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hidePivotFieldList="1"/>
  <mc:AlternateContent xmlns:mc="http://schemas.openxmlformats.org/markup-compatibility/2006">
    <mc:Choice Requires="x15">
      <x15ac:absPath xmlns:x15ac="http://schemas.microsoft.com/office/spreadsheetml/2010/11/ac" url="C:\Users\mdvc7\OneDrive\Desktop\Boletines Deuda Pública\Boletin Enero 2025\Boletin Enero2025 - 02Abril\"/>
    </mc:Choice>
  </mc:AlternateContent>
  <bookViews>
    <workbookView xWindow="0" yWindow="0" windowWidth="21600" windowHeight="9630" tabRatio="692" activeTab="8"/>
  </bookViews>
  <sheets>
    <sheet name="BDExterna + Perfil Principal LP" sheetId="5" r:id="rId1"/>
    <sheet name="Perfil Principal Externa LP" sheetId="12" r:id="rId2"/>
    <sheet name="Perfil Principal Externa LP Det" sheetId="14" r:id="rId3"/>
    <sheet name="BDExterna + Perfil Interes LP" sheetId="11" r:id="rId4"/>
    <sheet name="Perfil Interes Externa LP" sheetId="15" r:id="rId5"/>
    <sheet name="Perfil Interes Externa  LP Det" sheetId="16" r:id="rId6"/>
    <sheet name="Grafica Principal Externa" sheetId="28" r:id="rId7"/>
    <sheet name="Grafica Int + Com Externa" sheetId="31" r:id="rId8"/>
    <sheet name="BD INTERNA+PERFIL PRINCIPAL LP" sheetId="25" r:id="rId9"/>
    <sheet name="Perfil Principal Interna LP" sheetId="32" r:id="rId10"/>
    <sheet name="Perfil Principal Interna LP Det" sheetId="26" r:id="rId11"/>
    <sheet name="BD INTERNA + PERFIL INTERES LP" sheetId="21" r:id="rId12"/>
    <sheet name="Perfil Interes Interna LP" sheetId="23" r:id="rId13"/>
    <sheet name="Perfil Interes Interna LP Det" sheetId="27" r:id="rId14"/>
  </sheets>
  <definedNames>
    <definedName name="_xlnm._FilterDatabase" localSheetId="11" hidden="1">'BD INTERNA + PERFIL INTERES LP'!$A$2:$BE$1646</definedName>
    <definedName name="_xlnm._FilterDatabase" localSheetId="8" hidden="1">'BD INTERNA+PERFIL PRINCIPAL LP'!$A$2:$BF$1641</definedName>
    <definedName name="_xlnm._FilterDatabase" localSheetId="3" hidden="1">'BDExterna + Perfil Interes LP'!$A$1:$BZ$375</definedName>
    <definedName name="_xlnm._FilterDatabase" localSheetId="0" hidden="1">'BDExterna + Perfil Principal LP'!$A$1:$BZ$375</definedName>
    <definedName name="_xlnm.Print_Area" localSheetId="1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4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4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4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4">#N/A</definedName>
  </definedNames>
  <calcPr calcId="162913"/>
  <pivotCaches>
    <pivotCache cacheId="152" r:id="rId15"/>
    <pivotCache cacheId="163" r:id="rId16"/>
    <pivotCache cacheId="175" r:id="rId17"/>
    <pivotCache cacheId="187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43" i="25" l="1"/>
  <c r="AB1643" i="25"/>
  <c r="AA1643" i="25"/>
  <c r="W1643" i="25"/>
  <c r="BX2" i="11"/>
  <c r="BY2" i="11"/>
  <c r="BX3" i="11"/>
  <c r="BY3" i="11"/>
  <c r="BX4" i="11"/>
  <c r="BY4" i="11"/>
  <c r="BX5" i="11"/>
  <c r="BY5" i="11"/>
  <c r="BX6" i="11"/>
  <c r="BY6" i="11"/>
  <c r="BX7" i="11"/>
  <c r="BY7" i="11"/>
  <c r="BX8" i="11"/>
  <c r="BY8" i="11"/>
  <c r="BX9" i="11"/>
  <c r="BY9" i="11"/>
  <c r="BX10" i="11"/>
  <c r="BY10" i="11"/>
  <c r="BX11" i="11"/>
  <c r="BY11" i="11"/>
  <c r="BX12" i="11"/>
  <c r="BY12" i="11"/>
  <c r="BX13" i="11"/>
  <c r="BY13" i="11"/>
  <c r="BX14" i="11"/>
  <c r="BY14" i="11"/>
  <c r="BX15" i="11"/>
  <c r="BY15" i="11"/>
  <c r="BX16" i="11"/>
  <c r="BY16" i="11"/>
  <c r="BX17" i="11"/>
  <c r="BY17" i="11"/>
  <c r="BX18" i="11"/>
  <c r="BY18" i="11"/>
  <c r="BX19" i="11"/>
  <c r="BY19" i="11"/>
  <c r="BX20" i="11"/>
  <c r="BY20" i="11"/>
  <c r="BX21" i="11"/>
  <c r="BY21" i="11"/>
  <c r="BX22" i="11"/>
  <c r="BY22" i="11"/>
  <c r="BX23" i="11"/>
  <c r="BY23" i="11"/>
  <c r="BX24" i="11"/>
  <c r="BY24" i="11"/>
  <c r="BX25" i="11"/>
  <c r="BY25" i="11"/>
  <c r="BX26" i="11"/>
  <c r="BY26" i="11"/>
  <c r="BX27" i="11"/>
  <c r="BY27" i="11"/>
  <c r="BX28" i="11"/>
  <c r="BY28" i="11"/>
  <c r="BX29" i="11"/>
  <c r="BY29" i="11"/>
  <c r="BX30" i="11"/>
  <c r="BY30" i="11"/>
  <c r="BX31" i="11"/>
  <c r="BY31" i="11"/>
  <c r="BX32" i="11"/>
  <c r="BY32" i="11"/>
  <c r="BX33" i="11"/>
  <c r="BY33" i="11"/>
  <c r="BX34" i="11"/>
  <c r="BY34" i="11"/>
  <c r="BX35" i="11"/>
  <c r="BY35" i="11"/>
  <c r="BX36" i="11"/>
  <c r="BY36" i="11"/>
  <c r="BX37" i="11"/>
  <c r="BY37" i="11"/>
  <c r="BX38" i="11"/>
  <c r="BY38" i="11"/>
  <c r="BX39" i="11"/>
  <c r="BY39" i="11"/>
  <c r="BX40" i="11"/>
  <c r="BY40" i="11"/>
  <c r="BX41" i="11"/>
  <c r="BY41" i="11"/>
  <c r="BX42" i="11"/>
  <c r="BY42" i="11"/>
  <c r="BX43" i="11"/>
  <c r="BY43" i="11"/>
  <c r="BX44" i="11"/>
  <c r="BY44" i="11"/>
  <c r="BX45" i="11"/>
  <c r="BY45" i="11"/>
  <c r="BX46" i="11"/>
  <c r="BY46" i="11"/>
  <c r="BX47" i="11"/>
  <c r="BY47" i="11"/>
  <c r="BX48" i="11"/>
  <c r="BY48" i="11"/>
  <c r="BX49" i="11"/>
  <c r="BY49" i="11"/>
  <c r="BX50" i="11"/>
  <c r="BY50" i="11"/>
  <c r="BX51" i="11"/>
  <c r="BY51" i="11"/>
  <c r="BX52" i="11"/>
  <c r="BY52" i="11"/>
  <c r="BX53" i="11"/>
  <c r="BY53" i="11"/>
  <c r="BX54" i="11"/>
  <c r="BY54" i="11"/>
  <c r="BX55" i="11"/>
  <c r="BY55" i="11"/>
  <c r="BX56" i="11"/>
  <c r="BY56" i="11"/>
  <c r="BX57" i="11"/>
  <c r="BY57" i="11"/>
  <c r="BX58" i="11"/>
  <c r="BY58" i="11"/>
  <c r="BX59" i="11"/>
  <c r="BY59" i="11"/>
  <c r="BX60" i="11"/>
  <c r="BY60" i="11"/>
  <c r="BX61" i="11"/>
  <c r="BY61" i="11"/>
  <c r="BX62" i="11"/>
  <c r="BY62" i="11"/>
  <c r="BX63" i="11"/>
  <c r="BY63" i="11"/>
  <c r="BX64" i="11"/>
  <c r="BY64" i="11"/>
  <c r="BX65" i="11"/>
  <c r="BY65" i="11"/>
  <c r="BX66" i="11"/>
  <c r="BY66" i="11"/>
  <c r="BX67" i="11"/>
  <c r="BY67" i="11"/>
  <c r="BX68" i="11"/>
  <c r="BY68" i="11"/>
  <c r="BX69" i="11"/>
  <c r="BY69" i="11"/>
  <c r="BX70" i="11"/>
  <c r="BY70" i="11"/>
  <c r="BX71" i="11"/>
  <c r="BY71" i="11"/>
  <c r="BX72" i="11"/>
  <c r="BY72" i="11"/>
  <c r="BX73" i="11"/>
  <c r="BY73" i="11"/>
  <c r="BX74" i="11"/>
  <c r="BY74" i="11"/>
  <c r="BX75" i="11"/>
  <c r="BY75" i="11"/>
  <c r="BX76" i="11"/>
  <c r="BY76" i="11"/>
  <c r="BX77" i="11"/>
  <c r="BY77" i="11"/>
  <c r="BX78" i="11"/>
  <c r="BY78" i="11"/>
  <c r="BX79" i="11"/>
  <c r="BY79" i="11"/>
  <c r="BX80" i="11"/>
  <c r="BY80" i="11"/>
  <c r="BX81" i="11"/>
  <c r="BY81" i="11"/>
  <c r="BX82" i="11"/>
  <c r="BY82" i="11"/>
  <c r="BX83" i="11"/>
  <c r="BY83" i="11"/>
  <c r="BX84" i="11"/>
  <c r="BY84" i="11"/>
  <c r="BX85" i="11"/>
  <c r="BY85" i="11"/>
  <c r="BX86" i="11"/>
  <c r="BY86" i="11"/>
  <c r="BX87" i="11"/>
  <c r="BY87" i="11"/>
  <c r="BX88" i="11"/>
  <c r="BY88" i="11"/>
  <c r="BX89" i="11"/>
  <c r="BY89" i="11"/>
  <c r="BX90" i="11"/>
  <c r="BY90" i="11"/>
  <c r="BX91" i="11"/>
  <c r="BY91" i="11"/>
  <c r="BX92" i="11"/>
  <c r="BY92" i="11"/>
  <c r="BX93" i="11"/>
  <c r="BY93" i="11"/>
  <c r="BX94" i="11"/>
  <c r="BY94" i="11"/>
  <c r="BX95" i="11"/>
  <c r="BY95" i="11"/>
  <c r="BX96" i="11"/>
  <c r="BY96" i="11"/>
  <c r="BX97" i="11"/>
  <c r="BY97" i="11"/>
  <c r="BX98" i="11"/>
  <c r="BY98" i="11"/>
  <c r="BX99" i="11"/>
  <c r="BY99" i="11"/>
  <c r="BX100" i="11"/>
  <c r="BY100" i="11"/>
  <c r="BX101" i="11"/>
  <c r="BY101" i="11"/>
  <c r="BX102" i="11"/>
  <c r="BY102" i="11"/>
  <c r="BX103" i="11"/>
  <c r="BY103" i="11"/>
  <c r="BX104" i="11"/>
  <c r="BY104" i="11"/>
  <c r="BX105" i="11"/>
  <c r="BY105" i="11"/>
  <c r="BX106" i="11"/>
  <c r="BY106" i="11"/>
  <c r="BX107" i="11"/>
  <c r="BY107" i="11"/>
  <c r="BX108" i="11"/>
  <c r="BY108" i="11"/>
  <c r="BX109" i="11"/>
  <c r="BY109" i="11"/>
  <c r="BX110" i="11"/>
  <c r="BY110" i="11"/>
  <c r="BX111" i="11"/>
  <c r="BY111" i="11"/>
  <c r="BX112" i="11"/>
  <c r="BY112" i="11"/>
  <c r="BX113" i="11"/>
  <c r="BY113" i="11"/>
  <c r="BX114" i="11"/>
  <c r="BY114" i="11"/>
  <c r="BX115" i="11"/>
  <c r="BY115" i="11"/>
  <c r="BX116" i="11"/>
  <c r="BY116" i="11"/>
  <c r="BX117" i="11"/>
  <c r="BY117" i="11"/>
  <c r="BX118" i="11"/>
  <c r="BY118" i="11"/>
  <c r="BX119" i="11"/>
  <c r="BY119" i="11"/>
  <c r="BX120" i="11"/>
  <c r="BY120" i="11"/>
  <c r="BX121" i="11"/>
  <c r="BY121" i="11"/>
  <c r="BX122" i="11"/>
  <c r="BY122" i="11"/>
  <c r="BX123" i="11"/>
  <c r="BY123" i="11"/>
  <c r="BX124" i="11"/>
  <c r="BY124" i="11"/>
  <c r="BX125" i="11"/>
  <c r="BY125" i="11"/>
  <c r="BX126" i="11"/>
  <c r="BY126" i="11"/>
  <c r="BX127" i="11"/>
  <c r="BY127" i="11"/>
  <c r="BX128" i="11"/>
  <c r="BY128" i="11"/>
  <c r="BX129" i="11"/>
  <c r="BY129" i="11"/>
  <c r="BX130" i="11"/>
  <c r="BY130" i="11"/>
  <c r="BX131" i="11"/>
  <c r="BY131" i="11"/>
  <c r="BX132" i="11"/>
  <c r="BY132" i="11"/>
  <c r="BX133" i="11"/>
  <c r="BY133" i="11"/>
  <c r="BX134" i="11"/>
  <c r="BY134" i="11"/>
  <c r="BX135" i="11"/>
  <c r="BY135" i="11"/>
  <c r="BX136" i="11"/>
  <c r="BY136" i="11"/>
  <c r="BX137" i="11"/>
  <c r="BY137" i="11"/>
  <c r="BX138" i="11"/>
  <c r="BY138" i="11"/>
  <c r="BX139" i="11"/>
  <c r="BY139" i="11"/>
  <c r="BX140" i="11"/>
  <c r="BY140" i="11"/>
  <c r="BX141" i="11"/>
  <c r="BY141" i="11"/>
  <c r="BX142" i="11"/>
  <c r="BY142" i="11"/>
  <c r="BX143" i="11"/>
  <c r="BY143" i="11"/>
  <c r="BX144" i="11"/>
  <c r="BY144" i="11"/>
  <c r="BX145" i="11"/>
  <c r="BY145" i="11"/>
  <c r="BX146" i="11"/>
  <c r="BY146" i="11"/>
  <c r="BX147" i="11"/>
  <c r="BY147" i="11"/>
  <c r="BX148" i="11"/>
  <c r="BY148" i="11"/>
  <c r="BX149" i="11"/>
  <c r="BY149" i="11"/>
  <c r="BX150" i="11"/>
  <c r="BY150" i="11"/>
  <c r="BX151" i="11"/>
  <c r="BY151" i="11"/>
  <c r="BX152" i="11"/>
  <c r="BY152" i="11"/>
  <c r="BX153" i="11"/>
  <c r="BY153" i="11"/>
  <c r="BX154" i="11"/>
  <c r="BY154" i="11"/>
  <c r="BX155" i="11"/>
  <c r="BY155" i="11"/>
  <c r="BX156" i="11"/>
  <c r="BY156" i="11"/>
  <c r="BX157" i="11"/>
  <c r="BY157" i="11"/>
  <c r="BX158" i="11"/>
  <c r="BY158" i="11"/>
  <c r="BX159" i="11"/>
  <c r="BY159" i="11"/>
  <c r="BX160" i="11"/>
  <c r="BY160" i="11"/>
  <c r="BX161" i="11"/>
  <c r="BY161" i="11"/>
  <c r="BX162" i="11"/>
  <c r="BY162" i="11"/>
  <c r="BX163" i="11"/>
  <c r="BY163" i="11"/>
  <c r="BX164" i="11"/>
  <c r="BY164" i="11"/>
  <c r="BX165" i="11"/>
  <c r="BY165" i="11"/>
  <c r="BX166" i="11"/>
  <c r="BY166" i="11"/>
  <c r="BX167" i="11"/>
  <c r="BY167" i="11"/>
  <c r="BX168" i="11"/>
  <c r="BY168" i="11"/>
  <c r="BX169" i="11"/>
  <c r="BY169" i="11"/>
  <c r="BX170" i="11"/>
  <c r="BY170" i="11"/>
  <c r="BX171" i="11"/>
  <c r="BY171" i="11"/>
  <c r="BX172" i="11"/>
  <c r="BY172" i="11"/>
  <c r="BX173" i="11"/>
  <c r="BY173" i="11"/>
  <c r="BX174" i="11"/>
  <c r="BY174" i="11"/>
  <c r="BX175" i="11"/>
  <c r="BY175" i="11"/>
  <c r="BX176" i="11"/>
  <c r="BY176" i="11"/>
  <c r="BX177" i="11"/>
  <c r="BY177" i="11"/>
  <c r="BX178" i="11"/>
  <c r="BY178" i="11"/>
  <c r="BX179" i="11"/>
  <c r="BY179" i="11"/>
  <c r="BX180" i="11"/>
  <c r="BY180" i="11"/>
  <c r="BX181" i="11"/>
  <c r="BY181" i="11"/>
  <c r="BX182" i="11"/>
  <c r="BY182" i="11"/>
  <c r="BX183" i="11"/>
  <c r="BY183" i="11"/>
  <c r="BX184" i="11"/>
  <c r="BY184" i="11"/>
  <c r="BX185" i="11"/>
  <c r="BY185" i="11"/>
  <c r="BX186" i="11"/>
  <c r="BY186" i="11"/>
  <c r="BX187" i="11"/>
  <c r="BY187" i="11"/>
  <c r="BX188" i="11"/>
  <c r="BY188" i="11"/>
  <c r="BX189" i="11"/>
  <c r="BY189" i="11"/>
  <c r="BX190" i="11"/>
  <c r="BY190" i="11"/>
  <c r="BX191" i="11"/>
  <c r="BY191" i="11"/>
  <c r="BX192" i="11"/>
  <c r="BY192" i="11"/>
  <c r="BX193" i="11"/>
  <c r="BY193" i="11"/>
  <c r="BX194" i="11"/>
  <c r="BY194" i="11"/>
  <c r="BX195" i="11"/>
  <c r="BY195" i="11"/>
  <c r="BX196" i="11"/>
  <c r="BY196" i="11"/>
  <c r="BX197" i="11"/>
  <c r="BY197" i="11"/>
  <c r="BX198" i="11"/>
  <c r="BY198" i="11"/>
  <c r="BX199" i="11"/>
  <c r="BY199" i="11"/>
  <c r="BX200" i="11"/>
  <c r="BY200" i="11"/>
  <c r="BX201" i="11"/>
  <c r="BY201" i="11"/>
  <c r="BX202" i="11"/>
  <c r="BY202" i="11"/>
  <c r="BX203" i="11"/>
  <c r="BY203" i="11"/>
  <c r="BX204" i="11"/>
  <c r="BY204" i="11"/>
  <c r="BX205" i="11"/>
  <c r="BY205" i="11"/>
  <c r="BX206" i="11"/>
  <c r="BY206" i="11"/>
  <c r="BX207" i="11"/>
  <c r="BY207" i="11"/>
  <c r="BX208" i="11"/>
  <c r="BY208" i="11"/>
  <c r="BX209" i="11"/>
  <c r="BY209" i="11"/>
  <c r="BX210" i="11"/>
  <c r="BY210" i="11"/>
  <c r="BX211" i="11"/>
  <c r="BY211" i="11"/>
  <c r="BX212" i="11"/>
  <c r="BY212" i="11"/>
  <c r="BX213" i="11"/>
  <c r="BY213" i="11"/>
  <c r="BX214" i="11"/>
  <c r="BY214" i="11"/>
  <c r="BX215" i="11"/>
  <c r="BY215" i="11"/>
  <c r="BX216" i="11"/>
  <c r="BY216" i="11"/>
  <c r="BX217" i="11"/>
  <c r="BY217" i="11"/>
  <c r="BX218" i="11"/>
  <c r="BY218" i="11"/>
  <c r="BX219" i="11"/>
  <c r="BY219" i="11"/>
  <c r="BX220" i="11"/>
  <c r="BY220" i="11"/>
  <c r="BX221" i="11"/>
  <c r="BY221" i="11"/>
  <c r="BX222" i="11"/>
  <c r="BY222" i="11"/>
  <c r="BX223" i="11"/>
  <c r="BY223" i="11"/>
  <c r="BX224" i="11"/>
  <c r="BY224" i="11"/>
  <c r="BX225" i="11"/>
  <c r="BY225" i="11"/>
  <c r="BX226" i="11"/>
  <c r="BY226" i="11"/>
  <c r="BX227" i="11"/>
  <c r="BY227" i="11"/>
  <c r="BX228" i="11"/>
  <c r="BY228" i="11"/>
  <c r="BX229" i="11"/>
  <c r="BY229" i="11"/>
  <c r="BX230" i="11"/>
  <c r="BY230" i="11"/>
  <c r="BX231" i="11"/>
  <c r="BY231" i="11"/>
  <c r="BX232" i="11"/>
  <c r="BY232" i="11"/>
  <c r="BX233" i="11"/>
  <c r="BY233" i="11"/>
  <c r="BX234" i="11"/>
  <c r="BY234" i="11"/>
  <c r="BX235" i="11"/>
  <c r="BY235" i="11"/>
  <c r="BX236" i="11"/>
  <c r="BY236" i="11"/>
  <c r="BX237" i="11"/>
  <c r="BY237" i="11"/>
  <c r="BX238" i="11"/>
  <c r="BY238" i="11"/>
  <c r="BX239" i="11"/>
  <c r="BY239" i="11"/>
  <c r="BX240" i="11"/>
  <c r="BY240" i="11"/>
  <c r="BX241" i="11"/>
  <c r="BY241" i="11"/>
  <c r="BX242" i="11"/>
  <c r="BY242" i="11"/>
  <c r="BX243" i="11"/>
  <c r="BY243" i="11"/>
  <c r="BX244" i="11"/>
  <c r="BY244" i="11"/>
  <c r="BX245" i="11"/>
  <c r="BY245" i="11"/>
  <c r="BX246" i="11"/>
  <c r="BY246" i="11"/>
  <c r="BX247" i="11"/>
  <c r="BY247" i="11"/>
  <c r="BX248" i="11"/>
  <c r="BY248" i="11"/>
  <c r="BX249" i="11"/>
  <c r="BY249" i="11"/>
  <c r="BX250" i="11"/>
  <c r="BY250" i="11"/>
  <c r="BX251" i="11"/>
  <c r="BY251" i="11"/>
  <c r="BX252" i="11"/>
  <c r="BY252" i="11"/>
  <c r="BX253" i="11"/>
  <c r="BY253" i="11"/>
  <c r="BX254" i="11"/>
  <c r="BY254" i="11"/>
  <c r="BX255" i="11"/>
  <c r="BY255" i="11"/>
  <c r="BX256" i="11"/>
  <c r="BY256" i="11"/>
  <c r="BX257" i="11"/>
  <c r="BY257" i="11"/>
  <c r="BX258" i="11"/>
  <c r="BY258" i="11"/>
  <c r="BX259" i="11"/>
  <c r="BY259" i="11"/>
  <c r="BX260" i="11"/>
  <c r="BY260" i="11"/>
  <c r="BX261" i="11"/>
  <c r="BY261" i="11"/>
  <c r="BX262" i="11"/>
  <c r="BY262" i="11"/>
  <c r="BX263" i="11"/>
  <c r="BY263" i="11"/>
  <c r="BX264" i="11"/>
  <c r="BY264" i="11"/>
  <c r="BX265" i="11"/>
  <c r="BY265" i="11"/>
  <c r="BX266" i="11"/>
  <c r="BY266" i="11"/>
  <c r="BX267" i="11"/>
  <c r="BY267" i="11"/>
  <c r="BX268" i="11"/>
  <c r="BY268" i="11"/>
  <c r="BX269" i="11"/>
  <c r="BY269" i="11"/>
  <c r="BX270" i="11"/>
  <c r="BY270" i="11"/>
  <c r="BX271" i="11"/>
  <c r="BY271" i="11"/>
  <c r="BX272" i="11"/>
  <c r="BY272" i="11"/>
  <c r="BX273" i="11"/>
  <c r="BY273" i="11"/>
  <c r="BX274" i="11"/>
  <c r="BY274" i="11"/>
  <c r="BX275" i="11"/>
  <c r="BY275" i="11"/>
  <c r="BX276" i="11"/>
  <c r="BY276" i="11"/>
  <c r="BX277" i="11"/>
  <c r="BY277" i="11"/>
  <c r="BX278" i="11"/>
  <c r="BY278" i="11"/>
  <c r="BX279" i="11"/>
  <c r="BY279" i="11"/>
  <c r="BX280" i="11"/>
  <c r="BY280" i="11"/>
  <c r="BX281" i="11"/>
  <c r="BY281" i="11"/>
  <c r="BX282" i="11"/>
  <c r="BY282" i="11"/>
  <c r="BX283" i="11"/>
  <c r="BY283" i="11"/>
  <c r="BX284" i="11"/>
  <c r="BY284" i="11"/>
  <c r="BX285" i="11"/>
  <c r="BY285" i="11"/>
  <c r="BX286" i="11"/>
  <c r="BY286" i="11"/>
  <c r="BX287" i="11"/>
  <c r="BY287" i="11"/>
  <c r="BX288" i="11"/>
  <c r="BY288" i="11"/>
  <c r="BX289" i="11"/>
  <c r="BY289" i="11"/>
  <c r="BX290" i="11"/>
  <c r="BY290" i="11"/>
  <c r="BX291" i="11"/>
  <c r="BY291" i="11"/>
  <c r="BX292" i="11"/>
  <c r="BY292" i="11"/>
  <c r="BX293" i="11"/>
  <c r="BY293" i="11"/>
  <c r="BX294" i="11"/>
  <c r="BY294" i="11"/>
  <c r="BX295" i="11"/>
  <c r="BY295" i="11"/>
  <c r="BX296" i="11"/>
  <c r="BY296" i="11"/>
  <c r="BX297" i="11"/>
  <c r="BY297" i="11"/>
  <c r="BX298" i="11"/>
  <c r="BY298" i="11"/>
  <c r="BX299" i="11"/>
  <c r="BY299" i="11"/>
  <c r="BX300" i="11"/>
  <c r="BY300" i="11"/>
  <c r="BX301" i="11"/>
  <c r="BY301" i="11"/>
  <c r="BX302" i="11"/>
  <c r="BY302" i="11"/>
  <c r="BX303" i="11"/>
  <c r="BY303" i="11"/>
  <c r="BX304" i="11"/>
  <c r="BY304" i="11"/>
  <c r="BX305" i="11"/>
  <c r="BY305" i="11"/>
  <c r="BX306" i="11"/>
  <c r="BY306" i="11"/>
  <c r="BX307" i="11"/>
  <c r="BY307" i="11"/>
  <c r="BX308" i="11"/>
  <c r="BY308" i="11"/>
  <c r="BX309" i="11"/>
  <c r="BY309" i="11"/>
  <c r="BX310" i="11"/>
  <c r="BY310" i="11"/>
  <c r="BX311" i="11"/>
  <c r="BY311" i="11"/>
  <c r="BX312" i="11"/>
  <c r="BY312" i="11"/>
  <c r="BX313" i="11"/>
  <c r="BY313" i="11"/>
  <c r="BX314" i="11"/>
  <c r="BY314" i="11"/>
  <c r="BX315" i="11"/>
  <c r="BY315" i="11"/>
  <c r="BX316" i="11"/>
  <c r="BY316" i="11"/>
  <c r="BX317" i="11"/>
  <c r="BY317" i="11"/>
  <c r="BX318" i="11"/>
  <c r="BY318" i="11"/>
  <c r="BX319" i="11"/>
  <c r="BY319" i="11"/>
  <c r="BX320" i="11"/>
  <c r="BY320" i="11"/>
  <c r="BX321" i="11"/>
  <c r="BY321" i="11"/>
  <c r="BX322" i="11"/>
  <c r="BY322" i="11"/>
  <c r="BX323" i="11"/>
  <c r="BY323" i="11"/>
  <c r="BX324" i="11"/>
  <c r="BY324" i="11"/>
  <c r="BX325" i="11"/>
  <c r="BY325" i="11"/>
  <c r="BX326" i="11"/>
  <c r="BY326" i="11"/>
  <c r="BX327" i="11"/>
  <c r="BY327" i="11"/>
  <c r="BX328" i="11"/>
  <c r="BY328" i="11"/>
  <c r="BX329" i="11"/>
  <c r="BY329" i="11"/>
  <c r="BX330" i="11"/>
  <c r="BY330" i="11"/>
  <c r="BX331" i="11"/>
  <c r="BY331" i="11"/>
  <c r="BX332" i="11"/>
  <c r="BY332" i="11"/>
  <c r="BX333" i="11"/>
  <c r="BY333" i="11"/>
  <c r="BX334" i="11"/>
  <c r="BY334" i="11"/>
  <c r="BX335" i="11"/>
  <c r="BY335" i="11"/>
  <c r="BX336" i="11"/>
  <c r="BY336" i="11"/>
  <c r="BX337" i="11"/>
  <c r="BY337" i="11"/>
  <c r="BX338" i="11"/>
  <c r="BY338" i="11"/>
  <c r="BX339" i="11"/>
  <c r="BY339" i="11"/>
  <c r="BX340" i="11"/>
  <c r="BY340" i="11"/>
  <c r="BX341" i="11"/>
  <c r="BY341" i="11"/>
  <c r="BX342" i="11"/>
  <c r="BY342" i="11"/>
  <c r="BX343" i="11"/>
  <c r="BY343" i="11"/>
  <c r="BX344" i="11"/>
  <c r="BY344" i="11"/>
  <c r="BX345" i="11"/>
  <c r="BY345" i="11"/>
  <c r="BX346" i="11"/>
  <c r="BY346" i="11"/>
  <c r="BX347" i="11"/>
  <c r="BY347" i="11"/>
  <c r="BX348" i="11"/>
  <c r="BY348" i="11"/>
  <c r="BX349" i="11"/>
  <c r="BY349" i="11"/>
  <c r="BX350" i="11"/>
  <c r="BY350" i="11"/>
  <c r="BX351" i="11"/>
  <c r="BY351" i="11"/>
  <c r="BX352" i="11"/>
  <c r="BY352" i="11"/>
  <c r="BX353" i="11"/>
  <c r="BY353" i="11"/>
  <c r="BX354" i="11"/>
  <c r="BY354" i="11"/>
  <c r="BX355" i="11"/>
  <c r="BY355" i="11"/>
  <c r="BX356" i="11"/>
  <c r="BY356" i="11"/>
  <c r="BX357" i="11"/>
  <c r="BY357" i="11"/>
  <c r="BX358" i="11"/>
  <c r="BY358" i="11"/>
  <c r="BX359" i="11"/>
  <c r="BY359" i="11"/>
  <c r="BX360" i="11"/>
  <c r="BY360" i="11"/>
  <c r="BX361" i="11"/>
  <c r="BY361" i="11"/>
  <c r="BX362" i="11"/>
  <c r="BY362" i="11"/>
  <c r="BX363" i="11"/>
  <c r="BY363" i="11"/>
  <c r="BX364" i="11"/>
  <c r="BY364" i="11"/>
  <c r="BX365" i="11"/>
  <c r="BY365" i="11"/>
  <c r="BX366" i="11"/>
  <c r="BY366" i="11"/>
  <c r="BX367" i="11"/>
  <c r="BY367" i="11"/>
  <c r="BX368" i="11"/>
  <c r="BY368" i="11"/>
  <c r="BX369" i="11"/>
  <c r="BY369" i="11"/>
  <c r="BX370" i="11"/>
  <c r="BY370" i="11"/>
  <c r="BX371" i="11"/>
  <c r="BY371" i="11"/>
  <c r="BX372" i="11"/>
  <c r="BY372" i="11"/>
  <c r="BX373" i="11"/>
  <c r="BY373" i="11"/>
  <c r="BX374" i="11"/>
  <c r="BY374" i="11"/>
  <c r="BX375" i="11"/>
  <c r="BY375" i="11"/>
  <c r="BB1643" i="25" l="1"/>
  <c r="X1643" i="25"/>
  <c r="AO1643" i="25"/>
  <c r="AX1643" i="25"/>
  <c r="Y1643" i="25"/>
  <c r="AP1643" i="25"/>
  <c r="AY1643" i="25"/>
  <c r="AU1643" i="25"/>
  <c r="AZ1643" i="25"/>
  <c r="AT1643" i="25"/>
  <c r="AR1643" i="25"/>
  <c r="AD1643" i="25"/>
  <c r="AM1643" i="25"/>
  <c r="AV1643" i="25"/>
  <c r="BX243" i="5"/>
  <c r="BY243" i="5"/>
  <c r="BA1643" i="25" l="1"/>
  <c r="AW1643" i="25"/>
  <c r="AN1643" i="25"/>
  <c r="AQ1643" i="25"/>
  <c r="AS1643" i="25"/>
  <c r="Z1643" i="25"/>
  <c r="BZ243" i="5"/>
  <c r="R377" i="5" l="1"/>
  <c r="AD1643" i="21" l="1"/>
  <c r="AC1643" i="21"/>
  <c r="AB1643" i="21"/>
  <c r="AA1643" i="21"/>
  <c r="Z1643" i="21"/>
  <c r="Y1643" i="21"/>
  <c r="X1643" i="21"/>
  <c r="W1643" i="21"/>
  <c r="BD1626" i="21" l="1"/>
  <c r="BD1638" i="21"/>
  <c r="BD1633" i="21"/>
  <c r="BD1630" i="21"/>
  <c r="BD1639" i="21"/>
  <c r="BD1632" i="21"/>
  <c r="BD1641" i="21"/>
  <c r="BD1629" i="21"/>
  <c r="BD1637" i="21"/>
  <c r="BD1634" i="21"/>
  <c r="BD1631" i="21"/>
  <c r="BD1640" i="21"/>
  <c r="BD1627" i="21"/>
  <c r="BD1635" i="21"/>
  <c r="BD1636" i="21"/>
  <c r="BD1628" i="21"/>
  <c r="R377" i="11" l="1"/>
  <c r="BZ56" i="11" l="1"/>
  <c r="BZ81" i="11"/>
  <c r="BZ49" i="11"/>
  <c r="BZ37" i="11"/>
  <c r="BZ183" i="11"/>
  <c r="BZ60" i="11"/>
  <c r="BZ54" i="11"/>
  <c r="BZ286" i="11"/>
  <c r="BZ76" i="11"/>
  <c r="BZ185" i="11"/>
  <c r="BZ340" i="11"/>
  <c r="BZ15" i="11"/>
  <c r="BZ363" i="11"/>
  <c r="BZ52" i="11"/>
  <c r="BZ87" i="11"/>
  <c r="BZ59" i="11"/>
  <c r="BZ55" i="11"/>
  <c r="BZ260" i="11"/>
  <c r="BZ365" i="11"/>
  <c r="BZ182" i="11"/>
  <c r="BZ97" i="11"/>
  <c r="BZ82" i="11"/>
  <c r="BZ233" i="11"/>
  <c r="BZ184" i="11"/>
  <c r="BZ359" i="11"/>
  <c r="BZ101" i="11"/>
  <c r="BZ247" i="11"/>
  <c r="BZ16" i="11"/>
  <c r="BZ57" i="11"/>
  <c r="BZ323" i="11"/>
  <c r="BZ248" i="11"/>
  <c r="BZ11" i="11"/>
  <c r="BZ370" i="11"/>
  <c r="BZ111" i="11"/>
  <c r="BZ58" i="11"/>
  <c r="BZ66" i="11"/>
  <c r="BZ301" i="11"/>
  <c r="BZ17" i="11"/>
  <c r="BZ249" i="11"/>
  <c r="BZ371" i="11"/>
  <c r="BZ259" i="11"/>
  <c r="BZ95" i="11"/>
  <c r="BZ53" i="11"/>
  <c r="BZ250" i="11"/>
  <c r="BZ201" i="11" l="1"/>
  <c r="BZ202" i="11"/>
  <c r="BZ199" i="11" l="1"/>
  <c r="BZ338" i="11"/>
  <c r="BZ200" i="11"/>
  <c r="Y377" i="5" l="1"/>
  <c r="S377" i="5" l="1"/>
  <c r="T377" i="5"/>
  <c r="U377" i="5"/>
  <c r="V377" i="5"/>
  <c r="W377" i="5"/>
  <c r="X377" i="5"/>
  <c r="Y377" i="11" l="1"/>
  <c r="S377" i="11" l="1"/>
  <c r="T377" i="11"/>
  <c r="U377" i="11"/>
  <c r="V377" i="11"/>
  <c r="W377" i="11"/>
  <c r="X377" i="11"/>
  <c r="BC1268" i="21" l="1"/>
  <c r="AX1643" i="21" l="1"/>
  <c r="BA1643" i="21"/>
  <c r="AP1643" i="21"/>
  <c r="BB1643" i="21"/>
  <c r="AW1643" i="21"/>
  <c r="AT1643" i="21"/>
  <c r="AO1643" i="21"/>
  <c r="AZ1643" i="21"/>
  <c r="AS1643" i="21"/>
  <c r="AR1643" i="21"/>
  <c r="AY1643" i="21"/>
  <c r="AV1643" i="21"/>
  <c r="AQ1643" i="21"/>
  <c r="AU1643" i="21"/>
  <c r="BC1227" i="21"/>
  <c r="BC1639" i="21"/>
  <c r="BE1639" i="21" s="1"/>
  <c r="BC1640" i="21"/>
  <c r="BE1640" i="21" s="1"/>
  <c r="BC1633" i="21"/>
  <c r="BE1633" i="21" s="1"/>
  <c r="BC1086" i="21"/>
  <c r="BC1614" i="21"/>
  <c r="BC1003" i="21"/>
  <c r="BC489" i="21"/>
  <c r="BC739" i="21"/>
  <c r="BC1641" i="21"/>
  <c r="BE1641" i="21" s="1"/>
  <c r="BC1627" i="21"/>
  <c r="BE1627" i="21" s="1"/>
  <c r="BC1599" i="21"/>
  <c r="BC1244" i="21"/>
  <c r="BC1045" i="21"/>
  <c r="BC1075" i="21"/>
  <c r="BC1630" i="21"/>
  <c r="BE1630" i="21" s="1"/>
  <c r="BC1071" i="21"/>
  <c r="BC1607" i="21"/>
  <c r="BC1628" i="21"/>
  <c r="BE1628" i="21" s="1"/>
  <c r="BC1636" i="21"/>
  <c r="BE1636" i="21" s="1"/>
  <c r="BC995" i="21"/>
  <c r="BC991" i="21"/>
  <c r="BC342" i="21"/>
  <c r="BC570" i="21"/>
  <c r="BC221" i="21"/>
  <c r="BC803" i="21"/>
  <c r="BC1603" i="21"/>
  <c r="BC987" i="21"/>
  <c r="BC1638" i="21"/>
  <c r="BE1638" i="21" s="1"/>
  <c r="BC1094" i="21"/>
  <c r="BC867" i="21"/>
  <c r="BC817" i="21"/>
  <c r="BC1597" i="21"/>
  <c r="BC29" i="21"/>
  <c r="BC1170" i="21"/>
  <c r="BC935" i="21"/>
  <c r="BC1220" i="21"/>
  <c r="BC1013" i="21"/>
  <c r="BC1315" i="21"/>
  <c r="BC1234" i="21"/>
  <c r="BC1218" i="21"/>
  <c r="BC1370" i="21"/>
  <c r="BC476" i="21"/>
  <c r="BC136" i="21"/>
  <c r="BC1080" i="21"/>
  <c r="BC1156" i="21"/>
  <c r="BC92" i="21"/>
  <c r="BC939" i="21"/>
  <c r="BC1193" i="21"/>
  <c r="BC1178" i="21"/>
  <c r="BC1050" i="21"/>
  <c r="BC1100" i="21"/>
  <c r="BC983" i="21"/>
  <c r="BC1159" i="21"/>
  <c r="BC1163" i="21"/>
  <c r="BC1035" i="21"/>
  <c r="BC1119" i="21"/>
  <c r="BC863" i="21"/>
  <c r="BC49" i="21"/>
  <c r="BC434" i="21"/>
  <c r="BC689" i="21"/>
  <c r="BC735" i="21"/>
  <c r="BC222" i="21"/>
  <c r="BC422" i="21"/>
  <c r="BC86" i="21"/>
  <c r="BC753" i="21"/>
  <c r="BC805" i="21"/>
  <c r="BC17" i="21"/>
  <c r="BC50" i="21"/>
  <c r="BC762" i="21"/>
  <c r="BC169" i="21"/>
  <c r="BC705" i="21"/>
  <c r="BC845" i="21"/>
  <c r="BC865" i="21"/>
  <c r="BC235" i="21"/>
  <c r="BC247" i="21"/>
  <c r="BC1096" i="21"/>
  <c r="BC1517" i="21"/>
  <c r="BC1145" i="21"/>
  <c r="BC862" i="21"/>
  <c r="BC1579" i="21"/>
  <c r="BC1008" i="21"/>
  <c r="BC1084" i="21"/>
  <c r="BC1127" i="21"/>
  <c r="BC1061" i="21"/>
  <c r="BC1133" i="21"/>
  <c r="BC883" i="21"/>
  <c r="BC915" i="21"/>
  <c r="BC927" i="21"/>
  <c r="BC1285" i="21"/>
  <c r="BC1099" i="21"/>
  <c r="BC1223" i="21"/>
  <c r="BC509" i="21"/>
  <c r="BC352" i="21"/>
  <c r="BC1568" i="21"/>
  <c r="BC1210" i="21"/>
  <c r="BC1500" i="21"/>
  <c r="BC1560" i="21"/>
  <c r="BC1202" i="21"/>
  <c r="BC1580" i="21"/>
  <c r="BC1333" i="21"/>
  <c r="BC997" i="21"/>
  <c r="BC1214" i="21"/>
  <c r="BC969" i="21"/>
  <c r="BC698" i="21"/>
  <c r="BC274" i="21"/>
  <c r="BC642" i="21"/>
  <c r="BC1049" i="21"/>
  <c r="BC711" i="21"/>
  <c r="BC331" i="21"/>
  <c r="BC1328" i="21"/>
  <c r="BC992" i="21"/>
  <c r="BC1388" i="21"/>
  <c r="BC890" i="21"/>
  <c r="BC1415" i="21"/>
  <c r="BC1206" i="21"/>
  <c r="BC1250" i="21"/>
  <c r="BC1068" i="21"/>
  <c r="BC1455" i="21"/>
  <c r="BC1464" i="21"/>
  <c r="BC611" i="21"/>
  <c r="BC1092" i="21"/>
  <c r="BC1248" i="21"/>
  <c r="BC1488" i="21"/>
  <c r="BC1229" i="21"/>
  <c r="BC930" i="21"/>
  <c r="BC614" i="21"/>
  <c r="BC1239" i="21"/>
  <c r="BC751" i="21"/>
  <c r="BC1552" i="21"/>
  <c r="BC1564" i="21"/>
  <c r="BC1325" i="21"/>
  <c r="BC1385" i="21"/>
  <c r="BC1593" i="21"/>
  <c r="BC1605" i="21"/>
  <c r="BC1246" i="21"/>
  <c r="BC955" i="21"/>
  <c r="BC263" i="21"/>
  <c r="BC578" i="21"/>
  <c r="BC765" i="21"/>
  <c r="BC28" i="21"/>
  <c r="BC124" i="21"/>
  <c r="BC625" i="21"/>
  <c r="BC94" i="21"/>
  <c r="BC370" i="21"/>
  <c r="BC1618" i="21"/>
  <c r="BC43" i="21"/>
  <c r="BC112" i="21"/>
  <c r="BC238" i="21"/>
  <c r="BC580" i="21"/>
  <c r="BC137" i="21"/>
  <c r="BC341" i="21"/>
  <c r="BC121" i="21"/>
  <c r="BC145" i="21"/>
  <c r="BC138" i="21"/>
  <c r="BC150" i="21"/>
  <c r="BC75" i="21"/>
  <c r="BC111" i="21"/>
  <c r="BC637" i="21"/>
  <c r="BC498" i="21"/>
  <c r="BC789" i="21"/>
  <c r="BC557" i="21"/>
  <c r="BC589" i="21"/>
  <c r="BC609" i="21"/>
  <c r="BC701" i="21"/>
  <c r="BC717" i="21"/>
  <c r="BC797" i="21"/>
  <c r="BC809" i="21"/>
  <c r="BC666" i="21"/>
  <c r="BC284" i="21"/>
  <c r="BC10" i="21"/>
  <c r="BC278" i="21"/>
  <c r="BC306" i="21"/>
  <c r="BC318" i="21"/>
  <c r="BC410" i="21"/>
  <c r="BC526" i="21"/>
  <c r="BC1622" i="21"/>
  <c r="BC592" i="21"/>
  <c r="BC640" i="21"/>
  <c r="BC724" i="21"/>
  <c r="BC869" i="21"/>
  <c r="BC913" i="21"/>
  <c r="BC965" i="21"/>
  <c r="BC767" i="21"/>
  <c r="BC333" i="21"/>
  <c r="BC804" i="21"/>
  <c r="BC1336" i="21"/>
  <c r="BC1000" i="21"/>
  <c r="BC1424" i="21"/>
  <c r="BC1113" i="21"/>
  <c r="BC1069" i="21"/>
  <c r="BC1273" i="21"/>
  <c r="BC599" i="21"/>
  <c r="BC1150" i="21"/>
  <c r="BC1266" i="21"/>
  <c r="BC1310" i="21"/>
  <c r="BC977" i="21"/>
  <c r="BC1024" i="21"/>
  <c r="BC1002" i="21"/>
  <c r="BC1379" i="21"/>
  <c r="BC1089" i="21"/>
  <c r="BC1222" i="21"/>
  <c r="BC907" i="21"/>
  <c r="BC839" i="21"/>
  <c r="BC1478" i="21"/>
  <c r="BC1205" i="21"/>
  <c r="BC1419" i="21"/>
  <c r="BC1503" i="21"/>
  <c r="BC1160" i="21"/>
  <c r="BC958" i="21"/>
  <c r="BC1161" i="21"/>
  <c r="BC875" i="21"/>
  <c r="BC891" i="21"/>
  <c r="BC1233" i="21"/>
  <c r="BC1249" i="21"/>
  <c r="BC1281" i="21"/>
  <c r="BC494" i="21"/>
  <c r="BC403" i="21"/>
  <c r="BC658" i="21"/>
  <c r="BC1154" i="21"/>
  <c r="BC1242" i="21"/>
  <c r="BC1279" i="21"/>
  <c r="BC1138" i="21"/>
  <c r="BC1536" i="21"/>
  <c r="BC1588" i="21"/>
  <c r="BC1292" i="21"/>
  <c r="BC1408" i="21"/>
  <c r="BC1496" i="21"/>
  <c r="BC1556" i="21"/>
  <c r="BC1198" i="21"/>
  <c r="BC1572" i="21"/>
  <c r="BC1445" i="21"/>
  <c r="BC1289" i="21"/>
  <c r="BC1341" i="21"/>
  <c r="BC1005" i="21"/>
  <c r="BC1457" i="21"/>
  <c r="BC1110" i="21"/>
  <c r="BC1609" i="21"/>
  <c r="BC1334" i="21"/>
  <c r="BC998" i="21"/>
  <c r="BC482" i="21"/>
  <c r="BC562" i="21"/>
  <c r="BC794" i="21"/>
  <c r="BC1166" i="21"/>
  <c r="BC878" i="21"/>
  <c r="BC1274" i="21"/>
  <c r="BC1354" i="21"/>
  <c r="BC1017" i="21"/>
  <c r="BC1130" i="21"/>
  <c r="BC871" i="21"/>
  <c r="BC974" i="21"/>
  <c r="BC727" i="21"/>
  <c r="BC1275" i="21"/>
  <c r="BC957" i="21"/>
  <c r="BC919" i="21"/>
  <c r="BC1531" i="21"/>
  <c r="BC299" i="21"/>
  <c r="BC227" i="21"/>
  <c r="BD716" i="21"/>
  <c r="BC1403" i="21"/>
  <c r="BC981" i="21"/>
  <c r="BC662" i="21"/>
  <c r="BC943" i="21"/>
  <c r="BC1267" i="21"/>
  <c r="BD1299" i="21"/>
  <c r="BC1059" i="21"/>
  <c r="BC1052" i="21"/>
  <c r="BC744" i="21"/>
  <c r="BC429" i="21"/>
  <c r="BC634" i="21"/>
  <c r="BC1055" i="21"/>
  <c r="BC1439" i="21"/>
  <c r="BC1498" i="21"/>
  <c r="BC1057" i="21"/>
  <c r="BC1537" i="21"/>
  <c r="BD661" i="21"/>
  <c r="BC1047" i="21"/>
  <c r="BC1143" i="21"/>
  <c r="BC810" i="21"/>
  <c r="BC388" i="21"/>
  <c r="BD550" i="21"/>
  <c r="BC14" i="21"/>
  <c r="BC58" i="21"/>
  <c r="BC226" i="21"/>
  <c r="BC600" i="21"/>
  <c r="BC32" i="21"/>
  <c r="BC64" i="21"/>
  <c r="BC33" i="21"/>
  <c r="BC158" i="21"/>
  <c r="BC132" i="21"/>
  <c r="BC188" i="21"/>
  <c r="BC110" i="21"/>
  <c r="BC378" i="21"/>
  <c r="BC116" i="21"/>
  <c r="BC512" i="21"/>
  <c r="BC82" i="21"/>
  <c r="BC573" i="21"/>
  <c r="BC933" i="21"/>
  <c r="BC1152" i="21"/>
  <c r="BD335" i="21"/>
  <c r="BD1071" i="21"/>
  <c r="BD1135" i="21"/>
  <c r="BC1567" i="21"/>
  <c r="BD504" i="21"/>
  <c r="BC931" i="21"/>
  <c r="BC1147" i="21"/>
  <c r="BD378" i="21"/>
  <c r="BD356" i="21"/>
  <c r="BD484" i="21"/>
  <c r="BD668" i="21"/>
  <c r="BD1604" i="21"/>
  <c r="BC740" i="21"/>
  <c r="BC861" i="21"/>
  <c r="BC1226" i="21"/>
  <c r="BC1468" i="21"/>
  <c r="BC471" i="21"/>
  <c r="BC1023" i="21"/>
  <c r="BC1135" i="21"/>
  <c r="BC1327" i="21"/>
  <c r="BD1487" i="21"/>
  <c r="BC265" i="21"/>
  <c r="BD385" i="21"/>
  <c r="BC1217" i="21"/>
  <c r="BC746" i="21"/>
  <c r="BC1186" i="21"/>
  <c r="BD47" i="21"/>
  <c r="BD167" i="21"/>
  <c r="BD783" i="21"/>
  <c r="BD847" i="21"/>
  <c r="BD482" i="21"/>
  <c r="BD1228" i="21"/>
  <c r="BC1475" i="21"/>
  <c r="BC655" i="21"/>
  <c r="BC1088" i="21"/>
  <c r="BD1096" i="21"/>
  <c r="BD738" i="21"/>
  <c r="BC1450" i="21"/>
  <c r="BC1270" i="21"/>
  <c r="BD1374" i="21"/>
  <c r="BC860" i="21"/>
  <c r="BD1415" i="21"/>
  <c r="BC1112" i="21"/>
  <c r="BC1472" i="21"/>
  <c r="BD369" i="21"/>
  <c r="BD1611" i="21"/>
  <c r="BC1306" i="21"/>
  <c r="BD1525" i="21"/>
  <c r="BD1323" i="21"/>
  <c r="BD911" i="21"/>
  <c r="BC967" i="21"/>
  <c r="BD975" i="21"/>
  <c r="BD1024" i="21"/>
  <c r="BC1208" i="21"/>
  <c r="BC1308" i="21"/>
  <c r="BD198" i="21"/>
  <c r="BD302" i="21"/>
  <c r="BD1438" i="21"/>
  <c r="BD1518" i="21"/>
  <c r="BC970" i="21"/>
  <c r="BD903" i="21"/>
  <c r="BD1579" i="21"/>
  <c r="BD1160" i="21"/>
  <c r="BD74" i="21"/>
  <c r="BD885" i="21"/>
  <c r="BD1235" i="21"/>
  <c r="BD990" i="21"/>
  <c r="BC975" i="21"/>
  <c r="BC833" i="21"/>
  <c r="BC707" i="21"/>
  <c r="BD79" i="21"/>
  <c r="BD103" i="21"/>
  <c r="BD143" i="21"/>
  <c r="BD207" i="21"/>
  <c r="BD263" i="21"/>
  <c r="BC327" i="21"/>
  <c r="BD367" i="21"/>
  <c r="BD423" i="21"/>
  <c r="BD495" i="21"/>
  <c r="BD527" i="21"/>
  <c r="BD591" i="21"/>
  <c r="BD711" i="21"/>
  <c r="BD743" i="21"/>
  <c r="BD1039" i="21"/>
  <c r="BC1183" i="21"/>
  <c r="BD1191" i="21"/>
  <c r="BD1263" i="21"/>
  <c r="BD1327" i="21"/>
  <c r="BD1431" i="21"/>
  <c r="BD1591" i="21"/>
  <c r="BD883" i="21"/>
  <c r="BD1019" i="21"/>
  <c r="BD16" i="21"/>
  <c r="BD40" i="21"/>
  <c r="BC65" i="21"/>
  <c r="BC172" i="21"/>
  <c r="BC308" i="21"/>
  <c r="BC488" i="21"/>
  <c r="BC357" i="21"/>
  <c r="BC346" i="21"/>
  <c r="BC517" i="21"/>
  <c r="BC585" i="21"/>
  <c r="BC949" i="21"/>
  <c r="BD87" i="21"/>
  <c r="BD111" i="21"/>
  <c r="BD119" i="21"/>
  <c r="BD215" i="21"/>
  <c r="BD271" i="21"/>
  <c r="BD343" i="21"/>
  <c r="BD431" i="21"/>
  <c r="BD479" i="21"/>
  <c r="BD503" i="21"/>
  <c r="BD535" i="21"/>
  <c r="BD719" i="21"/>
  <c r="BD751" i="21"/>
  <c r="BD791" i="21"/>
  <c r="BD799" i="21"/>
  <c r="BD807" i="21"/>
  <c r="BD815" i="21"/>
  <c r="BD855" i="21"/>
  <c r="BD863" i="21"/>
  <c r="BD895" i="21"/>
  <c r="BD919" i="21"/>
  <c r="BD983" i="21"/>
  <c r="BD1047" i="21"/>
  <c r="BD1079" i="21"/>
  <c r="BD1143" i="21"/>
  <c r="BD1271" i="21"/>
  <c r="BD1335" i="21"/>
  <c r="BD1367" i="21"/>
  <c r="BC96" i="21"/>
  <c r="BD128" i="21"/>
  <c r="BD176" i="21"/>
  <c r="BD224" i="21"/>
  <c r="BC129" i="21"/>
  <c r="BC510" i="21"/>
  <c r="BC108" i="21"/>
  <c r="BC416" i="21"/>
  <c r="BC584" i="21"/>
  <c r="BC98" i="21"/>
  <c r="BC525" i="21"/>
  <c r="BC539" i="21"/>
  <c r="BC828" i="21"/>
  <c r="BC842" i="21"/>
  <c r="BC934" i="21"/>
  <c r="BD159" i="21"/>
  <c r="BD223" i="21"/>
  <c r="BD247" i="21"/>
  <c r="BD279" i="21"/>
  <c r="BD351" i="21"/>
  <c r="BD375" i="21"/>
  <c r="BD439" i="21"/>
  <c r="BD447" i="21"/>
  <c r="BD543" i="21"/>
  <c r="BD663" i="21"/>
  <c r="BD759" i="21"/>
  <c r="BD887" i="21"/>
  <c r="BD927" i="21"/>
  <c r="BD991" i="21"/>
  <c r="BD1087" i="21"/>
  <c r="BD1151" i="21"/>
  <c r="BD1175" i="21"/>
  <c r="BD1215" i="21"/>
  <c r="BD1279" i="21"/>
  <c r="BD1383" i="21"/>
  <c r="BD1447" i="21"/>
  <c r="BD1519" i="21"/>
  <c r="BD1527" i="21"/>
  <c r="BD1543" i="21"/>
  <c r="BD1607" i="21"/>
  <c r="BD955" i="21"/>
  <c r="BD1107" i="21"/>
  <c r="BD56" i="21"/>
  <c r="BD168" i="21"/>
  <c r="BC656" i="21"/>
  <c r="BC635" i="21"/>
  <c r="BC104" i="21"/>
  <c r="BC141" i="21"/>
  <c r="BC445" i="21"/>
  <c r="BC70" i="21"/>
  <c r="BC593" i="21"/>
  <c r="BC633" i="21"/>
  <c r="BC673" i="21"/>
  <c r="BC709" i="21"/>
  <c r="BC566" i="21"/>
  <c r="BC610" i="21"/>
  <c r="BC690" i="21"/>
  <c r="BC652" i="21"/>
  <c r="BC766" i="21"/>
  <c r="BD7" i="21"/>
  <c r="BD151" i="21"/>
  <c r="BD175" i="21"/>
  <c r="BD183" i="21"/>
  <c r="BD231" i="21"/>
  <c r="BD287" i="21"/>
  <c r="BD295" i="21"/>
  <c r="BC383" i="21"/>
  <c r="BD383" i="21"/>
  <c r="BC447" i="21"/>
  <c r="BD455" i="21"/>
  <c r="BD551" i="21"/>
  <c r="BD615" i="21"/>
  <c r="BD639" i="21"/>
  <c r="BD671" i="21"/>
  <c r="BD767" i="21"/>
  <c r="BD879" i="21"/>
  <c r="BD935" i="21"/>
  <c r="BD999" i="21"/>
  <c r="BC1087" i="21"/>
  <c r="BD1095" i="21"/>
  <c r="BD1159" i="21"/>
  <c r="BD1223" i="21"/>
  <c r="BD1287" i="21"/>
  <c r="BD1351" i="21"/>
  <c r="BC1383" i="21"/>
  <c r="BD1391" i="21"/>
  <c r="BD1455" i="21"/>
  <c r="BD1471" i="21"/>
  <c r="BD1479" i="21"/>
  <c r="BD1511" i="21"/>
  <c r="BD1551" i="21"/>
  <c r="BD1615" i="21"/>
  <c r="BD979" i="21"/>
  <c r="BD1163" i="21"/>
  <c r="BD80" i="21"/>
  <c r="BD160" i="21"/>
  <c r="BD184" i="21"/>
  <c r="BC549" i="21"/>
  <c r="BC67" i="21"/>
  <c r="BC44" i="21"/>
  <c r="BC76" i="21"/>
  <c r="BC328" i="21"/>
  <c r="BC373" i="21"/>
  <c r="BC449" i="21"/>
  <c r="BC579" i="21"/>
  <c r="BC728" i="21"/>
  <c r="BC813" i="21"/>
  <c r="BC906" i="21"/>
  <c r="BC1238" i="21"/>
  <c r="BD39" i="21"/>
  <c r="BD303" i="21"/>
  <c r="BD391" i="21"/>
  <c r="BD463" i="21"/>
  <c r="BD559" i="21"/>
  <c r="BD623" i="21"/>
  <c r="BD631" i="21"/>
  <c r="BD647" i="21"/>
  <c r="BD679" i="21"/>
  <c r="BC807" i="21"/>
  <c r="BD871" i="21"/>
  <c r="BD943" i="21"/>
  <c r="BC999" i="21"/>
  <c r="BD1007" i="21"/>
  <c r="BD1103" i="21"/>
  <c r="BD1167" i="21"/>
  <c r="BD1231" i="21"/>
  <c r="BD1295" i="21"/>
  <c r="BD1359" i="21"/>
  <c r="BD1399" i="21"/>
  <c r="BD1463" i="21"/>
  <c r="BD1503" i="21"/>
  <c r="BD1559" i="21"/>
  <c r="BD1623" i="21"/>
  <c r="BD144" i="21"/>
  <c r="BC117" i="21"/>
  <c r="BC181" i="21"/>
  <c r="BC641" i="21"/>
  <c r="BC454" i="21"/>
  <c r="BC738" i="21"/>
  <c r="BC1623" i="21"/>
  <c r="BC888" i="21"/>
  <c r="BD23" i="21"/>
  <c r="BD55" i="21"/>
  <c r="BD311" i="21"/>
  <c r="BD399" i="21"/>
  <c r="BD471" i="21"/>
  <c r="BD567" i="21"/>
  <c r="BD599" i="21"/>
  <c r="BD655" i="21"/>
  <c r="BD687" i="21"/>
  <c r="BD823" i="21"/>
  <c r="BD951" i="21"/>
  <c r="BC1007" i="21"/>
  <c r="BD1015" i="21"/>
  <c r="BD1111" i="21"/>
  <c r="BD1199" i="21"/>
  <c r="BD1207" i="21"/>
  <c r="BC1231" i="21"/>
  <c r="BD1239" i="21"/>
  <c r="BD1303" i="21"/>
  <c r="BD1451" i="21"/>
  <c r="BD96" i="21"/>
  <c r="BD120" i="21"/>
  <c r="BD384" i="21"/>
  <c r="BC458" i="21"/>
  <c r="BC742" i="21"/>
  <c r="BC523" i="21"/>
  <c r="BC900" i="21"/>
  <c r="BC1006" i="21"/>
  <c r="BD15" i="21"/>
  <c r="BD31" i="21"/>
  <c r="BD63" i="21"/>
  <c r="BD239" i="21"/>
  <c r="BD319" i="21"/>
  <c r="BD407" i="21"/>
  <c r="BD511" i="21"/>
  <c r="BD575" i="21"/>
  <c r="BD607" i="21"/>
  <c r="BD695" i="21"/>
  <c r="BD727" i="21"/>
  <c r="BD831" i="21"/>
  <c r="BD959" i="21"/>
  <c r="BD1023" i="21"/>
  <c r="BD1055" i="21"/>
  <c r="BD1119" i="21"/>
  <c r="BD1575" i="21"/>
  <c r="BD819" i="21"/>
  <c r="BD1483" i="21"/>
  <c r="BD1619" i="21"/>
  <c r="BD24" i="21"/>
  <c r="BD32" i="21"/>
  <c r="BD192" i="21"/>
  <c r="BD240" i="21"/>
  <c r="BC793" i="21"/>
  <c r="BD71" i="21"/>
  <c r="BD95" i="21"/>
  <c r="BD127" i="21"/>
  <c r="BD135" i="21"/>
  <c r="BD191" i="21"/>
  <c r="BD199" i="21"/>
  <c r="BD255" i="21"/>
  <c r="BD327" i="21"/>
  <c r="BD359" i="21"/>
  <c r="BC415" i="21"/>
  <c r="BD415" i="21"/>
  <c r="BD487" i="21"/>
  <c r="BD519" i="21"/>
  <c r="BC543" i="21"/>
  <c r="BC575" i="21"/>
  <c r="BD583" i="21"/>
  <c r="BD703" i="21"/>
  <c r="BD735" i="21"/>
  <c r="BD775" i="21"/>
  <c r="BD839" i="21"/>
  <c r="BD967" i="21"/>
  <c r="BD1031" i="21"/>
  <c r="BD1063" i="21"/>
  <c r="BD1127" i="21"/>
  <c r="BD1183" i="21"/>
  <c r="BD1255" i="21"/>
  <c r="BD1319" i="21"/>
  <c r="BD1423" i="21"/>
  <c r="BD1583" i="21"/>
  <c r="BD843" i="21"/>
  <c r="BC1299" i="21"/>
  <c r="BD1331" i="21"/>
  <c r="BD1523" i="21"/>
  <c r="BD288" i="21"/>
  <c r="BD376" i="21"/>
  <c r="BD440" i="21"/>
  <c r="BD480" i="21"/>
  <c r="BD536" i="21"/>
  <c r="BD664" i="21"/>
  <c r="BD760" i="21"/>
  <c r="BD792" i="21"/>
  <c r="BD856" i="21"/>
  <c r="BD920" i="21"/>
  <c r="BD984" i="21"/>
  <c r="BD1032" i="21"/>
  <c r="BD1048" i="21"/>
  <c r="BD1088" i="21"/>
  <c r="BD1152" i="21"/>
  <c r="BD1216" i="21"/>
  <c r="BD1280" i="21"/>
  <c r="BD1344" i="21"/>
  <c r="BD1368" i="21"/>
  <c r="BD1432" i="21"/>
  <c r="BD1496" i="21"/>
  <c r="BD1536" i="21"/>
  <c r="BC1592" i="21"/>
  <c r="BD1600" i="21"/>
  <c r="BD1179" i="21"/>
  <c r="BD1315" i="21"/>
  <c r="BD1467" i="21"/>
  <c r="BD105" i="21"/>
  <c r="BD225" i="21"/>
  <c r="BD265" i="21"/>
  <c r="BD321" i="21"/>
  <c r="BD353" i="21"/>
  <c r="BD425" i="21"/>
  <c r="BD481" i="21"/>
  <c r="BD521" i="21"/>
  <c r="BD585" i="21"/>
  <c r="BD713" i="21"/>
  <c r="BD745" i="21"/>
  <c r="BD833" i="21"/>
  <c r="BD897" i="21"/>
  <c r="BD961" i="21"/>
  <c r="BD1057" i="21"/>
  <c r="BD1121" i="21"/>
  <c r="BD1257" i="21"/>
  <c r="BD1321" i="21"/>
  <c r="BD1409" i="21"/>
  <c r="BD1473" i="21"/>
  <c r="BD1577" i="21"/>
  <c r="BD154" i="21"/>
  <c r="BD226" i="21"/>
  <c r="BD234" i="21"/>
  <c r="BD346" i="21"/>
  <c r="BD898" i="21"/>
  <c r="BD544" i="21"/>
  <c r="BD672" i="21"/>
  <c r="BD768" i="21"/>
  <c r="BD800" i="21"/>
  <c r="BD864" i="21"/>
  <c r="BD928" i="21"/>
  <c r="BD992" i="21"/>
  <c r="BD1224" i="21"/>
  <c r="BD1288" i="21"/>
  <c r="BC1344" i="21"/>
  <c r="BD1352" i="21"/>
  <c r="BD1376" i="21"/>
  <c r="BD1440" i="21"/>
  <c r="BD1504" i="21"/>
  <c r="BD1544" i="21"/>
  <c r="BD1608" i="21"/>
  <c r="BD755" i="21"/>
  <c r="BD1027" i="21"/>
  <c r="BD1515" i="21"/>
  <c r="BD9" i="21"/>
  <c r="BD145" i="21"/>
  <c r="BD185" i="21"/>
  <c r="BD233" i="21"/>
  <c r="BD273" i="21"/>
  <c r="BD329" i="21"/>
  <c r="BD417" i="21"/>
  <c r="BD489" i="21"/>
  <c r="BD529" i="21"/>
  <c r="BD593" i="21"/>
  <c r="BD601" i="21"/>
  <c r="BD617" i="21"/>
  <c r="BD625" i="21"/>
  <c r="BD649" i="21"/>
  <c r="BD721" i="21"/>
  <c r="BD753" i="21"/>
  <c r="BD777" i="21"/>
  <c r="BC841" i="21"/>
  <c r="BD841" i="21"/>
  <c r="BD905" i="21"/>
  <c r="BD969" i="21"/>
  <c r="BD1065" i="21"/>
  <c r="BC1129" i="21"/>
  <c r="BD1129" i="21"/>
  <c r="BD1201" i="21"/>
  <c r="BD1265" i="21"/>
  <c r="BD1329" i="21"/>
  <c r="BD1417" i="21"/>
  <c r="BD1481" i="21"/>
  <c r="BD1585" i="21"/>
  <c r="BD1291" i="21"/>
  <c r="BD10" i="21"/>
  <c r="BD98" i="21"/>
  <c r="BD250" i="21"/>
  <c r="BD410" i="21"/>
  <c r="BD722" i="21"/>
  <c r="BD786" i="21"/>
  <c r="BD802" i="21"/>
  <c r="BD1018" i="21"/>
  <c r="BD1219" i="21"/>
  <c r="BD1371" i="21"/>
  <c r="BD8" i="21"/>
  <c r="BD256" i="21"/>
  <c r="BD296" i="21"/>
  <c r="BD392" i="21"/>
  <c r="BD552" i="21"/>
  <c r="BD616" i="21"/>
  <c r="BD680" i="21"/>
  <c r="BD808" i="21"/>
  <c r="BD872" i="21"/>
  <c r="BD936" i="21"/>
  <c r="BD1000" i="21"/>
  <c r="BD1104" i="21"/>
  <c r="BD1168" i="21"/>
  <c r="BD1232" i="21"/>
  <c r="BD1296" i="21"/>
  <c r="BC1352" i="21"/>
  <c r="BD1360" i="21"/>
  <c r="BD1384" i="21"/>
  <c r="BD1448" i="21"/>
  <c r="BD1512" i="21"/>
  <c r="BD1552" i="21"/>
  <c r="BD1616" i="21"/>
  <c r="BD875" i="21"/>
  <c r="BD1075" i="21"/>
  <c r="BC1515" i="21"/>
  <c r="BD17" i="21"/>
  <c r="BD25" i="21"/>
  <c r="BD121" i="21"/>
  <c r="BD241" i="21"/>
  <c r="BD281" i="21"/>
  <c r="BD337" i="21"/>
  <c r="BD409" i="21"/>
  <c r="BD497" i="21"/>
  <c r="BD537" i="21"/>
  <c r="BD657" i="21"/>
  <c r="BD761" i="21"/>
  <c r="BD785" i="21"/>
  <c r="BD849" i="21"/>
  <c r="BD977" i="21"/>
  <c r="BD1073" i="21"/>
  <c r="BD1137" i="21"/>
  <c r="BD1209" i="21"/>
  <c r="BD1273" i="21"/>
  <c r="BD1337" i="21"/>
  <c r="BD1425" i="21"/>
  <c r="BD1489" i="21"/>
  <c r="BD1529" i="21"/>
  <c r="BD1593" i="21"/>
  <c r="BD106" i="21"/>
  <c r="BD138" i="21"/>
  <c r="BD306" i="21"/>
  <c r="BD322" i="21"/>
  <c r="BD442" i="21"/>
  <c r="BD570" i="21"/>
  <c r="BD586" i="21"/>
  <c r="BD626" i="21"/>
  <c r="BD930" i="21"/>
  <c r="BD1247" i="21"/>
  <c r="BD1311" i="21"/>
  <c r="BC1399" i="21"/>
  <c r="BD1407" i="21"/>
  <c r="BD1495" i="21"/>
  <c r="BC1511" i="21"/>
  <c r="BD1567" i="21"/>
  <c r="BD747" i="21"/>
  <c r="BD1267" i="21"/>
  <c r="BD1403" i="21"/>
  <c r="BD1547" i="21"/>
  <c r="BD48" i="21"/>
  <c r="BD88" i="21"/>
  <c r="BD152" i="21"/>
  <c r="BD248" i="21"/>
  <c r="BD264" i="21"/>
  <c r="BD304" i="21"/>
  <c r="BD352" i="21"/>
  <c r="BD400" i="21"/>
  <c r="BD472" i="21"/>
  <c r="BD488" i="21"/>
  <c r="BD560" i="21"/>
  <c r="BD600" i="21"/>
  <c r="BD688" i="21"/>
  <c r="BD816" i="21"/>
  <c r="BD880" i="21"/>
  <c r="BD944" i="21"/>
  <c r="BD1008" i="21"/>
  <c r="BC1104" i="21"/>
  <c r="BD1112" i="21"/>
  <c r="BD1240" i="21"/>
  <c r="BD1304" i="21"/>
  <c r="BD1392" i="21"/>
  <c r="BC1456" i="21"/>
  <c r="BD1456" i="21"/>
  <c r="BD1520" i="21"/>
  <c r="BD1560" i="21"/>
  <c r="BD1624" i="21"/>
  <c r="BD931" i="21"/>
  <c r="BD1123" i="21"/>
  <c r="BD33" i="21"/>
  <c r="BD57" i="21"/>
  <c r="BD65" i="21"/>
  <c r="BD177" i="21"/>
  <c r="BD249" i="21"/>
  <c r="BD289" i="21"/>
  <c r="BD401" i="21"/>
  <c r="BD505" i="21"/>
  <c r="BD545" i="21"/>
  <c r="BD609" i="21"/>
  <c r="BD633" i="21"/>
  <c r="BD641" i="21"/>
  <c r="BD665" i="21"/>
  <c r="BD769" i="21"/>
  <c r="BD793" i="21"/>
  <c r="BD857" i="21"/>
  <c r="BD921" i="21"/>
  <c r="BD985" i="21"/>
  <c r="BD1017" i="21"/>
  <c r="BD1081" i="21"/>
  <c r="BD1145" i="21"/>
  <c r="BC1209" i="21"/>
  <c r="BD1217" i="21"/>
  <c r="BD1281" i="21"/>
  <c r="BD1345" i="21"/>
  <c r="BD1369" i="21"/>
  <c r="BD1433" i="21"/>
  <c r="BD1497" i="21"/>
  <c r="BD1537" i="21"/>
  <c r="BD1601" i="21"/>
  <c r="BD34" i="21"/>
  <c r="BD50" i="21"/>
  <c r="BD194" i="21"/>
  <c r="BD202" i="21"/>
  <c r="BD330" i="21"/>
  <c r="BD338" i="21"/>
  <c r="BD562" i="21"/>
  <c r="BD634" i="21"/>
  <c r="BD818" i="21"/>
  <c r="BD914" i="21"/>
  <c r="BD962" i="21"/>
  <c r="BD232" i="21"/>
  <c r="BD312" i="21"/>
  <c r="BD344" i="21"/>
  <c r="BD368" i="21"/>
  <c r="BD408" i="21"/>
  <c r="BD496" i="21"/>
  <c r="BD512" i="21"/>
  <c r="BD568" i="21"/>
  <c r="BD576" i="21"/>
  <c r="BD632" i="21"/>
  <c r="BD696" i="21"/>
  <c r="BD704" i="21"/>
  <c r="BD728" i="21"/>
  <c r="BD824" i="21"/>
  <c r="BD888" i="21"/>
  <c r="BD952" i="21"/>
  <c r="BD1016" i="21"/>
  <c r="BD1056" i="21"/>
  <c r="BD1120" i="21"/>
  <c r="BD1184" i="21"/>
  <c r="BD1200" i="21"/>
  <c r="BD1248" i="21"/>
  <c r="BD1312" i="21"/>
  <c r="BD1400" i="21"/>
  <c r="BD1464" i="21"/>
  <c r="BD1568" i="21"/>
  <c r="BD971" i="21"/>
  <c r="BD1147" i="21"/>
  <c r="BD137" i="21"/>
  <c r="BD193" i="21"/>
  <c r="BD393" i="21"/>
  <c r="BD449" i="21"/>
  <c r="BD553" i="21"/>
  <c r="BD673" i="21"/>
  <c r="BD801" i="21"/>
  <c r="BD865" i="21"/>
  <c r="BD929" i="21"/>
  <c r="BD993" i="21"/>
  <c r="BD1025" i="21"/>
  <c r="BD1089" i="21"/>
  <c r="BD1153" i="21"/>
  <c r="BD1225" i="21"/>
  <c r="BD1289" i="21"/>
  <c r="BD1353" i="21"/>
  <c r="BD1377" i="21"/>
  <c r="BD1441" i="21"/>
  <c r="BD1505" i="21"/>
  <c r="BD1545" i="21"/>
  <c r="BC1601" i="21"/>
  <c r="BD1609" i="21"/>
  <c r="BD723" i="21"/>
  <c r="BD1059" i="21"/>
  <c r="BD1571" i="21"/>
  <c r="BD58" i="21"/>
  <c r="BD82" i="21"/>
  <c r="BD394" i="21"/>
  <c r="BD458" i="21"/>
  <c r="BD602" i="21"/>
  <c r="BD618" i="21"/>
  <c r="BD978" i="21"/>
  <c r="BD994" i="21"/>
  <c r="BD320" i="21"/>
  <c r="BD360" i="21"/>
  <c r="BD416" i="21"/>
  <c r="BD520" i="21"/>
  <c r="BD584" i="21"/>
  <c r="BD608" i="21"/>
  <c r="BD624" i="21"/>
  <c r="BD640" i="21"/>
  <c r="BD712" i="21"/>
  <c r="BD736" i="21"/>
  <c r="BD832" i="21"/>
  <c r="BD896" i="21"/>
  <c r="BD960" i="21"/>
  <c r="BD1064" i="21"/>
  <c r="BD1128" i="21"/>
  <c r="BD1192" i="21"/>
  <c r="BD1256" i="21"/>
  <c r="BD1320" i="21"/>
  <c r="BD1408" i="21"/>
  <c r="BD1472" i="21"/>
  <c r="BD1576" i="21"/>
  <c r="BD1363" i="21"/>
  <c r="BD81" i="21"/>
  <c r="BD297" i="21"/>
  <c r="BD457" i="21"/>
  <c r="BD561" i="21"/>
  <c r="BD681" i="21"/>
  <c r="BD809" i="21"/>
  <c r="BD873" i="21"/>
  <c r="BD937" i="21"/>
  <c r="BD1001" i="21"/>
  <c r="BD1033" i="21"/>
  <c r="BD1097" i="21"/>
  <c r="BD1161" i="21"/>
  <c r="BD1233" i="21"/>
  <c r="BD1297" i="21"/>
  <c r="BD1361" i="21"/>
  <c r="BD1385" i="21"/>
  <c r="BD1449" i="21"/>
  <c r="BD1513" i="21"/>
  <c r="BD1553" i="21"/>
  <c r="BD1617" i="21"/>
  <c r="BD867" i="21"/>
  <c r="BD1115" i="21"/>
  <c r="BD290" i="21"/>
  <c r="BD362" i="21"/>
  <c r="BD514" i="21"/>
  <c r="BD522" i="21"/>
  <c r="BD658" i="21"/>
  <c r="BD834" i="21"/>
  <c r="BD104" i="21"/>
  <c r="BD136" i="21"/>
  <c r="BD200" i="21"/>
  <c r="BD216" i="21"/>
  <c r="BD272" i="21"/>
  <c r="BD328" i="21"/>
  <c r="BD424" i="21"/>
  <c r="BD528" i="21"/>
  <c r="BD592" i="21"/>
  <c r="BD648" i="21"/>
  <c r="BD720" i="21"/>
  <c r="BD744" i="21"/>
  <c r="BD776" i="21"/>
  <c r="BD840" i="21"/>
  <c r="BD904" i="21"/>
  <c r="BD968" i="21"/>
  <c r="BD1072" i="21"/>
  <c r="BD1136" i="21"/>
  <c r="BD1264" i="21"/>
  <c r="BD1328" i="21"/>
  <c r="BD1416" i="21"/>
  <c r="BD1480" i="21"/>
  <c r="BC1512" i="21"/>
  <c r="BD1584" i="21"/>
  <c r="BD1227" i="21"/>
  <c r="BD1387" i="21"/>
  <c r="BD1555" i="21"/>
  <c r="BD49" i="21"/>
  <c r="BD89" i="21"/>
  <c r="BD161" i="21"/>
  <c r="BD169" i="21"/>
  <c r="BD209" i="21"/>
  <c r="BD305" i="21"/>
  <c r="BD377" i="21"/>
  <c r="BD441" i="21"/>
  <c r="BD465" i="21"/>
  <c r="BD569" i="21"/>
  <c r="BD689" i="21"/>
  <c r="BD729" i="21"/>
  <c r="BD817" i="21"/>
  <c r="BD881" i="21"/>
  <c r="BC945" i="21"/>
  <c r="BD945" i="21"/>
  <c r="BD1009" i="21"/>
  <c r="BD1041" i="21"/>
  <c r="BD1105" i="21"/>
  <c r="BD1169" i="21"/>
  <c r="BD1193" i="21"/>
  <c r="BD1241" i="21"/>
  <c r="BD1305" i="21"/>
  <c r="BD1393" i="21"/>
  <c r="BD1457" i="21"/>
  <c r="BD1521" i="21"/>
  <c r="BD1561" i="21"/>
  <c r="BD1625" i="21"/>
  <c r="BD947" i="21"/>
  <c r="BD1171" i="21"/>
  <c r="BD1379" i="21"/>
  <c r="BD42" i="21"/>
  <c r="BD122" i="21"/>
  <c r="BD258" i="21"/>
  <c r="BD266" i="21"/>
  <c r="BD274" i="21"/>
  <c r="BD386" i="21"/>
  <c r="BD426" i="21"/>
  <c r="BD474" i="21"/>
  <c r="BD546" i="21"/>
  <c r="BD674" i="21"/>
  <c r="BD690" i="21"/>
  <c r="BD706" i="21"/>
  <c r="BD850" i="21"/>
  <c r="BD1343" i="21"/>
  <c r="BD1375" i="21"/>
  <c r="BC1431" i="21"/>
  <c r="BD1439" i="21"/>
  <c r="BD1535" i="21"/>
  <c r="BD1599" i="21"/>
  <c r="BD915" i="21"/>
  <c r="BD1067" i="21"/>
  <c r="BC1523" i="21"/>
  <c r="BD64" i="21"/>
  <c r="BD72" i="21"/>
  <c r="BD112" i="21"/>
  <c r="BD208" i="21"/>
  <c r="BD280" i="21"/>
  <c r="BD336" i="21"/>
  <c r="BD432" i="21"/>
  <c r="BD448" i="21"/>
  <c r="BD456" i="21"/>
  <c r="BD464" i="21"/>
  <c r="BD656" i="21"/>
  <c r="BD752" i="21"/>
  <c r="BD784" i="21"/>
  <c r="BD848" i="21"/>
  <c r="BD912" i="21"/>
  <c r="BD976" i="21"/>
  <c r="BD1040" i="21"/>
  <c r="BD1080" i="21"/>
  <c r="BD1144" i="21"/>
  <c r="BD1176" i="21"/>
  <c r="BD1208" i="21"/>
  <c r="BD1272" i="21"/>
  <c r="BD1336" i="21"/>
  <c r="BD1424" i="21"/>
  <c r="BD1488" i="21"/>
  <c r="BD1528" i="21"/>
  <c r="BD1592" i="21"/>
  <c r="BD1275" i="21"/>
  <c r="BD1427" i="21"/>
  <c r="BD1603" i="21"/>
  <c r="BD41" i="21"/>
  <c r="BD73" i="21"/>
  <c r="BD97" i="21"/>
  <c r="BD113" i="21"/>
  <c r="BD129" i="21"/>
  <c r="BD153" i="21"/>
  <c r="BD201" i="21"/>
  <c r="BD217" i="21"/>
  <c r="BD257" i="21"/>
  <c r="BD313" i="21"/>
  <c r="BD345" i="21"/>
  <c r="BD361" i="21"/>
  <c r="BD433" i="21"/>
  <c r="BD473" i="21"/>
  <c r="BD513" i="21"/>
  <c r="BD577" i="21"/>
  <c r="BD697" i="21"/>
  <c r="BD705" i="21"/>
  <c r="BD737" i="21"/>
  <c r="BD825" i="21"/>
  <c r="BD889" i="21"/>
  <c r="BD913" i="21"/>
  <c r="BD953" i="21"/>
  <c r="BD1049" i="21"/>
  <c r="BD1113" i="21"/>
  <c r="BD1177" i="21"/>
  <c r="BD1185" i="21"/>
  <c r="BD1249" i="21"/>
  <c r="BD1313" i="21"/>
  <c r="BD1401" i="21"/>
  <c r="BD1465" i="21"/>
  <c r="BD1569" i="21"/>
  <c r="BD1003" i="21"/>
  <c r="BD1211" i="21"/>
  <c r="BD1499" i="21"/>
  <c r="BD18" i="21"/>
  <c r="BD130" i="21"/>
  <c r="BD186" i="21"/>
  <c r="BD218" i="21"/>
  <c r="BC234" i="21"/>
  <c r="BD490" i="21"/>
  <c r="BD866" i="21"/>
  <c r="BD1050" i="21"/>
  <c r="BD1114" i="21"/>
  <c r="BD1178" i="21"/>
  <c r="BE1178" i="21" s="1"/>
  <c r="BD1250" i="21"/>
  <c r="BD1314" i="21"/>
  <c r="BD1362" i="21"/>
  <c r="BD1410" i="21"/>
  <c r="BD1474" i="21"/>
  <c r="BD1570" i="21"/>
  <c r="BD739" i="21"/>
  <c r="BD131" i="21"/>
  <c r="BD147" i="21"/>
  <c r="BD299" i="21"/>
  <c r="BD355" i="21"/>
  <c r="BD387" i="21"/>
  <c r="BD459" i="21"/>
  <c r="BD491" i="21"/>
  <c r="BD683" i="21"/>
  <c r="BD28" i="21"/>
  <c r="BD60" i="21"/>
  <c r="BD124" i="21"/>
  <c r="BD188" i="21"/>
  <c r="BD228" i="21"/>
  <c r="BD260" i="21"/>
  <c r="BD324" i="21"/>
  <c r="BD412" i="21"/>
  <c r="BD444" i="21"/>
  <c r="BD492" i="21"/>
  <c r="BD516" i="21"/>
  <c r="BD540" i="21"/>
  <c r="BD580" i="21"/>
  <c r="BD612" i="21"/>
  <c r="BD636" i="21"/>
  <c r="BD788" i="21"/>
  <c r="BD812" i="21"/>
  <c r="BD916" i="21"/>
  <c r="BD932" i="21"/>
  <c r="BD1100" i="21"/>
  <c r="BD1164" i="21"/>
  <c r="BD1196" i="21"/>
  <c r="BD1364" i="21"/>
  <c r="BD1388" i="21"/>
  <c r="BD1452" i="21"/>
  <c r="BD578" i="21"/>
  <c r="BD650" i="21"/>
  <c r="BC706" i="21"/>
  <c r="BD714" i="21"/>
  <c r="BD746" i="21"/>
  <c r="BD778" i="21"/>
  <c r="BD842" i="21"/>
  <c r="BD970" i="21"/>
  <c r="BD1058" i="21"/>
  <c r="BD1122" i="21"/>
  <c r="BD1258" i="21"/>
  <c r="BD1322" i="21"/>
  <c r="BD1418" i="21"/>
  <c r="BD1482" i="21"/>
  <c r="BC1570" i="21"/>
  <c r="BD1578" i="21"/>
  <c r="BC3" i="21"/>
  <c r="BD851" i="21"/>
  <c r="BD1035" i="21"/>
  <c r="BD1187" i="21"/>
  <c r="BD11" i="21"/>
  <c r="BD75" i="21"/>
  <c r="BD99" i="21"/>
  <c r="BD107" i="21"/>
  <c r="BD115" i="21"/>
  <c r="BD203" i="21"/>
  <c r="BD211" i="21"/>
  <c r="BD307" i="21"/>
  <c r="BD363" i="21"/>
  <c r="BD395" i="21"/>
  <c r="BD443" i="21"/>
  <c r="BD467" i="21"/>
  <c r="BD499" i="21"/>
  <c r="BD627" i="21"/>
  <c r="BD635" i="21"/>
  <c r="BD691" i="21"/>
  <c r="BD36" i="21"/>
  <c r="BD44" i="21"/>
  <c r="BD68" i="21"/>
  <c r="BD236" i="21"/>
  <c r="BD332" i="21"/>
  <c r="BD420" i="21"/>
  <c r="BD524" i="21"/>
  <c r="BD548" i="21"/>
  <c r="BD588" i="21"/>
  <c r="BD620" i="21"/>
  <c r="BD644" i="21"/>
  <c r="BD652" i="21"/>
  <c r="BD940" i="21"/>
  <c r="BD1028" i="21"/>
  <c r="BD1316" i="21"/>
  <c r="BD1476" i="21"/>
  <c r="BD1556" i="21"/>
  <c r="BD1066" i="21"/>
  <c r="BD1130" i="21"/>
  <c r="BD1266" i="21"/>
  <c r="BD1330" i="21"/>
  <c r="BD1426" i="21"/>
  <c r="BD1490" i="21"/>
  <c r="BD1586" i="21"/>
  <c r="BD1083" i="21"/>
  <c r="BD19" i="21"/>
  <c r="BD91" i="21"/>
  <c r="BD219" i="21"/>
  <c r="BD315" i="21"/>
  <c r="BD347" i="21"/>
  <c r="BD403" i="21"/>
  <c r="BD475" i="21"/>
  <c r="BD507" i="21"/>
  <c r="BD643" i="21"/>
  <c r="BD699" i="21"/>
  <c r="BD76" i="21"/>
  <c r="BD108" i="21"/>
  <c r="BD116" i="21"/>
  <c r="BD140" i="21"/>
  <c r="BD204" i="21"/>
  <c r="BD244" i="21"/>
  <c r="BD276" i="21"/>
  <c r="BD340" i="21"/>
  <c r="BD428" i="21"/>
  <c r="BD556" i="21"/>
  <c r="BD596" i="21"/>
  <c r="BD660" i="21"/>
  <c r="BD836" i="21"/>
  <c r="BD964" i="21"/>
  <c r="BD1324" i="21"/>
  <c r="BD1348" i="21"/>
  <c r="BD1484" i="21"/>
  <c r="BD1508" i="21"/>
  <c r="BD146" i="21"/>
  <c r="BD242" i="21"/>
  <c r="BD282" i="21"/>
  <c r="BD434" i="21"/>
  <c r="BD506" i="21"/>
  <c r="BD530" i="21"/>
  <c r="BD554" i="21"/>
  <c r="BD594" i="21"/>
  <c r="BD666" i="21"/>
  <c r="BD762" i="21"/>
  <c r="BD770" i="21"/>
  <c r="BD794" i="21"/>
  <c r="BD858" i="21"/>
  <c r="BD922" i="21"/>
  <c r="BD986" i="21"/>
  <c r="BD1074" i="21"/>
  <c r="BD1138" i="21"/>
  <c r="BD1210" i="21"/>
  <c r="BD1274" i="21"/>
  <c r="BD1338" i="21"/>
  <c r="BD1370" i="21"/>
  <c r="BD1434" i="21"/>
  <c r="BC1490" i="21"/>
  <c r="BD1498" i="21"/>
  <c r="BD1530" i="21"/>
  <c r="BD1594" i="21"/>
  <c r="BD939" i="21"/>
  <c r="BD1131" i="21"/>
  <c r="BD1539" i="21"/>
  <c r="BD27" i="21"/>
  <c r="BD67" i="21"/>
  <c r="BD123" i="21"/>
  <c r="BD171" i="21"/>
  <c r="BD195" i="21"/>
  <c r="BC219" i="21"/>
  <c r="BD227" i="21"/>
  <c r="BD323" i="21"/>
  <c r="BD411" i="21"/>
  <c r="BD539" i="21"/>
  <c r="BD707" i="21"/>
  <c r="BD84" i="21"/>
  <c r="BD148" i="21"/>
  <c r="BD196" i="21"/>
  <c r="BD252" i="21"/>
  <c r="BD436" i="21"/>
  <c r="BD564" i="21"/>
  <c r="BD700" i="21"/>
  <c r="BD732" i="21"/>
  <c r="BD844" i="21"/>
  <c r="BD972" i="21"/>
  <c r="BD1020" i="21"/>
  <c r="BD1124" i="21"/>
  <c r="BD1252" i="21"/>
  <c r="BD1332" i="21"/>
  <c r="BD1356" i="21"/>
  <c r="BD1412" i="21"/>
  <c r="BD1492" i="21"/>
  <c r="BD1516" i="21"/>
  <c r="BD1572" i="21"/>
  <c r="BD1082" i="21"/>
  <c r="BD1146" i="21"/>
  <c r="BD1202" i="21"/>
  <c r="BD1218" i="21"/>
  <c r="BD1282" i="21"/>
  <c r="BD1346" i="21"/>
  <c r="BD1378" i="21"/>
  <c r="BD1442" i="21"/>
  <c r="BD1506" i="21"/>
  <c r="BD1538" i="21"/>
  <c r="BD1602" i="21"/>
  <c r="BD987" i="21"/>
  <c r="BD1395" i="21"/>
  <c r="BD1587" i="21"/>
  <c r="BD35" i="21"/>
  <c r="BD139" i="21"/>
  <c r="BD155" i="21"/>
  <c r="BD235" i="21"/>
  <c r="BD259" i="21"/>
  <c r="BD331" i="21"/>
  <c r="BD419" i="21"/>
  <c r="BD515" i="21"/>
  <c r="BD547" i="21"/>
  <c r="BD579" i="21"/>
  <c r="BD603" i="21"/>
  <c r="BD619" i="21"/>
  <c r="BD651" i="21"/>
  <c r="BD92" i="21"/>
  <c r="BD100" i="21"/>
  <c r="BD156" i="21"/>
  <c r="BD292" i="21"/>
  <c r="BD380" i="21"/>
  <c r="BD452" i="21"/>
  <c r="BD572" i="21"/>
  <c r="BD692" i="21"/>
  <c r="BD740" i="21"/>
  <c r="BD852" i="21"/>
  <c r="BD868" i="21"/>
  <c r="BD908" i="21"/>
  <c r="BD980" i="21"/>
  <c r="BD996" i="21"/>
  <c r="BD1060" i="21"/>
  <c r="BD1132" i="21"/>
  <c r="BD1260" i="21"/>
  <c r="BD1420" i="21"/>
  <c r="BD1580" i="21"/>
  <c r="BD1596" i="21"/>
  <c r="BD1259" i="21"/>
  <c r="BD1435" i="21"/>
  <c r="BC1611" i="21"/>
  <c r="BD26" i="21"/>
  <c r="BD298" i="21"/>
  <c r="BD354" i="21"/>
  <c r="BD418" i="21"/>
  <c r="BD450" i="21"/>
  <c r="BD538" i="21"/>
  <c r="BD610" i="21"/>
  <c r="BD642" i="21"/>
  <c r="BD682" i="21"/>
  <c r="BD730" i="21"/>
  <c r="BD810" i="21"/>
  <c r="BD874" i="21"/>
  <c r="BD906" i="21"/>
  <c r="BD938" i="21"/>
  <c r="BD1002" i="21"/>
  <c r="BD1026" i="21"/>
  <c r="BC1090" i="21"/>
  <c r="BD1090" i="21"/>
  <c r="BD1154" i="21"/>
  <c r="BD1186" i="21"/>
  <c r="BD1226" i="21"/>
  <c r="BD1290" i="21"/>
  <c r="BD1354" i="21"/>
  <c r="BC1378" i="21"/>
  <c r="BD1386" i="21"/>
  <c r="BC1442" i="21"/>
  <c r="BD1450" i="21"/>
  <c r="BD1514" i="21"/>
  <c r="BD1546" i="21"/>
  <c r="BD1610" i="21"/>
  <c r="BD1251" i="21"/>
  <c r="BD1443" i="21"/>
  <c r="BD43" i="21"/>
  <c r="BD83" i="21"/>
  <c r="BD187" i="21"/>
  <c r="BD243" i="21"/>
  <c r="BD267" i="21"/>
  <c r="BD275" i="21"/>
  <c r="BD339" i="21"/>
  <c r="BD427" i="21"/>
  <c r="BD523" i="21"/>
  <c r="BD555" i="21"/>
  <c r="BD587" i="21"/>
  <c r="BD659" i="21"/>
  <c r="BD164" i="21"/>
  <c r="BD268" i="21"/>
  <c r="BD300" i="21"/>
  <c r="BD388" i="21"/>
  <c r="BD460" i="21"/>
  <c r="BD532" i="21"/>
  <c r="BD876" i="21"/>
  <c r="BD1004" i="21"/>
  <c r="BD1068" i="21"/>
  <c r="BD1140" i="21"/>
  <c r="BD1268" i="21"/>
  <c r="BE1268" i="21" s="1"/>
  <c r="BD1428" i="21"/>
  <c r="BD1588" i="21"/>
  <c r="BD882" i="21"/>
  <c r="BD946" i="21"/>
  <c r="BD1010" i="21"/>
  <c r="BD1034" i="21"/>
  <c r="BD1098" i="21"/>
  <c r="BD1162" i="21"/>
  <c r="BD1194" i="21"/>
  <c r="BD1234" i="21"/>
  <c r="BD1298" i="21"/>
  <c r="BD1394" i="21"/>
  <c r="BD1458" i="21"/>
  <c r="BD1522" i="21"/>
  <c r="BD1554" i="21"/>
  <c r="BD1618" i="21"/>
  <c r="BD1307" i="21"/>
  <c r="BD1491" i="21"/>
  <c r="BD163" i="21"/>
  <c r="BD179" i="21"/>
  <c r="BD251" i="21"/>
  <c r="BD283" i="21"/>
  <c r="BD371" i="21"/>
  <c r="BD435" i="21"/>
  <c r="BD531" i="21"/>
  <c r="BD563" i="21"/>
  <c r="BD595" i="21"/>
  <c r="BD611" i="21"/>
  <c r="BD667" i="21"/>
  <c r="BD12" i="21"/>
  <c r="BD52" i="21"/>
  <c r="BD172" i="21"/>
  <c r="BD212" i="21"/>
  <c r="BD308" i="21"/>
  <c r="BD364" i="21"/>
  <c r="BD372" i="21"/>
  <c r="BD396" i="21"/>
  <c r="BD468" i="21"/>
  <c r="BD500" i="21"/>
  <c r="BD764" i="21"/>
  <c r="BD772" i="21"/>
  <c r="BD1076" i="21"/>
  <c r="BD1284" i="21"/>
  <c r="BD1339" i="21"/>
  <c r="BD66" i="21"/>
  <c r="BD90" i="21"/>
  <c r="BD114" i="21"/>
  <c r="BD162" i="21"/>
  <c r="BD170" i="21"/>
  <c r="BD178" i="21"/>
  <c r="BD210" i="21"/>
  <c r="BD314" i="21"/>
  <c r="BD370" i="21"/>
  <c r="BD402" i="21"/>
  <c r="BD466" i="21"/>
  <c r="BD498" i="21"/>
  <c r="BD698" i="21"/>
  <c r="BD754" i="21"/>
  <c r="BD826" i="21"/>
  <c r="BD890" i="21"/>
  <c r="BD954" i="21"/>
  <c r="BD1042" i="21"/>
  <c r="BD1106" i="21"/>
  <c r="BD1170" i="21"/>
  <c r="BD1242" i="21"/>
  <c r="BD1306" i="21"/>
  <c r="BC1394" i="21"/>
  <c r="BD1402" i="21"/>
  <c r="BD1466" i="21"/>
  <c r="BD1562" i="21"/>
  <c r="BD3" i="21"/>
  <c r="BD907" i="21"/>
  <c r="BD1355" i="21"/>
  <c r="BD51" i="21"/>
  <c r="BD59" i="21"/>
  <c r="BD291" i="21"/>
  <c r="BD379" i="21"/>
  <c r="BD451" i="21"/>
  <c r="BD483" i="21"/>
  <c r="BD571" i="21"/>
  <c r="BD675" i="21"/>
  <c r="BD20" i="21"/>
  <c r="BD132" i="21"/>
  <c r="BD180" i="21"/>
  <c r="BC212" i="21"/>
  <c r="BD220" i="21"/>
  <c r="BD284" i="21"/>
  <c r="BD316" i="21"/>
  <c r="BD348" i="21"/>
  <c r="BD404" i="21"/>
  <c r="BD476" i="21"/>
  <c r="BD508" i="21"/>
  <c r="BD604" i="21"/>
  <c r="BD628" i="21"/>
  <c r="BD676" i="21"/>
  <c r="BD708" i="21"/>
  <c r="BD780" i="21"/>
  <c r="BD804" i="21"/>
  <c r="BD900" i="21"/>
  <c r="BD1044" i="21"/>
  <c r="BD1092" i="21"/>
  <c r="BD1156" i="21"/>
  <c r="BD1188" i="21"/>
  <c r="BD1220" i="21"/>
  <c r="BD1292" i="21"/>
  <c r="BD1380" i="21"/>
  <c r="BD1444" i="21"/>
  <c r="BD1540" i="21"/>
  <c r="BD1548" i="21"/>
  <c r="BD157" i="21"/>
  <c r="BD165" i="21"/>
  <c r="BD293" i="21"/>
  <c r="BD341" i="21"/>
  <c r="BD389" i="21"/>
  <c r="BD453" i="21"/>
  <c r="BD765" i="21"/>
  <c r="BD805" i="21"/>
  <c r="BD933" i="21"/>
  <c r="BD997" i="21"/>
  <c r="BD1093" i="21"/>
  <c r="BD1157" i="21"/>
  <c r="BD1205" i="21"/>
  <c r="BD1213" i="21"/>
  <c r="BD1277" i="21"/>
  <c r="BD1341" i="21"/>
  <c r="BD1381" i="21"/>
  <c r="BD1445" i="21"/>
  <c r="BD1533" i="21"/>
  <c r="BD1597" i="21"/>
  <c r="BD1459" i="21"/>
  <c r="BD14" i="21"/>
  <c r="BD398" i="21"/>
  <c r="BD470" i="21"/>
  <c r="BD638" i="21"/>
  <c r="BD13" i="21"/>
  <c r="BD205" i="21"/>
  <c r="BD301" i="21"/>
  <c r="BD397" i="21"/>
  <c r="BD461" i="21"/>
  <c r="BD813" i="21"/>
  <c r="BD877" i="21"/>
  <c r="BD941" i="21"/>
  <c r="BD1005" i="21"/>
  <c r="BD1101" i="21"/>
  <c r="BD1165" i="21"/>
  <c r="BD1221" i="21"/>
  <c r="BD1285" i="21"/>
  <c r="BD1349" i="21"/>
  <c r="BC1381" i="21"/>
  <c r="BD1389" i="21"/>
  <c r="BD1453" i="21"/>
  <c r="BD1517" i="21"/>
  <c r="BD1541" i="21"/>
  <c r="BD1605" i="21"/>
  <c r="BD1283" i="21"/>
  <c r="BD1507" i="21"/>
  <c r="BD6" i="21"/>
  <c r="BD22" i="21"/>
  <c r="BD134" i="21"/>
  <c r="BD246" i="21"/>
  <c r="BD310" i="21"/>
  <c r="BD406" i="21"/>
  <c r="BD478" i="21"/>
  <c r="BD486" i="21"/>
  <c r="BD574" i="21"/>
  <c r="BD1046" i="21"/>
  <c r="BD684" i="21"/>
  <c r="BD748" i="21"/>
  <c r="BD820" i="21"/>
  <c r="BD884" i="21"/>
  <c r="BD948" i="21"/>
  <c r="BD1012" i="21"/>
  <c r="BD1108" i="21"/>
  <c r="BD1172" i="21"/>
  <c r="BD1236" i="21"/>
  <c r="BD1300" i="21"/>
  <c r="BD1396" i="21"/>
  <c r="BD1460" i="21"/>
  <c r="BD1524" i="21"/>
  <c r="BD5" i="21"/>
  <c r="BD21" i="21"/>
  <c r="BD189" i="21"/>
  <c r="BD213" i="21"/>
  <c r="BD245" i="21"/>
  <c r="BD261" i="21"/>
  <c r="BD277" i="21"/>
  <c r="BD309" i="21"/>
  <c r="BD373" i="21"/>
  <c r="BD405" i="21"/>
  <c r="BD469" i="21"/>
  <c r="BD533" i="21"/>
  <c r="BD725" i="21"/>
  <c r="BD757" i="21"/>
  <c r="BD821" i="21"/>
  <c r="BD869" i="21"/>
  <c r="BC941" i="21"/>
  <c r="BD949" i="21"/>
  <c r="BD1013" i="21"/>
  <c r="BD1109" i="21"/>
  <c r="BD1197" i="21"/>
  <c r="BD1229" i="21"/>
  <c r="BD1293" i="21"/>
  <c r="BD1357" i="21"/>
  <c r="BD1397" i="21"/>
  <c r="BD1461" i="21"/>
  <c r="BD1509" i="21"/>
  <c r="BD1549" i="21"/>
  <c r="BC1613" i="21"/>
  <c r="BD1613" i="21"/>
  <c r="BD1347" i="21"/>
  <c r="BD30" i="21"/>
  <c r="BD46" i="21"/>
  <c r="BD62" i="21"/>
  <c r="BD102" i="21"/>
  <c r="BD190" i="21"/>
  <c r="BD238" i="21"/>
  <c r="BD254" i="21"/>
  <c r="BD318" i="21"/>
  <c r="BD374" i="21"/>
  <c r="BD414" i="21"/>
  <c r="BD494" i="21"/>
  <c r="BD590" i="21"/>
  <c r="BD662" i="21"/>
  <c r="BD702" i="21"/>
  <c r="BD782" i="21"/>
  <c r="BD926" i="21"/>
  <c r="BD756" i="21"/>
  <c r="BD828" i="21"/>
  <c r="BD892" i="21"/>
  <c r="BD956" i="21"/>
  <c r="BD1052" i="21"/>
  <c r="BD1116" i="21"/>
  <c r="BC1172" i="21"/>
  <c r="BD1204" i="21"/>
  <c r="BC1236" i="21"/>
  <c r="BD1244" i="21"/>
  <c r="BD1308" i="21"/>
  <c r="BD1404" i="21"/>
  <c r="BD1468" i="21"/>
  <c r="BD1564" i="21"/>
  <c r="BD29" i="21"/>
  <c r="BD53" i="21"/>
  <c r="BD181" i="21"/>
  <c r="BD221" i="21"/>
  <c r="BD317" i="21"/>
  <c r="BD413" i="21"/>
  <c r="BD477" i="21"/>
  <c r="BD509" i="21"/>
  <c r="BD541" i="21"/>
  <c r="BD573" i="21"/>
  <c r="BD597" i="21"/>
  <c r="BD629" i="21"/>
  <c r="BD653" i="21"/>
  <c r="BD701" i="21"/>
  <c r="BD749" i="21"/>
  <c r="BD829" i="21"/>
  <c r="BD957" i="21"/>
  <c r="BD1021" i="21"/>
  <c r="BD1053" i="21"/>
  <c r="BD1117" i="21"/>
  <c r="BD1173" i="21"/>
  <c r="BD1189" i="21"/>
  <c r="BD1237" i="21"/>
  <c r="BD1301" i="21"/>
  <c r="BC1397" i="21"/>
  <c r="BD1405" i="21"/>
  <c r="BD1469" i="21"/>
  <c r="BD1501" i="21"/>
  <c r="BD1557" i="21"/>
  <c r="BD1621" i="21"/>
  <c r="BD1051" i="21"/>
  <c r="BD1203" i="21"/>
  <c r="BD38" i="21"/>
  <c r="BD70" i="21"/>
  <c r="BD94" i="21"/>
  <c r="BD166" i="21"/>
  <c r="BD182" i="21"/>
  <c r="BD230" i="21"/>
  <c r="BD262" i="21"/>
  <c r="BD326" i="21"/>
  <c r="BD422" i="21"/>
  <c r="BD502" i="21"/>
  <c r="BD566" i="21"/>
  <c r="BD798" i="21"/>
  <c r="BD37" i="21"/>
  <c r="BD61" i="21"/>
  <c r="BD93" i="21"/>
  <c r="BD125" i="21"/>
  <c r="BD197" i="21"/>
  <c r="BD229" i="21"/>
  <c r="BD253" i="21"/>
  <c r="BD285" i="21"/>
  <c r="BD325" i="21"/>
  <c r="BD357" i="21"/>
  <c r="BD421" i="21"/>
  <c r="BD485" i="21"/>
  <c r="BD517" i="21"/>
  <c r="BD549" i="21"/>
  <c r="BD581" i="21"/>
  <c r="BD605" i="21"/>
  <c r="BD637" i="21"/>
  <c r="BD693" i="21"/>
  <c r="BD709" i="21"/>
  <c r="BD773" i="21"/>
  <c r="BD837" i="21"/>
  <c r="BD909" i="21"/>
  <c r="BD965" i="21"/>
  <c r="BD1029" i="21"/>
  <c r="BD1061" i="21"/>
  <c r="BD1125" i="21"/>
  <c r="BD1181" i="21"/>
  <c r="BD1245" i="21"/>
  <c r="BD1309" i="21"/>
  <c r="BD1413" i="21"/>
  <c r="BD1477" i="21"/>
  <c r="BD1493" i="21"/>
  <c r="BD1565" i="21"/>
  <c r="BD715" i="21"/>
  <c r="BD78" i="21"/>
  <c r="BD110" i="21"/>
  <c r="BD126" i="21"/>
  <c r="BD142" i="21"/>
  <c r="BD174" i="21"/>
  <c r="BD222" i="21"/>
  <c r="BD334" i="21"/>
  <c r="BD358" i="21"/>
  <c r="BD430" i="21"/>
  <c r="BD686" i="21"/>
  <c r="BD694" i="21"/>
  <c r="BD710" i="21"/>
  <c r="BD830" i="21"/>
  <c r="BD894" i="21"/>
  <c r="BD958" i="21"/>
  <c r="BD69" i="21"/>
  <c r="BD101" i="21"/>
  <c r="BD133" i="21"/>
  <c r="BC229" i="21"/>
  <c r="BD237" i="21"/>
  <c r="BD269" i="21"/>
  <c r="BD333" i="21"/>
  <c r="BD365" i="21"/>
  <c r="BD429" i="21"/>
  <c r="BD493" i="21"/>
  <c r="BD525" i="21"/>
  <c r="BD557" i="21"/>
  <c r="BD589" i="21"/>
  <c r="BD613" i="21"/>
  <c r="BD685" i="21"/>
  <c r="BD717" i="21"/>
  <c r="BD733" i="21"/>
  <c r="BD781" i="21"/>
  <c r="BD845" i="21"/>
  <c r="BD973" i="21"/>
  <c r="BD1037" i="21"/>
  <c r="BD1069" i="21"/>
  <c r="BD1133" i="21"/>
  <c r="BD1253" i="21"/>
  <c r="BC1317" i="21"/>
  <c r="BD1317" i="21"/>
  <c r="BD1421" i="21"/>
  <c r="BC1477" i="21"/>
  <c r="BD1485" i="21"/>
  <c r="BD1573" i="21"/>
  <c r="BD891" i="21"/>
  <c r="BC1051" i="21"/>
  <c r="BD1099" i="21"/>
  <c r="BD86" i="21"/>
  <c r="BD118" i="21"/>
  <c r="BD150" i="21"/>
  <c r="BD214" i="21"/>
  <c r="BD270" i="21"/>
  <c r="BD366" i="21"/>
  <c r="BD438" i="21"/>
  <c r="BD846" i="21"/>
  <c r="BD45" i="21"/>
  <c r="BD77" i="21"/>
  <c r="BD109" i="21"/>
  <c r="BD141" i="21"/>
  <c r="BD437" i="21"/>
  <c r="BD501" i="21"/>
  <c r="BD565" i="21"/>
  <c r="BD621" i="21"/>
  <c r="BD677" i="21"/>
  <c r="BD741" i="21"/>
  <c r="BD789" i="21"/>
  <c r="BD853" i="21"/>
  <c r="BD901" i="21"/>
  <c r="BD917" i="21"/>
  <c r="BD981" i="21"/>
  <c r="BD1045" i="21"/>
  <c r="BD1077" i="21"/>
  <c r="BD1141" i="21"/>
  <c r="BD1261" i="21"/>
  <c r="BD1325" i="21"/>
  <c r="BD1365" i="21"/>
  <c r="BD1429" i="21"/>
  <c r="BD1581" i="21"/>
  <c r="BD963" i="21"/>
  <c r="BD1155" i="21"/>
  <c r="BD1563" i="21"/>
  <c r="BD158" i="21"/>
  <c r="BD206" i="21"/>
  <c r="BD278" i="21"/>
  <c r="BD342" i="21"/>
  <c r="BD382" i="21"/>
  <c r="BD446" i="21"/>
  <c r="BD558" i="21"/>
  <c r="BD598" i="21"/>
  <c r="BD606" i="21"/>
  <c r="BD630" i="21"/>
  <c r="BD766" i="21"/>
  <c r="BD862" i="21"/>
  <c r="BD724" i="21"/>
  <c r="BD796" i="21"/>
  <c r="BD860" i="21"/>
  <c r="BD924" i="21"/>
  <c r="BD988" i="21"/>
  <c r="BD1036" i="21"/>
  <c r="BD1084" i="21"/>
  <c r="BD1148" i="21"/>
  <c r="BD1180" i="21"/>
  <c r="BD1212" i="21"/>
  <c r="BD1276" i="21"/>
  <c r="BD1340" i="21"/>
  <c r="BD1372" i="21"/>
  <c r="BD1436" i="21"/>
  <c r="BD1500" i="21"/>
  <c r="BD1532" i="21"/>
  <c r="BD1612" i="21"/>
  <c r="BD1620" i="21"/>
  <c r="BD85" i="21"/>
  <c r="BD117" i="21"/>
  <c r="BD149" i="21"/>
  <c r="BD173" i="21"/>
  <c r="BD349" i="21"/>
  <c r="BD381" i="21"/>
  <c r="BD445" i="21"/>
  <c r="BD645" i="21"/>
  <c r="BD669" i="21"/>
  <c r="BD797" i="21"/>
  <c r="BD861" i="21"/>
  <c r="BD893" i="21"/>
  <c r="BD925" i="21"/>
  <c r="BD989" i="21"/>
  <c r="BD1085" i="21"/>
  <c r="BD1149" i="21"/>
  <c r="BD1269" i="21"/>
  <c r="BD1333" i="21"/>
  <c r="BD1373" i="21"/>
  <c r="BD1437" i="21"/>
  <c r="BD1589" i="21"/>
  <c r="BD1011" i="21"/>
  <c r="BD1411" i="21"/>
  <c r="BD54" i="21"/>
  <c r="BD286" i="21"/>
  <c r="BD294" i="21"/>
  <c r="BD350" i="21"/>
  <c r="BD390" i="21"/>
  <c r="BD462" i="21"/>
  <c r="BD510" i="21"/>
  <c r="BD526" i="21"/>
  <c r="BD878" i="21"/>
  <c r="BD974" i="21"/>
  <c r="BD1030" i="21"/>
  <c r="BD1070" i="21"/>
  <c r="BD1134" i="21"/>
  <c r="BD1254" i="21"/>
  <c r="BD1318" i="21"/>
  <c r="BD1422" i="21"/>
  <c r="BD1574" i="21"/>
  <c r="BD811" i="21"/>
  <c r="BD718" i="21"/>
  <c r="BD734" i="21"/>
  <c r="BD790" i="21"/>
  <c r="BD854" i="21"/>
  <c r="BD886" i="21"/>
  <c r="BD918" i="21"/>
  <c r="BD982" i="21"/>
  <c r="BD1038" i="21"/>
  <c r="BD1078" i="21"/>
  <c r="BD1142" i="21"/>
  <c r="BD1174" i="21"/>
  <c r="BD1206" i="21"/>
  <c r="BD1262" i="21"/>
  <c r="BD1326" i="21"/>
  <c r="BD1366" i="21"/>
  <c r="BD1430" i="21"/>
  <c r="BD1526" i="21"/>
  <c r="BD1582" i="21"/>
  <c r="BD731" i="21"/>
  <c r="BD827" i="21"/>
  <c r="BD1086" i="21"/>
  <c r="BD1150" i="21"/>
  <c r="BD1198" i="21"/>
  <c r="BD1270" i="21"/>
  <c r="BD1334" i="21"/>
  <c r="BD1590" i="21"/>
  <c r="BD763" i="21"/>
  <c r="BD835" i="21"/>
  <c r="BD454" i="21"/>
  <c r="BD542" i="21"/>
  <c r="BD646" i="21"/>
  <c r="BD670" i="21"/>
  <c r="BD726" i="21"/>
  <c r="BD758" i="21"/>
  <c r="BD806" i="21"/>
  <c r="BD902" i="21"/>
  <c r="BD934" i="21"/>
  <c r="BD998" i="21"/>
  <c r="BD1094" i="21"/>
  <c r="BD1158" i="21"/>
  <c r="BD1214" i="21"/>
  <c r="BD1278" i="21"/>
  <c r="BD1342" i="21"/>
  <c r="BC1374" i="21"/>
  <c r="BD1382" i="21"/>
  <c r="BD1446" i="21"/>
  <c r="BD1534" i="21"/>
  <c r="BD1598" i="21"/>
  <c r="BD859" i="21"/>
  <c r="BD1043" i="21"/>
  <c r="BD1195" i="21"/>
  <c r="BD1531" i="21"/>
  <c r="BD534" i="21"/>
  <c r="BD654" i="21"/>
  <c r="BD678" i="21"/>
  <c r="BD742" i="21"/>
  <c r="BD814" i="21"/>
  <c r="BD910" i="21"/>
  <c r="BD942" i="21"/>
  <c r="BD1006" i="21"/>
  <c r="BD1102" i="21"/>
  <c r="BD1166" i="21"/>
  <c r="BD1222" i="21"/>
  <c r="BD1286" i="21"/>
  <c r="BD1350" i="21"/>
  <c r="BD1390" i="21"/>
  <c r="BD1454" i="21"/>
  <c r="BD1486" i="21"/>
  <c r="BC1510" i="21"/>
  <c r="BD1542" i="21"/>
  <c r="BD1606" i="21"/>
  <c r="BD771" i="21"/>
  <c r="BD779" i="21"/>
  <c r="BD899" i="21"/>
  <c r="BD1091" i="21"/>
  <c r="BD1595" i="21"/>
  <c r="BD750" i="21"/>
  <c r="BD822" i="21"/>
  <c r="BD950" i="21"/>
  <c r="BD1014" i="21"/>
  <c r="BD1110" i="21"/>
  <c r="BD1230" i="21"/>
  <c r="BD1294" i="21"/>
  <c r="BD1358" i="21"/>
  <c r="BD1398" i="21"/>
  <c r="BD1462" i="21"/>
  <c r="BD1494" i="21"/>
  <c r="BD1550" i="21"/>
  <c r="BD1614" i="21"/>
  <c r="BD787" i="21"/>
  <c r="BD923" i="21"/>
  <c r="BD1139" i="21"/>
  <c r="BD1419" i="21"/>
  <c r="BD1054" i="21"/>
  <c r="BD1118" i="21"/>
  <c r="BD1182" i="21"/>
  <c r="BD1238" i="21"/>
  <c r="BC1302" i="21"/>
  <c r="BD1302" i="21"/>
  <c r="BD1406" i="21"/>
  <c r="BD1470" i="21"/>
  <c r="BD1502" i="21"/>
  <c r="BD1558" i="21"/>
  <c r="BD1622" i="21"/>
  <c r="BD795" i="21"/>
  <c r="BD995" i="21"/>
  <c r="BD1475" i="21"/>
  <c r="BD518" i="21"/>
  <c r="BD582" i="21"/>
  <c r="BD614" i="21"/>
  <c r="BD622" i="21"/>
  <c r="BD774" i="21"/>
  <c r="BD838" i="21"/>
  <c r="BD870" i="21"/>
  <c r="BD966" i="21"/>
  <c r="BD1022" i="21"/>
  <c r="BC1054" i="21"/>
  <c r="BD1062" i="21"/>
  <c r="BD1126" i="21"/>
  <c r="BD1190" i="21"/>
  <c r="BD1246" i="21"/>
  <c r="BD1310" i="21"/>
  <c r="BD1414" i="21"/>
  <c r="BC1470" i="21"/>
  <c r="BD1478" i="21"/>
  <c r="BD1510" i="21"/>
  <c r="BC1566" i="21"/>
  <c r="BD1566" i="21"/>
  <c r="BC763" i="21"/>
  <c r="BD803" i="21"/>
  <c r="BD1243" i="21"/>
  <c r="BE1227" i="21" l="1"/>
  <c r="BC473" i="21"/>
  <c r="BC734" i="21"/>
  <c r="BC1421" i="21"/>
  <c r="BC1398" i="21"/>
  <c r="BC620" i="21"/>
  <c r="BC148" i="21"/>
  <c r="BC196" i="21"/>
  <c r="BE196" i="21" s="1"/>
  <c r="BE1086" i="21"/>
  <c r="BC304" i="21"/>
  <c r="BC1142" i="21"/>
  <c r="BC678" i="21"/>
  <c r="BC231" i="21"/>
  <c r="BC694" i="21"/>
  <c r="BC978" i="21"/>
  <c r="BC1179" i="21"/>
  <c r="BE1179" i="21" s="1"/>
  <c r="BC387" i="21"/>
  <c r="BC329" i="21"/>
  <c r="BC835" i="21"/>
  <c r="BC291" i="21"/>
  <c r="BC91" i="21"/>
  <c r="BC154" i="21"/>
  <c r="BC343" i="21"/>
  <c r="BC1530" i="21"/>
  <c r="BE1530" i="21" s="1"/>
  <c r="BC351" i="21"/>
  <c r="BC87" i="21"/>
  <c r="BC716" i="21"/>
  <c r="BC508" i="21"/>
  <c r="BC198" i="21"/>
  <c r="BC337" i="21"/>
  <c r="BC336" i="21"/>
  <c r="BC59" i="21"/>
  <c r="BE59" i="21" s="1"/>
  <c r="BC224" i="21"/>
  <c r="BC199" i="21"/>
  <c r="BC93" i="21"/>
  <c r="BC286" i="21"/>
  <c r="BC12" i="21"/>
  <c r="BC372" i="21"/>
  <c r="BC645" i="21"/>
  <c r="BC358" i="21"/>
  <c r="BE358" i="21" s="1"/>
  <c r="BC1046" i="21"/>
  <c r="BC880" i="21"/>
  <c r="BC776" i="21"/>
  <c r="BC156" i="21"/>
  <c r="BC446" i="21"/>
  <c r="BC598" i="21"/>
  <c r="BC1346" i="21"/>
  <c r="BC392" i="21"/>
  <c r="BE392" i="21" s="1"/>
  <c r="BC909" i="21"/>
  <c r="BC193" i="21"/>
  <c r="BC1314" i="21"/>
  <c r="BC691" i="21"/>
  <c r="BE691" i="21" s="1"/>
  <c r="BC1018" i="21"/>
  <c r="BC215" i="21"/>
  <c r="BC795" i="21"/>
  <c r="BE795" i="21" s="1"/>
  <c r="BC1499" i="21"/>
  <c r="BE1499" i="21" s="1"/>
  <c r="BC185" i="21"/>
  <c r="BC885" i="21"/>
  <c r="BC395" i="21"/>
  <c r="BC1297" i="21"/>
  <c r="BC783" i="21"/>
  <c r="BC1581" i="21"/>
  <c r="BE1581" i="21" s="1"/>
  <c r="BC849" i="21"/>
  <c r="BE849" i="21" s="1"/>
  <c r="BC708" i="21"/>
  <c r="BC837" i="21"/>
  <c r="BC1211" i="21"/>
  <c r="BE1211" i="21" s="1"/>
  <c r="BC85" i="21"/>
  <c r="BC123" i="21"/>
  <c r="BC191" i="21"/>
  <c r="BC201" i="21"/>
  <c r="BC149" i="21"/>
  <c r="BE149" i="21" s="1"/>
  <c r="BC1204" i="21"/>
  <c r="BC261" i="21"/>
  <c r="BC733" i="21"/>
  <c r="BC1465" i="21"/>
  <c r="BC309" i="21"/>
  <c r="BC276" i="21"/>
  <c r="BC95" i="21"/>
  <c r="BC264" i="21"/>
  <c r="BE264" i="21" s="1"/>
  <c r="BC1022" i="21"/>
  <c r="BC894" i="21"/>
  <c r="BC686" i="21"/>
  <c r="BC990" i="21"/>
  <c r="BC1189" i="21"/>
  <c r="BC1085" i="21"/>
  <c r="BC443" i="21"/>
  <c r="BC1136" i="21"/>
  <c r="BE1136" i="21" s="1"/>
  <c r="BC754" i="21"/>
  <c r="BC448" i="21"/>
  <c r="BC940" i="21"/>
  <c r="BC78" i="21"/>
  <c r="BC1387" i="21"/>
  <c r="BC334" i="21"/>
  <c r="BC45" i="21"/>
  <c r="BC1128" i="21"/>
  <c r="BE1128" i="21" s="1"/>
  <c r="BC97" i="21"/>
  <c r="BC202" i="21"/>
  <c r="BC271" i="21"/>
  <c r="BC1077" i="21"/>
  <c r="BC968" i="21"/>
  <c r="BE968" i="21" s="1"/>
  <c r="BC42" i="21"/>
  <c r="BC31" i="21"/>
  <c r="BC1545" i="21"/>
  <c r="BE1545" i="21" s="1"/>
  <c r="BC1392" i="21"/>
  <c r="BC189" i="21"/>
  <c r="BC1109" i="21"/>
  <c r="BC773" i="21"/>
  <c r="BC501" i="21"/>
  <c r="BC166" i="21"/>
  <c r="BC1201" i="21"/>
  <c r="BC105" i="21"/>
  <c r="BE105" i="21" s="1"/>
  <c r="BC1241" i="21"/>
  <c r="AM1643" i="21"/>
  <c r="BC1280" i="21"/>
  <c r="BC444" i="21"/>
  <c r="BC497" i="21"/>
  <c r="BC1157" i="21"/>
  <c r="BC895" i="21"/>
  <c r="BC248" i="21"/>
  <c r="BE248" i="21" s="1"/>
  <c r="BC486" i="21"/>
  <c r="BC720" i="21"/>
  <c r="BC7" i="21"/>
  <c r="BC832" i="21"/>
  <c r="BC57" i="21"/>
  <c r="BC79" i="21"/>
  <c r="BC269" i="21"/>
  <c r="BC464" i="21"/>
  <c r="BC1192" i="21"/>
  <c r="BC1037" i="21"/>
  <c r="BC1199" i="21"/>
  <c r="BE1199" i="21" s="1"/>
  <c r="BC812" i="21"/>
  <c r="BC1011" i="21"/>
  <c r="BC1361" i="21"/>
  <c r="BC1629" i="21"/>
  <c r="BE1629" i="21" s="1"/>
  <c r="BC1586" i="21"/>
  <c r="BC1635" i="21"/>
  <c r="BE1635" i="21" s="1"/>
  <c r="BC175" i="21"/>
  <c r="BE175" i="21" s="1"/>
  <c r="BC1120" i="21"/>
  <c r="BC1583" i="21"/>
  <c r="BC1632" i="21"/>
  <c r="BE1632" i="21" s="1"/>
  <c r="BC527" i="21"/>
  <c r="BC338" i="21"/>
  <c r="BC1016" i="21"/>
  <c r="BC1412" i="21"/>
  <c r="BC325" i="21"/>
  <c r="BC350" i="21"/>
  <c r="BC774" i="21"/>
  <c r="BC712" i="21"/>
  <c r="BE712" i="21" s="1"/>
  <c r="BC1522" i="21"/>
  <c r="BC506" i="21"/>
  <c r="BC595" i="21"/>
  <c r="BC1557" i="21"/>
  <c r="BC1444" i="21"/>
  <c r="BC1012" i="21"/>
  <c r="BC881" i="21"/>
  <c r="BC385" i="21"/>
  <c r="BC961" i="21"/>
  <c r="BC928" i="21"/>
  <c r="BE928" i="21" s="1"/>
  <c r="BC1114" i="21"/>
  <c r="BC1534" i="21"/>
  <c r="BC294" i="21"/>
  <c r="BC452" i="21"/>
  <c r="BC1296" i="21"/>
  <c r="BE1296" i="21" s="1"/>
  <c r="BC130" i="21"/>
  <c r="BE130" i="21" s="1"/>
  <c r="BC1351" i="21"/>
  <c r="BC942" i="21"/>
  <c r="BC560" i="21"/>
  <c r="BC1540" i="21"/>
  <c r="BC1164" i="21"/>
  <c r="BC412" i="21"/>
  <c r="BC838" i="21"/>
  <c r="BE838" i="21" s="1"/>
  <c r="BC1176" i="21"/>
  <c r="BE1176" i="21" s="1"/>
  <c r="BC298" i="21"/>
  <c r="BC1042" i="21"/>
  <c r="BC1082" i="21"/>
  <c r="BC211" i="21"/>
  <c r="BC56" i="21"/>
  <c r="BC153" i="21"/>
  <c r="BC151" i="21"/>
  <c r="BE151" i="21" s="1"/>
  <c r="BC457" i="21"/>
  <c r="BC1634" i="21"/>
  <c r="BE1634" i="21" s="1"/>
  <c r="BC1576" i="21"/>
  <c r="BC1626" i="21"/>
  <c r="BE1626" i="21" s="1"/>
  <c r="BC1582" i="21"/>
  <c r="BC1631" i="21"/>
  <c r="BE1631" i="21" s="1"/>
  <c r="BC1476" i="21"/>
  <c r="BE1476" i="21" s="1"/>
  <c r="BC1502" i="21"/>
  <c r="BC1637" i="21"/>
  <c r="BE1637" i="21" s="1"/>
  <c r="BC504" i="21"/>
  <c r="BC433" i="21"/>
  <c r="BC62" i="21"/>
  <c r="BC52" i="21"/>
  <c r="BC115" i="21"/>
  <c r="BC330" i="21"/>
  <c r="BE330" i="21" s="1"/>
  <c r="BC437" i="21"/>
  <c r="BC303" i="21"/>
  <c r="BC873" i="21"/>
  <c r="BE873" i="21" s="1"/>
  <c r="BC225" i="21"/>
  <c r="BC916" i="21"/>
  <c r="BC729" i="21"/>
  <c r="BC846" i="21"/>
  <c r="BE846" i="21" s="1"/>
  <c r="BC1417" i="21"/>
  <c r="BE1417" i="21" s="1"/>
  <c r="BC756" i="21"/>
  <c r="BC664" i="21"/>
  <c r="BC262" i="21"/>
  <c r="BC364" i="21"/>
  <c r="BC69" i="21"/>
  <c r="BC80" i="21"/>
  <c r="BC848" i="21"/>
  <c r="BC118" i="21"/>
  <c r="BE118" i="21" s="1"/>
  <c r="BC561" i="21"/>
  <c r="BC355" i="21"/>
  <c r="BC71" i="21"/>
  <c r="BC404" i="21"/>
  <c r="BC89" i="21"/>
  <c r="BC180" i="21"/>
  <c r="BC1263" i="21"/>
  <c r="BC485" i="21"/>
  <c r="BC703" i="21"/>
  <c r="BC903" i="21"/>
  <c r="BC503" i="21"/>
  <c r="BE503" i="21" s="1"/>
  <c r="BC687" i="21"/>
  <c r="BC1070" i="21"/>
  <c r="BC1484" i="21"/>
  <c r="BE1484" i="21" s="1"/>
  <c r="BC1425" i="21"/>
  <c r="BC857" i="21"/>
  <c r="BC252" i="21"/>
  <c r="BC374" i="21"/>
  <c r="BC622" i="21"/>
  <c r="BE622" i="21" s="1"/>
  <c r="BC214" i="21"/>
  <c r="BC1389" i="21"/>
  <c r="BE1389" i="21" s="1"/>
  <c r="BC1528" i="21"/>
  <c r="BC929" i="21"/>
  <c r="BC469" i="21"/>
  <c r="BC391" i="21"/>
  <c r="BC459" i="21"/>
  <c r="BE459" i="21" s="1"/>
  <c r="BC532" i="21"/>
  <c r="BC240" i="21"/>
  <c r="BC210" i="21"/>
  <c r="BE210" i="21" s="1"/>
  <c r="BC629" i="21"/>
  <c r="BC405" i="21"/>
  <c r="BC1258" i="21"/>
  <c r="BC239" i="21"/>
  <c r="BC1548" i="21"/>
  <c r="BC51" i="21"/>
  <c r="BC349" i="21"/>
  <c r="BC179" i="21"/>
  <c r="BE179" i="21" s="1"/>
  <c r="BC1497" i="21"/>
  <c r="BC737" i="21"/>
  <c r="BC126" i="21"/>
  <c r="BE126" i="21" s="1"/>
  <c r="BC83" i="21"/>
  <c r="BC419" i="21"/>
  <c r="BC431" i="21"/>
  <c r="BC541" i="21"/>
  <c r="BC505" i="21"/>
  <c r="BE505" i="21" s="1"/>
  <c r="BC516" i="21"/>
  <c r="BC1309" i="21"/>
  <c r="BC106" i="21"/>
  <c r="BC702" i="21"/>
  <c r="BC102" i="21"/>
  <c r="BE102" i="21" s="1"/>
  <c r="BC424" i="21"/>
  <c r="BC38" i="21"/>
  <c r="BC312" i="21"/>
  <c r="BE312" i="21" s="1"/>
  <c r="BC866" i="21"/>
  <c r="BC1569" i="21"/>
  <c r="BC636" i="21"/>
  <c r="BC430" i="21"/>
  <c r="BC100" i="21"/>
  <c r="BE100" i="21" s="1"/>
  <c r="BC1411" i="21"/>
  <c r="BE1411" i="21" s="1"/>
  <c r="BC577" i="21"/>
  <c r="BC495" i="21"/>
  <c r="BE495" i="21" s="1"/>
  <c r="BC1505" i="21"/>
  <c r="BC988" i="21"/>
  <c r="BC654" i="21"/>
  <c r="BC650" i="21"/>
  <c r="BC856" i="21"/>
  <c r="BE856" i="21" s="1"/>
  <c r="BC989" i="21"/>
  <c r="BC216" i="21"/>
  <c r="BC177" i="21"/>
  <c r="BE177" i="21" s="1"/>
  <c r="BC21" i="21"/>
  <c r="BC356" i="21"/>
  <c r="BC1064" i="21"/>
  <c r="BC119" i="21"/>
  <c r="BC420" i="21"/>
  <c r="BE420" i="21" s="1"/>
  <c r="BC1191" i="21"/>
  <c r="BC259" i="21"/>
  <c r="BC73" i="21"/>
  <c r="BE73" i="21" s="1"/>
  <c r="BC1032" i="21"/>
  <c r="BC1538" i="21"/>
  <c r="BC290" i="21"/>
  <c r="BC400" i="21"/>
  <c r="BC288" i="21"/>
  <c r="BE288" i="21" s="1"/>
  <c r="BC725" i="21"/>
  <c r="BC228" i="21"/>
  <c r="BC408" i="21"/>
  <c r="BE408" i="21" s="1"/>
  <c r="BC661" i="21"/>
  <c r="BC167" i="21"/>
  <c r="BC418" i="21"/>
  <c r="BC616" i="21"/>
  <c r="BC456" i="21"/>
  <c r="BE456" i="21" s="1"/>
  <c r="BC604" i="21"/>
  <c r="BC142" i="21"/>
  <c r="BE142" i="21" s="1"/>
  <c r="BC20" i="21"/>
  <c r="BE20" i="21" s="1"/>
  <c r="BC283" i="21"/>
  <c r="BC1413" i="21"/>
  <c r="BC1213" i="21"/>
  <c r="BC1619" i="21"/>
  <c r="BC1501" i="21"/>
  <c r="BC893" i="21"/>
  <c r="BE893" i="21" s="1"/>
  <c r="BC233" i="21"/>
  <c r="BE233" i="21" s="1"/>
  <c r="BC1034" i="21"/>
  <c r="BC736" i="21"/>
  <c r="BC46" i="21"/>
  <c r="BE46" i="21" s="1"/>
  <c r="BC1029" i="21"/>
  <c r="BE1029" i="21" s="1"/>
  <c r="BC770" i="21"/>
  <c r="BC801" i="21"/>
  <c r="BC26" i="21"/>
  <c r="BC109" i="21"/>
  <c r="BE109" i="21" s="1"/>
  <c r="BC1612" i="21"/>
  <c r="BE1612" i="21" s="1"/>
  <c r="BC490" i="21"/>
  <c r="BE490" i="21" s="1"/>
  <c r="BC1460" i="21"/>
  <c r="BE1460" i="21" s="1"/>
  <c r="BC1487" i="21"/>
  <c r="BE1487" i="21" s="1"/>
  <c r="BC1174" i="21"/>
  <c r="BC1063" i="21"/>
  <c r="BE1063" i="21" s="1"/>
  <c r="BC1167" i="21"/>
  <c r="BC519" i="21"/>
  <c r="BE519" i="21" s="1"/>
  <c r="BC1480" i="21"/>
  <c r="BE1480" i="21" s="1"/>
  <c r="BC1237" i="21"/>
  <c r="BC741" i="21"/>
  <c r="BE741" i="21" s="1"/>
  <c r="BC30" i="21"/>
  <c r="BC125" i="21"/>
  <c r="BE125" i="21" s="1"/>
  <c r="BC1483" i="21"/>
  <c r="BC693" i="21"/>
  <c r="BC502" i="21"/>
  <c r="BE502" i="21" s="1"/>
  <c r="BC176" i="21"/>
  <c r="BE176" i="21" s="1"/>
  <c r="BC367" i="21"/>
  <c r="BC1131" i="21"/>
  <c r="BE1131" i="21" s="1"/>
  <c r="BC1362" i="21"/>
  <c r="BC134" i="21"/>
  <c r="BE134" i="21" s="1"/>
  <c r="BC81" i="21"/>
  <c r="BC242" i="21"/>
  <c r="BE242" i="21" s="1"/>
  <c r="BC530" i="21"/>
  <c r="BC208" i="21"/>
  <c r="BE208" i="21" s="1"/>
  <c r="BC35" i="21"/>
  <c r="BC114" i="21"/>
  <c r="BE114" i="21" s="1"/>
  <c r="BC440" i="21"/>
  <c r="BC332" i="21"/>
  <c r="BC55" i="21"/>
  <c r="BE55" i="21" s="1"/>
  <c r="BC1364" i="21"/>
  <c r="BE1364" i="21" s="1"/>
  <c r="BC1358" i="21"/>
  <c r="BC1446" i="21"/>
  <c r="BC948" i="21"/>
  <c r="BE948" i="21" s="1"/>
  <c r="BC1332" i="21"/>
  <c r="BC77" i="21"/>
  <c r="BE77" i="21" s="1"/>
  <c r="BC296" i="21"/>
  <c r="BE296" i="21" s="1"/>
  <c r="BC182" i="21"/>
  <c r="BC896" i="21"/>
  <c r="BE896" i="21" s="1"/>
  <c r="BC23" i="21"/>
  <c r="BE23" i="21" s="1"/>
  <c r="BC1508" i="21"/>
  <c r="BC1575" i="21"/>
  <c r="BE1575" i="21" s="1"/>
  <c r="BC1339" i="21"/>
  <c r="BE1339" i="21" s="1"/>
  <c r="BC1105" i="21"/>
  <c r="BC1010" i="21"/>
  <c r="BC1409" i="21"/>
  <c r="BC1372" i="21"/>
  <c r="BE1372" i="21" s="1"/>
  <c r="BC479" i="21"/>
  <c r="BC806" i="21"/>
  <c r="BE806" i="21" s="1"/>
  <c r="BC914" i="21"/>
  <c r="BE914" i="21" s="1"/>
  <c r="BC1554" i="21"/>
  <c r="BE1554" i="21" s="1"/>
  <c r="BC1283" i="21"/>
  <c r="BE1283" i="21" s="1"/>
  <c r="BC1367" i="21"/>
  <c r="BE1367" i="21" s="1"/>
  <c r="BC1454" i="21"/>
  <c r="BC348" i="21"/>
  <c r="BE348" i="21" s="1"/>
  <c r="BC144" i="21"/>
  <c r="BC9" i="21"/>
  <c r="BC613" i="21"/>
  <c r="BE613" i="21" s="1"/>
  <c r="BC670" i="21"/>
  <c r="BE670" i="21" s="1"/>
  <c r="BC563" i="21"/>
  <c r="BE563" i="21" s="1"/>
  <c r="BC1406" i="21"/>
  <c r="BC1216" i="21"/>
  <c r="BC1521" i="21"/>
  <c r="BC710" i="21"/>
  <c r="BC402" i="21"/>
  <c r="BE402" i="21" s="1"/>
  <c r="BC18" i="21"/>
  <c r="BE18" i="21" s="1"/>
  <c r="BC205" i="21"/>
  <c r="BC113" i="21"/>
  <c r="BC521" i="21"/>
  <c r="BC442" i="21"/>
  <c r="BC963" i="21"/>
  <c r="BE963" i="21" s="1"/>
  <c r="BE803" i="21"/>
  <c r="BC552" i="21"/>
  <c r="BE552" i="21" s="1"/>
  <c r="BC237" i="21"/>
  <c r="BE237" i="21" s="1"/>
  <c r="BC855" i="21"/>
  <c r="BC1180" i="21"/>
  <c r="BE1180" i="21" s="1"/>
  <c r="BC971" i="21"/>
  <c r="BC723" i="21"/>
  <c r="BE723" i="21" s="1"/>
  <c r="BC1474" i="21"/>
  <c r="BC685" i="21"/>
  <c r="BE685" i="21" s="1"/>
  <c r="BC681" i="21"/>
  <c r="BC345" i="21"/>
  <c r="BE345" i="21" s="1"/>
  <c r="BC899" i="21"/>
  <c r="BE899" i="21" s="1"/>
  <c r="BC520" i="21"/>
  <c r="BC362" i="21"/>
  <c r="BE362" i="21" s="1"/>
  <c r="BC268" i="21"/>
  <c r="BC120" i="21"/>
  <c r="BE120" i="21" s="1"/>
  <c r="BC976" i="21"/>
  <c r="BC36" i="21"/>
  <c r="BE36" i="21" s="1"/>
  <c r="BC668" i="21"/>
  <c r="BE668" i="21" s="1"/>
  <c r="BC1256" i="21"/>
  <c r="BC246" i="21"/>
  <c r="BC157" i="21"/>
  <c r="BE157" i="21" s="1"/>
  <c r="BC659" i="21"/>
  <c r="BE659" i="21" s="1"/>
  <c r="BC663" i="21"/>
  <c r="BE663" i="21" s="1"/>
  <c r="BC529" i="21"/>
  <c r="BE529" i="21" s="1"/>
  <c r="BE1099" i="21"/>
  <c r="BC877" i="21"/>
  <c r="BE877" i="21" s="1"/>
  <c r="BC186" i="21"/>
  <c r="BC718" i="21"/>
  <c r="BE718" i="21" s="1"/>
  <c r="BC289" i="21"/>
  <c r="BE289" i="21" s="1"/>
  <c r="BC1430" i="21"/>
  <c r="BE1430" i="21" s="1"/>
  <c r="BC1043" i="21"/>
  <c r="BE1043" i="21" s="1"/>
  <c r="BC1410" i="21"/>
  <c r="BE1410" i="21" s="1"/>
  <c r="BC1118" i="21"/>
  <c r="BC1539" i="21"/>
  <c r="BC535" i="21"/>
  <c r="BE535" i="21" s="1"/>
  <c r="BC72" i="21"/>
  <c r="BE72" i="21" s="1"/>
  <c r="BC103" i="21"/>
  <c r="BC692" i="21"/>
  <c r="BC1140" i="21"/>
  <c r="BE1140" i="21" s="1"/>
  <c r="BC1232" i="21"/>
  <c r="BC1418" i="21"/>
  <c r="BC313" i="21"/>
  <c r="BC16" i="21"/>
  <c r="BE16" i="21" s="1"/>
  <c r="BC60" i="21"/>
  <c r="BC5" i="21"/>
  <c r="BC576" i="21"/>
  <c r="BE576" i="21" s="1"/>
  <c r="BC1215" i="21"/>
  <c r="BE1215" i="21" s="1"/>
  <c r="BC675" i="21"/>
  <c r="BE675" i="21" s="1"/>
  <c r="BC619" i="21"/>
  <c r="BE619" i="21" s="1"/>
  <c r="BC1111" i="21"/>
  <c r="BC414" i="21"/>
  <c r="BC245" i="21"/>
  <c r="BE245" i="21" s="1"/>
  <c r="BC959" i="21"/>
  <c r="BC68" i="21"/>
  <c r="BC1278" i="21"/>
  <c r="BE1278" i="21" s="1"/>
  <c r="BC815" i="21"/>
  <c r="BC1066" i="21"/>
  <c r="BC606" i="21"/>
  <c r="BE606" i="21" s="1"/>
  <c r="BC270" i="21"/>
  <c r="BC644" i="21"/>
  <c r="BE644" i="21" s="1"/>
  <c r="BC1587" i="21"/>
  <c r="BE1587" i="21" s="1"/>
  <c r="BC1155" i="21"/>
  <c r="BC1485" i="21"/>
  <c r="BE1485" i="21" s="1"/>
  <c r="BC1307" i="21"/>
  <c r="BE1307" i="21" s="1"/>
  <c r="BC802" i="21"/>
  <c r="BC1326" i="21"/>
  <c r="BC293" i="21"/>
  <c r="BC326" i="21"/>
  <c r="BE326" i="21" s="1"/>
  <c r="BC1103" i="21"/>
  <c r="BC962" i="21"/>
  <c r="BE962" i="21" s="1"/>
  <c r="BC1225" i="21"/>
  <c r="BE1225" i="21" s="1"/>
  <c r="BC1571" i="21"/>
  <c r="BE1571" i="21" s="1"/>
  <c r="BC747" i="21"/>
  <c r="BE747" i="21" s="1"/>
  <c r="BC1551" i="21"/>
  <c r="BC1001" i="21"/>
  <c r="BE1001" i="21" s="1"/>
  <c r="BC386" i="21"/>
  <c r="BC353" i="21"/>
  <c r="BC1151" i="21"/>
  <c r="BC1376" i="21"/>
  <c r="BE1376" i="21" s="1"/>
  <c r="BC241" i="21"/>
  <c r="BC902" i="21"/>
  <c r="BE902" i="21" s="1"/>
  <c r="BC850" i="21"/>
  <c r="BE850" i="21" s="1"/>
  <c r="BC537" i="21"/>
  <c r="BE537" i="21" s="1"/>
  <c r="BC1212" i="21"/>
  <c r="BC1463" i="21"/>
  <c r="BC107" i="21"/>
  <c r="BE107" i="21" s="1"/>
  <c r="BC1616" i="21"/>
  <c r="BE1616" i="21" s="1"/>
  <c r="BC483" i="21"/>
  <c r="BE483" i="21" s="1"/>
  <c r="BC1373" i="21"/>
  <c r="BE1373" i="21" s="1"/>
  <c r="BC1492" i="21"/>
  <c r="BC1243" i="21"/>
  <c r="BE1243" i="21" s="1"/>
  <c r="BC363" i="21"/>
  <c r="BC140" i="21"/>
  <c r="BE140" i="21" s="1"/>
  <c r="BC665" i="21"/>
  <c r="BE665" i="21" s="1"/>
  <c r="BC1331" i="21"/>
  <c r="BE1331" i="21" s="1"/>
  <c r="BC946" i="21"/>
  <c r="BE946" i="21" s="1"/>
  <c r="BC477" i="21"/>
  <c r="BC1529" i="21"/>
  <c r="BE1529" i="21" s="1"/>
  <c r="BC441" i="21"/>
  <c r="BC1067" i="21"/>
  <c r="BC672" i="21"/>
  <c r="BE672" i="21" s="1"/>
  <c r="BC1322" i="21"/>
  <c r="BE1322" i="21" s="1"/>
  <c r="BC1365" i="21"/>
  <c r="BE1365" i="21" s="1"/>
  <c r="BC315" i="21"/>
  <c r="BC761" i="21"/>
  <c r="BE761" i="21" s="1"/>
  <c r="BC381" i="21"/>
  <c r="BE381" i="21" s="1"/>
  <c r="BC220" i="21"/>
  <c r="BC820" i="21"/>
  <c r="BE820" i="21" s="1"/>
  <c r="BC1382" i="21"/>
  <c r="BE1382" i="21" s="1"/>
  <c r="BC359" i="21"/>
  <c r="BC1254" i="21"/>
  <c r="BE1254" i="21" s="1"/>
  <c r="BC1253" i="21"/>
  <c r="BC1194" i="21"/>
  <c r="BE1194" i="21" s="1"/>
  <c r="BC1182" i="21"/>
  <c r="BE1182" i="21" s="1"/>
  <c r="BC676" i="21"/>
  <c r="BE676" i="21" s="1"/>
  <c r="BC1122" i="21"/>
  <c r="BC1558" i="21"/>
  <c r="BC1541" i="21"/>
  <c r="BE1541" i="21" s="1"/>
  <c r="BC602" i="21"/>
  <c r="BE602" i="21" s="1"/>
  <c r="BC936" i="21"/>
  <c r="BE936" i="21" s="1"/>
  <c r="BC260" i="21"/>
  <c r="BE260" i="21" s="1"/>
  <c r="BC872" i="21"/>
  <c r="BE872" i="21" s="1"/>
  <c r="BC917" i="21"/>
  <c r="BE917" i="21" s="1"/>
  <c r="BC1031" i="21"/>
  <c r="BE1031" i="21" s="1"/>
  <c r="BC1495" i="21"/>
  <c r="BC1493" i="21"/>
  <c r="BE1493" i="21" s="1"/>
  <c r="BC417" i="21"/>
  <c r="BE417" i="21" s="1"/>
  <c r="BC380" i="21"/>
  <c r="BE380" i="21" s="1"/>
  <c r="BC781" i="21"/>
  <c r="BE781" i="21" s="1"/>
  <c r="BC1479" i="21"/>
  <c r="BC1347" i="21"/>
  <c r="BE1347" i="21" s="1"/>
  <c r="BC428" i="21"/>
  <c r="BE428" i="21" s="1"/>
  <c r="BC1015" i="21"/>
  <c r="BC787" i="21"/>
  <c r="BE787" i="21" s="1"/>
  <c r="BC847" i="21"/>
  <c r="BE847" i="21" s="1"/>
  <c r="BC1563" i="21"/>
  <c r="BE1563" i="21" s="1"/>
  <c r="BC1363" i="21"/>
  <c r="BE1363" i="21" s="1"/>
  <c r="BC590" i="21"/>
  <c r="BE590" i="21" s="1"/>
  <c r="BC1526" i="21"/>
  <c r="BC1290" i="21"/>
  <c r="BE1290" i="21" s="1"/>
  <c r="BC1459" i="21"/>
  <c r="BC1434" i="21"/>
  <c r="BE1434" i="21" s="1"/>
  <c r="BC1196" i="21"/>
  <c r="BE1196" i="21" s="1"/>
  <c r="BC1357" i="21"/>
  <c r="BE1357" i="21" s="1"/>
  <c r="BC1524" i="21"/>
  <c r="BE1524" i="21" s="1"/>
  <c r="BC1083" i="21"/>
  <c r="BE1083" i="21" s="1"/>
  <c r="BC1404" i="21"/>
  <c r="BE1404" i="21" s="1"/>
  <c r="BC1335" i="21"/>
  <c r="BC397" i="21"/>
  <c r="BE397" i="21" s="1"/>
  <c r="BC1319" i="21"/>
  <c r="BE1319" i="21" s="1"/>
  <c r="BC1407" i="21"/>
  <c r="BE1407" i="21" s="1"/>
  <c r="BC1533" i="21"/>
  <c r="BE1533" i="21" s="1"/>
  <c r="BC1287" i="21"/>
  <c r="BE1287" i="21" s="1"/>
  <c r="BC1494" i="21"/>
  <c r="BE1494" i="21" s="1"/>
  <c r="BC755" i="21"/>
  <c r="BE755" i="21" s="1"/>
  <c r="BC1097" i="21"/>
  <c r="BC1401" i="21"/>
  <c r="BC305" i="21"/>
  <c r="BE305" i="21" s="1"/>
  <c r="BC587" i="21"/>
  <c r="BE587" i="21" s="1"/>
  <c r="BC1422" i="21"/>
  <c r="BE1422" i="21" s="1"/>
  <c r="BC996" i="21"/>
  <c r="BE996" i="21" s="1"/>
  <c r="BC1402" i="21"/>
  <c r="BC947" i="21"/>
  <c r="BE947" i="21" s="1"/>
  <c r="BC277" i="21"/>
  <c r="BC1305" i="21"/>
  <c r="BC882" i="21"/>
  <c r="BE882" i="21" s="1"/>
  <c r="BC953" i="21"/>
  <c r="BE953" i="21" s="1"/>
  <c r="BC1451" i="21"/>
  <c r="BE1451" i="21" s="1"/>
  <c r="BC1491" i="21"/>
  <c r="BE1491" i="21" s="1"/>
  <c r="BC1276" i="21"/>
  <c r="BE1276" i="21" s="1"/>
  <c r="BC667" i="21"/>
  <c r="BE667" i="21" s="1"/>
  <c r="BC1535" i="21"/>
  <c r="BE1535" i="21" s="1"/>
  <c r="BC1148" i="21"/>
  <c r="BE1148" i="21" s="1"/>
  <c r="BC1040" i="21"/>
  <c r="BE1040" i="21" s="1"/>
  <c r="BC1584" i="21"/>
  <c r="BE1584" i="21" s="1"/>
  <c r="BC892" i="21"/>
  <c r="BE892" i="21" s="1"/>
  <c r="BC1355" i="21"/>
  <c r="BE1355" i="21" s="1"/>
  <c r="BC1550" i="21"/>
  <c r="BE1550" i="21" s="1"/>
  <c r="BC1590" i="21"/>
  <c r="BE1590" i="21" s="1"/>
  <c r="BC1303" i="21"/>
  <c r="BE1303" i="21" s="1"/>
  <c r="BC852" i="21"/>
  <c r="BE852" i="21" s="1"/>
  <c r="BC1595" i="21"/>
  <c r="BE1595" i="21" s="1"/>
  <c r="BC778" i="21"/>
  <c r="BE778" i="21" s="1"/>
  <c r="BC1437" i="21"/>
  <c r="BE1437" i="21" s="1"/>
  <c r="BC660" i="21"/>
  <c r="BE660" i="21" s="1"/>
  <c r="BC1600" i="21"/>
  <c r="BE1614" i="21"/>
  <c r="BE1370" i="21"/>
  <c r="BC818" i="21"/>
  <c r="BE818" i="21" s="1"/>
  <c r="BC612" i="21"/>
  <c r="BE612" i="21" s="1"/>
  <c r="BC518" i="21"/>
  <c r="BE518" i="21" s="1"/>
  <c r="BC396" i="21"/>
  <c r="BE396" i="21" s="1"/>
  <c r="BC472" i="21"/>
  <c r="BE472" i="21" s="1"/>
  <c r="BC574" i="21"/>
  <c r="BE574" i="21" s="1"/>
  <c r="BC1124" i="21"/>
  <c r="BE1124" i="21" s="1"/>
  <c r="BC1044" i="21"/>
  <c r="BE1044" i="21" s="1"/>
  <c r="BC413" i="21"/>
  <c r="BC514" i="21"/>
  <c r="BE514" i="21" s="1"/>
  <c r="BC1144" i="21"/>
  <c r="BE1144" i="21" s="1"/>
  <c r="BC1435" i="21"/>
  <c r="BC1608" i="21"/>
  <c r="BE1608" i="21" s="1"/>
  <c r="BC1396" i="21"/>
  <c r="BE1396" i="21" s="1"/>
  <c r="BC624" i="21"/>
  <c r="BE624" i="21" s="1"/>
  <c r="BC474" i="21"/>
  <c r="BE474" i="21" s="1"/>
  <c r="BC759" i="21"/>
  <c r="BE759" i="21" s="1"/>
  <c r="BC1423" i="21"/>
  <c r="BE1423" i="21" s="1"/>
  <c r="BC1469" i="21"/>
  <c r="BE1469" i="21" s="1"/>
  <c r="BC1123" i="21"/>
  <c r="BE1123" i="21" s="1"/>
  <c r="BC1350" i="21"/>
  <c r="BE1350" i="21" s="1"/>
  <c r="BC732" i="21"/>
  <c r="BE732" i="21" s="1"/>
  <c r="BC1219" i="21"/>
  <c r="BE1219" i="21" s="1"/>
  <c r="BC203" i="21"/>
  <c r="BE203" i="21" s="1"/>
  <c r="BC1036" i="21"/>
  <c r="BE1036" i="21" s="1"/>
  <c r="BC1291" i="21"/>
  <c r="BE1291" i="21" s="1"/>
  <c r="BC1390" i="21"/>
  <c r="BE1390" i="21" s="1"/>
  <c r="BC1520" i="21"/>
  <c r="BE1520" i="21" s="1"/>
  <c r="BC647" i="21"/>
  <c r="BE647" i="21" s="1"/>
  <c r="BC436" i="21"/>
  <c r="BE436" i="21" s="1"/>
  <c r="BC836" i="21"/>
  <c r="BE836" i="21" s="1"/>
  <c r="BC99" i="21"/>
  <c r="BC1197" i="21"/>
  <c r="BE1197" i="21" s="1"/>
  <c r="BC1095" i="21"/>
  <c r="BE1095" i="21" s="1"/>
  <c r="BC1432" i="21"/>
  <c r="BE1432" i="21" s="1"/>
  <c r="BC1323" i="21"/>
  <c r="BE1323" i="21" s="1"/>
  <c r="BC1447" i="21"/>
  <c r="BE1447" i="21" s="1"/>
  <c r="BC1021" i="21"/>
  <c r="BE1021" i="21" s="1"/>
  <c r="BC1293" i="21"/>
  <c r="BC1072" i="21"/>
  <c r="BE1072" i="21" s="1"/>
  <c r="BC128" i="21"/>
  <c r="BE128" i="21" s="1"/>
  <c r="BC1578" i="21"/>
  <c r="BE1578" i="21" s="1"/>
  <c r="BC1555" i="21"/>
  <c r="BE1555" i="21" s="1"/>
  <c r="BC496" i="21"/>
  <c r="BE496" i="21" s="1"/>
  <c r="BC1221" i="21"/>
  <c r="BE1221" i="21" s="1"/>
  <c r="BC1343" i="21"/>
  <c r="BE1343" i="21" s="1"/>
  <c r="BC1428" i="21"/>
  <c r="BE1428" i="21" s="1"/>
  <c r="BC1091" i="21"/>
  <c r="BC1200" i="21"/>
  <c r="BE1200" i="21" s="1"/>
  <c r="BC905" i="21"/>
  <c r="BE905" i="21" s="1"/>
  <c r="BC1027" i="21"/>
  <c r="BE1027" i="21" s="1"/>
  <c r="BC617" i="21"/>
  <c r="BE617" i="21" s="1"/>
  <c r="BC1137" i="21"/>
  <c r="BE1137" i="21" s="1"/>
  <c r="BC925" i="21"/>
  <c r="BE925" i="21" s="1"/>
  <c r="BC493" i="21"/>
  <c r="BE493" i="21" s="1"/>
  <c r="BC1481" i="21"/>
  <c r="BE1481" i="21" s="1"/>
  <c r="BC1527" i="21"/>
  <c r="BE1527" i="21" s="1"/>
  <c r="BC567" i="21"/>
  <c r="BE567" i="21" s="1"/>
  <c r="BC1316" i="21"/>
  <c r="BE1316" i="21" s="1"/>
  <c r="BC1427" i="21"/>
  <c r="BE1427" i="21" s="1"/>
  <c r="BC1139" i="21"/>
  <c r="BE1139" i="21" s="1"/>
  <c r="BC1019" i="21"/>
  <c r="BE1019" i="21" s="1"/>
  <c r="BC1414" i="21"/>
  <c r="BE1414" i="21" s="1"/>
  <c r="BC951" i="21"/>
  <c r="BE951" i="21" s="1"/>
  <c r="BC1126" i="21"/>
  <c r="BE1126" i="21" s="1"/>
  <c r="BC731" i="21"/>
  <c r="BE731" i="21" s="1"/>
  <c r="BC695" i="21"/>
  <c r="BE695" i="21" s="1"/>
  <c r="BC421" i="21"/>
  <c r="BE421" i="21" s="1"/>
  <c r="BC1188" i="21"/>
  <c r="BE1188" i="21" s="1"/>
  <c r="BC1462" i="21"/>
  <c r="BE1462" i="21" s="1"/>
  <c r="BC715" i="21"/>
  <c r="BE715" i="21" s="1"/>
  <c r="BC1108" i="21"/>
  <c r="BE1108" i="21" s="1"/>
  <c r="BC1436" i="21"/>
  <c r="BE1436" i="21" s="1"/>
  <c r="BC1025" i="21"/>
  <c r="BE1025" i="21" s="1"/>
  <c r="BC393" i="21"/>
  <c r="BE393" i="21" s="1"/>
  <c r="BC782" i="21"/>
  <c r="BE782" i="21" s="1"/>
  <c r="BC1311" i="21"/>
  <c r="BE1311" i="21" s="1"/>
  <c r="BC432" i="21"/>
  <c r="BE432" i="21" s="1"/>
  <c r="BC1277" i="21"/>
  <c r="BE1277" i="21" s="1"/>
  <c r="BC564" i="21"/>
  <c r="BE564" i="21" s="1"/>
  <c r="BC984" i="21"/>
  <c r="BE984" i="21" s="1"/>
  <c r="BC1295" i="21"/>
  <c r="BE1295" i="21" s="1"/>
  <c r="BC1542" i="21"/>
  <c r="BE1542" i="21" s="1"/>
  <c r="BC1518" i="21"/>
  <c r="BE1518" i="21" s="1"/>
  <c r="BC1190" i="21"/>
  <c r="BE1190" i="21" s="1"/>
  <c r="BC1543" i="21"/>
  <c r="BE1543" i="21" s="1"/>
  <c r="BC1514" i="21"/>
  <c r="BE1514" i="21" s="1"/>
  <c r="BC1420" i="21"/>
  <c r="BE1420" i="21" s="1"/>
  <c r="BC757" i="21"/>
  <c r="BE757" i="21" s="1"/>
  <c r="BC556" i="21"/>
  <c r="BC1482" i="21"/>
  <c r="BE1482" i="21" s="1"/>
  <c r="BC1591" i="21"/>
  <c r="BE1591" i="21" s="1"/>
  <c r="BC799" i="21"/>
  <c r="BE799" i="21" s="1"/>
  <c r="BC1443" i="21"/>
  <c r="BE1443" i="21" s="1"/>
  <c r="BC1348" i="21"/>
  <c r="BE1348" i="21" s="1"/>
  <c r="BC1312" i="21"/>
  <c r="BE1312" i="21" s="1"/>
  <c r="BC743" i="21"/>
  <c r="BE743" i="21" s="1"/>
  <c r="BC1471" i="21"/>
  <c r="BE1471" i="21" s="1"/>
  <c r="BC1272" i="21"/>
  <c r="BE1272" i="21" s="1"/>
  <c r="BC910" i="21"/>
  <c r="BE910" i="21" s="1"/>
  <c r="BC814" i="21"/>
  <c r="BE814" i="21" s="1"/>
  <c r="BC824" i="21"/>
  <c r="BE824" i="21" s="1"/>
  <c r="BC1262" i="21"/>
  <c r="BE1262" i="21" s="1"/>
  <c r="BC40" i="21"/>
  <c r="BE40" i="21" s="1"/>
  <c r="BC468" i="21"/>
  <c r="BE468" i="21" s="1"/>
  <c r="BC780" i="21"/>
  <c r="BE780" i="21" s="1"/>
  <c r="BC1371" i="21"/>
  <c r="BE1371" i="21" s="1"/>
  <c r="BC1116" i="21"/>
  <c r="BE1116" i="21" s="1"/>
  <c r="BC1318" i="21"/>
  <c r="BE1318" i="21" s="1"/>
  <c r="BC843" i="21"/>
  <c r="BE843" i="21" s="1"/>
  <c r="BC788" i="21"/>
  <c r="BE788" i="21" s="1"/>
  <c r="BC1240" i="21"/>
  <c r="BE1240" i="21" s="1"/>
  <c r="BC1549" i="21"/>
  <c r="BE1549" i="21" s="1"/>
  <c r="BC507" i="21"/>
  <c r="BE507" i="21" s="1"/>
  <c r="BC461" i="21"/>
  <c r="BE461" i="21" s="1"/>
  <c r="BC1391" i="21"/>
  <c r="BE1391" i="21" s="1"/>
  <c r="BC1559" i="21"/>
  <c r="BE1559" i="21" s="1"/>
  <c r="BC1300" i="21"/>
  <c r="BE1300" i="21" s="1"/>
  <c r="BC499" i="21"/>
  <c r="BE499" i="21" s="1"/>
  <c r="BC1271" i="21"/>
  <c r="BE1271" i="21" s="1"/>
  <c r="BC979" i="21"/>
  <c r="BE979" i="21" s="1"/>
  <c r="BC1228" i="21"/>
  <c r="BE1228" i="21" s="1"/>
  <c r="BC1466" i="21"/>
  <c r="BE1466" i="21" s="1"/>
  <c r="BC1304" i="21"/>
  <c r="BE1304" i="21" s="1"/>
  <c r="BC389" i="21"/>
  <c r="BE389" i="21" s="1"/>
  <c r="BC823" i="21"/>
  <c r="BE823" i="21" s="1"/>
  <c r="BC1185" i="21"/>
  <c r="BE1185" i="21" s="1"/>
  <c r="BC1617" i="21"/>
  <c r="BE1617" i="21" s="1"/>
  <c r="BC1375" i="21"/>
  <c r="BE1375" i="21" s="1"/>
  <c r="BC1516" i="21"/>
  <c r="BE1516" i="21" s="1"/>
  <c r="BC1574" i="21"/>
  <c r="BE1574" i="21" s="1"/>
  <c r="BC898" i="21"/>
  <c r="BE898" i="21" s="1"/>
  <c r="BC1441" i="21"/>
  <c r="BE1441" i="21" s="1"/>
  <c r="BC365" i="21"/>
  <c r="BE365" i="21" s="1"/>
  <c r="BC451" i="21"/>
  <c r="BE451" i="21" s="1"/>
  <c r="BC1324" i="21"/>
  <c r="BE1324" i="21" s="1"/>
  <c r="BC1301" i="21"/>
  <c r="BE1301" i="21" s="1"/>
  <c r="BC1121" i="21"/>
  <c r="BE1121" i="21" s="1"/>
  <c r="BC1177" i="21"/>
  <c r="BE1177" i="21" s="1"/>
  <c r="BC481" i="21"/>
  <c r="BE481" i="21" s="1"/>
  <c r="BC544" i="21"/>
  <c r="BE544" i="21" s="1"/>
  <c r="BC569" i="21"/>
  <c r="BE569" i="21" s="1"/>
  <c r="BC371" i="21"/>
  <c r="BE371" i="21" s="1"/>
  <c r="BC1395" i="21"/>
  <c r="BE1395" i="21" s="1"/>
  <c r="BC769" i="21"/>
  <c r="BE769" i="21" s="1"/>
  <c r="BC1547" i="21"/>
  <c r="BE1547" i="21" s="1"/>
  <c r="BC973" i="21"/>
  <c r="BE973" i="21" s="1"/>
  <c r="BC1625" i="21"/>
  <c r="BE1625" i="21" s="1"/>
  <c r="BC25" i="21"/>
  <c r="BE25" i="21" s="1"/>
  <c r="BC1366" i="21"/>
  <c r="BE1366" i="21" s="1"/>
  <c r="BC340" i="21"/>
  <c r="BE340" i="21" s="1"/>
  <c r="BC858" i="21"/>
  <c r="BE858" i="21" s="1"/>
  <c r="BC1507" i="21"/>
  <c r="BE1507" i="21" s="1"/>
  <c r="BC932" i="21"/>
  <c r="BE932" i="21" s="1"/>
  <c r="BC884" i="21"/>
  <c r="BE884" i="21" s="1"/>
  <c r="BC1053" i="21"/>
  <c r="BE1053" i="21" s="1"/>
  <c r="BC1079" i="21"/>
  <c r="BE1079" i="21" s="1"/>
  <c r="BC1076" i="21"/>
  <c r="BE1076" i="21" s="1"/>
  <c r="BC1356" i="21"/>
  <c r="BE1356" i="21" s="1"/>
  <c r="BC1467" i="21"/>
  <c r="BE1467" i="21" s="1"/>
  <c r="BC719" i="21"/>
  <c r="BE719" i="21" s="1"/>
  <c r="BC1359" i="21"/>
  <c r="BE1359" i="21" s="1"/>
  <c r="BC1562" i="21"/>
  <c r="BE1562" i="21" s="1"/>
  <c r="BC1489" i="21"/>
  <c r="BE1489" i="21" s="1"/>
  <c r="BC607" i="21"/>
  <c r="BE607" i="21" s="1"/>
  <c r="BC1519" i="21"/>
  <c r="BE1519" i="21" s="1"/>
  <c r="BC854" i="21"/>
  <c r="BE854" i="21" s="1"/>
  <c r="BC347" i="21"/>
  <c r="BE347" i="21" s="1"/>
  <c r="BC596" i="21"/>
  <c r="BE596" i="21" s="1"/>
  <c r="BC608" i="21"/>
  <c r="BE608" i="21" s="1"/>
  <c r="BC515" i="21"/>
  <c r="BE515" i="21" s="1"/>
  <c r="BC256" i="21"/>
  <c r="BE256" i="21" s="1"/>
  <c r="BC8" i="21"/>
  <c r="BE8" i="21" s="1"/>
  <c r="BC1269" i="21"/>
  <c r="BE1269" i="21" s="1"/>
  <c r="BC213" i="21"/>
  <c r="BE213" i="21" s="1"/>
  <c r="BC1360" i="21"/>
  <c r="BE1360" i="21" s="1"/>
  <c r="BC632" i="21"/>
  <c r="BE632" i="21" s="1"/>
  <c r="BC684" i="21"/>
  <c r="BE684" i="21" s="1"/>
  <c r="BC1078" i="21"/>
  <c r="BE1078" i="21" s="1"/>
  <c r="BC292" i="21"/>
  <c r="BE292" i="21" s="1"/>
  <c r="BC217" i="21"/>
  <c r="BE217" i="21" s="1"/>
  <c r="BC207" i="21"/>
  <c r="BE207" i="21" s="1"/>
  <c r="BC287" i="21"/>
  <c r="BE287" i="21" s="1"/>
  <c r="BC272" i="21"/>
  <c r="BE272" i="21" s="1"/>
  <c r="BC310" i="21"/>
  <c r="BE310" i="21" s="1"/>
  <c r="BC377" i="21"/>
  <c r="BE377" i="21" s="1"/>
  <c r="BC307" i="21"/>
  <c r="BE307" i="21" s="1"/>
  <c r="BC376" i="21"/>
  <c r="BE376" i="21" s="1"/>
  <c r="BC1620" i="21"/>
  <c r="BE1620" i="21" s="1"/>
  <c r="BC267" i="21"/>
  <c r="BE267" i="21" s="1"/>
  <c r="BC155" i="21"/>
  <c r="BE155" i="21" s="1"/>
  <c r="BC581" i="21"/>
  <c r="BE581" i="21" s="1"/>
  <c r="BC39" i="21"/>
  <c r="BE39" i="21" s="1"/>
  <c r="BC314" i="21"/>
  <c r="BE314" i="21" s="1"/>
  <c r="BC311" i="21"/>
  <c r="BE311" i="21" s="1"/>
  <c r="BC484" i="21"/>
  <c r="BE484" i="21" s="1"/>
  <c r="BC258" i="21"/>
  <c r="BE258" i="21" s="1"/>
  <c r="BC1506" i="21"/>
  <c r="BE1506" i="21" s="1"/>
  <c r="BC671" i="21"/>
  <c r="BE671" i="21" s="1"/>
  <c r="BC27" i="21"/>
  <c r="BE27" i="21" s="1"/>
  <c r="BC1149" i="21"/>
  <c r="BE1149" i="21" s="1"/>
  <c r="BC586" i="21"/>
  <c r="BE586" i="21" s="1"/>
  <c r="BC1282" i="21"/>
  <c r="BE1282" i="21" s="1"/>
  <c r="BC1153" i="21"/>
  <c r="BE1153" i="21" s="1"/>
  <c r="BC244" i="21"/>
  <c r="BE244" i="21" s="1"/>
  <c r="BC159" i="21"/>
  <c r="BE159" i="21" s="1"/>
  <c r="BC321" i="21"/>
  <c r="BE321" i="21" s="1"/>
  <c r="BC1264" i="21"/>
  <c r="BE1264" i="21" s="1"/>
  <c r="BC1038" i="21"/>
  <c r="BE1038" i="21" s="1"/>
  <c r="BC704" i="21"/>
  <c r="BE704" i="21" s="1"/>
  <c r="BC61" i="21"/>
  <c r="BE61" i="21" s="1"/>
  <c r="BE1517" i="21"/>
  <c r="BC904" i="21"/>
  <c r="BE904" i="21" s="1"/>
  <c r="BC475" i="21"/>
  <c r="BE475" i="21" s="1"/>
  <c r="BC467" i="21"/>
  <c r="BE467" i="21" s="1"/>
  <c r="BC439" i="21"/>
  <c r="BE439" i="21" s="1"/>
  <c r="BC1062" i="21"/>
  <c r="BE1062" i="21" s="1"/>
  <c r="BC1602" i="21"/>
  <c r="BE1602" i="21" s="1"/>
  <c r="BC1169" i="21"/>
  <c r="BE1169" i="21" s="1"/>
  <c r="BC653" i="21"/>
  <c r="BE653" i="21" s="1"/>
  <c r="BC1615" i="21"/>
  <c r="BE1615" i="21" s="1"/>
  <c r="BC1203" i="21"/>
  <c r="BE1203" i="21" s="1"/>
  <c r="BC792" i="21"/>
  <c r="BE792" i="21" s="1"/>
  <c r="BC639" i="21"/>
  <c r="BE639" i="21" s="1"/>
  <c r="BC554" i="21"/>
  <c r="BE554" i="21" s="1"/>
  <c r="BC1115" i="21"/>
  <c r="BE1115" i="21" s="1"/>
  <c r="BC1589" i="21"/>
  <c r="BE1589" i="21" s="1"/>
  <c r="BC1060" i="21"/>
  <c r="BE1060" i="21" s="1"/>
  <c r="BC1132" i="21"/>
  <c r="BE1132" i="21" s="1"/>
  <c r="BC1321" i="21"/>
  <c r="BE1321" i="21" s="1"/>
  <c r="BC730" i="21"/>
  <c r="BE730" i="21" s="1"/>
  <c r="BC1561" i="21"/>
  <c r="BE1561" i="21" s="1"/>
  <c r="BC950" i="21"/>
  <c r="BE950" i="21" s="1"/>
  <c r="BC1440" i="21"/>
  <c r="BE1440" i="21" s="1"/>
  <c r="BC1014" i="21"/>
  <c r="BE1014" i="21" s="1"/>
  <c r="BC956" i="21"/>
  <c r="BE956" i="21" s="1"/>
  <c r="BC908" i="21"/>
  <c r="BE908" i="21" s="1"/>
  <c r="BC1009" i="21"/>
  <c r="BE1009" i="21" s="1"/>
  <c r="BC1486" i="21"/>
  <c r="BE1486" i="21" s="1"/>
  <c r="BC122" i="21"/>
  <c r="BE122" i="21" s="1"/>
  <c r="BC192" i="21"/>
  <c r="BE192" i="21" s="1"/>
  <c r="BC101" i="21"/>
  <c r="BE101" i="21" s="1"/>
  <c r="BC605" i="21"/>
  <c r="BE605" i="21" s="1"/>
  <c r="BC1102" i="21"/>
  <c r="BE1102" i="21" s="1"/>
  <c r="BC1546" i="21"/>
  <c r="BE1546" i="21" s="1"/>
  <c r="BC1073" i="21"/>
  <c r="BE1073" i="21" s="1"/>
  <c r="BC250" i="21"/>
  <c r="BE250" i="21" s="1"/>
  <c r="BC682" i="21"/>
  <c r="BE682" i="21" s="1"/>
  <c r="BC601" i="21"/>
  <c r="BE601" i="21" s="1"/>
  <c r="BC236" i="21"/>
  <c r="BE236" i="21" s="1"/>
  <c r="BC588" i="21"/>
  <c r="BE588" i="21" s="1"/>
  <c r="BC152" i="21"/>
  <c r="BE152" i="21" s="1"/>
  <c r="BC1260" i="21"/>
  <c r="BE1260" i="21" s="1"/>
  <c r="BC1224" i="21"/>
  <c r="BE1224" i="21" s="1"/>
  <c r="BC6" i="21"/>
  <c r="BE6" i="21" s="1"/>
  <c r="BC1251" i="21"/>
  <c r="BE1251" i="21" s="1"/>
  <c r="BE431" i="21"/>
  <c r="BC786" i="21"/>
  <c r="BE786" i="21" s="1"/>
  <c r="BC285" i="21"/>
  <c r="BE285" i="21" s="1"/>
  <c r="BC679" i="21"/>
  <c r="BE679" i="21" s="1"/>
  <c r="BC972" i="21"/>
  <c r="BE972" i="21" s="1"/>
  <c r="BC401" i="21"/>
  <c r="BE401" i="21" s="1"/>
  <c r="BC966" i="21"/>
  <c r="BE966" i="21" s="1"/>
  <c r="BC1386" i="21"/>
  <c r="BE1386" i="21" s="1"/>
  <c r="BE776" i="21"/>
  <c r="BC944" i="21"/>
  <c r="BE944" i="21" s="1"/>
  <c r="BC54" i="21"/>
  <c r="BE54" i="21" s="1"/>
  <c r="BC1624" i="21"/>
  <c r="BE1624" i="21" s="1"/>
  <c r="BC583" i="21"/>
  <c r="BE583" i="21" s="1"/>
  <c r="BE346" i="21"/>
  <c r="BE180" i="21"/>
  <c r="BE1242" i="21"/>
  <c r="BC922" i="21"/>
  <c r="BE922" i="21" s="1"/>
  <c r="BC1594" i="21"/>
  <c r="BE1594" i="21" s="1"/>
  <c r="BC1098" i="21"/>
  <c r="BE1098" i="21" s="1"/>
  <c r="BC1173" i="21"/>
  <c r="BE1173" i="21" s="1"/>
  <c r="BC1433" i="21"/>
  <c r="BE1433" i="21" s="1"/>
  <c r="BC594" i="21"/>
  <c r="BE594" i="21" s="1"/>
  <c r="BC344" i="21"/>
  <c r="BE344" i="21" s="1"/>
  <c r="BC528" i="21"/>
  <c r="BE528" i="21" s="1"/>
  <c r="BC382" i="21"/>
  <c r="BE382" i="21" s="1"/>
  <c r="BC621" i="21"/>
  <c r="BE621" i="21" s="1"/>
  <c r="BC319" i="21"/>
  <c r="BE319" i="21" s="1"/>
  <c r="BC131" i="21"/>
  <c r="BE131" i="21" s="1"/>
  <c r="BC47" i="21"/>
  <c r="BE47" i="21" s="1"/>
  <c r="BC322" i="21"/>
  <c r="BE322" i="21" s="1"/>
  <c r="BC170" i="21"/>
  <c r="BE170" i="21" s="1"/>
  <c r="BC511" i="21"/>
  <c r="BE511" i="21" s="1"/>
  <c r="BC63" i="21"/>
  <c r="BE63" i="21" s="1"/>
  <c r="BC1349" i="21"/>
  <c r="BE1349" i="21" s="1"/>
  <c r="BC591" i="21"/>
  <c r="BE591" i="21" s="1"/>
  <c r="BC465" i="21"/>
  <c r="BE465" i="21" s="1"/>
  <c r="BC88" i="21"/>
  <c r="BE88" i="21" s="1"/>
  <c r="BC139" i="21"/>
  <c r="BE139" i="21" s="1"/>
  <c r="BC53" i="21"/>
  <c r="BE53" i="21" s="1"/>
  <c r="BC163" i="21"/>
  <c r="BE163" i="21" s="1"/>
  <c r="BC745" i="21"/>
  <c r="BE745" i="21" s="1"/>
  <c r="BC41" i="21"/>
  <c r="BE41" i="21" s="1"/>
  <c r="BC680" i="21"/>
  <c r="BE680" i="21" s="1"/>
  <c r="BC232" i="21"/>
  <c r="BE232" i="21" s="1"/>
  <c r="BC993" i="21"/>
  <c r="BE993" i="21" s="1"/>
  <c r="BC1577" i="21"/>
  <c r="BE1577" i="21" s="1"/>
  <c r="BC1405" i="21"/>
  <c r="BE1405" i="21" s="1"/>
  <c r="BC859" i="21"/>
  <c r="BE859" i="21" s="1"/>
  <c r="BC1338" i="21"/>
  <c r="BE1338" i="21" s="1"/>
  <c r="BC631" i="21"/>
  <c r="BE631" i="21" s="1"/>
  <c r="BC1286" i="21"/>
  <c r="BE1286" i="21" s="1"/>
  <c r="BC768" i="21"/>
  <c r="BE768" i="21" s="1"/>
  <c r="BC411" i="21"/>
  <c r="BE411" i="21" s="1"/>
  <c r="BC190" i="21"/>
  <c r="BE190" i="21" s="1"/>
  <c r="BC406" i="21"/>
  <c r="BE406" i="21" s="1"/>
  <c r="BC597" i="21"/>
  <c r="BE597" i="21" s="1"/>
  <c r="BC339" i="21"/>
  <c r="BE339" i="21" s="1"/>
  <c r="BC282" i="21"/>
  <c r="BE282" i="21" s="1"/>
  <c r="BC19" i="21"/>
  <c r="BE19" i="21" s="1"/>
  <c r="BC249" i="21"/>
  <c r="BE249" i="21" s="1"/>
  <c r="BC273" i="21"/>
  <c r="BE273" i="21" s="1"/>
  <c r="BC254" i="21"/>
  <c r="BE254" i="21" s="1"/>
  <c r="BC827" i="21"/>
  <c r="BE827" i="21" s="1"/>
  <c r="BC546" i="21"/>
  <c r="BE546" i="21" s="1"/>
  <c r="BC204" i="21"/>
  <c r="BE204" i="21" s="1"/>
  <c r="BC143" i="21"/>
  <c r="BE143" i="21" s="1"/>
  <c r="BC168" i="21"/>
  <c r="BE168" i="21" s="1"/>
  <c r="BC206" i="21"/>
  <c r="BE206" i="21" s="1"/>
  <c r="BC1448" i="21"/>
  <c r="BE1448" i="21" s="1"/>
  <c r="BC1033" i="21"/>
  <c r="BE1033" i="21" s="1"/>
  <c r="BC361" i="21"/>
  <c r="BE361" i="21" s="1"/>
  <c r="BC816" i="21"/>
  <c r="BE816" i="21" s="1"/>
  <c r="BC320" i="21"/>
  <c r="BE320" i="21" s="1"/>
  <c r="BC165" i="21"/>
  <c r="BE165" i="21" s="1"/>
  <c r="BC164" i="21"/>
  <c r="BE164" i="21" s="1"/>
  <c r="BC463" i="21"/>
  <c r="BE463" i="21" s="1"/>
  <c r="BE115" i="21"/>
  <c r="BC1093" i="21"/>
  <c r="BE1093" i="21" s="1"/>
  <c r="BC538" i="21"/>
  <c r="BE538" i="21" s="1"/>
  <c r="BC1585" i="21"/>
  <c r="BE1585" i="21" s="1"/>
  <c r="BC1449" i="21"/>
  <c r="BE1449" i="21" s="1"/>
  <c r="BC1340" i="21"/>
  <c r="BE1340" i="21" s="1"/>
  <c r="BC22" i="21"/>
  <c r="BE22" i="21" s="1"/>
  <c r="BC758" i="21"/>
  <c r="BE758" i="21" s="1"/>
  <c r="BC524" i="21"/>
  <c r="BE524" i="21" s="1"/>
  <c r="BE1170" i="21"/>
  <c r="BC826" i="21"/>
  <c r="BE826" i="21" s="1"/>
  <c r="BC1329" i="21"/>
  <c r="BE1329" i="21" s="1"/>
  <c r="BC1041" i="21"/>
  <c r="BE1041" i="21" s="1"/>
  <c r="BC1028" i="21"/>
  <c r="BE1028" i="21" s="1"/>
  <c r="BC1509" i="21"/>
  <c r="BE1509" i="21" s="1"/>
  <c r="BC34" i="21"/>
  <c r="BE34" i="21" s="1"/>
  <c r="BC146" i="21"/>
  <c r="BE146" i="21" s="1"/>
  <c r="BC1265" i="21"/>
  <c r="BE1265" i="21" s="1"/>
  <c r="BC868" i="21"/>
  <c r="BE868" i="21" s="1"/>
  <c r="BC674" i="21"/>
  <c r="BE674" i="21" s="1"/>
  <c r="BC697" i="21"/>
  <c r="BE697" i="21" s="1"/>
  <c r="BC37" i="21"/>
  <c r="BE37" i="21" s="1"/>
  <c r="BC876" i="21"/>
  <c r="BE876" i="21" s="1"/>
  <c r="BC1573" i="21"/>
  <c r="BE1573" i="21" s="1"/>
  <c r="BC571" i="21"/>
  <c r="BE571" i="21" s="1"/>
  <c r="BC1081" i="21"/>
  <c r="BE1081" i="21" s="1"/>
  <c r="BC777" i="21"/>
  <c r="BE777" i="21" s="1"/>
  <c r="BC174" i="21"/>
  <c r="BE174" i="21" s="1"/>
  <c r="BC409" i="21"/>
  <c r="BE409" i="21" s="1"/>
  <c r="BC628" i="21"/>
  <c r="BE628" i="21" s="1"/>
  <c r="BE1064" i="21"/>
  <c r="BC750" i="21"/>
  <c r="BE750" i="21" s="1"/>
  <c r="BC470" i="21"/>
  <c r="BE470" i="21" s="1"/>
  <c r="BE1094" i="21"/>
  <c r="BE734" i="21"/>
  <c r="BE443" i="21"/>
  <c r="BE64" i="21"/>
  <c r="BC714" i="21"/>
  <c r="BE714" i="21" s="1"/>
  <c r="BC462" i="21"/>
  <c r="BE462" i="21" s="1"/>
  <c r="BC542" i="21"/>
  <c r="BE542" i="21" s="1"/>
  <c r="BC253" i="21"/>
  <c r="BE253" i="21" s="1"/>
  <c r="BC960" i="21"/>
  <c r="BE960" i="21" s="1"/>
  <c r="BC1245" i="21"/>
  <c r="BE1245" i="21" s="1"/>
  <c r="BC133" i="21"/>
  <c r="BE133" i="21" s="1"/>
  <c r="BC161" i="21"/>
  <c r="BE161" i="21" s="1"/>
  <c r="BC646" i="21"/>
  <c r="BE646" i="21" s="1"/>
  <c r="BC223" i="21"/>
  <c r="BE223" i="21" s="1"/>
  <c r="BC651" i="21"/>
  <c r="BE651" i="21" s="1"/>
  <c r="BC15" i="21"/>
  <c r="BE15" i="21" s="1"/>
  <c r="BC455" i="21"/>
  <c r="BE455" i="21" s="1"/>
  <c r="BC938" i="21"/>
  <c r="BE938" i="21" s="1"/>
  <c r="BC713" i="21"/>
  <c r="BE713" i="21" s="1"/>
  <c r="BC870" i="21"/>
  <c r="BE870" i="21" s="1"/>
  <c r="BC1345" i="21"/>
  <c r="BE1345" i="21" s="1"/>
  <c r="BC1342" i="21"/>
  <c r="BE1342" i="21" s="1"/>
  <c r="BC1606" i="21"/>
  <c r="BE1606" i="21" s="1"/>
  <c r="BC696" i="21"/>
  <c r="BE696" i="21" s="1"/>
  <c r="BC748" i="21"/>
  <c r="BE748" i="21" s="1"/>
  <c r="BC1026" i="21"/>
  <c r="BE1026" i="21" s="1"/>
  <c r="BC796" i="21"/>
  <c r="BE796" i="21" s="1"/>
  <c r="BC160" i="21"/>
  <c r="BE160" i="21" s="1"/>
  <c r="BC926" i="21"/>
  <c r="BE926" i="21" s="1"/>
  <c r="BC195" i="21"/>
  <c r="BE195" i="21" s="1"/>
  <c r="BC184" i="21"/>
  <c r="BE184" i="21" s="1"/>
  <c r="BC74" i="21"/>
  <c r="BE74" i="21" s="1"/>
  <c r="BC980" i="21"/>
  <c r="BE980" i="21" s="1"/>
  <c r="BC1252" i="21"/>
  <c r="BE1252" i="21" s="1"/>
  <c r="BC764" i="21"/>
  <c r="BE764" i="21" s="1"/>
  <c r="BC1621" i="21"/>
  <c r="BE1621" i="21" s="1"/>
  <c r="BC200" i="21"/>
  <c r="BE200" i="21" s="1"/>
  <c r="BC384" i="21"/>
  <c r="BE384" i="21" s="1"/>
  <c r="BC1532" i="21"/>
  <c r="BE1532" i="21" s="1"/>
  <c r="BC1298" i="21"/>
  <c r="BE1298" i="21" s="1"/>
  <c r="BC11" i="21"/>
  <c r="BE11" i="21" s="1"/>
  <c r="BC911" i="21"/>
  <c r="BE911" i="21" s="1"/>
  <c r="BC819" i="21"/>
  <c r="BE819" i="21" s="1"/>
  <c r="BC209" i="21"/>
  <c r="BE209" i="21" s="1"/>
  <c r="BC534" i="21"/>
  <c r="BE534" i="21" s="1"/>
  <c r="BE228" i="21"/>
  <c r="BE387" i="21"/>
  <c r="BC1106" i="21"/>
  <c r="BE1106" i="21" s="1"/>
  <c r="BC1393" i="21"/>
  <c r="BE1393" i="21" s="1"/>
  <c r="BC964" i="21"/>
  <c r="BE964" i="21" s="1"/>
  <c r="BC66" i="21"/>
  <c r="BE66" i="21" s="1"/>
  <c r="BC1259" i="21"/>
  <c r="BE1259" i="21" s="1"/>
  <c r="BC427" i="21"/>
  <c r="BE427" i="21" s="1"/>
  <c r="BC127" i="21"/>
  <c r="BE127" i="21" s="1"/>
  <c r="BC243" i="21"/>
  <c r="BE243" i="21" s="1"/>
  <c r="BC533" i="21"/>
  <c r="BE533" i="21" s="1"/>
  <c r="BC460" i="21"/>
  <c r="BE460" i="21" s="1"/>
  <c r="BC317" i="21"/>
  <c r="BE317" i="21" s="1"/>
  <c r="BC565" i="21"/>
  <c r="BE565" i="21" s="1"/>
  <c r="BC390" i="21"/>
  <c r="BE390" i="21" s="1"/>
  <c r="BC513" i="21"/>
  <c r="BE513" i="21" s="1"/>
  <c r="BC626" i="21"/>
  <c r="BE626" i="21" s="1"/>
  <c r="BC1141" i="21"/>
  <c r="BE1141" i="21" s="1"/>
  <c r="BC536" i="21"/>
  <c r="BE536" i="21" s="1"/>
  <c r="BC1039" i="21"/>
  <c r="BE1039" i="21" s="1"/>
  <c r="BC627" i="21"/>
  <c r="BE627" i="21" s="1"/>
  <c r="BC559" i="21"/>
  <c r="BE559" i="21" s="1"/>
  <c r="BC558" i="21"/>
  <c r="BE558" i="21" s="1"/>
  <c r="BC1257" i="21"/>
  <c r="BE1257" i="21" s="1"/>
  <c r="BC368" i="21"/>
  <c r="BE368" i="21" s="1"/>
  <c r="BC478" i="21"/>
  <c r="BE478" i="21" s="1"/>
  <c r="BC1544" i="21"/>
  <c r="BE1544" i="21" s="1"/>
  <c r="BC1004" i="21"/>
  <c r="BE1004" i="21" s="1"/>
  <c r="BC548" i="21"/>
  <c r="BE548" i="21" s="1"/>
  <c r="BE869" i="21"/>
  <c r="BE765" i="21"/>
  <c r="BE363" i="21"/>
  <c r="BE221" i="21"/>
  <c r="BE1508" i="21"/>
  <c r="BC618" i="21"/>
  <c r="BE618" i="21" s="1"/>
  <c r="BC13" i="21"/>
  <c r="BE13" i="21" s="1"/>
  <c r="BC825" i="21"/>
  <c r="BE825" i="21" s="1"/>
  <c r="BE486" i="21"/>
  <c r="BE520" i="21"/>
  <c r="BE1120" i="21"/>
  <c r="BE1217" i="21"/>
  <c r="BC811" i="21"/>
  <c r="BE811" i="21" s="1"/>
  <c r="BC555" i="21"/>
  <c r="BE555" i="21" s="1"/>
  <c r="BC1168" i="21"/>
  <c r="BE1168" i="21" s="1"/>
  <c r="BC550" i="21"/>
  <c r="BE550" i="21" s="1"/>
  <c r="BC615" i="21"/>
  <c r="BE615" i="21" s="1"/>
  <c r="BC1181" i="21"/>
  <c r="BE1181" i="21" s="1"/>
  <c r="BC1313" i="21"/>
  <c r="BE1313" i="21" s="1"/>
  <c r="BE738" i="21"/>
  <c r="BC426" i="21"/>
  <c r="BE426" i="21" s="1"/>
  <c r="BC301" i="21"/>
  <c r="BE301" i="21" s="1"/>
  <c r="BE1113" i="21"/>
  <c r="BE1055" i="21"/>
  <c r="BC1598" i="21"/>
  <c r="BE1598" i="21" s="1"/>
  <c r="BC335" i="21"/>
  <c r="BE335" i="21" s="1"/>
  <c r="BC171" i="21"/>
  <c r="BE171" i="21" s="1"/>
  <c r="BC798" i="21"/>
  <c r="BE798" i="21" s="1"/>
  <c r="BC572" i="21"/>
  <c r="BE572" i="21" s="1"/>
  <c r="BC398" i="21"/>
  <c r="BE398" i="21" s="1"/>
  <c r="BC251" i="21"/>
  <c r="BE251" i="21" s="1"/>
  <c r="BC500" i="21"/>
  <c r="BE500" i="21" s="1"/>
  <c r="BC1261" i="21"/>
  <c r="BE1261" i="21" s="1"/>
  <c r="BC1330" i="21"/>
  <c r="BE1330" i="21" s="1"/>
  <c r="BC771" i="21"/>
  <c r="BE771" i="21" s="1"/>
  <c r="BC1065" i="21"/>
  <c r="BE1065" i="21" s="1"/>
  <c r="BC438" i="21"/>
  <c r="BE438" i="21" s="1"/>
  <c r="BE939" i="21"/>
  <c r="BE983" i="21"/>
  <c r="BC879" i="21"/>
  <c r="BE879" i="21" s="1"/>
  <c r="BC1288" i="21"/>
  <c r="BE1288" i="21" s="1"/>
  <c r="BC568" i="21"/>
  <c r="BE568" i="21" s="1"/>
  <c r="BC230" i="21"/>
  <c r="BE230" i="21" s="1"/>
  <c r="BC197" i="21"/>
  <c r="BE197" i="21" s="1"/>
  <c r="BC1294" i="21"/>
  <c r="BE1294" i="21" s="1"/>
  <c r="BC1320" i="21"/>
  <c r="BE1320" i="21" s="1"/>
  <c r="BC1504" i="21"/>
  <c r="BE1504" i="21" s="1"/>
  <c r="BC582" i="21"/>
  <c r="BE582" i="21" s="1"/>
  <c r="BC275" i="21"/>
  <c r="BE275" i="21" s="1"/>
  <c r="BE1130" i="21"/>
  <c r="BE10" i="21"/>
  <c r="BC1158" i="21"/>
  <c r="BE1158" i="21" s="1"/>
  <c r="BC752" i="21"/>
  <c r="BE752" i="21" s="1"/>
  <c r="BC853" i="21"/>
  <c r="BE853" i="21" s="1"/>
  <c r="BC829" i="21"/>
  <c r="BE829" i="21" s="1"/>
  <c r="BC173" i="21"/>
  <c r="BE173" i="21" s="1"/>
  <c r="BC394" i="21"/>
  <c r="BE394" i="21" s="1"/>
  <c r="BC553" i="21"/>
  <c r="BE553" i="21" s="1"/>
  <c r="BC821" i="21"/>
  <c r="BE821" i="21" s="1"/>
  <c r="BC749" i="21"/>
  <c r="BE749" i="21" s="1"/>
  <c r="BE1127" i="21"/>
  <c r="BC669" i="21"/>
  <c r="BE669" i="21" s="1"/>
  <c r="BC162" i="21"/>
  <c r="BE162" i="21" s="1"/>
  <c r="BC985" i="21"/>
  <c r="BE985" i="21" s="1"/>
  <c r="BC648" i="21"/>
  <c r="BE648" i="21" s="1"/>
  <c r="BC1184" i="21"/>
  <c r="BE1184" i="21" s="1"/>
  <c r="BE1468" i="21"/>
  <c r="BC545" i="21"/>
  <c r="BE545" i="21" s="1"/>
  <c r="BE259" i="21"/>
  <c r="BC630" i="21"/>
  <c r="BE630" i="21" s="1"/>
  <c r="BE150" i="21"/>
  <c r="BE1540" i="21"/>
  <c r="BC547" i="21"/>
  <c r="BE547" i="21" s="1"/>
  <c r="BC480" i="21"/>
  <c r="BE480" i="21" s="1"/>
  <c r="BC688" i="21"/>
  <c r="BE688" i="21" s="1"/>
  <c r="BC540" i="21"/>
  <c r="BE540" i="21" s="1"/>
  <c r="BC982" i="21"/>
  <c r="BE982" i="21" s="1"/>
  <c r="BC1162" i="21"/>
  <c r="BE1162" i="21" s="1"/>
  <c r="BC187" i="21"/>
  <c r="BE187" i="21" s="1"/>
  <c r="BC683" i="21"/>
  <c r="BE683" i="21" s="1"/>
  <c r="BC677" i="21"/>
  <c r="BE677" i="21" s="1"/>
  <c r="BC24" i="21"/>
  <c r="BE24" i="21" s="1"/>
  <c r="BE835" i="21"/>
  <c r="BE1258" i="21"/>
  <c r="BC295" i="21"/>
  <c r="BE295" i="21" s="1"/>
  <c r="BC280" i="21"/>
  <c r="BE280" i="21" s="1"/>
  <c r="BC1369" i="21"/>
  <c r="BE1369" i="21" s="1"/>
  <c r="BC450" i="21"/>
  <c r="BE450" i="21" s="1"/>
  <c r="BC864" i="21"/>
  <c r="BE864" i="21" s="1"/>
  <c r="BC1596" i="21"/>
  <c r="BE1596" i="21" s="1"/>
  <c r="BC721" i="21"/>
  <c r="BE721" i="21" s="1"/>
  <c r="BC425" i="21"/>
  <c r="BE425" i="21" s="1"/>
  <c r="BC84" i="21"/>
  <c r="BE84" i="21" s="1"/>
  <c r="BC1337" i="21"/>
  <c r="BE1337" i="21" s="1"/>
  <c r="BC1195" i="21"/>
  <c r="BE1195" i="21" s="1"/>
  <c r="BC297" i="21"/>
  <c r="BE297" i="21" s="1"/>
  <c r="BC323" i="21"/>
  <c r="BE323" i="21" s="1"/>
  <c r="BC147" i="21"/>
  <c r="BE147" i="21" s="1"/>
  <c r="BC453" i="21"/>
  <c r="BE453" i="21" s="1"/>
  <c r="BC1610" i="21"/>
  <c r="BE1610" i="21" s="1"/>
  <c r="BC178" i="21"/>
  <c r="BE178" i="21" s="1"/>
  <c r="BC921" i="21"/>
  <c r="BE921" i="21" s="1"/>
  <c r="BC937" i="21"/>
  <c r="BE937" i="21" s="1"/>
  <c r="BE861" i="21"/>
  <c r="BE1305" i="21"/>
  <c r="BE199" i="21"/>
  <c r="BC1452" i="21"/>
  <c r="BE1452" i="21" s="1"/>
  <c r="BC135" i="21"/>
  <c r="BE135" i="21" s="1"/>
  <c r="BC324" i="21"/>
  <c r="BE324" i="21" s="1"/>
  <c r="BC1230" i="21"/>
  <c r="BE1230" i="21" s="1"/>
  <c r="BC1453" i="21"/>
  <c r="BE1453" i="21" s="1"/>
  <c r="BC1377" i="21"/>
  <c r="BE1377" i="21" s="1"/>
  <c r="BC874" i="21"/>
  <c r="BE874" i="21" s="1"/>
  <c r="BE189" i="21"/>
  <c r="BE418" i="21"/>
  <c r="BE577" i="21"/>
  <c r="BE216" i="21"/>
  <c r="BE488" i="21"/>
  <c r="BC1565" i="21"/>
  <c r="BE1565" i="21" s="1"/>
  <c r="BE1114" i="21"/>
  <c r="BE202" i="21"/>
  <c r="BE1497" i="21"/>
  <c r="BE1579" i="21"/>
  <c r="BC840" i="21"/>
  <c r="BE840" i="21" s="1"/>
  <c r="BC1416" i="21"/>
  <c r="BE1416" i="21" s="1"/>
  <c r="BC183" i="21"/>
  <c r="BE183" i="21" s="1"/>
  <c r="BC266" i="21"/>
  <c r="BE266" i="21" s="1"/>
  <c r="BC360" i="21"/>
  <c r="BE360" i="21" s="1"/>
  <c r="BC48" i="21"/>
  <c r="BE48" i="21" s="1"/>
  <c r="BC1074" i="21"/>
  <c r="BE1074" i="21" s="1"/>
  <c r="BC1171" i="21"/>
  <c r="BE1171" i="21" s="1"/>
  <c r="BC316" i="21"/>
  <c r="BE316" i="21" s="1"/>
  <c r="BC623" i="21"/>
  <c r="BE623" i="21" s="1"/>
  <c r="BE611" i="21"/>
  <c r="BE57" i="21"/>
  <c r="BE85" i="21"/>
  <c r="BE1050" i="21"/>
  <c r="BE933" i="21"/>
  <c r="BC551" i="21"/>
  <c r="BE551" i="21" s="1"/>
  <c r="BC1134" i="21"/>
  <c r="BE1134" i="21" s="1"/>
  <c r="BE1218" i="21"/>
  <c r="BC791" i="21"/>
  <c r="BE791" i="21" s="1"/>
  <c r="BE1419" i="21"/>
  <c r="BE702" i="21"/>
  <c r="BC435" i="21"/>
  <c r="BE435" i="21" s="1"/>
  <c r="BC369" i="21"/>
  <c r="BE369" i="21" s="1"/>
  <c r="BC1146" i="21"/>
  <c r="BE1146" i="21" s="1"/>
  <c r="BC851" i="21"/>
  <c r="BE851" i="21" s="1"/>
  <c r="BE333" i="21"/>
  <c r="BE1280" i="21"/>
  <c r="BC912" i="21"/>
  <c r="BE912" i="21" s="1"/>
  <c r="BC302" i="21"/>
  <c r="BE302" i="21" s="1"/>
  <c r="BC1553" i="21"/>
  <c r="BE1553" i="21" s="1"/>
  <c r="BC1380" i="21"/>
  <c r="BE1380" i="21" s="1"/>
  <c r="BC954" i="21"/>
  <c r="BE954" i="21" s="1"/>
  <c r="BE710" i="21"/>
  <c r="BE80" i="21"/>
  <c r="BE1583" i="21"/>
  <c r="BE1145" i="21"/>
  <c r="BE949" i="21"/>
  <c r="BE1156" i="21"/>
  <c r="BE762" i="21"/>
  <c r="BE349" i="21"/>
  <c r="BE919" i="21"/>
  <c r="BC800" i="21"/>
  <c r="BE800" i="21" s="1"/>
  <c r="BE525" i="21"/>
  <c r="BE837" i="21"/>
  <c r="BE804" i="21"/>
  <c r="BE268" i="21"/>
  <c r="BE539" i="21"/>
  <c r="BC918" i="21"/>
  <c r="BE918" i="21" s="1"/>
  <c r="BE860" i="21"/>
  <c r="BE756" i="21"/>
  <c r="BE21" i="21"/>
  <c r="BE341" i="21"/>
  <c r="BE42" i="21"/>
  <c r="BE50" i="21"/>
  <c r="BC354" i="21"/>
  <c r="BE354" i="21" s="1"/>
  <c r="BE1415" i="21"/>
  <c r="BC889" i="21"/>
  <c r="BE889" i="21" s="1"/>
  <c r="BE1418" i="21"/>
  <c r="BE471" i="21"/>
  <c r="BC726" i="21"/>
  <c r="BE726" i="21" s="1"/>
  <c r="BE527" i="21"/>
  <c r="BC379" i="21"/>
  <c r="BE379" i="21" s="1"/>
  <c r="BC375" i="21"/>
  <c r="BE375" i="21" s="1"/>
  <c r="BC1048" i="21"/>
  <c r="BE1048" i="21" s="1"/>
  <c r="BC886" i="21"/>
  <c r="BE886" i="21" s="1"/>
  <c r="BC1458" i="21"/>
  <c r="BE1458" i="21" s="1"/>
  <c r="BE989" i="21"/>
  <c r="BE434" i="21"/>
  <c r="BE28" i="21"/>
  <c r="BE1379" i="21"/>
  <c r="BE931" i="21"/>
  <c r="BC772" i="21"/>
  <c r="BE772" i="21" s="1"/>
  <c r="BE871" i="21"/>
  <c r="BC924" i="21"/>
  <c r="BE924" i="21" s="1"/>
  <c r="BC790" i="21"/>
  <c r="BE790" i="21" s="1"/>
  <c r="BC784" i="21"/>
  <c r="BE784" i="21" s="1"/>
  <c r="BC1368" i="21"/>
  <c r="BE1368" i="21" s="1"/>
  <c r="BC218" i="21"/>
  <c r="BE218" i="21" s="1"/>
  <c r="BC1384" i="21"/>
  <c r="BE1384" i="21" s="1"/>
  <c r="BC986" i="21"/>
  <c r="BE986" i="21" s="1"/>
  <c r="BC300" i="21"/>
  <c r="BE300" i="21" s="1"/>
  <c r="BC897" i="21"/>
  <c r="BE897" i="21" s="1"/>
  <c r="BC1284" i="21"/>
  <c r="BE1284" i="21" s="1"/>
  <c r="BE1534" i="21"/>
  <c r="BE974" i="21"/>
  <c r="BE334" i="21"/>
  <c r="BE1402" i="21"/>
  <c r="BE35" i="21"/>
  <c r="BE578" i="21"/>
  <c r="BE299" i="21"/>
  <c r="BE737" i="21"/>
  <c r="BE817" i="21"/>
  <c r="BE352" i="21"/>
  <c r="BE1536" i="21"/>
  <c r="BC834" i="21"/>
  <c r="BE834" i="21" s="1"/>
  <c r="BE1157" i="21"/>
  <c r="BE662" i="21"/>
  <c r="BE469" i="21"/>
  <c r="BE698" i="21"/>
  <c r="BE916" i="21"/>
  <c r="BE60" i="21"/>
  <c r="BE448" i="21"/>
  <c r="BE729" i="21"/>
  <c r="BE290" i="21"/>
  <c r="BE58" i="21"/>
  <c r="BC760" i="21"/>
  <c r="BE760" i="21" s="1"/>
  <c r="BE188" i="21"/>
  <c r="BE112" i="21"/>
  <c r="BE833" i="21"/>
  <c r="BE1325" i="21"/>
  <c r="BE1226" i="21"/>
  <c r="BE652" i="21"/>
  <c r="BE444" i="21"/>
  <c r="BE9" i="21"/>
  <c r="BE1299" i="21"/>
  <c r="BE1531" i="21"/>
  <c r="BE1413" i="21"/>
  <c r="BE405" i="21"/>
  <c r="BE132" i="21"/>
  <c r="BE331" i="21"/>
  <c r="BE746" i="21"/>
  <c r="BE89" i="21"/>
  <c r="BE857" i="21"/>
  <c r="BE442" i="21"/>
  <c r="BE1096" i="21"/>
  <c r="BE1334" i="21"/>
  <c r="BC700" i="21"/>
  <c r="BE700" i="21" s="1"/>
  <c r="BC1426" i="21"/>
  <c r="BE1426" i="21" s="1"/>
  <c r="BE359" i="21"/>
  <c r="BC407" i="21"/>
  <c r="BE407" i="21" s="1"/>
  <c r="BC1235" i="21"/>
  <c r="BE1235" i="21" s="1"/>
  <c r="BC831" i="21"/>
  <c r="BE831" i="21" s="1"/>
  <c r="BC1117" i="21"/>
  <c r="BE1117" i="21" s="1"/>
  <c r="BC1101" i="21"/>
  <c r="BE1101" i="21" s="1"/>
  <c r="BE1478" i="21"/>
  <c r="BE1270" i="21"/>
  <c r="BE1142" i="21"/>
  <c r="BE1077" i="21"/>
  <c r="BE430" i="21"/>
  <c r="BE93" i="21"/>
  <c r="BE509" i="21"/>
  <c r="BE1308" i="21"/>
  <c r="BE1052" i="21"/>
  <c r="BE318" i="21"/>
  <c r="BE51" i="21"/>
  <c r="BE235" i="21"/>
  <c r="BE1538" i="21"/>
  <c r="BE473" i="21"/>
  <c r="BE865" i="21"/>
  <c r="BE512" i="21"/>
  <c r="BE1112" i="21"/>
  <c r="BE121" i="21"/>
  <c r="BE440" i="21"/>
  <c r="BC491" i="21"/>
  <c r="BE491" i="21" s="1"/>
  <c r="BE727" i="21"/>
  <c r="BC399" i="21"/>
  <c r="BE399" i="21" s="1"/>
  <c r="BE1279" i="21"/>
  <c r="BC1429" i="21"/>
  <c r="BE1429" i="21" s="1"/>
  <c r="BC1175" i="21"/>
  <c r="BE1175" i="21" s="1"/>
  <c r="BC1400" i="21"/>
  <c r="BE1400" i="21" s="1"/>
  <c r="BC1187" i="21"/>
  <c r="BE1187" i="21" s="1"/>
  <c r="BE1619" i="21"/>
  <c r="BE306" i="21"/>
  <c r="BE286" i="21"/>
  <c r="BE1037" i="21"/>
  <c r="BC775" i="21"/>
  <c r="BE775" i="21" s="1"/>
  <c r="BC1058" i="21"/>
  <c r="BE1058" i="21" s="1"/>
  <c r="BC255" i="21"/>
  <c r="BE255" i="21" s="1"/>
  <c r="BE716" i="21"/>
  <c r="BE1024" i="21"/>
  <c r="BE789" i="21"/>
  <c r="BE220" i="21"/>
  <c r="BE1042" i="21"/>
  <c r="BE754" i="21"/>
  <c r="BE412" i="21"/>
  <c r="BE1439" i="21"/>
  <c r="BE1008" i="21"/>
  <c r="BE239" i="21"/>
  <c r="BE96" i="21"/>
  <c r="BC603" i="21"/>
  <c r="BE603" i="21" s="1"/>
  <c r="BE717" i="21"/>
  <c r="BE773" i="21"/>
  <c r="BE94" i="21"/>
  <c r="BE1501" i="21"/>
  <c r="BE1548" i="21"/>
  <c r="BE636" i="21"/>
  <c r="BE736" i="21"/>
  <c r="BE400" i="21"/>
  <c r="BE1495" i="21"/>
  <c r="BE71" i="21"/>
  <c r="BC522" i="21"/>
  <c r="BE522" i="21" s="1"/>
  <c r="BC887" i="21"/>
  <c r="BE887" i="21" s="1"/>
  <c r="BC844" i="21"/>
  <c r="BE844" i="21" s="1"/>
  <c r="BE278" i="21"/>
  <c r="BE1133" i="21"/>
  <c r="BE1306" i="21"/>
  <c r="BE1361" i="21"/>
  <c r="BE81" i="21"/>
  <c r="BE82" i="21"/>
  <c r="BE1403" i="21"/>
  <c r="BE185" i="21"/>
  <c r="BE265" i="21"/>
  <c r="BE735" i="21"/>
  <c r="BC487" i="21"/>
  <c r="BE487" i="21" s="1"/>
  <c r="BC1056" i="21"/>
  <c r="BE1056" i="21" s="1"/>
  <c r="BE1444" i="21"/>
  <c r="BE403" i="21"/>
  <c r="BE433" i="21"/>
  <c r="BE609" i="21"/>
  <c r="BE1446" i="21"/>
  <c r="BE1069" i="21"/>
  <c r="BE269" i="21"/>
  <c r="BE388" i="21"/>
  <c r="BE530" i="21"/>
  <c r="BE441" i="21"/>
  <c r="BE1297" i="21"/>
  <c r="BE640" i="21"/>
  <c r="BE145" i="21"/>
  <c r="BE1061" i="21"/>
  <c r="BE701" i="21"/>
  <c r="BE477" i="21"/>
  <c r="BE309" i="21"/>
  <c r="BE1012" i="21"/>
  <c r="BE404" i="21"/>
  <c r="BE356" i="21"/>
  <c r="BE83" i="21"/>
  <c r="BE1611" i="21"/>
  <c r="BE658" i="21"/>
  <c r="BE226" i="21"/>
  <c r="BE585" i="21"/>
  <c r="BC830" i="21"/>
  <c r="BE830" i="21" s="1"/>
  <c r="BC423" i="21"/>
  <c r="BE423" i="21" s="1"/>
  <c r="BE1521" i="21"/>
  <c r="BE222" i="21"/>
  <c r="BE556" i="21"/>
  <c r="BE332" i="21"/>
  <c r="BE97" i="21"/>
  <c r="BE881" i="21"/>
  <c r="BE1059" i="21"/>
  <c r="BE193" i="21"/>
  <c r="BC920" i="21"/>
  <c r="BE920" i="21" s="1"/>
  <c r="BE935" i="21"/>
  <c r="BE385" i="21"/>
  <c r="BE1212" i="21"/>
  <c r="BE629" i="21"/>
  <c r="BE708" i="21"/>
  <c r="BE1068" i="21"/>
  <c r="BE516" i="21"/>
  <c r="BE1241" i="21"/>
  <c r="BE241" i="21"/>
  <c r="BE1110" i="21"/>
  <c r="BE350" i="21"/>
  <c r="BE141" i="21"/>
  <c r="BE62" i="21"/>
  <c r="BE284" i="21"/>
  <c r="BE1450" i="21"/>
  <c r="BE1154" i="21"/>
  <c r="BE1498" i="21"/>
  <c r="BE812" i="21"/>
  <c r="BE186" i="21"/>
  <c r="BE1599" i="21"/>
  <c r="BE625" i="21"/>
  <c r="BE1057" i="21"/>
  <c r="BE959" i="21"/>
  <c r="BE1479" i="21"/>
  <c r="BE231" i="21"/>
  <c r="BE957" i="21"/>
  <c r="BE1138" i="21"/>
  <c r="BE681" i="21"/>
  <c r="BE1455" i="21"/>
  <c r="BE38" i="21"/>
  <c r="BE1603" i="21"/>
  <c r="BE1097" i="21"/>
  <c r="BE839" i="21"/>
  <c r="BE29" i="21"/>
  <c r="BE246" i="21"/>
  <c r="BE526" i="21"/>
  <c r="BE981" i="21"/>
  <c r="BE498" i="21"/>
  <c r="BE707" i="21"/>
  <c r="BE592" i="21"/>
  <c r="BE1256" i="21"/>
  <c r="BE416" i="21"/>
  <c r="BE634" i="21"/>
  <c r="BE1216" i="21"/>
  <c r="BE767" i="21"/>
  <c r="BE541" i="21"/>
  <c r="BE532" i="21"/>
  <c r="BE276" i="21"/>
  <c r="BE1465" i="21"/>
  <c r="BE169" i="21"/>
  <c r="BE1408" i="21"/>
  <c r="BE1085" i="21"/>
  <c r="BE1244" i="21"/>
  <c r="BE87" i="21"/>
  <c r="BC279" i="21"/>
  <c r="BE279" i="21" s="1"/>
  <c r="BE510" i="21"/>
  <c r="BE1002" i="21"/>
  <c r="BE104" i="21"/>
  <c r="BE687" i="21"/>
  <c r="BE1557" i="21"/>
  <c r="BC779" i="21"/>
  <c r="BE779" i="21" s="1"/>
  <c r="BE198" i="21"/>
  <c r="BE766" i="21"/>
  <c r="BE78" i="21"/>
  <c r="BE1503" i="21"/>
  <c r="BE855" i="21"/>
  <c r="BE49" i="21"/>
  <c r="BE794" i="21"/>
  <c r="BE711" i="21"/>
  <c r="BE907" i="21"/>
  <c r="BE666" i="21"/>
  <c r="BE1000" i="21"/>
  <c r="BC1107" i="21"/>
  <c r="BE1107" i="21" s="1"/>
  <c r="BC1473" i="21"/>
  <c r="BE1473" i="21" s="1"/>
  <c r="BC923" i="21"/>
  <c r="BE923" i="21" s="1"/>
  <c r="BC1125" i="21"/>
  <c r="BE1125" i="21" s="1"/>
  <c r="BC901" i="21"/>
  <c r="BE901" i="21" s="1"/>
  <c r="BC649" i="21"/>
  <c r="BE649" i="21" s="1"/>
  <c r="BC531" i="21"/>
  <c r="BE531" i="21" s="1"/>
  <c r="BC366" i="21"/>
  <c r="BE366" i="21" s="1"/>
  <c r="BC785" i="21"/>
  <c r="BE785" i="21" s="1"/>
  <c r="BE988" i="21"/>
  <c r="BE958" i="21"/>
  <c r="BE580" i="21"/>
  <c r="BE1080" i="21"/>
  <c r="BE832" i="21"/>
  <c r="BE930" i="21"/>
  <c r="BE479" i="21"/>
  <c r="BC822" i="21"/>
  <c r="BE822" i="21" s="1"/>
  <c r="BC722" i="21"/>
  <c r="BE722" i="21" s="1"/>
  <c r="BC281" i="21"/>
  <c r="BE281" i="21" s="1"/>
  <c r="BC1030" i="21"/>
  <c r="BE1030" i="21" s="1"/>
  <c r="BC1513" i="21"/>
  <c r="BE1513" i="21" s="1"/>
  <c r="BC1353" i="21"/>
  <c r="BE1353" i="21" s="1"/>
  <c r="BC1165" i="21"/>
  <c r="BE1165" i="21" s="1"/>
  <c r="BC994" i="21"/>
  <c r="BE994" i="21" s="1"/>
  <c r="BC1020" i="21"/>
  <c r="BE1020" i="21" s="1"/>
  <c r="BC1604" i="21"/>
  <c r="BE1604" i="21" s="1"/>
  <c r="BC1461" i="21"/>
  <c r="BE1461" i="21" s="1"/>
  <c r="BC657" i="21"/>
  <c r="BE657" i="21" s="1"/>
  <c r="BC466" i="21"/>
  <c r="BE466" i="21" s="1"/>
  <c r="BC194" i="21"/>
  <c r="BE194" i="21" s="1"/>
  <c r="BC257" i="21"/>
  <c r="BE257" i="21" s="1"/>
  <c r="BE862" i="21"/>
  <c r="BE1309" i="21"/>
  <c r="BE1569" i="21"/>
  <c r="BE1089" i="21"/>
  <c r="BE1273" i="21"/>
  <c r="BE593" i="21"/>
  <c r="BE271" i="21"/>
  <c r="BC952" i="21"/>
  <c r="BE952" i="21" s="1"/>
  <c r="BC643" i="21"/>
  <c r="BE643" i="21" s="1"/>
  <c r="BC90" i="21"/>
  <c r="BE90" i="21" s="1"/>
  <c r="BC1207" i="21"/>
  <c r="BE1207" i="21" s="1"/>
  <c r="BC1255" i="21"/>
  <c r="BE1255" i="21" s="1"/>
  <c r="BC1525" i="21"/>
  <c r="BE1525" i="21" s="1"/>
  <c r="BC699" i="21"/>
  <c r="BE699" i="21" s="1"/>
  <c r="BC808" i="21"/>
  <c r="BE808" i="21" s="1"/>
  <c r="BC638" i="21"/>
  <c r="BE638" i="21" s="1"/>
  <c r="BC1247" i="21"/>
  <c r="BE1247" i="21" s="1"/>
  <c r="BC1438" i="21"/>
  <c r="BE1438" i="21" s="1"/>
  <c r="BC492" i="21"/>
  <c r="BE492" i="21" s="1"/>
  <c r="BE549" i="21"/>
  <c r="BE454" i="21"/>
  <c r="BE604" i="21"/>
  <c r="BE561" i="21"/>
  <c r="BE1160" i="21"/>
  <c r="BE167" i="21"/>
  <c r="BE413" i="21"/>
  <c r="BE1022" i="21"/>
  <c r="BE1045" i="21"/>
  <c r="BE449" i="21"/>
  <c r="BE678" i="21"/>
  <c r="BE342" i="21"/>
  <c r="BE172" i="21"/>
  <c r="BE43" i="21"/>
  <c r="BE1210" i="21"/>
  <c r="BE211" i="21"/>
  <c r="BE124" i="21"/>
  <c r="BE664" i="21"/>
  <c r="BE703" i="21"/>
  <c r="BE599" i="21"/>
  <c r="BE464" i="21"/>
  <c r="BE111" i="21"/>
  <c r="BE1015" i="21"/>
  <c r="BE943" i="21"/>
  <c r="BE557" i="21"/>
  <c r="BE372" i="21"/>
  <c r="BE1105" i="21"/>
  <c r="BE967" i="21"/>
  <c r="BE351" i="21"/>
  <c r="BE1191" i="21"/>
  <c r="BE845" i="21"/>
  <c r="BE566" i="21"/>
  <c r="BE44" i="21"/>
  <c r="BE927" i="21"/>
  <c r="BE378" i="21"/>
  <c r="BE661" i="21"/>
  <c r="BE733" i="21"/>
  <c r="BE429" i="21"/>
  <c r="BE635" i="21"/>
  <c r="BE866" i="21"/>
  <c r="BE1528" i="21"/>
  <c r="BE809" i="21"/>
  <c r="BE573" i="21"/>
  <c r="BE181" i="21"/>
  <c r="BE1292" i="21"/>
  <c r="BE906" i="21"/>
  <c r="BE252" i="21"/>
  <c r="BE136" i="21"/>
  <c r="BE584" i="21"/>
  <c r="BE1183" i="21"/>
  <c r="BE903" i="21"/>
  <c r="BE247" i="21"/>
  <c r="BE1475" i="21"/>
  <c r="BE1011" i="21"/>
  <c r="BE158" i="21"/>
  <c r="BE810" i="21"/>
  <c r="BE227" i="21"/>
  <c r="BE650" i="21"/>
  <c r="BE336" i="21"/>
  <c r="BE1537" i="21"/>
  <c r="BE1111" i="21"/>
  <c r="BE995" i="21"/>
  <c r="BE694" i="21"/>
  <c r="BE182" i="21"/>
  <c r="BE1204" i="21"/>
  <c r="BE813" i="21"/>
  <c r="BE14" i="21"/>
  <c r="BE1412" i="21"/>
  <c r="BE1425" i="21"/>
  <c r="BE774" i="21"/>
  <c r="BE1206" i="21"/>
  <c r="BE422" i="21"/>
  <c r="BE740" i="21"/>
  <c r="BE91" i="21"/>
  <c r="BE75" i="21"/>
  <c r="BE1088" i="21"/>
  <c r="BE32" i="21"/>
  <c r="BE1174" i="21"/>
  <c r="BE446" i="21"/>
  <c r="BE1445" i="21"/>
  <c r="BE1147" i="21"/>
  <c r="BE1119" i="21"/>
  <c r="BE751" i="21"/>
  <c r="BE942" i="21"/>
  <c r="BE70" i="21"/>
  <c r="BE12" i="21"/>
  <c r="BE690" i="21"/>
  <c r="BE262" i="21"/>
  <c r="BE610" i="21"/>
  <c r="BE616" i="21"/>
  <c r="BE641" i="21"/>
  <c r="BE1267" i="21"/>
  <c r="BE1556" i="21"/>
  <c r="BE770" i="21"/>
  <c r="BE1385" i="21"/>
  <c r="BE815" i="21"/>
  <c r="BE504" i="21"/>
  <c r="BE215" i="21"/>
  <c r="BE709" i="21"/>
  <c r="BE494" i="21"/>
  <c r="BE1092" i="21"/>
  <c r="BE328" i="21"/>
  <c r="BE353" i="21"/>
  <c r="BE56" i="21"/>
  <c r="BE1186" i="21"/>
  <c r="BE153" i="21"/>
  <c r="BE1208" i="21"/>
  <c r="BE885" i="21"/>
  <c r="BE270" i="21"/>
  <c r="BE941" i="21"/>
  <c r="BE1472" i="21"/>
  <c r="BE1201" i="21"/>
  <c r="BE1374" i="21"/>
  <c r="BE308" i="21"/>
  <c r="BE867" i="21"/>
  <c r="BE888" i="21"/>
  <c r="BE1023" i="21"/>
  <c r="BE1006" i="21"/>
  <c r="BE934" i="21"/>
  <c r="BE1155" i="21"/>
  <c r="BE797" i="21"/>
  <c r="BE110" i="21"/>
  <c r="BE1067" i="21"/>
  <c r="BE386" i="21"/>
  <c r="BE457" i="21"/>
  <c r="BE600" i="21"/>
  <c r="BE725" i="21"/>
  <c r="BE92" i="21"/>
  <c r="BE313" i="21"/>
  <c r="BE645" i="21"/>
  <c r="BE291" i="21"/>
  <c r="BE692" i="21"/>
  <c r="BE915" i="21"/>
  <c r="BE744" i="21"/>
  <c r="BE106" i="21"/>
  <c r="BE655" i="21"/>
  <c r="BE476" i="21"/>
  <c r="BE1401" i="21"/>
  <c r="BE154" i="21"/>
  <c r="BE1358" i="21"/>
  <c r="BE201" i="21"/>
  <c r="BE338" i="21"/>
  <c r="BE33" i="21"/>
  <c r="BE1409" i="21"/>
  <c r="BE1315" i="21"/>
  <c r="BE437" i="21"/>
  <c r="BE1035" i="21"/>
  <c r="BE971" i="21"/>
  <c r="BE482" i="21"/>
  <c r="BE990" i="21"/>
  <c r="BE517" i="21"/>
  <c r="BE1539" i="21"/>
  <c r="BE1266" i="21"/>
  <c r="BE116" i="21"/>
  <c r="BE1275" i="21"/>
  <c r="BE848" i="21"/>
  <c r="BE304" i="21"/>
  <c r="BE1567" i="21"/>
  <c r="BE992" i="21"/>
  <c r="BE238" i="21"/>
  <c r="BE961" i="21"/>
  <c r="BE1560" i="21"/>
  <c r="BE508" i="21"/>
  <c r="BE1344" i="21"/>
  <c r="BE1341" i="21"/>
  <c r="BE497" i="21"/>
  <c r="BE1435" i="21"/>
  <c r="BE1352" i="21"/>
  <c r="BE373" i="21"/>
  <c r="BE1586" i="21"/>
  <c r="BE975" i="21"/>
  <c r="BE343" i="21"/>
  <c r="BE419" i="21"/>
  <c r="BE1143" i="21"/>
  <c r="BE374" i="21"/>
  <c r="BE783" i="21"/>
  <c r="BE1354" i="21"/>
  <c r="BE119" i="21"/>
  <c r="BE79" i="21"/>
  <c r="BE894" i="21"/>
  <c r="BE355" i="21"/>
  <c r="BE614" i="21"/>
  <c r="BE1333" i="21"/>
  <c r="BE589" i="21"/>
  <c r="BE579" i="21"/>
  <c r="BE1047" i="21"/>
  <c r="BE1327" i="21"/>
  <c r="BE1502" i="21"/>
  <c r="BE805" i="21"/>
  <c r="BE1192" i="21"/>
  <c r="BE693" i="21"/>
  <c r="BE414" i="21"/>
  <c r="BE1572" i="21"/>
  <c r="BE637" i="21"/>
  <c r="BE1570" i="21"/>
  <c r="BE1122" i="21"/>
  <c r="BE801" i="21"/>
  <c r="BE86" i="21"/>
  <c r="BE298" i="21"/>
  <c r="BE1066" i="21"/>
  <c r="BE501" i="21"/>
  <c r="BE1172" i="21"/>
  <c r="BE99" i="21"/>
  <c r="BE970" i="21"/>
  <c r="BE978" i="21"/>
  <c r="BE1016" i="21"/>
  <c r="BE1152" i="21"/>
  <c r="BE240" i="21"/>
  <c r="BE1454" i="21"/>
  <c r="BE1456" i="21"/>
  <c r="BE489" i="21"/>
  <c r="BE219" i="21"/>
  <c r="BE1193" i="21"/>
  <c r="BE763" i="21"/>
  <c r="BE913" i="21"/>
  <c r="BE793" i="21"/>
  <c r="BE570" i="21"/>
  <c r="BE303" i="21"/>
  <c r="BE1588" i="21"/>
  <c r="BE1236" i="21"/>
  <c r="BE67" i="21"/>
  <c r="BE1474" i="21"/>
  <c r="BE1209" i="21"/>
  <c r="BE329" i="21"/>
  <c r="BE1238" i="21"/>
  <c r="BE30" i="21"/>
  <c r="BE1500" i="21"/>
  <c r="BE113" i="21"/>
  <c r="BE1202" i="21"/>
  <c r="BE1328" i="21"/>
  <c r="BE1231" i="21"/>
  <c r="BE1326" i="21"/>
  <c r="BE965" i="21"/>
  <c r="BE225" i="21"/>
  <c r="BE620" i="21"/>
  <c r="BE1566" i="21"/>
  <c r="BE1558" i="21"/>
  <c r="BE891" i="21"/>
  <c r="BE1034" i="21"/>
  <c r="BE506" i="21"/>
  <c r="BE68" i="21"/>
  <c r="BE739" i="21"/>
  <c r="BE191" i="21"/>
  <c r="BE991" i="21"/>
  <c r="BE103" i="21"/>
  <c r="BE1071" i="21"/>
  <c r="BE1222" i="21"/>
  <c r="BE1568" i="21"/>
  <c r="BE1104" i="21"/>
  <c r="BE1421" i="21"/>
  <c r="BE686" i="21"/>
  <c r="BE166" i="21"/>
  <c r="BE828" i="21"/>
  <c r="BE1397" i="21"/>
  <c r="BE842" i="21"/>
  <c r="BE1457" i="21"/>
  <c r="BE1239" i="21"/>
  <c r="BE1317" i="21"/>
  <c r="BE1237" i="21"/>
  <c r="BE1234" i="21"/>
  <c r="BE1082" i="21"/>
  <c r="BE673" i="21"/>
  <c r="BE1511" i="21"/>
  <c r="BE1223" i="21"/>
  <c r="BE263" i="21"/>
  <c r="BE724" i="21"/>
  <c r="BE1394" i="21"/>
  <c r="BE76" i="21"/>
  <c r="BE1464" i="21"/>
  <c r="BE880" i="21"/>
  <c r="BE1018" i="21"/>
  <c r="BE31" i="21"/>
  <c r="BE1248" i="21"/>
  <c r="BE728" i="21"/>
  <c r="BE261" i="21"/>
  <c r="BE212" i="21"/>
  <c r="BE1442" i="21"/>
  <c r="BE1090" i="21"/>
  <c r="BE123" i="21"/>
  <c r="BE1049" i="21"/>
  <c r="BE1336" i="21"/>
  <c r="BE656" i="21"/>
  <c r="BE274" i="21"/>
  <c r="BE945" i="21"/>
  <c r="BE1017" i="21"/>
  <c r="BE1075" i="21"/>
  <c r="BE802" i="21"/>
  <c r="BE841" i="21"/>
  <c r="BE1159" i="21"/>
  <c r="BE1054" i="21"/>
  <c r="BE1477" i="21"/>
  <c r="BE1189" i="21"/>
  <c r="BE1605" i="21"/>
  <c r="BE1285" i="21"/>
  <c r="BE1381" i="21"/>
  <c r="BE458" i="21"/>
  <c r="BE1281" i="21"/>
  <c r="BE1593" i="21"/>
  <c r="BE1552" i="21"/>
  <c r="BE1523" i="21"/>
  <c r="BE929" i="21"/>
  <c r="BE1263" i="21"/>
  <c r="BE1135" i="21"/>
  <c r="BE452" i="21"/>
  <c r="BE1515" i="21"/>
  <c r="BE1302" i="21"/>
  <c r="BE1510" i="21"/>
  <c r="BE909" i="21"/>
  <c r="BE229" i="21"/>
  <c r="BE1229" i="21"/>
  <c r="BE997" i="21"/>
  <c r="BE293" i="21"/>
  <c r="BE1249" i="21"/>
  <c r="BE1032" i="21"/>
  <c r="BE1622" i="21"/>
  <c r="BE1463" i="21"/>
  <c r="BE1492" i="21"/>
  <c r="BE445" i="21"/>
  <c r="BE447" i="21"/>
  <c r="BC4" i="21"/>
  <c r="BE1431" i="21"/>
  <c r="BE1470" i="21"/>
  <c r="BE742" i="21"/>
  <c r="BE1582" i="21"/>
  <c r="BE5" i="21"/>
  <c r="BE1051" i="21"/>
  <c r="BE205" i="21"/>
  <c r="BE1388" i="21"/>
  <c r="BE890" i="21"/>
  <c r="BE52" i="21"/>
  <c r="BE523" i="21"/>
  <c r="BE148" i="21"/>
  <c r="BE1164" i="21"/>
  <c r="BE129" i="21"/>
  <c r="BE1488" i="21"/>
  <c r="BE1233" i="21"/>
  <c r="BE1576" i="21"/>
  <c r="BE1601" i="21"/>
  <c r="BE234" i="21"/>
  <c r="BE1483" i="21"/>
  <c r="BE575" i="21"/>
  <c r="BE753" i="21"/>
  <c r="BE1399" i="21"/>
  <c r="BE1167" i="21"/>
  <c r="BE383" i="21"/>
  <c r="BE7" i="21"/>
  <c r="BE1607" i="21"/>
  <c r="BE1084" i="21"/>
  <c r="BE1166" i="21"/>
  <c r="BE998" i="21"/>
  <c r="BE1526" i="21"/>
  <c r="BE1070" i="21"/>
  <c r="BE598" i="21"/>
  <c r="BE485" i="21"/>
  <c r="BE1109" i="21"/>
  <c r="BE1597" i="21"/>
  <c r="BE900" i="21"/>
  <c r="BE283" i="21"/>
  <c r="BE156" i="21"/>
  <c r="BE395" i="21"/>
  <c r="BE1100" i="21"/>
  <c r="BE1424" i="21"/>
  <c r="BE424" i="21"/>
  <c r="BE1289" i="21"/>
  <c r="BE633" i="21"/>
  <c r="BE1232" i="21"/>
  <c r="BE875" i="21"/>
  <c r="BE1512" i="21"/>
  <c r="BE1129" i="21"/>
  <c r="BE521" i="21"/>
  <c r="BE415" i="21"/>
  <c r="BE689" i="21"/>
  <c r="BE1618" i="21"/>
  <c r="BE1103" i="21"/>
  <c r="BE391" i="21"/>
  <c r="BE1551" i="21"/>
  <c r="BE1351" i="21"/>
  <c r="BE999" i="21"/>
  <c r="BE1332" i="21"/>
  <c r="BE955" i="21"/>
  <c r="BE1151" i="21"/>
  <c r="BE705" i="21"/>
  <c r="BE895" i="21"/>
  <c r="BE1362" i="21"/>
  <c r="BE1406" i="21"/>
  <c r="BE1118" i="21"/>
  <c r="BE654" i="21"/>
  <c r="BE294" i="21"/>
  <c r="BE117" i="21"/>
  <c r="BE214" i="21"/>
  <c r="BE1013" i="21"/>
  <c r="BE1046" i="21"/>
  <c r="BE1213" i="21"/>
  <c r="BE3" i="21"/>
  <c r="BE1522" i="21"/>
  <c r="BE370" i="21"/>
  <c r="BE1580" i="21"/>
  <c r="BE1378" i="21"/>
  <c r="BE1274" i="21"/>
  <c r="BE1564" i="21"/>
  <c r="BE1490" i="21"/>
  <c r="BE108" i="21"/>
  <c r="BE315" i="21"/>
  <c r="BE1250" i="21"/>
  <c r="BE1003" i="21"/>
  <c r="BE1161" i="21"/>
  <c r="BE1609" i="21"/>
  <c r="BE560" i="21"/>
  <c r="BE138" i="21"/>
  <c r="BE977" i="21"/>
  <c r="BE410" i="21"/>
  <c r="BE1600" i="21"/>
  <c r="BE1623" i="21"/>
  <c r="BE1163" i="21"/>
  <c r="BE1087" i="21"/>
  <c r="BE720" i="21"/>
  <c r="BE224" i="21"/>
  <c r="BE1335" i="21"/>
  <c r="BE863" i="21"/>
  <c r="BE1346" i="21"/>
  <c r="BE1398" i="21"/>
  <c r="BE357" i="21"/>
  <c r="BE137" i="21"/>
  <c r="BE65" i="21"/>
  <c r="BE1007" i="21"/>
  <c r="BE45" i="21"/>
  <c r="BE69" i="21"/>
  <c r="BE883" i="21"/>
  <c r="BE1310" i="21"/>
  <c r="BE1091" i="21"/>
  <c r="BE1214" i="21"/>
  <c r="BE1198" i="21"/>
  <c r="BE878" i="21"/>
  <c r="BE325" i="21"/>
  <c r="BE1613" i="21"/>
  <c r="BE277" i="21"/>
  <c r="BE1459" i="21"/>
  <c r="BE1205" i="21"/>
  <c r="BE1220" i="21"/>
  <c r="BE364" i="21"/>
  <c r="BE595" i="21"/>
  <c r="BE1010" i="21"/>
  <c r="BE642" i="21"/>
  <c r="BE26" i="21"/>
  <c r="BE987" i="21"/>
  <c r="BE940" i="21"/>
  <c r="BE1314" i="21"/>
  <c r="BE1592" i="21"/>
  <c r="BE706" i="21"/>
  <c r="BE1387" i="21"/>
  <c r="BE562" i="21"/>
  <c r="BE337" i="21"/>
  <c r="BE17" i="21"/>
  <c r="BE98" i="21"/>
  <c r="BE969" i="21"/>
  <c r="BE327" i="21"/>
  <c r="BE367" i="21"/>
  <c r="BE1246" i="21"/>
  <c r="BE1150" i="21"/>
  <c r="BE1253" i="21"/>
  <c r="BE1293" i="21"/>
  <c r="BE1005" i="21"/>
  <c r="BE1505" i="21"/>
  <c r="BE1392" i="21"/>
  <c r="BE1496" i="21"/>
  <c r="BE95" i="21"/>
  <c r="BE144" i="21"/>
  <c r="BE976" i="21"/>
  <c r="BE1383" i="21"/>
  <c r="BE543" i="21"/>
  <c r="BE807" i="21"/>
  <c r="BC1643" i="21" l="1"/>
  <c r="AN1643" i="21"/>
  <c r="BP377" i="11"/>
  <c r="BH377" i="11"/>
  <c r="AZ377" i="11"/>
  <c r="AR377" i="11"/>
  <c r="BC377" i="11"/>
  <c r="AX377" i="11"/>
  <c r="BS377" i="11"/>
  <c r="AU377" i="11"/>
  <c r="BJ377" i="11"/>
  <c r="AY377" i="11"/>
  <c r="BV377" i="11"/>
  <c r="BK377" i="11"/>
  <c r="AM377" i="11"/>
  <c r="BR377" i="11"/>
  <c r="BB377" i="11"/>
  <c r="BQ377" i="11"/>
  <c r="BI377" i="11"/>
  <c r="BO377" i="11"/>
  <c r="BF377" i="11"/>
  <c r="BG377" i="11"/>
  <c r="BU377" i="11"/>
  <c r="BE377" i="11"/>
  <c r="AO377" i="11"/>
  <c r="BW377" i="11"/>
  <c r="BN377" i="11"/>
  <c r="BM377" i="11"/>
  <c r="AW377" i="11"/>
  <c r="BT377" i="11"/>
  <c r="BL377" i="11"/>
  <c r="BD377" i="11"/>
  <c r="AT377" i="11"/>
  <c r="BA377" i="11"/>
  <c r="AS377" i="11"/>
  <c r="AQ377" i="11"/>
  <c r="AP377" i="11"/>
  <c r="AV377" i="11"/>
  <c r="AN377" i="11"/>
  <c r="BZ187" i="11" l="1"/>
  <c r="BZ104" i="11"/>
  <c r="BZ206" i="11"/>
  <c r="BZ131" i="11"/>
  <c r="BZ331" i="11"/>
  <c r="BZ299" i="11"/>
  <c r="BZ4" i="11"/>
  <c r="BZ12" i="11" l="1"/>
  <c r="BZ32" i="11"/>
  <c r="BZ150" i="11"/>
  <c r="BZ194" i="11"/>
  <c r="BZ366" i="11"/>
  <c r="BZ327" i="11"/>
  <c r="BZ20" i="11"/>
  <c r="BZ41" i="11"/>
  <c r="BZ75" i="11"/>
  <c r="BZ64" i="11"/>
  <c r="BZ72" i="11"/>
  <c r="BZ375" i="11"/>
  <c r="BZ367" i="11"/>
  <c r="BZ339" i="11"/>
  <c r="BZ341" i="11"/>
  <c r="BZ244" i="11"/>
  <c r="BZ314" i="11"/>
  <c r="BZ270" i="11"/>
  <c r="BZ265" i="11"/>
  <c r="BZ234" i="11"/>
  <c r="BZ253" i="11"/>
  <c r="BZ279" i="11"/>
  <c r="BZ337" i="11"/>
  <c r="BZ222" i="11"/>
  <c r="BZ218" i="11"/>
  <c r="BZ215" i="11"/>
  <c r="BZ349" i="11"/>
  <c r="BZ310" i="11"/>
  <c r="BZ192" i="11"/>
  <c r="BZ302" i="11"/>
  <c r="BZ196" i="11"/>
  <c r="BZ190" i="11"/>
  <c r="BZ14" i="11"/>
  <c r="BZ293" i="11"/>
  <c r="BZ287" i="11"/>
  <c r="BZ332" i="11"/>
  <c r="BZ45" i="11"/>
  <c r="BZ30" i="11"/>
  <c r="BZ71" i="11"/>
  <c r="BZ69" i="11"/>
  <c r="BZ47" i="11"/>
  <c r="BZ62" i="11"/>
  <c r="BZ86" i="11"/>
  <c r="BZ348" i="11"/>
  <c r="BZ320" i="11"/>
  <c r="BZ273" i="11"/>
  <c r="BZ241" i="11"/>
  <c r="BZ231" i="11"/>
  <c r="BZ267" i="11"/>
  <c r="BZ263" i="11"/>
  <c r="BZ254" i="11"/>
  <c r="BZ282" i="11"/>
  <c r="BZ355" i="11"/>
  <c r="BZ322" i="11"/>
  <c r="BZ210" i="11"/>
  <c r="BZ209" i="11"/>
  <c r="BZ361" i="11"/>
  <c r="BZ343" i="11"/>
  <c r="BZ92" i="11"/>
  <c r="BZ166" i="11"/>
  <c r="BZ167" i="11"/>
  <c r="BZ159" i="11"/>
  <c r="BZ154" i="11"/>
  <c r="BZ144" i="11"/>
  <c r="BZ136" i="11"/>
  <c r="BZ128" i="11"/>
  <c r="BZ120" i="11"/>
  <c r="BZ94" i="11"/>
  <c r="BZ109" i="11"/>
  <c r="BZ203" i="11"/>
  <c r="BZ298" i="11"/>
  <c r="BZ195" i="11"/>
  <c r="BZ189" i="11"/>
  <c r="BZ6" i="11"/>
  <c r="BZ300" i="11"/>
  <c r="BZ292" i="11"/>
  <c r="BZ290" i="11"/>
  <c r="BZ333" i="11"/>
  <c r="BZ39" i="11"/>
  <c r="BZ25" i="11"/>
  <c r="BZ33" i="11"/>
  <c r="BZ48" i="11"/>
  <c r="BZ77" i="11"/>
  <c r="BZ79" i="11"/>
  <c r="BZ85" i="11"/>
  <c r="BZ347" i="11"/>
  <c r="BZ319" i="11"/>
  <c r="BZ246" i="11"/>
  <c r="BZ228" i="11"/>
  <c r="BZ272" i="11"/>
  <c r="BZ275" i="11"/>
  <c r="BZ262" i="11"/>
  <c r="BZ252" i="11"/>
  <c r="BZ281" i="11"/>
  <c r="BZ351" i="11"/>
  <c r="BZ223" i="11"/>
  <c r="BZ219" i="11"/>
  <c r="BZ208" i="11"/>
  <c r="BZ358" i="11"/>
  <c r="BZ328" i="11"/>
  <c r="BZ179" i="11"/>
  <c r="BZ171" i="11"/>
  <c r="BZ168" i="11"/>
  <c r="BZ158" i="11"/>
  <c r="BZ151" i="11"/>
  <c r="BZ143" i="11"/>
  <c r="BZ127" i="11"/>
  <c r="BZ118" i="11"/>
  <c r="BZ204" i="11"/>
  <c r="BZ108" i="11"/>
  <c r="BZ100" i="11"/>
  <c r="BZ13" i="11"/>
  <c r="BZ21" i="11"/>
  <c r="BZ89" i="11"/>
  <c r="BZ18" i="11"/>
  <c r="BZ291" i="11"/>
  <c r="BZ289" i="11"/>
  <c r="BZ326" i="11"/>
  <c r="BZ27" i="11"/>
  <c r="BZ29" i="11"/>
  <c r="BZ50" i="11"/>
  <c r="BZ65" i="11"/>
  <c r="BZ83" i="11"/>
  <c r="BZ84" i="11"/>
  <c r="BZ372" i="11"/>
  <c r="BZ346" i="11"/>
  <c r="BZ309" i="11"/>
  <c r="BZ245" i="11"/>
  <c r="BZ242" i="11"/>
  <c r="BZ238" i="11"/>
  <c r="BZ266" i="11"/>
  <c r="BZ261" i="11"/>
  <c r="BZ251" i="11"/>
  <c r="BZ280" i="11"/>
  <c r="BZ345" i="11"/>
  <c r="BZ207" i="11"/>
  <c r="BZ225" i="11"/>
  <c r="BZ214" i="11"/>
  <c r="BZ350" i="11"/>
  <c r="BZ324" i="11"/>
  <c r="BZ178" i="11"/>
  <c r="BZ176" i="11"/>
  <c r="BZ142" i="11"/>
  <c r="BZ155" i="11"/>
  <c r="BZ91" i="11"/>
  <c r="BZ133" i="11"/>
  <c r="BZ125" i="11"/>
  <c r="BZ117" i="11"/>
  <c r="BZ98" i="11"/>
  <c r="BZ106" i="11"/>
  <c r="BZ90" i="11"/>
  <c r="BZ180" i="11"/>
  <c r="BZ174" i="11"/>
  <c r="BZ165" i="11"/>
  <c r="BZ156" i="11"/>
  <c r="BZ147" i="11"/>
  <c r="BZ140" i="11"/>
  <c r="BZ135" i="11"/>
  <c r="BZ124" i="11"/>
  <c r="BZ96" i="11"/>
  <c r="BZ113" i="11"/>
  <c r="BZ107" i="11"/>
  <c r="BZ197" i="11"/>
  <c r="BZ99" i="11"/>
  <c r="BZ8" i="11"/>
  <c r="BZ19" i="11"/>
  <c r="BZ297" i="11"/>
  <c r="BZ304" i="11"/>
  <c r="BZ318" i="11"/>
  <c r="BZ34" i="11"/>
  <c r="BZ24" i="11"/>
  <c r="BZ23" i="11"/>
  <c r="BZ38" i="11"/>
  <c r="BZ80" i="11"/>
  <c r="BZ61" i="11"/>
  <c r="BZ283" i="11"/>
  <c r="BZ356" i="11"/>
  <c r="BZ313" i="11"/>
  <c r="BZ335" i="11"/>
  <c r="BZ240" i="11"/>
  <c r="BZ274" i="11"/>
  <c r="BZ235" i="11"/>
  <c r="BZ258" i="11"/>
  <c r="BZ277" i="11"/>
  <c r="BZ330" i="11"/>
  <c r="BZ221" i="11"/>
  <c r="BZ217" i="11"/>
  <c r="BZ357" i="11"/>
  <c r="BZ307" i="11"/>
  <c r="BZ205" i="11"/>
  <c r="BZ164" i="11"/>
  <c r="BZ163" i="11"/>
  <c r="BZ157" i="11"/>
  <c r="BZ149" i="11"/>
  <c r="BZ138" i="11"/>
  <c r="BZ132" i="11"/>
  <c r="BZ123" i="11"/>
  <c r="BZ116" i="11"/>
  <c r="BZ93" i="11"/>
  <c r="BZ191" i="11"/>
  <c r="BZ9" i="11"/>
  <c r="BZ3" i="11"/>
  <c r="BZ296" i="11"/>
  <c r="BZ303" i="11"/>
  <c r="BZ374" i="11"/>
  <c r="BZ308" i="11"/>
  <c r="BZ31" i="11"/>
  <c r="BZ74" i="11"/>
  <c r="BZ22" i="11"/>
  <c r="BZ43" i="11"/>
  <c r="BZ35" i="11"/>
  <c r="BZ68" i="11"/>
  <c r="BZ284" i="11"/>
  <c r="BZ360" i="11"/>
  <c r="BZ373" i="11"/>
  <c r="BZ312" i="11"/>
  <c r="BZ243" i="11"/>
  <c r="BZ239" i="11"/>
  <c r="BZ271" i="11"/>
  <c r="BZ229" i="11"/>
  <c r="BZ257" i="11"/>
  <c r="BZ334" i="11"/>
  <c r="BZ329" i="11"/>
  <c r="BZ220" i="11"/>
  <c r="BZ216" i="11"/>
  <c r="BZ344" i="11"/>
  <c r="BZ181" i="11"/>
  <c r="BZ177" i="11"/>
  <c r="BZ173" i="11"/>
  <c r="BZ162" i="11"/>
  <c r="BZ141" i="11"/>
  <c r="BZ148" i="11"/>
  <c r="BZ139" i="11"/>
  <c r="BZ126" i="11"/>
  <c r="BZ122" i="11"/>
  <c r="BZ114" i="11"/>
  <c r="BZ112" i="11"/>
  <c r="BZ103" i="11"/>
  <c r="BZ188" i="11"/>
  <c r="BZ5" i="11"/>
  <c r="BZ7" i="11"/>
  <c r="BZ295" i="11"/>
  <c r="BZ288" i="11"/>
  <c r="BZ315" i="11"/>
  <c r="BZ46" i="11"/>
  <c r="BZ40" i="11"/>
  <c r="BZ44" i="11"/>
  <c r="BZ42" i="11"/>
  <c r="BZ63" i="11"/>
  <c r="BZ78" i="11"/>
  <c r="BZ285" i="11"/>
  <c r="BZ354" i="11"/>
  <c r="BZ325" i="11"/>
  <c r="BZ306" i="11"/>
  <c r="BZ236" i="11"/>
  <c r="BZ232" i="11"/>
  <c r="BZ268" i="11"/>
  <c r="BZ264" i="11"/>
  <c r="BZ256" i="11"/>
  <c r="BZ276" i="11"/>
  <c r="BZ369" i="11"/>
  <c r="BZ317" i="11"/>
  <c r="BZ213" i="11"/>
  <c r="BZ211" i="11"/>
  <c r="BZ342" i="11"/>
  <c r="BZ305" i="11"/>
  <c r="BZ175" i="11"/>
  <c r="BZ172" i="11"/>
  <c r="BZ161" i="11"/>
  <c r="BZ152" i="11"/>
  <c r="BZ145" i="11"/>
  <c r="BZ134" i="11"/>
  <c r="BZ130" i="11"/>
  <c r="BZ121" i="11"/>
  <c r="BZ110" i="11"/>
  <c r="BZ102" i="11"/>
  <c r="BZ88" i="11"/>
  <c r="BZ198" i="11"/>
  <c r="BZ10" i="11"/>
  <c r="BZ294" i="11"/>
  <c r="BZ368" i="11"/>
  <c r="BZ28" i="11"/>
  <c r="BZ26" i="11"/>
  <c r="BZ70" i="11"/>
  <c r="BZ73" i="11"/>
  <c r="BZ51" i="11"/>
  <c r="BZ36" i="11"/>
  <c r="BZ67" i="11"/>
  <c r="BZ352" i="11"/>
  <c r="BZ321" i="11"/>
  <c r="BZ311" i="11"/>
  <c r="BZ227" i="11"/>
  <c r="BZ237" i="11"/>
  <c r="BZ269" i="11"/>
  <c r="BZ230" i="11"/>
  <c r="BZ255" i="11"/>
  <c r="BZ278" i="11"/>
  <c r="BZ364" i="11"/>
  <c r="BZ224" i="11"/>
  <c r="BZ212" i="11"/>
  <c r="BZ226" i="11"/>
  <c r="BZ362" i="11"/>
  <c r="BZ336" i="11"/>
  <c r="BZ316" i="11"/>
  <c r="BZ169" i="11"/>
  <c r="BZ170" i="11"/>
  <c r="BZ160" i="11"/>
  <c r="BZ153" i="11"/>
  <c r="BZ146" i="11"/>
  <c r="BZ137" i="11"/>
  <c r="BZ129" i="11"/>
  <c r="BZ119" i="11"/>
  <c r="BZ115" i="11"/>
  <c r="BZ105" i="11"/>
  <c r="BZ353" i="11"/>
  <c r="BZ193" i="11"/>
  <c r="BT377" i="5" l="1"/>
  <c r="BL377" i="5"/>
  <c r="BD377" i="5"/>
  <c r="AV377" i="5"/>
  <c r="AN377" i="5"/>
  <c r="BS377" i="5"/>
  <c r="BK377" i="5"/>
  <c r="BC377" i="5"/>
  <c r="AU377" i="5"/>
  <c r="AM377" i="5"/>
  <c r="BR377" i="5"/>
  <c r="BJ377" i="5"/>
  <c r="BB377" i="5"/>
  <c r="AT377" i="5"/>
  <c r="BQ377" i="5"/>
  <c r="BI377" i="5"/>
  <c r="BA377" i="5"/>
  <c r="AS377" i="5"/>
  <c r="BP377" i="5"/>
  <c r="BH377" i="5"/>
  <c r="AZ377" i="5"/>
  <c r="AR377" i="5"/>
  <c r="BW377" i="5"/>
  <c r="BO377" i="5"/>
  <c r="BG377" i="5"/>
  <c r="AY377" i="5"/>
  <c r="AQ377" i="5"/>
  <c r="BV377" i="5"/>
  <c r="BN377" i="5"/>
  <c r="BF377" i="5"/>
  <c r="AX377" i="5"/>
  <c r="AP377" i="5"/>
  <c r="BU377" i="5"/>
  <c r="BM377" i="5"/>
  <c r="BE377" i="5"/>
  <c r="AW377" i="5"/>
  <c r="AO377" i="5"/>
  <c r="BX263" i="5"/>
  <c r="BY338" i="5"/>
  <c r="BX317" i="5"/>
  <c r="BY285" i="5"/>
  <c r="BY110" i="5"/>
  <c r="BY102" i="5"/>
  <c r="BY97" i="5"/>
  <c r="BY82" i="5"/>
  <c r="BY77" i="5"/>
  <c r="BY69" i="5"/>
  <c r="BY64" i="5"/>
  <c r="BY59" i="5"/>
  <c r="BY49" i="5"/>
  <c r="BY41" i="5"/>
  <c r="BY29" i="5"/>
  <c r="BY21" i="5"/>
  <c r="BY14" i="5"/>
  <c r="BY6" i="5"/>
  <c r="BY222" i="5"/>
  <c r="BY188" i="5"/>
  <c r="BY142" i="5"/>
  <c r="BY134" i="5"/>
  <c r="BY126" i="5"/>
  <c r="BY118" i="5"/>
  <c r="BY368" i="5"/>
  <c r="BY360" i="5"/>
  <c r="BY352" i="5"/>
  <c r="BY346" i="5"/>
  <c r="BY341" i="5"/>
  <c r="BY333" i="5"/>
  <c r="BY325" i="5"/>
  <c r="BY317" i="5"/>
  <c r="BY311" i="5"/>
  <c r="BY304" i="5"/>
  <c r="BY296" i="5"/>
  <c r="BY288" i="5"/>
  <c r="BY280" i="5"/>
  <c r="BY272" i="5"/>
  <c r="BY264" i="5"/>
  <c r="BY258" i="5"/>
  <c r="BY250" i="5"/>
  <c r="BY241" i="5"/>
  <c r="BY231" i="5"/>
  <c r="BY225" i="5"/>
  <c r="BY217" i="5"/>
  <c r="BY212" i="5"/>
  <c r="BY207" i="5"/>
  <c r="BY199" i="5"/>
  <c r="BY191" i="5"/>
  <c r="BY183" i="5"/>
  <c r="BY175" i="5"/>
  <c r="BY161" i="5"/>
  <c r="BY153" i="5"/>
  <c r="BY145" i="5"/>
  <c r="BY137" i="5"/>
  <c r="BY129" i="5"/>
  <c r="BY121" i="5"/>
  <c r="BY113" i="5"/>
  <c r="BY105" i="5"/>
  <c r="BY92" i="5"/>
  <c r="BY87" i="5"/>
  <c r="BY85" i="5"/>
  <c r="BY72" i="5"/>
  <c r="BY67" i="5"/>
  <c r="BY54" i="5"/>
  <c r="BY44" i="5"/>
  <c r="BY36" i="5"/>
  <c r="BY24" i="5"/>
  <c r="BY16" i="5"/>
  <c r="BY9" i="5"/>
  <c r="BY374" i="5"/>
  <c r="BY349" i="5"/>
  <c r="BY330" i="5"/>
  <c r="BY322" i="5"/>
  <c r="BY204" i="5"/>
  <c r="BY172" i="5"/>
  <c r="BY363" i="5"/>
  <c r="BY355" i="5"/>
  <c r="BY344" i="5"/>
  <c r="BY336" i="5"/>
  <c r="BY328" i="5"/>
  <c r="BY320" i="5"/>
  <c r="BY314" i="5"/>
  <c r="BY307" i="5"/>
  <c r="BY299" i="5"/>
  <c r="BY291" i="5"/>
  <c r="BY283" i="5"/>
  <c r="BY275" i="5"/>
  <c r="BY267" i="5"/>
  <c r="BY261" i="5"/>
  <c r="BY253" i="5"/>
  <c r="BY245" i="5"/>
  <c r="BY234" i="5"/>
  <c r="BY228" i="5"/>
  <c r="BY220" i="5"/>
  <c r="BY215" i="5"/>
  <c r="BY202" i="5"/>
  <c r="BY194" i="5"/>
  <c r="BY186" i="5"/>
  <c r="BY178" i="5"/>
  <c r="BY170" i="5"/>
  <c r="BY164" i="5"/>
  <c r="BY156" i="5"/>
  <c r="BY148" i="5"/>
  <c r="BY140" i="5"/>
  <c r="BY132" i="5"/>
  <c r="BY124" i="5"/>
  <c r="BY116" i="5"/>
  <c r="BY108" i="5"/>
  <c r="BY100" i="5"/>
  <c r="BY95" i="5"/>
  <c r="BY80" i="5"/>
  <c r="BY75" i="5"/>
  <c r="BY62" i="5"/>
  <c r="BY57" i="5"/>
  <c r="BY47" i="5"/>
  <c r="BY39" i="5"/>
  <c r="BY32" i="5"/>
  <c r="BY27" i="5"/>
  <c r="BY19" i="5"/>
  <c r="BY12" i="5"/>
  <c r="BY4" i="5"/>
  <c r="BY301" i="5"/>
  <c r="BY293" i="5"/>
  <c r="BY255" i="5"/>
  <c r="BY238" i="5"/>
  <c r="BY236" i="5"/>
  <c r="BY158" i="5"/>
  <c r="BY150" i="5"/>
  <c r="BY371" i="5"/>
  <c r="BY366" i="5"/>
  <c r="BY358" i="5"/>
  <c r="BY350" i="5"/>
  <c r="BY339" i="5"/>
  <c r="BY331" i="5"/>
  <c r="BY323" i="5"/>
  <c r="BY310" i="5"/>
  <c r="BY302" i="5"/>
  <c r="BY294" i="5"/>
  <c r="BY286" i="5"/>
  <c r="BY278" i="5"/>
  <c r="BY270" i="5"/>
  <c r="BY256" i="5"/>
  <c r="BY248" i="5"/>
  <c r="BY239" i="5"/>
  <c r="BY229" i="5"/>
  <c r="BY223" i="5"/>
  <c r="BY210" i="5"/>
  <c r="BY205" i="5"/>
  <c r="BY197" i="5"/>
  <c r="BY189" i="5"/>
  <c r="BY181" i="5"/>
  <c r="BY173" i="5"/>
  <c r="BY167" i="5"/>
  <c r="BY159" i="5"/>
  <c r="BY151" i="5"/>
  <c r="BY143" i="5"/>
  <c r="BY135" i="5"/>
  <c r="BY127" i="5"/>
  <c r="BY119" i="5"/>
  <c r="BY111" i="5"/>
  <c r="BY103" i="5"/>
  <c r="BY98" i="5"/>
  <c r="BY90" i="5"/>
  <c r="BY83" i="5"/>
  <c r="BY78" i="5"/>
  <c r="BY70" i="5"/>
  <c r="BY65" i="5"/>
  <c r="BY52" i="5"/>
  <c r="BY50" i="5"/>
  <c r="BY42" i="5"/>
  <c r="BY34" i="5"/>
  <c r="BY30" i="5"/>
  <c r="BY22" i="5"/>
  <c r="BY7" i="5"/>
  <c r="BY247" i="5"/>
  <c r="BY196" i="5"/>
  <c r="BY180" i="5"/>
  <c r="BY166" i="5"/>
  <c r="BY369" i="5"/>
  <c r="BY361" i="5"/>
  <c r="BY353" i="5"/>
  <c r="BY347" i="5"/>
  <c r="BY342" i="5"/>
  <c r="BY334" i="5"/>
  <c r="BY326" i="5"/>
  <c r="BY318" i="5"/>
  <c r="BY312" i="5"/>
  <c r="BY305" i="5"/>
  <c r="BY297" i="5"/>
  <c r="BY289" i="5"/>
  <c r="BY281" i="5"/>
  <c r="BY273" i="5"/>
  <c r="BY265" i="5"/>
  <c r="BY259" i="5"/>
  <c r="BY251" i="5"/>
  <c r="BY242" i="5"/>
  <c r="BY232" i="5"/>
  <c r="BY226" i="5"/>
  <c r="BY218" i="5"/>
  <c r="BY213" i="5"/>
  <c r="BY208" i="5"/>
  <c r="BY200" i="5"/>
  <c r="BY192" i="5"/>
  <c r="BY184" i="5"/>
  <c r="BY176" i="5"/>
  <c r="BY162" i="5"/>
  <c r="BY154" i="5"/>
  <c r="BY146" i="5"/>
  <c r="BY138" i="5"/>
  <c r="BY130" i="5"/>
  <c r="BY122" i="5"/>
  <c r="BY114" i="5"/>
  <c r="BY106" i="5"/>
  <c r="BY93" i="5"/>
  <c r="BY88" i="5"/>
  <c r="BY73" i="5"/>
  <c r="BY68" i="5"/>
  <c r="BY60" i="5"/>
  <c r="BY55" i="5"/>
  <c r="BY45" i="5"/>
  <c r="BY37" i="5"/>
  <c r="BY25" i="5"/>
  <c r="BY17" i="5"/>
  <c r="BY10" i="5"/>
  <c r="BY375" i="5"/>
  <c r="BY365" i="5"/>
  <c r="BY309" i="5"/>
  <c r="BY372" i="5"/>
  <c r="BY356" i="5"/>
  <c r="BY329" i="5"/>
  <c r="BY315" i="5"/>
  <c r="BY308" i="5"/>
  <c r="BY300" i="5"/>
  <c r="BY292" i="5"/>
  <c r="BY284" i="5"/>
  <c r="BY276" i="5"/>
  <c r="BY268" i="5"/>
  <c r="BY262" i="5"/>
  <c r="BY254" i="5"/>
  <c r="BY246" i="5"/>
  <c r="BY237" i="5"/>
  <c r="BY235" i="5"/>
  <c r="BY221" i="5"/>
  <c r="BY203" i="5"/>
  <c r="BY195" i="5"/>
  <c r="BY187" i="5"/>
  <c r="BY179" i="5"/>
  <c r="BY171" i="5"/>
  <c r="BY165" i="5"/>
  <c r="BY157" i="5"/>
  <c r="BY149" i="5"/>
  <c r="BY141" i="5"/>
  <c r="BY133" i="5"/>
  <c r="BY125" i="5"/>
  <c r="BY117" i="5"/>
  <c r="BY109" i="5"/>
  <c r="BY101" i="5"/>
  <c r="BY96" i="5"/>
  <c r="BY86" i="5"/>
  <c r="BY81" i="5"/>
  <c r="BY76" i="5"/>
  <c r="BY63" i="5"/>
  <c r="BY58" i="5"/>
  <c r="BY48" i="5"/>
  <c r="BY40" i="5"/>
  <c r="BY33" i="5"/>
  <c r="BY28" i="5"/>
  <c r="BY20" i="5"/>
  <c r="BY13" i="5"/>
  <c r="BY5" i="5"/>
  <c r="BY357" i="5"/>
  <c r="BY316" i="5"/>
  <c r="BY277" i="5"/>
  <c r="BY348" i="5"/>
  <c r="BY367" i="5"/>
  <c r="BY359" i="5"/>
  <c r="BY351" i="5"/>
  <c r="BY340" i="5"/>
  <c r="BY332" i="5"/>
  <c r="BY324" i="5"/>
  <c r="BY303" i="5"/>
  <c r="BY295" i="5"/>
  <c r="BY287" i="5"/>
  <c r="BY279" i="5"/>
  <c r="BY271" i="5"/>
  <c r="BY263" i="5"/>
  <c r="BY257" i="5"/>
  <c r="BY249" i="5"/>
  <c r="BY240" i="5"/>
  <c r="BY230" i="5"/>
  <c r="BY224" i="5"/>
  <c r="BY216" i="5"/>
  <c r="BY211" i="5"/>
  <c r="BY206" i="5"/>
  <c r="BY198" i="5"/>
  <c r="BY190" i="5"/>
  <c r="BY182" i="5"/>
  <c r="BY174" i="5"/>
  <c r="BY168" i="5"/>
  <c r="BY160" i="5"/>
  <c r="BY152" i="5"/>
  <c r="BY144" i="5"/>
  <c r="BY136" i="5"/>
  <c r="BY128" i="5"/>
  <c r="BY120" i="5"/>
  <c r="BY112" i="5"/>
  <c r="BY104" i="5"/>
  <c r="BY91" i="5"/>
  <c r="BY84" i="5"/>
  <c r="BY71" i="5"/>
  <c r="BY66" i="5"/>
  <c r="BY53" i="5"/>
  <c r="BY51" i="5"/>
  <c r="BY43" i="5"/>
  <c r="BY35" i="5"/>
  <c r="BY31" i="5"/>
  <c r="BY23" i="5"/>
  <c r="BY15" i="5"/>
  <c r="BY8" i="5"/>
  <c r="BY373" i="5"/>
  <c r="BY269" i="5"/>
  <c r="BY364" i="5"/>
  <c r="BY345" i="5"/>
  <c r="BY337" i="5"/>
  <c r="BY321" i="5"/>
  <c r="BY370" i="5"/>
  <c r="BY362" i="5"/>
  <c r="BY354" i="5"/>
  <c r="BX348" i="5"/>
  <c r="BY343" i="5"/>
  <c r="BY335" i="5"/>
  <c r="BY327" i="5"/>
  <c r="BY319" i="5"/>
  <c r="BY313" i="5"/>
  <c r="BY306" i="5"/>
  <c r="BY298" i="5"/>
  <c r="BY290" i="5"/>
  <c r="BY282" i="5"/>
  <c r="BY274" i="5"/>
  <c r="BY266" i="5"/>
  <c r="BY260" i="5"/>
  <c r="BY252" i="5"/>
  <c r="BY244" i="5"/>
  <c r="BY233" i="5"/>
  <c r="BY227" i="5"/>
  <c r="BY219" i="5"/>
  <c r="BY214" i="5"/>
  <c r="BY209" i="5"/>
  <c r="BY201" i="5"/>
  <c r="BY193" i="5"/>
  <c r="BY185" i="5"/>
  <c r="BY177" i="5"/>
  <c r="BY169" i="5"/>
  <c r="BY163" i="5"/>
  <c r="BY155" i="5"/>
  <c r="BY147" i="5"/>
  <c r="BY139" i="5"/>
  <c r="BY131" i="5"/>
  <c r="BY123" i="5"/>
  <c r="BY115" i="5"/>
  <c r="BY107" i="5"/>
  <c r="BY99" i="5"/>
  <c r="BY94" i="5"/>
  <c r="BY89" i="5"/>
  <c r="BY79" i="5"/>
  <c r="BY74" i="5"/>
  <c r="BY61" i="5"/>
  <c r="BY56" i="5"/>
  <c r="BY46" i="5"/>
  <c r="BY38" i="5"/>
  <c r="BY26" i="5"/>
  <c r="BY18" i="5"/>
  <c r="BY11" i="5"/>
  <c r="BY3" i="5"/>
  <c r="BY2" i="5"/>
  <c r="BY377" i="5" l="1"/>
  <c r="BZ263" i="5"/>
  <c r="BZ317" i="5"/>
  <c r="BX373" i="5"/>
  <c r="BZ373" i="5" s="1"/>
  <c r="BZ348" i="5"/>
  <c r="BX347" i="5"/>
  <c r="BZ347" i="5" s="1"/>
  <c r="BX352" i="5"/>
  <c r="BZ352" i="5" s="1"/>
  <c r="BX311" i="5"/>
  <c r="BZ311" i="5" s="1"/>
  <c r="BX372" i="5"/>
  <c r="BZ372" i="5" s="1"/>
  <c r="BX355" i="5"/>
  <c r="BZ355" i="5" s="1"/>
  <c r="BX270" i="5"/>
  <c r="BZ270" i="5" s="1"/>
  <c r="BX328" i="5"/>
  <c r="BZ328" i="5" s="1"/>
  <c r="BX268" i="5" l="1"/>
  <c r="BZ268" i="5" s="1"/>
  <c r="BX300" i="5" l="1"/>
  <c r="BZ300" i="5" s="1"/>
  <c r="BX321" i="5"/>
  <c r="BZ321" i="5" s="1"/>
  <c r="BX335" i="5"/>
  <c r="BZ335" i="5" s="1"/>
  <c r="BX193" i="5"/>
  <c r="BZ193" i="5" s="1"/>
  <c r="BX185" i="5"/>
  <c r="BZ185" i="5" s="1"/>
  <c r="BX334" i="5"/>
  <c r="BZ334" i="5" s="1"/>
  <c r="BX338" i="5"/>
  <c r="BZ338" i="5" s="1"/>
  <c r="BX309" i="5"/>
  <c r="BZ309" i="5" s="1"/>
  <c r="BX366" i="5"/>
  <c r="BZ366" i="5" s="1"/>
  <c r="BX42" i="5"/>
  <c r="BZ42" i="5" s="1"/>
  <c r="BX365" i="5"/>
  <c r="BZ365" i="5" s="1"/>
  <c r="BX295" i="5"/>
  <c r="BZ295" i="5" s="1"/>
  <c r="BX195" i="5"/>
  <c r="BZ195" i="5" s="1"/>
  <c r="BX297" i="5"/>
  <c r="BZ297" i="5" s="1"/>
  <c r="BX358" i="5"/>
  <c r="BZ358" i="5" s="1"/>
  <c r="BX362" i="5"/>
  <c r="BZ362" i="5" s="1"/>
  <c r="BX375" i="5"/>
  <c r="BZ375" i="5" s="1"/>
  <c r="BX340" i="5"/>
  <c r="BZ340" i="5" s="1"/>
  <c r="BX305" i="5"/>
  <c r="BZ305" i="5" s="1"/>
  <c r="BX281" i="5"/>
  <c r="BZ281" i="5" s="1"/>
  <c r="BX370" i="5"/>
  <c r="BZ370" i="5" s="1"/>
  <c r="BX319" i="5"/>
  <c r="BZ319" i="5" s="1"/>
  <c r="BX369" i="5"/>
  <c r="BZ369" i="5" s="1"/>
  <c r="BX353" i="5"/>
  <c r="BZ353" i="5" s="1"/>
  <c r="BX272" i="5"/>
  <c r="BZ272" i="5" s="1"/>
  <c r="BX247" i="5"/>
  <c r="BZ247" i="5" s="1"/>
  <c r="BX276" i="5"/>
  <c r="BZ276" i="5" s="1"/>
  <c r="BX219" i="5"/>
  <c r="BZ219" i="5" s="1"/>
  <c r="BX199" i="5"/>
  <c r="BZ199" i="5" s="1"/>
  <c r="BX367" i="5"/>
  <c r="BZ367" i="5" s="1"/>
  <c r="BX304" i="5"/>
  <c r="BZ304" i="5" s="1"/>
  <c r="BX356" i="5"/>
  <c r="BZ356" i="5" s="1"/>
  <c r="BX342" i="5"/>
  <c r="BZ342" i="5" s="1"/>
  <c r="BX196" i="5"/>
  <c r="BZ196" i="5" s="1"/>
  <c r="BX368" i="5"/>
  <c r="BZ368" i="5" s="1"/>
  <c r="BX357" i="5"/>
  <c r="BZ357" i="5" s="1"/>
  <c r="BX343" i="5"/>
  <c r="BZ343" i="5" s="1"/>
  <c r="BX233" i="5"/>
  <c r="BZ233" i="5" s="1"/>
  <c r="BX216" i="5"/>
  <c r="BZ216" i="5" s="1"/>
  <c r="BX226" i="5"/>
  <c r="BZ226" i="5" s="1"/>
  <c r="BX183" i="5"/>
  <c r="BZ183" i="5" s="1"/>
  <c r="BX313" i="5"/>
  <c r="BZ313" i="5" s="1"/>
  <c r="BX336" i="5"/>
  <c r="BZ336" i="5" s="1"/>
  <c r="BX303" i="5"/>
  <c r="BZ303" i="5" s="1"/>
  <c r="BX315" i="5"/>
  <c r="BZ315" i="5" s="1"/>
  <c r="BX11" i="5"/>
  <c r="BZ11" i="5" s="1"/>
  <c r="BX12" i="5"/>
  <c r="BZ12" i="5" s="1"/>
  <c r="BX359" i="5"/>
  <c r="BZ359" i="5" s="1"/>
  <c r="BX320" i="5"/>
  <c r="BZ320" i="5" s="1"/>
  <c r="BX371" i="5"/>
  <c r="BZ371" i="5" s="1"/>
  <c r="BX302" i="5"/>
  <c r="BZ302" i="5" s="1"/>
  <c r="BX214" i="5"/>
  <c r="BZ214" i="5" s="1"/>
  <c r="BX170" i="5"/>
  <c r="BZ170" i="5" s="1"/>
  <c r="BX37" i="5"/>
  <c r="BZ37" i="5" s="1"/>
  <c r="BX39" i="5"/>
  <c r="BZ39" i="5" s="1"/>
  <c r="BX101" i="5"/>
  <c r="BZ101" i="5" s="1"/>
  <c r="BX142" i="5"/>
  <c r="BZ142" i="5" s="1"/>
  <c r="BX249" i="5"/>
  <c r="BZ249" i="5" s="1"/>
  <c r="BX24" i="5"/>
  <c r="BZ24" i="5" s="1"/>
  <c r="BX259" i="5"/>
  <c r="BZ259" i="5" s="1"/>
  <c r="BX77" i="5"/>
  <c r="BZ77" i="5" s="1"/>
  <c r="BX74" i="5"/>
  <c r="BZ74" i="5" s="1"/>
  <c r="BX70" i="5"/>
  <c r="BZ70" i="5" s="1"/>
  <c r="BX86" i="5"/>
  <c r="BZ86" i="5" s="1"/>
  <c r="BX330" i="5"/>
  <c r="BZ330" i="5" s="1"/>
  <c r="BX180" i="5"/>
  <c r="BZ180" i="5" s="1"/>
  <c r="BX262" i="5"/>
  <c r="BZ262" i="5" s="1"/>
  <c r="BX273" i="5"/>
  <c r="BZ273" i="5" s="1"/>
  <c r="BX110" i="5"/>
  <c r="BZ110" i="5" s="1"/>
  <c r="BX192" i="5"/>
  <c r="BZ192" i="5" s="1"/>
  <c r="BX76" i="5"/>
  <c r="BZ76" i="5" s="1"/>
  <c r="BX88" i="5"/>
  <c r="BZ88" i="5" s="1"/>
  <c r="BX223" i="5"/>
  <c r="BZ223" i="5" s="1"/>
  <c r="BX78" i="5"/>
  <c r="BZ78" i="5" s="1"/>
  <c r="BX29" i="5"/>
  <c r="BZ29" i="5" s="1"/>
  <c r="BX123" i="5"/>
  <c r="BZ123" i="5" s="1"/>
  <c r="BX167" i="5"/>
  <c r="BZ167" i="5" s="1"/>
  <c r="BX19" i="5"/>
  <c r="BZ19" i="5" s="1"/>
  <c r="BX248" i="5"/>
  <c r="BZ248" i="5" s="1"/>
  <c r="BX187" i="5"/>
  <c r="BZ187" i="5" s="1"/>
  <c r="BX298" i="5"/>
  <c r="BZ298" i="5" s="1"/>
  <c r="BX274" i="5"/>
  <c r="BZ274" i="5" s="1"/>
  <c r="BX166" i="5"/>
  <c r="BZ166" i="5" s="1"/>
  <c r="BX23" i="5"/>
  <c r="BZ23" i="5" s="1"/>
  <c r="BX224" i="5"/>
  <c r="BZ224" i="5" s="1"/>
  <c r="BX71" i="5"/>
  <c r="BZ71" i="5" s="1"/>
  <c r="BX104" i="5"/>
  <c r="BZ104" i="5" s="1"/>
  <c r="BX126" i="5"/>
  <c r="BZ126" i="5" s="1"/>
  <c r="BX238" i="5"/>
  <c r="BZ238" i="5" s="1"/>
  <c r="BX119" i="5"/>
  <c r="BZ119" i="5" s="1"/>
  <c r="BX269" i="5"/>
  <c r="BZ269" i="5" s="1"/>
  <c r="BX32" i="5"/>
  <c r="BZ32" i="5" s="1"/>
  <c r="BX310" i="5"/>
  <c r="BZ310" i="5" s="1"/>
  <c r="BX164" i="5"/>
  <c r="BZ164" i="5" s="1"/>
  <c r="BX181" i="5"/>
  <c r="BZ181" i="5" s="1"/>
  <c r="BX82" i="5"/>
  <c r="BZ82" i="5" s="1"/>
  <c r="BX63" i="5"/>
  <c r="BZ63" i="5" s="1"/>
  <c r="BX26" i="5"/>
  <c r="BZ26" i="5" s="1"/>
  <c r="BX190" i="5"/>
  <c r="BZ190" i="5" s="1"/>
  <c r="BX57" i="5"/>
  <c r="BZ57" i="5" s="1"/>
  <c r="BX220" i="5"/>
  <c r="BZ220" i="5" s="1"/>
  <c r="BX234" i="5"/>
  <c r="BZ234" i="5" s="1"/>
  <c r="BX327" i="5"/>
  <c r="BZ327" i="5" s="1"/>
  <c r="BX275" i="5"/>
  <c r="BZ275" i="5" s="1"/>
  <c r="BX67" i="5"/>
  <c r="BZ67" i="5" s="1"/>
  <c r="BX7" i="5"/>
  <c r="BZ7" i="5" s="1"/>
  <c r="BX277" i="5"/>
  <c r="BZ277" i="5" s="1"/>
  <c r="BX94" i="5"/>
  <c r="BZ94" i="5" s="1"/>
  <c r="BX145" i="5"/>
  <c r="BZ145" i="5" s="1"/>
  <c r="BX3" i="5"/>
  <c r="BZ3" i="5" s="1"/>
  <c r="BX62" i="5"/>
  <c r="BZ62" i="5" s="1"/>
  <c r="BX280" i="5"/>
  <c r="BZ280" i="5" s="1"/>
  <c r="BX4" i="5"/>
  <c r="BZ4" i="5" s="1"/>
  <c r="BX184" i="5"/>
  <c r="BZ184" i="5" s="1"/>
  <c r="BX33" i="5"/>
  <c r="BZ33" i="5" s="1"/>
  <c r="BX265" i="5"/>
  <c r="BZ265" i="5" s="1"/>
  <c r="BX182" i="5"/>
  <c r="BZ182" i="5" s="1"/>
  <c r="BX345" i="5"/>
  <c r="BZ345" i="5" s="1"/>
  <c r="BX64" i="5"/>
  <c r="BZ64" i="5" s="1"/>
  <c r="BX56" i="5"/>
  <c r="BZ56" i="5" s="1"/>
  <c r="BX120" i="5"/>
  <c r="BZ120" i="5" s="1"/>
  <c r="BX131" i="5"/>
  <c r="BZ131" i="5" s="1"/>
  <c r="BX20" i="5"/>
  <c r="BZ20" i="5" s="1"/>
  <c r="BX178" i="5"/>
  <c r="BZ178" i="5" s="1"/>
  <c r="BX179" i="5"/>
  <c r="BZ179" i="5" s="1"/>
  <c r="BX240" i="5"/>
  <c r="BZ240" i="5" s="1"/>
  <c r="BX121" i="5"/>
  <c r="BZ121" i="5" s="1"/>
  <c r="BX41" i="5"/>
  <c r="BZ41" i="5" s="1"/>
  <c r="BX8" i="5"/>
  <c r="BZ8" i="5" s="1"/>
  <c r="BX176" i="5"/>
  <c r="BZ176" i="5" s="1"/>
  <c r="BX175" i="5"/>
  <c r="BZ175" i="5" s="1"/>
  <c r="BX173" i="5"/>
  <c r="BZ173" i="5" s="1"/>
  <c r="BX284" i="5"/>
  <c r="BZ284" i="5" s="1"/>
  <c r="BX287" i="5"/>
  <c r="BZ287" i="5" s="1"/>
  <c r="BX351" i="5"/>
  <c r="BZ351" i="5" s="1"/>
  <c r="BX279" i="5"/>
  <c r="BZ279" i="5" s="1"/>
  <c r="BX134" i="5"/>
  <c r="BZ134" i="5" s="1"/>
  <c r="BX200" i="5"/>
  <c r="BZ200" i="5" s="1"/>
  <c r="BX361" i="5"/>
  <c r="BZ361" i="5" s="1"/>
  <c r="BX360" i="5"/>
  <c r="BZ360" i="5" s="1"/>
  <c r="BX331" i="5"/>
  <c r="BZ331" i="5" s="1"/>
  <c r="BX54" i="5"/>
  <c r="BZ54" i="5" s="1"/>
  <c r="BX140" i="5"/>
  <c r="BZ140" i="5" s="1"/>
  <c r="BX53" i="5"/>
  <c r="BZ53" i="5" s="1"/>
  <c r="BX132" i="5"/>
  <c r="BZ132" i="5" s="1"/>
  <c r="BX202" i="5"/>
  <c r="BZ202" i="5" s="1"/>
  <c r="BX201" i="5"/>
  <c r="BZ201" i="5" s="1"/>
  <c r="BX60" i="5"/>
  <c r="BZ60" i="5" s="1"/>
  <c r="BX264" i="5"/>
  <c r="BZ264" i="5" s="1"/>
  <c r="BX35" i="5"/>
  <c r="BZ35" i="5" s="1"/>
  <c r="BX337" i="5"/>
  <c r="BZ337" i="5" s="1"/>
  <c r="BX314" i="5"/>
  <c r="BZ314" i="5" s="1"/>
  <c r="BX203" i="5"/>
  <c r="BZ203" i="5" s="1"/>
  <c r="BX301" i="5"/>
  <c r="BZ301" i="5" s="1"/>
  <c r="BX194" i="5"/>
  <c r="BZ194" i="5" s="1"/>
  <c r="BX294" i="5"/>
  <c r="BZ294" i="5" s="1"/>
  <c r="BX217" i="5"/>
  <c r="BZ217" i="5" s="1"/>
  <c r="BX231" i="5"/>
  <c r="BZ231" i="5" s="1"/>
  <c r="BX27" i="5"/>
  <c r="BZ27" i="5" s="1"/>
  <c r="BX163" i="5" l="1"/>
  <c r="BZ163" i="5" s="1"/>
  <c r="BX228" i="5"/>
  <c r="BZ228" i="5" s="1"/>
  <c r="BX92" i="5"/>
  <c r="BZ92" i="5" s="1"/>
  <c r="BX218" i="5"/>
  <c r="BZ218" i="5" s="1"/>
  <c r="BX316" i="5"/>
  <c r="BZ316" i="5" s="1"/>
  <c r="BX245" i="5"/>
  <c r="BZ245" i="5" s="1"/>
  <c r="BX221" i="5"/>
  <c r="BZ221" i="5" s="1"/>
  <c r="BX116" i="5"/>
  <c r="BZ116" i="5" s="1"/>
  <c r="BX155" i="5"/>
  <c r="BZ155" i="5" s="1"/>
  <c r="BX189" i="5"/>
  <c r="BZ189" i="5" s="1"/>
  <c r="BX50" i="5"/>
  <c r="BZ50" i="5" s="1"/>
  <c r="BX16" i="5"/>
  <c r="BZ16" i="5" s="1"/>
  <c r="BX333" i="5"/>
  <c r="BZ333" i="5" s="1"/>
  <c r="BX114" i="5"/>
  <c r="BZ114" i="5" s="1"/>
  <c r="BX138" i="5"/>
  <c r="BZ138" i="5" s="1"/>
  <c r="BX129" i="5"/>
  <c r="BZ129" i="5" s="1"/>
  <c r="BX55" i="5"/>
  <c r="BZ55" i="5" s="1"/>
  <c r="BX58" i="5"/>
  <c r="BZ58" i="5" s="1"/>
  <c r="BX242" i="5"/>
  <c r="BZ242" i="5" s="1"/>
  <c r="BX241" i="5"/>
  <c r="BZ241" i="5" s="1"/>
  <c r="BX237" i="5"/>
  <c r="BZ237" i="5" s="1"/>
  <c r="BX115" i="5"/>
  <c r="BZ115" i="5" s="1"/>
  <c r="BX25" i="5"/>
  <c r="BZ25" i="5" s="1"/>
  <c r="BX118" i="5"/>
  <c r="BZ118" i="5" s="1"/>
  <c r="BX174" i="5"/>
  <c r="BZ174" i="5" s="1"/>
  <c r="BX157" i="5"/>
  <c r="BZ157" i="5" s="1"/>
  <c r="AK377" i="5"/>
  <c r="BX350" i="5"/>
  <c r="BZ350" i="5" s="1"/>
  <c r="BX18" i="5"/>
  <c r="BZ18" i="5" s="1"/>
  <c r="BX108" i="5"/>
  <c r="BZ108" i="5" s="1"/>
  <c r="BX59" i="5"/>
  <c r="BZ59" i="5" s="1"/>
  <c r="BX36" i="5"/>
  <c r="BX251" i="5"/>
  <c r="BZ251" i="5" s="1"/>
  <c r="BX96" i="5"/>
  <c r="BZ96" i="5" s="1"/>
  <c r="BX244" i="5"/>
  <c r="BZ244" i="5" s="1"/>
  <c r="BX90" i="5"/>
  <c r="BZ90" i="5" s="1"/>
  <c r="BX102" i="5"/>
  <c r="BZ102" i="5" s="1"/>
  <c r="BX291" i="5"/>
  <c r="BZ291" i="5" s="1"/>
  <c r="BX93" i="5"/>
  <c r="BZ93" i="5" s="1"/>
  <c r="BX159" i="5"/>
  <c r="BZ159" i="5" s="1"/>
  <c r="BX113" i="5"/>
  <c r="BZ113" i="5" s="1"/>
  <c r="BX257" i="5"/>
  <c r="BZ257" i="5" s="1"/>
  <c r="BX161" i="5"/>
  <c r="BZ161" i="5" s="1"/>
  <c r="BX285" i="5"/>
  <c r="BZ285" i="5" s="1"/>
  <c r="BX85" i="5"/>
  <c r="BZ85" i="5" s="1"/>
  <c r="BX258" i="5"/>
  <c r="BZ258" i="5" s="1"/>
  <c r="BX69" i="5"/>
  <c r="BZ69" i="5" s="1"/>
  <c r="BX222" i="5"/>
  <c r="BZ222" i="5" s="1"/>
  <c r="BX177" i="5"/>
  <c r="BZ177" i="5" s="1"/>
  <c r="BX165" i="5"/>
  <c r="BZ165" i="5" s="1"/>
  <c r="BX312" i="5"/>
  <c r="BZ312" i="5" s="1"/>
  <c r="BX239" i="5"/>
  <c r="BZ239" i="5" s="1"/>
  <c r="BX232" i="5"/>
  <c r="BZ232" i="5" s="1"/>
  <c r="BX75" i="5"/>
  <c r="BZ75" i="5" s="1"/>
  <c r="BX98" i="5"/>
  <c r="BZ98" i="5" s="1"/>
  <c r="BX133" i="5"/>
  <c r="BZ133" i="5" s="1"/>
  <c r="BX143" i="5"/>
  <c r="BZ143" i="5" s="1"/>
  <c r="BX271" i="5"/>
  <c r="BZ271" i="5" s="1"/>
  <c r="BX30" i="5"/>
  <c r="BZ30" i="5" s="1"/>
  <c r="BX112" i="5"/>
  <c r="BZ112" i="5" s="1"/>
  <c r="BX197" i="5"/>
  <c r="BZ197" i="5" s="1"/>
  <c r="BX158" i="5"/>
  <c r="BZ158" i="5" s="1"/>
  <c r="BX252" i="5"/>
  <c r="BZ252" i="5" s="1"/>
  <c r="BX267" i="5"/>
  <c r="BZ267" i="5" s="1"/>
  <c r="BX215" i="5"/>
  <c r="BZ215" i="5" s="1"/>
  <c r="BX34" i="5"/>
  <c r="BZ34" i="5" s="1"/>
  <c r="BX254" i="5"/>
  <c r="BZ254" i="5" s="1"/>
  <c r="BX61" i="5"/>
  <c r="BZ61" i="5" s="1"/>
  <c r="BX229" i="5"/>
  <c r="BZ229" i="5" s="1"/>
  <c r="BX292" i="5"/>
  <c r="BZ292" i="5" s="1"/>
  <c r="BX124" i="5"/>
  <c r="BZ124" i="5" s="1"/>
  <c r="BX235" i="5"/>
  <c r="BZ235" i="5" s="1"/>
  <c r="BX225" i="5"/>
  <c r="BZ225" i="5" s="1"/>
  <c r="BX149" i="5"/>
  <c r="BZ149" i="5" s="1"/>
  <c r="BX171" i="5"/>
  <c r="BZ171" i="5" s="1"/>
  <c r="BX105" i="5"/>
  <c r="BZ105" i="5" s="1"/>
  <c r="BX266" i="5"/>
  <c r="BZ266" i="5" s="1"/>
  <c r="BX28" i="5"/>
  <c r="BZ28" i="5" s="1"/>
  <c r="BX211" i="5"/>
  <c r="BZ211" i="5" s="1"/>
  <c r="BX236" i="5"/>
  <c r="BZ236" i="5" s="1"/>
  <c r="BX73" i="5"/>
  <c r="BZ73" i="5" s="1"/>
  <c r="BX230" i="5"/>
  <c r="BZ230" i="5" s="1"/>
  <c r="BX117" i="5"/>
  <c r="BZ117" i="5" s="1"/>
  <c r="BX172" i="5"/>
  <c r="BZ172" i="5" s="1"/>
  <c r="BX65" i="5"/>
  <c r="BZ65" i="5" s="1"/>
  <c r="BX212" i="5"/>
  <c r="BZ212" i="5" s="1"/>
  <c r="BX130" i="5"/>
  <c r="BZ130" i="5" s="1"/>
  <c r="BX95" i="5"/>
  <c r="BZ95" i="5" s="1"/>
  <c r="BX207" i="5"/>
  <c r="BZ207" i="5" s="1"/>
  <c r="BX22" i="5"/>
  <c r="BZ22" i="5" s="1"/>
  <c r="BX205" i="5"/>
  <c r="BZ205" i="5" s="1"/>
  <c r="BX100" i="5"/>
  <c r="BZ100" i="5" s="1"/>
  <c r="BX188" i="5"/>
  <c r="BZ188" i="5" s="1"/>
  <c r="BX106" i="5"/>
  <c r="BZ106" i="5" s="1"/>
  <c r="BX154" i="5"/>
  <c r="BZ154" i="5" s="1"/>
  <c r="BX51" i="5"/>
  <c r="BZ51" i="5" s="1"/>
  <c r="BX38" i="5"/>
  <c r="BZ38" i="5" s="1"/>
  <c r="BX191" i="5"/>
  <c r="BZ191" i="5" s="1"/>
  <c r="BX83" i="5"/>
  <c r="BZ83" i="5" s="1"/>
  <c r="BX128" i="5"/>
  <c r="BZ128" i="5" s="1"/>
  <c r="BX43" i="5"/>
  <c r="BZ43" i="5" s="1"/>
  <c r="BX329" i="5"/>
  <c r="BZ329" i="5" s="1"/>
  <c r="BX363" i="5"/>
  <c r="BZ363" i="5" s="1"/>
  <c r="BX344" i="5"/>
  <c r="BZ344" i="5" s="1"/>
  <c r="BX148" i="5"/>
  <c r="BZ148" i="5" s="1"/>
  <c r="BX227" i="5"/>
  <c r="BZ227" i="5" s="1"/>
  <c r="BX156" i="5"/>
  <c r="BZ156" i="5" s="1"/>
  <c r="BX162" i="5"/>
  <c r="BZ162" i="5" s="1"/>
  <c r="BX107" i="5"/>
  <c r="BZ107" i="5" s="1"/>
  <c r="BX282" i="5"/>
  <c r="BZ282" i="5" s="1"/>
  <c r="BX308" i="5"/>
  <c r="BZ308" i="5" s="1"/>
  <c r="BX213" i="5"/>
  <c r="BZ213" i="5" s="1"/>
  <c r="BX198" i="5"/>
  <c r="BZ198" i="5" s="1"/>
  <c r="BX169" i="5"/>
  <c r="BZ169" i="5" s="1"/>
  <c r="BX152" i="5"/>
  <c r="BZ152" i="5" s="1"/>
  <c r="BX151" i="5"/>
  <c r="BZ151" i="5" s="1"/>
  <c r="BX87" i="5"/>
  <c r="BZ87" i="5" s="1"/>
  <c r="BX349" i="5"/>
  <c r="BZ349" i="5" s="1"/>
  <c r="BX66" i="5"/>
  <c r="BZ66" i="5" s="1"/>
  <c r="BX283" i="5"/>
  <c r="BZ283" i="5" s="1"/>
  <c r="BX31" i="5"/>
  <c r="BZ31" i="5" s="1"/>
  <c r="BX256" i="5"/>
  <c r="BZ256" i="5" s="1"/>
  <c r="BX206" i="5"/>
  <c r="BZ206" i="5" s="1"/>
  <c r="BX339" i="5"/>
  <c r="BZ339" i="5" s="1"/>
  <c r="BX10" i="5"/>
  <c r="BZ10" i="5" s="1"/>
  <c r="BX135" i="5"/>
  <c r="BZ135" i="5" s="1"/>
  <c r="BX246" i="5"/>
  <c r="BZ246" i="5" s="1"/>
  <c r="BX21" i="5"/>
  <c r="BZ21" i="5" s="1"/>
  <c r="BX323" i="5"/>
  <c r="BZ323" i="5" s="1"/>
  <c r="BX209" i="5"/>
  <c r="BZ209" i="5" s="1"/>
  <c r="BX79" i="5"/>
  <c r="BZ79" i="5" s="1"/>
  <c r="BX97" i="5"/>
  <c r="BZ97" i="5" s="1"/>
  <c r="BX324" i="5"/>
  <c r="BZ324" i="5" s="1"/>
  <c r="BX150" i="5"/>
  <c r="BZ150" i="5" s="1"/>
  <c r="BX146" i="5"/>
  <c r="BZ146" i="5" s="1"/>
  <c r="BX332" i="5"/>
  <c r="BZ332" i="5" s="1"/>
  <c r="BX139" i="5"/>
  <c r="BZ139" i="5" s="1"/>
  <c r="BX48" i="5"/>
  <c r="BZ48" i="5" s="1"/>
  <c r="BX204" i="5"/>
  <c r="BZ204" i="5" s="1"/>
  <c r="BX306" i="5"/>
  <c r="BZ306" i="5" s="1"/>
  <c r="BX364" i="5"/>
  <c r="BZ364" i="5" s="1"/>
  <c r="BX341" i="5"/>
  <c r="BZ341" i="5" s="1"/>
  <c r="BX290" i="5"/>
  <c r="BZ290" i="5" s="1"/>
  <c r="BX346" i="5"/>
  <c r="BZ346" i="5" s="1"/>
  <c r="BX168" i="5"/>
  <c r="BZ168" i="5" s="1"/>
  <c r="BX89" i="5"/>
  <c r="BZ89" i="5" s="1"/>
  <c r="BX260" i="5"/>
  <c r="BZ260" i="5" s="1"/>
  <c r="BX81" i="5"/>
  <c r="BZ81" i="5" s="1"/>
  <c r="BX52" i="5"/>
  <c r="BZ52" i="5" s="1"/>
  <c r="BX14" i="5"/>
  <c r="BZ14" i="5" s="1"/>
  <c r="BX147" i="5"/>
  <c r="BZ147" i="5" s="1"/>
  <c r="BX255" i="5"/>
  <c r="BZ255" i="5" s="1"/>
  <c r="BX15" i="5"/>
  <c r="BZ15" i="5" s="1"/>
  <c r="BX49" i="5"/>
  <c r="BZ49" i="5" s="1"/>
  <c r="BX210" i="5"/>
  <c r="BZ210" i="5" s="1"/>
  <c r="BX318" i="5"/>
  <c r="BZ318" i="5" s="1"/>
  <c r="BX141" i="5"/>
  <c r="BZ141" i="5" s="1"/>
  <c r="BX109" i="5"/>
  <c r="BZ109" i="5" s="1"/>
  <c r="BX286" i="5"/>
  <c r="BZ286" i="5" s="1"/>
  <c r="BX322" i="5"/>
  <c r="BZ322" i="5" s="1"/>
  <c r="BX9" i="5"/>
  <c r="BZ9" i="5" s="1"/>
  <c r="BX250" i="5"/>
  <c r="BZ250" i="5" s="1"/>
  <c r="BX325" i="5"/>
  <c r="BZ325" i="5" s="1"/>
  <c r="BX261" i="5"/>
  <c r="BZ261" i="5" s="1"/>
  <c r="BX208" i="5"/>
  <c r="BZ208" i="5" s="1"/>
  <c r="BX111" i="5"/>
  <c r="BZ111" i="5" s="1"/>
  <c r="BX99" i="5"/>
  <c r="BZ99" i="5" s="1"/>
  <c r="BX278" i="5"/>
  <c r="BZ278" i="5" s="1"/>
  <c r="BX253" i="5"/>
  <c r="BZ253" i="5" s="1"/>
  <c r="BX307" i="5"/>
  <c r="BZ307" i="5" s="1"/>
  <c r="BX84" i="5"/>
  <c r="BZ84" i="5" s="1"/>
  <c r="BX153" i="5"/>
  <c r="BZ153" i="5" s="1"/>
  <c r="BX289" i="5"/>
  <c r="BZ289" i="5" s="1"/>
  <c r="BX17" i="5"/>
  <c r="BZ17" i="5" s="1"/>
  <c r="BX47" i="5"/>
  <c r="BZ47" i="5" s="1"/>
  <c r="BX296" i="5"/>
  <c r="BZ296" i="5" s="1"/>
  <c r="BX122" i="5"/>
  <c r="BZ122" i="5" s="1"/>
  <c r="BX144" i="5"/>
  <c r="BZ144" i="5" s="1"/>
  <c r="BX354" i="5"/>
  <c r="BZ354" i="5" s="1"/>
  <c r="BX288" i="5"/>
  <c r="BZ288" i="5" s="1"/>
  <c r="BX136" i="5"/>
  <c r="BZ136" i="5" s="1"/>
  <c r="BX13" i="5"/>
  <c r="BZ13" i="5" s="1"/>
  <c r="BX72" i="5"/>
  <c r="BZ72" i="5" s="1"/>
  <c r="BX91" i="5"/>
  <c r="BZ91" i="5" s="1"/>
  <c r="BX6" i="5"/>
  <c r="BZ6" i="5" s="1"/>
  <c r="BX5" i="5"/>
  <c r="BZ5" i="5" s="1"/>
  <c r="BX137" i="5"/>
  <c r="BZ137" i="5" s="1"/>
  <c r="BX374" i="5"/>
  <c r="BZ374" i="5" s="1"/>
  <c r="BX160" i="5"/>
  <c r="BZ160" i="5" s="1"/>
  <c r="BX125" i="5"/>
  <c r="BZ125" i="5" s="1"/>
  <c r="BX68" i="5"/>
  <c r="BZ68" i="5" s="1"/>
  <c r="BX40" i="5"/>
  <c r="BZ40" i="5" s="1"/>
  <c r="BX46" i="5"/>
  <c r="BZ46" i="5" s="1"/>
  <c r="BX80" i="5"/>
  <c r="BZ80" i="5" s="1"/>
  <c r="BX45" i="5"/>
  <c r="BZ45" i="5" s="1"/>
  <c r="BX293" i="5"/>
  <c r="BZ293" i="5" s="1"/>
  <c r="BX44" i="5"/>
  <c r="BZ44" i="5" s="1"/>
  <c r="BX326" i="5"/>
  <c r="BZ326" i="5" s="1"/>
  <c r="BX103" i="5"/>
  <c r="BZ103" i="5" s="1"/>
  <c r="BX186" i="5"/>
  <c r="BZ186" i="5" s="1"/>
  <c r="BX299" i="5"/>
  <c r="BZ299" i="5" s="1"/>
  <c r="BX127" i="5"/>
  <c r="BZ127" i="5" s="1"/>
  <c r="BD4" i="21"/>
  <c r="BD1643" i="21" l="1"/>
  <c r="AL377" i="5"/>
  <c r="BZ36" i="5"/>
  <c r="BX2" i="5"/>
  <c r="BX377" i="5" s="1"/>
  <c r="BE4" i="21"/>
  <c r="B17" i="31"/>
  <c r="BE1643" i="21" l="1"/>
  <c r="BC1627" i="25"/>
  <c r="BC1640" i="25"/>
  <c r="BC1632" i="25"/>
  <c r="BC1634" i="25"/>
  <c r="BC1636" i="25"/>
  <c r="BC1637" i="25"/>
  <c r="BC1635" i="25"/>
  <c r="BC1630" i="25"/>
  <c r="BC1629" i="25"/>
  <c r="BC1628" i="25"/>
  <c r="BC1641" i="25"/>
  <c r="BC1639" i="25"/>
  <c r="BC1638" i="25"/>
  <c r="BC1633" i="25"/>
  <c r="BC1631" i="25"/>
  <c r="BC1626" i="25"/>
  <c r="BD1634" i="25"/>
  <c r="BD1627" i="25"/>
  <c r="BD1637" i="25"/>
  <c r="BD1635" i="25"/>
  <c r="BD1628" i="25"/>
  <c r="BD1629" i="25"/>
  <c r="BD1630" i="25"/>
  <c r="BD1632" i="25"/>
  <c r="BD1636" i="25"/>
  <c r="BD1638" i="25"/>
  <c r="BD1640" i="25"/>
  <c r="BD1633" i="25"/>
  <c r="BD1631" i="25"/>
  <c r="BD1641" i="25"/>
  <c r="BD1626" i="25"/>
  <c r="BD1639" i="25"/>
  <c r="B17" i="28"/>
  <c r="BE1627" i="25" l="1"/>
  <c r="BE1635" i="25"/>
  <c r="BE1638" i="25"/>
  <c r="BE1633" i="25"/>
  <c r="BE1630" i="25"/>
  <c r="BE1629" i="25"/>
  <c r="BE1637" i="25"/>
  <c r="BE1640" i="25"/>
  <c r="BE1639" i="25"/>
  <c r="BE1632" i="25"/>
  <c r="BE1634" i="25"/>
  <c r="BE1628" i="25"/>
  <c r="BE1641" i="25"/>
  <c r="BE1626" i="25"/>
  <c r="BE1636" i="25"/>
  <c r="BE1631" i="25"/>
  <c r="BZ186" i="11"/>
  <c r="AL377" i="11"/>
  <c r="AK377" i="11" l="1"/>
  <c r="BY377" i="11"/>
  <c r="BZ2" i="11"/>
  <c r="BZ377" i="11" l="1"/>
  <c r="BX377" i="11"/>
  <c r="B17" i="12"/>
  <c r="BC1620" i="25" l="1"/>
  <c r="BC1561" i="25"/>
  <c r="BC1545" i="25"/>
  <c r="BC1538" i="25"/>
  <c r="BC1552" i="25"/>
  <c r="BC1515" i="25"/>
  <c r="BC1496" i="25"/>
  <c r="BC1525" i="25"/>
  <c r="BC1443" i="25"/>
  <c r="BC1528" i="25"/>
  <c r="BC1412" i="25"/>
  <c r="BC1417" i="25"/>
  <c r="BC1292" i="25"/>
  <c r="BC1377" i="25"/>
  <c r="BC1276" i="25"/>
  <c r="BC1268" i="25"/>
  <c r="BC1157" i="25"/>
  <c r="BC1435" i="25" l="1"/>
  <c r="BC1480" i="25"/>
  <c r="BC1547" i="25"/>
  <c r="BC1622" i="25"/>
  <c r="BC1424" i="25"/>
  <c r="BC1494" i="25"/>
  <c r="BC1451" i="25"/>
  <c r="BC1003" i="25"/>
  <c r="BC1530" i="25"/>
  <c r="BC1514" i="25"/>
  <c r="BC1454" i="25"/>
  <c r="BC1465" i="25"/>
  <c r="BC1258" i="25"/>
  <c r="BC1385" i="25"/>
  <c r="BC1393" i="25"/>
  <c r="BC1320" i="25"/>
  <c r="BC1300" i="25"/>
  <c r="BD1088" i="25"/>
  <c r="BC1559" i="25"/>
  <c r="BC1125" i="25"/>
  <c r="BC1100" i="25"/>
  <c r="BC224" i="25"/>
  <c r="BC1308" i="25"/>
  <c r="BC1428" i="25"/>
  <c r="BC1433" i="25"/>
  <c r="BC1409" i="25"/>
  <c r="BC1432" i="25"/>
  <c r="BC1510" i="25"/>
  <c r="BC1564" i="25"/>
  <c r="BC1064" i="25"/>
  <c r="BC1298" i="25"/>
  <c r="BC1504" i="25"/>
  <c r="BC1207" i="25"/>
  <c r="BC1193" i="25"/>
  <c r="BC1618" i="25"/>
  <c r="BC1331" i="25"/>
  <c r="BC272" i="25"/>
  <c r="BC438" i="25"/>
  <c r="BC682" i="25"/>
  <c r="BC614" i="25"/>
  <c r="BC702" i="25"/>
  <c r="BC545" i="25"/>
  <c r="BC490" i="25"/>
  <c r="BC588" i="25"/>
  <c r="BC411" i="25"/>
  <c r="BC594" i="25"/>
  <c r="BC621" i="25"/>
  <c r="BC417" i="25"/>
  <c r="BC521" i="25"/>
  <c r="BC197" i="25"/>
  <c r="BC527" i="25"/>
  <c r="BC554" i="25"/>
  <c r="BC460" i="25"/>
  <c r="BC458" i="25"/>
  <c r="BC533" i="25"/>
  <c r="BC560" i="25"/>
  <c r="BC619" i="25"/>
  <c r="BC497" i="25"/>
  <c r="BC568" i="25"/>
  <c r="BC625" i="25"/>
  <c r="BC627" i="25"/>
  <c r="BC612" i="25"/>
  <c r="BC547" i="25"/>
  <c r="BC574" i="25"/>
  <c r="BC601" i="25"/>
  <c r="BC846" i="25"/>
  <c r="BC432" i="25"/>
  <c r="BC540" i="25"/>
  <c r="BC450" i="25"/>
  <c r="BC483" i="25"/>
  <c r="BC404" i="25"/>
  <c r="BC581" i="25"/>
  <c r="BC608" i="25"/>
  <c r="BC724" i="25"/>
  <c r="BC824" i="25"/>
  <c r="BC445" i="25"/>
  <c r="BC236" i="25"/>
  <c r="BC503" i="25"/>
  <c r="BC510" i="25"/>
  <c r="BC465" i="25"/>
  <c r="BC471" i="25"/>
  <c r="BC302" i="25"/>
  <c r="BC425" i="25"/>
  <c r="BC1012" i="25"/>
  <c r="BC1090" i="25"/>
  <c r="BC1410" i="25"/>
  <c r="BC1355" i="25"/>
  <c r="BC220" i="25"/>
  <c r="BC263" i="25"/>
  <c r="BC271" i="25"/>
  <c r="BC232" i="25"/>
  <c r="BC834" i="25"/>
  <c r="BC238" i="25"/>
  <c r="BC201" i="25"/>
  <c r="BC805" i="25"/>
  <c r="BC251" i="25"/>
  <c r="BC257" i="25"/>
  <c r="BC214" i="25"/>
  <c r="BC226" i="25"/>
  <c r="BC1164" i="25"/>
  <c r="BC191" i="25"/>
  <c r="BC1251" i="25"/>
  <c r="BC1099" i="25"/>
  <c r="BC1549" i="25"/>
  <c r="BC819" i="25"/>
  <c r="BC868" i="25"/>
  <c r="BC852" i="25"/>
  <c r="BC873" i="25"/>
  <c r="BC865" i="25"/>
  <c r="BC1049" i="25"/>
  <c r="BC1250" i="25"/>
  <c r="BC994" i="25"/>
  <c r="BC861" i="25"/>
  <c r="BC841" i="25"/>
  <c r="BC879" i="25"/>
  <c r="BC845" i="25"/>
  <c r="BC884" i="25"/>
  <c r="BC1118" i="25"/>
  <c r="BC230" i="25"/>
  <c r="BC118" i="25"/>
  <c r="BC182" i="25"/>
  <c r="BC54" i="25"/>
  <c r="BC1404" i="25"/>
  <c r="BC94" i="25"/>
  <c r="BC158" i="25"/>
  <c r="BC62" i="25"/>
  <c r="BC126" i="25"/>
  <c r="BC187" i="25"/>
  <c r="BC78" i="25"/>
  <c r="BC142" i="25"/>
  <c r="BC1062" i="25"/>
  <c r="BC1271" i="25"/>
  <c r="BC70" i="25"/>
  <c r="BC134" i="25"/>
  <c r="BC10" i="25"/>
  <c r="BC18" i="25"/>
  <c r="BC26" i="25"/>
  <c r="BC86" i="25"/>
  <c r="BC38" i="25"/>
  <c r="BC102" i="25"/>
  <c r="BC166" i="25"/>
  <c r="BC150" i="25"/>
  <c r="BC46" i="25"/>
  <c r="BC110" i="25"/>
  <c r="BC174" i="25"/>
  <c r="BC192" i="25"/>
  <c r="BC1588" i="25"/>
  <c r="BC1314" i="25"/>
  <c r="BC1172" i="25"/>
  <c r="BC1617" i="25"/>
  <c r="BC987" i="25"/>
  <c r="BC862" i="25"/>
  <c r="BC1604" i="25"/>
  <c r="BC1580" i="25"/>
  <c r="BC821" i="25"/>
  <c r="BC1543" i="25"/>
  <c r="BC1555" i="25"/>
  <c r="BC1541" i="25"/>
  <c r="BC1611" i="25"/>
  <c r="BC1327" i="25"/>
  <c r="BC1518" i="25"/>
  <c r="BC1079" i="25"/>
  <c r="BD1492" i="25"/>
  <c r="BC1486" i="25"/>
  <c r="BC1520" i="25"/>
  <c r="BC367" i="25"/>
  <c r="BC1488" i="25"/>
  <c r="BC772" i="25"/>
  <c r="BC1594" i="25"/>
  <c r="BC274" i="25"/>
  <c r="BC1323" i="25"/>
  <c r="BC208" i="25"/>
  <c r="BC239" i="25"/>
  <c r="BC222" i="25"/>
  <c r="BC1456" i="25"/>
  <c r="BC310" i="25"/>
  <c r="BC325" i="25"/>
  <c r="BC377" i="25"/>
  <c r="BC575" i="25"/>
  <c r="BC856" i="25"/>
  <c r="BC965" i="25"/>
  <c r="BC1343" i="25"/>
  <c r="BC1263" i="25"/>
  <c r="BC290" i="25"/>
  <c r="BC342" i="25"/>
  <c r="BC305" i="25"/>
  <c r="BC357" i="25"/>
  <c r="BC466" i="25"/>
  <c r="BC931" i="25"/>
  <c r="BC1240" i="25"/>
  <c r="BC1556" i="25"/>
  <c r="BC1166" i="25"/>
  <c r="BC295" i="25"/>
  <c r="BC732" i="25"/>
  <c r="BD984" i="25"/>
  <c r="BC1419" i="25"/>
  <c r="BC1572" i="25"/>
  <c r="BC1420" i="25"/>
  <c r="BC1441" i="25"/>
  <c r="BC599" i="25"/>
  <c r="BC677" i="25"/>
  <c r="BC628" i="25"/>
  <c r="BC836" i="25"/>
  <c r="BC930" i="25"/>
  <c r="BC1347" i="25"/>
  <c r="BC1607" i="25"/>
  <c r="BC1621" i="25"/>
  <c r="BC760" i="25"/>
  <c r="BD1430" i="25"/>
  <c r="BC1241" i="25"/>
  <c r="BC1345" i="25"/>
  <c r="BC1348" i="25"/>
  <c r="BC1598" i="25"/>
  <c r="BC1625" i="25"/>
  <c r="BC1076" i="25"/>
  <c r="BC1084" i="25"/>
  <c r="BC1142" i="25"/>
  <c r="BC1178" i="25"/>
  <c r="BC1507" i="25"/>
  <c r="BC252" i="25"/>
  <c r="BC200" i="25"/>
  <c r="BC218" i="25"/>
  <c r="BC268" i="25"/>
  <c r="BC446" i="25"/>
  <c r="BC428" i="25"/>
  <c r="BC479" i="25"/>
  <c r="BC395" i="25"/>
  <c r="BC501" i="25"/>
  <c r="BC511" i="25"/>
  <c r="BC526" i="25"/>
  <c r="BC580" i="25"/>
  <c r="BC524" i="25"/>
  <c r="BC697" i="25"/>
  <c r="BC742" i="25"/>
  <c r="BC784" i="25"/>
  <c r="BC844" i="25"/>
  <c r="BC883" i="25"/>
  <c r="BC876" i="25"/>
  <c r="BC988" i="25"/>
  <c r="BC1159" i="25"/>
  <c r="BC1239" i="25"/>
  <c r="BC1219" i="25"/>
  <c r="BC1387" i="25"/>
  <c r="BC1325" i="25"/>
  <c r="BC1389" i="25"/>
  <c r="BC1408" i="25"/>
  <c r="BC1413" i="25"/>
  <c r="BC1406" i="25"/>
  <c r="BC1446" i="25"/>
  <c r="BC1477" i="25"/>
  <c r="BC728" i="25"/>
  <c r="BC889" i="25"/>
  <c r="BC923" i="25"/>
  <c r="BC1217" i="25"/>
  <c r="BC1254" i="25"/>
  <c r="BC1363" i="25"/>
  <c r="BC1284" i="25"/>
  <c r="BC1426" i="25"/>
  <c r="BC1457" i="25"/>
  <c r="BC1449" i="25"/>
  <c r="BC1467" i="25"/>
  <c r="BC1546" i="25"/>
  <c r="BC285" i="25"/>
  <c r="BC289" i="25"/>
  <c r="BC492" i="25"/>
  <c r="BC653" i="25"/>
  <c r="BC693" i="25"/>
  <c r="BC726" i="25"/>
  <c r="BC633" i="25"/>
  <c r="BC688" i="25"/>
  <c r="BC920" i="25"/>
  <c r="BC976" i="25"/>
  <c r="BC1144" i="25"/>
  <c r="BC1029" i="25"/>
  <c r="BC1016" i="25"/>
  <c r="BC1070" i="25"/>
  <c r="BC1202" i="25"/>
  <c r="BC1372" i="25"/>
  <c r="BC1512" i="25"/>
  <c r="BC1567" i="25"/>
  <c r="BC1553" i="25"/>
  <c r="BC51" i="25"/>
  <c r="BC115" i="25"/>
  <c r="BC179" i="25"/>
  <c r="BC4" i="25"/>
  <c r="BC63" i="25"/>
  <c r="BC127" i="25"/>
  <c r="BC264" i="25"/>
  <c r="BC247" i="25"/>
  <c r="BC304" i="25"/>
  <c r="BC356" i="25"/>
  <c r="BC412" i="25"/>
  <c r="BC878" i="25"/>
  <c r="BC981" i="25"/>
  <c r="BC974" i="25"/>
  <c r="BC916" i="25"/>
  <c r="BC969" i="25"/>
  <c r="BC912" i="25"/>
  <c r="BC963" i="25"/>
  <c r="BC1043" i="25"/>
  <c r="BC1011" i="25"/>
  <c r="BC1067" i="25"/>
  <c r="BC1073" i="25"/>
  <c r="BC1147" i="25"/>
  <c r="BC1134" i="25"/>
  <c r="BC1186" i="25"/>
  <c r="BC1361" i="25"/>
  <c r="BC1593" i="25"/>
  <c r="BC210" i="25"/>
  <c r="BC347" i="25"/>
  <c r="BC498" i="25"/>
  <c r="BC424" i="25"/>
  <c r="BC573" i="25"/>
  <c r="BC587" i="25"/>
  <c r="BC689" i="25"/>
  <c r="BC530" i="25"/>
  <c r="BC584" i="25"/>
  <c r="BC670" i="25"/>
  <c r="BC667" i="25"/>
  <c r="BC955" i="25"/>
  <c r="BC1008" i="25"/>
  <c r="BC1329" i="25"/>
  <c r="BC1275" i="25"/>
  <c r="BC1369" i="25"/>
  <c r="BC1462" i="25"/>
  <c r="BC1436" i="25"/>
  <c r="BD1528" i="25"/>
  <c r="BE1528" i="25" s="1"/>
  <c r="BC341" i="25"/>
  <c r="BC427" i="25"/>
  <c r="BC319" i="25"/>
  <c r="BC372" i="25"/>
  <c r="BC890" i="25"/>
  <c r="BC1053" i="25"/>
  <c r="BD1142" i="25"/>
  <c r="BC1316" i="25"/>
  <c r="BC1600" i="25"/>
  <c r="BC28" i="25"/>
  <c r="BC88" i="25"/>
  <c r="BC152" i="25"/>
  <c r="BC195" i="25"/>
  <c r="BC216" i="25"/>
  <c r="BC101" i="25"/>
  <c r="BC165" i="25"/>
  <c r="BC20" i="25"/>
  <c r="BC80" i="25"/>
  <c r="BC144" i="25"/>
  <c r="BC1502" i="25"/>
  <c r="BC1558" i="25"/>
  <c r="BC1526" i="25"/>
  <c r="BC1516" i="25"/>
  <c r="BC1532" i="25"/>
  <c r="BC848" i="25"/>
  <c r="BC886" i="25"/>
  <c r="BC902" i="25"/>
  <c r="BC946" i="25"/>
  <c r="BC939" i="25"/>
  <c r="BC996" i="25"/>
  <c r="BC899" i="25"/>
  <c r="BC941" i="25"/>
  <c r="BC998" i="25"/>
  <c r="BC896" i="25"/>
  <c r="BC934" i="25"/>
  <c r="BC991" i="25"/>
  <c r="BC1020" i="25"/>
  <c r="BC1066" i="25"/>
  <c r="BC1014" i="25"/>
  <c r="BC1040" i="25"/>
  <c r="BC1130" i="25"/>
  <c r="BD1215" i="25"/>
  <c r="BC1170" i="25"/>
  <c r="BC1226" i="25"/>
  <c r="BC1295" i="25"/>
  <c r="BC1321" i="25"/>
  <c r="BC1269" i="25"/>
  <c r="BC1333" i="25"/>
  <c r="BD1527" i="25"/>
  <c r="BC1414" i="25"/>
  <c r="BC1464" i="25"/>
  <c r="BC1484" i="25"/>
  <c r="BC1560" i="25"/>
  <c r="BC1542" i="25"/>
  <c r="BC1534" i="25"/>
  <c r="BC336" i="25"/>
  <c r="BC387" i="25"/>
  <c r="BC399" i="25"/>
  <c r="BC299" i="25"/>
  <c r="BC351" i="25"/>
  <c r="BC392" i="25"/>
  <c r="BC548" i="25"/>
  <c r="BC602" i="25"/>
  <c r="BC1061" i="25"/>
  <c r="BD1611" i="25"/>
  <c r="BC1571" i="25"/>
  <c r="BC1472" i="25"/>
  <c r="BC1590" i="25"/>
  <c r="BC1582" i="25"/>
  <c r="BC1597" i="25"/>
  <c r="BC1544" i="25"/>
  <c r="BC1577" i="25"/>
  <c r="BC1595" i="25"/>
  <c r="BC1579" i="25"/>
  <c r="BC50" i="25"/>
  <c r="BC442" i="25"/>
  <c r="BC409" i="25"/>
  <c r="BC464" i="25"/>
  <c r="BC519" i="25"/>
  <c r="BC535" i="25"/>
  <c r="BC656" i="25"/>
  <c r="BC650" i="25"/>
  <c r="BC701" i="25"/>
  <c r="BC800" i="25"/>
  <c r="BC758" i="25"/>
  <c r="BC903" i="25"/>
  <c r="BC1444" i="25"/>
  <c r="BD1600" i="25"/>
  <c r="BC37" i="25"/>
  <c r="BC100" i="25"/>
  <c r="BC164" i="25"/>
  <c r="BD346" i="25"/>
  <c r="BC1489" i="25"/>
  <c r="BD1558" i="25"/>
  <c r="BD1606" i="25"/>
  <c r="BC1599" i="25"/>
  <c r="BC1575" i="25"/>
  <c r="BD1615" i="25"/>
  <c r="BD1576" i="25"/>
  <c r="BC1624" i="25"/>
  <c r="BD1586" i="25"/>
  <c r="BC1587" i="25"/>
  <c r="BC1570" i="25"/>
  <c r="BD1610" i="25"/>
  <c r="BD1563" i="25"/>
  <c r="BC1610" i="25"/>
  <c r="BD1573" i="25"/>
  <c r="BC16" i="25"/>
  <c r="BC43" i="25"/>
  <c r="BC107" i="25"/>
  <c r="BC171" i="25"/>
  <c r="BC217" i="25"/>
  <c r="BC321" i="25"/>
  <c r="BC414" i="25"/>
  <c r="BC468" i="25"/>
  <c r="BC437" i="25"/>
  <c r="BC488" i="25"/>
  <c r="BC562" i="25"/>
  <c r="BC616" i="25"/>
  <c r="BC679" i="25"/>
  <c r="BC778" i="25"/>
  <c r="BC813" i="25"/>
  <c r="BC736" i="25"/>
  <c r="BC808" i="25"/>
  <c r="BC959" i="25"/>
  <c r="BC894" i="25"/>
  <c r="BD1189" i="25"/>
  <c r="BC1121" i="25"/>
  <c r="BC1312" i="25"/>
  <c r="BC1379" i="25"/>
  <c r="BC1466" i="25"/>
  <c r="BD1559" i="25"/>
  <c r="BD1614" i="25"/>
  <c r="BC1606" i="25"/>
  <c r="BC1536" i="25"/>
  <c r="BD1623" i="25"/>
  <c r="BD1622" i="25"/>
  <c r="BD1545" i="25"/>
  <c r="BE1545" i="25" s="1"/>
  <c r="BD1552" i="25"/>
  <c r="BE1552" i="25" s="1"/>
  <c r="BC1568" i="25"/>
  <c r="BC1605" i="25"/>
  <c r="BD1609" i="25"/>
  <c r="BD1556" i="25"/>
  <c r="BC1554" i="25"/>
  <c r="BD1553" i="25"/>
  <c r="BD1625" i="25"/>
  <c r="BC1602" i="25"/>
  <c r="BD1587" i="25"/>
  <c r="BD1578" i="25"/>
  <c r="BD1579" i="25"/>
  <c r="BD1619" i="25"/>
  <c r="BD1604" i="25"/>
  <c r="BD1612" i="25"/>
  <c r="BC76" i="25"/>
  <c r="BC44" i="25"/>
  <c r="BC108" i="25"/>
  <c r="BC172" i="25"/>
  <c r="BC56" i="25"/>
  <c r="BC120" i="25"/>
  <c r="BC184" i="25"/>
  <c r="BC137" i="25"/>
  <c r="BC234" i="25"/>
  <c r="BC213" i="25"/>
  <c r="BC249" i="25"/>
  <c r="BC461" i="25"/>
  <c r="BC481" i="25"/>
  <c r="BC397" i="25"/>
  <c r="BC559" i="25"/>
  <c r="BC635" i="25"/>
  <c r="BC557" i="25"/>
  <c r="BC611" i="25"/>
  <c r="BC661" i="25"/>
  <c r="BC645" i="25"/>
  <c r="BC699" i="25"/>
  <c r="BC640" i="25"/>
  <c r="BC695" i="25"/>
  <c r="BC675" i="25"/>
  <c r="BC717" i="25"/>
  <c r="BC892" i="25"/>
  <c r="BC866" i="25"/>
  <c r="BC893" i="25"/>
  <c r="BC1005" i="25"/>
  <c r="BC967" i="25"/>
  <c r="BC891" i="25"/>
  <c r="BC927" i="25"/>
  <c r="BC1037" i="25"/>
  <c r="BC1057" i="25"/>
  <c r="BC1023" i="25"/>
  <c r="BC1077" i="25"/>
  <c r="BC1179" i="25"/>
  <c r="BC1322" i="25"/>
  <c r="BC1375" i="25"/>
  <c r="BC1210" i="25"/>
  <c r="BC1195" i="25"/>
  <c r="BD1469" i="25"/>
  <c r="BC1380" i="25"/>
  <c r="BC1301" i="25"/>
  <c r="BC1365" i="25"/>
  <c r="BD1574" i="25"/>
  <c r="BC1574" i="25"/>
  <c r="BD1562" i="25"/>
  <c r="BD1599" i="25"/>
  <c r="BD1542" i="25"/>
  <c r="BD1621" i="25"/>
  <c r="BC1551" i="25"/>
  <c r="BD1547" i="25"/>
  <c r="BE1547" i="25" s="1"/>
  <c r="BD1605" i="25"/>
  <c r="BD1607" i="25"/>
  <c r="BC1584" i="25"/>
  <c r="BC1616" i="25"/>
  <c r="BC1585" i="25"/>
  <c r="BD1572" i="25"/>
  <c r="BD1548" i="25"/>
  <c r="BC1562" i="25"/>
  <c r="BD1555" i="25"/>
  <c r="BD1580" i="25"/>
  <c r="BC1557" i="25"/>
  <c r="BD1613" i="25"/>
  <c r="BC1581" i="25"/>
  <c r="BD1581" i="25"/>
  <c r="BC59" i="25"/>
  <c r="BC123" i="25"/>
  <c r="BC11" i="25"/>
  <c r="BC71" i="25"/>
  <c r="BC135" i="25"/>
  <c r="BC781" i="25"/>
  <c r="BC849" i="25"/>
  <c r="BC909" i="25"/>
  <c r="BC925" i="25"/>
  <c r="BC982" i="25"/>
  <c r="BC1034" i="25"/>
  <c r="BC970" i="25"/>
  <c r="BC1397" i="25"/>
  <c r="BC1439" i="25"/>
  <c r="BD1541" i="25"/>
  <c r="BC1566" i="25"/>
  <c r="BD1537" i="25"/>
  <c r="BD1544" i="25"/>
  <c r="BD1561" i="25"/>
  <c r="BE1561" i="25" s="1"/>
  <c r="BD1590" i="25"/>
  <c r="BD1569" i="25"/>
  <c r="BC1537" i="25"/>
  <c r="BD1608" i="25"/>
  <c r="BD1575" i="25"/>
  <c r="BC1591" i="25"/>
  <c r="BC1623" i="25"/>
  <c r="BC1565" i="25"/>
  <c r="BD1593" i="25"/>
  <c r="BC1609" i="25"/>
  <c r="BD1589" i="25"/>
  <c r="BD1549" i="25"/>
  <c r="BD1571" i="25"/>
  <c r="BC1540" i="25"/>
  <c r="BC1573" i="25"/>
  <c r="BD1540" i="25"/>
  <c r="BC1596" i="25"/>
  <c r="BD1566" i="25"/>
  <c r="BC1550" i="25"/>
  <c r="BD1539" i="25"/>
  <c r="BD1616" i="25"/>
  <c r="BD1568" i="25"/>
  <c r="BC1569" i="25"/>
  <c r="BD1601" i="25"/>
  <c r="BD1554" i="25"/>
  <c r="BC1578" i="25"/>
  <c r="BC1563" i="25"/>
  <c r="BC1612" i="25"/>
  <c r="BC1613" i="25"/>
  <c r="BD1595" i="25"/>
  <c r="BC233" i="25"/>
  <c r="BC266" i="25"/>
  <c r="BC270" i="25"/>
  <c r="BC303" i="25"/>
  <c r="BC355" i="25"/>
  <c r="BC318" i="25"/>
  <c r="BC515" i="25"/>
  <c r="BC622" i="25"/>
  <c r="BC543" i="25"/>
  <c r="BC597" i="25"/>
  <c r="BD1598" i="25"/>
  <c r="BD1584" i="25"/>
  <c r="BD1560" i="25"/>
  <c r="BD1585" i="25"/>
  <c r="BD1617" i="25"/>
  <c r="BC1583" i="25"/>
  <c r="BC1615" i="25"/>
  <c r="BC1576" i="25"/>
  <c r="BD1567" i="25"/>
  <c r="BD1624" i="25"/>
  <c r="BC1601" i="25"/>
  <c r="BD1570" i="25"/>
  <c r="BC1586" i="25"/>
  <c r="BC1589" i="25"/>
  <c r="BC1619" i="25"/>
  <c r="BD1603" i="25"/>
  <c r="BD1564" i="25"/>
  <c r="BC140" i="25"/>
  <c r="BD1536" i="25"/>
  <c r="BD1592" i="25"/>
  <c r="BD1550" i="25"/>
  <c r="BC1592" i="25"/>
  <c r="BD1597" i="25"/>
  <c r="BD1551" i="25"/>
  <c r="BC1608" i="25"/>
  <c r="BC1614" i="25"/>
  <c r="BD1565" i="25"/>
  <c r="BD1538" i="25"/>
  <c r="BE1538" i="25" s="1"/>
  <c r="BC1548" i="25"/>
  <c r="BC1266" i="25"/>
  <c r="BC1288" i="25"/>
  <c r="BC1429" i="25"/>
  <c r="BC1463" i="25"/>
  <c r="BC1501" i="25"/>
  <c r="BC1422" i="25"/>
  <c r="BC1491" i="25"/>
  <c r="BD1543" i="25"/>
  <c r="BD1582" i="25"/>
  <c r="BD1591" i="25"/>
  <c r="BD1546" i="25"/>
  <c r="BD1583" i="25"/>
  <c r="BC1539" i="25"/>
  <c r="BD1618" i="25"/>
  <c r="BD1557" i="25"/>
  <c r="BD1577" i="25"/>
  <c r="BD1594" i="25"/>
  <c r="BD1602" i="25"/>
  <c r="BD1588" i="25"/>
  <c r="BD1620" i="25"/>
  <c r="BE1620" i="25" s="1"/>
  <c r="BC1603" i="25"/>
  <c r="BD1596" i="25"/>
  <c r="BC704" i="25"/>
  <c r="BC936" i="25"/>
  <c r="BC917" i="25"/>
  <c r="BC1031" i="25"/>
  <c r="BC1232" i="25"/>
  <c r="BC1257" i="25"/>
  <c r="BC1235" i="25"/>
  <c r="BC1305" i="25"/>
  <c r="BC1438" i="25"/>
  <c r="BC1091" i="25"/>
  <c r="BC1113" i="25"/>
  <c r="BC953" i="25"/>
  <c r="BC904" i="25"/>
  <c r="BC948" i="25"/>
  <c r="BC900" i="25"/>
  <c r="BC942" i="25"/>
  <c r="BC999" i="25"/>
  <c r="BC1119" i="25"/>
  <c r="BC1115" i="25"/>
  <c r="BC1354" i="25"/>
  <c r="BC1403" i="25"/>
  <c r="BC1460" i="25"/>
  <c r="BC809" i="25"/>
  <c r="BC73" i="25"/>
  <c r="BC681" i="25"/>
  <c r="BC1505" i="25"/>
  <c r="BC362" i="25"/>
  <c r="BC275" i="25"/>
  <c r="BC326" i="25"/>
  <c r="BC378" i="25"/>
  <c r="BC705" i="25"/>
  <c r="BC405" i="25"/>
  <c r="BC644" i="25"/>
  <c r="BC655" i="25"/>
  <c r="BC783" i="25"/>
  <c r="BC39" i="25"/>
  <c r="BC103" i="25"/>
  <c r="BC167" i="25"/>
  <c r="BC337" i="25"/>
  <c r="BC388" i="25"/>
  <c r="BC300" i="25"/>
  <c r="BC352" i="25"/>
  <c r="BC685" i="25"/>
  <c r="BC707" i="25"/>
  <c r="BC1027" i="25"/>
  <c r="BC1021" i="25"/>
  <c r="BC1047" i="25"/>
  <c r="BC630" i="25"/>
  <c r="BC691" i="25"/>
  <c r="BC771" i="25"/>
  <c r="BC1335" i="25"/>
  <c r="BC215" i="25"/>
  <c r="BC253" i="25"/>
  <c r="BC291" i="25"/>
  <c r="BC306" i="25"/>
  <c r="BC555" i="25"/>
  <c r="BC897" i="25"/>
  <c r="BC880" i="25"/>
  <c r="BC1017" i="25"/>
  <c r="BC1114" i="25"/>
  <c r="BC1201" i="25"/>
  <c r="BC1381" i="25"/>
  <c r="BC823" i="25"/>
  <c r="BC1162" i="25"/>
  <c r="BC1190" i="25"/>
  <c r="BC1192" i="25"/>
  <c r="BC1273" i="25"/>
  <c r="BC1455" i="25"/>
  <c r="BC155" i="25"/>
  <c r="BD1473" i="25"/>
  <c r="BC31" i="25"/>
  <c r="BC91" i="25"/>
  <c r="BC162" i="25"/>
  <c r="BC17" i="25"/>
  <c r="BC77" i="25"/>
  <c r="BC141" i="25"/>
  <c r="BC374" i="25"/>
  <c r="BC338" i="25"/>
  <c r="BC406" i="25"/>
  <c r="BC566" i="25"/>
  <c r="BC563" i="25"/>
  <c r="BC617" i="25"/>
  <c r="BC924" i="25"/>
  <c r="BC1117" i="25"/>
  <c r="BC1137" i="25"/>
  <c r="BC1153" i="25"/>
  <c r="BC1160" i="25"/>
  <c r="BC1238" i="25"/>
  <c r="BD1401" i="25"/>
  <c r="BC1236" i="25"/>
  <c r="BC1328" i="25"/>
  <c r="BC1364" i="25"/>
  <c r="BC1396" i="25"/>
  <c r="BC55" i="25"/>
  <c r="BC119" i="25"/>
  <c r="BC183" i="25"/>
  <c r="BC5" i="25"/>
  <c r="BC129" i="25"/>
  <c r="BC277" i="25"/>
  <c r="BC1244" i="25"/>
  <c r="BC1483" i="25"/>
  <c r="BC1497" i="25"/>
  <c r="BC13" i="25"/>
  <c r="BC1478" i="25"/>
  <c r="BC435" i="25"/>
  <c r="BC486" i="25"/>
  <c r="BC456" i="25"/>
  <c r="BC529" i="25"/>
  <c r="BC583" i="25"/>
  <c r="BC646" i="25"/>
  <c r="BC750" i="25"/>
  <c r="BC759" i="25"/>
  <c r="BC793" i="25"/>
  <c r="BC242" i="25"/>
  <c r="BC93" i="25"/>
  <c r="BC157" i="25"/>
  <c r="BD247" i="25"/>
  <c r="BD215" i="25"/>
  <c r="BC882" i="25"/>
  <c r="BC1103" i="25"/>
  <c r="BC1111" i="25"/>
  <c r="BC1247" i="25"/>
  <c r="BC1243" i="25"/>
  <c r="BC1249" i="25"/>
  <c r="BD1438" i="25"/>
  <c r="BC1452" i="25"/>
  <c r="BC1473" i="25"/>
  <c r="BC674" i="25"/>
  <c r="BC937" i="25"/>
  <c r="BC947" i="25"/>
  <c r="BC1094" i="25"/>
  <c r="BC1055" i="25"/>
  <c r="BC1139" i="25"/>
  <c r="BC1208" i="25"/>
  <c r="BC1229" i="25"/>
  <c r="BC1187" i="25"/>
  <c r="BC1234" i="25"/>
  <c r="BC1359" i="25"/>
  <c r="BC1356" i="25"/>
  <c r="BC1411" i="25"/>
  <c r="BC1277" i="25"/>
  <c r="BC1341" i="25"/>
  <c r="BC816" i="25"/>
  <c r="BC826" i="25"/>
  <c r="BC833" i="25"/>
  <c r="BC867" i="25"/>
  <c r="BC888" i="25"/>
  <c r="BC966" i="25"/>
  <c r="BC910" i="25"/>
  <c r="BC960" i="25"/>
  <c r="BC915" i="25"/>
  <c r="BC968" i="25"/>
  <c r="BC907" i="25"/>
  <c r="BC956" i="25"/>
  <c r="BC949" i="25"/>
  <c r="BC1035" i="25"/>
  <c r="BC1124" i="25"/>
  <c r="BC1028" i="25"/>
  <c r="BC1022" i="25"/>
  <c r="BC1072" i="25"/>
  <c r="BC1009" i="25"/>
  <c r="BC1146" i="25"/>
  <c r="BC1138" i="25"/>
  <c r="BC1126" i="25"/>
  <c r="BC1175" i="25"/>
  <c r="BC1120" i="25"/>
  <c r="BC1167" i="25"/>
  <c r="BD1265" i="25"/>
  <c r="BC1336" i="25"/>
  <c r="BD1312" i="25"/>
  <c r="BC1224" i="25"/>
  <c r="BC1194" i="25"/>
  <c r="BC1264" i="25"/>
  <c r="BC1180" i="25"/>
  <c r="BC1242" i="25"/>
  <c r="BC1274" i="25"/>
  <c r="BC1391" i="25"/>
  <c r="BC1339" i="25"/>
  <c r="BC1285" i="25"/>
  <c r="BC1349" i="25"/>
  <c r="BC1437" i="25"/>
  <c r="BC1508" i="25"/>
  <c r="BC1430" i="25"/>
  <c r="BC298" i="25"/>
  <c r="BC365" i="25"/>
  <c r="BC738" i="25"/>
  <c r="BC765" i="25"/>
  <c r="BC735" i="25"/>
  <c r="BC832" i="25"/>
  <c r="BC869" i="25"/>
  <c r="BD372" i="25"/>
  <c r="BC335" i="25"/>
  <c r="BC386" i="25"/>
  <c r="BD385" i="25"/>
  <c r="BD389" i="25"/>
  <c r="BD398" i="25"/>
  <c r="BC350" i="25"/>
  <c r="BD511" i="25"/>
  <c r="BC421" i="25"/>
  <c r="BC474" i="25"/>
  <c r="BC389" i="25"/>
  <c r="BC443" i="25"/>
  <c r="BC495" i="25"/>
  <c r="BC579" i="25"/>
  <c r="BD612" i="25"/>
  <c r="BC516" i="25"/>
  <c r="BC569" i="25"/>
  <c r="BC623" i="25"/>
  <c r="BC523" i="25"/>
  <c r="BC577" i="25"/>
  <c r="BC572" i="25"/>
  <c r="BD698" i="25"/>
  <c r="BC687" i="25"/>
  <c r="BC718" i="25"/>
  <c r="BD835" i="25"/>
  <c r="BC719" i="25"/>
  <c r="BD817" i="25"/>
  <c r="BC744" i="25"/>
  <c r="BC785" i="25"/>
  <c r="BC752" i="25"/>
  <c r="BD852" i="25"/>
  <c r="BD929" i="25"/>
  <c r="BC874" i="25"/>
  <c r="BC875" i="25"/>
  <c r="BC918" i="25"/>
  <c r="BC827" i="25"/>
  <c r="BC980" i="25"/>
  <c r="BC847" i="25"/>
  <c r="BD1032" i="25"/>
  <c r="BD1048" i="25"/>
  <c r="BC1010" i="25"/>
  <c r="BC1069" i="25"/>
  <c r="BC1132" i="25"/>
  <c r="BC1108" i="25"/>
  <c r="BD1160" i="25"/>
  <c r="BC1182" i="25"/>
  <c r="BC1128" i="25"/>
  <c r="BC1136" i="25"/>
  <c r="BD1310" i="25"/>
  <c r="BD1273" i="25"/>
  <c r="BC1200" i="25"/>
  <c r="BD1230" i="25"/>
  <c r="BC1222" i="25"/>
  <c r="BD1279" i="25"/>
  <c r="BD1336" i="25"/>
  <c r="BC1215" i="25"/>
  <c r="BC1265" i="25"/>
  <c r="BD1350" i="25"/>
  <c r="BD1398" i="25"/>
  <c r="BD1296" i="25"/>
  <c r="BC1212" i="25"/>
  <c r="BC1280" i="25"/>
  <c r="BC1291" i="25"/>
  <c r="BC1360" i="25"/>
  <c r="BC1500" i="25"/>
  <c r="BC64" i="25"/>
  <c r="BC128" i="25"/>
  <c r="BC21" i="25"/>
  <c r="BC81" i="25"/>
  <c r="BC240" i="25"/>
  <c r="BC255" i="25"/>
  <c r="BC478" i="25"/>
  <c r="BC419" i="25"/>
  <c r="BC413" i="25"/>
  <c r="BC467" i="25"/>
  <c r="BC429" i="25"/>
  <c r="BC480" i="25"/>
  <c r="BD544" i="25"/>
  <c r="BC436" i="25"/>
  <c r="BC487" i="25"/>
  <c r="BC552" i="25"/>
  <c r="BC396" i="25"/>
  <c r="BC449" i="25"/>
  <c r="BC502" i="25"/>
  <c r="BC403" i="25"/>
  <c r="BC457" i="25"/>
  <c r="BC509" i="25"/>
  <c r="BC513" i="25"/>
  <c r="BC567" i="25"/>
  <c r="BC620" i="25"/>
  <c r="BD653" i="25"/>
  <c r="BC522" i="25"/>
  <c r="BC576" i="25"/>
  <c r="BC564" i="25"/>
  <c r="BC618" i="25"/>
  <c r="BC694" i="25"/>
  <c r="BC647" i="25"/>
  <c r="BC629" i="25"/>
  <c r="BC683" i="25"/>
  <c r="BC746" i="25"/>
  <c r="BC798" i="25"/>
  <c r="BC725" i="25"/>
  <c r="BC807" i="25"/>
  <c r="BC777" i="25"/>
  <c r="BC743" i="25"/>
  <c r="BC751" i="25"/>
  <c r="BC789" i="25"/>
  <c r="BD891" i="25"/>
  <c r="BC919" i="25"/>
  <c r="BC975" i="25"/>
  <c r="BC895" i="25"/>
  <c r="BC989" i="25"/>
  <c r="BC1044" i="25"/>
  <c r="BC1030" i="25"/>
  <c r="BC1058" i="25"/>
  <c r="BD1111" i="25"/>
  <c r="BC1060" i="25"/>
  <c r="BC1082" i="25"/>
  <c r="BC1068" i="25"/>
  <c r="BC1085" i="25"/>
  <c r="BD1238" i="25"/>
  <c r="BC1209" i="25"/>
  <c r="BC1218" i="25"/>
  <c r="BC1203" i="25"/>
  <c r="BC1261" i="25"/>
  <c r="BC1368" i="25"/>
  <c r="BC1324" i="25"/>
  <c r="BC1388" i="25"/>
  <c r="BC1309" i="25"/>
  <c r="BC1373" i="25"/>
  <c r="BC1401" i="25"/>
  <c r="BC853" i="25"/>
  <c r="BC820" i="25"/>
  <c r="BC921" i="25"/>
  <c r="BC978" i="25"/>
  <c r="BC1088" i="25"/>
  <c r="BC1101" i="25"/>
  <c r="BC1155" i="25"/>
  <c r="BC1149" i="25"/>
  <c r="BC1177" i="25"/>
  <c r="BC1306" i="25"/>
  <c r="BC1367" i="25"/>
  <c r="BD1446" i="25"/>
  <c r="BC1371" i="25"/>
  <c r="BC1395" i="25"/>
  <c r="BC1332" i="25"/>
  <c r="BC1405" i="25"/>
  <c r="BC1398" i="25"/>
  <c r="BD255" i="25"/>
  <c r="BC384" i="25"/>
  <c r="BC434" i="25"/>
  <c r="BC402" i="25"/>
  <c r="BC245" i="25"/>
  <c r="BC206" i="25"/>
  <c r="BC261" i="25"/>
  <c r="BC316" i="25"/>
  <c r="BC369" i="25"/>
  <c r="BD96" i="25"/>
  <c r="BD41" i="25"/>
  <c r="BD105" i="25"/>
  <c r="BD169" i="25"/>
  <c r="BD168" i="25"/>
  <c r="BD35" i="25"/>
  <c r="BD98" i="25"/>
  <c r="BD162" i="25"/>
  <c r="BC170" i="25"/>
  <c r="BC25" i="25"/>
  <c r="BC85" i="25"/>
  <c r="BC149" i="25"/>
  <c r="BC154" i="25"/>
  <c r="BC35" i="25"/>
  <c r="BC114" i="25"/>
  <c r="BC48" i="25"/>
  <c r="BC112" i="25"/>
  <c r="BC176" i="25"/>
  <c r="BC65" i="25"/>
  <c r="BC188" i="25"/>
  <c r="BC185" i="25"/>
  <c r="BC228" i="25"/>
  <c r="BC243" i="25"/>
  <c r="BD425" i="25"/>
  <c r="BC329" i="25"/>
  <c r="BC379" i="25"/>
  <c r="BC485" i="25"/>
  <c r="BC292" i="25"/>
  <c r="BC344" i="25"/>
  <c r="BC359" i="25"/>
  <c r="BC453" i="25"/>
  <c r="BC506" i="25"/>
  <c r="BC106" i="25"/>
  <c r="BD269" i="25"/>
  <c r="BC373" i="25"/>
  <c r="BD514" i="25"/>
  <c r="BD604" i="25"/>
  <c r="BC45" i="25"/>
  <c r="BC109" i="25"/>
  <c r="BC173" i="25"/>
  <c r="BC281" i="25"/>
  <c r="BC296" i="25"/>
  <c r="BC348" i="25"/>
  <c r="BC459" i="25"/>
  <c r="BD662" i="25"/>
  <c r="BD688" i="25"/>
  <c r="BC538" i="25"/>
  <c r="BC592" i="25"/>
  <c r="BC740" i="25"/>
  <c r="BC775" i="25"/>
  <c r="BD863" i="25"/>
  <c r="BD876" i="25"/>
  <c r="BD991" i="25"/>
  <c r="BD893" i="25"/>
  <c r="BD935" i="25"/>
  <c r="BC828" i="25"/>
  <c r="BC898" i="25"/>
  <c r="BD936" i="25"/>
  <c r="BC938" i="25"/>
  <c r="BC995" i="25"/>
  <c r="BD987" i="25"/>
  <c r="BD902" i="25"/>
  <c r="BD946" i="25"/>
  <c r="BC933" i="25"/>
  <c r="BC990" i="25"/>
  <c r="BC928" i="25"/>
  <c r="BC984" i="25"/>
  <c r="BC922" i="25"/>
  <c r="BC979" i="25"/>
  <c r="BC1013" i="25"/>
  <c r="BD1092" i="25"/>
  <c r="BD1005" i="25"/>
  <c r="BC1007" i="25"/>
  <c r="BD1095" i="25"/>
  <c r="BC1000" i="25"/>
  <c r="BD1043" i="25"/>
  <c r="BC1045" i="25"/>
  <c r="BD1056" i="25"/>
  <c r="BD1029" i="25"/>
  <c r="BD1122" i="25"/>
  <c r="BD1030" i="25"/>
  <c r="BC1032" i="25"/>
  <c r="BD1058" i="25"/>
  <c r="BD1065" i="25"/>
  <c r="BD1024" i="25"/>
  <c r="BC1026" i="25"/>
  <c r="BC1087" i="25"/>
  <c r="BD1081" i="25"/>
  <c r="BC1083" i="25"/>
  <c r="BD1164" i="25"/>
  <c r="BD1090" i="25"/>
  <c r="BD1128" i="25"/>
  <c r="BD1084" i="25"/>
  <c r="BC1086" i="25"/>
  <c r="BD1093" i="25"/>
  <c r="BC1095" i="25"/>
  <c r="BD1087" i="25"/>
  <c r="BC1089" i="25"/>
  <c r="BD1110" i="25"/>
  <c r="BD1137" i="25"/>
  <c r="BD1169" i="25"/>
  <c r="BD1199" i="25"/>
  <c r="BC1161" i="25"/>
  <c r="BD1107" i="25"/>
  <c r="BC1109" i="25"/>
  <c r="BD1100" i="25"/>
  <c r="BC455" i="25"/>
  <c r="BC508" i="25"/>
  <c r="BC476" i="25"/>
  <c r="BC749" i="25"/>
  <c r="BC788" i="25"/>
  <c r="BC811" i="25"/>
  <c r="BC944" i="25"/>
  <c r="BD999" i="25"/>
  <c r="BC864" i="25"/>
  <c r="BD944" i="25"/>
  <c r="BD994" i="25"/>
  <c r="BD953" i="25"/>
  <c r="BD939" i="25"/>
  <c r="BC929" i="25"/>
  <c r="BD1012" i="25"/>
  <c r="BD1006" i="25"/>
  <c r="BD1070" i="25"/>
  <c r="BD1050" i="25"/>
  <c r="BD1037" i="25"/>
  <c r="BC1039" i="25"/>
  <c r="BD1057" i="25"/>
  <c r="BD1038" i="25"/>
  <c r="BD1031" i="25"/>
  <c r="BC1033" i="25"/>
  <c r="BD1105" i="25"/>
  <c r="BD1089" i="25"/>
  <c r="BD1144" i="25"/>
  <c r="BD1097" i="25"/>
  <c r="BC1093" i="25"/>
  <c r="BD1106" i="25"/>
  <c r="BD1135" i="25"/>
  <c r="BD1094" i="25"/>
  <c r="BC1096" i="25"/>
  <c r="BD1121" i="25"/>
  <c r="BD1157" i="25"/>
  <c r="BE1157" i="25" s="1"/>
  <c r="BC1176" i="25"/>
  <c r="BD1159" i="25"/>
  <c r="BD1191" i="25"/>
  <c r="BD1195" i="25"/>
  <c r="BD1113" i="25"/>
  <c r="BD1182" i="25"/>
  <c r="BD1108" i="25"/>
  <c r="BD1101" i="25"/>
  <c r="BD1155" i="25"/>
  <c r="BD1162" i="25"/>
  <c r="BD1220" i="25"/>
  <c r="BC1246" i="25"/>
  <c r="BD1329" i="25"/>
  <c r="BC332" i="25"/>
  <c r="BC528" i="25"/>
  <c r="BC582" i="25"/>
  <c r="BC639" i="25"/>
  <c r="BC860" i="25"/>
  <c r="BC993" i="25"/>
  <c r="BC825" i="25"/>
  <c r="BC857" i="25"/>
  <c r="BC972" i="25"/>
  <c r="BC905" i="25"/>
  <c r="BD950" i="25"/>
  <c r="BD951" i="25"/>
  <c r="BD1003" i="25"/>
  <c r="BC911" i="25"/>
  <c r="BD947" i="25"/>
  <c r="BD1061" i="25"/>
  <c r="BC935" i="25"/>
  <c r="BD990" i="25"/>
  <c r="BC992" i="25"/>
  <c r="BC1097" i="25"/>
  <c r="BD1013" i="25"/>
  <c r="BC1015" i="25"/>
  <c r="BC1001" i="25"/>
  <c r="BD1073" i="25"/>
  <c r="BD1044" i="25"/>
  <c r="BC1046" i="25"/>
  <c r="BD1045" i="25"/>
  <c r="BD1039" i="25"/>
  <c r="BC1041" i="25"/>
  <c r="BD1067" i="25"/>
  <c r="BC1107" i="25"/>
  <c r="BD1096" i="25"/>
  <c r="BD1131" i="25"/>
  <c r="BD1150" i="25"/>
  <c r="BC1098" i="25"/>
  <c r="BC1105" i="25"/>
  <c r="BC1106" i="25"/>
  <c r="BD1192" i="25"/>
  <c r="BD1117" i="25"/>
  <c r="BD1129" i="25"/>
  <c r="BC1131" i="25"/>
  <c r="BD1174" i="25"/>
  <c r="BC1191" i="25"/>
  <c r="BD1176" i="25"/>
  <c r="BD1168" i="25"/>
  <c r="BC855" i="25"/>
  <c r="BC830" i="25"/>
  <c r="BD978" i="25"/>
  <c r="BC839" i="25"/>
  <c r="BD979" i="25"/>
  <c r="BD959" i="25"/>
  <c r="BD905" i="25"/>
  <c r="BC906" i="25"/>
  <c r="BC954" i="25"/>
  <c r="BD1000" i="25"/>
  <c r="BD903" i="25"/>
  <c r="BD899" i="25"/>
  <c r="BC943" i="25"/>
  <c r="BD998" i="25"/>
  <c r="BD1033" i="25"/>
  <c r="BD1020" i="25"/>
  <c r="BD1007" i="25"/>
  <c r="BD1051" i="25"/>
  <c r="BD1046" i="25"/>
  <c r="BC1048" i="25"/>
  <c r="BD1060" i="25"/>
  <c r="BD1124" i="25"/>
  <c r="BD1136" i="25"/>
  <c r="BC1185" i="25"/>
  <c r="BD1118" i="25"/>
  <c r="BD1170" i="25"/>
  <c r="BD1120" i="25"/>
  <c r="BC1122" i="25"/>
  <c r="BD1167" i="25"/>
  <c r="BD1181" i="25"/>
  <c r="BC1199" i="25"/>
  <c r="BD1253" i="25"/>
  <c r="BD1246" i="25"/>
  <c r="BD1223" i="25"/>
  <c r="BD1229" i="25"/>
  <c r="BD1260" i="25"/>
  <c r="BC1272" i="25"/>
  <c r="BC422" i="25"/>
  <c r="BC444" i="25"/>
  <c r="BC496" i="25"/>
  <c r="BC484" i="25"/>
  <c r="BC553" i="25"/>
  <c r="BC607" i="25"/>
  <c r="BC517" i="25"/>
  <c r="BC570" i="25"/>
  <c r="BC604" i="25"/>
  <c r="BC673" i="25"/>
  <c r="BC754" i="25"/>
  <c r="BC709" i="25"/>
  <c r="BC766" i="25"/>
  <c r="BC745" i="25"/>
  <c r="BC859" i="25"/>
  <c r="BD908" i="25"/>
  <c r="BC837" i="25"/>
  <c r="BC872" i="25"/>
  <c r="BD896" i="25"/>
  <c r="BD943" i="25"/>
  <c r="BC951" i="25"/>
  <c r="BC952" i="25"/>
  <c r="BC914" i="25"/>
  <c r="BC961" i="25"/>
  <c r="BD974" i="25"/>
  <c r="BD961" i="25"/>
  <c r="BC962" i="25"/>
  <c r="BD955" i="25"/>
  <c r="BC957" i="25"/>
  <c r="BD904" i="25"/>
  <c r="BC950" i="25"/>
  <c r="BD1041" i="25"/>
  <c r="BC1042" i="25"/>
  <c r="BD1053" i="25"/>
  <c r="BD1064" i="25"/>
  <c r="BD1034" i="25"/>
  <c r="BC1036" i="25"/>
  <c r="BD1054" i="25"/>
  <c r="BD1027" i="25"/>
  <c r="BD1014" i="25"/>
  <c r="BC1075" i="25"/>
  <c r="BD1080" i="25"/>
  <c r="BD1052" i="25"/>
  <c r="BC1054" i="25"/>
  <c r="BC1152" i="25"/>
  <c r="BD1068" i="25"/>
  <c r="BC1056" i="25"/>
  <c r="BC1065" i="25"/>
  <c r="BC1112" i="25"/>
  <c r="BD1143" i="25"/>
  <c r="BC1145" i="25"/>
  <c r="BC1163" i="25"/>
  <c r="BD1138" i="25"/>
  <c r="BC1140" i="25"/>
  <c r="BC1133" i="25"/>
  <c r="BD1173" i="25"/>
  <c r="BD1035" i="25"/>
  <c r="BD1021" i="25"/>
  <c r="BD1008" i="25"/>
  <c r="BD1077" i="25"/>
  <c r="BD1009" i="25"/>
  <c r="BD1002" i="25"/>
  <c r="BC1004" i="25"/>
  <c r="BD1098" i="25"/>
  <c r="BD1059" i="25"/>
  <c r="BD1112" i="25"/>
  <c r="BD1076" i="25"/>
  <c r="BC1063" i="25"/>
  <c r="BD1130" i="25"/>
  <c r="BD1071" i="25"/>
  <c r="BC1123" i="25"/>
  <c r="BD1151" i="25"/>
  <c r="BD1145" i="25"/>
  <c r="BD1139" i="25"/>
  <c r="BD1132" i="25"/>
  <c r="BD1126" i="25"/>
  <c r="BD1175" i="25"/>
  <c r="BD1134" i="25"/>
  <c r="BD1172" i="25"/>
  <c r="BD1188" i="25"/>
  <c r="BD1221" i="25"/>
  <c r="BD1237" i="25"/>
  <c r="BD1212" i="25"/>
  <c r="BD1266" i="25"/>
  <c r="BC512" i="25"/>
  <c r="BD619" i="25"/>
  <c r="BD643" i="25"/>
  <c r="BC634" i="25"/>
  <c r="BC727" i="25"/>
  <c r="BD958" i="25"/>
  <c r="BC881" i="25"/>
  <c r="BC945" i="25"/>
  <c r="BC831" i="25"/>
  <c r="BC863" i="25"/>
  <c r="BC850" i="25"/>
  <c r="BD923" i="25"/>
  <c r="BD1018" i="25"/>
  <c r="BD932" i="25"/>
  <c r="BC977" i="25"/>
  <c r="BC964" i="25"/>
  <c r="BD1062" i="25"/>
  <c r="BD1049" i="25"/>
  <c r="BC1050" i="25"/>
  <c r="BD1042" i="25"/>
  <c r="BD1028" i="25"/>
  <c r="BD1015" i="25"/>
  <c r="BD1016" i="25"/>
  <c r="BC1018" i="25"/>
  <c r="BD1010" i="25"/>
  <c r="BD1085" i="25"/>
  <c r="BD1066" i="25"/>
  <c r="BD1123" i="25"/>
  <c r="BD1075" i="25"/>
  <c r="BD1083" i="25"/>
  <c r="BD1103" i="25"/>
  <c r="BD1069" i="25"/>
  <c r="BC1071" i="25"/>
  <c r="BD1104" i="25"/>
  <c r="BD1078" i="25"/>
  <c r="BC1080" i="25"/>
  <c r="BD1072" i="25"/>
  <c r="BC1074" i="25"/>
  <c r="BD1183" i="25"/>
  <c r="BC1168" i="25"/>
  <c r="BC1154" i="25"/>
  <c r="BC1156" i="25"/>
  <c r="BD1146" i="25"/>
  <c r="BC1148" i="25"/>
  <c r="BC1184" i="25"/>
  <c r="BD1140" i="25"/>
  <c r="BC1141" i="25"/>
  <c r="BD1133" i="25"/>
  <c r="BC1135" i="25"/>
  <c r="BD1141" i="25"/>
  <c r="BC1143" i="25"/>
  <c r="BD1204" i="25"/>
  <c r="BD1196" i="25"/>
  <c r="BC311" i="25"/>
  <c r="BC363" i="25"/>
  <c r="BC716" i="25"/>
  <c r="BC842" i="25"/>
  <c r="BC840" i="25"/>
  <c r="BC877" i="25"/>
  <c r="BD985" i="25"/>
  <c r="BC887" i="25"/>
  <c r="BC913" i="25"/>
  <c r="BC885" i="25"/>
  <c r="BC901" i="25"/>
  <c r="BC973" i="25"/>
  <c r="BC835" i="25"/>
  <c r="BC870" i="25"/>
  <c r="BC854" i="25"/>
  <c r="BD1011" i="25"/>
  <c r="BC932" i="25"/>
  <c r="BD986" i="25"/>
  <c r="BD924" i="25"/>
  <c r="BC926" i="25"/>
  <c r="BC983" i="25"/>
  <c r="BD1025" i="25"/>
  <c r="BD898" i="25"/>
  <c r="BC940" i="25"/>
  <c r="BC997" i="25"/>
  <c r="BC1002" i="25"/>
  <c r="BD1040" i="25"/>
  <c r="BD920" i="25"/>
  <c r="BC971" i="25"/>
  <c r="BD1004" i="25"/>
  <c r="BC1006" i="25"/>
  <c r="BC1051" i="25"/>
  <c r="BD1055" i="25"/>
  <c r="BD1036" i="25"/>
  <c r="BC1038" i="25"/>
  <c r="BD1022" i="25"/>
  <c r="BC1024" i="25"/>
  <c r="BC1059" i="25"/>
  <c r="BD1023" i="25"/>
  <c r="BC1025" i="25"/>
  <c r="BD1017" i="25"/>
  <c r="BC1019" i="25"/>
  <c r="BC1052" i="25"/>
  <c r="BD1074" i="25"/>
  <c r="BD1180" i="25"/>
  <c r="BD1082" i="25"/>
  <c r="BD1091" i="25"/>
  <c r="BC1092" i="25"/>
  <c r="BD1152" i="25"/>
  <c r="BC1078" i="25"/>
  <c r="BD1116" i="25"/>
  <c r="BD1086" i="25"/>
  <c r="BD1079" i="25"/>
  <c r="BC1081" i="25"/>
  <c r="BC1171" i="25"/>
  <c r="BD1166" i="25"/>
  <c r="BD1099" i="25"/>
  <c r="BD1153" i="25"/>
  <c r="BC1102" i="25"/>
  <c r="BD1154" i="25"/>
  <c r="BD1148" i="25"/>
  <c r="BC1150" i="25"/>
  <c r="BD1184" i="25"/>
  <c r="BD1102" i="25"/>
  <c r="BC1104" i="25"/>
  <c r="BC1183" i="25"/>
  <c r="BD1251" i="25"/>
  <c r="BC1282" i="25"/>
  <c r="BD1290" i="25"/>
  <c r="BD1236" i="25"/>
  <c r="BC1253" i="25"/>
  <c r="BD1269" i="25"/>
  <c r="BC1376" i="25"/>
  <c r="BD1231" i="25"/>
  <c r="BC1233" i="25"/>
  <c r="BD1278" i="25"/>
  <c r="BC1281" i="25"/>
  <c r="BD1217" i="25"/>
  <c r="BD1320" i="25"/>
  <c r="BD1171" i="25"/>
  <c r="BC1173" i="25"/>
  <c r="BD1233" i="25"/>
  <c r="BD1281" i="25"/>
  <c r="BD1211" i="25"/>
  <c r="BC1213" i="25"/>
  <c r="BC1304" i="25"/>
  <c r="BC1338" i="25"/>
  <c r="BD1258" i="25"/>
  <c r="BD1280" i="25"/>
  <c r="BC1283" i="25"/>
  <c r="BC1287" i="25"/>
  <c r="BD1333" i="25"/>
  <c r="BD1377" i="25"/>
  <c r="BE1377" i="25" s="1"/>
  <c r="BC1296" i="25"/>
  <c r="BD1314" i="25"/>
  <c r="BC1383" i="25"/>
  <c r="BC1297" i="25"/>
  <c r="BD1342" i="25"/>
  <c r="BD1423" i="25"/>
  <c r="BD1257" i="25"/>
  <c r="BC1259" i="25"/>
  <c r="BD1309" i="25"/>
  <c r="BD1344" i="25"/>
  <c r="BD1407" i="25"/>
  <c r="BD1338" i="25"/>
  <c r="BC1340" i="25"/>
  <c r="BD1513" i="25"/>
  <c r="BD1323" i="25"/>
  <c r="BD1387" i="25"/>
  <c r="BD1276" i="25"/>
  <c r="BE1276" i="25" s="1"/>
  <c r="BC1278" i="25"/>
  <c r="BD1340" i="25"/>
  <c r="BC1342" i="25"/>
  <c r="BC1418" i="25"/>
  <c r="BC1427" i="25"/>
  <c r="BD1522" i="25"/>
  <c r="BD1414" i="25"/>
  <c r="BD1514" i="25"/>
  <c r="BD1411" i="25"/>
  <c r="BD1404" i="25"/>
  <c r="BD1449" i="25"/>
  <c r="BD1397" i="25"/>
  <c r="BC1399" i="25"/>
  <c r="BD1498" i="25"/>
  <c r="BD1442" i="25"/>
  <c r="BD1451" i="25"/>
  <c r="BE1451" i="25" s="1"/>
  <c r="BC1453" i="25"/>
  <c r="BC1485" i="25"/>
  <c r="BC1513" i="25"/>
  <c r="BD1501" i="25"/>
  <c r="BC1503" i="25"/>
  <c r="BC1524" i="25"/>
  <c r="BC1517" i="25"/>
  <c r="BD1529" i="25"/>
  <c r="BD1531" i="25"/>
  <c r="BC1533" i="25"/>
  <c r="BD1517" i="25"/>
  <c r="BC1519" i="25"/>
  <c r="BC1214" i="25"/>
  <c r="BD1213" i="25"/>
  <c r="BD1285" i="25"/>
  <c r="BD1239" i="25"/>
  <c r="BD1225" i="25"/>
  <c r="BD1327" i="25"/>
  <c r="BD1389" i="25"/>
  <c r="BD1179" i="25"/>
  <c r="BC1181" i="25"/>
  <c r="BD1241" i="25"/>
  <c r="BD1219" i="25"/>
  <c r="BC1221" i="25"/>
  <c r="BD1270" i="25"/>
  <c r="BD1313" i="25"/>
  <c r="BD1304" i="25"/>
  <c r="BD1305" i="25"/>
  <c r="BC1330" i="25"/>
  <c r="BD1433" i="25"/>
  <c r="BC1299" i="25"/>
  <c r="BD1346" i="25"/>
  <c r="BD1267" i="25"/>
  <c r="BD1331" i="25"/>
  <c r="BD1399" i="25"/>
  <c r="BD1284" i="25"/>
  <c r="BC1286" i="25"/>
  <c r="BD1348" i="25"/>
  <c r="BC1350" i="25"/>
  <c r="BD1439" i="25"/>
  <c r="BD1418" i="25"/>
  <c r="BC1440" i="25"/>
  <c r="BD1475" i="25"/>
  <c r="BD1445" i="25"/>
  <c r="BD1468" i="25"/>
  <c r="BD1419" i="25"/>
  <c r="BC1421" i="25"/>
  <c r="BD1412" i="25"/>
  <c r="BE1412" i="25" s="1"/>
  <c r="BD1405" i="25"/>
  <c r="BC1407" i="25"/>
  <c r="BD1440" i="25"/>
  <c r="BC1442" i="25"/>
  <c r="BD1450" i="25"/>
  <c r="BD1459" i="25"/>
  <c r="BC1461" i="25"/>
  <c r="BD1476" i="25"/>
  <c r="BD1509" i="25"/>
  <c r="BC1511" i="25"/>
  <c r="BC1474" i="25"/>
  <c r="BD1515" i="25"/>
  <c r="BE1515" i="25" s="1"/>
  <c r="BC1523" i="25"/>
  <c r="BD1525" i="25"/>
  <c r="BE1525" i="25" s="1"/>
  <c r="BC1527" i="25"/>
  <c r="BD1114" i="25"/>
  <c r="BD1161" i="25"/>
  <c r="BD1109" i="25"/>
  <c r="BC1110" i="25"/>
  <c r="BD1115" i="25"/>
  <c r="BC1116" i="25"/>
  <c r="BC1169" i="25"/>
  <c r="BD1207" i="25"/>
  <c r="BD1357" i="25"/>
  <c r="BD1289" i="25"/>
  <c r="BD1343" i="25"/>
  <c r="BD1228" i="25"/>
  <c r="BD1214" i="25"/>
  <c r="BD1288" i="25"/>
  <c r="BD1301" i="25"/>
  <c r="BD1185" i="25"/>
  <c r="BD1247" i="25"/>
  <c r="BD1232" i="25"/>
  <c r="BD1334" i="25"/>
  <c r="BD1187" i="25"/>
  <c r="BC1189" i="25"/>
  <c r="BD1452" i="25"/>
  <c r="BD1226" i="25"/>
  <c r="BC1228" i="25"/>
  <c r="BC1290" i="25"/>
  <c r="BC1352" i="25"/>
  <c r="BD1303" i="25"/>
  <c r="BD1294" i="25"/>
  <c r="BD1410" i="25"/>
  <c r="BD1295" i="25"/>
  <c r="BD1321" i="25"/>
  <c r="BD1349" i="25"/>
  <c r="BD1366" i="25"/>
  <c r="BC1289" i="25"/>
  <c r="BD1351" i="25"/>
  <c r="BD1354" i="25"/>
  <c r="BD1424" i="25"/>
  <c r="BD1275" i="25"/>
  <c r="BD1339" i="25"/>
  <c r="BD1292" i="25"/>
  <c r="BE1292" i="25" s="1"/>
  <c r="BC1294" i="25"/>
  <c r="BD1356" i="25"/>
  <c r="BC1358" i="25"/>
  <c r="BC1434" i="25"/>
  <c r="BC1470" i="25"/>
  <c r="BD1427" i="25"/>
  <c r="BD1420" i="25"/>
  <c r="BD1413" i="25"/>
  <c r="BC1415" i="25"/>
  <c r="BD1448" i="25"/>
  <c r="BC1450" i="25"/>
  <c r="BD1505" i="25"/>
  <c r="BD1457" i="25"/>
  <c r="BC1459" i="25"/>
  <c r="BC1476" i="25"/>
  <c r="BD1458" i="25"/>
  <c r="BD1467" i="25"/>
  <c r="BC1469" i="25"/>
  <c r="BC1492" i="25"/>
  <c r="BC1521" i="25"/>
  <c r="BD1479" i="25"/>
  <c r="BC1481" i="25"/>
  <c r="BD1480" i="25"/>
  <c r="BE1480" i="25" s="1"/>
  <c r="BC1482" i="25"/>
  <c r="BC1522" i="25"/>
  <c r="BD1533" i="25"/>
  <c r="BC1535" i="25"/>
  <c r="BD1282" i="25"/>
  <c r="BD1178" i="25"/>
  <c r="BD1240" i="25"/>
  <c r="BD1271" i="25"/>
  <c r="BD1341" i="25"/>
  <c r="BD1194" i="25"/>
  <c r="BC1196" i="25"/>
  <c r="BD1264" i="25"/>
  <c r="BD1234" i="25"/>
  <c r="BD1359" i="25"/>
  <c r="BD1235" i="25"/>
  <c r="BC1237" i="25"/>
  <c r="BD1325" i="25"/>
  <c r="BD1293" i="25"/>
  <c r="BD1345" i="25"/>
  <c r="BD1365" i="25"/>
  <c r="BC1337" i="25"/>
  <c r="BD1382" i="25"/>
  <c r="BC1400" i="25"/>
  <c r="BC1279" i="25"/>
  <c r="BD1297" i="25"/>
  <c r="BD1369" i="25"/>
  <c r="BD1360" i="25"/>
  <c r="BC1362" i="25"/>
  <c r="BC1402" i="25"/>
  <c r="BD1362" i="25"/>
  <c r="BD1402" i="25"/>
  <c r="BD1415" i="25"/>
  <c r="BD1283" i="25"/>
  <c r="BD1347" i="25"/>
  <c r="BD1406" i="25"/>
  <c r="BD1300" i="25"/>
  <c r="BC1302" i="25"/>
  <c r="BD1364" i="25"/>
  <c r="BC1366" i="25"/>
  <c r="BD1425" i="25"/>
  <c r="BD1478" i="25"/>
  <c r="BD1435" i="25"/>
  <c r="BE1435" i="25" s="1"/>
  <c r="BD1428" i="25"/>
  <c r="BD1444" i="25"/>
  <c r="BD1421" i="25"/>
  <c r="BC1423" i="25"/>
  <c r="BD1456" i="25"/>
  <c r="BC1458" i="25"/>
  <c r="BC1493" i="25"/>
  <c r="BD1465" i="25"/>
  <c r="BD1466" i="25"/>
  <c r="BC1468" i="25"/>
  <c r="BC1509" i="25"/>
  <c r="BD1483" i="25"/>
  <c r="BD1487" i="25"/>
  <c r="BD1488" i="25"/>
  <c r="BC1490" i="25"/>
  <c r="BD1520" i="25"/>
  <c r="BD1125" i="25"/>
  <c r="BC1127" i="25"/>
  <c r="BD1165" i="25"/>
  <c r="BD1119" i="25"/>
  <c r="BD1158" i="25"/>
  <c r="BC1198" i="25"/>
  <c r="BD1127" i="25"/>
  <c r="BC1129" i="25"/>
  <c r="BC1174" i="25"/>
  <c r="BD1190" i="25"/>
  <c r="BC1303" i="25"/>
  <c r="BC1248" i="25"/>
  <c r="BC1262" i="25"/>
  <c r="BD1375" i="25"/>
  <c r="BD1200" i="25"/>
  <c r="BD1262" i="25"/>
  <c r="BD1186" i="25"/>
  <c r="BC1188" i="25"/>
  <c r="BC1256" i="25"/>
  <c r="BD1202" i="25"/>
  <c r="BC1204" i="25"/>
  <c r="BD1252" i="25"/>
  <c r="BD1311" i="25"/>
  <c r="BD1390" i="25"/>
  <c r="BD1242" i="25"/>
  <c r="BD1274" i="25"/>
  <c r="BD1391" i="25"/>
  <c r="BD1243" i="25"/>
  <c r="BC1245" i="25"/>
  <c r="BD1249" i="25"/>
  <c r="BD1408" i="25"/>
  <c r="BD1381" i="25"/>
  <c r="BC1319" i="25"/>
  <c r="BD1328" i="25"/>
  <c r="BD1287" i="25"/>
  <c r="BD1358" i="25"/>
  <c r="BD1385" i="25"/>
  <c r="BD1393" i="25"/>
  <c r="BC1425" i="25"/>
  <c r="BD1368" i="25"/>
  <c r="BC1370" i="25"/>
  <c r="BD1370" i="25"/>
  <c r="BD1291" i="25"/>
  <c r="BC1293" i="25"/>
  <c r="BD1355" i="25"/>
  <c r="BC1357" i="25"/>
  <c r="BD1308" i="25"/>
  <c r="BC1310" i="25"/>
  <c r="BD1372" i="25"/>
  <c r="BC1374" i="25"/>
  <c r="BC1448" i="25"/>
  <c r="BD1506" i="25"/>
  <c r="BD1434" i="25"/>
  <c r="BD1470" i="25"/>
  <c r="BC1447" i="25"/>
  <c r="BD1489" i="25"/>
  <c r="BD1499" i="25"/>
  <c r="BC1531" i="25"/>
  <c r="BD1436" i="25"/>
  <c r="BD1518" i="25"/>
  <c r="BD1429" i="25"/>
  <c r="BC1431" i="25"/>
  <c r="BD1463" i="25"/>
  <c r="BD1534" i="25"/>
  <c r="BD1464" i="25"/>
  <c r="BD1484" i="25"/>
  <c r="BD1519" i="25"/>
  <c r="BD1486" i="25"/>
  <c r="BD1535" i="25"/>
  <c r="BD1500" i="25"/>
  <c r="BC1499" i="25"/>
  <c r="BD1502" i="25"/>
  <c r="BC1471" i="25"/>
  <c r="BD1516" i="25"/>
  <c r="BD1495" i="25"/>
  <c r="BD1496" i="25"/>
  <c r="BE1496" i="25" s="1"/>
  <c r="BC1498" i="25"/>
  <c r="BD1526" i="25"/>
  <c r="BD1208" i="25"/>
  <c r="BD1383" i="25"/>
  <c r="BD1193" i="25"/>
  <c r="BD1210" i="25"/>
  <c r="BD1256" i="25"/>
  <c r="BD1302" i="25"/>
  <c r="BC1255" i="25"/>
  <c r="BD1352" i="25"/>
  <c r="BC1344" i="25"/>
  <c r="BD1441" i="25"/>
  <c r="BD1277" i="25"/>
  <c r="BC1346" i="25"/>
  <c r="BD1376" i="25"/>
  <c r="BC1378" i="25"/>
  <c r="BC1394" i="25"/>
  <c r="BD1378" i="25"/>
  <c r="BD1394" i="25"/>
  <c r="BD1409" i="25"/>
  <c r="BD1416" i="25"/>
  <c r="BD1299" i="25"/>
  <c r="BD1363" i="25"/>
  <c r="BD1316" i="25"/>
  <c r="BC1318" i="25"/>
  <c r="BD1380" i="25"/>
  <c r="BC1382" i="25"/>
  <c r="BD1426" i="25"/>
  <c r="BD1431" i="25"/>
  <c r="BD1453" i="25"/>
  <c r="BD1432" i="25"/>
  <c r="BC1416" i="25"/>
  <c r="BD1471" i="25"/>
  <c r="BD1462" i="25"/>
  <c r="BD1437" i="25"/>
  <c r="BD1508" i="25"/>
  <c r="BD1474" i="25"/>
  <c r="BD1530" i="25"/>
  <c r="BE1530" i="25" s="1"/>
  <c r="BD1490" i="25"/>
  <c r="BD1477" i="25"/>
  <c r="BC1479" i="25"/>
  <c r="BD1523" i="25"/>
  <c r="BD1503" i="25"/>
  <c r="BD1524" i="25"/>
  <c r="BD1504" i="25"/>
  <c r="BC1506" i="25"/>
  <c r="BC1223" i="25"/>
  <c r="BD1244" i="25"/>
  <c r="BD1272" i="25"/>
  <c r="BD1206" i="25"/>
  <c r="BD1248" i="25"/>
  <c r="BD1227" i="25"/>
  <c r="BC1230" i="25"/>
  <c r="BD1245" i="25"/>
  <c r="BC1216" i="25"/>
  <c r="BD1374" i="25"/>
  <c r="BD1216" i="25"/>
  <c r="BD1201" i="25"/>
  <c r="BD1298" i="25"/>
  <c r="BD1156" i="25"/>
  <c r="BC1158" i="25"/>
  <c r="BD1218" i="25"/>
  <c r="BC1220" i="25"/>
  <c r="BC1392" i="25"/>
  <c r="BC1197" i="25"/>
  <c r="BD1254" i="25"/>
  <c r="BD1326" i="25"/>
  <c r="BD1317" i="25"/>
  <c r="BD1335" i="25"/>
  <c r="BC1267" i="25"/>
  <c r="BC1311" i="25"/>
  <c r="BD1337" i="25"/>
  <c r="BD1384" i="25"/>
  <c r="BC1386" i="25"/>
  <c r="BD1400" i="25"/>
  <c r="BD1454" i="25"/>
  <c r="BD1322" i="25"/>
  <c r="BD1386" i="25"/>
  <c r="BD1307" i="25"/>
  <c r="BD1371" i="25"/>
  <c r="BD1395" i="25"/>
  <c r="BD1324" i="25"/>
  <c r="BC1326" i="25"/>
  <c r="BD1388" i="25"/>
  <c r="BC1390" i="25"/>
  <c r="BD1447" i="25"/>
  <c r="BD1461" i="25"/>
  <c r="BD1494" i="25"/>
  <c r="BD1491" i="25"/>
  <c r="BD1507" i="25"/>
  <c r="BD1472" i="25"/>
  <c r="BD1485" i="25"/>
  <c r="BC1487" i="25"/>
  <c r="BD1521" i="25"/>
  <c r="BD1511" i="25"/>
  <c r="BD1512" i="25"/>
  <c r="BC1529" i="25"/>
  <c r="BD1147" i="25"/>
  <c r="BD1149" i="25"/>
  <c r="BC1151" i="25"/>
  <c r="BD1177" i="25"/>
  <c r="BD1198" i="25"/>
  <c r="BD1205" i="25"/>
  <c r="BD1373" i="25"/>
  <c r="BD1197" i="25"/>
  <c r="BC1206" i="25"/>
  <c r="BD1255" i="25"/>
  <c r="BD1222" i="25"/>
  <c r="BC1225" i="25"/>
  <c r="BD1286" i="25"/>
  <c r="BC1231" i="25"/>
  <c r="BD1263" i="25"/>
  <c r="BD1353" i="25"/>
  <c r="BD1224" i="25"/>
  <c r="BD1318" i="25"/>
  <c r="BD1209" i="25"/>
  <c r="BC1211" i="25"/>
  <c r="BD1259" i="25"/>
  <c r="BD1163" i="25"/>
  <c r="BC1165" i="25"/>
  <c r="BC1227" i="25"/>
  <c r="BC1313" i="25"/>
  <c r="BD1203" i="25"/>
  <c r="BC1205" i="25"/>
  <c r="BD1261" i="25"/>
  <c r="BC1260" i="25"/>
  <c r="BD1306" i="25"/>
  <c r="BD1367" i="25"/>
  <c r="BC1315" i="25"/>
  <c r="BD1361" i="25"/>
  <c r="BC1307" i="25"/>
  <c r="BC1351" i="25"/>
  <c r="BC1384" i="25"/>
  <c r="BD1482" i="25"/>
  <c r="BD1250" i="25"/>
  <c r="BC1252" i="25"/>
  <c r="BD1319" i="25"/>
  <c r="BC1353" i="25"/>
  <c r="BD1392" i="25"/>
  <c r="BD1417" i="25"/>
  <c r="BE1417" i="25" s="1"/>
  <c r="BD1422" i="25"/>
  <c r="BD1330" i="25"/>
  <c r="BD1315" i="25"/>
  <c r="BC1317" i="25"/>
  <c r="BD1379" i="25"/>
  <c r="BD1268" i="25"/>
  <c r="BE1268" i="25" s="1"/>
  <c r="BC1270" i="25"/>
  <c r="BD1332" i="25"/>
  <c r="BC1334" i="25"/>
  <c r="BD1455" i="25"/>
  <c r="BC1475" i="25"/>
  <c r="BD1460" i="25"/>
  <c r="BD1403" i="25"/>
  <c r="BD1396" i="25"/>
  <c r="BD1510" i="25"/>
  <c r="BD1481" i="25"/>
  <c r="BD1443" i="25"/>
  <c r="BE1443" i="25" s="1"/>
  <c r="BC1445" i="25"/>
  <c r="BD1497" i="25"/>
  <c r="BD1532" i="25"/>
  <c r="BD1493" i="25"/>
  <c r="BC1495" i="25"/>
  <c r="BD147" i="25"/>
  <c r="BD156" i="25"/>
  <c r="BD61" i="25"/>
  <c r="BD222" i="25"/>
  <c r="BC52" i="25"/>
  <c r="BD48" i="25"/>
  <c r="BD64" i="25"/>
  <c r="BD100" i="25"/>
  <c r="BC75" i="25"/>
  <c r="BD137" i="25"/>
  <c r="BD6" i="25"/>
  <c r="BC181" i="25"/>
  <c r="BD52" i="25"/>
  <c r="BD209" i="25"/>
  <c r="BD25" i="25"/>
  <c r="BC87" i="25"/>
  <c r="BC151" i="25"/>
  <c r="BD33" i="25"/>
  <c r="BC161" i="25"/>
  <c r="BC194" i="25"/>
  <c r="BD194" i="25"/>
  <c r="BD214" i="25"/>
  <c r="BD251" i="25"/>
  <c r="BD264" i="25"/>
  <c r="BD234" i="25"/>
  <c r="BC235" i="25"/>
  <c r="BD199" i="25"/>
  <c r="BD230" i="25"/>
  <c r="BD301" i="25"/>
  <c r="BD353" i="25"/>
  <c r="BC354" i="25"/>
  <c r="BD302" i="25"/>
  <c r="BC323" i="25"/>
  <c r="BD374" i="25"/>
  <c r="BC376" i="25"/>
  <c r="BD497" i="25"/>
  <c r="BD316" i="25"/>
  <c r="BD369" i="25"/>
  <c r="BC371" i="25"/>
  <c r="BD450" i="25"/>
  <c r="BD317" i="25"/>
  <c r="BD370" i="25"/>
  <c r="BD23" i="25"/>
  <c r="BC138" i="25"/>
  <c r="BD177" i="25"/>
  <c r="BD106" i="25"/>
  <c r="BD32" i="25"/>
  <c r="BD152" i="25"/>
  <c r="BC180" i="25"/>
  <c r="BD144" i="25"/>
  <c r="BC15" i="25"/>
  <c r="BD66" i="25"/>
  <c r="BD51" i="25"/>
  <c r="BD180" i="25"/>
  <c r="BD18" i="25"/>
  <c r="BD21" i="25"/>
  <c r="BC83" i="25"/>
  <c r="BD59" i="25"/>
  <c r="BC61" i="25"/>
  <c r="BD123" i="25"/>
  <c r="BC125" i="25"/>
  <c r="BD56" i="25"/>
  <c r="BD60" i="25"/>
  <c r="BD124" i="25"/>
  <c r="BD186" i="25"/>
  <c r="BD241" i="25"/>
  <c r="BC33" i="25"/>
  <c r="BD93" i="25"/>
  <c r="BC95" i="25"/>
  <c r="BD157" i="25"/>
  <c r="BC159" i="25"/>
  <c r="BC146" i="25"/>
  <c r="BD26" i="25"/>
  <c r="BD86" i="25"/>
  <c r="BD150" i="25"/>
  <c r="BC22" i="25"/>
  <c r="BD136" i="25"/>
  <c r="BD39" i="25"/>
  <c r="BC41" i="25"/>
  <c r="BD103" i="25"/>
  <c r="BC105" i="25"/>
  <c r="BD167" i="25"/>
  <c r="BC169" i="25"/>
  <c r="BD196" i="25"/>
  <c r="BD262" i="25"/>
  <c r="BD257" i="25"/>
  <c r="BC308" i="25"/>
  <c r="BD358" i="25"/>
  <c r="BD170" i="25"/>
  <c r="BD155" i="25"/>
  <c r="BD11" i="25"/>
  <c r="BD121" i="25"/>
  <c r="BC116" i="25"/>
  <c r="BD13" i="25"/>
  <c r="BD73" i="25"/>
  <c r="BC68" i="25"/>
  <c r="BD130" i="25"/>
  <c r="BD176" i="25"/>
  <c r="BC53" i="25"/>
  <c r="BD115" i="25"/>
  <c r="BD184" i="25"/>
  <c r="BD116" i="25"/>
  <c r="BD28" i="25"/>
  <c r="BC27" i="25"/>
  <c r="BD142" i="25"/>
  <c r="BD95" i="25"/>
  <c r="BC23" i="25"/>
  <c r="BC147" i="25"/>
  <c r="BD14" i="25"/>
  <c r="BD74" i="25"/>
  <c r="BD29" i="25"/>
  <c r="BD89" i="25"/>
  <c r="BD153" i="25"/>
  <c r="BD22" i="25"/>
  <c r="BC24" i="25"/>
  <c r="BD82" i="25"/>
  <c r="BC84" i="25"/>
  <c r="BD146" i="25"/>
  <c r="BC148" i="25"/>
  <c r="BD7" i="25"/>
  <c r="BC9" i="25"/>
  <c r="BD67" i="25"/>
  <c r="BC69" i="25"/>
  <c r="BD131" i="25"/>
  <c r="BC133" i="25"/>
  <c r="BD189" i="25"/>
  <c r="BD8" i="25"/>
  <c r="BD68" i="25"/>
  <c r="BD132" i="25"/>
  <c r="BD191" i="25"/>
  <c r="BD120" i="25"/>
  <c r="BD101" i="25"/>
  <c r="BD165" i="25"/>
  <c r="BD160" i="25"/>
  <c r="BC34" i="25"/>
  <c r="BD94" i="25"/>
  <c r="BC96" i="25"/>
  <c r="BD158" i="25"/>
  <c r="BC160" i="25"/>
  <c r="BD47" i="25"/>
  <c r="BC49" i="25"/>
  <c r="BD111" i="25"/>
  <c r="BC113" i="25"/>
  <c r="BD175" i="25"/>
  <c r="BC177" i="25"/>
  <c r="BD200" i="25"/>
  <c r="BD218" i="25"/>
  <c r="BD268" i="25"/>
  <c r="BD88" i="25"/>
  <c r="BD24" i="25"/>
  <c r="BD104" i="25"/>
  <c r="BD91" i="25"/>
  <c r="BD92" i="25"/>
  <c r="BD72" i="25"/>
  <c r="BD125" i="25"/>
  <c r="BD36" i="25"/>
  <c r="BD163" i="25"/>
  <c r="BC139" i="25"/>
  <c r="BC8" i="25"/>
  <c r="BC132" i="25"/>
  <c r="BC117" i="25"/>
  <c r="BD179" i="25"/>
  <c r="BD20" i="25"/>
  <c r="BC90" i="25"/>
  <c r="BD85" i="25"/>
  <c r="BD149" i="25"/>
  <c r="BD40" i="25"/>
  <c r="BD78" i="25"/>
  <c r="BC97" i="25"/>
  <c r="BD159" i="25"/>
  <c r="BC30" i="25"/>
  <c r="BD81" i="25"/>
  <c r="BD145" i="25"/>
  <c r="BD138" i="25"/>
  <c r="BC42" i="25"/>
  <c r="BC82" i="25"/>
  <c r="BC36" i="25"/>
  <c r="BD97" i="25"/>
  <c r="BC99" i="25"/>
  <c r="BD161" i="25"/>
  <c r="BC163" i="25"/>
  <c r="BC66" i="25"/>
  <c r="BC178" i="25"/>
  <c r="BD30" i="25"/>
  <c r="BC32" i="25"/>
  <c r="BD90" i="25"/>
  <c r="BC92" i="25"/>
  <c r="BD154" i="25"/>
  <c r="BC156" i="25"/>
  <c r="BC190" i="25"/>
  <c r="BD112" i="25"/>
  <c r="BD15" i="25"/>
  <c r="BD75" i="25"/>
  <c r="BD139" i="25"/>
  <c r="BD16" i="25"/>
  <c r="BD76" i="25"/>
  <c r="BD140" i="25"/>
  <c r="BC122" i="25"/>
  <c r="BD45" i="25"/>
  <c r="BC47" i="25"/>
  <c r="BD109" i="25"/>
  <c r="BC111" i="25"/>
  <c r="BD173" i="25"/>
  <c r="BC175" i="25"/>
  <c r="BC58" i="25"/>
  <c r="BD38" i="25"/>
  <c r="BC40" i="25"/>
  <c r="BD102" i="25"/>
  <c r="BC104" i="25"/>
  <c r="BD166" i="25"/>
  <c r="BC168" i="25"/>
  <c r="BD12" i="25"/>
  <c r="BC74" i="25"/>
  <c r="BC98" i="25"/>
  <c r="BD55" i="25"/>
  <c r="BC57" i="25"/>
  <c r="BD119" i="25"/>
  <c r="BC121" i="25"/>
  <c r="BD183" i="25"/>
  <c r="BD193" i="25"/>
  <c r="BD83" i="25"/>
  <c r="BD53" i="25"/>
  <c r="BD117" i="25"/>
  <c r="BD181" i="25"/>
  <c r="BD46" i="25"/>
  <c r="BD110" i="25"/>
  <c r="BD174" i="25"/>
  <c r="BD4" i="25"/>
  <c r="BD63" i="25"/>
  <c r="BD127" i="25"/>
  <c r="BD207" i="25"/>
  <c r="BD231" i="25"/>
  <c r="BD256" i="25"/>
  <c r="BC258" i="25"/>
  <c r="BD275" i="25"/>
  <c r="BD352" i="25"/>
  <c r="BD226" i="25"/>
  <c r="BD208" i="25"/>
  <c r="BC209" i="25"/>
  <c r="BD239" i="25"/>
  <c r="BC241" i="25"/>
  <c r="BD195" i="25"/>
  <c r="BD216" i="25"/>
  <c r="BC260" i="25"/>
  <c r="BC256" i="25"/>
  <c r="BD279" i="25"/>
  <c r="BD339" i="25"/>
  <c r="BD276" i="25"/>
  <c r="BD327" i="25"/>
  <c r="BD328" i="25"/>
  <c r="BC330" i="25"/>
  <c r="BC380" i="25"/>
  <c r="BD296" i="25"/>
  <c r="BD348" i="25"/>
  <c r="BD291" i="25"/>
  <c r="BC293" i="25"/>
  <c r="BD343" i="25"/>
  <c r="BC345" i="25"/>
  <c r="BD311" i="25"/>
  <c r="BD363" i="25"/>
  <c r="BD148" i="25"/>
  <c r="BD49" i="25"/>
  <c r="BD42" i="25"/>
  <c r="BD31" i="25"/>
  <c r="BD71" i="25"/>
  <c r="BD237" i="25"/>
  <c r="BD232" i="25"/>
  <c r="BD245" i="25"/>
  <c r="BD198" i="25"/>
  <c r="BC199" i="25"/>
  <c r="BD265" i="25"/>
  <c r="BD248" i="25"/>
  <c r="BD217" i="25"/>
  <c r="BD261" i="25"/>
  <c r="BD282" i="25"/>
  <c r="BC284" i="25"/>
  <c r="BD334" i="25"/>
  <c r="BD384" i="25"/>
  <c r="BD354" i="25"/>
  <c r="BD297" i="25"/>
  <c r="BD349" i="25"/>
  <c r="BD298" i="25"/>
  <c r="BD371" i="25"/>
  <c r="BD465" i="25"/>
  <c r="BD312" i="25"/>
  <c r="BC313" i="25"/>
  <c r="BD364" i="25"/>
  <c r="BC366" i="25"/>
  <c r="BD417" i="25"/>
  <c r="BD459" i="25"/>
  <c r="BD419" i="25"/>
  <c r="BD84" i="25"/>
  <c r="BD113" i="25"/>
  <c r="BD118" i="25"/>
  <c r="BD206" i="25"/>
  <c r="BD187" i="25"/>
  <c r="BD19" i="25"/>
  <c r="BD79" i="25"/>
  <c r="BC145" i="25"/>
  <c r="BD219" i="25"/>
  <c r="BD238" i="25"/>
  <c r="BD202" i="25"/>
  <c r="BC203" i="25"/>
  <c r="BD221" i="25"/>
  <c r="BC223" i="25"/>
  <c r="BD254" i="25"/>
  <c r="BD333" i="25"/>
  <c r="BC219" i="25"/>
  <c r="BD267" i="25"/>
  <c r="BC269" i="25"/>
  <c r="BD378" i="25"/>
  <c r="BD340" i="25"/>
  <c r="BD289" i="25"/>
  <c r="BD341" i="25"/>
  <c r="BD309" i="25"/>
  <c r="BD361" i="25"/>
  <c r="BD303" i="25"/>
  <c r="BD355" i="25"/>
  <c r="BD304" i="25"/>
  <c r="BD356" i="25"/>
  <c r="BD405" i="25"/>
  <c r="BD273" i="25"/>
  <c r="BD324" i="25"/>
  <c r="BD318" i="25"/>
  <c r="BC320" i="25"/>
  <c r="BD54" i="25"/>
  <c r="BD182" i="25"/>
  <c r="BD135" i="25"/>
  <c r="BD57" i="25"/>
  <c r="BD50" i="25"/>
  <c r="BD114" i="25"/>
  <c r="BD178" i="25"/>
  <c r="BD99" i="25"/>
  <c r="BD37" i="25"/>
  <c r="BD164" i="25"/>
  <c r="BD9" i="25"/>
  <c r="BD69" i="25"/>
  <c r="BD133" i="25"/>
  <c r="BD3" i="25"/>
  <c r="BD62" i="25"/>
  <c r="BD126" i="25"/>
  <c r="BD143" i="25"/>
  <c r="BD243" i="25"/>
  <c r="BD128" i="25"/>
  <c r="BD5" i="25"/>
  <c r="BC7" i="25"/>
  <c r="BD65" i="25"/>
  <c r="BC67" i="25"/>
  <c r="BD129" i="25"/>
  <c r="BC131" i="25"/>
  <c r="BD188" i="25"/>
  <c r="BC189" i="25"/>
  <c r="BD34" i="25"/>
  <c r="BD58" i="25"/>
  <c r="BC60" i="25"/>
  <c r="BD122" i="25"/>
  <c r="BC124" i="25"/>
  <c r="BD185" i="25"/>
  <c r="BC186" i="25"/>
  <c r="BD43" i="25"/>
  <c r="BD107" i="25"/>
  <c r="BD171" i="25"/>
  <c r="BC6" i="25"/>
  <c r="BD80" i="25"/>
  <c r="BD44" i="25"/>
  <c r="BD108" i="25"/>
  <c r="BD172" i="25"/>
  <c r="BC14" i="25"/>
  <c r="BD17" i="25"/>
  <c r="BC19" i="25"/>
  <c r="BD77" i="25"/>
  <c r="BC79" i="25"/>
  <c r="BD141" i="25"/>
  <c r="BC143" i="25"/>
  <c r="BC130" i="25"/>
  <c r="BD10" i="25"/>
  <c r="BC12" i="25"/>
  <c r="BD70" i="25"/>
  <c r="BC72" i="25"/>
  <c r="BD134" i="25"/>
  <c r="BC136" i="25"/>
  <c r="BD27" i="25"/>
  <c r="BC29" i="25"/>
  <c r="BD87" i="25"/>
  <c r="BC89" i="25"/>
  <c r="BD151" i="25"/>
  <c r="BC153" i="25"/>
  <c r="BD190" i="25"/>
  <c r="BD213" i="25"/>
  <c r="BD249" i="25"/>
  <c r="BD294" i="25"/>
  <c r="BD204" i="25"/>
  <c r="BC205" i="25"/>
  <c r="BD458" i="25"/>
  <c r="BD286" i="25"/>
  <c r="BC288" i="25"/>
  <c r="BD338" i="25"/>
  <c r="BC339" i="25"/>
  <c r="BD281" i="25"/>
  <c r="BC282" i="25"/>
  <c r="BD332" i="25"/>
  <c r="BC334" i="25"/>
  <c r="BD426" i="25"/>
  <c r="BD477" i="25"/>
  <c r="BD537" i="25"/>
  <c r="BD440" i="25"/>
  <c r="BD492" i="25"/>
  <c r="BD393" i="25"/>
  <c r="BD447" i="25"/>
  <c r="BD499" i="25"/>
  <c r="BD407" i="25"/>
  <c r="BD462" i="25"/>
  <c r="BD415" i="25"/>
  <c r="BD469" i="25"/>
  <c r="BD430" i="25"/>
  <c r="BD571" i="25"/>
  <c r="BD403" i="25"/>
  <c r="BD457" i="25"/>
  <c r="BD509" i="25"/>
  <c r="BD513" i="25"/>
  <c r="BD525" i="25"/>
  <c r="BD578" i="25"/>
  <c r="BD593" i="25"/>
  <c r="BD567" i="25"/>
  <c r="BD620" i="25"/>
  <c r="BD533" i="25"/>
  <c r="BD588" i="25"/>
  <c r="BD672" i="25"/>
  <c r="BD541" i="25"/>
  <c r="BD595" i="25"/>
  <c r="BD522" i="25"/>
  <c r="BD576" i="25"/>
  <c r="BD536" i="25"/>
  <c r="BD590" i="25"/>
  <c r="BD618" i="25"/>
  <c r="BD628" i="25"/>
  <c r="BD736" i="25"/>
  <c r="BD663" i="25"/>
  <c r="BC665" i="25"/>
  <c r="BD240" i="25"/>
  <c r="BD253" i="25"/>
  <c r="BD283" i="25"/>
  <c r="BD326" i="25"/>
  <c r="BD203" i="25"/>
  <c r="BD223" i="25"/>
  <c r="BD236" i="25"/>
  <c r="BD307" i="25"/>
  <c r="BC309" i="25"/>
  <c r="BD359" i="25"/>
  <c r="BC361" i="25"/>
  <c r="BD308" i="25"/>
  <c r="BD360" i="25"/>
  <c r="BD277" i="25"/>
  <c r="BC279" i="25"/>
  <c r="BD329" i="25"/>
  <c r="BD379" i="25"/>
  <c r="BC381" i="25"/>
  <c r="BD272" i="25"/>
  <c r="BC273" i="25"/>
  <c r="BD322" i="25"/>
  <c r="BC324" i="25"/>
  <c r="BD375" i="25"/>
  <c r="BD404" i="25"/>
  <c r="BC452" i="25"/>
  <c r="BD323" i="25"/>
  <c r="BD376" i="25"/>
  <c r="BD292" i="25"/>
  <c r="BC294" i="25"/>
  <c r="BD344" i="25"/>
  <c r="BC346" i="25"/>
  <c r="BD287" i="25"/>
  <c r="BC340" i="25"/>
  <c r="BD484" i="25"/>
  <c r="BD591" i="25"/>
  <c r="BC394" i="25"/>
  <c r="BD446" i="25"/>
  <c r="BC448" i="25"/>
  <c r="BD498" i="25"/>
  <c r="BC500" i="25"/>
  <c r="BD400" i="25"/>
  <c r="BD453" i="25"/>
  <c r="BD506" i="25"/>
  <c r="BD414" i="25"/>
  <c r="BC416" i="25"/>
  <c r="BD468" i="25"/>
  <c r="BC470" i="25"/>
  <c r="BD422" i="25"/>
  <c r="BD437" i="25"/>
  <c r="BD488" i="25"/>
  <c r="BD410" i="25"/>
  <c r="BD530" i="25"/>
  <c r="BD531" i="25"/>
  <c r="BD585" i="25"/>
  <c r="BD211" i="25"/>
  <c r="BD244" i="25"/>
  <c r="BD197" i="25"/>
  <c r="BC198" i="25"/>
  <c r="BD263" i="25"/>
  <c r="BC265" i="25"/>
  <c r="BD271" i="25"/>
  <c r="BC360" i="25"/>
  <c r="BD205" i="25"/>
  <c r="BD227" i="25"/>
  <c r="BD212" i="25"/>
  <c r="BD246" i="25"/>
  <c r="BC248" i="25"/>
  <c r="BD259" i="25"/>
  <c r="BC328" i="25"/>
  <c r="BC207" i="25"/>
  <c r="BD229" i="25"/>
  <c r="BC231" i="25"/>
  <c r="BD210" i="25"/>
  <c r="BC211" i="25"/>
  <c r="BD242" i="25"/>
  <c r="BC244" i="25"/>
  <c r="BD313" i="25"/>
  <c r="BC315" i="25"/>
  <c r="BD366" i="25"/>
  <c r="BC368" i="25"/>
  <c r="BC393" i="25"/>
  <c r="BD432" i="25"/>
  <c r="BD314" i="25"/>
  <c r="BD367" i="25"/>
  <c r="BD391" i="25"/>
  <c r="BD438" i="25"/>
  <c r="BD284" i="25"/>
  <c r="BD335" i="25"/>
  <c r="BD386" i="25"/>
  <c r="BD278" i="25"/>
  <c r="BC280" i="25"/>
  <c r="BD330" i="25"/>
  <c r="BC331" i="25"/>
  <c r="BD380" i="25"/>
  <c r="BC382" i="25"/>
  <c r="BD381" i="25"/>
  <c r="BD390" i="25"/>
  <c r="BD350" i="25"/>
  <c r="BD293" i="25"/>
  <c r="BD345" i="25"/>
  <c r="BD439" i="25"/>
  <c r="BC441" i="25"/>
  <c r="BD491" i="25"/>
  <c r="BC493" i="25"/>
  <c r="BC593" i="25"/>
  <c r="BD399" i="25"/>
  <c r="BC401" i="25"/>
  <c r="BD452" i="25"/>
  <c r="BC454" i="25"/>
  <c r="BD505" i="25"/>
  <c r="BC507" i="25"/>
  <c r="BC408" i="25"/>
  <c r="BD461" i="25"/>
  <c r="BC463" i="25"/>
  <c r="BD421" i="25"/>
  <c r="BC423" i="25"/>
  <c r="BD474" i="25"/>
  <c r="BC475" i="25"/>
  <c r="BD250" i="25"/>
  <c r="BD300" i="25"/>
  <c r="BD201" i="25"/>
  <c r="BC202" i="25"/>
  <c r="BD220" i="25"/>
  <c r="BC221" i="25"/>
  <c r="BC278" i="25"/>
  <c r="BD233" i="25"/>
  <c r="BD192" i="25"/>
  <c r="BC193" i="25"/>
  <c r="BD252" i="25"/>
  <c r="BC254" i="25"/>
  <c r="BD319" i="25"/>
  <c r="BD266" i="25"/>
  <c r="BC267" i="25"/>
  <c r="BD270" i="25"/>
  <c r="BD235" i="25"/>
  <c r="BC237" i="25"/>
  <c r="BC250" i="25"/>
  <c r="BD288" i="25"/>
  <c r="BD320" i="25"/>
  <c r="BD373" i="25"/>
  <c r="BC433" i="25"/>
  <c r="BD483" i="25"/>
  <c r="BD321" i="25"/>
  <c r="BC322" i="25"/>
  <c r="BC375" i="25"/>
  <c r="BC440" i="25"/>
  <c r="BD490" i="25"/>
  <c r="BD290" i="25"/>
  <c r="BD342" i="25"/>
  <c r="BC343" i="25"/>
  <c r="BD285" i="25"/>
  <c r="BC286" i="25"/>
  <c r="BD336" i="25"/>
  <c r="BD387" i="25"/>
  <c r="BC287" i="25"/>
  <c r="BD337" i="25"/>
  <c r="BD388" i="25"/>
  <c r="BD305" i="25"/>
  <c r="BD357" i="25"/>
  <c r="BC358" i="25"/>
  <c r="BD299" i="25"/>
  <c r="BC301" i="25"/>
  <c r="BD351" i="25"/>
  <c r="BC353" i="25"/>
  <c r="BD392" i="25"/>
  <c r="BC447" i="25"/>
  <c r="BC499" i="25"/>
  <c r="BD406" i="25"/>
  <c r="BC407" i="25"/>
  <c r="BD460" i="25"/>
  <c r="BC462" i="25"/>
  <c r="BD512" i="25"/>
  <c r="BC514" i="25"/>
  <c r="BD413" i="25"/>
  <c r="BC415" i="25"/>
  <c r="BD467" i="25"/>
  <c r="BC469" i="25"/>
  <c r="BD429" i="25"/>
  <c r="BC430" i="25"/>
  <c r="BD480" i="25"/>
  <c r="BD411" i="25"/>
  <c r="BD306" i="25"/>
  <c r="BC307" i="25"/>
  <c r="BD451" i="25"/>
  <c r="BD504" i="25"/>
  <c r="BD412" i="25"/>
  <c r="BD466" i="25"/>
  <c r="BD420" i="25"/>
  <c r="BD473" i="25"/>
  <c r="BD435" i="25"/>
  <c r="BD486" i="25"/>
  <c r="BC390" i="25"/>
  <c r="BD494" i="25"/>
  <c r="BD456" i="25"/>
  <c r="BD431" i="25"/>
  <c r="BD482" i="25"/>
  <c r="BD551" i="25"/>
  <c r="BD605" i="25"/>
  <c r="BD566" i="25"/>
  <c r="BD539" i="25"/>
  <c r="BC541" i="25"/>
  <c r="BC595" i="25"/>
  <c r="BD560" i="25"/>
  <c r="BD614" i="25"/>
  <c r="BE614" i="25" s="1"/>
  <c r="BD515" i="25"/>
  <c r="BD622" i="25"/>
  <c r="BD647" i="25"/>
  <c r="BD549" i="25"/>
  <c r="BD603" i="25"/>
  <c r="BD654" i="25"/>
  <c r="BD563" i="25"/>
  <c r="BC565" i="25"/>
  <c r="BD617" i="25"/>
  <c r="BD697" i="25"/>
  <c r="BC638" i="25"/>
  <c r="BD691" i="25"/>
  <c r="BD677" i="25"/>
  <c r="BD428" i="25"/>
  <c r="BD479" i="25"/>
  <c r="BD442" i="25"/>
  <c r="BD395" i="25"/>
  <c r="BD501" i="25"/>
  <c r="BD409" i="25"/>
  <c r="BD464" i="25"/>
  <c r="BC439" i="25"/>
  <c r="BD489" i="25"/>
  <c r="BC491" i="25"/>
  <c r="BD503" i="25"/>
  <c r="BC505" i="25"/>
  <c r="BD558" i="25"/>
  <c r="BD519" i="25"/>
  <c r="BD573" i="25"/>
  <c r="BD626" i="25"/>
  <c r="BD546" i="25"/>
  <c r="BD600" i="25"/>
  <c r="BD568" i="25"/>
  <c r="BD621" i="25"/>
  <c r="BD575" i="25"/>
  <c r="BD609" i="25"/>
  <c r="BD517" i="25"/>
  <c r="BC518" i="25"/>
  <c r="BD570" i="25"/>
  <c r="BD685" i="25"/>
  <c r="BD638" i="25"/>
  <c r="BD693" i="25"/>
  <c r="BD679" i="25"/>
  <c r="BD673" i="25"/>
  <c r="BD471" i="25"/>
  <c r="BD427" i="25"/>
  <c r="BD478" i="25"/>
  <c r="BD434" i="25"/>
  <c r="BD394" i="25"/>
  <c r="BD448" i="25"/>
  <c r="BD500" i="25"/>
  <c r="BD402" i="25"/>
  <c r="BD455" i="25"/>
  <c r="BD508" i="25"/>
  <c r="BD416" i="25"/>
  <c r="BD470" i="25"/>
  <c r="BD444" i="25"/>
  <c r="BD496" i="25"/>
  <c r="BD510" i="25"/>
  <c r="BD565" i="25"/>
  <c r="BD579" i="25"/>
  <c r="BD553" i="25"/>
  <c r="BD607" i="25"/>
  <c r="BD521" i="25"/>
  <c r="BD574" i="25"/>
  <c r="BE574" i="25" s="1"/>
  <c r="BD635" i="25"/>
  <c r="BD528" i="25"/>
  <c r="BD582" i="25"/>
  <c r="BD675" i="25"/>
  <c r="BD562" i="25"/>
  <c r="BD616" i="25"/>
  <c r="BD637" i="25"/>
  <c r="BD649" i="25"/>
  <c r="BD523" i="25"/>
  <c r="BC525" i="25"/>
  <c r="BD577" i="25"/>
  <c r="BC578" i="25"/>
  <c r="BD640" i="25"/>
  <c r="BD703" i="25"/>
  <c r="BD722" i="25"/>
  <c r="BD692" i="25"/>
  <c r="BD645" i="25"/>
  <c r="BD699" i="25"/>
  <c r="BD710" i="25"/>
  <c r="BD745" i="25"/>
  <c r="BD225" i="25"/>
  <c r="BC227" i="25"/>
  <c r="BC212" i="25"/>
  <c r="BC246" i="25"/>
  <c r="BD258" i="25"/>
  <c r="BC259" i="25"/>
  <c r="BC314" i="25"/>
  <c r="BD365" i="25"/>
  <c r="BD228" i="25"/>
  <c r="BC229" i="25"/>
  <c r="BC283" i="25"/>
  <c r="BC196" i="25"/>
  <c r="BD260" i="25"/>
  <c r="BC262" i="25"/>
  <c r="BC204" i="25"/>
  <c r="BD224" i="25"/>
  <c r="BC225" i="25"/>
  <c r="BD383" i="25"/>
  <c r="BC385" i="25"/>
  <c r="BD295" i="25"/>
  <c r="BC297" i="25"/>
  <c r="BD347" i="25"/>
  <c r="BC349" i="25"/>
  <c r="BD315" i="25"/>
  <c r="BC317" i="25"/>
  <c r="BD368" i="25"/>
  <c r="BC370" i="25"/>
  <c r="BC400" i="25"/>
  <c r="BD445" i="25"/>
  <c r="BD310" i="25"/>
  <c r="BC312" i="25"/>
  <c r="BD362" i="25"/>
  <c r="BC364" i="25"/>
  <c r="BD280" i="25"/>
  <c r="BD331" i="25"/>
  <c r="BC333" i="25"/>
  <c r="BD382" i="25"/>
  <c r="BC383" i="25"/>
  <c r="BD274" i="25"/>
  <c r="BC276" i="25"/>
  <c r="BD325" i="25"/>
  <c r="BC327" i="25"/>
  <c r="BD377" i="25"/>
  <c r="BD418" i="25"/>
  <c r="BC420" i="25"/>
  <c r="BD472" i="25"/>
  <c r="BC473" i="25"/>
  <c r="BD433" i="25"/>
  <c r="BD485" i="25"/>
  <c r="BD441" i="25"/>
  <c r="BD493" i="25"/>
  <c r="BC494" i="25"/>
  <c r="BC606" i="25"/>
  <c r="BD401" i="25"/>
  <c r="BD454" i="25"/>
  <c r="BD507" i="25"/>
  <c r="BD408" i="25"/>
  <c r="BC410" i="25"/>
  <c r="BD751" i="25"/>
  <c r="BD724" i="25"/>
  <c r="BD657" i="25"/>
  <c r="BC659" i="25"/>
  <c r="BD706" i="25"/>
  <c r="BD646" i="25"/>
  <c r="BC648" i="25"/>
  <c r="BC700" i="25"/>
  <c r="BD641" i="25"/>
  <c r="BC643" i="25"/>
  <c r="BD696" i="25"/>
  <c r="BD702" i="25"/>
  <c r="BD738" i="25"/>
  <c r="BD782" i="25"/>
  <c r="BD740" i="25"/>
  <c r="BD783" i="25"/>
  <c r="BD756" i="25"/>
  <c r="BD762" i="25"/>
  <c r="BD712" i="25"/>
  <c r="BC714" i="25"/>
  <c r="BD768" i="25"/>
  <c r="BD814" i="25"/>
  <c r="BD774" i="25"/>
  <c r="BD824" i="25"/>
  <c r="BC818" i="25"/>
  <c r="BD843" i="25"/>
  <c r="BD545" i="25"/>
  <c r="BD599" i="25"/>
  <c r="BD520" i="25"/>
  <c r="BD633" i="25"/>
  <c r="BD540" i="25"/>
  <c r="BC542" i="25"/>
  <c r="BD594" i="25"/>
  <c r="BC596" i="25"/>
  <c r="BD548" i="25"/>
  <c r="BC550" i="25"/>
  <c r="BD602" i="25"/>
  <c r="BD529" i="25"/>
  <c r="BD583" i="25"/>
  <c r="BD543" i="25"/>
  <c r="BD597" i="25"/>
  <c r="BC598" i="25"/>
  <c r="BD624" i="25"/>
  <c r="BC626" i="25"/>
  <c r="BD651" i="25"/>
  <c r="BD669" i="25"/>
  <c r="BC708" i="25"/>
  <c r="BD656" i="25"/>
  <c r="BC658" i="25"/>
  <c r="BD705" i="25"/>
  <c r="BD739" i="25"/>
  <c r="BD665" i="25"/>
  <c r="BC747" i="25"/>
  <c r="BD650" i="25"/>
  <c r="BC652" i="25"/>
  <c r="BD701" i="25"/>
  <c r="BD764" i="25"/>
  <c r="BD648" i="25"/>
  <c r="BD700" i="25"/>
  <c r="BD716" i="25"/>
  <c r="BD752" i="25"/>
  <c r="BD661" i="25"/>
  <c r="BC663" i="25"/>
  <c r="BC756" i="25"/>
  <c r="BC767" i="25"/>
  <c r="BD799" i="25"/>
  <c r="BD746" i="25"/>
  <c r="BC748" i="25"/>
  <c r="BD786" i="25"/>
  <c r="BC787" i="25"/>
  <c r="BD800" i="25"/>
  <c r="BC431" i="25"/>
  <c r="BD481" i="25"/>
  <c r="BC482" i="25"/>
  <c r="BD564" i="25"/>
  <c r="BC391" i="25"/>
  <c r="BD443" i="25"/>
  <c r="BD495" i="25"/>
  <c r="BC418" i="25"/>
  <c r="BC472" i="25"/>
  <c r="BC532" i="25"/>
  <c r="BD584" i="25"/>
  <c r="BD538" i="25"/>
  <c r="BC539" i="25"/>
  <c r="BD592" i="25"/>
  <c r="BC664" i="25"/>
  <c r="BD552" i="25"/>
  <c r="BD606" i="25"/>
  <c r="BD526" i="25"/>
  <c r="BD580" i="25"/>
  <c r="BD547" i="25"/>
  <c r="BC549" i="25"/>
  <c r="BD601" i="25"/>
  <c r="BC603" i="25"/>
  <c r="BD555" i="25"/>
  <c r="BC556" i="25"/>
  <c r="BC610" i="25"/>
  <c r="BD629" i="25"/>
  <c r="BD535" i="25"/>
  <c r="BC537" i="25"/>
  <c r="BC591" i="25"/>
  <c r="BD680" i="25"/>
  <c r="BD550" i="25"/>
  <c r="BC551" i="25"/>
  <c r="BC605" i="25"/>
  <c r="BC642" i="25"/>
  <c r="BD642" i="25"/>
  <c r="BD683" i="25"/>
  <c r="BD676" i="25"/>
  <c r="BC678" i="25"/>
  <c r="BD664" i="25"/>
  <c r="BC666" i="25"/>
  <c r="BD670" i="25"/>
  <c r="BC672" i="25"/>
  <c r="BC712" i="25"/>
  <c r="BD658" i="25"/>
  <c r="BC660" i="25"/>
  <c r="BD713" i="25"/>
  <c r="BD652" i="25"/>
  <c r="BC654" i="25"/>
  <c r="BC703" i="25"/>
  <c r="BD732" i="25"/>
  <c r="BC669" i="25"/>
  <c r="BD753" i="25"/>
  <c r="BC755" i="25"/>
  <c r="BD790" i="25"/>
  <c r="BC791" i="25"/>
  <c r="BC801" i="25"/>
  <c r="BD805" i="25"/>
  <c r="BC815" i="25"/>
  <c r="BD557" i="25"/>
  <c r="BD436" i="25"/>
  <c r="BD487" i="25"/>
  <c r="BC489" i="25"/>
  <c r="BD396" i="25"/>
  <c r="BD449" i="25"/>
  <c r="BD502" i="25"/>
  <c r="BD424" i="25"/>
  <c r="BC426" i="25"/>
  <c r="BD476" i="25"/>
  <c r="BC477" i="25"/>
  <c r="BD524" i="25"/>
  <c r="BC586" i="25"/>
  <c r="BC546" i="25"/>
  <c r="BD598" i="25"/>
  <c r="BC600" i="25"/>
  <c r="BD613" i="25"/>
  <c r="BC534" i="25"/>
  <c r="BD587" i="25"/>
  <c r="BC589" i="25"/>
  <c r="BD554" i="25"/>
  <c r="BD608" i="25"/>
  <c r="BC609" i="25"/>
  <c r="BD561" i="25"/>
  <c r="BD615" i="25"/>
  <c r="BD636" i="25"/>
  <c r="BD542" i="25"/>
  <c r="BC544" i="25"/>
  <c r="BD596" i="25"/>
  <c r="BD695" i="25"/>
  <c r="BD556" i="25"/>
  <c r="BC558" i="25"/>
  <c r="BD610" i="25"/>
  <c r="BD659" i="25"/>
  <c r="BD690" i="25"/>
  <c r="BC692" i="25"/>
  <c r="BC723" i="25"/>
  <c r="BD630" i="25"/>
  <c r="BC631" i="25"/>
  <c r="BD684" i="25"/>
  <c r="BC686" i="25"/>
  <c r="BC739" i="25"/>
  <c r="BC753" i="25"/>
  <c r="BC671" i="25"/>
  <c r="BC710" i="25"/>
  <c r="BD678" i="25"/>
  <c r="BC680" i="25"/>
  <c r="BD666" i="25"/>
  <c r="BC668" i="25"/>
  <c r="BD729" i="25"/>
  <c r="BD759" i="25"/>
  <c r="BD779" i="25"/>
  <c r="BD714" i="25"/>
  <c r="BD765" i="25"/>
  <c r="BD660" i="25"/>
  <c r="BC662" i="25"/>
  <c r="BD744" i="25"/>
  <c r="BD674" i="25"/>
  <c r="BC676" i="25"/>
  <c r="BC720" i="25"/>
  <c r="BC761" i="25"/>
  <c r="BD794" i="25"/>
  <c r="BC795" i="25"/>
  <c r="BC817" i="25"/>
  <c r="BD631" i="25"/>
  <c r="BD686" i="25"/>
  <c r="BD671" i="25"/>
  <c r="BD730" i="25"/>
  <c r="BD668" i="25"/>
  <c r="BD682" i="25"/>
  <c r="BC684" i="25"/>
  <c r="BD707" i="25"/>
  <c r="BD709" i="25"/>
  <c r="BC711" i="25"/>
  <c r="BD766" i="25"/>
  <c r="BD811" i="25"/>
  <c r="BD734" i="25"/>
  <c r="BD743" i="25"/>
  <c r="BD789" i="25"/>
  <c r="BC790" i="25"/>
  <c r="BD806" i="25"/>
  <c r="BD813" i="25"/>
  <c r="BD845" i="25"/>
  <c r="BD828" i="25"/>
  <c r="BD858" i="25"/>
  <c r="BD836" i="25"/>
  <c r="BD689" i="25"/>
  <c r="BD715" i="25"/>
  <c r="BD770" i="25"/>
  <c r="BD717" i="25"/>
  <c r="BD771" i="25"/>
  <c r="BD781" i="25"/>
  <c r="BD742" i="25"/>
  <c r="BD784" i="25"/>
  <c r="BD750" i="25"/>
  <c r="BD793" i="25"/>
  <c r="BC794" i="25"/>
  <c r="BD815" i="25"/>
  <c r="BD841" i="25"/>
  <c r="BD861" i="25"/>
  <c r="BD864" i="25"/>
  <c r="BD632" i="25"/>
  <c r="BD687" i="25"/>
  <c r="BC715" i="25"/>
  <c r="BD627" i="25"/>
  <c r="BD681" i="25"/>
  <c r="BC698" i="25"/>
  <c r="BD754" i="25"/>
  <c r="BD723" i="25"/>
  <c r="BD775" i="25"/>
  <c r="BC776" i="25"/>
  <c r="BC797" i="25"/>
  <c r="BD725" i="25"/>
  <c r="BD776" i="25"/>
  <c r="BD797" i="25"/>
  <c r="BD741" i="25"/>
  <c r="BD749" i="25"/>
  <c r="BD788" i="25"/>
  <c r="BD758" i="25"/>
  <c r="BD803" i="25"/>
  <c r="BD816" i="25"/>
  <c r="BD822" i="25"/>
  <c r="BD820" i="25"/>
  <c r="BD870" i="25"/>
  <c r="BD463" i="25"/>
  <c r="BD423" i="25"/>
  <c r="BD475" i="25"/>
  <c r="BD397" i="25"/>
  <c r="BC398" i="25"/>
  <c r="BC451" i="25"/>
  <c r="BC504" i="25"/>
  <c r="BD518" i="25"/>
  <c r="BC520" i="25"/>
  <c r="BD572" i="25"/>
  <c r="BD625" i="25"/>
  <c r="BD532" i="25"/>
  <c r="BD586" i="25"/>
  <c r="BC632" i="25"/>
  <c r="BD667" i="25"/>
  <c r="BD559" i="25"/>
  <c r="BC561" i="25"/>
  <c r="BC615" i="25"/>
  <c r="BD527" i="25"/>
  <c r="BD581" i="25"/>
  <c r="BE581" i="25" s="1"/>
  <c r="BD534" i="25"/>
  <c r="BC536" i="25"/>
  <c r="BD589" i="25"/>
  <c r="BC590" i="25"/>
  <c r="BC637" i="25"/>
  <c r="BC649" i="25"/>
  <c r="BD516" i="25"/>
  <c r="BD569" i="25"/>
  <c r="BC571" i="25"/>
  <c r="BD623" i="25"/>
  <c r="BC624" i="25"/>
  <c r="BC531" i="25"/>
  <c r="BC585" i="25"/>
  <c r="BD611" i="25"/>
  <c r="BC613" i="25"/>
  <c r="BD721" i="25"/>
  <c r="BD655" i="25"/>
  <c r="BC657" i="25"/>
  <c r="BD704" i="25"/>
  <c r="BC706" i="25"/>
  <c r="BD737" i="25"/>
  <c r="BC741" i="25"/>
  <c r="BD644" i="25"/>
  <c r="BD708" i="25"/>
  <c r="BD760" i="25"/>
  <c r="BC651" i="25"/>
  <c r="BD726" i="25"/>
  <c r="BD639" i="25"/>
  <c r="BC641" i="25"/>
  <c r="BD694" i="25"/>
  <c r="BC696" i="25"/>
  <c r="BC731" i="25"/>
  <c r="BD747" i="25"/>
  <c r="BD634" i="25"/>
  <c r="BC636" i="25"/>
  <c r="BC690" i="25"/>
  <c r="BD718" i="25"/>
  <c r="BD731" i="25"/>
  <c r="BC733" i="25"/>
  <c r="BC780" i="25"/>
  <c r="BD733" i="25"/>
  <c r="BD866" i="25"/>
  <c r="BD887" i="25"/>
  <c r="BD970" i="25"/>
  <c r="BD838" i="25"/>
  <c r="BD874" i="25"/>
  <c r="BD826" i="25"/>
  <c r="BC858" i="25"/>
  <c r="BD897" i="25"/>
  <c r="BD993" i="25"/>
  <c r="BD894" i="25"/>
  <c r="BD931" i="25"/>
  <c r="BD988" i="25"/>
  <c r="BD927" i="25"/>
  <c r="BD1047" i="25"/>
  <c r="BD977" i="25"/>
  <c r="BD748" i="25"/>
  <c r="BD787" i="25"/>
  <c r="BC763" i="25"/>
  <c r="BC796" i="25"/>
  <c r="BD802" i="25"/>
  <c r="BD812" i="25"/>
  <c r="BD711" i="25"/>
  <c r="BC713" i="25"/>
  <c r="BC769" i="25"/>
  <c r="BD720" i="25"/>
  <c r="BC722" i="25"/>
  <c r="BD773" i="25"/>
  <c r="BD928" i="25"/>
  <c r="BD827" i="25"/>
  <c r="BD818" i="25"/>
  <c r="BD798" i="25"/>
  <c r="BD831" i="25"/>
  <c r="BD809" i="25"/>
  <c r="BD847" i="25"/>
  <c r="BD821" i="25"/>
  <c r="BD964" i="25"/>
  <c r="BD880" i="25"/>
  <c r="BD921" i="25"/>
  <c r="BD862" i="25"/>
  <c r="BD889" i="25"/>
  <c r="BD922" i="25"/>
  <c r="BD901" i="25"/>
  <c r="BD937" i="25"/>
  <c r="BD996" i="25"/>
  <c r="BD989" i="25"/>
  <c r="BC985" i="25"/>
  <c r="BD1019" i="25"/>
  <c r="BD755" i="25"/>
  <c r="BC757" i="25"/>
  <c r="BD791" i="25"/>
  <c r="BC792" i="25"/>
  <c r="BD801" i="25"/>
  <c r="BD767" i="25"/>
  <c r="BC768" i="25"/>
  <c r="BD719" i="25"/>
  <c r="BC721" i="25"/>
  <c r="BC774" i="25"/>
  <c r="BD728" i="25"/>
  <c r="BC730" i="25"/>
  <c r="BD778" i="25"/>
  <c r="BC779" i="25"/>
  <c r="BD810" i="25"/>
  <c r="BC782" i="25"/>
  <c r="BC804" i="25"/>
  <c r="BC814" i="25"/>
  <c r="BD850" i="25"/>
  <c r="BC851" i="25"/>
  <c r="BC829" i="25"/>
  <c r="BD840" i="25"/>
  <c r="BD877" i="25"/>
  <c r="BD992" i="25"/>
  <c r="BD823" i="25"/>
  <c r="BD856" i="25"/>
  <c r="BD895" i="25"/>
  <c r="BD885" i="25"/>
  <c r="BD949" i="25"/>
  <c r="BD834" i="25"/>
  <c r="BC871" i="25"/>
  <c r="BD945" i="25"/>
  <c r="BD910" i="25"/>
  <c r="BD960" i="25"/>
  <c r="BD940" i="25"/>
  <c r="BD997" i="25"/>
  <c r="BD933" i="25"/>
  <c r="BD1026" i="25"/>
  <c r="BD761" i="25"/>
  <c r="BC762" i="25"/>
  <c r="BD795" i="25"/>
  <c r="BD772" i="25"/>
  <c r="BC773" i="25"/>
  <c r="BD727" i="25"/>
  <c r="BC729" i="25"/>
  <c r="BD777" i="25"/>
  <c r="BD735" i="25"/>
  <c r="BC737" i="25"/>
  <c r="BC799" i="25"/>
  <c r="BC803" i="25"/>
  <c r="BD785" i="25"/>
  <c r="BC786" i="25"/>
  <c r="BD804" i="25"/>
  <c r="BC806" i="25"/>
  <c r="BD957" i="25"/>
  <c r="BC802" i="25"/>
  <c r="BD807" i="25"/>
  <c r="BC986" i="25"/>
  <c r="BD808" i="25"/>
  <c r="BC810" i="25"/>
  <c r="BC822" i="25"/>
  <c r="BD854" i="25"/>
  <c r="BD832" i="25"/>
  <c r="BD865" i="25"/>
  <c r="BD844" i="25"/>
  <c r="BD883" i="25"/>
  <c r="BD829" i="25"/>
  <c r="BD860" i="25"/>
  <c r="BD875" i="25"/>
  <c r="BD952" i="25"/>
  <c r="BD914" i="25"/>
  <c r="BD906" i="25"/>
  <c r="BD954" i="25"/>
  <c r="BD1001" i="25"/>
  <c r="BD941" i="25"/>
  <c r="BD848" i="25"/>
  <c r="BD886" i="25"/>
  <c r="BD833" i="25"/>
  <c r="BD867" i="25"/>
  <c r="BD888" i="25"/>
  <c r="BD868" i="25"/>
  <c r="BD842" i="25"/>
  <c r="BC843" i="25"/>
  <c r="BD881" i="25"/>
  <c r="BD913" i="25"/>
  <c r="BD965" i="25"/>
  <c r="BD909" i="25"/>
  <c r="BD948" i="25"/>
  <c r="BD892" i="25"/>
  <c r="BD912" i="25"/>
  <c r="BD851" i="25"/>
  <c r="BD837" i="25"/>
  <c r="BC838" i="25"/>
  <c r="BD872" i="25"/>
  <c r="BD900" i="25"/>
  <c r="BD873" i="25"/>
  <c r="BD971" i="25"/>
  <c r="BD825" i="25"/>
  <c r="BD857" i="25"/>
  <c r="BD846" i="25"/>
  <c r="BD917" i="25"/>
  <c r="BD972" i="25"/>
  <c r="BD966" i="25"/>
  <c r="BD925" i="25"/>
  <c r="BD982" i="25"/>
  <c r="BD967" i="25"/>
  <c r="BD911" i="25"/>
  <c r="BD907" i="25"/>
  <c r="BC908" i="25"/>
  <c r="BD956" i="25"/>
  <c r="BC958" i="25"/>
  <c r="BD871" i="25"/>
  <c r="BD934" i="25"/>
  <c r="BD855" i="25"/>
  <c r="BD878" i="25"/>
  <c r="BD879" i="25"/>
  <c r="BD830" i="25"/>
  <c r="BD849" i="25"/>
  <c r="BD980" i="25"/>
  <c r="BD918" i="25"/>
  <c r="BD973" i="25"/>
  <c r="BD919" i="25"/>
  <c r="BD975" i="25"/>
  <c r="BD915" i="25"/>
  <c r="BD968" i="25"/>
  <c r="BD962" i="25"/>
  <c r="BD1063" i="25"/>
  <c r="BC734" i="25"/>
  <c r="BD780" i="25"/>
  <c r="BC812" i="25"/>
  <c r="BD757" i="25"/>
  <c r="BD792" i="25"/>
  <c r="BD763" i="25"/>
  <c r="BC764" i="25"/>
  <c r="BD796" i="25"/>
  <c r="BD769" i="25"/>
  <c r="BC770" i="25"/>
  <c r="BD882" i="25"/>
  <c r="BD819" i="25"/>
  <c r="BD839" i="25"/>
  <c r="BD963" i="25"/>
  <c r="BD859" i="25"/>
  <c r="BD942" i="25"/>
  <c r="BD884" i="25"/>
  <c r="BD869" i="25"/>
  <c r="BD853" i="25"/>
  <c r="BD930" i="25"/>
  <c r="BD890" i="25"/>
  <c r="BD981" i="25"/>
  <c r="BD938" i="25"/>
  <c r="BD995" i="25"/>
  <c r="BD926" i="25"/>
  <c r="BD983" i="25"/>
  <c r="BD976" i="25"/>
  <c r="BD916" i="25"/>
  <c r="BD969" i="25"/>
  <c r="BC3" i="25"/>
  <c r="BE1494" i="25" l="1"/>
  <c r="BE1424" i="25"/>
  <c r="BE1003" i="25"/>
  <c r="BE1622" i="25"/>
  <c r="BE1514" i="25"/>
  <c r="BE1454" i="25"/>
  <c r="BE1465" i="25"/>
  <c r="BE1559" i="25"/>
  <c r="BE1258" i="25"/>
  <c r="BE1393" i="25"/>
  <c r="BE1385" i="25"/>
  <c r="BD1643" i="25"/>
  <c r="BC1643" i="25"/>
  <c r="BE1300" i="25"/>
  <c r="BE1320" i="25"/>
  <c r="BE1088" i="25"/>
  <c r="BE1100" i="25"/>
  <c r="BE224" i="25"/>
  <c r="BE1125" i="25"/>
  <c r="BE682" i="25"/>
  <c r="BE1504" i="25"/>
  <c r="BE1428" i="25"/>
  <c r="BE601" i="25"/>
  <c r="BE483" i="25"/>
  <c r="BE438" i="25"/>
  <c r="BE201" i="25"/>
  <c r="BE702" i="25"/>
  <c r="BE118" i="25"/>
  <c r="BE465" i="25"/>
  <c r="BE560" i="25"/>
  <c r="BE220" i="25"/>
  <c r="BE110" i="25"/>
  <c r="BE417" i="25"/>
  <c r="BE1298" i="25"/>
  <c r="BE1308" i="25"/>
  <c r="BE187" i="25"/>
  <c r="BE1331" i="25"/>
  <c r="BE503" i="25"/>
  <c r="BE594" i="25"/>
  <c r="BE458" i="25"/>
  <c r="BE1432" i="25"/>
  <c r="BE1207" i="25"/>
  <c r="BE1433" i="25"/>
  <c r="BE1193" i="25"/>
  <c r="BE1409" i="25"/>
  <c r="BE619" i="25"/>
  <c r="BE257" i="25"/>
  <c r="BE1618" i="25"/>
  <c r="BE568" i="25"/>
  <c r="BE527" i="25"/>
  <c r="BE490" i="25"/>
  <c r="BE432" i="25"/>
  <c r="BE1510" i="25"/>
  <c r="BE852" i="25"/>
  <c r="BE879" i="25"/>
  <c r="BE1564" i="25"/>
  <c r="BE612" i="25"/>
  <c r="BE1064" i="25"/>
  <c r="BE865" i="25"/>
  <c r="BE460" i="25"/>
  <c r="BE450" i="25"/>
  <c r="BE236" i="25"/>
  <c r="BE238" i="25"/>
  <c r="BE627" i="25"/>
  <c r="BE411" i="25"/>
  <c r="BE272" i="25"/>
  <c r="BE166" i="25"/>
  <c r="BE191" i="25"/>
  <c r="BE1090" i="25"/>
  <c r="BE18" i="25"/>
  <c r="BE251" i="25"/>
  <c r="BE1240" i="25"/>
  <c r="BE1251" i="25"/>
  <c r="BE1118" i="25"/>
  <c r="BE1410" i="25"/>
  <c r="BE404" i="25"/>
  <c r="BE1355" i="25"/>
  <c r="BE510" i="25"/>
  <c r="BE1250" i="25"/>
  <c r="BE1099" i="25"/>
  <c r="BE547" i="25"/>
  <c r="BE621" i="25"/>
  <c r="BE230" i="25"/>
  <c r="BE805" i="25"/>
  <c r="BE533" i="25"/>
  <c r="BE1549" i="25"/>
  <c r="BE86" i="25"/>
  <c r="BE142" i="25"/>
  <c r="BE841" i="25"/>
  <c r="BE192" i="25"/>
  <c r="BE54" i="25"/>
  <c r="BE445" i="25"/>
  <c r="BE873" i="25"/>
  <c r="BE588" i="25"/>
  <c r="BE625" i="25"/>
  <c r="BE834" i="25"/>
  <c r="BE1164" i="25"/>
  <c r="BE554" i="25"/>
  <c r="BE540" i="25"/>
  <c r="BE94" i="25"/>
  <c r="BE1012" i="25"/>
  <c r="BE845" i="25"/>
  <c r="BE846" i="25"/>
  <c r="BE271" i="25"/>
  <c r="BE545" i="25"/>
  <c r="BE497" i="25"/>
  <c r="BE197" i="25"/>
  <c r="BE302" i="25"/>
  <c r="BE819" i="25"/>
  <c r="BE724" i="25"/>
  <c r="BE214" i="25"/>
  <c r="BE1518" i="25"/>
  <c r="BE521" i="25"/>
  <c r="BE263" i="25"/>
  <c r="BE471" i="25"/>
  <c r="BE608" i="25"/>
  <c r="BE425" i="25"/>
  <c r="BE824" i="25"/>
  <c r="BE861" i="25"/>
  <c r="BE232" i="25"/>
  <c r="BE226" i="25"/>
  <c r="BE78" i="25"/>
  <c r="BE174" i="25"/>
  <c r="BE182" i="25"/>
  <c r="BE26" i="25"/>
  <c r="BE994" i="25"/>
  <c r="BE1617" i="25"/>
  <c r="BE868" i="25"/>
  <c r="BE813" i="25"/>
  <c r="BE1049" i="25"/>
  <c r="BE1404" i="25"/>
  <c r="BE884" i="25"/>
  <c r="BE70" i="25"/>
  <c r="BE1314" i="25"/>
  <c r="BE821" i="25"/>
  <c r="BE158" i="25"/>
  <c r="BE1459" i="25"/>
  <c r="BE1013" i="25"/>
  <c r="BE635" i="25"/>
  <c r="BE461" i="25"/>
  <c r="BE1044" i="25"/>
  <c r="BE1057" i="25"/>
  <c r="BE356" i="25"/>
  <c r="BE210" i="25"/>
  <c r="BE102" i="25"/>
  <c r="BE1327" i="25"/>
  <c r="BE1271" i="25"/>
  <c r="BE134" i="25"/>
  <c r="BE53" i="25"/>
  <c r="BE62" i="25"/>
  <c r="BE249" i="25"/>
  <c r="BE1242" i="25"/>
  <c r="BE823" i="25"/>
  <c r="BE341" i="25"/>
  <c r="BE46" i="25"/>
  <c r="BE95" i="25"/>
  <c r="BE1166" i="25"/>
  <c r="BE126" i="25"/>
  <c r="BE10" i="25"/>
  <c r="BE1062" i="25"/>
  <c r="BE38" i="25"/>
  <c r="BE1588" i="25"/>
  <c r="BE953" i="25"/>
  <c r="BE150" i="25"/>
  <c r="BE1172" i="25"/>
  <c r="BE1192" i="25"/>
  <c r="BE987" i="25"/>
  <c r="BE862" i="25"/>
  <c r="BE778" i="25"/>
  <c r="BE56" i="25"/>
  <c r="BE1555" i="25"/>
  <c r="BE781" i="25"/>
  <c r="BE59" i="25"/>
  <c r="BE357" i="25"/>
  <c r="BE1604" i="25"/>
  <c r="BE1343" i="25"/>
  <c r="BE108" i="25"/>
  <c r="BE488" i="25"/>
  <c r="BE1195" i="25"/>
  <c r="BE184" i="25"/>
  <c r="BE893" i="25"/>
  <c r="BE1541" i="25"/>
  <c r="BE903" i="25"/>
  <c r="BE1580" i="25"/>
  <c r="BE701" i="25"/>
  <c r="BE946" i="25"/>
  <c r="BE1527" i="25"/>
  <c r="BE524" i="25"/>
  <c r="BE530" i="25"/>
  <c r="BE76" i="25"/>
  <c r="BE1079" i="25"/>
  <c r="BE976" i="25"/>
  <c r="BE336" i="25"/>
  <c r="BE934" i="25"/>
  <c r="BE580" i="25"/>
  <c r="BE920" i="25"/>
  <c r="BE1419" i="25"/>
  <c r="BE1348" i="25"/>
  <c r="BE1387" i="25"/>
  <c r="BE464" i="25"/>
  <c r="BE492" i="25"/>
  <c r="BE63" i="25"/>
  <c r="BE1333" i="25"/>
  <c r="BE896" i="25"/>
  <c r="BE758" i="25"/>
  <c r="BE144" i="25"/>
  <c r="BE1372" i="25"/>
  <c r="BE1444" i="25"/>
  <c r="BE1284" i="25"/>
  <c r="BE930" i="25"/>
  <c r="BE772" i="25"/>
  <c r="BE728" i="25"/>
  <c r="BE689" i="25"/>
  <c r="BE1489" i="25"/>
  <c r="BE479" i="25"/>
  <c r="BE222" i="25"/>
  <c r="BE548" i="25"/>
  <c r="BE1534" i="25"/>
  <c r="BE562" i="25"/>
  <c r="BE902" i="25"/>
  <c r="BE974" i="25"/>
  <c r="BE1067" i="25"/>
  <c r="BE955" i="25"/>
  <c r="BE1586" i="25"/>
  <c r="BE1544" i="25"/>
  <c r="BE969" i="25"/>
  <c r="BE1061" i="25"/>
  <c r="BE584" i="25"/>
  <c r="BE200" i="25"/>
  <c r="BE693" i="25"/>
  <c r="BE290" i="25"/>
  <c r="BE1420" i="25"/>
  <c r="BE1625" i="25"/>
  <c r="BE1414" i="25"/>
  <c r="BE1170" i="25"/>
  <c r="BE991" i="25"/>
  <c r="BE1567" i="25"/>
  <c r="BE498" i="25"/>
  <c r="BE1457" i="25"/>
  <c r="BE889" i="25"/>
  <c r="BE856" i="25"/>
  <c r="BE1147" i="25"/>
  <c r="BE1492" i="25"/>
  <c r="BE1329" i="25"/>
  <c r="BE1389" i="25"/>
  <c r="BE1607" i="25"/>
  <c r="BE1486" i="25"/>
  <c r="BE1543" i="25"/>
  <c r="BE1553" i="25"/>
  <c r="BE1063" i="25"/>
  <c r="BE986" i="25"/>
  <c r="BE1456" i="25"/>
  <c r="BE840" i="25"/>
  <c r="BE891" i="25"/>
  <c r="BE1488" i="25"/>
  <c r="BE1321" i="25"/>
  <c r="BE1239" i="25"/>
  <c r="BE1446" i="25"/>
  <c r="BE1611" i="25"/>
  <c r="BE239" i="25"/>
  <c r="BE1361" i="25"/>
  <c r="BE1436" i="25"/>
  <c r="BE1178" i="25"/>
  <c r="BE688" i="25"/>
  <c r="BE466" i="25"/>
  <c r="BE628" i="25"/>
  <c r="BE848" i="25"/>
  <c r="BE1313" i="25"/>
  <c r="BE1218" i="25"/>
  <c r="BE402" i="25"/>
  <c r="BE618" i="25"/>
  <c r="BE1520" i="25"/>
  <c r="BE825" i="25"/>
  <c r="BE899" i="25"/>
  <c r="BE208" i="25"/>
  <c r="BE1441" i="25"/>
  <c r="BE875" i="25"/>
  <c r="BE295" i="25"/>
  <c r="BE367" i="25"/>
  <c r="BE342" i="25"/>
  <c r="BE949" i="25"/>
  <c r="BE274" i="25"/>
  <c r="BE1517" i="25"/>
  <c r="BE377" i="25"/>
  <c r="BE1524" i="25"/>
  <c r="BE1487" i="25"/>
  <c r="BE1245" i="25"/>
  <c r="BE564" i="25"/>
  <c r="BE1554" i="25"/>
  <c r="BE1556" i="25"/>
  <c r="BE335" i="25"/>
  <c r="BE1117" i="25"/>
  <c r="BE1200" i="25"/>
  <c r="BE1592" i="25"/>
  <c r="BE826" i="25"/>
  <c r="BE575" i="25"/>
  <c r="BE252" i="25"/>
  <c r="BE292" i="25"/>
  <c r="BE277" i="25"/>
  <c r="BE114" i="25"/>
  <c r="BE1073" i="25"/>
  <c r="BE653" i="25"/>
  <c r="BE1594" i="25"/>
  <c r="BE859" i="25"/>
  <c r="BE347" i="25"/>
  <c r="BE409" i="25"/>
  <c r="BE412" i="25"/>
  <c r="BE1426" i="25"/>
  <c r="BE876" i="25"/>
  <c r="BE1502" i="25"/>
  <c r="BE421" i="25"/>
  <c r="BE800" i="25"/>
  <c r="BE916" i="25"/>
  <c r="BE683" i="25"/>
  <c r="BE602" i="25"/>
  <c r="BE738" i="25"/>
  <c r="BE395" i="25"/>
  <c r="BE965" i="25"/>
  <c r="BE760" i="25"/>
  <c r="BE310" i="25"/>
  <c r="BE1323" i="25"/>
  <c r="BE941" i="25"/>
  <c r="BE894" i="25"/>
  <c r="BE468" i="25"/>
  <c r="BE43" i="25"/>
  <c r="BE50" i="25"/>
  <c r="BE1241" i="25"/>
  <c r="BE844" i="25"/>
  <c r="BE645" i="25"/>
  <c r="BE285" i="25"/>
  <c r="BE446" i="25"/>
  <c r="BE20" i="25"/>
  <c r="BE11" i="25"/>
  <c r="BE1254" i="25"/>
  <c r="BE1365" i="25"/>
  <c r="BE325" i="25"/>
  <c r="BE179" i="25"/>
  <c r="BE1263" i="25"/>
  <c r="BE1179" i="25"/>
  <c r="BE1560" i="25"/>
  <c r="BE981" i="25"/>
  <c r="BE587" i="25"/>
  <c r="BE351" i="25"/>
  <c r="BE164" i="25"/>
  <c r="BE890" i="25"/>
  <c r="BE656" i="25"/>
  <c r="BE195" i="25"/>
  <c r="BE1043" i="25"/>
  <c r="BE1040" i="25"/>
  <c r="BE1070" i="25"/>
  <c r="BE511" i="25"/>
  <c r="BE247" i="25"/>
  <c r="BE984" i="25"/>
  <c r="BE1466" i="25"/>
  <c r="BE923" i="25"/>
  <c r="BE1084" i="25"/>
  <c r="BE827" i="25"/>
  <c r="BE543" i="25"/>
  <c r="BE1471" i="25"/>
  <c r="BE1470" i="25"/>
  <c r="BE1058" i="25"/>
  <c r="BE1621" i="25"/>
  <c r="BE937" i="25"/>
  <c r="BE643" i="25"/>
  <c r="BE281" i="25"/>
  <c r="BE318" i="25"/>
  <c r="BE269" i="25"/>
  <c r="BE980" i="25"/>
  <c r="BE831" i="25"/>
  <c r="BE436" i="25"/>
  <c r="BE740" i="25"/>
  <c r="BE128" i="25"/>
  <c r="BE1175" i="25"/>
  <c r="BE1101" i="25"/>
  <c r="BE1572" i="25"/>
  <c r="BE664" i="25"/>
  <c r="BE968" i="25"/>
  <c r="BE705" i="25"/>
  <c r="BE1215" i="25"/>
  <c r="BE1557" i="25"/>
  <c r="BE1006" i="25"/>
  <c r="BE777" i="25"/>
  <c r="BE350" i="25"/>
  <c r="BE509" i="25"/>
  <c r="BE155" i="25"/>
  <c r="BE167" i="25"/>
  <c r="BE1187" i="25"/>
  <c r="BE979" i="25"/>
  <c r="BE1596" i="25"/>
  <c r="BE1568" i="25"/>
  <c r="BE242" i="25"/>
  <c r="BE506" i="25"/>
  <c r="BE165" i="25"/>
  <c r="BE719" i="25"/>
  <c r="BE673" i="25"/>
  <c r="BE900" i="25"/>
  <c r="BE553" i="25"/>
  <c r="BE435" i="25"/>
  <c r="BE266" i="25"/>
  <c r="BE326" i="25"/>
  <c r="BE522" i="25"/>
  <c r="BE77" i="25"/>
  <c r="BE938" i="25"/>
  <c r="BE582" i="25"/>
  <c r="BE579" i="25"/>
  <c r="BE617" i="25"/>
  <c r="BE1124" i="25"/>
  <c r="BE1091" i="25"/>
  <c r="BE1031" i="25"/>
  <c r="BE963" i="25"/>
  <c r="BE305" i="25"/>
  <c r="BE31" i="25"/>
  <c r="BE1336" i="25"/>
  <c r="BE1595" i="25"/>
  <c r="BE996" i="25"/>
  <c r="BE742" i="25"/>
  <c r="BE268" i="25"/>
  <c r="BE1029" i="25"/>
  <c r="BE988" i="25"/>
  <c r="BE449" i="25"/>
  <c r="BE670" i="25"/>
  <c r="BE362" i="25"/>
  <c r="BE679" i="25"/>
  <c r="BE37" i="25"/>
  <c r="BE101" i="25"/>
  <c r="BE1369" i="25"/>
  <c r="BE1590" i="25"/>
  <c r="BE837" i="25"/>
  <c r="BE599" i="25"/>
  <c r="BE319" i="25"/>
  <c r="BE51" i="25"/>
  <c r="BE264" i="25"/>
  <c r="BE1467" i="25"/>
  <c r="BE552" i="25"/>
  <c r="BE573" i="25"/>
  <c r="BE1413" i="25"/>
  <c r="BE1041" i="25"/>
  <c r="BE535" i="25"/>
  <c r="BE1226" i="25"/>
  <c r="BE1066" i="25"/>
  <c r="BE1032" i="25"/>
  <c r="BE1571" i="25"/>
  <c r="BE1575" i="25"/>
  <c r="BE877" i="25"/>
  <c r="BE732" i="25"/>
  <c r="BE399" i="25"/>
  <c r="BE88" i="25"/>
  <c r="BE1149" i="25"/>
  <c r="BE1516" i="25"/>
  <c r="BE1484" i="25"/>
  <c r="BE1134" i="25"/>
  <c r="BE905" i="25"/>
  <c r="BE1605" i="25"/>
  <c r="BE743" i="25"/>
  <c r="BE952" i="25"/>
  <c r="BE887" i="25"/>
  <c r="BE1345" i="25"/>
  <c r="BE921" i="25"/>
  <c r="BE926" i="25"/>
  <c r="BE577" i="25"/>
  <c r="BE622" i="25"/>
  <c r="BE437" i="25"/>
  <c r="BE346" i="25"/>
  <c r="BE1231" i="25"/>
  <c r="BE716" i="25"/>
  <c r="BE646" i="25"/>
  <c r="BE1566" i="25"/>
  <c r="BE1135" i="25"/>
  <c r="BE854" i="25"/>
  <c r="BE807" i="25"/>
  <c r="BE931" i="25"/>
  <c r="BE1442" i="25"/>
  <c r="BE363" i="25"/>
  <c r="BE1142" i="25"/>
  <c r="BE1395" i="25"/>
  <c r="BE369" i="25"/>
  <c r="BE667" i="25"/>
  <c r="BE784" i="25"/>
  <c r="BE1295" i="25"/>
  <c r="BE1035" i="25"/>
  <c r="BE633" i="25"/>
  <c r="BE152" i="25"/>
  <c r="BE1472" i="25"/>
  <c r="BE1059" i="25"/>
  <c r="BE403" i="25"/>
  <c r="BE1462" i="25"/>
  <c r="BE1186" i="25"/>
  <c r="BE1406" i="25"/>
  <c r="BE1440" i="25"/>
  <c r="BE1074" i="25"/>
  <c r="BE1430" i="25"/>
  <c r="BE299" i="25"/>
  <c r="BE115" i="25"/>
  <c r="BE1016" i="25"/>
  <c r="BE878" i="25"/>
  <c r="BE100" i="25"/>
  <c r="BE1014" i="25"/>
  <c r="BE1229" i="25"/>
  <c r="BE1546" i="25"/>
  <c r="BE1579" i="25"/>
  <c r="BE872" i="25"/>
  <c r="BE677" i="25"/>
  <c r="BE1532" i="25"/>
  <c r="BE1217" i="25"/>
  <c r="BE1159" i="25"/>
  <c r="BE372" i="25"/>
  <c r="BE966" i="25"/>
  <c r="BE1001" i="25"/>
  <c r="BE880" i="25"/>
  <c r="BE694" i="25"/>
  <c r="BE816" i="25"/>
  <c r="BE662" i="25"/>
  <c r="BE954" i="25"/>
  <c r="BE832" i="25"/>
  <c r="BE704" i="25"/>
  <c r="BE443" i="25"/>
  <c r="BE1093" i="25"/>
  <c r="BE1238" i="25"/>
  <c r="BE655" i="25"/>
  <c r="BE467" i="25"/>
  <c r="BE275" i="25"/>
  <c r="BE13" i="25"/>
  <c r="BE1368" i="25"/>
  <c r="BE1450" i="25"/>
  <c r="BE1399" i="25"/>
  <c r="BE727" i="25"/>
  <c r="BE809" i="25"/>
  <c r="BE398" i="25"/>
  <c r="BE870" i="25"/>
  <c r="BE864" i="25"/>
  <c r="BE630" i="25"/>
  <c r="BE300" i="25"/>
  <c r="BE1512" i="25"/>
  <c r="BE1347" i="25"/>
  <c r="BE1199" i="25"/>
  <c r="BE958" i="25"/>
  <c r="BE725" i="25"/>
  <c r="BE523" i="25"/>
  <c r="BE566" i="25"/>
  <c r="BE65" i="25"/>
  <c r="BE384" i="25"/>
  <c r="BE127" i="25"/>
  <c r="BE149" i="25"/>
  <c r="BE1316" i="25"/>
  <c r="BE1311" i="25"/>
  <c r="BE1325" i="25"/>
  <c r="BE830" i="25"/>
  <c r="BE718" i="25"/>
  <c r="BE817" i="25"/>
  <c r="BE674" i="25"/>
  <c r="BE583" i="25"/>
  <c r="BE1008" i="25"/>
  <c r="BE1598" i="25"/>
  <c r="BE989" i="25"/>
  <c r="BE502" i="25"/>
  <c r="BE429" i="25"/>
  <c r="BE270" i="25"/>
  <c r="BE213" i="25"/>
  <c r="BE1189" i="25"/>
  <c r="BE1523" i="25"/>
  <c r="BE1046" i="25"/>
  <c r="BE1030" i="25"/>
  <c r="BE526" i="25"/>
  <c r="BE444" i="25"/>
  <c r="BE647" i="25"/>
  <c r="BE1507" i="25"/>
  <c r="BE910" i="25"/>
  <c r="BE306" i="25"/>
  <c r="BE329" i="25"/>
  <c r="BE869" i="25"/>
  <c r="BE882" i="25"/>
  <c r="BE745" i="25"/>
  <c r="BE17" i="25"/>
  <c r="BE304" i="25"/>
  <c r="BE311" i="25"/>
  <c r="BE154" i="25"/>
  <c r="BE1477" i="25"/>
  <c r="BE1269" i="25"/>
  <c r="BE1007" i="25"/>
  <c r="BE995" i="25"/>
  <c r="BE925" i="25"/>
  <c r="BE857" i="25"/>
  <c r="BE788" i="25"/>
  <c r="BE783" i="25"/>
  <c r="BE528" i="25"/>
  <c r="BE428" i="25"/>
  <c r="BE563" i="25"/>
  <c r="BE107" i="25"/>
  <c r="BE973" i="25"/>
  <c r="BE883" i="25"/>
  <c r="BE997" i="25"/>
  <c r="BE749" i="25"/>
  <c r="BE836" i="25"/>
  <c r="BE699" i="25"/>
  <c r="BE240" i="25"/>
  <c r="BE71" i="25"/>
  <c r="BE1322" i="25"/>
  <c r="BE942" i="25"/>
  <c r="BE918" i="25"/>
  <c r="BE971" i="25"/>
  <c r="BE892" i="25"/>
  <c r="BE940" i="25"/>
  <c r="BE964" i="25"/>
  <c r="BE928" i="25"/>
  <c r="BE927" i="25"/>
  <c r="BE495" i="25"/>
  <c r="BE691" i="25"/>
  <c r="BE1219" i="25"/>
  <c r="BE629" i="25"/>
  <c r="BE1400" i="25"/>
  <c r="BE1155" i="25"/>
  <c r="BE1508" i="25"/>
  <c r="BE1180" i="25"/>
  <c r="BE424" i="25"/>
  <c r="BE557" i="25"/>
  <c r="BE501" i="25"/>
  <c r="BE513" i="25"/>
  <c r="BE172" i="25"/>
  <c r="BE1275" i="25"/>
  <c r="BE754" i="25"/>
  <c r="BE28" i="25"/>
  <c r="BE1464" i="25"/>
  <c r="BE218" i="25"/>
  <c r="BE1422" i="25"/>
  <c r="BE914" i="25"/>
  <c r="BE726" i="25"/>
  <c r="BE697" i="25"/>
  <c r="BE123" i="25"/>
  <c r="BE137" i="25"/>
  <c r="BE1332" i="25"/>
  <c r="BE912" i="25"/>
  <c r="BE746" i="25"/>
  <c r="BE228" i="25"/>
  <c r="BE217" i="25"/>
  <c r="BE1526" i="25"/>
  <c r="BE1449" i="25"/>
  <c r="BE1005" i="25"/>
  <c r="BE1577" i="25"/>
  <c r="BE907" i="25"/>
  <c r="BE759" i="25"/>
  <c r="BE487" i="25"/>
  <c r="BE665" i="25"/>
  <c r="BE387" i="25"/>
  <c r="BE1408" i="25"/>
  <c r="BE1247" i="25"/>
  <c r="BE427" i="25"/>
  <c r="BE519" i="25"/>
  <c r="BE1379" i="25"/>
  <c r="BE1076" i="25"/>
  <c r="BE1020" i="25"/>
  <c r="BE1182" i="25"/>
  <c r="BE1144" i="25"/>
  <c r="BE939" i="25"/>
  <c r="BE1137" i="25"/>
  <c r="BE1616" i="25"/>
  <c r="BE489" i="25"/>
  <c r="BE1139" i="25"/>
  <c r="BE452" i="25"/>
  <c r="BE8" i="25"/>
  <c r="BE1434" i="25"/>
  <c r="BE932" i="25"/>
  <c r="BE959" i="25"/>
  <c r="BE748" i="25"/>
  <c r="BE183" i="25"/>
  <c r="BE734" i="25"/>
  <c r="BE5" i="25"/>
  <c r="BE168" i="25"/>
  <c r="BE173" i="25"/>
  <c r="BE1493" i="25"/>
  <c r="BE1222" i="25"/>
  <c r="BE1490" i="25"/>
  <c r="BE1363" i="25"/>
  <c r="BE1114" i="25"/>
  <c r="BE1411" i="25"/>
  <c r="BE1017" i="25"/>
  <c r="BE1055" i="25"/>
  <c r="BE1146" i="25"/>
  <c r="BE1123" i="25"/>
  <c r="BE1593" i="25"/>
  <c r="BE761" i="25"/>
  <c r="BE598" i="25"/>
  <c r="BE550" i="25"/>
  <c r="BE512" i="25"/>
  <c r="BE206" i="25"/>
  <c r="BE4" i="25"/>
  <c r="BE1367" i="25"/>
  <c r="BE1335" i="25"/>
  <c r="BE1519" i="25"/>
  <c r="BE1339" i="25"/>
  <c r="BE1301" i="25"/>
  <c r="BE1421" i="25"/>
  <c r="BE1081" i="25"/>
  <c r="BE1051" i="25"/>
  <c r="BE1011" i="25"/>
  <c r="BE1542" i="25"/>
  <c r="BE392" i="25"/>
  <c r="BE1202" i="25"/>
  <c r="BE1599" i="25"/>
  <c r="BE909" i="25"/>
  <c r="BE414" i="25"/>
  <c r="BE216" i="25"/>
  <c r="BE998" i="25"/>
  <c r="BE650" i="25"/>
  <c r="BE1130" i="25"/>
  <c r="BE1602" i="25"/>
  <c r="BE967" i="25"/>
  <c r="BE397" i="25"/>
  <c r="BE80" i="25"/>
  <c r="BE289" i="25"/>
  <c r="BE1499" i="25"/>
  <c r="BE1002" i="25"/>
  <c r="BE1582" i="25"/>
  <c r="BE886" i="25"/>
  <c r="BE442" i="25"/>
  <c r="BE1053" i="25"/>
  <c r="BE532" i="25"/>
  <c r="BE661" i="25"/>
  <c r="BE313" i="25"/>
  <c r="BE119" i="25"/>
  <c r="BE169" i="25"/>
  <c r="BE1475" i="25"/>
  <c r="BE1306" i="25"/>
  <c r="BE1474" i="25"/>
  <c r="BE1452" i="25"/>
  <c r="BE1288" i="25"/>
  <c r="BE945" i="25"/>
  <c r="BE570" i="25"/>
  <c r="BE620" i="25"/>
  <c r="BE1597" i="25"/>
  <c r="BE234" i="25"/>
  <c r="BE1068" i="25"/>
  <c r="BE162" i="25"/>
  <c r="BE1103" i="25"/>
  <c r="BE1600" i="25"/>
  <c r="BE140" i="25"/>
  <c r="BE1511" i="25"/>
  <c r="BE951" i="25"/>
  <c r="BE1048" i="25"/>
  <c r="BE1106" i="25"/>
  <c r="BE1537" i="25"/>
  <c r="BE476" i="25"/>
  <c r="BE515" i="25"/>
  <c r="BE1535" i="25"/>
  <c r="BE1418" i="25"/>
  <c r="BE1015" i="25"/>
  <c r="BE284" i="25"/>
  <c r="BE1439" i="25"/>
  <c r="BE1075" i="25"/>
  <c r="BE87" i="25"/>
  <c r="BE1482" i="25"/>
  <c r="BE1391" i="25"/>
  <c r="BE352" i="25"/>
  <c r="BE1373" i="25"/>
  <c r="BE1437" i="25"/>
  <c r="BE1328" i="25"/>
  <c r="BE1190" i="25"/>
  <c r="BE1558" i="25"/>
  <c r="BE1160" i="25"/>
  <c r="BE1350" i="25"/>
  <c r="BE1078" i="25"/>
  <c r="BE394" i="25"/>
  <c r="BE49" i="25"/>
  <c r="BE45" i="25"/>
  <c r="BE73" i="25"/>
  <c r="BE105" i="25"/>
  <c r="BE1133" i="25"/>
  <c r="BE129" i="25"/>
  <c r="BE1163" i="25"/>
  <c r="BE1324" i="25"/>
  <c r="BE1394" i="25"/>
  <c r="BE1310" i="25"/>
  <c r="BE1274" i="25"/>
  <c r="BE1264" i="25"/>
  <c r="BE1115" i="25"/>
  <c r="BE381" i="25"/>
  <c r="BE1307" i="25"/>
  <c r="BE1259" i="25"/>
  <c r="BE1352" i="25"/>
  <c r="BE1109" i="25"/>
  <c r="BE1371" i="25"/>
  <c r="BE1376" i="25"/>
  <c r="BE227" i="25"/>
  <c r="BE185" i="25"/>
  <c r="BE261" i="25"/>
  <c r="BE104" i="25"/>
  <c r="BE109" i="25"/>
  <c r="BE75" i="25"/>
  <c r="BE1209" i="25"/>
  <c r="BE1374" i="25"/>
  <c r="BE1478" i="25"/>
  <c r="BE1297" i="25"/>
  <c r="BE1039" i="25"/>
  <c r="BE762" i="25"/>
  <c r="BE124" i="25"/>
  <c r="BE1230" i="25"/>
  <c r="BE178" i="25"/>
  <c r="BE1346" i="25"/>
  <c r="BE454" i="25"/>
  <c r="BE156" i="25"/>
  <c r="BE316" i="25"/>
  <c r="BE1248" i="25"/>
  <c r="BE1383" i="25"/>
  <c r="BE1384" i="25"/>
  <c r="BE1206" i="25"/>
  <c r="BE818" i="25"/>
  <c r="BE188" i="25"/>
  <c r="BE93" i="25"/>
  <c r="BE1500" i="25"/>
  <c r="BE1431" i="25"/>
  <c r="BE1425" i="25"/>
  <c r="BE1381" i="25"/>
  <c r="BE1305" i="25"/>
  <c r="BE1423" i="25"/>
  <c r="BE1010" i="25"/>
  <c r="BE906" i="25"/>
  <c r="BE544" i="25"/>
  <c r="BE592" i="25"/>
  <c r="BE485" i="25"/>
  <c r="BE484" i="25"/>
  <c r="BE736" i="25"/>
  <c r="BE139" i="25"/>
  <c r="BE64" i="25"/>
  <c r="BE1201" i="25"/>
  <c r="BE1463" i="25"/>
  <c r="BE1479" i="25"/>
  <c r="BE1529" i="25"/>
  <c r="BE1309" i="25"/>
  <c r="BE1296" i="25"/>
  <c r="BE1236" i="25"/>
  <c r="BE1028" i="25"/>
  <c r="BE1034" i="25"/>
  <c r="BE1085" i="25"/>
  <c r="BE1591" i="25"/>
  <c r="BE1576" i="25"/>
  <c r="BE639" i="25"/>
  <c r="BE707" i="25"/>
  <c r="BE433" i="25"/>
  <c r="BE60" i="25"/>
  <c r="BE1505" i="25"/>
  <c r="BE1312" i="25"/>
  <c r="BE1601" i="25"/>
  <c r="BE1344" i="25"/>
  <c r="BE915" i="25"/>
  <c r="BE992" i="25"/>
  <c r="BE922" i="25"/>
  <c r="BE866" i="25"/>
  <c r="BE500" i="25"/>
  <c r="BE376" i="25"/>
  <c r="BE273" i="25"/>
  <c r="BE355" i="25"/>
  <c r="BE378" i="25"/>
  <c r="BE1302" i="25"/>
  <c r="BE1194" i="25"/>
  <c r="BE1213" i="25"/>
  <c r="BE1154" i="25"/>
  <c r="BE924" i="25"/>
  <c r="BE1112" i="25"/>
  <c r="BE771" i="25"/>
  <c r="BE555" i="25"/>
  <c r="BE283" i="25"/>
  <c r="BE328" i="25"/>
  <c r="BE34" i="25"/>
  <c r="BE1455" i="25"/>
  <c r="BE1318" i="25"/>
  <c r="BE1267" i="25"/>
  <c r="BE1256" i="25"/>
  <c r="BE1281" i="25"/>
  <c r="BE835" i="25"/>
  <c r="BE1168" i="25"/>
  <c r="BE1069" i="25"/>
  <c r="BE1624" i="25"/>
  <c r="BE911" i="25"/>
  <c r="BE811" i="25"/>
  <c r="BE597" i="25"/>
  <c r="BE486" i="25"/>
  <c r="BE136" i="25"/>
  <c r="BE141" i="25"/>
  <c r="BE69" i="25"/>
  <c r="BE181" i="25"/>
  <c r="BE98" i="25"/>
  <c r="BE103" i="25"/>
  <c r="BE1255" i="25"/>
  <c r="BE1210" i="25"/>
  <c r="BE1358" i="25"/>
  <c r="BE1402" i="25"/>
  <c r="BE1415" i="25"/>
  <c r="BE1501" i="25"/>
  <c r="BE1266" i="25"/>
  <c r="BE1185" i="25"/>
  <c r="BE1191" i="25"/>
  <c r="BE1096" i="25"/>
  <c r="BE944" i="25"/>
  <c r="BE112" i="25"/>
  <c r="BE1291" i="25"/>
  <c r="BE1128" i="25"/>
  <c r="BE929" i="25"/>
  <c r="BE1167" i="25"/>
  <c r="BE947" i="25"/>
  <c r="BE1243" i="25"/>
  <c r="BE1483" i="25"/>
  <c r="BE338" i="25"/>
  <c r="BE1551" i="25"/>
  <c r="BE1540" i="25"/>
  <c r="BE1569" i="25"/>
  <c r="BE1077" i="25"/>
  <c r="BE1606" i="25"/>
  <c r="BE917" i="25"/>
  <c r="BE695" i="25"/>
  <c r="BE576" i="25"/>
  <c r="BE457" i="25"/>
  <c r="BE44" i="25"/>
  <c r="BE57" i="25"/>
  <c r="BE117" i="25"/>
  <c r="BE132" i="25"/>
  <c r="BE106" i="25"/>
  <c r="BE1224" i="25"/>
  <c r="BE1388" i="25"/>
  <c r="BE1277" i="25"/>
  <c r="BE1119" i="25"/>
  <c r="BE1052" i="25"/>
  <c r="BE1038" i="25"/>
  <c r="BE1083" i="25"/>
  <c r="BE1212" i="25"/>
  <c r="BE1138" i="25"/>
  <c r="BE1027" i="25"/>
  <c r="BE978" i="25"/>
  <c r="BE1150" i="25"/>
  <c r="BE1113" i="25"/>
  <c r="BE1089" i="25"/>
  <c r="BE1037" i="25"/>
  <c r="BE1110" i="25"/>
  <c r="BE48" i="25"/>
  <c r="BE1401" i="25"/>
  <c r="BE1111" i="25"/>
  <c r="BE1279" i="25"/>
  <c r="BE1120" i="25"/>
  <c r="BE1584" i="25"/>
  <c r="BE1613" i="25"/>
  <c r="BE750" i="25"/>
  <c r="BE315" i="25"/>
  <c r="BE434" i="25"/>
  <c r="BE138" i="25"/>
  <c r="BE120" i="25"/>
  <c r="BE1392" i="25"/>
  <c r="BE1349" i="25"/>
  <c r="BE1132" i="25"/>
  <c r="BE1612" i="25"/>
  <c r="BE849" i="25"/>
  <c r="BE1491" i="25"/>
  <c r="BE1021" i="25"/>
  <c r="BE1473" i="25"/>
  <c r="BE982" i="25"/>
  <c r="BE913" i="25"/>
  <c r="BE833" i="25"/>
  <c r="BE860" i="25"/>
  <c r="BE957" i="25"/>
  <c r="BE960" i="25"/>
  <c r="BE720" i="25"/>
  <c r="BE747" i="25"/>
  <c r="BE572" i="25"/>
  <c r="BE793" i="25"/>
  <c r="BE765" i="25"/>
  <c r="BE642" i="25"/>
  <c r="BE640" i="25"/>
  <c r="BE324" i="25"/>
  <c r="BE253" i="25"/>
  <c r="BE171" i="25"/>
  <c r="BE405" i="25"/>
  <c r="BE113" i="25"/>
  <c r="BE296" i="25"/>
  <c r="BE125" i="25"/>
  <c r="BE374" i="25"/>
  <c r="BE1461" i="25"/>
  <c r="BE1244" i="25"/>
  <c r="BE1303" i="25"/>
  <c r="BE1359" i="25"/>
  <c r="BE1280" i="25"/>
  <c r="BE1098" i="25"/>
  <c r="BE1438" i="25"/>
  <c r="BE1585" i="25"/>
  <c r="BE1589" i="25"/>
  <c r="BE1548" i="25"/>
  <c r="BE1587" i="25"/>
  <c r="BE1614" i="25"/>
  <c r="BE1563" i="25"/>
  <c r="BE850" i="25"/>
  <c r="BE666" i="25"/>
  <c r="BE1403" i="25"/>
  <c r="BE853" i="25"/>
  <c r="BE956" i="25"/>
  <c r="BE881" i="25"/>
  <c r="BE1026" i="25"/>
  <c r="BE885" i="25"/>
  <c r="BE970" i="25"/>
  <c r="BE559" i="25"/>
  <c r="BE681" i="25"/>
  <c r="BE717" i="25"/>
  <c r="BE789" i="25"/>
  <c r="BE686" i="25"/>
  <c r="BE751" i="25"/>
  <c r="BE368" i="25"/>
  <c r="BE675" i="25"/>
  <c r="BE607" i="25"/>
  <c r="BE99" i="25"/>
  <c r="BE354" i="25"/>
  <c r="BE146" i="25"/>
  <c r="BE170" i="25"/>
  <c r="BE1330" i="25"/>
  <c r="BE1521" i="25"/>
  <c r="BE1386" i="25"/>
  <c r="BE1216" i="25"/>
  <c r="BE1223" i="25"/>
  <c r="BE1378" i="25"/>
  <c r="BE1208" i="25"/>
  <c r="BE1188" i="25"/>
  <c r="BE1362" i="25"/>
  <c r="BE1337" i="25"/>
  <c r="BE1234" i="25"/>
  <c r="BE1405" i="25"/>
  <c r="BE1340" i="25"/>
  <c r="BE1407" i="25"/>
  <c r="BE1171" i="25"/>
  <c r="BE1102" i="25"/>
  <c r="BE898" i="25"/>
  <c r="BE1072" i="25"/>
  <c r="BE1126" i="25"/>
  <c r="BE943" i="25"/>
  <c r="BE1121" i="25"/>
  <c r="BE1097" i="25"/>
  <c r="BE999" i="25"/>
  <c r="BE1092" i="25"/>
  <c r="BE936" i="25"/>
  <c r="BE514" i="25"/>
  <c r="BE245" i="25"/>
  <c r="BE1177" i="25"/>
  <c r="BE1082" i="25"/>
  <c r="BE389" i="25"/>
  <c r="BE1094" i="25"/>
  <c r="BE1249" i="25"/>
  <c r="BE1162" i="25"/>
  <c r="BE1581" i="25"/>
  <c r="BE1610" i="25"/>
  <c r="BE962" i="25"/>
  <c r="BE808" i="25"/>
  <c r="BE611" i="25"/>
  <c r="BE360" i="25"/>
  <c r="BE41" i="25"/>
  <c r="BE985" i="25"/>
  <c r="BE775" i="25"/>
  <c r="BE709" i="25"/>
  <c r="BE596" i="25"/>
  <c r="BE508" i="25"/>
  <c r="BE478" i="25"/>
  <c r="BE456" i="25"/>
  <c r="BE321" i="25"/>
  <c r="BE474" i="25"/>
  <c r="BE133" i="25"/>
  <c r="BE303" i="25"/>
  <c r="BE83" i="25"/>
  <c r="BE16" i="25"/>
  <c r="BE96" i="25"/>
  <c r="BE39" i="25"/>
  <c r="BE157" i="25"/>
  <c r="BE1351" i="25"/>
  <c r="BE1156" i="25"/>
  <c r="BE1429" i="25"/>
  <c r="BE1354" i="25"/>
  <c r="BE1214" i="25"/>
  <c r="BE1285" i="25"/>
  <c r="BE1023" i="25"/>
  <c r="BE1033" i="25"/>
  <c r="BE1583" i="25"/>
  <c r="BE1539" i="25"/>
  <c r="BE1619" i="25"/>
  <c r="BE735" i="25"/>
  <c r="BE569" i="25"/>
  <c r="BE481" i="25"/>
  <c r="BE385" i="25"/>
  <c r="BE337" i="25"/>
  <c r="BE419" i="25"/>
  <c r="BE1453" i="25"/>
  <c r="BE1603" i="25"/>
  <c r="BE972" i="25"/>
  <c r="BE785" i="25"/>
  <c r="BE847" i="25"/>
  <c r="BE977" i="25"/>
  <c r="BE516" i="25"/>
  <c r="BE744" i="25"/>
  <c r="BE658" i="25"/>
  <c r="BE365" i="25"/>
  <c r="BE455" i="25"/>
  <c r="BE685" i="25"/>
  <c r="BE233" i="25"/>
  <c r="BE386" i="25"/>
  <c r="BE379" i="25"/>
  <c r="BE359" i="25"/>
  <c r="BE186" i="25"/>
  <c r="BE22" i="25"/>
  <c r="BE25" i="25"/>
  <c r="BE1396" i="25"/>
  <c r="BE1375" i="25"/>
  <c r="BE1341" i="25"/>
  <c r="BE1469" i="25"/>
  <c r="BE1257" i="25"/>
  <c r="BE904" i="25"/>
  <c r="BE1060" i="25"/>
  <c r="BE1550" i="25"/>
  <c r="BE1562" i="25"/>
  <c r="BE1623" i="25"/>
  <c r="BE1573" i="25"/>
  <c r="BE975" i="25"/>
  <c r="BE983" i="25"/>
  <c r="BE839" i="25"/>
  <c r="BE919" i="25"/>
  <c r="BE855" i="25"/>
  <c r="BE867" i="25"/>
  <c r="BE791" i="25"/>
  <c r="BE634" i="25"/>
  <c r="BE698" i="25"/>
  <c r="BE828" i="25"/>
  <c r="BE538" i="25"/>
  <c r="BE616" i="25"/>
  <c r="BE496" i="25"/>
  <c r="BE480" i="25"/>
  <c r="BE373" i="25"/>
  <c r="BE344" i="25"/>
  <c r="BE135" i="25"/>
  <c r="BE348" i="25"/>
  <c r="BE15" i="25"/>
  <c r="BE30" i="25"/>
  <c r="BE159" i="25"/>
  <c r="BE21" i="25"/>
  <c r="BE1203" i="25"/>
  <c r="BE1211" i="25"/>
  <c r="BE1286" i="25"/>
  <c r="BE1272" i="25"/>
  <c r="BE1380" i="25"/>
  <c r="BE1531" i="25"/>
  <c r="BE1364" i="25"/>
  <c r="BE1232" i="25"/>
  <c r="BE1304" i="25"/>
  <c r="BE1397" i="25"/>
  <c r="BE1153" i="25"/>
  <c r="BE1022" i="25"/>
  <c r="BE1140" i="25"/>
  <c r="BE1273" i="25"/>
  <c r="BE1565" i="25"/>
  <c r="BE1536" i="25"/>
  <c r="BE1570" i="25"/>
  <c r="BE1608" i="25"/>
  <c r="BE1574" i="25"/>
  <c r="BE1578" i="25"/>
  <c r="BE1609" i="25"/>
  <c r="BE1615" i="25"/>
  <c r="BE895" i="25"/>
  <c r="BE767" i="25"/>
  <c r="BE687" i="25"/>
  <c r="BE626" i="25"/>
  <c r="BE529" i="25"/>
  <c r="BE406" i="25"/>
  <c r="BE1360" i="25"/>
  <c r="BE542" i="25"/>
  <c r="BE91" i="25"/>
  <c r="BE1481" i="25"/>
  <c r="BE1485" i="25"/>
  <c r="BE1009" i="25"/>
  <c r="BE1136" i="25"/>
  <c r="BE948" i="25"/>
  <c r="BE1047" i="25"/>
  <c r="BE874" i="25"/>
  <c r="BE644" i="25"/>
  <c r="BE672" i="25"/>
  <c r="BE413" i="25"/>
  <c r="BE459" i="25"/>
  <c r="BE161" i="25"/>
  <c r="BE85" i="25"/>
  <c r="BE1148" i="25"/>
  <c r="BE1042" i="25"/>
  <c r="BE842" i="25"/>
  <c r="BE820" i="25"/>
  <c r="BE678" i="25"/>
  <c r="BE752" i="25"/>
  <c r="BE567" i="25"/>
  <c r="BE243" i="25"/>
  <c r="BE81" i="25"/>
  <c r="BE176" i="25"/>
  <c r="BE1261" i="25"/>
  <c r="BE1533" i="25"/>
  <c r="BE1356" i="25"/>
  <c r="BE1086" i="25"/>
  <c r="BE908" i="25"/>
  <c r="BE798" i="25"/>
  <c r="BE993" i="25"/>
  <c r="BE623" i="25"/>
  <c r="BE714" i="25"/>
  <c r="BE396" i="25"/>
  <c r="BE453" i="25"/>
  <c r="BE298" i="25"/>
  <c r="BE291" i="25"/>
  <c r="BE1004" i="25"/>
  <c r="BE933" i="25"/>
  <c r="BE755" i="25"/>
  <c r="BE1019" i="25"/>
  <c r="BE897" i="25"/>
  <c r="BE651" i="25"/>
  <c r="BE766" i="25"/>
  <c r="BE1460" i="25"/>
  <c r="BE1235" i="25"/>
  <c r="BE1233" i="25"/>
  <c r="BE888" i="25"/>
  <c r="BE901" i="25"/>
  <c r="BE517" i="25"/>
  <c r="BE388" i="25"/>
  <c r="BE422" i="25"/>
  <c r="BE332" i="25"/>
  <c r="BE55" i="25"/>
  <c r="BE1497" i="25"/>
  <c r="BE773" i="25"/>
  <c r="BE215" i="25"/>
  <c r="BE871" i="25"/>
  <c r="BE795" i="25"/>
  <c r="BE776" i="25"/>
  <c r="BE97" i="25"/>
  <c r="BE122" i="25"/>
  <c r="BE1087" i="25"/>
  <c r="BE769" i="25"/>
  <c r="BE1338" i="25"/>
  <c r="BE1107" i="25"/>
  <c r="BE851" i="25"/>
  <c r="BE190" i="25"/>
  <c r="BE631" i="25"/>
  <c r="BE345" i="25"/>
  <c r="BE219" i="25"/>
  <c r="BE1262" i="25"/>
  <c r="BE1141" i="25"/>
  <c r="BE961" i="25"/>
  <c r="BE463" i="25"/>
  <c r="BE723" i="25"/>
  <c r="BE92" i="25"/>
  <c r="BE1198" i="25"/>
  <c r="BE35" i="25"/>
  <c r="BE1398" i="25"/>
  <c r="BE288" i="25"/>
  <c r="BE638" i="25"/>
  <c r="BE330" i="25"/>
  <c r="BE207" i="25"/>
  <c r="BE255" i="25"/>
  <c r="BE671" i="25"/>
  <c r="BE401" i="25"/>
  <c r="BE267" i="25"/>
  <c r="BE1152" i="25"/>
  <c r="BE1036" i="25"/>
  <c r="BE1108" i="25"/>
  <c r="BE40" i="25"/>
  <c r="BE1282" i="25"/>
  <c r="BE1265" i="25"/>
  <c r="BE806" i="25"/>
  <c r="BE696" i="25"/>
  <c r="BE613" i="25"/>
  <c r="BE518" i="25"/>
  <c r="BE223" i="25"/>
  <c r="BE1495" i="25"/>
  <c r="BE1197" i="25"/>
  <c r="BE1416" i="25"/>
  <c r="BE1000" i="25"/>
  <c r="BE482" i="25"/>
  <c r="BE194" i="25"/>
  <c r="BE1145" i="25"/>
  <c r="BE815" i="25"/>
  <c r="BE556" i="25"/>
  <c r="BE657" i="25"/>
  <c r="BE507" i="25"/>
  <c r="BE225" i="25"/>
  <c r="BE473" i="25"/>
  <c r="BE505" i="25"/>
  <c r="BE390" i="25"/>
  <c r="BE278" i="25"/>
  <c r="BE259" i="25"/>
  <c r="BE153" i="25"/>
  <c r="BE308" i="25"/>
  <c r="BE1205" i="25"/>
  <c r="BE1227" i="25"/>
  <c r="BE1447" i="25"/>
  <c r="BE1165" i="25"/>
  <c r="BE1382" i="25"/>
  <c r="BE1289" i="25"/>
  <c r="BE1225" i="25"/>
  <c r="BE1104" i="25"/>
  <c r="BE1071" i="25"/>
  <c r="BE1143" i="25"/>
  <c r="BE1054" i="25"/>
  <c r="BE1065" i="25"/>
  <c r="BE780" i="25"/>
  <c r="BE494" i="25"/>
  <c r="BE301" i="25"/>
  <c r="BE1319" i="25"/>
  <c r="BE1448" i="25"/>
  <c r="BE1116" i="25"/>
  <c r="BE1237" i="25"/>
  <c r="BE1173" i="25"/>
  <c r="BE1246" i="25"/>
  <c r="BE1161" i="25"/>
  <c r="BE774" i="25"/>
  <c r="BE603" i="25"/>
  <c r="BE148" i="25"/>
  <c r="BE1315" i="25"/>
  <c r="BE1357" i="25"/>
  <c r="BE1509" i="25"/>
  <c r="BE1221" i="25"/>
  <c r="BE1080" i="25"/>
  <c r="BE1220" i="25"/>
  <c r="BE1095" i="25"/>
  <c r="BE829" i="25"/>
  <c r="BE838" i="25"/>
  <c r="BE730" i="25"/>
  <c r="BE729" i="25"/>
  <c r="BE799" i="25"/>
  <c r="BE565" i="25"/>
  <c r="BE546" i="25"/>
  <c r="BE440" i="25"/>
  <c r="BE294" i="25"/>
  <c r="BE61" i="25"/>
  <c r="BE1506" i="25"/>
  <c r="BE1390" i="25"/>
  <c r="BE1458" i="25"/>
  <c r="BE1476" i="25"/>
  <c r="BE1498" i="25"/>
  <c r="BE1522" i="25"/>
  <c r="BE1183" i="25"/>
  <c r="BE935" i="25"/>
  <c r="BE314" i="25"/>
  <c r="BE609" i="25"/>
  <c r="BE430" i="25"/>
  <c r="BE286" i="25"/>
  <c r="BE400" i="25"/>
  <c r="BE375" i="25"/>
  <c r="BE307" i="25"/>
  <c r="BE663" i="25"/>
  <c r="BE1127" i="25"/>
  <c r="BE1294" i="25"/>
  <c r="BE1503" i="25"/>
  <c r="BE1427" i="25"/>
  <c r="BE1513" i="25"/>
  <c r="BE1196" i="25"/>
  <c r="BE1184" i="25"/>
  <c r="BE1018" i="25"/>
  <c r="BE1253" i="25"/>
  <c r="BE1105" i="25"/>
  <c r="BE1050" i="25"/>
  <c r="BE1169" i="25"/>
  <c r="BE1122" i="25"/>
  <c r="BE737" i="25"/>
  <c r="BE822" i="25"/>
  <c r="BE753" i="25"/>
  <c r="BE676" i="25"/>
  <c r="BE843" i="25"/>
  <c r="BE340" i="25"/>
  <c r="BE237" i="25"/>
  <c r="BE1317" i="25"/>
  <c r="BE1252" i="25"/>
  <c r="BE1293" i="25"/>
  <c r="BE1299" i="25"/>
  <c r="BE1204" i="25"/>
  <c r="BE1174" i="25"/>
  <c r="BE950" i="25"/>
  <c r="BE1176" i="25"/>
  <c r="BE990" i="25"/>
  <c r="BE787" i="25"/>
  <c r="BE534" i="25"/>
  <c r="BE448" i="25"/>
  <c r="BE470" i="25"/>
  <c r="BE322" i="25"/>
  <c r="BE90" i="25"/>
  <c r="BE1353" i="25"/>
  <c r="BE1326" i="25"/>
  <c r="BE1370" i="25"/>
  <c r="BE1158" i="25"/>
  <c r="BE1366" i="25"/>
  <c r="BE1334" i="25"/>
  <c r="BE1228" i="25"/>
  <c r="BE1468" i="25"/>
  <c r="BE1342" i="25"/>
  <c r="BE1287" i="25"/>
  <c r="BE1025" i="25"/>
  <c r="BE1151" i="25"/>
  <c r="BE1181" i="25"/>
  <c r="BE1056" i="25"/>
  <c r="BE604" i="25"/>
  <c r="BE715" i="25"/>
  <c r="BE1445" i="25"/>
  <c r="BE1270" i="25"/>
  <c r="BE1283" i="25"/>
  <c r="BE1278" i="25"/>
  <c r="BE1290" i="25"/>
  <c r="BE1260" i="25"/>
  <c r="BE1129" i="25"/>
  <c r="BE1131" i="25"/>
  <c r="BE1024" i="25"/>
  <c r="BE1045" i="25"/>
  <c r="BE863" i="25"/>
  <c r="BE790" i="25"/>
  <c r="BE193" i="25"/>
  <c r="BE768" i="25"/>
  <c r="BE733" i="25"/>
  <c r="BE721" i="25"/>
  <c r="BE589" i="25"/>
  <c r="BE632" i="25"/>
  <c r="BE770" i="25"/>
  <c r="BE668" i="25"/>
  <c r="BE690" i="25"/>
  <c r="BE660" i="25"/>
  <c r="BE669" i="25"/>
  <c r="BE814" i="25"/>
  <c r="BE782" i="25"/>
  <c r="BE700" i="25"/>
  <c r="BE441" i="25"/>
  <c r="BE418" i="25"/>
  <c r="BE692" i="25"/>
  <c r="BE654" i="25"/>
  <c r="BE551" i="25"/>
  <c r="BE475" i="25"/>
  <c r="BE491" i="25"/>
  <c r="BE280" i="25"/>
  <c r="BE462" i="25"/>
  <c r="BE204" i="25"/>
  <c r="BE143" i="25"/>
  <c r="BE202" i="25"/>
  <c r="BE265" i="25"/>
  <c r="BE279" i="25"/>
  <c r="BE258" i="25"/>
  <c r="BE12" i="25"/>
  <c r="BE47" i="25"/>
  <c r="BE7" i="25"/>
  <c r="BE89" i="25"/>
  <c r="BE130" i="25"/>
  <c r="BE121" i="25"/>
  <c r="BE358" i="25"/>
  <c r="BE371" i="25"/>
  <c r="BE605" i="25"/>
  <c r="BE794" i="25"/>
  <c r="BE764" i="25"/>
  <c r="BE739" i="25"/>
  <c r="BE244" i="25"/>
  <c r="BE595" i="25"/>
  <c r="BE58" i="25"/>
  <c r="BE9" i="25"/>
  <c r="BE256" i="25"/>
  <c r="BE160" i="25"/>
  <c r="BE29" i="25"/>
  <c r="BE68" i="25"/>
  <c r="BE177" i="25"/>
  <c r="BE812" i="25"/>
  <c r="BE680" i="25"/>
  <c r="BE610" i="25"/>
  <c r="BE636" i="25"/>
  <c r="BE756" i="25"/>
  <c r="BE648" i="25"/>
  <c r="BE260" i="25"/>
  <c r="BE722" i="25"/>
  <c r="BE549" i="25"/>
  <c r="BE420" i="25"/>
  <c r="BE423" i="25"/>
  <c r="BE439" i="25"/>
  <c r="BE410" i="25"/>
  <c r="BE541" i="25"/>
  <c r="BE571" i="25"/>
  <c r="BE407" i="25"/>
  <c r="BE537" i="25"/>
  <c r="BE27" i="25"/>
  <c r="BE333" i="25"/>
  <c r="BE79" i="25"/>
  <c r="BE364" i="25"/>
  <c r="BE145" i="25"/>
  <c r="BE189" i="25"/>
  <c r="BE262" i="25"/>
  <c r="BE241" i="25"/>
  <c r="BE66" i="25"/>
  <c r="BE209" i="25"/>
  <c r="BE792" i="25"/>
  <c r="BE802" i="25"/>
  <c r="BE641" i="25"/>
  <c r="BE803" i="25"/>
  <c r="BE684" i="25"/>
  <c r="BE615" i="25"/>
  <c r="BE624" i="25"/>
  <c r="BE712" i="25"/>
  <c r="BE383" i="25"/>
  <c r="BE710" i="25"/>
  <c r="BE558" i="25"/>
  <c r="BE246" i="25"/>
  <c r="BE211" i="25"/>
  <c r="BE416" i="25"/>
  <c r="BE323" i="25"/>
  <c r="BE499" i="25"/>
  <c r="BE477" i="25"/>
  <c r="BE254" i="25"/>
  <c r="BE19" i="25"/>
  <c r="BE349" i="25"/>
  <c r="BE334" i="25"/>
  <c r="BE198" i="25"/>
  <c r="BE32" i="25"/>
  <c r="BE163" i="25"/>
  <c r="BE84" i="25"/>
  <c r="BE74" i="25"/>
  <c r="BE23" i="25"/>
  <c r="BE147" i="25"/>
  <c r="BE804" i="25"/>
  <c r="BE796" i="25"/>
  <c r="BE708" i="25"/>
  <c r="BE711" i="25"/>
  <c r="BE561" i="25"/>
  <c r="BE586" i="25"/>
  <c r="BE786" i="25"/>
  <c r="BE652" i="25"/>
  <c r="BE606" i="25"/>
  <c r="BE539" i="25"/>
  <c r="BE431" i="25"/>
  <c r="BE235" i="25"/>
  <c r="BE250" i="25"/>
  <c r="BE382" i="25"/>
  <c r="BE366" i="25"/>
  <c r="BE229" i="25"/>
  <c r="BE585" i="25"/>
  <c r="BE578" i="25"/>
  <c r="BE447" i="25"/>
  <c r="BE426" i="25"/>
  <c r="BE312" i="25"/>
  <c r="BE327" i="25"/>
  <c r="BE36" i="25"/>
  <c r="BE175" i="25"/>
  <c r="BE131" i="25"/>
  <c r="BE82" i="25"/>
  <c r="BE14" i="25"/>
  <c r="BE196" i="25"/>
  <c r="BE52" i="25"/>
  <c r="BE810" i="25"/>
  <c r="BE757" i="25"/>
  <c r="BE741" i="25"/>
  <c r="BE858" i="25"/>
  <c r="BE779" i="25"/>
  <c r="BE801" i="25"/>
  <c r="BE520" i="25"/>
  <c r="BE706" i="25"/>
  <c r="BE649" i="25"/>
  <c r="BE504" i="25"/>
  <c r="BE320" i="25"/>
  <c r="BE380" i="25"/>
  <c r="BE212" i="25"/>
  <c r="BE531" i="25"/>
  <c r="BE287" i="25"/>
  <c r="BE203" i="25"/>
  <c r="BE590" i="25"/>
  <c r="BE525" i="25"/>
  <c r="BE469" i="25"/>
  <c r="BE72" i="25"/>
  <c r="BE3" i="25"/>
  <c r="BE361" i="25"/>
  <c r="BE297" i="25"/>
  <c r="BE282" i="25"/>
  <c r="BE276" i="25"/>
  <c r="BE24" i="25"/>
  <c r="BE180" i="25"/>
  <c r="BE370" i="25"/>
  <c r="BE353" i="25"/>
  <c r="BE33" i="25"/>
  <c r="BE205" i="25"/>
  <c r="BE763" i="25"/>
  <c r="BE731" i="25"/>
  <c r="BE797" i="25"/>
  <c r="BE713" i="25"/>
  <c r="BE659" i="25"/>
  <c r="BE493" i="25"/>
  <c r="BE472" i="25"/>
  <c r="BE703" i="25"/>
  <c r="BE637" i="25"/>
  <c r="BE600" i="25"/>
  <c r="BE451" i="25"/>
  <c r="BE408" i="25"/>
  <c r="BE593" i="25"/>
  <c r="BE293" i="25"/>
  <c r="BE331" i="25"/>
  <c r="BE391" i="25"/>
  <c r="BE591" i="25"/>
  <c r="BE536" i="25"/>
  <c r="BE415" i="25"/>
  <c r="BE393" i="25"/>
  <c r="BE151" i="25"/>
  <c r="BE309" i="25"/>
  <c r="BE221" i="25"/>
  <c r="BE248" i="25"/>
  <c r="BE42" i="25"/>
  <c r="BE343" i="25"/>
  <c r="BE339" i="25"/>
  <c r="BE231" i="25"/>
  <c r="BE111" i="25"/>
  <c r="BE67" i="25"/>
  <c r="BE116" i="25"/>
  <c r="BE317" i="25"/>
  <c r="BE199" i="25"/>
  <c r="BE6" i="25"/>
  <c r="BE1643" i="25" l="1"/>
  <c r="BZ2" i="5" l="1"/>
  <c r="BZ377" i="5" s="1"/>
</calcChain>
</file>

<file path=xl/comments1.xml><?xml version="1.0" encoding="utf-8"?>
<comments xmlns="http://schemas.openxmlformats.org/spreadsheetml/2006/main">
  <authors>
    <author>María Dolores Valencia</author>
  </authors>
  <commentList>
    <comment ref="A686" authorId="0" shapeId="0">
      <text>
        <r>
          <rPr>
            <b/>
            <sz val="9"/>
            <color indexed="81"/>
            <rFont val="Tahoma"/>
            <family val="2"/>
          </rPr>
          <t>María Dolores Valencia:</t>
        </r>
        <r>
          <rPr>
            <sz val="9"/>
            <color indexed="81"/>
            <rFont val="Tahoma"/>
            <family val="2"/>
          </rPr>
          <t xml:space="preserve">
En proyección y en saldo deben ir 81.600.000
</t>
        </r>
      </text>
    </comment>
  </commentList>
</comments>
</file>

<file path=xl/connections.xml><?xml version="1.0" encoding="utf-8"?>
<connections xmlns="http://schemas.openxmlformats.org/spreadsheetml/2006/main">
  <connection id="1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<sst xmlns="http://schemas.openxmlformats.org/spreadsheetml/2006/main" count="59132" uniqueCount="3541">
  <si>
    <t>USD</t>
  </si>
  <si>
    <t>BID</t>
  </si>
  <si>
    <t>775-SF-EC</t>
  </si>
  <si>
    <t>ACTIVO</t>
  </si>
  <si>
    <t>775-SF-EC/2</t>
  </si>
  <si>
    <t>778-SF-EC</t>
  </si>
  <si>
    <t>778-SF-EC DIF.CAMB.</t>
  </si>
  <si>
    <t>808-SF-EC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</si>
  <si>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</si>
  <si>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</si>
  <si>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</si>
  <si>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</si>
  <si>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</si>
  <si>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</si>
  <si>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</si>
  <si>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</si>
  <si>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</si>
  <si>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</si>
  <si>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</si>
  <si>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</si>
  <si>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</si>
  <si>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</si>
  <si>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</si>
  <si>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</si>
  <si>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</si>
  <si>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</si>
  <si>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</si>
  <si>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</si>
  <si>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</si>
  <si>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</si>
  <si>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</si>
  <si>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</si>
  <si>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</si>
  <si>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</si>
  <si>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</si>
  <si>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</si>
  <si>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01.01.2054 31.12.2054</t>
  </si>
  <si>
    <t>01.01.2055 31.12.2055</t>
  </si>
  <si>
    <t>01.01.2056 31.12.2056</t>
  </si>
  <si>
    <t>01.01.2057   31.12.2057</t>
  </si>
  <si>
    <t>01.01.2058   31.12.2058</t>
  </si>
  <si>
    <t>01.01.2059   31.12.2059</t>
  </si>
  <si>
    <t>01.01.2060   31.12.2060</t>
  </si>
  <si>
    <t>01.01.2061   31.12.2061</t>
  </si>
  <si>
    <t>01.01.2062   31.12.2062</t>
  </si>
  <si>
    <t>01.01.2063   31.12.2063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</si>
  <si>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</si>
  <si>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</si>
  <si>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</si>
  <si>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</si>
  <si>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</si>
  <si>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</si>
  <si>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</si>
  <si>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</si>
  <si>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</si>
  <si>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</si>
  <si>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</si>
  <si>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</si>
  <si>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</si>
  <si>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</si>
  <si>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</si>
  <si>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</si>
  <si>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</si>
  <si>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</si>
  <si>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</si>
  <si>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</si>
  <si>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</si>
  <si>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</si>
  <si>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</si>
  <si>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</si>
  <si>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</si>
  <si>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</si>
  <si>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</si>
  <si>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</si>
  <si>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</si>
  <si>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</si>
  <si>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</si>
  <si>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</si>
  <si>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</si>
  <si>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</si>
  <si>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</si>
  <si>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</si>
  <si>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</si>
  <si>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</si>
  <si>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</si>
  <si>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</si>
  <si>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</si>
  <si>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</si>
  <si>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</si>
  <si>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</si>
  <si>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</si>
  <si>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</si>
  <si>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</si>
  <si>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</si>
  <si>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</si>
  <si>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</si>
  <si>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</si>
  <si>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</si>
  <si>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</si>
  <si>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</si>
  <si>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</si>
  <si>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</si>
  <si>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</si>
  <si>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</si>
  <si>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</si>
  <si>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</si>
  <si>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</si>
  <si>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</si>
  <si>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</si>
  <si>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</si>
  <si>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</si>
  <si>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</si>
  <si>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</si>
  <si>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</si>
  <si>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</si>
  <si>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</si>
  <si>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</si>
  <si>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</si>
  <si>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</si>
  <si>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</si>
  <si>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</si>
  <si>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</si>
  <si>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</si>
  <si>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</si>
  <si>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</si>
  <si>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</si>
  <si>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</si>
  <si>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</si>
  <si>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</si>
  <si>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</si>
  <si>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</si>
  <si>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</si>
  <si>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</si>
  <si>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</si>
  <si>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</si>
  <si>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</si>
  <si>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</si>
  <si>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</si>
  <si>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</si>
  <si>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</si>
  <si>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</si>
  <si>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</si>
  <si>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</si>
  <si>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</si>
  <si>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</si>
  <si>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</si>
  <si>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</si>
  <si>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</si>
  <si>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</si>
  <si>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</si>
  <si>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</si>
  <si>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</si>
  <si>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</si>
  <si>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</si>
  <si>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</si>
  <si>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</si>
  <si>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</si>
  <si>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</si>
  <si>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</si>
  <si>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</si>
  <si>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</si>
  <si>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</si>
  <si>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</si>
  <si>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</si>
  <si>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</si>
  <si>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</si>
  <si>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</si>
  <si>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</si>
  <si>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</si>
  <si>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</si>
  <si>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</si>
  <si>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</si>
  <si>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</si>
  <si>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</si>
  <si>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</si>
  <si>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</si>
  <si>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</si>
  <si>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</si>
  <si>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</si>
  <si>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</si>
  <si>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</si>
  <si>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</si>
  <si>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</si>
  <si>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</si>
  <si>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</si>
  <si>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</si>
  <si>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</si>
  <si>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</si>
  <si>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</si>
  <si>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</si>
  <si>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</si>
  <si>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</si>
  <si>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</si>
  <si>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</si>
  <si>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</si>
  <si>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</si>
  <si>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</si>
  <si>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CAF 4492</t>
  </si>
  <si>
    <t>CAF 8396 MINFIN</t>
  </si>
  <si>
    <t>CAF 10482</t>
  </si>
  <si>
    <t>CAF 11967</t>
  </si>
  <si>
    <t>CAF 11371/CAF 11373</t>
  </si>
  <si>
    <t>CFA 11968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</si>
  <si>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</si>
  <si>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</si>
  <si>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</si>
  <si>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</si>
  <si>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</si>
  <si>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</si>
  <si>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</si>
  <si>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</si>
  <si>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</si>
  <si>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</si>
  <si>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</si>
  <si>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</si>
  <si>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</si>
  <si>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</si>
  <si>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</si>
  <si>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</si>
  <si>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</si>
  <si>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</si>
  <si>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</si>
  <si>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</si>
  <si>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</si>
  <si>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</si>
  <si>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ICO 013024.1</t>
  </si>
  <si>
    <t>KFW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</si>
  <si>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</si>
  <si>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</si>
  <si>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</si>
  <si>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</si>
  <si>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</si>
  <si>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</si>
  <si>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</si>
  <si>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</si>
  <si>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</si>
  <si>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</si>
  <si>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</si>
  <si>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</si>
  <si>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</si>
  <si>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</si>
  <si>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</si>
  <si>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</si>
  <si>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</si>
  <si>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</si>
  <si>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</si>
  <si>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</si>
  <si>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</si>
  <si>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</si>
  <si>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</si>
  <si>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</si>
  <si>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</si>
  <si>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</si>
  <si>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</si>
  <si>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</si>
  <si>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</si>
  <si>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</si>
  <si>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</si>
  <si>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</si>
  <si>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</si>
  <si>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</si>
  <si>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</si>
  <si>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</si>
  <si>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</si>
  <si>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</si>
  <si>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</si>
  <si>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</si>
  <si>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</si>
  <si>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</si>
  <si>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</si>
  <si>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</si>
  <si>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</si>
  <si>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</si>
  <si>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</si>
  <si>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</si>
  <si>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</si>
  <si>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</si>
  <si>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</si>
  <si>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</si>
  <si>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</si>
  <si>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</si>
  <si>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</si>
  <si>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</si>
  <si>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</si>
  <si>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</si>
  <si>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</si>
  <si>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</si>
  <si>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</si>
  <si>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</si>
  <si>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</si>
  <si>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</si>
  <si>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</si>
  <si>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</si>
  <si>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</si>
  <si>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</si>
  <si>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</si>
  <si>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</si>
  <si>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</si>
  <si>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</si>
  <si>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</si>
  <si>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</si>
  <si>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</si>
  <si>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</si>
  <si>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</si>
  <si>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</si>
  <si>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</si>
  <si>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</si>
  <si>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</si>
  <si>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</si>
  <si>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</si>
  <si>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</si>
  <si>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</si>
  <si>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</si>
  <si>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</si>
  <si>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</si>
  <si>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</si>
  <si>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</si>
  <si>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</si>
  <si>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</si>
  <si>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</si>
  <si>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</si>
  <si>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</si>
  <si>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</si>
  <si>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</si>
  <si>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</si>
  <si>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</si>
  <si>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</si>
  <si>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</si>
  <si>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</si>
  <si>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</si>
  <si>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</si>
  <si>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</si>
  <si>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</si>
  <si>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</si>
  <si>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</si>
  <si>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</si>
  <si>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</si>
  <si>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</si>
  <si>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</si>
  <si>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</si>
  <si>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</si>
  <si>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</si>
  <si>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</si>
  <si>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</si>
  <si>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</si>
  <si>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</si>
  <si>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</si>
  <si>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</si>
  <si>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</si>
  <si>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</si>
  <si>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</si>
  <si>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</si>
  <si>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</si>
  <si>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</si>
  <si>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</si>
  <si>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</si>
  <si>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</si>
  <si>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</si>
  <si>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</si>
  <si>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</si>
  <si>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</si>
  <si>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</si>
  <si>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</si>
  <si>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</si>
  <si>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</si>
  <si>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</si>
  <si>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</si>
  <si>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</si>
  <si>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OTROS FLUJOS
 ECONÓMICOS</t>
  </si>
  <si>
    <t>ATRASOS</t>
  </si>
  <si>
    <t>SALDO AL 
31.12.2024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</si>
  <si>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</si>
  <si>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</si>
  <si>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</si>
  <si>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</si>
  <si>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</si>
  <si>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</si>
  <si>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>TASA INTERES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</si>
  <si>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</si>
  <si>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</si>
  <si>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</si>
  <si>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</si>
  <si>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</si>
  <si>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</si>
  <si>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</si>
  <si>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</si>
  <si>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</si>
  <si>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</si>
  <si>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</si>
  <si>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</si>
  <si>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</si>
  <si>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</si>
  <si>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</si>
  <si>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</si>
  <si>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</si>
  <si>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</si>
  <si>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</si>
  <si>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</si>
  <si>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</si>
  <si>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</si>
  <si>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</si>
  <si>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</si>
  <si>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</si>
  <si>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IESS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</si>
  <si>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</si>
  <si>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</si>
  <si>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</si>
  <si>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</si>
  <si>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</si>
  <si>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</si>
  <si>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</si>
  <si>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</si>
  <si>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</si>
  <si>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</si>
  <si>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</si>
  <si>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</si>
  <si>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</si>
  <si>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</si>
  <si>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</si>
  <si>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</si>
  <si>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</si>
  <si>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Concejo Provincial</t>
  </si>
  <si>
    <t>CON. PROV. TUNGURAHU</t>
  </si>
  <si>
    <t>MUN. BABAHOYO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</si>
  <si>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</si>
  <si>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</si>
  <si>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</si>
  <si>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</si>
  <si>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</si>
  <si>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</si>
  <si>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</si>
  <si>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</si>
  <si>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SOFR + MARGEN</t>
  </si>
  <si>
    <t>ETAPA  EP CUENCA</t>
  </si>
  <si>
    <t>LIBOR (3 meses) ajustada</t>
  </si>
  <si>
    <t>TAME</t>
  </si>
  <si>
    <t>SOFR (6 meses)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</si>
  <si>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</si>
  <si>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</si>
  <si>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</si>
  <si>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</si>
  <si>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</si>
  <si>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</si>
  <si>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</si>
  <si>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</si>
  <si>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</si>
  <si>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</si>
  <si>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</si>
  <si>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</si>
  <si>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</si>
  <si>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</si>
  <si>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</si>
  <si>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</si>
  <si>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</si>
  <si>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</si>
  <si>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</si>
  <si>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</si>
  <si>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</si>
  <si>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</si>
  <si>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</si>
  <si>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</si>
  <si>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3676</t>
  </si>
  <si>
    <t>CAF 4488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</si>
  <si>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</si>
  <si>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</si>
  <si>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</si>
  <si>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</si>
  <si>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</si>
  <si>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</si>
  <si>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</si>
  <si>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</si>
  <si>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</si>
  <si>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</si>
  <si>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</si>
  <si>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</si>
  <si>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</si>
  <si>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</si>
  <si>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</si>
  <si>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</si>
  <si>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</si>
  <si>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</si>
  <si>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</si>
  <si>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</si>
  <si>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</si>
  <si>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</si>
  <si>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</si>
  <si>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</si>
  <si>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</si>
  <si>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</si>
  <si>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</si>
  <si>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</si>
  <si>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</si>
  <si>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</si>
  <si>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</si>
  <si>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</si>
  <si>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</si>
  <si>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</si>
  <si>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</si>
  <si>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</si>
  <si>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</si>
  <si>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</si>
  <si>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</si>
  <si>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</si>
  <si>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</si>
  <si>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</si>
  <si>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</si>
  <si>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</si>
  <si>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</si>
  <si>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</si>
  <si>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</si>
  <si>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</si>
  <si>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</si>
  <si>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</si>
  <si>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</si>
  <si>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</si>
  <si>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</si>
  <si>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</si>
  <si>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</si>
  <si>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</si>
  <si>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</si>
  <si>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</si>
  <si>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</si>
  <si>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</si>
  <si>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</si>
  <si>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</si>
  <si>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</si>
  <si>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</si>
  <si>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</si>
  <si>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</si>
  <si>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</si>
  <si>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</si>
  <si>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</si>
  <si>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 xml:space="preserve">Sofr 6 Meses </t>
  </si>
  <si>
    <t>CAF 11497</t>
  </si>
  <si>
    <t>CAF 11634</t>
  </si>
  <si>
    <t>CAF 11636</t>
  </si>
  <si>
    <t>CAF 10801</t>
  </si>
  <si>
    <t>KFW. 201465020</t>
  </si>
  <si>
    <t>CAF011688</t>
  </si>
  <si>
    <t>Sofr (6 Meses)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</si>
  <si>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</si>
  <si>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</si>
  <si>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</si>
  <si>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</si>
  <si>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</si>
  <si>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</si>
  <si>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</si>
  <si>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</si>
  <si>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</si>
  <si>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</si>
  <si>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</si>
  <si>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</si>
  <si>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</si>
  <si>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</si>
  <si>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</si>
  <si>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</si>
  <si>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</si>
  <si>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</si>
  <si>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</si>
  <si>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</si>
  <si>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</si>
  <si>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</si>
  <si>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</si>
  <si>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</si>
  <si>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</si>
  <si>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</si>
  <si>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</si>
  <si>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</si>
  <si>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CFA 12269</t>
  </si>
  <si>
    <t>SOFR 6 MESES + MARGEN</t>
  </si>
  <si>
    <t>CAF 11832</t>
  </si>
  <si>
    <t>SOFR (6 Meses)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</si>
  <si>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</si>
  <si>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</si>
  <si>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</si>
  <si>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</si>
  <si>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</si>
  <si>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</si>
  <si>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</si>
  <si>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</si>
  <si>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</si>
  <si>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 xml:space="preserve">CAF </t>
  </si>
  <si>
    <t>CEC 1067</t>
  </si>
  <si>
    <t xml:space="preserve">GAD PROVINCIAL DE GUAYAS </t>
  </si>
  <si>
    <t>CFA 12334</t>
  </si>
  <si>
    <t xml:space="preserve">FLAR   </t>
  </si>
  <si>
    <t>SOFR</t>
  </si>
  <si>
    <t>MUY ILUSTRE MUNICIPALIDAD DE GUAYAQUIL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</si>
  <si>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</si>
  <si>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</si>
  <si>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</si>
  <si>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</si>
  <si>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</si>
  <si>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</si>
  <si>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</si>
  <si>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</si>
  <si>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</si>
  <si>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</si>
  <si>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</si>
  <si>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</si>
  <si>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</si>
  <si>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</si>
  <si>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</si>
  <si>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</si>
  <si>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</si>
  <si>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</si>
  <si>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</si>
  <si>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</si>
  <si>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</si>
  <si>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</si>
  <si>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</si>
  <si>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</si>
  <si>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</si>
  <si>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</si>
  <si>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</si>
  <si>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</si>
  <si>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</si>
  <si>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</si>
  <si>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</si>
  <si>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</si>
  <si>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</si>
  <si>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</si>
  <si>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</si>
  <si>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</si>
  <si>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</si>
  <si>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</si>
  <si>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</si>
  <si>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</si>
  <si>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</si>
  <si>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</si>
  <si>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</si>
  <si>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</si>
  <si>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</si>
  <si>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</si>
  <si>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</si>
  <si>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</si>
  <si>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</si>
  <si>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</si>
  <si>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</si>
  <si>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</si>
  <si>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</si>
  <si>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</si>
  <si>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</si>
  <si>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</si>
  <si>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Total </t>
  </si>
  <si>
    <t>PROYECCIÓN DE AMORTIZACIONES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</si>
  <si>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</si>
  <si>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</si>
  <si>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</si>
  <si>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</si>
  <si>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</si>
  <si>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</si>
  <si>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</si>
  <si>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</si>
  <si>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</si>
  <si>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</si>
  <si>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</si>
  <si>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</si>
  <si>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</si>
  <si>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</si>
  <si>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</si>
  <si>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</si>
  <si>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</si>
  <si>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TASA 
INTERES</t>
  </si>
  <si>
    <t>TOTAL
2025 - 2026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</si>
  <si>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</si>
  <si>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</si>
  <si>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</si>
  <si>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</si>
  <si>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</si>
  <si>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</si>
  <si>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</si>
  <si>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</si>
  <si>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</si>
  <si>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</si>
  <si>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</si>
  <si>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</si>
  <si>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</si>
  <si>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</si>
  <si>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</si>
  <si>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</si>
  <si>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</si>
  <si>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</si>
  <si>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</si>
  <si>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</si>
  <si>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</si>
  <si>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</si>
  <si>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</si>
  <si>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</si>
  <si>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</si>
  <si>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</si>
  <si>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</si>
  <si>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</si>
  <si>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</si>
  <si>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</si>
  <si>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>TOTAL</t>
  </si>
  <si>
    <t>PROYECCIÓN DE INTERÉS</t>
  </si>
  <si>
    <t/>
  </si>
  <si>
    <t>NOMBRE DEL</t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</si>
  <si>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</si>
  <si>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</si>
  <si>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</si>
  <si>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</si>
  <si>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</si>
  <si>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</si>
  <si>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</si>
  <si>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</si>
  <si>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</si>
  <si>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</si>
  <si>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</si>
  <si>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</si>
  <si>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</si>
  <si>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</si>
  <si>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</si>
  <si>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</si>
  <si>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</si>
  <si>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</si>
  <si>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</si>
  <si>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</si>
  <si>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</si>
  <si>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</si>
  <si>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</si>
  <si>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</si>
  <si>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</si>
  <si>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</si>
  <si>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</si>
  <si>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</si>
  <si>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</si>
  <si>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</si>
  <si>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</si>
  <si>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</si>
  <si>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</si>
  <si>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</si>
  <si>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</si>
  <si>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</si>
  <si>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</si>
  <si>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</si>
  <si>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</si>
  <si>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</si>
  <si>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</si>
  <si>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</si>
  <si>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</si>
  <si>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</si>
  <si>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</si>
  <si>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</si>
  <si>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</si>
  <si>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</si>
  <si>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</si>
  <si>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</si>
  <si>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</si>
  <si>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</si>
  <si>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</si>
  <si>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</si>
  <si>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</si>
  <si>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</si>
  <si>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</si>
  <si>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</si>
  <si>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</si>
  <si>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</si>
  <si>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</si>
  <si>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</si>
  <si>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</si>
  <si>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</si>
  <si>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</si>
  <si>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</si>
  <si>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</si>
  <si>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</si>
  <si>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</si>
  <si>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</si>
  <si>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</si>
  <si>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</si>
  <si>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</si>
  <si>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</si>
  <si>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</si>
  <si>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</si>
  <si>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</si>
  <si>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</si>
  <si>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</si>
  <si>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</si>
  <si>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</si>
  <si>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</si>
  <si>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</si>
  <si>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</si>
  <si>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</si>
  <si>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</si>
  <si>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</si>
  <si>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</si>
  <si>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</si>
  <si>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</si>
  <si>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</si>
  <si>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</si>
  <si>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</si>
  <si>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</si>
  <si>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</si>
  <si>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</si>
  <si>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</si>
  <si>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</si>
  <si>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</si>
  <si>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</si>
  <si>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</si>
  <si>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</si>
  <si>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</si>
  <si>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</si>
  <si>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</si>
  <si>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</si>
  <si>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</si>
  <si>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</si>
  <si>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</si>
  <si>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</si>
  <si>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</si>
  <si>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</si>
  <si>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</si>
  <si>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</si>
  <si>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</si>
  <si>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</si>
  <si>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</si>
  <si>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</si>
  <si>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</si>
  <si>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</si>
  <si>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</si>
  <si>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</si>
  <si>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</si>
  <si>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</si>
  <si>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</si>
  <si>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</si>
  <si>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</si>
  <si>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</si>
  <si>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</si>
  <si>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</si>
  <si>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</si>
  <si>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</si>
  <si>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</si>
  <si>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</si>
  <si>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</si>
  <si>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</si>
  <si>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</si>
  <si>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</si>
  <si>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</si>
  <si>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</si>
  <si>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</si>
  <si>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</si>
  <si>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</si>
  <si>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</si>
  <si>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</si>
  <si>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</si>
  <si>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</si>
  <si>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</si>
  <si>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</si>
  <si>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</si>
  <si>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</si>
  <si>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</si>
  <si>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</si>
  <si>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</si>
  <si>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</si>
  <si>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</si>
  <si>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</si>
  <si>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</si>
  <si>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</si>
  <si>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</si>
  <si>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</si>
  <si>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</si>
  <si>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</si>
  <si>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</si>
  <si>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</si>
  <si>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</si>
  <si>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</si>
  <si>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</si>
  <si>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</si>
  <si>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</si>
  <si>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</si>
  <si>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</si>
  <si>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</si>
  <si>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</si>
  <si>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</si>
  <si>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</si>
  <si>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</si>
  <si>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</si>
  <si>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</si>
  <si>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</si>
  <si>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</si>
  <si>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</si>
  <si>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</si>
  <si>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</si>
  <si>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</si>
  <si>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</si>
  <si>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</si>
  <si>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</si>
  <si>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</si>
  <si>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</si>
  <si>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</si>
  <si>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</si>
  <si>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</si>
  <si>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</si>
  <si>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</si>
  <si>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</si>
  <si>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</si>
  <si>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</si>
  <si>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</si>
  <si>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</si>
  <si>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</si>
  <si>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</si>
  <si>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</si>
  <si>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</si>
  <si>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</si>
  <si>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</si>
  <si>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</si>
  <si>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</si>
  <si>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</si>
  <si>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</si>
  <si>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</si>
  <si>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</si>
  <si>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</si>
  <si>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</si>
  <si>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</si>
  <si>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</si>
  <si>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</si>
  <si>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</si>
  <si>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</si>
  <si>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</si>
  <si>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</si>
  <si>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</si>
  <si>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</si>
  <si>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</si>
  <si>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</si>
  <si>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</si>
  <si>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</si>
  <si>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</si>
  <si>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</si>
  <si>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</si>
  <si>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</si>
  <si>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</si>
  <si>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</si>
  <si>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</si>
  <si>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</si>
  <si>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</si>
  <si>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</si>
  <si>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</si>
  <si>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</si>
  <si>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</si>
  <si>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</si>
  <si>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</si>
  <si>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</si>
  <si>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</si>
  <si>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</si>
  <si>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</si>
  <si>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</si>
  <si>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</si>
  <si>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</si>
  <si>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</si>
  <si>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</si>
  <si>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</si>
  <si>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</si>
  <si>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</si>
  <si>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</si>
  <si>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</si>
  <si>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</si>
  <si>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</si>
  <si>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</si>
  <si>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</si>
  <si>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</si>
  <si>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</si>
  <si>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</si>
  <si>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</si>
  <si>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</si>
  <si>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</si>
  <si>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</si>
  <si>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</si>
  <si>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</si>
  <si>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</si>
  <si>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</si>
  <si>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</si>
  <si>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</si>
  <si>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</si>
  <si>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</si>
  <si>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</si>
  <si>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</si>
  <si>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</si>
  <si>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</si>
  <si>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</si>
  <si>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</si>
  <si>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</si>
  <si>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</si>
  <si>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</si>
  <si>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</si>
  <si>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</si>
  <si>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</si>
  <si>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</si>
  <si>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</si>
  <si>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</si>
  <si>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</si>
  <si>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</si>
  <si>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</si>
  <si>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</si>
  <si>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</si>
  <si>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</si>
  <si>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</si>
  <si>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</si>
  <si>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</si>
  <si>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</si>
  <si>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</si>
  <si>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</si>
  <si>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</si>
  <si>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</si>
  <si>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</si>
  <si>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</si>
  <si>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</si>
  <si>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</si>
  <si>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</si>
  <si>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</si>
  <si>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</si>
  <si>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</si>
  <si>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</si>
  <si>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</si>
  <si>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</si>
  <si>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</si>
  <si>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</si>
  <si>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</si>
  <si>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</si>
  <si>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</si>
  <si>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</si>
  <si>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</si>
  <si>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</si>
  <si>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</si>
  <si>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</si>
  <si>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</si>
  <si>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</si>
  <si>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</si>
  <si>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</si>
  <si>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</si>
  <si>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</si>
  <si>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</si>
  <si>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</si>
  <si>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</si>
  <si>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</si>
  <si>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</si>
  <si>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</si>
  <si>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</si>
  <si>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</si>
  <si>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</si>
  <si>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</si>
  <si>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</si>
  <si>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</si>
  <si>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</si>
  <si>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</si>
  <si>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</si>
  <si>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</si>
  <si>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</si>
  <si>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</si>
  <si>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</si>
  <si>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</si>
  <si>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</si>
  <si>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</si>
  <si>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</si>
  <si>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</si>
  <si>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</si>
  <si>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</si>
  <si>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</si>
  <si>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</si>
  <si>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</si>
  <si>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</si>
  <si>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</si>
  <si>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</si>
  <si>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</si>
  <si>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</si>
  <si>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</si>
  <si>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</si>
  <si>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</si>
  <si>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</si>
  <si>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</si>
  <si>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</si>
  <si>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</si>
  <si>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</si>
  <si>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</si>
  <si>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</si>
  <si>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</si>
  <si>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</si>
  <si>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</si>
  <si>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</si>
  <si>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</si>
  <si>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</si>
  <si>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</si>
  <si>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</si>
  <si>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</si>
  <si>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</si>
  <si>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</si>
  <si>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</si>
  <si>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</si>
  <si>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</si>
  <si>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</si>
  <si>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</si>
  <si>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</si>
  <si>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</si>
  <si>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</si>
  <si>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</si>
  <si>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</si>
  <si>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</si>
  <si>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</si>
  <si>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</si>
  <si>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</si>
  <si>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</si>
  <si>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</si>
  <si>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</si>
  <si>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</si>
  <si>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</si>
  <si>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</si>
  <si>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</si>
  <si>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</si>
  <si>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</si>
  <si>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</si>
  <si>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</si>
  <si>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</si>
  <si>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</si>
  <si>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</si>
  <si>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</si>
  <si>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</si>
  <si>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</si>
  <si>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</si>
  <si>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</si>
  <si>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</si>
  <si>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</si>
  <si>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</si>
  <si>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</si>
  <si>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</si>
  <si>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</si>
  <si>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</si>
  <si>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</si>
  <si>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</si>
  <si>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</si>
  <si>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</si>
  <si>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</si>
  <si>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</si>
  <si>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</si>
  <si>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</si>
  <si>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</si>
  <si>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</si>
  <si>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</si>
  <si>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</si>
  <si>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</si>
  <si>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</si>
  <si>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</si>
  <si>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</si>
  <si>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</si>
  <si>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</si>
  <si>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</si>
  <si>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</si>
  <si>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</si>
  <si>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</si>
  <si>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</si>
  <si>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</si>
  <si>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</si>
  <si>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</si>
  <si>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</si>
  <si>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</si>
  <si>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</si>
  <si>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</si>
  <si>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</si>
  <si>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</si>
  <si>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</si>
  <si>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</si>
  <si>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</si>
  <si>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</si>
  <si>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</si>
  <si>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</si>
  <si>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</si>
  <si>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</si>
  <si>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</si>
  <si>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</si>
  <si>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</si>
  <si>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</si>
  <si>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</si>
  <si>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</si>
  <si>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</si>
  <si>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</si>
  <si>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</si>
  <si>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</si>
  <si>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</si>
  <si>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</si>
  <si>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</si>
  <si>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</si>
  <si>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</si>
  <si>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</si>
  <si>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</si>
  <si>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</si>
  <si>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</si>
  <si>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</si>
  <si>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</si>
  <si>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</si>
  <si>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</si>
  <si>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</si>
  <si>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</si>
  <si>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</si>
  <si>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</si>
  <si>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</si>
  <si>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</si>
  <si>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</si>
  <si>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</si>
  <si>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</si>
  <si>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</si>
  <si>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</si>
  <si>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</si>
  <si>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</si>
  <si>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</si>
  <si>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</si>
  <si>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</si>
  <si>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</si>
  <si>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</si>
  <si>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</si>
  <si>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</si>
  <si>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</si>
  <si>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</si>
  <si>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</si>
  <si>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</si>
  <si>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</si>
  <si>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</si>
  <si>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</si>
  <si>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</si>
  <si>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</si>
  <si>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</si>
  <si>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</si>
  <si>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</si>
  <si>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</si>
  <si>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</si>
  <si>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</si>
  <si>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</si>
  <si>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</si>
  <si>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</si>
  <si>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</si>
  <si>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</si>
  <si>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</si>
  <si>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</si>
  <si>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</si>
  <si>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</si>
  <si>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</si>
  <si>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</si>
  <si>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</si>
  <si>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</si>
  <si>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</si>
  <si>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</si>
  <si>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</si>
  <si>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</si>
  <si>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</si>
  <si>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</si>
  <si>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</si>
  <si>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</si>
  <si>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</si>
  <si>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</si>
  <si>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</si>
  <si>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</si>
  <si>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</si>
  <si>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</si>
  <si>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</si>
  <si>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</si>
  <si>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</si>
  <si>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</si>
  <si>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</si>
  <si>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</si>
  <si>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</si>
  <si>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</si>
  <si>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</si>
  <si>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</si>
  <si>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</si>
  <si>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</si>
  <si>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</si>
  <si>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</si>
  <si>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</si>
  <si>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</si>
  <si>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</si>
  <si>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</si>
  <si>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</si>
  <si>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</si>
  <si>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</si>
  <si>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</si>
  <si>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</si>
  <si>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</si>
  <si>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</si>
  <si>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</si>
  <si>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</si>
  <si>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</si>
  <si>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</si>
  <si>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</si>
  <si>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</si>
  <si>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</si>
  <si>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</si>
  <si>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</si>
  <si>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</si>
  <si>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</si>
  <si>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</si>
  <si>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</si>
  <si>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</si>
  <si>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</si>
  <si>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</si>
  <si>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</si>
  <si>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</si>
  <si>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</si>
  <si>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</si>
  <si>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</si>
  <si>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</si>
  <si>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</si>
  <si>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</si>
  <si>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</si>
  <si>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</si>
  <si>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</si>
  <si>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</si>
  <si>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</si>
  <si>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</si>
  <si>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</si>
  <si>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</si>
  <si>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</si>
  <si>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</si>
  <si>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</si>
  <si>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</si>
  <si>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</si>
  <si>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</si>
  <si>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</si>
  <si>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</si>
  <si>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</si>
  <si>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</si>
  <si>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</si>
  <si>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</si>
  <si>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</si>
  <si>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</si>
  <si>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</si>
  <si>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</si>
  <si>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</si>
  <si>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</si>
  <si>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</si>
  <si>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</si>
  <si>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</si>
  <si>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</si>
  <si>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</si>
  <si>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</si>
  <si>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</si>
  <si>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</si>
  <si>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</si>
  <si>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</si>
  <si>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</si>
  <si>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</si>
  <si>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</si>
  <si>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</si>
  <si>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</si>
  <si>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</si>
  <si>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</si>
  <si>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</si>
  <si>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</si>
  <si>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</si>
  <si>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</si>
  <si>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</si>
  <si>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</si>
  <si>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</si>
  <si>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</si>
  <si>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</si>
  <si>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</si>
  <si>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</si>
  <si>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</si>
  <si>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</si>
  <si>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</si>
  <si>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</si>
  <si>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</si>
  <si>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</si>
  <si>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</si>
  <si>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</si>
  <si>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</si>
  <si>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</si>
  <si>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</si>
  <si>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</si>
  <si>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</si>
  <si>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</si>
  <si>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</si>
  <si>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</si>
  <si>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</si>
  <si>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</si>
  <si>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</si>
  <si>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</si>
  <si>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</si>
  <si>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</si>
  <si>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</si>
  <si>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</si>
  <si>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</si>
  <si>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</si>
  <si>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</si>
  <si>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</si>
  <si>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</si>
  <si>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</si>
  <si>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</si>
  <si>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</si>
  <si>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</si>
  <si>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</si>
  <si>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</si>
  <si>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</si>
  <si>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</si>
  <si>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</si>
  <si>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</si>
  <si>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</si>
  <si>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</si>
  <si>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</si>
  <si>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</si>
  <si>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</si>
  <si>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</si>
  <si>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</si>
  <si>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</si>
  <si>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</si>
  <si>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</si>
  <si>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</si>
  <si>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</si>
  <si>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</si>
  <si>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</si>
  <si>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</si>
  <si>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</si>
  <si>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</si>
  <si>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</si>
  <si>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</si>
  <si>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</si>
  <si>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</si>
  <si>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</si>
  <si>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</si>
  <si>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</si>
  <si>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</si>
  <si>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</si>
  <si>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</si>
  <si>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</si>
  <si>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</si>
  <si>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</si>
  <si>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</si>
  <si>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</si>
  <si>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</si>
  <si>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</si>
  <si>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</si>
  <si>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</si>
  <si>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</si>
  <si>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</si>
  <si>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</si>
  <si>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</si>
  <si>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</si>
  <si>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</si>
  <si>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</si>
  <si>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</si>
  <si>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</si>
  <si>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</si>
  <si>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</si>
  <si>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</si>
  <si>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</si>
  <si>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</si>
  <si>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</si>
  <si>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</si>
  <si>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</si>
  <si>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</si>
  <si>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DI001432</t>
  </si>
  <si>
    <t>DI001433</t>
  </si>
  <si>
    <t>DI001436</t>
  </si>
  <si>
    <t>DI001438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</si>
  <si>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</si>
  <si>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</si>
  <si>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</si>
  <si>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</si>
  <si>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</si>
  <si>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</si>
  <si>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</si>
  <si>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</si>
  <si>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</si>
  <si>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</si>
  <si>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</si>
  <si>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</si>
  <si>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</si>
  <si>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</si>
  <si>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</si>
  <si>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</si>
  <si>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</si>
  <si>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</si>
  <si>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</si>
  <si>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</si>
  <si>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</si>
  <si>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</si>
  <si>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</si>
  <si>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</si>
  <si>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</si>
  <si>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</si>
  <si>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</si>
  <si>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</si>
  <si>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</si>
  <si>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</si>
  <si>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</si>
  <si>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</si>
  <si>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</si>
  <si>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</si>
  <si>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</si>
  <si>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</si>
  <si>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</si>
  <si>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</si>
  <si>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</si>
  <si>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</si>
  <si>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</si>
  <si>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</si>
  <si>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</si>
  <si>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</si>
  <si>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</si>
  <si>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</si>
  <si>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</si>
  <si>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</si>
  <si>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</si>
  <si>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</si>
  <si>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</si>
  <si>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</si>
  <si>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</si>
  <si>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</si>
  <si>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</si>
  <si>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</si>
  <si>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</si>
  <si>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</si>
  <si>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</si>
  <si>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</si>
  <si>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</si>
  <si>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</si>
  <si>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</si>
  <si>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</si>
  <si>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</si>
  <si>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</si>
  <si>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</si>
  <si>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</si>
  <si>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</si>
  <si>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</si>
  <si>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</si>
  <si>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</si>
  <si>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</si>
  <si>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</si>
  <si>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</si>
  <si>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</si>
  <si>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</si>
  <si>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</si>
  <si>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</si>
  <si>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</si>
  <si>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</si>
  <si>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</si>
  <si>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</si>
  <si>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</si>
  <si>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</si>
  <si>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</si>
  <si>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</si>
  <si>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</si>
  <si>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</si>
  <si>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</si>
  <si>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</si>
  <si>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</si>
  <si>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</si>
  <si>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</si>
  <si>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</si>
  <si>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</si>
  <si>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</si>
  <si>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</si>
  <si>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</si>
  <si>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</si>
  <si>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</si>
  <si>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</si>
  <si>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</si>
  <si>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</si>
  <si>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</si>
  <si>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</si>
  <si>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</si>
  <si>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</si>
  <si>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</si>
  <si>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</si>
  <si>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</si>
  <si>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</si>
  <si>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</si>
  <si>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</si>
  <si>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</si>
  <si>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</si>
  <si>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</si>
  <si>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</si>
  <si>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</si>
  <si>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</si>
  <si>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</si>
  <si>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</si>
  <si>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</si>
  <si>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</si>
  <si>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</si>
  <si>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</si>
  <si>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</si>
  <si>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</si>
  <si>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</si>
  <si>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</si>
  <si>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</si>
  <si>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</si>
  <si>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</si>
  <si>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</si>
  <si>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</si>
  <si>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</si>
  <si>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</si>
  <si>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</si>
  <si>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</si>
  <si>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</si>
  <si>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</si>
  <si>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</si>
  <si>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</si>
  <si>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</si>
  <si>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</si>
  <si>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</si>
  <si>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</si>
  <si>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</si>
  <si>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</si>
  <si>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</si>
  <si>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</si>
  <si>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</si>
  <si>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</si>
  <si>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</si>
  <si>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</si>
  <si>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</si>
  <si>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</si>
  <si>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</si>
  <si>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</si>
  <si>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</si>
  <si>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</si>
  <si>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</si>
  <si>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</si>
  <si>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</si>
  <si>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</si>
  <si>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</si>
  <si>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</si>
  <si>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</si>
  <si>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</si>
  <si>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</si>
  <si>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</si>
  <si>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</si>
  <si>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</si>
  <si>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</si>
  <si>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</si>
  <si>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</si>
  <si>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</si>
  <si>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</si>
  <si>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</si>
  <si>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</si>
  <si>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</si>
  <si>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</si>
  <si>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</si>
  <si>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</si>
  <si>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</si>
  <si>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</si>
  <si>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</si>
  <si>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</si>
  <si>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</si>
  <si>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</si>
  <si>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</si>
  <si>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</si>
  <si>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</si>
  <si>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</si>
  <si>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</si>
  <si>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</si>
  <si>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</si>
  <si>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</si>
  <si>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</si>
  <si>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</si>
  <si>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</si>
  <si>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</si>
  <si>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</si>
  <si>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</si>
  <si>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</si>
  <si>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</si>
  <si>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</si>
  <si>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</si>
  <si>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</si>
  <si>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</si>
  <si>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DI001405</t>
  </si>
  <si>
    <t>DI001406</t>
  </si>
  <si>
    <t>DI001407</t>
  </si>
  <si>
    <t>DI001408</t>
  </si>
  <si>
    <t>DI001409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</si>
  <si>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</si>
  <si>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</si>
  <si>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</si>
  <si>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</si>
  <si>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</si>
  <si>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</si>
  <si>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</si>
  <si>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</si>
  <si>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</si>
  <si>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</si>
  <si>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</si>
  <si>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</si>
  <si>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</si>
  <si>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</si>
  <si>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</si>
  <si>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</si>
  <si>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</si>
  <si>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DI001434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</si>
  <si>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</si>
  <si>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</si>
  <si>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</si>
  <si>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</si>
  <si>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</si>
  <si>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</si>
  <si>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</si>
  <si>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</si>
  <si>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</si>
  <si>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</si>
  <si>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</si>
  <si>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</si>
  <si>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</si>
  <si>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</si>
  <si>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</si>
  <si>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</si>
  <si>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</si>
  <si>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</si>
  <si>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</si>
  <si>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</si>
  <si>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</si>
  <si>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</si>
  <si>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</si>
  <si>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</si>
  <si>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</si>
  <si>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</si>
  <si>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</si>
  <si>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</si>
  <si>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</si>
  <si>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</si>
  <si>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</si>
  <si>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</si>
  <si>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</si>
  <si>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</si>
  <si>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</si>
  <si>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</si>
  <si>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</si>
  <si>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</si>
  <si>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</si>
  <si>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</si>
  <si>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</si>
  <si>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</si>
  <si>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</si>
  <si>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</si>
  <si>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</si>
  <si>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</si>
  <si>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</si>
  <si>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</si>
  <si>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</si>
  <si>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</si>
  <si>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</si>
  <si>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</si>
  <si>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</si>
  <si>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</si>
  <si>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</si>
  <si>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</si>
  <si>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</si>
  <si>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</si>
  <si>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</si>
  <si>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</si>
  <si>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</si>
  <si>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</si>
  <si>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</si>
  <si>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</si>
  <si>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</si>
  <si>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</si>
  <si>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</si>
  <si>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</si>
  <si>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</si>
  <si>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</si>
  <si>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</si>
  <si>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</si>
  <si>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</si>
  <si>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</si>
  <si>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</si>
  <si>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</si>
  <si>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</si>
  <si>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</si>
  <si>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</si>
  <si>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</si>
  <si>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</si>
  <si>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</si>
  <si>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</si>
  <si>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</si>
  <si>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</si>
  <si>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</si>
  <si>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</si>
  <si>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</si>
  <si>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</si>
  <si>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</si>
  <si>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</si>
  <si>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</si>
  <si>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</si>
  <si>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</si>
  <si>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</si>
  <si>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</si>
  <si>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</si>
  <si>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</si>
  <si>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</si>
  <si>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</si>
  <si>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</si>
  <si>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</si>
  <si>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</si>
  <si>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</si>
  <si>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</si>
  <si>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</si>
  <si>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</si>
  <si>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</si>
  <si>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</si>
  <si>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</si>
  <si>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</si>
  <si>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</si>
  <si>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</si>
  <si>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</si>
  <si>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</si>
  <si>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</si>
  <si>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</si>
  <si>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</si>
  <si>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</si>
  <si>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</si>
  <si>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</si>
  <si>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</si>
  <si>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</si>
  <si>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</si>
  <si>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</si>
  <si>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</si>
  <si>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</si>
  <si>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</si>
  <si>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</si>
  <si>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</si>
  <si>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</si>
  <si>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</si>
  <si>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</si>
  <si>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</si>
  <si>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</si>
  <si>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</si>
  <si>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</si>
  <si>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</si>
  <si>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</si>
  <si>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</si>
  <si>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</si>
  <si>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</si>
  <si>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</si>
  <si>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</si>
  <si>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</si>
  <si>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</si>
  <si>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</si>
  <si>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</si>
  <si>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</si>
  <si>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</si>
  <si>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</si>
  <si>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</si>
  <si>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</si>
  <si>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</si>
  <si>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</si>
  <si>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</si>
  <si>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</si>
  <si>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</si>
  <si>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</si>
  <si>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</si>
  <si>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</si>
  <si>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</si>
  <si>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</si>
  <si>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</si>
  <si>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</si>
  <si>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</si>
  <si>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</si>
  <si>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</si>
  <si>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</si>
  <si>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PERFIL PRINCIPAL DEUDA INTERNA POR SECTORES</t>
  </si>
  <si>
    <t xml:space="preserve"> TOTAL 
2025 - 2026</t>
  </si>
  <si>
    <t xml:space="preserve">PROYECCIÓN AMORTIZACIONES </t>
  </si>
  <si>
    <t xml:space="preserve"> TITULO/ENTIDAD</t>
  </si>
  <si>
    <t xml:space="preserve">  INSTRUMENTO</t>
  </si>
  <si>
    <t>Total ENTIDADES DEL ESTADO</t>
  </si>
  <si>
    <t>Total TITULOS DEL ESTADO</t>
  </si>
  <si>
    <t>TOTAL
2025- 2026</t>
  </si>
  <si>
    <t>PROYECCIÓN INTERES</t>
  </si>
  <si>
    <t xml:space="preserve"> 
TITULO/ENTIDAD</t>
  </si>
  <si>
    <t xml:space="preserve"> 
INSTRUMENTO</t>
  </si>
  <si>
    <t xml:space="preserve">  TOTAL
2025 - 2026</t>
  </si>
  <si>
    <t xml:space="preserve"> TOTAL 
2027- 2063</t>
  </si>
  <si>
    <t xml:space="preserve"> TOTAL
2025 - 2026</t>
  </si>
  <si>
    <t xml:space="preserve"> TOTAL
2025- 2026</t>
  </si>
  <si>
    <t>SALDO AL 
31.01.2025</t>
  </si>
  <si>
    <t>01.02.2025 31.12.2025</t>
  </si>
  <si>
    <t>TOTAL 
2027-2063</t>
  </si>
  <si>
    <t>TOTAL
 2025 - 2063</t>
  </si>
  <si>
    <t xml:space="preserve"> TOTAL 
2027-2063</t>
  </si>
  <si>
    <t xml:space="preserve"> TOTAL
 2025 - 2063</t>
  </si>
  <si>
    <t>TOTAL
2025 - 2063</t>
  </si>
  <si>
    <t xml:space="preserve"> TOTAL
2025 - 2063</t>
  </si>
  <si>
    <t>2025</t>
  </si>
  <si>
    <t xml:space="preserve"> TOTAL
 2027-2063</t>
  </si>
  <si>
    <t>DI001566</t>
  </si>
  <si>
    <t>DI001567</t>
  </si>
  <si>
    <t>DI001568</t>
  </si>
  <si>
    <t>DI001569</t>
  </si>
  <si>
    <t>DI001570</t>
  </si>
  <si>
    <t>DI001571</t>
  </si>
  <si>
    <t>DI001572</t>
  </si>
  <si>
    <t>DI001573</t>
  </si>
  <si>
    <t>DI001574</t>
  </si>
  <si>
    <t>DI001575</t>
  </si>
  <si>
    <t>DI001576</t>
  </si>
  <si>
    <t>DI001577</t>
  </si>
  <si>
    <t>DI001578</t>
  </si>
  <si>
    <t>DI001579</t>
  </si>
  <si>
    <t>DI001580</t>
  </si>
  <si>
    <t>DI001581</t>
  </si>
  <si>
    <t>Saldo al 
31-12-2024</t>
  </si>
  <si>
    <t>TOTAL
2027 - 2040</t>
  </si>
  <si>
    <t>TOTAL
2025 - 2040</t>
  </si>
  <si>
    <t>TOTAL LP
2027 - 2040</t>
  </si>
  <si>
    <t xml:space="preserve"> TOTAL
2027 - 2040</t>
  </si>
  <si>
    <t xml:space="preserve"> TOTAL
2025 - 2040</t>
  </si>
  <si>
    <t xml:space="preserve"> TOTAL 
2027 - 2040</t>
  </si>
  <si>
    <t>Saldo al
31-01-2025</t>
  </si>
  <si>
    <t>Saldo al
 31-01-2025</t>
  </si>
  <si>
    <t>DI0015811</t>
  </si>
  <si>
    <t>DI0015801</t>
  </si>
  <si>
    <t>DI0015791</t>
  </si>
  <si>
    <t>DI0015781</t>
  </si>
  <si>
    <t>DI0015771</t>
  </si>
  <si>
    <t>DI0015761</t>
  </si>
  <si>
    <t>DI0015751</t>
  </si>
  <si>
    <t>DI0015741</t>
  </si>
  <si>
    <t>DI0015731</t>
  </si>
  <si>
    <t>DI0015721</t>
  </si>
  <si>
    <t>DI0015711</t>
  </si>
  <si>
    <t>DI0015701</t>
  </si>
  <si>
    <t>DI0015691</t>
  </si>
  <si>
    <t>DI0015681</t>
  </si>
  <si>
    <t>DI0015671</t>
  </si>
  <si>
    <t>DI0015661</t>
  </si>
  <si>
    <t>DI0015651</t>
  </si>
  <si>
    <t>DI0015641</t>
  </si>
  <si>
    <t>DI0015631</t>
  </si>
  <si>
    <t>DI0015621</t>
  </si>
  <si>
    <t>DI0015611</t>
  </si>
  <si>
    <t>DI0015601</t>
  </si>
  <si>
    <t>DI0015591</t>
  </si>
  <si>
    <t>DI0015581</t>
  </si>
  <si>
    <t>DI0015571</t>
  </si>
  <si>
    <t>DI0015561</t>
  </si>
  <si>
    <t>DI0015551</t>
  </si>
  <si>
    <t>DI0015541</t>
  </si>
  <si>
    <t>DI0015531</t>
  </si>
  <si>
    <t>DI0015521</t>
  </si>
  <si>
    <t>DI0015511</t>
  </si>
  <si>
    <t>DI0015501</t>
  </si>
  <si>
    <t>DI0015491</t>
  </si>
  <si>
    <t>DI0015481</t>
  </si>
  <si>
    <t>DI0015471</t>
  </si>
  <si>
    <t>DI0015461</t>
  </si>
  <si>
    <t>DI0015451</t>
  </si>
  <si>
    <t>DI0015441</t>
  </si>
  <si>
    <t>DI0015431</t>
  </si>
  <si>
    <t>DI0015421</t>
  </si>
  <si>
    <t>DI0015411</t>
  </si>
  <si>
    <t>DI0015401</t>
  </si>
  <si>
    <t>DI0015391</t>
  </si>
  <si>
    <t>DI0015381</t>
  </si>
  <si>
    <t>DI0015371</t>
  </si>
  <si>
    <t>DI0015361</t>
  </si>
  <si>
    <t>DI0015351</t>
  </si>
  <si>
    <t>DI0015341</t>
  </si>
  <si>
    <t>DI0015331</t>
  </si>
  <si>
    <t>DI0015321</t>
  </si>
  <si>
    <t>DI0015311</t>
  </si>
  <si>
    <t>DI0015301</t>
  </si>
  <si>
    <t>DI0015292</t>
  </si>
  <si>
    <t>DI0015291</t>
  </si>
  <si>
    <t>DI0015289</t>
  </si>
  <si>
    <t>DI0015288</t>
  </si>
  <si>
    <t>DI0015287</t>
  </si>
  <si>
    <t>DI0015286</t>
  </si>
  <si>
    <t>DI0015285</t>
  </si>
  <si>
    <t>DI0015284</t>
  </si>
  <si>
    <t>DI0015283</t>
  </si>
  <si>
    <t>DI0015282</t>
  </si>
  <si>
    <t>DI00152810</t>
  </si>
  <si>
    <t>DI0015281</t>
  </si>
  <si>
    <t>DI0015271</t>
  </si>
  <si>
    <t>DI0015261</t>
  </si>
  <si>
    <t>DI0015251</t>
  </si>
  <si>
    <t>DI0015241</t>
  </si>
  <si>
    <t>DI0015231</t>
  </si>
  <si>
    <t>DI0015221</t>
  </si>
  <si>
    <t>DI0015211</t>
  </si>
  <si>
    <t>DI0015201</t>
  </si>
  <si>
    <t>DI0015198</t>
  </si>
  <si>
    <t>DI0015197</t>
  </si>
  <si>
    <t>DI0015196</t>
  </si>
  <si>
    <t>DI0015195</t>
  </si>
  <si>
    <t>DI0015194</t>
  </si>
  <si>
    <t>DI0015193</t>
  </si>
  <si>
    <t>DI0015192</t>
  </si>
  <si>
    <t>DI0015191</t>
  </si>
  <si>
    <t>DI0015181</t>
  </si>
  <si>
    <t>DI0015171</t>
  </si>
  <si>
    <t>DI0015161</t>
  </si>
  <si>
    <t>DI0015151</t>
  </si>
  <si>
    <t>DI0015141</t>
  </si>
  <si>
    <t>DI0015131</t>
  </si>
  <si>
    <t>DI0015121</t>
  </si>
  <si>
    <t>DI0015111</t>
  </si>
  <si>
    <t>DI0015109</t>
  </si>
  <si>
    <t>DI0015108</t>
  </si>
  <si>
    <t>DI0015107</t>
  </si>
  <si>
    <t>DI0015106</t>
  </si>
  <si>
    <t>DI0015105</t>
  </si>
  <si>
    <t>DI0015104</t>
  </si>
  <si>
    <t>DI0015103</t>
  </si>
  <si>
    <t>DI0015102</t>
  </si>
  <si>
    <t>DI0015101</t>
  </si>
  <si>
    <t>DI0015091</t>
  </si>
  <si>
    <t>DI0015088</t>
  </si>
  <si>
    <t>DI0015087</t>
  </si>
  <si>
    <t>DI0015086</t>
  </si>
  <si>
    <t>DI0015085</t>
  </si>
  <si>
    <t>DI0015084</t>
  </si>
  <si>
    <t>DI0015083</t>
  </si>
  <si>
    <t>DI0015082</t>
  </si>
  <si>
    <t>DI0015081</t>
  </si>
  <si>
    <t>DI0015071</t>
  </si>
  <si>
    <t>DI0015061</t>
  </si>
  <si>
    <t>DI0015051</t>
  </si>
  <si>
    <t>DI0015041</t>
  </si>
  <si>
    <t>DI0015031</t>
  </si>
  <si>
    <t>DI0015029</t>
  </si>
  <si>
    <t>DI0015028</t>
  </si>
  <si>
    <t>DI0015027</t>
  </si>
  <si>
    <t>DI0015026</t>
  </si>
  <si>
    <t>DI0015025</t>
  </si>
  <si>
    <t>DI0015024</t>
  </si>
  <si>
    <t>DI0015023</t>
  </si>
  <si>
    <t>DI0015022</t>
  </si>
  <si>
    <t>DI0015021</t>
  </si>
  <si>
    <t>DI0015011</t>
  </si>
  <si>
    <t>DI0015001</t>
  </si>
  <si>
    <t>DI0014991</t>
  </si>
  <si>
    <t>DI0014981</t>
  </si>
  <si>
    <t>DI0014971</t>
  </si>
  <si>
    <t>DI0014961</t>
  </si>
  <si>
    <t>DI0014951</t>
  </si>
  <si>
    <t>DI0014941</t>
  </si>
  <si>
    <t>DI0014935</t>
  </si>
  <si>
    <t>DI0014934</t>
  </si>
  <si>
    <t>DI0014933</t>
  </si>
  <si>
    <t>DI0014932</t>
  </si>
  <si>
    <t>DI0014931</t>
  </si>
  <si>
    <t>DI0014921</t>
  </si>
  <si>
    <t>DI0014911</t>
  </si>
  <si>
    <t>DI0014901</t>
  </si>
  <si>
    <t>DI0014891</t>
  </si>
  <si>
    <t>DI0014881</t>
  </si>
  <si>
    <t>DI0014871</t>
  </si>
  <si>
    <t>DI0014861</t>
  </si>
  <si>
    <t>DI0014851</t>
  </si>
  <si>
    <t>DI0014841</t>
  </si>
  <si>
    <t>DI0014831</t>
  </si>
  <si>
    <t>DI0014821</t>
  </si>
  <si>
    <t>DI0014811</t>
  </si>
  <si>
    <t>DI0014801</t>
  </si>
  <si>
    <t>DI0014791</t>
  </si>
  <si>
    <t>DI0014781</t>
  </si>
  <si>
    <t>DI0014771</t>
  </si>
  <si>
    <t>DI0014761</t>
  </si>
  <si>
    <t>DI0014751</t>
  </si>
  <si>
    <t>DI0014741</t>
  </si>
  <si>
    <t>DI0014731</t>
  </si>
  <si>
    <t>DI0014721</t>
  </si>
  <si>
    <t>DI0014711</t>
  </si>
  <si>
    <t>DI0014701</t>
  </si>
  <si>
    <t>DI0014691</t>
  </si>
  <si>
    <t>DI0014681</t>
  </si>
  <si>
    <t>DI0014671</t>
  </si>
  <si>
    <t>DI0014661</t>
  </si>
  <si>
    <t>DI0014658</t>
  </si>
  <si>
    <t>DI0014657</t>
  </si>
  <si>
    <t>DI0014656</t>
  </si>
  <si>
    <t>DI0014655</t>
  </si>
  <si>
    <t>DI0014654</t>
  </si>
  <si>
    <t>DI0014653</t>
  </si>
  <si>
    <t>DI0014652</t>
  </si>
  <si>
    <t>DI0014651</t>
  </si>
  <si>
    <t>DI0014641</t>
  </si>
  <si>
    <t>DI0014631</t>
  </si>
  <si>
    <t>DI0014621</t>
  </si>
  <si>
    <t>DI0014611</t>
  </si>
  <si>
    <t>DI0014601</t>
  </si>
  <si>
    <t>DI0014591</t>
  </si>
  <si>
    <t>DI0014581</t>
  </si>
  <si>
    <t>DI0014571</t>
  </si>
  <si>
    <t>DI0014561</t>
  </si>
  <si>
    <t>DI0014551</t>
  </si>
  <si>
    <t>DI0014541</t>
  </si>
  <si>
    <t>DI0014531</t>
  </si>
  <si>
    <t>DI0014521</t>
  </si>
  <si>
    <t>DI0014518</t>
  </si>
  <si>
    <t>DI0014517</t>
  </si>
  <si>
    <t>DI0014516</t>
  </si>
  <si>
    <t>DI0014515</t>
  </si>
  <si>
    <t>DI0014514</t>
  </si>
  <si>
    <t>DI0014513</t>
  </si>
  <si>
    <t>DI0014512</t>
  </si>
  <si>
    <t>DI0014511</t>
  </si>
  <si>
    <t>DI0014501</t>
  </si>
  <si>
    <t>DI0014491</t>
  </si>
  <si>
    <t>DI0014481</t>
  </si>
  <si>
    <t>DI0014471</t>
  </si>
  <si>
    <t>DI0014461</t>
  </si>
  <si>
    <t>DI0014458</t>
  </si>
  <si>
    <t>DI0014457</t>
  </si>
  <si>
    <t>DI0014456</t>
  </si>
  <si>
    <t>DI0014455</t>
  </si>
  <si>
    <t>DI0014454</t>
  </si>
  <si>
    <t>DI0014453</t>
  </si>
  <si>
    <t>DI0014452</t>
  </si>
  <si>
    <t>DI0014451</t>
  </si>
  <si>
    <t>DI0014441</t>
  </si>
  <si>
    <t>DI0014431</t>
  </si>
  <si>
    <t>DI0014421</t>
  </si>
  <si>
    <t>DI0014411</t>
  </si>
  <si>
    <t>DI0014401</t>
  </si>
  <si>
    <t>DI0014391</t>
  </si>
  <si>
    <t>DI0014381</t>
  </si>
  <si>
    <t>DI0014371</t>
  </si>
  <si>
    <t>DI0014361</t>
  </si>
  <si>
    <t>DI0014351</t>
  </si>
  <si>
    <t>DI0014341</t>
  </si>
  <si>
    <t>DI0014331</t>
  </si>
  <si>
    <t>DI0014321</t>
  </si>
  <si>
    <t>DI0014311</t>
  </si>
  <si>
    <t>DI0014301</t>
  </si>
  <si>
    <t>DI0014291</t>
  </si>
  <si>
    <t>DI0014281</t>
  </si>
  <si>
    <t>DI0014271</t>
  </si>
  <si>
    <t>DI0014261</t>
  </si>
  <si>
    <t>DI0014251</t>
  </si>
  <si>
    <t>DI0014241</t>
  </si>
  <si>
    <t>DI0014231</t>
  </si>
  <si>
    <t>DI0014221</t>
  </si>
  <si>
    <t>DI0014211</t>
  </si>
  <si>
    <t>DI0014201</t>
  </si>
  <si>
    <t>DI0014199</t>
  </si>
  <si>
    <t>DI0014198</t>
  </si>
  <si>
    <t>DI0014197</t>
  </si>
  <si>
    <t>DI0014196</t>
  </si>
  <si>
    <t>DI0014195</t>
  </si>
  <si>
    <t>DI0014194</t>
  </si>
  <si>
    <t>DI0014193</t>
  </si>
  <si>
    <t>DI0014192</t>
  </si>
  <si>
    <t>DI0014191</t>
  </si>
  <si>
    <t>DI0014181</t>
  </si>
  <si>
    <t>DI0014171</t>
  </si>
  <si>
    <t>DI0014161</t>
  </si>
  <si>
    <t>DI0014156</t>
  </si>
  <si>
    <t>DI0014155</t>
  </si>
  <si>
    <t>DI0014154</t>
  </si>
  <si>
    <t>DI0014153</t>
  </si>
  <si>
    <t>DI0014152</t>
  </si>
  <si>
    <t>DI0014151</t>
  </si>
  <si>
    <t>DI0014141</t>
  </si>
  <si>
    <t>DI0014131</t>
  </si>
  <si>
    <t>DI0014121</t>
  </si>
  <si>
    <t>DI0014111</t>
  </si>
  <si>
    <t>DI0014101</t>
  </si>
  <si>
    <t>DI0014091</t>
  </si>
  <si>
    <t>DI0014081</t>
  </si>
  <si>
    <t>DI0014071</t>
  </si>
  <si>
    <t>DI0014061</t>
  </si>
  <si>
    <t>DI0014051</t>
  </si>
  <si>
    <t>DI0014041</t>
  </si>
  <si>
    <t>DI0014031</t>
  </si>
  <si>
    <t>DI0014021</t>
  </si>
  <si>
    <t>DI0014011</t>
  </si>
  <si>
    <t>DI0014001</t>
  </si>
  <si>
    <t>DI0013991</t>
  </si>
  <si>
    <t>DI0013981</t>
  </si>
  <si>
    <t>DI0013971</t>
  </si>
  <si>
    <t>DI0013961</t>
  </si>
  <si>
    <t>DI0013951</t>
  </si>
  <si>
    <t>DI0013941</t>
  </si>
  <si>
    <t>DI0013931</t>
  </si>
  <si>
    <t>DI0013921</t>
  </si>
  <si>
    <t>DI0013911</t>
  </si>
  <si>
    <t>DI0013901</t>
  </si>
  <si>
    <t>DI0013891</t>
  </si>
  <si>
    <t>DI0013881</t>
  </si>
  <si>
    <t>DI0013871</t>
  </si>
  <si>
    <t>DI0013861</t>
  </si>
  <si>
    <t>DI0013851</t>
  </si>
  <si>
    <t>DI0013841</t>
  </si>
  <si>
    <t>DI0013831</t>
  </si>
  <si>
    <t>DI0013821</t>
  </si>
  <si>
    <t>DI0013811</t>
  </si>
  <si>
    <t>DI0013801</t>
  </si>
  <si>
    <t>DI0013791</t>
  </si>
  <si>
    <t>DI0013781</t>
  </si>
  <si>
    <t>DI0013771</t>
  </si>
  <si>
    <t>DI0013761</t>
  </si>
  <si>
    <t>DI0013751</t>
  </si>
  <si>
    <t>DI0013741</t>
  </si>
  <si>
    <t>DI0013731</t>
  </si>
  <si>
    <t>DI0013721</t>
  </si>
  <si>
    <t>DI0013711</t>
  </si>
  <si>
    <t>DI0013701</t>
  </si>
  <si>
    <t>DI0013691</t>
  </si>
  <si>
    <t>DI0013681</t>
  </si>
  <si>
    <t>DI0013671</t>
  </si>
  <si>
    <t>DI0013661</t>
  </si>
  <si>
    <t>DI0013651</t>
  </si>
  <si>
    <t>DI0013641</t>
  </si>
  <si>
    <t>DI0013631</t>
  </si>
  <si>
    <t>DI0013621</t>
  </si>
  <si>
    <t>DI0013611</t>
  </si>
  <si>
    <t>DI0013601</t>
  </si>
  <si>
    <t>DI0013591</t>
  </si>
  <si>
    <t>DI0013581</t>
  </si>
  <si>
    <t>DI0013571</t>
  </si>
  <si>
    <t>DI0013561</t>
  </si>
  <si>
    <t>DI0013551</t>
  </si>
  <si>
    <t>DI0013541</t>
  </si>
  <si>
    <t>DI0013531</t>
  </si>
  <si>
    <t>DI0013521</t>
  </si>
  <si>
    <t>DI0013511</t>
  </si>
  <si>
    <t>DI0013501</t>
  </si>
  <si>
    <t>DI0013491</t>
  </si>
  <si>
    <t>DI0013481</t>
  </si>
  <si>
    <t>DI0013471</t>
  </si>
  <si>
    <t>DI0013461</t>
  </si>
  <si>
    <t>DI0013451</t>
  </si>
  <si>
    <t>DI0013441</t>
  </si>
  <si>
    <t>DI0013431</t>
  </si>
  <si>
    <t>DI0013421</t>
  </si>
  <si>
    <t>DI0013411</t>
  </si>
  <si>
    <t>DI0013401</t>
  </si>
  <si>
    <t>DI0013391</t>
  </si>
  <si>
    <t>DI0013381</t>
  </si>
  <si>
    <t>DI0013371</t>
  </si>
  <si>
    <t>DI0013361</t>
  </si>
  <si>
    <t>DI0013351</t>
  </si>
  <si>
    <t>DI0013341</t>
  </si>
  <si>
    <t>DI0013331</t>
  </si>
  <si>
    <t>DI0013321</t>
  </si>
  <si>
    <t>DI0013311</t>
  </si>
  <si>
    <t>DI0013301</t>
  </si>
  <si>
    <t>DI0013291</t>
  </si>
  <si>
    <t>DI0013281</t>
  </si>
  <si>
    <t>DI0013271</t>
  </si>
  <si>
    <t>DI0013261</t>
  </si>
  <si>
    <t>DI0013251</t>
  </si>
  <si>
    <t>DI0013241</t>
  </si>
  <si>
    <t>DI0013231</t>
  </si>
  <si>
    <t>DI0013221</t>
  </si>
  <si>
    <t>DI0013211</t>
  </si>
  <si>
    <t>DI0013201</t>
  </si>
  <si>
    <t>DI0013191</t>
  </si>
  <si>
    <t>DI0013181</t>
  </si>
  <si>
    <t>DI0013171</t>
  </si>
  <si>
    <t>DI0013161</t>
  </si>
  <si>
    <t>DI0013151</t>
  </si>
  <si>
    <t>DI0013141</t>
  </si>
  <si>
    <t>DI0013131</t>
  </si>
  <si>
    <t>DI0013121</t>
  </si>
  <si>
    <t>DI0013111</t>
  </si>
  <si>
    <t>DI0013101</t>
  </si>
  <si>
    <t>DI0013091</t>
  </si>
  <si>
    <t>DI0013081</t>
  </si>
  <si>
    <t>DI0013071</t>
  </si>
  <si>
    <t>DI0013061</t>
  </si>
  <si>
    <t>DI0013051</t>
  </si>
  <si>
    <t>DI0013041</t>
  </si>
  <si>
    <t>DI0013031</t>
  </si>
  <si>
    <t>DI0013021</t>
  </si>
  <si>
    <t>DI0013011</t>
  </si>
  <si>
    <t>DI0013001</t>
  </si>
  <si>
    <t>DI0012991</t>
  </si>
  <si>
    <t>DI0012981</t>
  </si>
  <si>
    <t>DI0012971</t>
  </si>
  <si>
    <t>DI0012961</t>
  </si>
  <si>
    <t>DI0012951</t>
  </si>
  <si>
    <t>DI0012941</t>
  </si>
  <si>
    <t>DI0012931</t>
  </si>
  <si>
    <t>DI0012921</t>
  </si>
  <si>
    <t>DI0012911</t>
  </si>
  <si>
    <t>DI0012901</t>
  </si>
  <si>
    <t>DI0012891</t>
  </si>
  <si>
    <t>DI0012881</t>
  </si>
  <si>
    <t>DI0012871</t>
  </si>
  <si>
    <t>DI0012861</t>
  </si>
  <si>
    <t>DI0012851</t>
  </si>
  <si>
    <t>DI0012841</t>
  </si>
  <si>
    <t>DI0012831</t>
  </si>
  <si>
    <t>DI0012802</t>
  </si>
  <si>
    <t>DI0012801</t>
  </si>
  <si>
    <t>DI0012793</t>
  </si>
  <si>
    <t>DI0012792</t>
  </si>
  <si>
    <t>DI0012791</t>
  </si>
  <si>
    <t>DI0012781</t>
  </si>
  <si>
    <t>DI0012771</t>
  </si>
  <si>
    <t>DI0012761</t>
  </si>
  <si>
    <t>DI0012751</t>
  </si>
  <si>
    <t>DI0012741</t>
  </si>
  <si>
    <t>DI0012721</t>
  </si>
  <si>
    <t>DI0012711</t>
  </si>
  <si>
    <t>DI0012701</t>
  </si>
  <si>
    <t>DI0012691</t>
  </si>
  <si>
    <t>DI0012681</t>
  </si>
  <si>
    <t>DI0012671</t>
  </si>
  <si>
    <t>DI0012661</t>
  </si>
  <si>
    <t>DI0012651</t>
  </si>
  <si>
    <t>DI0012641</t>
  </si>
  <si>
    <t>DI0012631</t>
  </si>
  <si>
    <t>DI0012621</t>
  </si>
  <si>
    <t>DI0012611</t>
  </si>
  <si>
    <t>DI0012601</t>
  </si>
  <si>
    <t>DI0012591</t>
  </si>
  <si>
    <t>DI0012581</t>
  </si>
  <si>
    <t>DI0012571</t>
  </si>
  <si>
    <t>DI0012561</t>
  </si>
  <si>
    <t>DI0012551</t>
  </si>
  <si>
    <t>DI0012541</t>
  </si>
  <si>
    <t>DI0012531</t>
  </si>
  <si>
    <t>DI00125210</t>
  </si>
  <si>
    <t>DI0012529</t>
  </si>
  <si>
    <t>DI0012528</t>
  </si>
  <si>
    <t>DI0012527</t>
  </si>
  <si>
    <t>DI0012526</t>
  </si>
  <si>
    <t>DI0012525</t>
  </si>
  <si>
    <t>DI0012524</t>
  </si>
  <si>
    <t>DI0012523</t>
  </si>
  <si>
    <t>DI0012522</t>
  </si>
  <si>
    <t>DI0012511</t>
  </si>
  <si>
    <t>DI0012501</t>
  </si>
  <si>
    <t>DI0012491</t>
  </si>
  <si>
    <t>DI0012481</t>
  </si>
  <si>
    <t>DI0012471</t>
  </si>
  <si>
    <t>DI0012461</t>
  </si>
  <si>
    <t>DI0012451</t>
  </si>
  <si>
    <t>DI0012441</t>
  </si>
  <si>
    <t>DI0012431</t>
  </si>
  <si>
    <t>DI0012421</t>
  </si>
  <si>
    <t>DI0012411</t>
  </si>
  <si>
    <t>DI0012401</t>
  </si>
  <si>
    <t>DI0012391</t>
  </si>
  <si>
    <t>DI0012381</t>
  </si>
  <si>
    <t>DI0012371</t>
  </si>
  <si>
    <t>DI0012361</t>
  </si>
  <si>
    <t>DI0012351</t>
  </si>
  <si>
    <t>DI0012341</t>
  </si>
  <si>
    <t>DI0012331</t>
  </si>
  <si>
    <t>DI0012321</t>
  </si>
  <si>
    <t>DI0012311</t>
  </si>
  <si>
    <t>DI0012301</t>
  </si>
  <si>
    <t>DI0012291</t>
  </si>
  <si>
    <t>DI0012281</t>
  </si>
  <si>
    <t>DI0012271</t>
  </si>
  <si>
    <t>DI0012261</t>
  </si>
  <si>
    <t>DI0012258</t>
  </si>
  <si>
    <t>DI0012257</t>
  </si>
  <si>
    <t>DI0012256</t>
  </si>
  <si>
    <t>DI0012255</t>
  </si>
  <si>
    <t>DI0012254</t>
  </si>
  <si>
    <t>DI0012253</t>
  </si>
  <si>
    <t>DI0012252</t>
  </si>
  <si>
    <t>DI0012241</t>
  </si>
  <si>
    <t>DI0012231</t>
  </si>
  <si>
    <t>DI0012221</t>
  </si>
  <si>
    <t>DI0012211</t>
  </si>
  <si>
    <t>DI0012201</t>
  </si>
  <si>
    <t>DI0012191</t>
  </si>
  <si>
    <t>DI0012181</t>
  </si>
  <si>
    <t>DI0012171</t>
  </si>
  <si>
    <t>DI0012161</t>
  </si>
  <si>
    <t>DI0012151</t>
  </si>
  <si>
    <t>DI0012141</t>
  </si>
  <si>
    <t>DI0012131</t>
  </si>
  <si>
    <t>DI0012121</t>
  </si>
  <si>
    <t>DI0012111</t>
  </si>
  <si>
    <t>DI0012101</t>
  </si>
  <si>
    <t>DI0012091</t>
  </si>
  <si>
    <t>DI0012081</t>
  </si>
  <si>
    <t>DI0012071</t>
  </si>
  <si>
    <t>DI0012061</t>
  </si>
  <si>
    <t>DI0012051</t>
  </si>
  <si>
    <t>DI0012041</t>
  </si>
  <si>
    <t>DI0012031</t>
  </si>
  <si>
    <t>DI00120210</t>
  </si>
  <si>
    <t>DI0012029</t>
  </si>
  <si>
    <t>DI0012028</t>
  </si>
  <si>
    <t>DI0012027</t>
  </si>
  <si>
    <t>DI0012026</t>
  </si>
  <si>
    <t>DI0012025</t>
  </si>
  <si>
    <t>DI0012024</t>
  </si>
  <si>
    <t>DI0012023</t>
  </si>
  <si>
    <t>DI0012022</t>
  </si>
  <si>
    <t>DI0012011</t>
  </si>
  <si>
    <t>DI0012001</t>
  </si>
  <si>
    <t>DI0011991</t>
  </si>
  <si>
    <t>DI0011981</t>
  </si>
  <si>
    <t>DI0011976</t>
  </si>
  <si>
    <t>DI0011975</t>
  </si>
  <si>
    <t>DI0011974</t>
  </si>
  <si>
    <t>DI0011973</t>
  </si>
  <si>
    <t>DI0011972</t>
  </si>
  <si>
    <t>DI0011961</t>
  </si>
  <si>
    <t>DI0011951</t>
  </si>
  <si>
    <t>DI0011941</t>
  </si>
  <si>
    <t>DI00119310</t>
  </si>
  <si>
    <t>DI0011939</t>
  </si>
  <si>
    <t>DI0011938</t>
  </si>
  <si>
    <t>DI0011937</t>
  </si>
  <si>
    <t>DI0011936</t>
  </si>
  <si>
    <t>DI0011935</t>
  </si>
  <si>
    <t>DI0011934</t>
  </si>
  <si>
    <t>DI0011933</t>
  </si>
  <si>
    <t>DI0011932</t>
  </si>
  <si>
    <t>DI00119210</t>
  </si>
  <si>
    <t>DI0011929</t>
  </si>
  <si>
    <t>DI0011928</t>
  </si>
  <si>
    <t>DI0011927</t>
  </si>
  <si>
    <t>DI0011926</t>
  </si>
  <si>
    <t>DI0011925</t>
  </si>
  <si>
    <t>DI0011924</t>
  </si>
  <si>
    <t>DI0011923</t>
  </si>
  <si>
    <t>DI0011922</t>
  </si>
  <si>
    <t>DI0011918</t>
  </si>
  <si>
    <t>DI0011917</t>
  </si>
  <si>
    <t>DI0011916</t>
  </si>
  <si>
    <t>DI0011915</t>
  </si>
  <si>
    <t>DI0011914</t>
  </si>
  <si>
    <t>DI0011913</t>
  </si>
  <si>
    <t>DI0011912</t>
  </si>
  <si>
    <t>DI0011901</t>
  </si>
  <si>
    <t>DI0011891</t>
  </si>
  <si>
    <t>DI0011883</t>
  </si>
  <si>
    <t>DI0011882</t>
  </si>
  <si>
    <t>DI0011881</t>
  </si>
  <si>
    <t>DI0011871</t>
  </si>
  <si>
    <t>DI0011861</t>
  </si>
  <si>
    <t>DI0011841</t>
  </si>
  <si>
    <t>DI0011821</t>
  </si>
  <si>
    <t>DI0011801</t>
  </si>
  <si>
    <t>DI0011781</t>
  </si>
  <si>
    <t>DI0011771</t>
  </si>
  <si>
    <t>DI0011751</t>
  </si>
  <si>
    <t>DI0011741</t>
  </si>
  <si>
    <t>DI0011731</t>
  </si>
  <si>
    <t>DI0011711</t>
  </si>
  <si>
    <t>DI0011701</t>
  </si>
  <si>
    <t>DI0011691</t>
  </si>
  <si>
    <t>DI0011681</t>
  </si>
  <si>
    <t>DI0011671</t>
  </si>
  <si>
    <t>DI0011669</t>
  </si>
  <si>
    <t>DI0011668</t>
  </si>
  <si>
    <t>DI0011667</t>
  </si>
  <si>
    <t>DI0011666</t>
  </si>
  <si>
    <t>DI0011665</t>
  </si>
  <si>
    <t>DI0011664</t>
  </si>
  <si>
    <t>DI0011663</t>
  </si>
  <si>
    <t>DI0011658</t>
  </si>
  <si>
    <t>DI0011657</t>
  </si>
  <si>
    <t>DI0011656</t>
  </si>
  <si>
    <t>DI0011655</t>
  </si>
  <si>
    <t>DI0011654</t>
  </si>
  <si>
    <t>DI0011653</t>
  </si>
  <si>
    <t>DI0011648</t>
  </si>
  <si>
    <t>DI0011647</t>
  </si>
  <si>
    <t>DI0011646</t>
  </si>
  <si>
    <t>DI0011645</t>
  </si>
  <si>
    <t>DI0011644</t>
  </si>
  <si>
    <t>DI0011643</t>
  </si>
  <si>
    <t>DI0011642</t>
  </si>
  <si>
    <t>DI0011641</t>
  </si>
  <si>
    <t>DI0011639</t>
  </si>
  <si>
    <t>DI0011638</t>
  </si>
  <si>
    <t>DI0011637</t>
  </si>
  <si>
    <t>DI0011636</t>
  </si>
  <si>
    <t>DI0011635</t>
  </si>
  <si>
    <t>DI0011634</t>
  </si>
  <si>
    <t>DI0011633</t>
  </si>
  <si>
    <t>DI0011621</t>
  </si>
  <si>
    <t>DI0011611</t>
  </si>
  <si>
    <t>DI0011601</t>
  </si>
  <si>
    <t>DI0011591</t>
  </si>
  <si>
    <t>DI0011581</t>
  </si>
  <si>
    <t>DI0011571</t>
  </si>
  <si>
    <t>DI0011561</t>
  </si>
  <si>
    <t>DI0011551</t>
  </si>
  <si>
    <t>DI0011549</t>
  </si>
  <si>
    <t>DI0011548</t>
  </si>
  <si>
    <t>DI0011547</t>
  </si>
  <si>
    <t>DI0011546</t>
  </si>
  <si>
    <t>DI0011545</t>
  </si>
  <si>
    <t>DI0011544</t>
  </si>
  <si>
    <t>DI0011543</t>
  </si>
  <si>
    <t>DI0011531</t>
  </si>
  <si>
    <t>DI0011528</t>
  </si>
  <si>
    <t>DI0011527</t>
  </si>
  <si>
    <t>DI0011526</t>
  </si>
  <si>
    <t>DI0011525</t>
  </si>
  <si>
    <t>DI0011524</t>
  </si>
  <si>
    <t>DI0011523</t>
  </si>
  <si>
    <t>DI0011517</t>
  </si>
  <si>
    <t>DI0011516</t>
  </si>
  <si>
    <t>DI0011515</t>
  </si>
  <si>
    <t>DI0011514</t>
  </si>
  <si>
    <t>DI0011513</t>
  </si>
  <si>
    <t>DI0011509</t>
  </si>
  <si>
    <t>DI0011508</t>
  </si>
  <si>
    <t>DI0011507</t>
  </si>
  <si>
    <t>DI0011506</t>
  </si>
  <si>
    <t>DI0011505</t>
  </si>
  <si>
    <t>DI0011504</t>
  </si>
  <si>
    <t>DI0011503</t>
  </si>
  <si>
    <t>DI0011502</t>
  </si>
  <si>
    <t>DI0011491</t>
  </si>
  <si>
    <t>DI0011481</t>
  </si>
  <si>
    <t>DI0011471</t>
  </si>
  <si>
    <t>DI0011461</t>
  </si>
  <si>
    <t>DI0011451</t>
  </si>
  <si>
    <t>DI0011441</t>
  </si>
  <si>
    <t>DI0011431</t>
  </si>
  <si>
    <t>DI0011421</t>
  </si>
  <si>
    <t>DI0011411</t>
  </si>
  <si>
    <t>DI0011407</t>
  </si>
  <si>
    <t>DI0011406</t>
  </si>
  <si>
    <t>DI0011405</t>
  </si>
  <si>
    <t>DI0011404</t>
  </si>
  <si>
    <t>DI0011403</t>
  </si>
  <si>
    <t>DI0011402</t>
  </si>
  <si>
    <t>DI0011399</t>
  </si>
  <si>
    <t>DI0011398</t>
  </si>
  <si>
    <t>DI0011397</t>
  </si>
  <si>
    <t>DI0011396</t>
  </si>
  <si>
    <t>DI0011395</t>
  </si>
  <si>
    <t>DI0011394</t>
  </si>
  <si>
    <t>DI0011393</t>
  </si>
  <si>
    <t>DI00113910</t>
  </si>
  <si>
    <t>DI0011389</t>
  </si>
  <si>
    <t>DI0011388</t>
  </si>
  <si>
    <t>DI0011387</t>
  </si>
  <si>
    <t>DI0011386</t>
  </si>
  <si>
    <t>DI0011385</t>
  </si>
  <si>
    <t>DI0011384</t>
  </si>
  <si>
    <t>DI0011383</t>
  </si>
  <si>
    <t>DI00113810</t>
  </si>
  <si>
    <t>DI0011371</t>
  </si>
  <si>
    <t>DI0011361</t>
  </si>
  <si>
    <t>DI0011351</t>
  </si>
  <si>
    <t>DI0011341</t>
  </si>
  <si>
    <t>DI0011331</t>
  </si>
  <si>
    <t>DI0011321</t>
  </si>
  <si>
    <t>DI0011311</t>
  </si>
  <si>
    <t>DI0011301</t>
  </si>
  <si>
    <t>DI0011291</t>
  </si>
  <si>
    <t>DI0011281</t>
  </si>
  <si>
    <t>DI0011271</t>
  </si>
  <si>
    <t>DI0011261</t>
  </si>
  <si>
    <t>DI0011251</t>
  </si>
  <si>
    <t>DI0011241</t>
  </si>
  <si>
    <t>DI0011231</t>
  </si>
  <si>
    <t>DI0011221</t>
  </si>
  <si>
    <t>DI0011211</t>
  </si>
  <si>
    <t>DI0011208</t>
  </si>
  <si>
    <t>DI0011207</t>
  </si>
  <si>
    <t>DI0011206</t>
  </si>
  <si>
    <t>DI0011205</t>
  </si>
  <si>
    <t>DI0011204</t>
  </si>
  <si>
    <t>DI0011203</t>
  </si>
  <si>
    <t>DI0011191</t>
  </si>
  <si>
    <t>DI0011181</t>
  </si>
  <si>
    <t>DI0011171</t>
  </si>
  <si>
    <t>DI0011161</t>
  </si>
  <si>
    <t>DI0011131</t>
  </si>
  <si>
    <t>DI0011121</t>
  </si>
  <si>
    <t>DI0011111</t>
  </si>
  <si>
    <t>DI0011101</t>
  </si>
  <si>
    <t>DI0011091</t>
  </si>
  <si>
    <t>DI0011081</t>
  </si>
  <si>
    <t>DI0011071</t>
  </si>
  <si>
    <t>DI0011061</t>
  </si>
  <si>
    <t>DI0011051</t>
  </si>
  <si>
    <t>DI0011041</t>
  </si>
  <si>
    <t>DI0011039</t>
  </si>
  <si>
    <t>DI0011038</t>
  </si>
  <si>
    <t>DI0011037</t>
  </si>
  <si>
    <t>DI0011036</t>
  </si>
  <si>
    <t>DI0011035</t>
  </si>
  <si>
    <t>DI0011034</t>
  </si>
  <si>
    <t>DI0011033</t>
  </si>
  <si>
    <t>DI0011027</t>
  </si>
  <si>
    <t>DI0011026</t>
  </si>
  <si>
    <t>DI0011025</t>
  </si>
  <si>
    <t>DI0011024</t>
  </si>
  <si>
    <t>DI0011023</t>
  </si>
  <si>
    <t>DI0011011</t>
  </si>
  <si>
    <t>DI0011001</t>
  </si>
  <si>
    <t>DI0010981</t>
  </si>
  <si>
    <t>DI0010971</t>
  </si>
  <si>
    <t>DI0010961</t>
  </si>
  <si>
    <t>DI0010951</t>
  </si>
  <si>
    <t>DI0010941</t>
  </si>
  <si>
    <t>DI0010939</t>
  </si>
  <si>
    <t>DI0010938</t>
  </si>
  <si>
    <t>DI0010937</t>
  </si>
  <si>
    <t>DI0010936</t>
  </si>
  <si>
    <t>DI0010935</t>
  </si>
  <si>
    <t>DI0010934</t>
  </si>
  <si>
    <t>DI0010933</t>
  </si>
  <si>
    <t>DI0010921</t>
  </si>
  <si>
    <t>DI0010911</t>
  </si>
  <si>
    <t>DI0010901</t>
  </si>
  <si>
    <t>DI0010891</t>
  </si>
  <si>
    <t>DI0010881</t>
  </si>
  <si>
    <t>DI0010871</t>
  </si>
  <si>
    <t>DI0010861</t>
  </si>
  <si>
    <t>DI0010851</t>
  </si>
  <si>
    <t>DI0010841</t>
  </si>
  <si>
    <t>DI0010831</t>
  </si>
  <si>
    <t>DI0010821</t>
  </si>
  <si>
    <t>DI0010811</t>
  </si>
  <si>
    <t>DI0010801</t>
  </si>
  <si>
    <t>DI0010791</t>
  </si>
  <si>
    <t>DI0010781</t>
  </si>
  <si>
    <t>DI0010751</t>
  </si>
  <si>
    <t>DI0010741</t>
  </si>
  <si>
    <t>DI0010731</t>
  </si>
  <si>
    <t>DI0010721</t>
  </si>
  <si>
    <t>DI0010711</t>
  </si>
  <si>
    <t>DI0010699</t>
  </si>
  <si>
    <t>DI0010698</t>
  </si>
  <si>
    <t>DI0010697</t>
  </si>
  <si>
    <t>DI0010696</t>
  </si>
  <si>
    <t>DI0010695</t>
  </si>
  <si>
    <t>DI0010694</t>
  </si>
  <si>
    <t>DI0010693</t>
  </si>
  <si>
    <t>DI0010681</t>
  </si>
  <si>
    <t>DI0010671</t>
  </si>
  <si>
    <t>DI0010651</t>
  </si>
  <si>
    <t>DI0010641</t>
  </si>
  <si>
    <t>DI0010611</t>
  </si>
  <si>
    <t>DI0010601</t>
  </si>
  <si>
    <t>DI0010581</t>
  </si>
  <si>
    <t>DI0010521</t>
  </si>
  <si>
    <t>DI0010501</t>
  </si>
  <si>
    <t>DI0010401</t>
  </si>
  <si>
    <t>DI0010321</t>
  </si>
  <si>
    <t>DI0010541</t>
  </si>
  <si>
    <t>DI0010481</t>
  </si>
  <si>
    <t>DI0010461</t>
  </si>
  <si>
    <t>DI0010381</t>
  </si>
  <si>
    <t>DI0010341</t>
  </si>
  <si>
    <t>DI0010561</t>
  </si>
  <si>
    <t>DI0010441</t>
  </si>
  <si>
    <t>DI0010421</t>
  </si>
  <si>
    <t>DI0010361</t>
  </si>
  <si>
    <t>DI0010121</t>
  </si>
  <si>
    <t>DI0010301</t>
  </si>
  <si>
    <t>DI0010271</t>
  </si>
  <si>
    <t>DI0010251</t>
  </si>
  <si>
    <t>DI0010231</t>
  </si>
  <si>
    <t>DI0010111</t>
  </si>
  <si>
    <t>DI0009951</t>
  </si>
  <si>
    <t>DI0009751</t>
  </si>
  <si>
    <t>DI0009731</t>
  </si>
  <si>
    <t>DI0009691</t>
  </si>
  <si>
    <t>DI0009671</t>
  </si>
  <si>
    <t>DI0009711</t>
  </si>
  <si>
    <t>DI0009651</t>
  </si>
  <si>
    <t>DI0009631</t>
  </si>
  <si>
    <t>DI0009591</t>
  </si>
  <si>
    <t>DI0009611</t>
  </si>
  <si>
    <t>DI0010161</t>
  </si>
  <si>
    <t>DI0010181</t>
  </si>
  <si>
    <t>DI0010138</t>
  </si>
  <si>
    <t>DI0010137</t>
  </si>
  <si>
    <t>DI0010136</t>
  </si>
  <si>
    <t>DI0010135</t>
  </si>
  <si>
    <t>DI0010134</t>
  </si>
  <si>
    <t>DI0010133</t>
  </si>
  <si>
    <t>DI0010068</t>
  </si>
  <si>
    <t>DI0010067</t>
  </si>
  <si>
    <t>DI0010066</t>
  </si>
  <si>
    <t>DI0010065</t>
  </si>
  <si>
    <t>DI0010064</t>
  </si>
  <si>
    <t>DI0010051</t>
  </si>
  <si>
    <t>DI0010031</t>
  </si>
  <si>
    <t>DI0010191</t>
  </si>
  <si>
    <t>DI00095710</t>
  </si>
  <si>
    <t>DI0009579</t>
  </si>
  <si>
    <t>DI0009578</t>
  </si>
  <si>
    <t>DI0009577</t>
  </si>
  <si>
    <t>DI0009576</t>
  </si>
  <si>
    <t>DI0009575</t>
  </si>
  <si>
    <t>DI0009574</t>
  </si>
  <si>
    <t>DI0009141</t>
  </si>
  <si>
    <t>DI0010091</t>
  </si>
  <si>
    <t>DI0010081</t>
  </si>
  <si>
    <t>DI0009991</t>
  </si>
  <si>
    <t>DI0009931</t>
  </si>
  <si>
    <t>DI0009911</t>
  </si>
  <si>
    <t>DI0009901</t>
  </si>
  <si>
    <t>DI0009881</t>
  </si>
  <si>
    <t>DI0009861</t>
  </si>
  <si>
    <t>DI0009841</t>
  </si>
  <si>
    <t>DI0009821</t>
  </si>
  <si>
    <t>DI0009801</t>
  </si>
  <si>
    <t>DI0009781</t>
  </si>
  <si>
    <t>DI0009561</t>
  </si>
  <si>
    <t>DI0009541</t>
  </si>
  <si>
    <t>DI0009521</t>
  </si>
  <si>
    <t>DI0009501</t>
  </si>
  <si>
    <t>DI0009481</t>
  </si>
  <si>
    <t>DI0009461</t>
  </si>
  <si>
    <t>DI0009411</t>
  </si>
  <si>
    <t>DI0009391</t>
  </si>
  <si>
    <t>DI0009371</t>
  </si>
  <si>
    <t>DI0009441</t>
  </si>
  <si>
    <t>DI0009351</t>
  </si>
  <si>
    <t>DI0009331</t>
  </si>
  <si>
    <t>DI0009311</t>
  </si>
  <si>
    <t>DI0009291</t>
  </si>
  <si>
    <t>DI0009281</t>
  </si>
  <si>
    <t>DI0009251</t>
  </si>
  <si>
    <t>DI0009231</t>
  </si>
  <si>
    <t>DI0009211</t>
  </si>
  <si>
    <t>DI0009191</t>
  </si>
  <si>
    <t>DI0009171</t>
  </si>
  <si>
    <t>DI0009091</t>
  </si>
  <si>
    <t>DI0009069</t>
  </si>
  <si>
    <t>DI0009068</t>
  </si>
  <si>
    <t>DI0009067</t>
  </si>
  <si>
    <t>DI0009066</t>
  </si>
  <si>
    <t>DI0009065</t>
  </si>
  <si>
    <t>DI0009064</t>
  </si>
  <si>
    <t>DI0009063</t>
  </si>
  <si>
    <t>DI0009049</t>
  </si>
  <si>
    <t>DI0009048</t>
  </si>
  <si>
    <t>DI0009047</t>
  </si>
  <si>
    <t>DI0009046</t>
  </si>
  <si>
    <t>DI0009045</t>
  </si>
  <si>
    <t>DI0009044</t>
  </si>
  <si>
    <t>DI0009043</t>
  </si>
  <si>
    <t>DI0008931</t>
  </si>
  <si>
    <t>DI0008911</t>
  </si>
  <si>
    <t>DI0008891</t>
  </si>
  <si>
    <t>DI0008706</t>
  </si>
  <si>
    <t>DI0008705</t>
  </si>
  <si>
    <t>DI0008704</t>
  </si>
  <si>
    <t>DI0008703</t>
  </si>
  <si>
    <t>DI0008702</t>
  </si>
  <si>
    <t>DI0008701</t>
  </si>
  <si>
    <t>DI0008971</t>
  </si>
  <si>
    <t>DI0008881</t>
  </si>
  <si>
    <t>DI0008851</t>
  </si>
  <si>
    <t>DI0008801</t>
  </si>
  <si>
    <t>DI0008771</t>
  </si>
  <si>
    <t>DI0008731</t>
  </si>
  <si>
    <t>DI0008661</t>
  </si>
  <si>
    <t>DI0008631</t>
  </si>
  <si>
    <t>DI0008451</t>
  </si>
  <si>
    <t>DI0008561</t>
  </si>
  <si>
    <t>DI0008531</t>
  </si>
  <si>
    <t>DI0008501</t>
  </si>
  <si>
    <t>DI0006711</t>
  </si>
  <si>
    <t>DI0006051</t>
  </si>
  <si>
    <t>DI0005681</t>
  </si>
  <si>
    <t>DI0005861</t>
  </si>
  <si>
    <t>DI0005701</t>
  </si>
  <si>
    <t>DI0005841</t>
  </si>
  <si>
    <t>DI0005741</t>
  </si>
  <si>
    <t>DI0005801</t>
  </si>
  <si>
    <t>DI0005761</t>
  </si>
  <si>
    <t>DI0005781</t>
  </si>
  <si>
    <t>DI0005721</t>
  </si>
  <si>
    <t>DI0005621</t>
  </si>
  <si>
    <t>DI0006031</t>
  </si>
  <si>
    <t>DI0006011</t>
  </si>
  <si>
    <t>DI0004511</t>
  </si>
  <si>
    <t>DI0007011</t>
  </si>
  <si>
    <t>DI0006141</t>
  </si>
  <si>
    <t>DI0004451</t>
  </si>
  <si>
    <t>DI0003511</t>
  </si>
  <si>
    <t>DI0005981</t>
  </si>
  <si>
    <t>DI0004501</t>
  </si>
  <si>
    <t>DI0006261</t>
  </si>
  <si>
    <t>DI0007361</t>
  </si>
  <si>
    <t>DI0004471</t>
  </si>
  <si>
    <t>DI0006621</t>
  </si>
  <si>
    <t>DI0004741</t>
  </si>
  <si>
    <t>DI0004651</t>
  </si>
  <si>
    <t>DI0006551</t>
  </si>
  <si>
    <t>DI0006231</t>
  </si>
  <si>
    <t>DI0004801</t>
  </si>
  <si>
    <t>DI0006171</t>
  </si>
  <si>
    <t>DI0004621</t>
  </si>
  <si>
    <t>DI0006951</t>
  </si>
  <si>
    <t>DI00007213</t>
  </si>
  <si>
    <t>DI00007212</t>
  </si>
  <si>
    <t>DI00005635</t>
  </si>
  <si>
    <t>DI00005634</t>
  </si>
  <si>
    <t>DI00005632</t>
  </si>
  <si>
    <t>DI00005631</t>
  </si>
  <si>
    <t>DI00005618</t>
  </si>
  <si>
    <t>DI00005614</t>
  </si>
  <si>
    <t>DI00005613</t>
  </si>
  <si>
    <t>DI0000568</t>
  </si>
  <si>
    <t>DI0000567</t>
  </si>
  <si>
    <t>DI0000565</t>
  </si>
  <si>
    <t>DI0000564</t>
  </si>
  <si>
    <t>DI00005448</t>
  </si>
  <si>
    <t>DI00005422</t>
  </si>
  <si>
    <t>DI00005417</t>
  </si>
  <si>
    <t>DI0000546</t>
  </si>
  <si>
    <t>DI00004611</t>
  </si>
  <si>
    <t>DI0000465</t>
  </si>
  <si>
    <t>DI0000464</t>
  </si>
  <si>
    <t>DI0000462</t>
  </si>
  <si>
    <t>DI00004041</t>
  </si>
  <si>
    <t>DI00004033</t>
  </si>
  <si>
    <t>DI00004025</t>
  </si>
  <si>
    <t>DI00004022</t>
  </si>
  <si>
    <t>DI00004011</t>
  </si>
  <si>
    <t>DI00005428</t>
  </si>
  <si>
    <t>DI00004026</t>
  </si>
  <si>
    <t>DI00006015</t>
  </si>
  <si>
    <t>DI0000608</t>
  </si>
  <si>
    <t>DI0000607</t>
  </si>
  <si>
    <t>DI00005718</t>
  </si>
  <si>
    <t>DI0000578</t>
  </si>
  <si>
    <t>DI0000574</t>
  </si>
  <si>
    <t>DI00005617</t>
  </si>
  <si>
    <t>DI0000569</t>
  </si>
  <si>
    <t>DI00005436</t>
  </si>
  <si>
    <t>DI00005425</t>
  </si>
  <si>
    <t>DI00005413</t>
  </si>
  <si>
    <t>DI0000549</t>
  </si>
  <si>
    <t>DI0000541</t>
  </si>
  <si>
    <t>DI0000433</t>
  </si>
  <si>
    <t>DI0000432</t>
  </si>
  <si>
    <t>DI0000431</t>
  </si>
  <si>
    <t>DI00004042</t>
  </si>
  <si>
    <t>DI00004034</t>
  </si>
  <si>
    <t>DI00004024</t>
  </si>
  <si>
    <t>DI00004020</t>
  </si>
  <si>
    <t>DI00004016</t>
  </si>
  <si>
    <t>DI0000406</t>
  </si>
  <si>
    <t>DI0000403</t>
  </si>
  <si>
    <t>DI0000168</t>
  </si>
  <si>
    <t>DI0000167</t>
  </si>
  <si>
    <t>DI0000161</t>
  </si>
  <si>
    <t>DI0000121</t>
  </si>
  <si>
    <t>DI0004261</t>
  </si>
  <si>
    <t>DI0004251</t>
  </si>
  <si>
    <t>DI0005821</t>
  </si>
  <si>
    <t>DI0004721</t>
  </si>
  <si>
    <t>DI0007081</t>
  </si>
  <si>
    <t>DI0007311</t>
  </si>
  <si>
    <t>DI0003051</t>
  </si>
  <si>
    <t>DI0003041</t>
  </si>
  <si>
    <t>DI0005351</t>
  </si>
  <si>
    <t>DI0005341</t>
  </si>
  <si>
    <t>DI00007223</t>
  </si>
  <si>
    <t>DI00006332</t>
  </si>
  <si>
    <t>DI00006322</t>
  </si>
  <si>
    <t>DI00006313</t>
  </si>
  <si>
    <t>DI00006016</t>
  </si>
  <si>
    <t>DI0000609</t>
  </si>
  <si>
    <t>DI00005457</t>
  </si>
  <si>
    <t>DI0000501</t>
  </si>
  <si>
    <t>DI0006631</t>
  </si>
  <si>
    <t>DI0006521</t>
  </si>
  <si>
    <t>DI0005511</t>
  </si>
  <si>
    <t>DI0005191</t>
  </si>
  <si>
    <t>DI0004821</t>
  </si>
  <si>
    <t>DI0004811</t>
  </si>
  <si>
    <t>DI0004701</t>
  </si>
  <si>
    <t>DI0004691</t>
  </si>
  <si>
    <t>DI0004681</t>
  </si>
  <si>
    <t>DI0004601</t>
  </si>
  <si>
    <t>DI0004311</t>
  </si>
  <si>
    <t>DI0003461</t>
  </si>
  <si>
    <t>DI0003391</t>
  </si>
  <si>
    <t>DI0003381</t>
  </si>
  <si>
    <t>DI0003371</t>
  </si>
  <si>
    <t>DI0002471</t>
  </si>
  <si>
    <t>DI0002211</t>
  </si>
  <si>
    <t>DI0001513</t>
  </si>
  <si>
    <t>DI00005717</t>
  </si>
  <si>
    <t>DI00005716</t>
  </si>
  <si>
    <t>DI0000577</t>
  </si>
  <si>
    <t>DI00005647</t>
  </si>
  <si>
    <t>DI00005633</t>
  </si>
  <si>
    <t>DI00005628</t>
  </si>
  <si>
    <t>DI00005446</t>
  </si>
  <si>
    <t>DI00005414</t>
  </si>
  <si>
    <t>DI0000545</t>
  </si>
  <si>
    <t>DI0000544</t>
  </si>
  <si>
    <t>DI0000543</t>
  </si>
  <si>
    <t>DI0000444</t>
  </si>
  <si>
    <t>DI0000443</t>
  </si>
  <si>
    <t>DI0000442</t>
  </si>
  <si>
    <t>DI0000441</t>
  </si>
  <si>
    <t>DI00004030</t>
  </si>
  <si>
    <t>DI00004023</t>
  </si>
  <si>
    <t>DI00004019</t>
  </si>
  <si>
    <t>DI00004018</t>
  </si>
  <si>
    <t>DI0008019</t>
  </si>
  <si>
    <t>DI0008018</t>
  </si>
  <si>
    <t>DI0008017</t>
  </si>
  <si>
    <t>DI0008016</t>
  </si>
  <si>
    <t>DI0008015</t>
  </si>
  <si>
    <t>DI0008014</t>
  </si>
  <si>
    <t>DI00071910</t>
  </si>
  <si>
    <t>DI0007199</t>
  </si>
  <si>
    <t>DI0007198</t>
  </si>
  <si>
    <t>DI0007197</t>
  </si>
  <si>
    <t>DI0007196</t>
  </si>
  <si>
    <t>DI0007195</t>
  </si>
  <si>
    <t>DI0007194</t>
  </si>
  <si>
    <t>DI0007159</t>
  </si>
  <si>
    <t>DI0007158</t>
  </si>
  <si>
    <t>DI0007157</t>
  </si>
  <si>
    <t>DI0007156</t>
  </si>
  <si>
    <t>DI0007155</t>
  </si>
  <si>
    <t>DI0007154</t>
  </si>
  <si>
    <t>DI00070310</t>
  </si>
  <si>
    <t>DI0007039</t>
  </si>
  <si>
    <t>DI0007038</t>
  </si>
  <si>
    <t>DI0007037</t>
  </si>
  <si>
    <t>DI0007036</t>
  </si>
  <si>
    <t>DI0007035</t>
  </si>
  <si>
    <t>DI0007034</t>
  </si>
  <si>
    <t>DI0007026</t>
  </si>
  <si>
    <t>DI0007025</t>
  </si>
  <si>
    <t>DI0007024</t>
  </si>
  <si>
    <t>DI0007023</t>
  </si>
  <si>
    <t>DI0006839</t>
  </si>
  <si>
    <t>DI0006838</t>
  </si>
  <si>
    <t>DI0006837</t>
  </si>
  <si>
    <t>DI0006836</t>
  </si>
  <si>
    <t>DI0006835</t>
  </si>
  <si>
    <t>DI0006834</t>
  </si>
  <si>
    <t>DI0006188</t>
  </si>
  <si>
    <t>DI0006187</t>
  </si>
  <si>
    <t>DI0006186</t>
  </si>
  <si>
    <t>DI0006185</t>
  </si>
  <si>
    <t>DI0006184</t>
  </si>
  <si>
    <t>DI0005469</t>
  </si>
  <si>
    <t>DI0005468</t>
  </si>
  <si>
    <t>DI0005467</t>
  </si>
  <si>
    <t>DI0005466</t>
  </si>
  <si>
    <t>DI0005465</t>
  </si>
  <si>
    <t>DI0004929</t>
  </si>
  <si>
    <t>DI0004928</t>
  </si>
  <si>
    <t>DI0004927</t>
  </si>
  <si>
    <t>DI0004926</t>
  </si>
  <si>
    <t>DI0004925</t>
  </si>
  <si>
    <t>DI0004924</t>
  </si>
  <si>
    <t>DI0004898</t>
  </si>
  <si>
    <t>DI0004897</t>
  </si>
  <si>
    <t>DI0004896</t>
  </si>
  <si>
    <t>DI0004895</t>
  </si>
  <si>
    <t>DI0004848</t>
  </si>
  <si>
    <t>DI0004847</t>
  </si>
  <si>
    <t>DI0004846</t>
  </si>
  <si>
    <t>DI0004845</t>
  </si>
  <si>
    <t>DI00042310</t>
  </si>
  <si>
    <t>DI0004239</t>
  </si>
  <si>
    <t>DI0004238</t>
  </si>
  <si>
    <t>DI0004237</t>
  </si>
  <si>
    <t>DI0004236</t>
  </si>
  <si>
    <t>DI0004235</t>
  </si>
  <si>
    <t>DI00040710</t>
  </si>
  <si>
    <t>DI0004079</t>
  </si>
  <si>
    <t>DI0004078</t>
  </si>
  <si>
    <t>DI0004077</t>
  </si>
  <si>
    <t>DI0004076</t>
  </si>
  <si>
    <t>DI0004075</t>
  </si>
  <si>
    <t>DI0003927</t>
  </si>
  <si>
    <t>DI0003926</t>
  </si>
  <si>
    <t>DI0003925</t>
  </si>
  <si>
    <t>DI0003924</t>
  </si>
  <si>
    <t>DI0003858</t>
  </si>
  <si>
    <t>DI0003857</t>
  </si>
  <si>
    <t>DI0003856</t>
  </si>
  <si>
    <t>DI0003855</t>
  </si>
  <si>
    <t>DI0003854</t>
  </si>
  <si>
    <t>DI0003813</t>
  </si>
  <si>
    <t>DI0003812</t>
  </si>
  <si>
    <t>DI0003811</t>
  </si>
  <si>
    <t>DI0003773</t>
  </si>
  <si>
    <t>DI0003772</t>
  </si>
  <si>
    <t>DI0003771</t>
  </si>
  <si>
    <t>DI0003747</t>
  </si>
  <si>
    <t>DI0003746</t>
  </si>
  <si>
    <t>DI0003745</t>
  </si>
  <si>
    <t>DI0003744</t>
  </si>
  <si>
    <t>DI0003656</t>
  </si>
  <si>
    <t>DI0003655</t>
  </si>
  <si>
    <t>DI0003654</t>
  </si>
  <si>
    <t>DI0003318</t>
  </si>
  <si>
    <t>DI0003317</t>
  </si>
  <si>
    <t>DI0003316</t>
  </si>
  <si>
    <t>DI0003315</t>
  </si>
  <si>
    <t>DI0003314</t>
  </si>
  <si>
    <t>DI0003179</t>
  </si>
  <si>
    <t>DI0003178</t>
  </si>
  <si>
    <t>DI0003177</t>
  </si>
  <si>
    <t>DI0003176</t>
  </si>
  <si>
    <t>DI0003175</t>
  </si>
  <si>
    <t>DI0003174</t>
  </si>
  <si>
    <t>DI0003028</t>
  </si>
  <si>
    <t>DI0003027</t>
  </si>
  <si>
    <t>DI0003026</t>
  </si>
  <si>
    <t>DI0003025</t>
  </si>
  <si>
    <t>DI0003024</t>
  </si>
  <si>
    <t>DI0003023</t>
  </si>
  <si>
    <t>DI0002968</t>
  </si>
  <si>
    <t>DI0002967</t>
  </si>
  <si>
    <t>DI0002966</t>
  </si>
  <si>
    <t>DI0002965</t>
  </si>
  <si>
    <t>DI0002964</t>
  </si>
  <si>
    <t>DI0002963</t>
  </si>
  <si>
    <t>DI0002725</t>
  </si>
  <si>
    <t>DI0002724</t>
  </si>
  <si>
    <t>DI0002723</t>
  </si>
  <si>
    <t>DI0002637</t>
  </si>
  <si>
    <t>DI0002636</t>
  </si>
  <si>
    <t>DI0002635</t>
  </si>
  <si>
    <t>DI0002634</t>
  </si>
  <si>
    <t>DI0002468</t>
  </si>
  <si>
    <t>DI0002467</t>
  </si>
  <si>
    <t>DI0002466</t>
  </si>
  <si>
    <t>DI0002465</t>
  </si>
  <si>
    <t>DI0002418</t>
  </si>
  <si>
    <t>DI0002417</t>
  </si>
  <si>
    <t>DI0002416</t>
  </si>
  <si>
    <t>DI0002415</t>
  </si>
  <si>
    <t>DI0002398</t>
  </si>
  <si>
    <t>DI0002397</t>
  </si>
  <si>
    <t>DI0002396</t>
  </si>
  <si>
    <t>DI0002395</t>
  </si>
  <si>
    <t>DI0002369</t>
  </si>
  <si>
    <t>DI0002368</t>
  </si>
  <si>
    <t>DI0002367</t>
  </si>
  <si>
    <t>DI0002366</t>
  </si>
  <si>
    <t>DI0002365</t>
  </si>
  <si>
    <t>DI00022910</t>
  </si>
  <si>
    <t>DI0002299</t>
  </si>
  <si>
    <t>DI0002298</t>
  </si>
  <si>
    <t>DI0002297</t>
  </si>
  <si>
    <t>DI0002296</t>
  </si>
  <si>
    <t>DI0002295</t>
  </si>
  <si>
    <t>DI0002269</t>
  </si>
  <si>
    <t>DI0002268</t>
  </si>
  <si>
    <t>DI0002267</t>
  </si>
  <si>
    <t>DI0002266</t>
  </si>
  <si>
    <t>DI0002265</t>
  </si>
  <si>
    <t>DI0002159</t>
  </si>
  <si>
    <t>DI0002158</t>
  </si>
  <si>
    <t>DI0002157</t>
  </si>
  <si>
    <t>DI0002156</t>
  </si>
  <si>
    <t>DI0002104</t>
  </si>
  <si>
    <t>DI0002103</t>
  </si>
  <si>
    <t>DI0002102</t>
  </si>
  <si>
    <t>DI0002091</t>
  </si>
  <si>
    <t>DI0002089</t>
  </si>
  <si>
    <t>DI0002088</t>
  </si>
  <si>
    <t>DI0002087</t>
  </si>
  <si>
    <t>DI0002086</t>
  </si>
  <si>
    <t>DI0002061</t>
  </si>
  <si>
    <t>DI0002054</t>
  </si>
  <si>
    <t>DI0002053</t>
  </si>
  <si>
    <t>DI0002052</t>
  </si>
  <si>
    <t>DI0002043</t>
  </si>
  <si>
    <t>DI0002042</t>
  </si>
  <si>
    <t>DI0002041</t>
  </si>
  <si>
    <t>DI0002023</t>
  </si>
  <si>
    <t>DI0002022</t>
  </si>
  <si>
    <t>DI0002004</t>
  </si>
  <si>
    <t>DI0002003</t>
  </si>
  <si>
    <t>DI0001993</t>
  </si>
  <si>
    <t>DI0001992</t>
  </si>
  <si>
    <t>DI0001983</t>
  </si>
  <si>
    <t>DI0001982</t>
  </si>
  <si>
    <t>DI00019510</t>
  </si>
  <si>
    <t>DI0001959</t>
  </si>
  <si>
    <t>DI0001958</t>
  </si>
  <si>
    <t>DI0001957</t>
  </si>
  <si>
    <t>DI0001956</t>
  </si>
  <si>
    <t>DI0001922</t>
  </si>
  <si>
    <t>DI0001913</t>
  </si>
  <si>
    <t>DI0001912</t>
  </si>
  <si>
    <t>DI0001907</t>
  </si>
  <si>
    <t>DI0001906</t>
  </si>
  <si>
    <t>DI0001905</t>
  </si>
  <si>
    <t>DI0001904</t>
  </si>
  <si>
    <t>DI0001903</t>
  </si>
  <si>
    <t>DI0001896</t>
  </si>
  <si>
    <t>DI0001895</t>
  </si>
  <si>
    <t>DI0001894</t>
  </si>
  <si>
    <t>DI0001881</t>
  </si>
  <si>
    <t>DI0001878</t>
  </si>
  <si>
    <t>DI0001877</t>
  </si>
  <si>
    <t>DI0001876</t>
  </si>
  <si>
    <t>DI0001875</t>
  </si>
  <si>
    <t>DI0001863</t>
  </si>
  <si>
    <t>DI0001846</t>
  </si>
  <si>
    <t>DI0001845</t>
  </si>
  <si>
    <t>DI0001844</t>
  </si>
  <si>
    <t>DI0001835</t>
  </si>
  <si>
    <t>DI0001834</t>
  </si>
  <si>
    <t>DI0001833</t>
  </si>
  <si>
    <t>DI0001828</t>
  </si>
  <si>
    <t>DI0001827</t>
  </si>
  <si>
    <t>DI0001826</t>
  </si>
  <si>
    <t>DI0001825</t>
  </si>
  <si>
    <t>DI0001824</t>
  </si>
  <si>
    <t>DI0001818</t>
  </si>
  <si>
    <t>DI0001817</t>
  </si>
  <si>
    <t>DI0001816</t>
  </si>
  <si>
    <t>DI0001815</t>
  </si>
  <si>
    <t>DI0001814</t>
  </si>
  <si>
    <t>DI0001802</t>
  </si>
  <si>
    <t>DI0001801</t>
  </si>
  <si>
    <t>DI0001792</t>
  </si>
  <si>
    <t>DI0001785</t>
  </si>
  <si>
    <t>DI0001784</t>
  </si>
  <si>
    <t>DI0001783</t>
  </si>
  <si>
    <t>DI0001761</t>
  </si>
  <si>
    <t>DI0001754</t>
  </si>
  <si>
    <t>DI0001753</t>
  </si>
  <si>
    <t>DI0001752</t>
  </si>
  <si>
    <t>DI0001751</t>
  </si>
  <si>
    <t>DI0001748</t>
  </si>
  <si>
    <t>DI0001747</t>
  </si>
  <si>
    <t>DI0001746</t>
  </si>
  <si>
    <t>DI0001745</t>
  </si>
  <si>
    <t>DI0001744</t>
  </si>
  <si>
    <t>DI0001739</t>
  </si>
  <si>
    <t>DI0001738</t>
  </si>
  <si>
    <t>DI0001737</t>
  </si>
  <si>
    <t>DI0001736</t>
  </si>
  <si>
    <t>DI0001735</t>
  </si>
  <si>
    <t>DI0001724</t>
  </si>
  <si>
    <t>DI0001723</t>
  </si>
  <si>
    <t>DI0001722</t>
  </si>
  <si>
    <t>DI0001713</t>
  </si>
  <si>
    <t>DI0001712</t>
  </si>
  <si>
    <t>DI0001704</t>
  </si>
  <si>
    <t>DI0001703</t>
  </si>
  <si>
    <t>DI0001702</t>
  </si>
  <si>
    <t>DI0001701</t>
  </si>
  <si>
    <t>DI0001689</t>
  </si>
  <si>
    <t>DI0001688</t>
  </si>
  <si>
    <t>DI0001687</t>
  </si>
  <si>
    <t>DI0001686</t>
  </si>
  <si>
    <t>DI0001685</t>
  </si>
  <si>
    <t>DI0001679</t>
  </si>
  <si>
    <t>DI0001678</t>
  </si>
  <si>
    <t>DI0001677</t>
  </si>
  <si>
    <t>DI0001676</t>
  </si>
  <si>
    <t>DI0001675</t>
  </si>
  <si>
    <t>DI0001663</t>
  </si>
  <si>
    <t>DI0001662</t>
  </si>
  <si>
    <t>DI0001661</t>
  </si>
  <si>
    <t>DI0001652</t>
  </si>
  <si>
    <t>DI0001651</t>
  </si>
  <si>
    <t>DI0001646</t>
  </si>
  <si>
    <t>DI0001645</t>
  </si>
  <si>
    <t>DI0001644</t>
  </si>
  <si>
    <t>DI0001643</t>
  </si>
  <si>
    <t>DI0001642</t>
  </si>
  <si>
    <t>DI0001638</t>
  </si>
  <si>
    <t>DI0001637</t>
  </si>
  <si>
    <t>DI0001636</t>
  </si>
  <si>
    <t>DI0001635</t>
  </si>
  <si>
    <t>DI0001613</t>
  </si>
  <si>
    <t>DI0001612</t>
  </si>
  <si>
    <t>DI0001605</t>
  </si>
  <si>
    <t>DI0001604</t>
  </si>
  <si>
    <t>DI0001603</t>
  </si>
  <si>
    <t>DI0001593</t>
  </si>
  <si>
    <t>DI0001592</t>
  </si>
  <si>
    <t>DI0001556</t>
  </si>
  <si>
    <t>DI0001555</t>
  </si>
  <si>
    <t>DI0001554</t>
  </si>
  <si>
    <t>DI0001553</t>
  </si>
  <si>
    <t>DI0001552</t>
  </si>
  <si>
    <t>DI0001549</t>
  </si>
  <si>
    <t>DI0001548</t>
  </si>
  <si>
    <t>DI0001547</t>
  </si>
  <si>
    <t>DI0001546</t>
  </si>
  <si>
    <t>DI0001545</t>
  </si>
  <si>
    <t>DI0001538</t>
  </si>
  <si>
    <t>DI0001537</t>
  </si>
  <si>
    <t>DI0001536</t>
  </si>
  <si>
    <t>DI0001535</t>
  </si>
  <si>
    <t>DI0001528</t>
  </si>
  <si>
    <t>DI0001527</t>
  </si>
  <si>
    <t>DI0001526</t>
  </si>
  <si>
    <t>DI0001525</t>
  </si>
  <si>
    <t>DI0001509</t>
  </si>
  <si>
    <t>DI0001508</t>
  </si>
  <si>
    <t>DI0001507</t>
  </si>
  <si>
    <t>DI0001506</t>
  </si>
  <si>
    <t>DI0001495</t>
  </si>
  <si>
    <t>DI0001494</t>
  </si>
  <si>
    <t>DI0001493</t>
  </si>
  <si>
    <t>DI0001488</t>
  </si>
  <si>
    <t>DI0001487</t>
  </si>
  <si>
    <t>DI0001486</t>
  </si>
  <si>
    <t>DI0001485</t>
  </si>
  <si>
    <t>DI0001479</t>
  </si>
  <si>
    <t>DI0001478</t>
  </si>
  <si>
    <t>DI0001477</t>
  </si>
  <si>
    <t>DI0001476</t>
  </si>
  <si>
    <t>DI0001469</t>
  </si>
  <si>
    <t>DI0001468</t>
  </si>
  <si>
    <t>DI0001467</t>
  </si>
  <si>
    <t>DI0001466</t>
  </si>
  <si>
    <t>DI0001459</t>
  </si>
  <si>
    <t>DI0001458</t>
  </si>
  <si>
    <t>DI0001457</t>
  </si>
  <si>
    <t>DI0001456</t>
  </si>
  <si>
    <t>DI0001441</t>
  </si>
  <si>
    <t>DI0001433</t>
  </si>
  <si>
    <t>DI0001432</t>
  </si>
  <si>
    <t>DI0001431</t>
  </si>
  <si>
    <t>DI00014210</t>
  </si>
  <si>
    <t>DI0001429</t>
  </si>
  <si>
    <t>DI0001428</t>
  </si>
  <si>
    <t>DI0001427</t>
  </si>
  <si>
    <t>DI0001426</t>
  </si>
  <si>
    <t>DI0001419</t>
  </si>
  <si>
    <t>DI0001418</t>
  </si>
  <si>
    <t>DI0001417</t>
  </si>
  <si>
    <t>DI0001416</t>
  </si>
  <si>
    <t>DI00014010</t>
  </si>
  <si>
    <t>DI0001409</t>
  </si>
  <si>
    <t>DI0001408</t>
  </si>
  <si>
    <t>DI0001407</t>
  </si>
  <si>
    <t>DI0001406</t>
  </si>
  <si>
    <t>DI0001393</t>
  </si>
  <si>
    <t>DI0001392</t>
  </si>
  <si>
    <t>DI0001389</t>
  </si>
  <si>
    <t>DI0001388</t>
  </si>
  <si>
    <t>DI0001387</t>
  </si>
  <si>
    <t>DI0001386</t>
  </si>
  <si>
    <t>DI0001367</t>
  </si>
  <si>
    <t>DI0001366</t>
  </si>
  <si>
    <t>DI0001365</t>
  </si>
  <si>
    <t>DI0001364</t>
  </si>
  <si>
    <t>DI0001359</t>
  </si>
  <si>
    <t>DI0001358</t>
  </si>
  <si>
    <t>DI0001357</t>
  </si>
  <si>
    <t>DI0001356</t>
  </si>
  <si>
    <t>DI0001349</t>
  </si>
  <si>
    <t>DI0001348</t>
  </si>
  <si>
    <t>DI0001347</t>
  </si>
  <si>
    <t>DI0001346</t>
  </si>
  <si>
    <t>DI0001338</t>
  </si>
  <si>
    <t>DI0001337</t>
  </si>
  <si>
    <t>DI0001336</t>
  </si>
  <si>
    <t>DI0001327</t>
  </si>
  <si>
    <t>DI0001326</t>
  </si>
  <si>
    <t>DI0001325</t>
  </si>
  <si>
    <t>DI0001316</t>
  </si>
  <si>
    <t>DI0001315</t>
  </si>
  <si>
    <t>DI0001314</t>
  </si>
  <si>
    <t>DI0001309</t>
  </si>
  <si>
    <t>DI0001308</t>
  </si>
  <si>
    <t>DI0001307</t>
  </si>
  <si>
    <t>DI0001306</t>
  </si>
  <si>
    <t>DI0001299</t>
  </si>
  <si>
    <t>DI0001298</t>
  </si>
  <si>
    <t>DI0001297</t>
  </si>
  <si>
    <t>DI0001296</t>
  </si>
  <si>
    <t>DI0001295</t>
  </si>
  <si>
    <t>DI0001289</t>
  </si>
  <si>
    <t>DI0001288</t>
  </si>
  <si>
    <t>DI0001287</t>
  </si>
  <si>
    <t>DI0001286</t>
  </si>
  <si>
    <t>DI0001278</t>
  </si>
  <si>
    <t>DI0001277</t>
  </si>
  <si>
    <t>DI0001276</t>
  </si>
  <si>
    <t>DI0001266</t>
  </si>
  <si>
    <t>DI0001265</t>
  </si>
  <si>
    <t>DI0001264</t>
  </si>
  <si>
    <t>DI0001258</t>
  </si>
  <si>
    <t>DI0001257</t>
  </si>
  <si>
    <t>DI0001256</t>
  </si>
  <si>
    <t>DI0001255</t>
  </si>
  <si>
    <t>DI0001248</t>
  </si>
  <si>
    <t>DI0001247</t>
  </si>
  <si>
    <t>DI0001246</t>
  </si>
  <si>
    <t>DI0001245</t>
  </si>
  <si>
    <t>DI0001237</t>
  </si>
  <si>
    <t>DI0001236</t>
  </si>
  <si>
    <t>DI0001235</t>
  </si>
  <si>
    <t>DI0001234</t>
  </si>
  <si>
    <t>DI0001228</t>
  </si>
  <si>
    <t>DI0001227</t>
  </si>
  <si>
    <t>DI0001226</t>
  </si>
  <si>
    <t>DI0001215</t>
  </si>
  <si>
    <t>DI0001214</t>
  </si>
  <si>
    <t>DI0001213</t>
  </si>
  <si>
    <t>DI0001209</t>
  </si>
  <si>
    <t>DI0001208</t>
  </si>
  <si>
    <t>DI0001207</t>
  </si>
  <si>
    <t>DI0001206</t>
  </si>
  <si>
    <t>DI0001197</t>
  </si>
  <si>
    <t>DI0001196</t>
  </si>
  <si>
    <t>DI0001195</t>
  </si>
  <si>
    <t>DI0001189</t>
  </si>
  <si>
    <t>DI0001188</t>
  </si>
  <si>
    <t>DI0001187</t>
  </si>
  <si>
    <t>DI0001186</t>
  </si>
  <si>
    <t>DI0001177</t>
  </si>
  <si>
    <t>DI0001176</t>
  </si>
  <si>
    <t>DI0001175</t>
  </si>
  <si>
    <t>DI0001167</t>
  </si>
  <si>
    <t>DI0001166</t>
  </si>
  <si>
    <t>DI0001165</t>
  </si>
  <si>
    <t>DI0001158</t>
  </si>
  <si>
    <t>DI0001157</t>
  </si>
  <si>
    <t>DI0001156</t>
  </si>
  <si>
    <t>DI0001148</t>
  </si>
  <si>
    <t>DI0001147</t>
  </si>
  <si>
    <t>DI0001146</t>
  </si>
  <si>
    <t>DI0001145</t>
  </si>
  <si>
    <t>DI0001139</t>
  </si>
  <si>
    <t>DI0001138</t>
  </si>
  <si>
    <t>DI0001137</t>
  </si>
  <si>
    <t>DI0001136</t>
  </si>
  <si>
    <t>DI0000596</t>
  </si>
  <si>
    <t>DI0000595</t>
  </si>
  <si>
    <t>DI0000586</t>
  </si>
  <si>
    <t>DI0008321</t>
  </si>
  <si>
    <t>DI0008221</t>
  </si>
  <si>
    <t>DI0008111</t>
  </si>
  <si>
    <t>DI0008071</t>
  </si>
  <si>
    <t>DI0008041</t>
  </si>
  <si>
    <t>DI0007981</t>
  </si>
  <si>
    <t>DI0007941</t>
  </si>
  <si>
    <t>DI0007901</t>
  </si>
  <si>
    <t>DI0007861</t>
  </si>
  <si>
    <t>DI0007831</t>
  </si>
  <si>
    <t>DI0007211</t>
  </si>
  <si>
    <t>DI0007121</t>
  </si>
  <si>
    <t>DI0007051</t>
  </si>
  <si>
    <t>DI0006981</t>
  </si>
  <si>
    <t>DI0006861</t>
  </si>
  <si>
    <t>DI0006821</t>
  </si>
  <si>
    <t>DI0006801</t>
  </si>
  <si>
    <t>DI0006771</t>
  </si>
  <si>
    <t>DI0006741</t>
  </si>
  <si>
    <t>DI0006691</t>
  </si>
  <si>
    <t>DI0006661</t>
  </si>
  <si>
    <t>DI0006601</t>
  </si>
  <si>
    <t>DI0006511</t>
  </si>
  <si>
    <t>DI0006461</t>
  </si>
  <si>
    <t>DI0006441</t>
  </si>
  <si>
    <t>DI0006411</t>
  </si>
  <si>
    <t>DI0006391</t>
  </si>
  <si>
    <t>DI0006361</t>
  </si>
  <si>
    <t>DI0006331</t>
  </si>
  <si>
    <t>DI0006301</t>
  </si>
  <si>
    <t>DI0006081</t>
  </si>
  <si>
    <t>DI0005941</t>
  </si>
  <si>
    <t>DI0005901</t>
  </si>
  <si>
    <t>DI0005601</t>
  </si>
  <si>
    <t>DI0005581</t>
  </si>
  <si>
    <t>DI0005551</t>
  </si>
  <si>
    <t>DI0005531</t>
  </si>
  <si>
    <t>DI0005451</t>
  </si>
  <si>
    <t>DI0005431</t>
  </si>
  <si>
    <t>DI0005411</t>
  </si>
  <si>
    <t>DI0005391</t>
  </si>
  <si>
    <t>DI0005321</t>
  </si>
  <si>
    <t>DI0005311</t>
  </si>
  <si>
    <t>DI0005261</t>
  </si>
  <si>
    <t>DI0005251</t>
  </si>
  <si>
    <t>DI0005181</t>
  </si>
  <si>
    <t>DI0005161</t>
  </si>
  <si>
    <t>DI0005141</t>
  </si>
  <si>
    <t>DI0005131</t>
  </si>
  <si>
    <t>DI0005111</t>
  </si>
  <si>
    <t>DI0005061</t>
  </si>
  <si>
    <t>DI0005051</t>
  </si>
  <si>
    <t>DI0005031</t>
  </si>
  <si>
    <t>DI0005011</t>
  </si>
  <si>
    <t>DI0004991</t>
  </si>
  <si>
    <t>DI0004981</t>
  </si>
  <si>
    <t>DI0004971</t>
  </si>
  <si>
    <t>DI0004951</t>
  </si>
  <si>
    <t>DI0004911</t>
  </si>
  <si>
    <t>DI0004881</t>
  </si>
  <si>
    <t>DI0004871</t>
  </si>
  <si>
    <t>DI0004861</t>
  </si>
  <si>
    <t>DI0004781</t>
  </si>
  <si>
    <t>DI0004771</t>
  </si>
  <si>
    <t>DI0004591</t>
  </si>
  <si>
    <t>DI0004581</t>
  </si>
  <si>
    <t>DI0004561</t>
  </si>
  <si>
    <t>DI0004551</t>
  </si>
  <si>
    <t>DI0004421</t>
  </si>
  <si>
    <t>DI0004411</t>
  </si>
  <si>
    <t>DI0004381</t>
  </si>
  <si>
    <t>DI0004371</t>
  </si>
  <si>
    <t>DI0004341</t>
  </si>
  <si>
    <t>DI0004331</t>
  </si>
  <si>
    <t>DI0004291</t>
  </si>
  <si>
    <t>DI0004281</t>
  </si>
  <si>
    <t>DI0004221</t>
  </si>
  <si>
    <t>DI0004211</t>
  </si>
  <si>
    <t>DI0004191</t>
  </si>
  <si>
    <t>DI0004181</t>
  </si>
  <si>
    <t>DI0004161</t>
  </si>
  <si>
    <t>DI0004151</t>
  </si>
  <si>
    <t>DI0004131</t>
  </si>
  <si>
    <t>DI0004121</t>
  </si>
  <si>
    <t>DI0004101</t>
  </si>
  <si>
    <t>DI0004091</t>
  </si>
  <si>
    <t>DI0004061</t>
  </si>
  <si>
    <t>DI0004051</t>
  </si>
  <si>
    <t>DI0004021</t>
  </si>
  <si>
    <t>DI0004011</t>
  </si>
  <si>
    <t>DI0003991</t>
  </si>
  <si>
    <t>DI0003981</t>
  </si>
  <si>
    <t>DI0003941</t>
  </si>
  <si>
    <t>DI0003911</t>
  </si>
  <si>
    <t>DI0003901</t>
  </si>
  <si>
    <t>DI0003881</t>
  </si>
  <si>
    <t>DI0003871</t>
  </si>
  <si>
    <t>DI0003841</t>
  </si>
  <si>
    <t>DI0003831</t>
  </si>
  <si>
    <t>DI0003801</t>
  </si>
  <si>
    <t>DI0003791</t>
  </si>
  <si>
    <t>DI0003761</t>
  </si>
  <si>
    <t>DI0003701</t>
  </si>
  <si>
    <t>DI0003691</t>
  </si>
  <si>
    <t>DI0003641</t>
  </si>
  <si>
    <t>DI0003631</t>
  </si>
  <si>
    <t>DI0003611</t>
  </si>
  <si>
    <t>DI0003601</t>
  </si>
  <si>
    <t>DI0003581</t>
  </si>
  <si>
    <t>DI0003571</t>
  </si>
  <si>
    <t>DI0003491</t>
  </si>
  <si>
    <t>DI0003481</t>
  </si>
  <si>
    <t>DI0003451</t>
  </si>
  <si>
    <t>DI0003441</t>
  </si>
  <si>
    <t>DI0003351</t>
  </si>
  <si>
    <t>DI0003341</t>
  </si>
  <si>
    <t>DI0003301</t>
  </si>
  <si>
    <t>DI0003291</t>
  </si>
  <si>
    <t>DI0003241</t>
  </si>
  <si>
    <t>DI0003221</t>
  </si>
  <si>
    <t>DI0003211</t>
  </si>
  <si>
    <t>DI0003201</t>
  </si>
  <si>
    <t>DI0003161</t>
  </si>
  <si>
    <t>DI0003151</t>
  </si>
  <si>
    <t>DI0003101</t>
  </si>
  <si>
    <t>DI0003091</t>
  </si>
  <si>
    <t>DI0003071</t>
  </si>
  <si>
    <t>DI0003011</t>
  </si>
  <si>
    <t>DI0003001</t>
  </si>
  <si>
    <t>DI0002971</t>
  </si>
  <si>
    <t>DI0002951</t>
  </si>
  <si>
    <t>DI0002941</t>
  </si>
  <si>
    <t>DI0002921</t>
  </si>
  <si>
    <t>DI0002911</t>
  </si>
  <si>
    <t>DI0002891</t>
  </si>
  <si>
    <t>DI0002881</t>
  </si>
  <si>
    <t>DI0002871</t>
  </si>
  <si>
    <t>DI0002841</t>
  </si>
  <si>
    <t>DI0002831</t>
  </si>
  <si>
    <t>DI0002801</t>
  </si>
  <si>
    <t>DI0002791</t>
  </si>
  <si>
    <t>DI0002761</t>
  </si>
  <si>
    <t>DI0002741</t>
  </si>
  <si>
    <t>DI0002701</t>
  </si>
  <si>
    <t>DI0002691</t>
  </si>
  <si>
    <t>DI0002671</t>
  </si>
  <si>
    <t>DI0002661</t>
  </si>
  <si>
    <t>DI0002641</t>
  </si>
  <si>
    <t>DI0002621</t>
  </si>
  <si>
    <t>DI0002611</t>
  </si>
  <si>
    <t>DI0002601</t>
  </si>
  <si>
    <t>DI0002581</t>
  </si>
  <si>
    <t>DI0002571</t>
  </si>
  <si>
    <t>DI0002541</t>
  </si>
  <si>
    <t>DI0002531</t>
  </si>
  <si>
    <t>DI0002521</t>
  </si>
  <si>
    <t>DI0002501</t>
  </si>
  <si>
    <t>DI0002491</t>
  </si>
  <si>
    <t>DI0002451</t>
  </si>
  <si>
    <t>DI0002441</t>
  </si>
  <si>
    <t>DI0002421</t>
  </si>
  <si>
    <t>DI0002401</t>
  </si>
  <si>
    <t>DI0002371</t>
  </si>
  <si>
    <t>DI0002351</t>
  </si>
  <si>
    <t>DI0002331</t>
  </si>
  <si>
    <t>DI0002321</t>
  </si>
  <si>
    <t>DI0002311</t>
  </si>
  <si>
    <t>DI0002301</t>
  </si>
  <si>
    <t>DI0002271</t>
  </si>
  <si>
    <t>DI0002231</t>
  </si>
  <si>
    <t>DI0002221</t>
  </si>
  <si>
    <t>DI0002201</t>
  </si>
  <si>
    <t>DI0002191</t>
  </si>
  <si>
    <t>DI0002181</t>
  </si>
  <si>
    <t>DI0002171</t>
  </si>
  <si>
    <t>DI0002161</t>
  </si>
  <si>
    <t>DI0002141</t>
  </si>
  <si>
    <t>DI0002131</t>
  </si>
  <si>
    <t>DI0002121</t>
  </si>
  <si>
    <t>DI0002111</t>
  </si>
  <si>
    <t>DI0001121</t>
  </si>
  <si>
    <t>DI0001101</t>
  </si>
  <si>
    <t>DI0001091</t>
  </si>
  <si>
    <t>DI0001041</t>
  </si>
  <si>
    <t>DI0001031</t>
  </si>
  <si>
    <t>DI0000971</t>
  </si>
  <si>
    <t>DI0000961</t>
  </si>
  <si>
    <t>DI0000901</t>
  </si>
  <si>
    <t>DI0000891</t>
  </si>
  <si>
    <t>DI00006460</t>
  </si>
  <si>
    <t>DI00006459</t>
  </si>
  <si>
    <t>DI00006439</t>
  </si>
  <si>
    <t>DI00006438</t>
  </si>
  <si>
    <t>DI00006032</t>
  </si>
  <si>
    <t>DI00006030</t>
  </si>
  <si>
    <t>DI00006019</t>
  </si>
  <si>
    <t>DI00005650</t>
  </si>
  <si>
    <t>DI00005470</t>
  </si>
  <si>
    <t>DI00005466</t>
  </si>
  <si>
    <t>DI00005465</t>
  </si>
  <si>
    <t>DI00005464</t>
  </si>
  <si>
    <t>DI00005456</t>
  </si>
  <si>
    <t>DI00005450</t>
  </si>
  <si>
    <t>DI00005447</t>
  </si>
  <si>
    <t>DI00005441</t>
  </si>
  <si>
    <t>DI00005440</t>
  </si>
  <si>
    <t>DI00004610</t>
  </si>
  <si>
    <t>DI0000469</t>
  </si>
  <si>
    <t>DI0000468</t>
  </si>
  <si>
    <t>DI0000467</t>
  </si>
  <si>
    <t>DI00004017</t>
  </si>
  <si>
    <t>DI00004013</t>
  </si>
  <si>
    <t>DI00004012</t>
  </si>
  <si>
    <t>DI0005371</t>
  </si>
  <si>
    <t>700075221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</si>
</sst>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0%"/>
    <numFmt numFmtId="167" formatCode="0.000%"/>
    <numFmt numFmtId="168" formatCode="0.0000%"/>
    <numFmt numFmtId="169" formatCode="dd/mm/yyyy;@"/>
    <numFmt numFmtId="170" formatCode="_(* #,##0.00_);_(* \(#,##0.00\);_(* &quot;-&quot;??_);_(@_)"/>
    <numFmt numFmtId="171" formatCode="dd\.mm\.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auto="1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6" fillId="4" borderId="0" xfId="0" applyFont="1" applyFill="1"/>
    <xf numFmtId="0" fontId="0" fillId="0" borderId="7" xfId="0" applyBorder="1"/>
    <xf numFmtId="4" fontId="7" fillId="0" borderId="7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11" fillId="4" borderId="0" xfId="0" applyFont="1" applyFill="1"/>
    <xf numFmtId="0" fontId="0" fillId="0" borderId="0" xfId="0" pivotButton="1" applyAlignment="1">
      <alignment horizontal="center" vertical="center"/>
    </xf>
    <xf numFmtId="0" fontId="9" fillId="4" borderId="0" xfId="0" applyFont="1" applyFill="1" applyAlignment="1"/>
    <xf numFmtId="0" fontId="2" fillId="0" borderId="0" xfId="0" applyFont="1"/>
    <xf numFmtId="0" fontId="15" fillId="0" borderId="0" xfId="0" applyFont="1"/>
    <xf numFmtId="4" fontId="8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43" fontId="3" fillId="2" borderId="5" xfId="1" applyNumberFormat="1" applyFont="1" applyFill="1" applyBorder="1" applyAlignment="1" applyProtection="1">
      <alignment horizontal="center" vertical="center" wrapText="1"/>
    </xf>
    <xf numFmtId="43" fontId="3" fillId="2" borderId="6" xfId="1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0" fontId="0" fillId="0" borderId="0" xfId="0" applyProtection="1"/>
    <xf numFmtId="0" fontId="12" fillId="9" borderId="1" xfId="0" applyFont="1" applyFill="1" applyBorder="1" applyAlignment="1" applyProtection="1">
      <alignment horizontal="center" vertical="center" wrapText="1"/>
    </xf>
    <xf numFmtId="0" fontId="12" fillId="9" borderId="1" xfId="0" applyFont="1" applyFill="1" applyBorder="1" applyAlignment="1" applyProtection="1">
      <alignment horizontal="center" vertical="center"/>
    </xf>
    <xf numFmtId="0" fontId="12" fillId="9" borderId="10" xfId="0" applyFont="1" applyFill="1" applyBorder="1" applyAlignment="1" applyProtection="1">
      <alignment horizontal="center" vertical="center"/>
    </xf>
    <xf numFmtId="0" fontId="12" fillId="9" borderId="10" xfId="0" applyFont="1" applyFill="1" applyBorder="1" applyAlignment="1" applyProtection="1">
      <alignment horizontal="center"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4" fontId="5" fillId="0" borderId="0" xfId="0" applyNumberFormat="1" applyFont="1"/>
    <xf numFmtId="0" fontId="3" fillId="10" borderId="12" xfId="0" applyFont="1" applyFill="1" applyBorder="1" applyAlignment="1" applyProtection="1">
      <alignment horizontal="center" vertical="center"/>
    </xf>
    <xf numFmtId="0" fontId="3" fillId="10" borderId="12" xfId="0" applyFont="1" applyFill="1" applyBorder="1" applyAlignment="1" applyProtection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43" fontId="3" fillId="10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7" fillId="0" borderId="13" xfId="0" applyFont="1" applyFill="1" applyBorder="1" applyProtection="1"/>
    <xf numFmtId="4" fontId="7" fillId="0" borderId="13" xfId="0" applyNumberFormat="1" applyFont="1" applyFill="1" applyBorder="1" applyProtection="1"/>
    <xf numFmtId="14" fontId="7" fillId="0" borderId="13" xfId="0" applyNumberFormat="1" applyFont="1" applyFill="1" applyBorder="1" applyProtection="1"/>
    <xf numFmtId="43" fontId="7" fillId="0" borderId="13" xfId="0" applyNumberFormat="1" applyFont="1" applyFill="1" applyBorder="1" applyProtection="1"/>
    <xf numFmtId="166" fontId="7" fillId="0" borderId="13" xfId="0" applyNumberFormat="1" applyFont="1" applyFill="1" applyBorder="1" applyProtection="1"/>
    <xf numFmtId="10" fontId="7" fillId="0" borderId="13" xfId="0" applyNumberFormat="1" applyFont="1" applyFill="1" applyBorder="1" applyProtection="1"/>
    <xf numFmtId="0" fontId="7" fillId="0" borderId="13" xfId="0" applyFont="1" applyFill="1" applyBorder="1" applyAlignment="1" applyProtection="1">
      <alignment horizontal="left"/>
    </xf>
    <xf numFmtId="167" fontId="7" fillId="0" borderId="13" xfId="0" applyNumberFormat="1" applyFont="1" applyFill="1" applyBorder="1" applyProtection="1"/>
    <xf numFmtId="168" fontId="7" fillId="0" borderId="13" xfId="0" applyNumberFormat="1" applyFont="1" applyFill="1" applyBorder="1" applyProtection="1"/>
    <xf numFmtId="9" fontId="7" fillId="0" borderId="13" xfId="0" applyNumberFormat="1" applyFont="1" applyFill="1" applyBorder="1" applyProtection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14" fontId="7" fillId="0" borderId="0" xfId="0" applyNumberFormat="1" applyFont="1" applyFill="1" applyBorder="1" applyProtection="1"/>
    <xf numFmtId="43" fontId="7" fillId="0" borderId="0" xfId="0" applyNumberFormat="1" applyFont="1" applyFill="1" applyBorder="1" applyProtection="1"/>
    <xf numFmtId="10" fontId="7" fillId="0" borderId="0" xfId="0" applyNumberFormat="1" applyFont="1" applyFill="1" applyBorder="1" applyProtection="1"/>
    <xf numFmtId="168" fontId="7" fillId="0" borderId="0" xfId="0" applyNumberFormat="1" applyFont="1" applyFill="1" applyBorder="1" applyProtection="1"/>
    <xf numFmtId="167" fontId="7" fillId="0" borderId="0" xfId="0" applyNumberFormat="1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11" borderId="0" xfId="0" applyFont="1" applyFill="1"/>
    <xf numFmtId="0" fontId="9" fillId="11" borderId="0" xfId="0" applyFont="1" applyFill="1" applyAlignment="1"/>
    <xf numFmtId="4" fontId="7" fillId="0" borderId="0" xfId="0" applyNumberFormat="1" applyFont="1" applyFill="1" applyProtection="1"/>
    <xf numFmtId="0" fontId="3" fillId="10" borderId="4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Protection="1"/>
    <xf numFmtId="4" fontId="0" fillId="0" borderId="0" xfId="0" applyNumberForma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168" fontId="14" fillId="0" borderId="0" xfId="1" applyNumberFormat="1" applyFont="1" applyFill="1" applyBorder="1" applyAlignment="1">
      <alignment wrapText="1"/>
    </xf>
    <xf numFmtId="0" fontId="12" fillId="12" borderId="1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wrapText="1"/>
    </xf>
    <xf numFmtId="169" fontId="14" fillId="0" borderId="0" xfId="1" applyNumberFormat="1" applyFont="1" applyFill="1" applyBorder="1" applyAlignment="1">
      <alignment wrapText="1"/>
    </xf>
    <xf numFmtId="43" fontId="14" fillId="0" borderId="0" xfId="1" applyFont="1" applyFill="1" applyBorder="1" applyAlignment="1">
      <alignment wrapText="1"/>
    </xf>
    <xf numFmtId="0" fontId="14" fillId="0" borderId="0" xfId="1" applyNumberFormat="1" applyFont="1" applyFill="1" applyBorder="1" applyAlignment="1">
      <alignment wrapText="1"/>
    </xf>
    <xf numFmtId="4" fontId="0" fillId="0" borderId="0" xfId="0" pivotButton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18" xfId="0" applyFont="1" applyFill="1" applyBorder="1" applyProtection="1"/>
    <xf numFmtId="0" fontId="7" fillId="0" borderId="14" xfId="0" applyFont="1" applyFill="1" applyBorder="1" applyProtection="1"/>
    <xf numFmtId="169" fontId="19" fillId="0" borderId="0" xfId="0" applyNumberFormat="1" applyFont="1" applyFill="1" applyBorder="1" applyProtection="1"/>
    <xf numFmtId="168" fontId="19" fillId="0" borderId="2" xfId="2" applyNumberFormat="1" applyFont="1" applyFill="1" applyBorder="1" applyProtection="1"/>
    <xf numFmtId="168" fontId="19" fillId="0" borderId="2" xfId="1" applyNumberFormat="1" applyFont="1" applyFill="1" applyBorder="1" applyProtection="1"/>
    <xf numFmtId="164" fontId="19" fillId="0" borderId="2" xfId="0" applyNumberFormat="1" applyFont="1" applyFill="1" applyBorder="1" applyProtection="1"/>
    <xf numFmtId="164" fontId="19" fillId="0" borderId="0" xfId="0" applyNumberFormat="1" applyFont="1" applyFill="1" applyBorder="1" applyProtection="1"/>
    <xf numFmtId="14" fontId="19" fillId="0" borderId="0" xfId="0" applyNumberFormat="1" applyFont="1" applyFill="1" applyBorder="1" applyProtection="1"/>
    <xf numFmtId="14" fontId="19" fillId="0" borderId="0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center" wrapText="1"/>
    </xf>
    <xf numFmtId="4" fontId="19" fillId="0" borderId="2" xfId="1" applyNumberFormat="1" applyFont="1" applyFill="1" applyBorder="1" applyAlignment="1" applyProtection="1">
      <alignment wrapText="1"/>
    </xf>
    <xf numFmtId="4" fontId="19" fillId="0" borderId="2" xfId="0" applyNumberFormat="1" applyFont="1" applyFill="1" applyBorder="1" applyAlignment="1" applyProtection="1">
      <alignment wrapText="1"/>
    </xf>
    <xf numFmtId="4" fontId="19" fillId="0" borderId="2" xfId="1" applyNumberFormat="1" applyFont="1" applyFill="1" applyBorder="1" applyProtection="1"/>
    <xf numFmtId="165" fontId="19" fillId="0" borderId="2" xfId="1" applyNumberFormat="1" applyFont="1" applyFill="1" applyBorder="1" applyProtection="1"/>
    <xf numFmtId="43" fontId="19" fillId="0" borderId="2" xfId="1" applyFont="1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4" fontId="19" fillId="0" borderId="0" xfId="1" applyNumberFormat="1" applyFont="1" applyFill="1" applyBorder="1" applyAlignment="1" applyProtection="1">
      <alignment wrapText="1"/>
    </xf>
    <xf numFmtId="4" fontId="19" fillId="0" borderId="0" xfId="1" applyNumberFormat="1" applyFont="1" applyFill="1" applyBorder="1" applyProtection="1"/>
    <xf numFmtId="165" fontId="19" fillId="0" borderId="0" xfId="1" applyNumberFormat="1" applyFont="1" applyFill="1" applyBorder="1" applyProtection="1"/>
    <xf numFmtId="43" fontId="19" fillId="0" borderId="0" xfId="1" applyFont="1" applyFill="1" applyBorder="1" applyProtection="1"/>
    <xf numFmtId="3" fontId="19" fillId="0" borderId="0" xfId="1" applyNumberFormat="1" applyFont="1" applyFill="1" applyBorder="1" applyProtection="1"/>
    <xf numFmtId="170" fontId="19" fillId="0" borderId="0" xfId="1" applyNumberFormat="1" applyFont="1" applyFill="1" applyBorder="1" applyProtection="1"/>
    <xf numFmtId="4" fontId="20" fillId="0" borderId="0" xfId="0" applyNumberFormat="1" applyFont="1" applyProtection="1"/>
    <xf numFmtId="4" fontId="7" fillId="13" borderId="13" xfId="0" applyNumberFormat="1" applyFont="1" applyFill="1" applyBorder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Fill="1" applyProtection="1">
      <protection locked="0"/>
    </xf>
    <xf numFmtId="0" fontId="12" fillId="14" borderId="10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Protection="1"/>
    <xf numFmtId="4" fontId="21" fillId="0" borderId="2" xfId="0" applyNumberFormat="1" applyFont="1" applyFill="1" applyBorder="1" applyAlignment="1" applyProtection="1">
      <alignment wrapText="1"/>
    </xf>
    <xf numFmtId="43" fontId="0" fillId="0" borderId="0" xfId="1" applyFont="1" applyProtection="1">
      <protection locked="0"/>
    </xf>
    <xf numFmtId="0" fontId="0" fillId="15" borderId="0" xfId="0" applyFill="1" applyProtection="1">
      <protection locked="0"/>
    </xf>
    <xf numFmtId="4" fontId="7" fillId="15" borderId="0" xfId="0" applyNumberFormat="1" applyFont="1" applyFill="1" applyProtection="1"/>
    <xf numFmtId="4" fontId="19" fillId="0" borderId="0" xfId="0" applyNumberFormat="1" applyFont="1" applyFill="1" applyBorder="1" applyAlignment="1" applyProtection="1">
      <alignment wrapText="1"/>
    </xf>
    <xf numFmtId="168" fontId="19" fillId="0" borderId="0" xfId="2" applyNumberFormat="1" applyFont="1" applyFill="1" applyBorder="1" applyProtection="1"/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7" fillId="0" borderId="0" xfId="0" applyFont="1" applyFill="1"/>
    <xf numFmtId="0" fontId="4" fillId="0" borderId="0" xfId="0" applyFont="1" applyProtection="1">
      <protection locked="0"/>
    </xf>
    <xf numFmtId="0" fontId="0" fillId="0" borderId="0" xfId="0" applyAlignment="1">
      <alignment horizontal="center"/>
    </xf>
    <xf numFmtId="4" fontId="25" fillId="0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4" fontId="28" fillId="0" borderId="0" xfId="0" applyNumberFormat="1" applyFont="1" applyProtection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13" xfId="0" applyFont="1" applyFill="1" applyBorder="1" applyProtection="1"/>
    <xf numFmtId="4" fontId="5" fillId="0" borderId="13" xfId="0" applyNumberFormat="1" applyFont="1" applyFill="1" applyBorder="1" applyProtection="1"/>
    <xf numFmtId="14" fontId="5" fillId="0" borderId="13" xfId="0" applyNumberFormat="1" applyFont="1" applyFill="1" applyBorder="1" applyProtection="1"/>
    <xf numFmtId="43" fontId="5" fillId="0" borderId="13" xfId="0" applyNumberFormat="1" applyFont="1" applyFill="1" applyBorder="1" applyProtection="1"/>
    <xf numFmtId="168" fontId="5" fillId="0" borderId="13" xfId="0" applyNumberFormat="1" applyFont="1" applyFill="1" applyBorder="1" applyProtection="1"/>
    <xf numFmtId="10" fontId="5" fillId="0" borderId="13" xfId="0" applyNumberFormat="1" applyFont="1" applyFill="1" applyBorder="1" applyProtection="1"/>
    <xf numFmtId="4" fontId="5" fillId="0" borderId="0" xfId="0" applyNumberFormat="1" applyFont="1" applyFill="1" applyProtection="1"/>
    <xf numFmtId="0" fontId="5" fillId="0" borderId="13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4" fontId="5" fillId="0" borderId="0" xfId="0" applyNumberFormat="1" applyFont="1" applyFill="1" applyBorder="1" applyProtection="1"/>
    <xf numFmtId="43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4" fontId="29" fillId="0" borderId="13" xfId="0" applyNumberFormat="1" applyFont="1" applyFill="1" applyBorder="1" applyProtection="1"/>
    <xf numFmtId="4" fontId="26" fillId="0" borderId="0" xfId="0" applyNumberFormat="1" applyFont="1" applyProtection="1">
      <protection locked="0"/>
    </xf>
    <xf numFmtId="0" fontId="18" fillId="11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4" fontId="5" fillId="0" borderId="0" xfId="0" applyNumberFormat="1" applyFont="1" applyFill="1"/>
    <xf numFmtId="0" fontId="24" fillId="0" borderId="1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wrapText="1"/>
    </xf>
    <xf numFmtId="4" fontId="30" fillId="0" borderId="0" xfId="1" applyNumberFormat="1" applyFont="1" applyFill="1" applyBorder="1" applyAlignment="1">
      <alignment wrapText="1"/>
    </xf>
    <xf numFmtId="4" fontId="30" fillId="0" borderId="15" xfId="1" applyNumberFormat="1" applyFont="1" applyFill="1" applyBorder="1" applyAlignment="1">
      <alignment wrapText="1"/>
    </xf>
    <xf numFmtId="164" fontId="30" fillId="0" borderId="15" xfId="1" applyNumberFormat="1" applyFont="1" applyFill="1" applyBorder="1" applyAlignment="1">
      <alignment wrapText="1"/>
    </xf>
    <xf numFmtId="165" fontId="30" fillId="0" borderId="15" xfId="1" applyNumberFormat="1" applyFont="1" applyFill="1" applyBorder="1" applyAlignment="1">
      <alignment wrapText="1"/>
    </xf>
    <xf numFmtId="43" fontId="30" fillId="0" borderId="15" xfId="1" applyFont="1" applyFill="1" applyBorder="1" applyAlignment="1">
      <alignment wrapText="1"/>
    </xf>
    <xf numFmtId="168" fontId="30" fillId="0" borderId="15" xfId="1" applyNumberFormat="1" applyFont="1" applyFill="1" applyBorder="1" applyAlignment="1">
      <alignment wrapText="1"/>
    </xf>
    <xf numFmtId="0" fontId="30" fillId="0" borderId="15" xfId="1" applyNumberFormat="1" applyFont="1" applyFill="1" applyBorder="1" applyAlignment="1">
      <alignment wrapText="1"/>
    </xf>
    <xf numFmtId="4" fontId="30" fillId="0" borderId="13" xfId="1" applyNumberFormat="1" applyFont="1" applyFill="1" applyBorder="1" applyAlignment="1">
      <alignment wrapText="1"/>
    </xf>
    <xf numFmtId="164" fontId="30" fillId="0" borderId="13" xfId="1" applyNumberFormat="1" applyFont="1" applyFill="1" applyBorder="1" applyAlignment="1">
      <alignment wrapText="1"/>
    </xf>
    <xf numFmtId="165" fontId="30" fillId="0" borderId="13" xfId="1" applyNumberFormat="1" applyFont="1" applyFill="1" applyBorder="1" applyAlignment="1">
      <alignment wrapText="1"/>
    </xf>
    <xf numFmtId="0" fontId="30" fillId="0" borderId="13" xfId="1" applyNumberFormat="1" applyFont="1" applyFill="1" applyBorder="1" applyAlignment="1">
      <alignment wrapText="1"/>
    </xf>
    <xf numFmtId="3" fontId="30" fillId="0" borderId="13" xfId="1" applyNumberFormat="1" applyFont="1" applyFill="1" applyBorder="1" applyAlignment="1">
      <alignment wrapText="1"/>
    </xf>
    <xf numFmtId="171" fontId="30" fillId="0" borderId="13" xfId="1" applyNumberFormat="1" applyFont="1" applyFill="1" applyBorder="1" applyAlignment="1">
      <alignment wrapText="1"/>
    </xf>
    <xf numFmtId="43" fontId="30" fillId="0" borderId="13" xfId="1" applyFont="1" applyFill="1" applyBorder="1" applyAlignment="1">
      <alignment wrapText="1"/>
    </xf>
    <xf numFmtId="170" fontId="30" fillId="0" borderId="13" xfId="1" applyNumberFormat="1" applyFont="1" applyFill="1" applyBorder="1" applyAlignment="1">
      <alignment wrapText="1"/>
    </xf>
    <xf numFmtId="14" fontId="30" fillId="0" borderId="13" xfId="1" applyNumberFormat="1" applyFont="1" applyFill="1" applyBorder="1" applyAlignment="1">
      <alignment wrapText="1"/>
    </xf>
    <xf numFmtId="169" fontId="30" fillId="0" borderId="13" xfId="1" applyNumberFormat="1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14" fontId="30" fillId="0" borderId="0" xfId="1" applyNumberFormat="1" applyFont="1" applyFill="1" applyBorder="1" applyAlignment="1">
      <alignment wrapText="1"/>
    </xf>
    <xf numFmtId="169" fontId="30" fillId="0" borderId="0" xfId="1" applyNumberFormat="1" applyFont="1" applyFill="1" applyBorder="1" applyAlignment="1">
      <alignment wrapText="1"/>
    </xf>
    <xf numFmtId="43" fontId="30" fillId="0" borderId="0" xfId="1" applyFont="1" applyFill="1" applyBorder="1" applyAlignment="1">
      <alignment wrapText="1"/>
    </xf>
    <xf numFmtId="168" fontId="30" fillId="0" borderId="0" xfId="1" applyNumberFormat="1" applyFont="1" applyFill="1" applyBorder="1" applyAlignment="1">
      <alignment wrapText="1"/>
    </xf>
    <xf numFmtId="0" fontId="30" fillId="0" borderId="0" xfId="1" applyNumberFormat="1" applyFont="1" applyFill="1" applyBorder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wrapText="1" readingOrder="0"/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font>
        <sz val="9"/>
      </font>
    </dxf>
    <dxf>
      <numFmt numFmtId="4" formatCode="#,##0.00"/>
    </dxf>
    <dxf>
      <font>
        <color auto="1"/>
      </font>
    </dxf>
    <dxf>
      <font>
        <color rgb="FFFF0000"/>
      </font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numFmt numFmtId="4" formatCode="#,##0.00"/>
    </dxf>
  </dxfs>
  <tableStyles count="0" defaultTableStyle="TableStyleMedium2" defaultPivotStyle="PivotStyleLight16"/>
  <colors>
    <mruColors>
      <color rgb="FFFFB7B7"/>
      <color rgb="FF87176A"/>
      <color rgb="FFB51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9" Type="http://schemas.microsoft.com/office/2007/relationships/slicerCache" Target="slicerCaches/slicerCache11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66" Type="http://schemas.microsoft.com/office/2007/relationships/slicerCache" Target="slicerCaches/slicerCache4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microsoft.com/office/2007/relationships/slicerCache" Target="slicerCaches/slicerCache43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openxmlformats.org/officeDocument/2006/relationships/theme" Target="theme/theme1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27504038429596"/>
          <c:y val="1.53178391313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64526000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124445146.906</c:v>
                </c:pt>
                <c:pt idx="1">
                  <c:v>109837851.62599999</c:v>
                </c:pt>
                <c:pt idx="2">
                  <c:v>103741290.765</c:v>
                </c:pt>
                <c:pt idx="3">
                  <c:v>38626005.915000007</c:v>
                </c:pt>
                <c:pt idx="4">
                  <c:v>39534210.905000001</c:v>
                </c:pt>
                <c:pt idx="5">
                  <c:v>40746917.766000003</c:v>
                </c:pt>
                <c:pt idx="6">
                  <c:v>38673205.609999999</c:v>
                </c:pt>
                <c:pt idx="7">
                  <c:v>38673205.609999999</c:v>
                </c:pt>
                <c:pt idx="8">
                  <c:v>38673205.609999999</c:v>
                </c:pt>
                <c:pt idx="9">
                  <c:v>38673205.609999999</c:v>
                </c:pt>
                <c:pt idx="10">
                  <c:v>38673205.710000008</c:v>
                </c:pt>
                <c:pt idx="11">
                  <c:v>26745369.386</c:v>
                </c:pt>
                <c:pt idx="12">
                  <c:v>20298840.896000002</c:v>
                </c:pt>
                <c:pt idx="13">
                  <c:v>14748973.822999999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6012706.7300000004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650013826.0548948</c:v>
                </c:pt>
                <c:pt idx="1">
                  <c:v>680910160.66989481</c:v>
                </c:pt>
                <c:pt idx="2">
                  <c:v>605658191.24289489</c:v>
                </c:pt>
                <c:pt idx="3">
                  <c:v>451139985.87989473</c:v>
                </c:pt>
                <c:pt idx="4">
                  <c:v>241569733.98489475</c:v>
                </c:pt>
                <c:pt idx="5">
                  <c:v>196881663.92289475</c:v>
                </c:pt>
                <c:pt idx="6">
                  <c:v>186821053.70589474</c:v>
                </c:pt>
                <c:pt idx="7">
                  <c:v>173247219.92189473</c:v>
                </c:pt>
                <c:pt idx="8">
                  <c:v>132500005.05289471</c:v>
                </c:pt>
                <c:pt idx="9">
                  <c:v>128238643.3848947</c:v>
                </c:pt>
                <c:pt idx="10">
                  <c:v>116986115.3798947</c:v>
                </c:pt>
                <c:pt idx="11">
                  <c:v>99828443.699894711</c:v>
                </c:pt>
                <c:pt idx="12">
                  <c:v>83559644.053894714</c:v>
                </c:pt>
                <c:pt idx="13">
                  <c:v>59340211.455894738</c:v>
                </c:pt>
                <c:pt idx="14">
                  <c:v>55035507.078894734</c:v>
                </c:pt>
                <c:pt idx="15">
                  <c:v>35789416.778894737</c:v>
                </c:pt>
                <c:pt idx="16">
                  <c:v>30738513.82789474</c:v>
                </c:pt>
                <c:pt idx="17">
                  <c:v>30507266.387894742</c:v>
                </c:pt>
                <c:pt idx="18">
                  <c:v>10189085.943894736</c:v>
                </c:pt>
                <c:pt idx="19">
                  <c:v>9958759.3090000004</c:v>
                </c:pt>
                <c:pt idx="20">
                  <c:v>4773199.3589999992</c:v>
                </c:pt>
                <c:pt idx="21">
                  <c:v>3159068.2089999998</c:v>
                </c:pt>
                <c:pt idx="22">
                  <c:v>3037054.1289999997</c:v>
                </c:pt>
                <c:pt idx="23">
                  <c:v>2820802.389</c:v>
                </c:pt>
                <c:pt idx="24">
                  <c:v>2726148.8859999999</c:v>
                </c:pt>
                <c:pt idx="25">
                  <c:v>2420836.2370000002</c:v>
                </c:pt>
                <c:pt idx="26">
                  <c:v>1768836.689</c:v>
                </c:pt>
                <c:pt idx="27">
                  <c:v>1768836.689</c:v>
                </c:pt>
                <c:pt idx="28">
                  <c:v>1768836.689</c:v>
                </c:pt>
                <c:pt idx="29">
                  <c:v>955480.06400000001</c:v>
                </c:pt>
                <c:pt idx="30">
                  <c:v>261602.59400000001</c:v>
                </c:pt>
                <c:pt idx="31">
                  <c:v>261602.59400000001</c:v>
                </c:pt>
                <c:pt idx="32">
                  <c:v>261602.59400000001</c:v>
                </c:pt>
                <c:pt idx="33">
                  <c:v>261602.59400000001</c:v>
                </c:pt>
                <c:pt idx="34">
                  <c:v>261602.59400000001</c:v>
                </c:pt>
                <c:pt idx="35">
                  <c:v>261602.59400000001</c:v>
                </c:pt>
                <c:pt idx="36">
                  <c:v>261602.59400000001</c:v>
                </c:pt>
                <c:pt idx="37">
                  <c:v>261602.59400000001</c:v>
                </c:pt>
                <c:pt idx="38">
                  <c:v>261602.59400000001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2557288177.4800005</c:v>
                </c:pt>
                <c:pt idx="1">
                  <c:v>2257077756.2120004</c:v>
                </c:pt>
                <c:pt idx="2">
                  <c:v>2772948880.1869998</c:v>
                </c:pt>
                <c:pt idx="3">
                  <c:v>2913399795.5200005</c:v>
                </c:pt>
                <c:pt idx="4">
                  <c:v>2864603727.8899994</c:v>
                </c:pt>
                <c:pt idx="5">
                  <c:v>2682550910.4205828</c:v>
                </c:pt>
                <c:pt idx="6">
                  <c:v>1781262144.604584</c:v>
                </c:pt>
                <c:pt idx="7">
                  <c:v>1602198663.7895837</c:v>
                </c:pt>
                <c:pt idx="8">
                  <c:v>1352009937.4705834</c:v>
                </c:pt>
                <c:pt idx="9">
                  <c:v>1176477754.8335831</c:v>
                </c:pt>
                <c:pt idx="10">
                  <c:v>963886880.05358315</c:v>
                </c:pt>
                <c:pt idx="11">
                  <c:v>914760540.16058326</c:v>
                </c:pt>
                <c:pt idx="12">
                  <c:v>851426968.99058306</c:v>
                </c:pt>
                <c:pt idx="13">
                  <c:v>783483592.39258325</c:v>
                </c:pt>
                <c:pt idx="14">
                  <c:v>613867898.64058328</c:v>
                </c:pt>
                <c:pt idx="15">
                  <c:v>519019907.33858335</c:v>
                </c:pt>
                <c:pt idx="16">
                  <c:v>418391399.55358326</c:v>
                </c:pt>
                <c:pt idx="17">
                  <c:v>363371289.11458337</c:v>
                </c:pt>
                <c:pt idx="18">
                  <c:v>272257472.65458333</c:v>
                </c:pt>
                <c:pt idx="19">
                  <c:v>201060365.60958335</c:v>
                </c:pt>
                <c:pt idx="20">
                  <c:v>129606918.19758333</c:v>
                </c:pt>
                <c:pt idx="21">
                  <c:v>102992566.90758334</c:v>
                </c:pt>
                <c:pt idx="22">
                  <c:v>107197563.92758334</c:v>
                </c:pt>
                <c:pt idx="23">
                  <c:v>76993579.46358332</c:v>
                </c:pt>
                <c:pt idx="24">
                  <c:v>42754511.339583337</c:v>
                </c:pt>
                <c:pt idx="25">
                  <c:v>16722950.239583332</c:v>
                </c:pt>
                <c:pt idx="26">
                  <c:v>11579937.229583334</c:v>
                </c:pt>
                <c:pt idx="27">
                  <c:v>7337352.949583333</c:v>
                </c:pt>
                <c:pt idx="28">
                  <c:v>3728675.7095833332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LP'!$E$25:$AQ$25</c:f>
              <c:numCache>
                <c:formatCode>#,##0.00</c:formatCode>
                <c:ptCount val="39"/>
                <c:pt idx="0">
                  <c:v>3396273150.4408951</c:v>
                </c:pt>
                <c:pt idx="1">
                  <c:v>3861039019.7078953</c:v>
                </c:pt>
                <c:pt idx="2">
                  <c:v>4295561613.3948946</c:v>
                </c:pt>
                <c:pt idx="3">
                  <c:v>4217879038.514895</c:v>
                </c:pt>
                <c:pt idx="4">
                  <c:v>3963920923.9798942</c:v>
                </c:pt>
                <c:pt idx="5">
                  <c:v>3758471009.9794774</c:v>
                </c:pt>
                <c:pt idx="6">
                  <c:v>3384627609.0004783</c:v>
                </c:pt>
                <c:pt idx="7">
                  <c:v>3207990294.4014783</c:v>
                </c:pt>
                <c:pt idx="8">
                  <c:v>3043165464.3334785</c:v>
                </c:pt>
                <c:pt idx="9">
                  <c:v>2856371920.0284777</c:v>
                </c:pt>
                <c:pt idx="10">
                  <c:v>2607528517.3434782</c:v>
                </c:pt>
                <c:pt idx="11">
                  <c:v>1837493548.4864779</c:v>
                </c:pt>
                <c:pt idx="12">
                  <c:v>1751444649.1804779</c:v>
                </c:pt>
                <c:pt idx="13">
                  <c:v>1653731972.9114778</c:v>
                </c:pt>
                <c:pt idx="14">
                  <c:v>1474595040.899478</c:v>
                </c:pt>
                <c:pt idx="15">
                  <c:v>1359806226.0574782</c:v>
                </c:pt>
                <c:pt idx="16">
                  <c:v>627391797.65147805</c:v>
                </c:pt>
                <c:pt idx="17">
                  <c:v>402060012.20247811</c:v>
                </c:pt>
                <c:pt idx="18">
                  <c:v>289971765.29847807</c:v>
                </c:pt>
                <c:pt idx="19">
                  <c:v>218544331.61858335</c:v>
                </c:pt>
                <c:pt idx="20">
                  <c:v>141705324.25658333</c:v>
                </c:pt>
                <c:pt idx="21">
                  <c:v>113476841.81658334</c:v>
                </c:pt>
                <c:pt idx="22">
                  <c:v>116247324.75658333</c:v>
                </c:pt>
                <c:pt idx="23">
                  <c:v>85827088.582583323</c:v>
                </c:pt>
                <c:pt idx="24">
                  <c:v>45480660.225583337</c:v>
                </c:pt>
                <c:pt idx="25">
                  <c:v>19143786.476583332</c:v>
                </c:pt>
                <c:pt idx="26">
                  <c:v>13348773.918583333</c:v>
                </c:pt>
                <c:pt idx="27">
                  <c:v>9106189.6385833323</c:v>
                </c:pt>
                <c:pt idx="28">
                  <c:v>5497512.398583333</c:v>
                </c:pt>
                <c:pt idx="29">
                  <c:v>955480.06400000001</c:v>
                </c:pt>
                <c:pt idx="30">
                  <c:v>261602.59400000001</c:v>
                </c:pt>
                <c:pt idx="31">
                  <c:v>261602.59400000001</c:v>
                </c:pt>
                <c:pt idx="32">
                  <c:v>261602.59400000001</c:v>
                </c:pt>
                <c:pt idx="33">
                  <c:v>261602.59400000001</c:v>
                </c:pt>
                <c:pt idx="34">
                  <c:v>261602.59400000001</c:v>
                </c:pt>
                <c:pt idx="35">
                  <c:v>261602.59400000001</c:v>
                </c:pt>
                <c:pt idx="36">
                  <c:v>261602.59400000001</c:v>
                </c:pt>
                <c:pt idx="37">
                  <c:v>261602.59400000001</c:v>
                </c:pt>
                <c:pt idx="38">
                  <c:v>261602.59400000001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2195841190584"/>
          <c:y val="0.30657850935312886"/>
          <c:w val="0.25949951111946662"/>
          <c:h val="0.4250736542815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effectLst/>
              </a:rPr>
              <a:t>DEUDA PÚBLICA EXTERNA PERFIL INTERESES</a:t>
            </a:r>
            <a:endParaRPr lang="es-EC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4998823366565"/>
          <c:y val="7.8455234661306411E-2"/>
          <c:w val="0.54394290453371197"/>
          <c:h val="0.80361853798410288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372319286.42999995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30011116.666000001</c:v>
                </c:pt>
                <c:pt idx="1">
                  <c:v>25839114.151000001</c:v>
                </c:pt>
                <c:pt idx="2">
                  <c:v>20026468.083999999</c:v>
                </c:pt>
                <c:pt idx="3">
                  <c:v>15388469.424000001</c:v>
                </c:pt>
                <c:pt idx="4">
                  <c:v>14062062.370000001</c:v>
                </c:pt>
                <c:pt idx="5">
                  <c:v>12766607.42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180438717.72299996</c:v>
                </c:pt>
                <c:pt idx="1">
                  <c:v>156843692.206</c:v>
                </c:pt>
                <c:pt idx="2">
                  <c:v>116348989.995</c:v>
                </c:pt>
                <c:pt idx="3">
                  <c:v>86365576.915999979</c:v>
                </c:pt>
                <c:pt idx="4">
                  <c:v>64465548.956000023</c:v>
                </c:pt>
                <c:pt idx="5">
                  <c:v>51633791.390000008</c:v>
                </c:pt>
                <c:pt idx="6">
                  <c:v>40973379.028999999</c:v>
                </c:pt>
                <c:pt idx="7">
                  <c:v>32251342.884</c:v>
                </c:pt>
                <c:pt idx="8">
                  <c:v>25016941.873999998</c:v>
                </c:pt>
                <c:pt idx="9">
                  <c:v>20655194.319000002</c:v>
                </c:pt>
                <c:pt idx="10">
                  <c:v>16573372.526000004</c:v>
                </c:pt>
                <c:pt idx="11">
                  <c:v>13023386.752000002</c:v>
                </c:pt>
                <c:pt idx="12">
                  <c:v>10123130.448000001</c:v>
                </c:pt>
                <c:pt idx="13">
                  <c:v>7954287.7299999995</c:v>
                </c:pt>
                <c:pt idx="14">
                  <c:v>6052598.8540000003</c:v>
                </c:pt>
                <c:pt idx="15">
                  <c:v>4290582.1509999996</c:v>
                </c:pt>
                <c:pt idx="16">
                  <c:v>3078148.0460000001</c:v>
                </c:pt>
                <c:pt idx="17">
                  <c:v>1948929.2240000002</c:v>
                </c:pt>
                <c:pt idx="18">
                  <c:v>991635.14300000016</c:v>
                </c:pt>
                <c:pt idx="19">
                  <c:v>536099.72100000002</c:v>
                </c:pt>
                <c:pt idx="20">
                  <c:v>137345.45499999999</c:v>
                </c:pt>
                <c:pt idx="21">
                  <c:v>64937.208999999995</c:v>
                </c:pt>
                <c:pt idx="22">
                  <c:v>46947.122000000003</c:v>
                </c:pt>
                <c:pt idx="23">
                  <c:v>34922.721000000005</c:v>
                </c:pt>
                <c:pt idx="24">
                  <c:v>24760.648999999998</c:v>
                </c:pt>
                <c:pt idx="25">
                  <c:v>15952.286</c:v>
                </c:pt>
                <c:pt idx="26">
                  <c:v>11473.390000000001</c:v>
                </c:pt>
                <c:pt idx="27">
                  <c:v>8306.8539999999994</c:v>
                </c:pt>
                <c:pt idx="28">
                  <c:v>5099.1149999999998</c:v>
                </c:pt>
                <c:pt idx="29">
                  <c:v>1973.0450000000001</c:v>
                </c:pt>
                <c:pt idx="30">
                  <c:v>1144.511</c:v>
                </c:pt>
                <c:pt idx="31">
                  <c:v>1013.71</c:v>
                </c:pt>
                <c:pt idx="32">
                  <c:v>882.90899999999999</c:v>
                </c:pt>
                <c:pt idx="33">
                  <c:v>752.10699999999997</c:v>
                </c:pt>
                <c:pt idx="34">
                  <c:v>621.30600000000004</c:v>
                </c:pt>
                <c:pt idx="35">
                  <c:v>490.505</c:v>
                </c:pt>
                <c:pt idx="36">
                  <c:v>359.70400000000001</c:v>
                </c:pt>
                <c:pt idx="37">
                  <c:v>228.90199999999999</c:v>
                </c:pt>
                <c:pt idx="38">
                  <c:v>98.100999999999999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3"/>
          <c:order val="3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149157534.52000001</c:v>
                </c:pt>
                <c:pt idx="1">
                  <c:v>149157534.52000001</c:v>
                </c:pt>
                <c:pt idx="2">
                  <c:v>149157534.52000001</c:v>
                </c:pt>
                <c:pt idx="3">
                  <c:v>149157534.52000001</c:v>
                </c:pt>
                <c:pt idx="4">
                  <c:v>149157534.52000001</c:v>
                </c:pt>
                <c:pt idx="5">
                  <c:v>149157534.52000001</c:v>
                </c:pt>
                <c:pt idx="6">
                  <c:v>146615449.24000001</c:v>
                </c:pt>
                <c:pt idx="7">
                  <c:v>142548112.84</c:v>
                </c:pt>
                <c:pt idx="8">
                  <c:v>135589109.78</c:v>
                </c:pt>
                <c:pt idx="9">
                  <c:v>123810662.25999999</c:v>
                </c:pt>
                <c:pt idx="10">
                  <c:v>112032214.75</c:v>
                </c:pt>
                <c:pt idx="11">
                  <c:v>100253767.24000001</c:v>
                </c:pt>
                <c:pt idx="12">
                  <c:v>88475319.719999999</c:v>
                </c:pt>
                <c:pt idx="13">
                  <c:v>76696872.219999999</c:v>
                </c:pt>
                <c:pt idx="14">
                  <c:v>64918424.699999996</c:v>
                </c:pt>
                <c:pt idx="15">
                  <c:v>53139977.189999998</c:v>
                </c:pt>
                <c:pt idx="16">
                  <c:v>41361529.68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4"/>
          <c:order val="4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1319629925.1400001</c:v>
                </c:pt>
                <c:pt idx="1">
                  <c:v>1394770956.2069998</c:v>
                </c:pt>
                <c:pt idx="2">
                  <c:v>1290468294.6720006</c:v>
                </c:pt>
                <c:pt idx="3">
                  <c:v>1175436385.6399999</c:v>
                </c:pt>
                <c:pt idx="4">
                  <c:v>1048731754.4729998</c:v>
                </c:pt>
                <c:pt idx="5">
                  <c:v>927510392.85099971</c:v>
                </c:pt>
                <c:pt idx="6">
                  <c:v>690507663.93299973</c:v>
                </c:pt>
                <c:pt idx="7">
                  <c:v>602153282.84499979</c:v>
                </c:pt>
                <c:pt idx="8">
                  <c:v>483740414.5540002</c:v>
                </c:pt>
                <c:pt idx="9">
                  <c:v>411866165.83900017</c:v>
                </c:pt>
                <c:pt idx="10">
                  <c:v>351235731.05000001</c:v>
                </c:pt>
                <c:pt idx="11">
                  <c:v>299711066.78599995</c:v>
                </c:pt>
                <c:pt idx="12">
                  <c:v>248850927.87800011</c:v>
                </c:pt>
                <c:pt idx="13">
                  <c:v>201802712.6890001</c:v>
                </c:pt>
                <c:pt idx="14">
                  <c:v>159694644.53999996</c:v>
                </c:pt>
                <c:pt idx="15">
                  <c:v>125568930.32199998</c:v>
                </c:pt>
                <c:pt idx="16">
                  <c:v>96936911.142999977</c:v>
                </c:pt>
                <c:pt idx="17">
                  <c:v>72827707.514000013</c:v>
                </c:pt>
                <c:pt idx="18">
                  <c:v>51952919.585000016</c:v>
                </c:pt>
                <c:pt idx="19">
                  <c:v>37016661.57599999</c:v>
                </c:pt>
                <c:pt idx="20">
                  <c:v>26537377.690000005</c:v>
                </c:pt>
                <c:pt idx="21">
                  <c:v>19580544.640000004</c:v>
                </c:pt>
                <c:pt idx="22">
                  <c:v>13739349.810000001</c:v>
                </c:pt>
                <c:pt idx="23">
                  <c:v>8519098.2400000021</c:v>
                </c:pt>
                <c:pt idx="24">
                  <c:v>4121771.4200000004</c:v>
                </c:pt>
                <c:pt idx="25">
                  <c:v>2139404.31</c:v>
                </c:pt>
                <c:pt idx="26">
                  <c:v>1181873.25</c:v>
                </c:pt>
                <c:pt idx="27">
                  <c:v>549527.61</c:v>
                </c:pt>
                <c:pt idx="28">
                  <c:v>109623.40999999999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2051556580.4790001</c:v>
                </c:pt>
                <c:pt idx="1">
                  <c:v>2547693504.7139997</c:v>
                </c:pt>
                <c:pt idx="2">
                  <c:v>2370494355.4810009</c:v>
                </c:pt>
                <c:pt idx="3">
                  <c:v>2194251895.29</c:v>
                </c:pt>
                <c:pt idx="4">
                  <c:v>2017568564.7289996</c:v>
                </c:pt>
                <c:pt idx="5">
                  <c:v>1852062176.0709996</c:v>
                </c:pt>
                <c:pt idx="6">
                  <c:v>1543695130.3319998</c:v>
                </c:pt>
                <c:pt idx="7">
                  <c:v>1350127476.3589997</c:v>
                </c:pt>
                <c:pt idx="8">
                  <c:v>1123417198.0380001</c:v>
                </c:pt>
                <c:pt idx="9">
                  <c:v>940761339.83800018</c:v>
                </c:pt>
                <c:pt idx="10">
                  <c:v>770390445.56599998</c:v>
                </c:pt>
                <c:pt idx="11">
                  <c:v>623581457.69799995</c:v>
                </c:pt>
                <c:pt idx="12">
                  <c:v>513929437.34600013</c:v>
                </c:pt>
                <c:pt idx="13">
                  <c:v>408964704.19900012</c:v>
                </c:pt>
                <c:pt idx="14">
                  <c:v>309472900.19399995</c:v>
                </c:pt>
                <c:pt idx="15">
                  <c:v>218195611.43299997</c:v>
                </c:pt>
                <c:pt idx="16">
                  <c:v>143781320.29899997</c:v>
                </c:pt>
                <c:pt idx="17">
                  <c:v>76825012.298000008</c:v>
                </c:pt>
                <c:pt idx="18">
                  <c:v>54667242.468000017</c:v>
                </c:pt>
                <c:pt idx="19">
                  <c:v>38960622.966999993</c:v>
                </c:pt>
                <c:pt idx="20">
                  <c:v>27768768.445000004</c:v>
                </c:pt>
                <c:pt idx="21">
                  <c:v>20433474.679000005</c:v>
                </c:pt>
                <c:pt idx="22">
                  <c:v>14274931.042000001</c:v>
                </c:pt>
                <c:pt idx="23">
                  <c:v>8763512.8810000028</c:v>
                </c:pt>
                <c:pt idx="24">
                  <c:v>4146532.0690000006</c:v>
                </c:pt>
                <c:pt idx="25">
                  <c:v>2155356.5959999999</c:v>
                </c:pt>
                <c:pt idx="26">
                  <c:v>1193346.6399999999</c:v>
                </c:pt>
                <c:pt idx="27">
                  <c:v>557834.46400000004</c:v>
                </c:pt>
                <c:pt idx="28">
                  <c:v>114722.52499999999</c:v>
                </c:pt>
                <c:pt idx="29">
                  <c:v>1973.0450000000001</c:v>
                </c:pt>
                <c:pt idx="30">
                  <c:v>1144.511</c:v>
                </c:pt>
                <c:pt idx="31">
                  <c:v>1013.71</c:v>
                </c:pt>
                <c:pt idx="32">
                  <c:v>882.90899999999999</c:v>
                </c:pt>
                <c:pt idx="33">
                  <c:v>752.10699999999997</c:v>
                </c:pt>
                <c:pt idx="34">
                  <c:v>621.30600000000004</c:v>
                </c:pt>
                <c:pt idx="35">
                  <c:v>490.505</c:v>
                </c:pt>
                <c:pt idx="36">
                  <c:v>359.70400000000001</c:v>
                </c:pt>
                <c:pt idx="37">
                  <c:v>228.90199999999999</c:v>
                </c:pt>
                <c:pt idx="38">
                  <c:v>98.100999999999999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965712"/>
        <c:axId val="764094656"/>
      </c:lineChart>
      <c:catAx>
        <c:axId val="1171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4094656"/>
        <c:crosses val="autoZero"/>
        <c:auto val="1"/>
        <c:lblAlgn val="ctr"/>
        <c:lblOffset val="100"/>
        <c:noMultiLvlLbl val="0"/>
      </c:catAx>
      <c:valAx>
        <c:axId val="764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19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0891604136235"/>
          <c:y val="0.32490560743237018"/>
          <c:w val="0.18377934113274069"/>
          <c:h val="0.4295782741151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PERFIL PRINCIPAL</a:t>
            </a:r>
            <a:r>
              <a:rPr lang="es-EC" baseline="0">
                <a:solidFill>
                  <a:schemeClr val="bg1"/>
                </a:solidFill>
              </a:rPr>
              <a:t> DEUDA EXTERNA POR SECTORES</a:t>
            </a:r>
            <a:endParaRPr lang="es-EC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314361699663162"/>
          <c:y val="8.745079687645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Externa'!$E$24:$AQ$24</c:f>
              <c:numCache>
                <c:formatCode>#,##0.00</c:formatCode>
                <c:ptCount val="39"/>
                <c:pt idx="0">
                  <c:v>70182096.666000009</c:v>
                </c:pt>
                <c:pt idx="1">
                  <c:v>40630771.785999998</c:v>
                </c:pt>
                <c:pt idx="2">
                  <c:v>34534210.905000001</c:v>
                </c:pt>
                <c:pt idx="3">
                  <c:v>34534210.905000001</c:v>
                </c:pt>
                <c:pt idx="4">
                  <c:v>39534210.904999994</c:v>
                </c:pt>
                <c:pt idx="5">
                  <c:v>40746917.766000003</c:v>
                </c:pt>
                <c:pt idx="6">
                  <c:v>38673205.609999999</c:v>
                </c:pt>
                <c:pt idx="7">
                  <c:v>38673205.609999999</c:v>
                </c:pt>
                <c:pt idx="8">
                  <c:v>38673205.609999999</c:v>
                </c:pt>
                <c:pt idx="9">
                  <c:v>38673205.609999999</c:v>
                </c:pt>
                <c:pt idx="10">
                  <c:v>38673205.710000008</c:v>
                </c:pt>
                <c:pt idx="11">
                  <c:v>26745369.386</c:v>
                </c:pt>
                <c:pt idx="12">
                  <c:v>20298840.896000002</c:v>
                </c:pt>
                <c:pt idx="13">
                  <c:v>14748973.822999999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6012706.7300000004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Externa'!$E$40:$AQ$40</c:f>
              <c:numCache>
                <c:formatCode>#,##0.00</c:formatCode>
                <c:ptCount val="39"/>
                <c:pt idx="0">
                  <c:v>100164285.45089473</c:v>
                </c:pt>
                <c:pt idx="1">
                  <c:v>115661347.51789474</c:v>
                </c:pt>
                <c:pt idx="2">
                  <c:v>127685535.31689474</c:v>
                </c:pt>
                <c:pt idx="3">
                  <c:v>161003515.33189473</c:v>
                </c:pt>
                <c:pt idx="4">
                  <c:v>101400121.09689474</c:v>
                </c:pt>
                <c:pt idx="5">
                  <c:v>103031645.81489472</c:v>
                </c:pt>
                <c:pt idx="6">
                  <c:v>106544869.45789473</c:v>
                </c:pt>
                <c:pt idx="7">
                  <c:v>106544869.62389474</c:v>
                </c:pt>
                <c:pt idx="8">
                  <c:v>105637446.01189473</c:v>
                </c:pt>
                <c:pt idx="9">
                  <c:v>103536395.91189472</c:v>
                </c:pt>
                <c:pt idx="10">
                  <c:v>92283867.906894743</c:v>
                </c:pt>
                <c:pt idx="11">
                  <c:v>79314059.086894751</c:v>
                </c:pt>
                <c:pt idx="12">
                  <c:v>67233123.25089474</c:v>
                </c:pt>
                <c:pt idx="13">
                  <c:v>49577990.602894753</c:v>
                </c:pt>
                <c:pt idx="14">
                  <c:v>49577990.65289475</c:v>
                </c:pt>
                <c:pt idx="15">
                  <c:v>35789416.778894737</c:v>
                </c:pt>
                <c:pt idx="16">
                  <c:v>30738513.827894736</c:v>
                </c:pt>
                <c:pt idx="17">
                  <c:v>30507266.387894738</c:v>
                </c:pt>
                <c:pt idx="18">
                  <c:v>10189085.943894738</c:v>
                </c:pt>
                <c:pt idx="19">
                  <c:v>9958759.3090000004</c:v>
                </c:pt>
                <c:pt idx="20">
                  <c:v>4773199.3590000002</c:v>
                </c:pt>
                <c:pt idx="21">
                  <c:v>3159068.2090000003</c:v>
                </c:pt>
                <c:pt idx="22">
                  <c:v>3037054.1290000002</c:v>
                </c:pt>
                <c:pt idx="23">
                  <c:v>2820802.389</c:v>
                </c:pt>
                <c:pt idx="24">
                  <c:v>2726148.8859999999</c:v>
                </c:pt>
                <c:pt idx="25">
                  <c:v>2420836.2370000002</c:v>
                </c:pt>
                <c:pt idx="26">
                  <c:v>1768836.689</c:v>
                </c:pt>
                <c:pt idx="27">
                  <c:v>1768836.689</c:v>
                </c:pt>
                <c:pt idx="28">
                  <c:v>1768836.689</c:v>
                </c:pt>
                <c:pt idx="29">
                  <c:v>955480.06400000001</c:v>
                </c:pt>
                <c:pt idx="30">
                  <c:v>261602.59400000001</c:v>
                </c:pt>
                <c:pt idx="31">
                  <c:v>261602.59400000001</c:v>
                </c:pt>
                <c:pt idx="32">
                  <c:v>261602.59400000001</c:v>
                </c:pt>
                <c:pt idx="33">
                  <c:v>261602.59400000001</c:v>
                </c:pt>
                <c:pt idx="34">
                  <c:v>261602.59400000001</c:v>
                </c:pt>
                <c:pt idx="35">
                  <c:v>261602.59400000001</c:v>
                </c:pt>
                <c:pt idx="36">
                  <c:v>261602.59400000001</c:v>
                </c:pt>
                <c:pt idx="37">
                  <c:v>261602.59400000001</c:v>
                </c:pt>
                <c:pt idx="38">
                  <c:v>261602.59400000001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Externa'!$E$45:$AQ$45</c:f>
              <c:numCache>
                <c:formatCode>#,##0.00</c:formatCode>
                <c:ptCount val="39"/>
                <c:pt idx="0">
                  <c:v>64526000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Externa'!$E$49:$AQ$49</c:f>
              <c:numCache>
                <c:formatCode>#,##0.00</c:formatCode>
                <c:ptCount val="39"/>
                <c:pt idx="0">
                  <c:v>604112590.84399998</c:v>
                </c:pt>
                <c:pt idx="1">
                  <c:v>634455892.99199998</c:v>
                </c:pt>
                <c:pt idx="2">
                  <c:v>547179735.78600001</c:v>
                </c:pt>
                <c:pt idx="3">
                  <c:v>294228265.55799997</c:v>
                </c:pt>
                <c:pt idx="4">
                  <c:v>140169612.88800001</c:v>
                </c:pt>
                <c:pt idx="5">
                  <c:v>93850018.107999995</c:v>
                </c:pt>
                <c:pt idx="6">
                  <c:v>80276184.247999996</c:v>
                </c:pt>
                <c:pt idx="7">
                  <c:v>66702350.298000008</c:v>
                </c:pt>
                <c:pt idx="8">
                  <c:v>26862559.041000001</c:v>
                </c:pt>
                <c:pt idx="9">
                  <c:v>24702247.473000001</c:v>
                </c:pt>
                <c:pt idx="10">
                  <c:v>24702247.473000001</c:v>
                </c:pt>
                <c:pt idx="11">
                  <c:v>20514384.613000002</c:v>
                </c:pt>
                <c:pt idx="12">
                  <c:v>16326520.802999999</c:v>
                </c:pt>
                <c:pt idx="13">
                  <c:v>9762220.8530000001</c:v>
                </c:pt>
                <c:pt idx="14">
                  <c:v>5457516.4260000009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Externa'!$E$52:$AQ$52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Externa'!$C$53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Externa'!$E$54:$AQ$54</c:f>
              <c:numCache>
                <c:formatCode>#,##0.00</c:formatCode>
                <c:ptCount val="39"/>
                <c:pt idx="0">
                  <c:v>1113514280.122</c:v>
                </c:pt>
                <c:pt idx="1">
                  <c:v>1037555317.376</c:v>
                </c:pt>
                <c:pt idx="2">
                  <c:v>1222699177.3900001</c:v>
                </c:pt>
                <c:pt idx="3">
                  <c:v>1345346118.5210001</c:v>
                </c:pt>
                <c:pt idx="4">
                  <c:v>1397330914.8780003</c:v>
                </c:pt>
                <c:pt idx="5">
                  <c:v>1248156457.4089999</c:v>
                </c:pt>
                <c:pt idx="6">
                  <c:v>507581017.27999997</c:v>
                </c:pt>
                <c:pt idx="7">
                  <c:v>430437742.16499996</c:v>
                </c:pt>
                <c:pt idx="8">
                  <c:v>245293882.26199999</c:v>
                </c:pt>
                <c:pt idx="9">
                  <c:v>122646951.561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Principal Externa'!$E$19:$AQ$19</c:f>
              <c:strCache>
                <c:ptCount val="39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</c:strCache>
            </c:strRef>
          </c:cat>
          <c:val>
            <c:numRef>
              <c:f>'Grafica Principal Externa'!$E$61:$AQ$61</c:f>
              <c:numCache>
                <c:formatCode>#,##0.00</c:formatCode>
                <c:ptCount val="39"/>
                <c:pt idx="0">
                  <c:v>1443773897.358</c:v>
                </c:pt>
                <c:pt idx="1">
                  <c:v>1219522438.836</c:v>
                </c:pt>
                <c:pt idx="2">
                  <c:v>1550249702.7969999</c:v>
                </c:pt>
                <c:pt idx="3">
                  <c:v>1568053676.9989998</c:v>
                </c:pt>
                <c:pt idx="4">
                  <c:v>1467272813.0119998</c:v>
                </c:pt>
                <c:pt idx="5">
                  <c:v>1434394453.0115831</c:v>
                </c:pt>
                <c:pt idx="6">
                  <c:v>1273681127.3245833</c:v>
                </c:pt>
                <c:pt idx="7">
                  <c:v>1171760921.6245832</c:v>
                </c:pt>
                <c:pt idx="8">
                  <c:v>1106716055.2085834</c:v>
                </c:pt>
                <c:pt idx="9">
                  <c:v>1053830803.2725835</c:v>
                </c:pt>
                <c:pt idx="10">
                  <c:v>963886880.05358338</c:v>
                </c:pt>
                <c:pt idx="11">
                  <c:v>914760540.16058338</c:v>
                </c:pt>
                <c:pt idx="12">
                  <c:v>851426968.9905833</c:v>
                </c:pt>
                <c:pt idx="13">
                  <c:v>783483592.39258337</c:v>
                </c:pt>
                <c:pt idx="14">
                  <c:v>613867898.6405834</c:v>
                </c:pt>
                <c:pt idx="15">
                  <c:v>519019907.33858323</c:v>
                </c:pt>
                <c:pt idx="16">
                  <c:v>418391399.55358332</c:v>
                </c:pt>
                <c:pt idx="17">
                  <c:v>363371289.11458337</c:v>
                </c:pt>
                <c:pt idx="18">
                  <c:v>272257472.65458328</c:v>
                </c:pt>
                <c:pt idx="19">
                  <c:v>201060365.60958335</c:v>
                </c:pt>
                <c:pt idx="20">
                  <c:v>129606918.19758333</c:v>
                </c:pt>
                <c:pt idx="21">
                  <c:v>102992566.90758333</c:v>
                </c:pt>
                <c:pt idx="22">
                  <c:v>107197563.92758334</c:v>
                </c:pt>
                <c:pt idx="23">
                  <c:v>76993579.463583335</c:v>
                </c:pt>
                <c:pt idx="24">
                  <c:v>42754511.339583337</c:v>
                </c:pt>
                <c:pt idx="25">
                  <c:v>16722950.239583332</c:v>
                </c:pt>
                <c:pt idx="26">
                  <c:v>11579937.229583334</c:v>
                </c:pt>
                <c:pt idx="27">
                  <c:v>7337352.949583333</c:v>
                </c:pt>
                <c:pt idx="28">
                  <c:v>3728675.7095833332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PERFIL</a:t>
            </a:r>
            <a:r>
              <a:rPr lang="es-EC" b="1" baseline="0">
                <a:solidFill>
                  <a:schemeClr val="bg1"/>
                </a:solidFill>
              </a:rPr>
              <a:t> INTERESES DEUDA EXTERNA POR SECTORES</a:t>
            </a:r>
            <a:endParaRPr lang="es-EC" b="1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Externa'!$E$24:$AQ$24</c:f>
              <c:numCache>
                <c:formatCode>#,##0.00</c:formatCode>
                <c:ptCount val="39"/>
                <c:pt idx="0">
                  <c:v>18397590.525999997</c:v>
                </c:pt>
                <c:pt idx="1">
                  <c:v>17413159.811000001</c:v>
                </c:pt>
                <c:pt idx="2">
                  <c:v>16144514.534</c:v>
                </c:pt>
                <c:pt idx="3">
                  <c:v>15149119.684</c:v>
                </c:pt>
                <c:pt idx="4">
                  <c:v>14062062.369999999</c:v>
                </c:pt>
                <c:pt idx="5">
                  <c:v>12766607.42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Externa'!$E$40:$AQ$40</c:f>
              <c:numCache>
                <c:formatCode>#,##0.00</c:formatCode>
                <c:ptCount val="39"/>
                <c:pt idx="0">
                  <c:v>44403383.658999994</c:v>
                </c:pt>
                <c:pt idx="1">
                  <c:v>49796334.953999981</c:v>
                </c:pt>
                <c:pt idx="2">
                  <c:v>45435602.826000005</c:v>
                </c:pt>
                <c:pt idx="3">
                  <c:v>41001013.581999995</c:v>
                </c:pt>
                <c:pt idx="4">
                  <c:v>36415840.206999995</c:v>
                </c:pt>
                <c:pt idx="5">
                  <c:v>32944333.357000001</c:v>
                </c:pt>
                <c:pt idx="6">
                  <c:v>29413690.493000001</c:v>
                </c:pt>
                <c:pt idx="7">
                  <c:v>25762624.537999999</c:v>
                </c:pt>
                <c:pt idx="8">
                  <c:v>22032277.811999999</c:v>
                </c:pt>
                <c:pt idx="9">
                  <c:v>18349668.620999999</c:v>
                </c:pt>
                <c:pt idx="10">
                  <c:v>14928022.448000003</c:v>
                </c:pt>
                <c:pt idx="11">
                  <c:v>12099910.311000003</c:v>
                </c:pt>
                <c:pt idx="12">
                  <c:v>9607583.8330000006</c:v>
                </c:pt>
                <c:pt idx="13">
                  <c:v>7710596.635999999</c:v>
                </c:pt>
                <c:pt idx="14">
                  <c:v>5962334.584999999</c:v>
                </c:pt>
                <c:pt idx="15">
                  <c:v>4290582.1510000005</c:v>
                </c:pt>
                <c:pt idx="16">
                  <c:v>3078148.0460000001</c:v>
                </c:pt>
                <c:pt idx="17">
                  <c:v>1948929.2240000002</c:v>
                </c:pt>
                <c:pt idx="18">
                  <c:v>991635.14300000004</c:v>
                </c:pt>
                <c:pt idx="19">
                  <c:v>536099.72100000002</c:v>
                </c:pt>
                <c:pt idx="20">
                  <c:v>137345.45500000002</c:v>
                </c:pt>
                <c:pt idx="21">
                  <c:v>64937.208999999995</c:v>
                </c:pt>
                <c:pt idx="22">
                  <c:v>46947.122000000003</c:v>
                </c:pt>
                <c:pt idx="23">
                  <c:v>34922.721000000005</c:v>
                </c:pt>
                <c:pt idx="24">
                  <c:v>24760.649000000001</c:v>
                </c:pt>
                <c:pt idx="25">
                  <c:v>15952.286</c:v>
                </c:pt>
                <c:pt idx="26">
                  <c:v>11473.390000000001</c:v>
                </c:pt>
                <c:pt idx="27">
                  <c:v>8306.8539999999994</c:v>
                </c:pt>
                <c:pt idx="28">
                  <c:v>5099.1149999999998</c:v>
                </c:pt>
                <c:pt idx="29">
                  <c:v>1973.0450000000001</c:v>
                </c:pt>
                <c:pt idx="30">
                  <c:v>1144.511</c:v>
                </c:pt>
                <c:pt idx="31">
                  <c:v>1013.71</c:v>
                </c:pt>
                <c:pt idx="32">
                  <c:v>882.90899999999999</c:v>
                </c:pt>
                <c:pt idx="33">
                  <c:v>752.10699999999997</c:v>
                </c:pt>
                <c:pt idx="34">
                  <c:v>621.30600000000004</c:v>
                </c:pt>
                <c:pt idx="35">
                  <c:v>490.505</c:v>
                </c:pt>
                <c:pt idx="36">
                  <c:v>359.70400000000001</c:v>
                </c:pt>
                <c:pt idx="37">
                  <c:v>228.90199999999999</c:v>
                </c:pt>
                <c:pt idx="38">
                  <c:v>98.100999999999999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Externa'!$E$45:$AQ$45</c:f>
              <c:numCache>
                <c:formatCode>#,##0.00</c:formatCode>
                <c:ptCount val="39"/>
                <c:pt idx="0">
                  <c:v>372319286.43000007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Externa'!$E$49:$AQ$49</c:f>
              <c:numCache>
                <c:formatCode>#,##0.00</c:formatCode>
                <c:ptCount val="39"/>
                <c:pt idx="0">
                  <c:v>147648860.204</c:v>
                </c:pt>
                <c:pt idx="1">
                  <c:v>115473311.59200001</c:v>
                </c:pt>
                <c:pt idx="2">
                  <c:v>74795340.718999997</c:v>
                </c:pt>
                <c:pt idx="3">
                  <c:v>45603913.073999994</c:v>
                </c:pt>
                <c:pt idx="4">
                  <c:v>28049708.749000002</c:v>
                </c:pt>
                <c:pt idx="5">
                  <c:v>18689458.033</c:v>
                </c:pt>
                <c:pt idx="6">
                  <c:v>11559688.535999998</c:v>
                </c:pt>
                <c:pt idx="7">
                  <c:v>6488718.3459999999</c:v>
                </c:pt>
                <c:pt idx="8">
                  <c:v>2984664.0619999999</c:v>
                </c:pt>
                <c:pt idx="9">
                  <c:v>2305525.6979999999</c:v>
                </c:pt>
                <c:pt idx="10">
                  <c:v>1645350.078</c:v>
                </c:pt>
                <c:pt idx="11">
                  <c:v>923476.44100000011</c:v>
                </c:pt>
                <c:pt idx="12">
                  <c:v>515546.61499999999</c:v>
                </c:pt>
                <c:pt idx="13">
                  <c:v>243691.09400000001</c:v>
                </c:pt>
                <c:pt idx="14">
                  <c:v>90264.269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Externa'!$E$52:$AQ$52</c:f>
              <c:numCache>
                <c:formatCode>#,##0.00</c:formatCode>
                <c:ptCount val="39"/>
                <c:pt idx="0">
                  <c:v>149157534.52000001</c:v>
                </c:pt>
                <c:pt idx="1">
                  <c:v>149157534.52000001</c:v>
                </c:pt>
                <c:pt idx="2">
                  <c:v>149157534.52000001</c:v>
                </c:pt>
                <c:pt idx="3">
                  <c:v>149157534.52000001</c:v>
                </c:pt>
                <c:pt idx="4">
                  <c:v>149157534.52000001</c:v>
                </c:pt>
                <c:pt idx="5">
                  <c:v>149157534.52000001</c:v>
                </c:pt>
                <c:pt idx="6">
                  <c:v>146615449.24000001</c:v>
                </c:pt>
                <c:pt idx="7">
                  <c:v>142548112.84</c:v>
                </c:pt>
                <c:pt idx="8">
                  <c:v>135589109.78</c:v>
                </c:pt>
                <c:pt idx="9">
                  <c:v>123810662.25999999</c:v>
                </c:pt>
                <c:pt idx="10">
                  <c:v>112032214.75</c:v>
                </c:pt>
                <c:pt idx="11">
                  <c:v>100253767.24000001</c:v>
                </c:pt>
                <c:pt idx="12">
                  <c:v>88475319.719999999</c:v>
                </c:pt>
                <c:pt idx="13">
                  <c:v>76696872.219999999</c:v>
                </c:pt>
                <c:pt idx="14">
                  <c:v>64918424.699999996</c:v>
                </c:pt>
                <c:pt idx="15">
                  <c:v>53139977.189999998</c:v>
                </c:pt>
                <c:pt idx="16">
                  <c:v>41361529.68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Externa'!$C$53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Externa'!$E$54:$AQ$54</c:f>
              <c:numCache>
                <c:formatCode>#,##0.00</c:formatCode>
                <c:ptCount val="39"/>
                <c:pt idx="0">
                  <c:v>366066262.69699997</c:v>
                </c:pt>
                <c:pt idx="1">
                  <c:v>450977422.35799998</c:v>
                </c:pt>
                <c:pt idx="2">
                  <c:v>411067440.66899997</c:v>
                </c:pt>
                <c:pt idx="3">
                  <c:v>366370567.34899998</c:v>
                </c:pt>
                <c:pt idx="4">
                  <c:v>313292698.07499999</c:v>
                </c:pt>
                <c:pt idx="5">
                  <c:v>262075045.88</c:v>
                </c:pt>
                <c:pt idx="6">
                  <c:v>94093232.871999994</c:v>
                </c:pt>
                <c:pt idx="7">
                  <c:v>68468248.75</c:v>
                </c:pt>
                <c:pt idx="8">
                  <c:v>14756729.66</c:v>
                </c:pt>
                <c:pt idx="9">
                  <c:v>3764472.0589999999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ser>
          <c:idx val="6"/>
          <c:order val="6"/>
          <c:tx>
            <c:strRef>
              <c:f>'Grafica Int + Com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953563662.4429996</c:v>
                </c:pt>
                <c:pt idx="1">
                  <c:v>943793533.84899986</c:v>
                </c:pt>
                <c:pt idx="2">
                  <c:v>879400854.0029999</c:v>
                </c:pt>
                <c:pt idx="3">
                  <c:v>809065818.29100001</c:v>
                </c:pt>
                <c:pt idx="4">
                  <c:v>735439056.398</c:v>
                </c:pt>
                <c:pt idx="5">
                  <c:v>665435346.97099996</c:v>
                </c:pt>
                <c:pt idx="6">
                  <c:v>596414431.06099987</c:v>
                </c:pt>
                <c:pt idx="7">
                  <c:v>533685034.09499991</c:v>
                </c:pt>
                <c:pt idx="8">
                  <c:v>468983684.89400005</c:v>
                </c:pt>
                <c:pt idx="9">
                  <c:v>408101693.78000003</c:v>
                </c:pt>
                <c:pt idx="10">
                  <c:v>351235731.05000007</c:v>
                </c:pt>
                <c:pt idx="11">
                  <c:v>299711066.78599995</c:v>
                </c:pt>
                <c:pt idx="12">
                  <c:v>248850927.87799996</c:v>
                </c:pt>
                <c:pt idx="13">
                  <c:v>201802712.68900001</c:v>
                </c:pt>
                <c:pt idx="14">
                  <c:v>159694644.53999999</c:v>
                </c:pt>
                <c:pt idx="15">
                  <c:v>125568930.32200001</c:v>
                </c:pt>
                <c:pt idx="16">
                  <c:v>96936911.143000007</c:v>
                </c:pt>
                <c:pt idx="17">
                  <c:v>72827707.514000013</c:v>
                </c:pt>
                <c:pt idx="18">
                  <c:v>51952919.585000016</c:v>
                </c:pt>
                <c:pt idx="19">
                  <c:v>37016661.575999998</c:v>
                </c:pt>
                <c:pt idx="20">
                  <c:v>26537377.690000001</c:v>
                </c:pt>
                <c:pt idx="21">
                  <c:v>19580544.639999997</c:v>
                </c:pt>
                <c:pt idx="22">
                  <c:v>13739349.810000001</c:v>
                </c:pt>
                <c:pt idx="23">
                  <c:v>8519098.2400000002</c:v>
                </c:pt>
                <c:pt idx="24">
                  <c:v>4121771.42</c:v>
                </c:pt>
                <c:pt idx="25">
                  <c:v>2139404.31</c:v>
                </c:pt>
                <c:pt idx="26">
                  <c:v>1181873.25</c:v>
                </c:pt>
                <c:pt idx="27">
                  <c:v>549527.61</c:v>
                </c:pt>
                <c:pt idx="28">
                  <c:v>109623.40999999999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370-B60B-91714D79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LP'!$D$16:$AJ$16</c:f>
              <c:numCache>
                <c:formatCode>#,##0.00</c:formatCode>
                <c:ptCount val="33"/>
                <c:pt idx="0">
                  <c:v>649232440.86000001</c:v>
                </c:pt>
                <c:pt idx="1">
                  <c:v>239809713.19000009</c:v>
                </c:pt>
                <c:pt idx="2">
                  <c:v>433044758.88000005</c:v>
                </c:pt>
                <c:pt idx="3">
                  <c:v>141725912.82999998</c:v>
                </c:pt>
                <c:pt idx="4">
                  <c:v>68015094.010000005</c:v>
                </c:pt>
                <c:pt idx="5">
                  <c:v>294733.32</c:v>
                </c:pt>
                <c:pt idx="6">
                  <c:v>294733.32</c:v>
                </c:pt>
                <c:pt idx="7">
                  <c:v>294733.32</c:v>
                </c:pt>
                <c:pt idx="8">
                  <c:v>2035992.4300000002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78333.320000000007</c:v>
                </c:pt>
                <c:pt idx="12">
                  <c:v>41333.320000000007</c:v>
                </c:pt>
                <c:pt idx="13">
                  <c:v>41333.320000000007</c:v>
                </c:pt>
                <c:pt idx="14">
                  <c:v>0</c:v>
                </c:pt>
                <c:pt idx="15">
                  <c:v>0</c:v>
                </c:pt>
                <c:pt idx="16">
                  <c:v>889042154.04999995</c:v>
                </c:pt>
                <c:pt idx="17">
                  <c:v>646288924.71000004</c:v>
                </c:pt>
                <c:pt idx="18">
                  <c:v>1535331078.7600002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LP'!$D$24:$AJ$24</c:f>
              <c:numCache>
                <c:formatCode>#,##0.00</c:formatCode>
                <c:ptCount val="33"/>
                <c:pt idx="0">
                  <c:v>172662497.46999997</c:v>
                </c:pt>
                <c:pt idx="1">
                  <c:v>154974753.84000003</c:v>
                </c:pt>
                <c:pt idx="2">
                  <c:v>151498672.44000003</c:v>
                </c:pt>
                <c:pt idx="3">
                  <c:v>165558012.78999999</c:v>
                </c:pt>
                <c:pt idx="4">
                  <c:v>154859804.17000002</c:v>
                </c:pt>
                <c:pt idx="5">
                  <c:v>37841354.515000008</c:v>
                </c:pt>
                <c:pt idx="6">
                  <c:v>12146263.675000001</c:v>
                </c:pt>
                <c:pt idx="7">
                  <c:v>5293027.6949999994</c:v>
                </c:pt>
                <c:pt idx="8">
                  <c:v>2306043.29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327637251.30999982</c:v>
                </c:pt>
                <c:pt idx="17">
                  <c:v>529513798.57499981</c:v>
                </c:pt>
                <c:pt idx="18">
                  <c:v>857151049.88499975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LP'!$D$26:$AJ$26</c:f>
              <c:numCache>
                <c:formatCode>#,##0.00</c:formatCode>
                <c:ptCount val="33"/>
                <c:pt idx="0">
                  <c:v>0</c:v>
                </c:pt>
                <c:pt idx="1">
                  <c:v>18373086.570000004</c:v>
                </c:pt>
                <c:pt idx="2">
                  <c:v>4943113.7699999996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18373086.570000004</c:v>
                </c:pt>
                <c:pt idx="17">
                  <c:v>9840082.5899999999</c:v>
                </c:pt>
                <c:pt idx="18">
                  <c:v>28213169.16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LP'!$D$40:$AJ$40</c:f>
              <c:numCache>
                <c:formatCode>#,##0.00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5120329.3899999997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6405118.7299999995</c:v>
                </c:pt>
                <c:pt idx="18">
                  <c:v>6405118.7299999995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LP'!$D$42:$AJ$42</c:f>
              <c:numCache>
                <c:formatCode>#,##0.00</c:formatCode>
                <c:ptCount val="33"/>
                <c:pt idx="0">
                  <c:v>363472945.63099998</c:v>
                </c:pt>
                <c:pt idx="1">
                  <c:v>664318161.96299994</c:v>
                </c:pt>
                <c:pt idx="2">
                  <c:v>704061081.671</c:v>
                </c:pt>
                <c:pt idx="3">
                  <c:v>174252326.44600001</c:v>
                </c:pt>
                <c:pt idx="4">
                  <c:v>376374552.33700001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183356595.49399999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  <c:pt idx="16">
                  <c:v>1027791107.5939999</c:v>
                </c:pt>
                <c:pt idx="17">
                  <c:v>3352013469.2449994</c:v>
                </c:pt>
                <c:pt idx="18">
                  <c:v>4379804576.8389988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LP'!$D$15:$AK$15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 
2025 - 2026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Principal Interna LP'!$D$49:$AJ$49</c:f>
              <c:numCache>
                <c:formatCode>#,##0.00</c:formatCode>
                <c:ptCount val="33"/>
                <c:pt idx="0">
                  <c:v>956562657.77000022</c:v>
                </c:pt>
                <c:pt idx="1">
                  <c:v>1773730616.5599997</c:v>
                </c:pt>
                <c:pt idx="2">
                  <c:v>1123986388.9649999</c:v>
                </c:pt>
                <c:pt idx="3">
                  <c:v>1124547742.3400002</c:v>
                </c:pt>
                <c:pt idx="4">
                  <c:v>2167238619.2200003</c:v>
                </c:pt>
                <c:pt idx="5">
                  <c:v>813462513.51000011</c:v>
                </c:pt>
                <c:pt idx="6">
                  <c:v>1799082016.8600006</c:v>
                </c:pt>
                <c:pt idx="7">
                  <c:v>1688487813.6500003</c:v>
                </c:pt>
                <c:pt idx="8">
                  <c:v>1525930056.5999999</c:v>
                </c:pt>
                <c:pt idx="9">
                  <c:v>8551370.4800000004</c:v>
                </c:pt>
                <c:pt idx="10">
                  <c:v>369092126.88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2730293274.3300004</c:v>
                </c:pt>
                <c:pt idx="17">
                  <c:v>10620378648.505003</c:v>
                </c:pt>
                <c:pt idx="18">
                  <c:v>13350671922.834997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ser>
          <c:idx val="6"/>
          <c:order val="6"/>
          <c:tx>
            <c:strRef>
              <c:f>'Perfil Principal Interna LP'!$C$154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'Perfil Principal Interna LP'!$D$154:$AJ$154</c:f>
              <c:numCache>
                <c:formatCode>#,##0.00</c:formatCode>
                <c:ptCount val="33"/>
                <c:pt idx="0">
                  <c:v>2141930541.7309995</c:v>
                </c:pt>
                <c:pt idx="1">
                  <c:v>2851206332.1230011</c:v>
                </c:pt>
                <c:pt idx="2">
                  <c:v>2417534015.7259998</c:v>
                </c:pt>
                <c:pt idx="3">
                  <c:v>1616101292.6160007</c:v>
                </c:pt>
                <c:pt idx="4">
                  <c:v>2766488069.7369995</c:v>
                </c:pt>
                <c:pt idx="5">
                  <c:v>1030270409.7550001</c:v>
                </c:pt>
                <c:pt idx="6">
                  <c:v>1992522039.7230005</c:v>
                </c:pt>
                <c:pt idx="7">
                  <c:v>1877432170.1590004</c:v>
                </c:pt>
                <c:pt idx="8">
                  <c:v>1716017005.4429998</c:v>
                </c:pt>
                <c:pt idx="9">
                  <c:v>198270892.92499998</c:v>
                </c:pt>
                <c:pt idx="10">
                  <c:v>559732261.93599999</c:v>
                </c:pt>
                <c:pt idx="11">
                  <c:v>193024223.84999999</c:v>
                </c:pt>
                <c:pt idx="12">
                  <c:v>195447596.41499999</c:v>
                </c:pt>
                <c:pt idx="13">
                  <c:v>197968275.09299999</c:v>
                </c:pt>
                <c:pt idx="14">
                  <c:v>200508354.463</c:v>
                </c:pt>
                <c:pt idx="15">
                  <c:v>203123434.514</c:v>
                </c:pt>
                <c:pt idx="16">
                  <c:v>4993136873.8540001</c:v>
                </c:pt>
                <c:pt idx="17">
                  <c:v>15164440042.355003</c:v>
                </c:pt>
                <c:pt idx="18">
                  <c:v>20157576916.208996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4-45C4-894A-68351DA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35775"/>
        <c:axId val="1578432031"/>
      </c:lineChart>
      <c:catAx>
        <c:axId val="1578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2031"/>
        <c:crosses val="autoZero"/>
        <c:auto val="1"/>
        <c:lblAlgn val="ctr"/>
        <c:lblOffset val="100"/>
        <c:noMultiLvlLbl val="0"/>
      </c:catAx>
      <c:valAx>
        <c:axId val="157843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0245423149172"/>
          <c:y val="0.41469234497811119"/>
          <c:w val="0.23524186224304272"/>
          <c:h val="0.2611958125042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LP'!$E$16:$AK$16</c:f>
              <c:numCache>
                <c:formatCode>#,##0.00</c:formatCode>
                <c:ptCount val="33"/>
                <c:pt idx="0">
                  <c:v>90822426.584999934</c:v>
                </c:pt>
                <c:pt idx="1">
                  <c:v>63716523.50999999</c:v>
                </c:pt>
                <c:pt idx="2">
                  <c:v>39262230.920000002</c:v>
                </c:pt>
                <c:pt idx="3">
                  <c:v>11124200.140000001</c:v>
                </c:pt>
                <c:pt idx="4">
                  <c:v>2927824.03</c:v>
                </c:pt>
                <c:pt idx="5">
                  <c:v>275494.66000000003</c:v>
                </c:pt>
                <c:pt idx="6">
                  <c:v>250982.36000000002</c:v>
                </c:pt>
                <c:pt idx="7">
                  <c:v>226470.06</c:v>
                </c:pt>
                <c:pt idx="8">
                  <c:v>133819.68</c:v>
                </c:pt>
                <c:pt idx="9">
                  <c:v>41169.299999999996</c:v>
                </c:pt>
                <c:pt idx="10">
                  <c:v>20195.43</c:v>
                </c:pt>
                <c:pt idx="11">
                  <c:v>10869.880000000001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  <c:pt idx="16">
                  <c:v>154538950.09499994</c:v>
                </c:pt>
                <c:pt idx="17">
                  <c:v>54281006.459999986</c:v>
                </c:pt>
                <c:pt idx="18">
                  <c:v>208819956.55499989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LP'!$E$24:$AK$24</c:f>
              <c:numCache>
                <c:formatCode>#,##0.00</c:formatCode>
                <c:ptCount val="33"/>
                <c:pt idx="0">
                  <c:v>39219669.089999974</c:v>
                </c:pt>
                <c:pt idx="1">
                  <c:v>34155985.040000007</c:v>
                </c:pt>
                <c:pt idx="2">
                  <c:v>25711791.10000002</c:v>
                </c:pt>
                <c:pt idx="3">
                  <c:v>17323840.719999995</c:v>
                </c:pt>
                <c:pt idx="4">
                  <c:v>8571598.0100000035</c:v>
                </c:pt>
                <c:pt idx="5">
                  <c:v>2602672.9000000004</c:v>
                </c:pt>
                <c:pt idx="6">
                  <c:v>976705.98999999987</c:v>
                </c:pt>
                <c:pt idx="7">
                  <c:v>354707.89999999997</c:v>
                </c:pt>
                <c:pt idx="8">
                  <c:v>104949.18999999999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73375654.13000004</c:v>
                </c:pt>
                <c:pt idx="17">
                  <c:v>55646265.810000017</c:v>
                </c:pt>
                <c:pt idx="18">
                  <c:v>129021919.94000006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LP'!$E$26:$AK$26</c:f>
              <c:numCache>
                <c:formatCode>#,##0.00</c:formatCode>
                <c:ptCount val="33"/>
                <c:pt idx="0">
                  <c:v>1947714.8399999999</c:v>
                </c:pt>
                <c:pt idx="1">
                  <c:v>1315390.6200000001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3263105.4600000009</c:v>
                </c:pt>
                <c:pt idx="17">
                  <c:v>690662.60000000009</c:v>
                </c:pt>
                <c:pt idx="18">
                  <c:v>3953768.0600000005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LP'!$E$40:$AK$40</c:f>
              <c:numCache>
                <c:formatCode>#,##0.00</c:formatCode>
                <c:ptCount val="33"/>
                <c:pt idx="0">
                  <c:v>201648.27000000002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595308.89</c:v>
                </c:pt>
                <c:pt idx="17">
                  <c:v>845136.76</c:v>
                </c:pt>
                <c:pt idx="18">
                  <c:v>1440445.6500000001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LP'!$E$42:$AK$42</c:f>
              <c:numCache>
                <c:formatCode>#,##0.00</c:formatCode>
                <c:ptCount val="33"/>
                <c:pt idx="0">
                  <c:v>119527099.41000001</c:v>
                </c:pt>
                <c:pt idx="1">
                  <c:v>115111257.63999999</c:v>
                </c:pt>
                <c:pt idx="2">
                  <c:v>75440693.609999999</c:v>
                </c:pt>
                <c:pt idx="3">
                  <c:v>49893969.799999997</c:v>
                </c:pt>
                <c:pt idx="4">
                  <c:v>38347977.340000004</c:v>
                </c:pt>
                <c:pt idx="5">
                  <c:v>26780863.75</c:v>
                </c:pt>
                <c:pt idx="6">
                  <c:v>24433788.800000001</c:v>
                </c:pt>
                <c:pt idx="7">
                  <c:v>22056361.68</c:v>
                </c:pt>
                <c:pt idx="8">
                  <c:v>19648186.550000001</c:v>
                </c:pt>
                <c:pt idx="9">
                  <c:v>17208862.390000001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9728425.3199999984</c:v>
                </c:pt>
                <c:pt idx="13">
                  <c:v>7179084.7700000005</c:v>
                </c:pt>
                <c:pt idx="14">
                  <c:v>4597672.12</c:v>
                </c:pt>
                <c:pt idx="15">
                  <c:v>1982592.02</c:v>
                </c:pt>
                <c:pt idx="16">
                  <c:v>234638357.05000001</c:v>
                </c:pt>
                <c:pt idx="17">
                  <c:v>324290504.58999997</c:v>
                </c:pt>
                <c:pt idx="18">
                  <c:v>558928861.63999999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LP'!$E$15:$AL$15</c:f>
              <c:strCache>
                <c:ptCount val="19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TOTAL
2025- 2026</c:v>
                </c:pt>
                <c:pt idx="17">
                  <c:v> TOTAL
2027 - 2040</c:v>
                </c:pt>
                <c:pt idx="18">
                  <c:v> TOTAL
2025 - 2040</c:v>
                </c:pt>
              </c:strCache>
            </c:strRef>
          </c:cat>
          <c:val>
            <c:numRef>
              <c:f>'Perfil Interes Interna LP'!$E$49:$AK$49</c:f>
              <c:numCache>
                <c:formatCode>#,##0.00</c:formatCode>
                <c:ptCount val="33"/>
                <c:pt idx="0">
                  <c:v>1048070787.1299998</c:v>
                </c:pt>
                <c:pt idx="1">
                  <c:v>987062291.77999961</c:v>
                </c:pt>
                <c:pt idx="2">
                  <c:v>838100585.45000005</c:v>
                </c:pt>
                <c:pt idx="3">
                  <c:v>743306098.01999986</c:v>
                </c:pt>
                <c:pt idx="4">
                  <c:v>633198173.14999974</c:v>
                </c:pt>
                <c:pt idx="5">
                  <c:v>500910611.81999993</c:v>
                </c:pt>
                <c:pt idx="6">
                  <c:v>401867107.3500002</c:v>
                </c:pt>
                <c:pt idx="7">
                  <c:v>216141098.60000008</c:v>
                </c:pt>
                <c:pt idx="8">
                  <c:v>90223003.440000013</c:v>
                </c:pt>
                <c:pt idx="9">
                  <c:v>29952093.710000001</c:v>
                </c:pt>
                <c:pt idx="10">
                  <c:v>29471268.16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2035133078.9100001</c:v>
                </c:pt>
                <c:pt idx="17">
                  <c:v>3483170039.7000012</c:v>
                </c:pt>
                <c:pt idx="18">
                  <c:v>5518303118.6100035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539750"/>
          <a:ext cx="10140950" cy="147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248602</xdr:colOff>
      <xdr:row>13</xdr:row>
      <xdr:rowOff>182245</xdr:rowOff>
    </xdr:from>
    <xdr:to>
      <xdr:col>59</xdr:col>
      <xdr:colOff>196850</xdr:colOff>
      <xdr:row>43</xdr:row>
      <xdr:rowOff>68580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9</xdr:row>
      <xdr:rowOff>179705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471805"/>
          <a:ext cx="10140950" cy="147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154940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676274</xdr:colOff>
      <xdr:row>64</xdr:row>
      <xdr:rowOff>92074</xdr:rowOff>
    </xdr:from>
    <xdr:to>
      <xdr:col>10</xdr:col>
      <xdr:colOff>514350</xdr:colOff>
      <xdr:row>103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154940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>
    <xdr:from>
      <xdr:col>2</xdr:col>
      <xdr:colOff>1057274</xdr:colOff>
      <xdr:row>64</xdr:row>
      <xdr:rowOff>12700</xdr:rowOff>
    </xdr:from>
    <xdr:to>
      <xdr:col>9</xdr:col>
      <xdr:colOff>292100</xdr:colOff>
      <xdr:row>102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18</xdr:row>
      <xdr:rowOff>1</xdr:rowOff>
    </xdr:from>
    <xdr:to>
      <xdr:col>1</xdr:col>
      <xdr:colOff>736600</xdr:colOff>
      <xdr:row>22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6990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28</xdr:row>
      <xdr:rowOff>69851</xdr:rowOff>
    </xdr:from>
    <xdr:to>
      <xdr:col>1</xdr:col>
      <xdr:colOff>723900</xdr:colOff>
      <xdr:row>33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945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22</xdr:row>
      <xdr:rowOff>114301</xdr:rowOff>
    </xdr:from>
    <xdr:to>
      <xdr:col>1</xdr:col>
      <xdr:colOff>736600</xdr:colOff>
      <xdr:row>27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573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95251</xdr:rowOff>
    </xdr:from>
    <xdr:to>
      <xdr:col>1</xdr:col>
      <xdr:colOff>723900</xdr:colOff>
      <xdr:row>40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/ SPF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9248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869950</xdr:colOff>
      <xdr:row>2</xdr:row>
      <xdr:rowOff>38100</xdr:rowOff>
    </xdr:from>
    <xdr:to>
      <xdr:col>11</xdr:col>
      <xdr:colOff>196850</xdr:colOff>
      <xdr:row>10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552450"/>
          <a:ext cx="10140950" cy="147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1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1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10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10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10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10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1266824</xdr:colOff>
      <xdr:row>158</xdr:row>
      <xdr:rowOff>174624</xdr:rowOff>
    </xdr:from>
    <xdr:to>
      <xdr:col>10</xdr:col>
      <xdr:colOff>349250</xdr:colOff>
      <xdr:row>190</xdr:row>
      <xdr:rowOff>25400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1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11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11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11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11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11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284796</xdr:colOff>
      <xdr:row>13</xdr:row>
      <xdr:rowOff>163829</xdr:rowOff>
    </xdr:from>
    <xdr:to>
      <xdr:col>45</xdr:col>
      <xdr:colOff>285749</xdr:colOff>
      <xdr:row>39</xdr:row>
      <xdr:rowOff>99695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0" y="444500"/>
          <a:ext cx="10140950" cy="159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1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1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1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1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15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15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1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1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16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16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16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1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71843645833" createdVersion="6" refreshedVersion="6" minRefreshableVersion="3" recordCount="374">
  <cacheSource type="worksheet">
    <worksheetSource ref="A1:BZ375" sheet="BDExterna + Perfil Principal LP"/>
  </cacheSource>
  <cacheFields count="78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MixedTypes="1" containsNumber="1" containsInteger="1" minValue="0" maxValue="0"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minValue="0" maxValue="0" count="37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n v="0" u="1"/>
      </sharedItems>
    </cacheField>
    <cacheField name="TIPO DE ACREEDOR" numFmtId="0">
      <sharedItems containsMixedTypes="1" containsNumber="1" containsInteger="1" minValue="0" maxValue="0" count="6">
        <s v="CONVENIOS ORIGINALES (BANCOS)"/>
        <s v="CONVENIOS ORIGINALES (GOBIERNOS)"/>
        <s v="ORGANISMOS INTERNACIONALES 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12.2024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6540121.9800000004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1030219.85"/>
    </cacheField>
    <cacheField name="OTROS FLUJOS_x000a_ ECONÓMICOS" numFmtId="4">
      <sharedItems containsSemiMixedTypes="0" containsString="0" containsNumber="1" minValue="-1384500" maxValue="2140857.5800000094"/>
    </cacheField>
    <cacheField name="ATRASOS" numFmtId="4">
      <sharedItems containsSemiMixedTypes="0" containsString="0" containsNumber="1" minValue="0" maxValue="63194.44"/>
    </cacheField>
    <cacheField name="SALDO AL _x000a_31.01.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4-12-17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125" maxValue="38.888888888888886"/>
    </cacheField>
    <cacheField name="PLAZO_x000a_ CONTRACTUAL" numFmtId="0">
      <sharedItems containsSemiMixedTypes="0" containsString="0" containsNumber="1" minValue="1" maxValue="42.861111111111114"/>
    </cacheField>
    <cacheField name="TASA 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6.9400000000000003E-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01.02.2025 31.12.2025" numFmtId="4">
      <sharedItems containsSemiMixedTypes="0" containsString="0" containsNumber="1" minValue="0" maxValue="740575439.97600007"/>
    </cacheField>
    <cacheField name="01.01.2026 31.12.2026" numFmtId="4">
      <sharedItems containsSemiMixedTypes="0" containsString="0" containsNumber="1" minValue="0" maxValue="817718714.98000002"/>
    </cacheField>
    <cacheField name="01.01.2027 31.12.2027" numFmtId="4">
      <sharedItems containsSemiMixedTypes="0" containsString="0" containsNumber="1" minValue="0" maxValue="1002862574.9910001"/>
    </cacheField>
    <cacheField name="01.01.2028 31.12.2028" numFmtId="4">
      <sharedItems containsSemiMixedTypes="0" containsString="0" containsNumber="1" minValue="0" maxValue="1002862574.9910001"/>
    </cacheField>
    <cacheField name="01.01.2029 31.12.2029" numFmtId="4">
      <sharedItems containsSemiMixedTypes="0" containsString="0" containsNumber="1" minValue="0" maxValue="1002862574.9910001"/>
    </cacheField>
    <cacheField name="01.01.2030 31.12.2030" numFmtId="4">
      <sharedItems containsSemiMixedTypes="0" containsString="0" containsNumber="1" minValue="0" maxValue="1002862575.147"/>
    </cacheField>
    <cacheField name="01.01.2031 31.12.2031" numFmtId="4">
      <sharedItems containsSemiMixedTypes="0" containsString="0" containsNumber="1" minValue="0" maxValue="1300558138.4000001"/>
    </cacheField>
    <cacheField name="01.01.2032 31.12.2032" numFmtId="4">
      <sharedItems containsSemiMixedTypes="0" containsString="0" containsNumber="1" minValue="0" maxValue="1300558138.4000001"/>
    </cacheField>
    <cacheField name="01.01.2033 31.12.2033" numFmtId="4">
      <sharedItems containsSemiMixedTypes="0" containsString="0" containsNumber="1" minValue="0" maxValue="1300558138.4000001"/>
    </cacheField>
    <cacheField name="01.01.2034 31.12.2034" numFmtId="4">
      <sharedItems containsSemiMixedTypes="0" containsString="0" containsNumber="1" minValue="0" maxValue="1300558138.4000001"/>
    </cacheField>
    <cacheField name="01.01.2035 31.12.2035" numFmtId="4">
      <sharedItems containsSemiMixedTypes="0" containsString="0" containsNumber="1" minValue="0" maxValue="1300558138.4000001"/>
    </cacheField>
    <cacheField name="01.01.2036 31.12.2036" numFmtId="4">
      <sharedItems containsSemiMixedTypes="0" containsString="0" containsNumber="1" minValue="0" maxValue="596588484.39999998"/>
    </cacheField>
    <cacheField name="01.01.2037 31.12.2037" numFmtId="4">
      <sharedItems containsSemiMixedTypes="0" containsString="0" containsNumber="1" minValue="0" maxValue="596588484.39999998"/>
    </cacheField>
    <cacheField name="01.01.2038 31.12.2038" numFmtId="4">
      <sharedItems containsSemiMixedTypes="0" containsString="0" containsNumber="1" minValue="0" maxValue="596588484.39999998"/>
    </cacheField>
    <cacheField name="01.01.2039 31.12.2039" numFmtId="4">
      <sharedItems containsSemiMixedTypes="0" containsString="0" containsNumber="1" minValue="0" maxValue="596588484.39999998"/>
    </cacheField>
    <cacheField name="01.01.2040 31.12.2040" numFmtId="4">
      <sharedItems containsSemiMixedTypes="0" containsString="0" containsNumber="1" minValue="0" maxValue="596588484.39999998"/>
    </cacheField>
    <cacheField name="01.01.2041 31.12.2041" numFmtId="4">
      <sharedItems containsSemiMixedTypes="0" containsString="0" containsNumber="1" minValue="0" maxValue="111111111.04000001"/>
    </cacheField>
    <cacheField name="01.01.2042 31.12.2042" numFmtId="4">
      <sharedItems containsSemiMixedTypes="0" containsString="0" containsNumber="1" minValue="0" maxValue="36000000"/>
    </cacheField>
    <cacheField name="01.01.2043 31.12.2043" numFmtId="4">
      <sharedItems containsSemiMixedTypes="0" containsString="0" containsNumber="1" minValue="0" maxValue="35714285.71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7217354.3399999999"/>
    </cacheField>
    <cacheField name="01.01.2051 31.12.2051" numFmtId="4">
      <sharedItems containsSemiMixedTypes="0" containsString="0" containsNumber="1" minValue="0" maxValue="7217354.3399999999"/>
    </cacheField>
    <cacheField name="01.01.2052 31.12.2052" numFmtId="4">
      <sharedItems containsSemiMixedTypes="0" containsString="0" containsNumber="1" minValue="0" maxValue="7217354.3399999999"/>
    </cacheField>
    <cacheField name="01.01.2053 31.12.2053" numFmtId="4">
      <sharedItems containsSemiMixedTypes="0" containsString="0" containsNumber="1" minValue="0" maxValue="3608677.1"/>
    </cacheField>
    <cacheField name="01.01.2054 31.12.2054" numFmtId="4">
      <sharedItems containsSemiMixedTypes="0" containsString="0" containsNumber="1" minValue="0" maxValue="693877.47"/>
    </cacheField>
    <cacheField name="01.01.2055 31.12.2055" numFmtId="4">
      <sharedItems containsSemiMixedTypes="0" containsString="0" containsNumber="1" minValue="0" maxValue="261602.59400000001"/>
    </cacheField>
    <cacheField name="01.01.2056 31.12.2056" numFmtId="4">
      <sharedItems containsSemiMixedTypes="0" containsString="0" containsNumber="1" minValue="0" maxValue="261602.59400000001"/>
    </cacheField>
    <cacheField name="01.01.2057   31.12.2057" numFmtId="4">
      <sharedItems containsSemiMixedTypes="0" containsString="0" containsNumber="1" minValue="0" maxValue="261602.59400000001"/>
    </cacheField>
    <cacheField name="01.01.2058   31.12.2058" numFmtId="4">
      <sharedItems containsSemiMixedTypes="0" containsString="0" containsNumber="1" minValue="0" maxValue="261602.59400000001"/>
    </cacheField>
    <cacheField name="01.01.2059   31.12.2059" numFmtId="4">
      <sharedItems containsSemiMixedTypes="0" containsString="0" containsNumber="1" minValue="0" maxValue="261602.59400000001"/>
    </cacheField>
    <cacheField name="01.01.2060   31.12.2060" numFmtId="4">
      <sharedItems containsSemiMixedTypes="0" containsString="0" containsNumber="1" minValue="0" maxValue="261602.59400000001"/>
    </cacheField>
    <cacheField name="01.01.2061   31.12.2061" numFmtId="4">
      <sharedItems containsSemiMixedTypes="0" containsString="0" containsNumber="1" minValue="0" maxValue="261602.59400000001"/>
    </cacheField>
    <cacheField name="01.01.2062   31.12.2062" numFmtId="4">
      <sharedItems containsSemiMixedTypes="0" containsString="0" containsNumber="1" minValue="0" maxValue="261602.59400000001"/>
    </cacheField>
    <cacheField name="01.01.2063   31.12.2063" numFmtId="4">
      <sharedItems containsSemiMixedTypes="0" containsString="0" containsNumber="1" minValue="0" maxValue="261602.59400000001"/>
    </cacheField>
    <cacheField name="TOTAL_x000a_2025 - 2026" numFmtId="4">
      <sharedItems containsSemiMixedTypes="0" containsString="0" containsNumber="1" minValue="0" maxValue="1558294154.9560001"/>
    </cacheField>
    <cacheField name="TOTAL _x000a_2027-2063" numFmtId="4">
      <sharedItems containsSemiMixedTypes="0" containsString="0" containsNumber="1" minValue="0" maxValue="6502790692"/>
    </cacheField>
    <cacheField name="TOTAL_x000a_ 2025 - 2063" numFmtId="4">
      <sharedItems containsSemiMixedTypes="0" containsString="0" containsNumber="1" minValue="0" maxValue="6502790692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718437384261" createdVersion="6" refreshedVersion="6" minRefreshableVersion="3" recordCount="374">
  <cacheSource type="worksheet">
    <worksheetSource ref="A1:BZ375" sheet="BDExterna + Perfil Interes LP"/>
  </cacheSource>
  <cacheFields count="78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DEUDOR" numFmtId="0">
      <sharedItems containsBlank="1" count="38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m u="1"/>
        <s v="IESS" u="1"/>
      </sharedItems>
    </cacheField>
    <cacheField name="TIPO DE ACREEDOR" numFmtId="0">
      <sharedItems containsBlank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12.2024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0" maxValue="6540121.9800000004"/>
    </cacheField>
    <cacheField name="AMORTIZACIÓN" numFmtId="4">
      <sharedItems containsSemiMixedTypes="0" containsString="0" containsNumber="1" minValue="0" maxValue="33550000"/>
    </cacheField>
    <cacheField name="INTERESES" numFmtId="4">
      <sharedItems containsSemiMixedTypes="0" containsString="0" containsNumber="1" minValue="0" maxValue="178826744.03999999"/>
    </cacheField>
    <cacheField name="COMISIONES" numFmtId="4">
      <sharedItems containsSemiMixedTypes="0" containsString="0" containsNumber="1" minValue="0" maxValue="1030219.85"/>
    </cacheField>
    <cacheField name="OTROS FLUJOS_x000a_ ECONÓMICOS" numFmtId="4">
      <sharedItems containsSemiMixedTypes="0" containsString="0" containsNumber="1" minValue="-1384500" maxValue="2140857.5800000094"/>
    </cacheField>
    <cacheField name="ATRASOS" numFmtId="4">
      <sharedItems containsSemiMixedTypes="0" containsString="0" containsNumber="1" minValue="0" maxValue="63194.44"/>
    </cacheField>
    <cacheField name="SALDO AL _x000a_31.01.2025" numFmtId="4">
      <sharedItems containsSemiMixedTypes="0" containsString="0" containsNumber="1" minValue="0" maxValue="6502790692"/>
    </cacheField>
    <cacheField name="FECHA DE_x000a_ FIRMA " numFmtId="14">
      <sharedItems containsSemiMixedTypes="0" containsNonDate="0" containsDate="1" containsString="0" minDate="1986-01-14T00:00:00" maxDate="2024-12-17T00:00:00"/>
    </cacheField>
    <cacheField name="FECHA DE_x000a_ VENCIMIENTO_x000a_ DEL PRÉSTAMO" numFmtId="14">
      <sharedItems containsSemiMixedTypes="0" containsNonDate="0" containsDate="1" containsString="0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43">
      <sharedItems containsSemiMixedTypes="0" containsString="0" containsNumber="1" minValue="-12.125" maxValue="38.888888888888886"/>
    </cacheField>
    <cacheField name="PLAZO_x000a_ CONTRACTUAL" numFmtId="43">
      <sharedItems containsSemiMixedTypes="0" containsString="0" containsNumber="1" minValue="1" maxValue="42.861111111111114"/>
    </cacheField>
    <cacheField name="TASA _x000a_INTERES" numFmtId="0">
      <sharedItems containsSemiMixedTypes="0" containsString="0" containsNumber="1" minValue="0" maxValue="0.12"/>
    </cacheField>
    <cacheField name="TIPO_x000a_ INTERES " numFmtId="0">
      <sharedItems/>
    </cacheField>
    <cacheField name="MARGEN" numFmtId="0">
      <sharedItems containsSemiMixedTypes="0" containsString="0" containsNumber="1" minValue="0" maxValue="6.9400000000000003E-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2025" numFmtId="4">
      <sharedItems containsSemiMixedTypes="0" containsString="0" containsNumber="1" minValue="0" maxValue="278906980.99299997"/>
    </cacheField>
    <cacheField name="2026" numFmtId="4">
      <sharedItems containsSemiMixedTypes="0" containsString="0" containsNumber="1" minValue="0" maxValue="448692557.74000001"/>
    </cacheField>
    <cacheField name="2027" numFmtId="4">
      <sharedItems containsSemiMixedTypes="0" containsString="0" containsNumber="1" minValue="0" maxValue="448692557.74000001"/>
    </cacheField>
    <cacheField name="2028" numFmtId="4">
      <sharedItems containsSemiMixedTypes="0" containsString="0" containsNumber="1" minValue="0" maxValue="448692557.74000001"/>
    </cacheField>
    <cacheField name="2029" numFmtId="4">
      <sharedItems containsSemiMixedTypes="0" containsString="0" containsNumber="1" minValue="0" maxValue="448692557.74000001"/>
    </cacheField>
    <cacheField name="2030" numFmtId="4">
      <sharedItems containsSemiMixedTypes="0" containsString="0" containsNumber="1" minValue="0" maxValue="448692557.74000001"/>
    </cacheField>
    <cacheField name="2031" numFmtId="4">
      <sharedItems containsSemiMixedTypes="0" containsString="0" containsNumber="1" minValue="0" maxValue="426257929.86000001"/>
    </cacheField>
    <cacheField name="2032" numFmtId="4">
      <sharedItems containsSemiMixedTypes="0" containsString="0" containsNumber="1" minValue="0" maxValue="336519418.31"/>
    </cacheField>
    <cacheField name="2033" numFmtId="4">
      <sharedItems containsSemiMixedTypes="0" containsString="0" containsNumber="1" minValue="0" maxValue="246780906.75999999"/>
    </cacheField>
    <cacheField name="2034" numFmtId="4">
      <sharedItems containsSemiMixedTypes="0" containsString="0" containsNumber="1" minValue="0" maxValue="205823027.12"/>
    </cacheField>
    <cacheField name="2035" numFmtId="4">
      <sharedItems containsSemiMixedTypes="0" containsString="0" containsNumber="1" minValue="0" maxValue="205823027.12"/>
    </cacheField>
    <cacheField name="2036" numFmtId="4">
      <sharedItems containsSemiMixedTypes="0" containsString="0" containsNumber="1" minValue="0" maxValue="195531875.75999999"/>
    </cacheField>
    <cacheField name="2037" numFmtId="4">
      <sharedItems containsSemiMixedTypes="0" containsString="0" containsNumber="1" minValue="0" maxValue="154367270.34"/>
    </cacheField>
    <cacheField name="2038" numFmtId="4">
      <sharedItems containsSemiMixedTypes="0" containsString="0" containsNumber="1" minValue="0" maxValue="113202664.92"/>
    </cacheField>
    <cacheField name="2039" numFmtId="4">
      <sharedItems containsSemiMixedTypes="0" containsString="0" containsNumber="1" minValue="0" maxValue="72038059.489999995"/>
    </cacheField>
    <cacheField name="2040" numFmtId="4">
      <sharedItems containsSemiMixedTypes="0" containsString="0" containsNumber="1" minValue="0" maxValue="30873454.07"/>
    </cacheField>
    <cacheField name="2041" numFmtId="4">
      <sharedItems containsSemiMixedTypes="0" containsString="0" containsNumber="1" minValue="0" maxValue="20819444.440000001"/>
    </cacheField>
    <cacheField name="2042" numFmtId="4">
      <sharedItems containsSemiMixedTypes="0" containsString="0" containsNumber="1" minValue="0" maxValue="11966366.439999999"/>
    </cacheField>
    <cacheField name="2043" numFmtId="4">
      <sharedItems containsSemiMixedTypes="0" containsString="0" containsNumber="1" minValue="0" maxValue="10313808.67"/>
    </cacheField>
    <cacheField name="2044" numFmtId="4">
      <sharedItems containsSemiMixedTypes="0" containsString="0" containsNumber="1" minValue="0" maxValue="8686115.3300000001"/>
    </cacheField>
    <cacheField name="2045" numFmtId="4">
      <sharedItems containsSemiMixedTypes="0" containsString="0" containsNumber="1" minValue="0" maxValue="7008693.1100000003"/>
    </cacheField>
    <cacheField name="2046" numFmtId="4">
      <sharedItems containsSemiMixedTypes="0" containsString="0" containsNumber="1" minValue="0" maxValue="5356135.34"/>
    </cacheField>
    <cacheField name="2047" numFmtId="4">
      <sharedItems containsSemiMixedTypes="0" containsString="0" containsNumber="1" minValue="0" maxValue="3703577.56"/>
    </cacheField>
    <cacheField name="2048" numFmtId="4">
      <sharedItems containsSemiMixedTypes="0" containsString="0" containsNumber="1" minValue="0" maxValue="2295351.2400000002"/>
    </cacheField>
    <cacheField name="2049" numFmtId="4">
      <sharedItems containsSemiMixedTypes="0" containsString="0" containsNumber="1" minValue="0" maxValue="1852650.74"/>
    </cacheField>
    <cacheField name="2050" numFmtId="4">
      <sharedItems containsSemiMixedTypes="0" containsString="0" containsNumber="1" minValue="0" maxValue="1416522.06"/>
    </cacheField>
    <cacheField name="2051" numFmtId="4">
      <sharedItems containsSemiMixedTypes="0" containsString="0" containsNumber="1" minValue="0" maxValue="980393.38"/>
    </cacheField>
    <cacheField name="2052" numFmtId="4">
      <sharedItems containsSemiMixedTypes="0" containsString="0" containsNumber="1" minValue="0" maxValue="546057.01"/>
    </cacheField>
    <cacheField name="2053" numFmtId="4">
      <sharedItems containsSemiMixedTypes="0" containsString="0" containsNumber="1" minValue="0" maxValue="108136.01"/>
    </cacheField>
    <cacheField name="2054" numFmtId="4">
      <sharedItems containsSemiMixedTypes="0" containsString="0" containsNumber="1" minValue="0" maxValue="1275.3130000000001"/>
    </cacheField>
    <cacheField name="2055" numFmtId="4">
      <sharedItems containsSemiMixedTypes="0" containsString="0" containsNumber="1" minValue="0" maxValue="1144.511"/>
    </cacheField>
    <cacheField name="2056" numFmtId="4">
      <sharedItems containsSemiMixedTypes="0" containsString="0" containsNumber="1" minValue="0" maxValue="1013.71"/>
    </cacheField>
    <cacheField name="2057" numFmtId="4">
      <sharedItems containsSemiMixedTypes="0" containsString="0" containsNumber="1" minValue="0" maxValue="882.90899999999999"/>
    </cacheField>
    <cacheField name="2058" numFmtId="4">
      <sharedItems containsSemiMixedTypes="0" containsString="0" containsNumber="1" minValue="0" maxValue="752.10699999999997"/>
    </cacheField>
    <cacheField name="2059" numFmtId="4">
      <sharedItems containsSemiMixedTypes="0" containsString="0" containsNumber="1" minValue="0" maxValue="621.30600000000004"/>
    </cacheField>
    <cacheField name="2060" numFmtId="4">
      <sharedItems containsSemiMixedTypes="0" containsString="0" containsNumber="1" minValue="0" maxValue="490.505"/>
    </cacheField>
    <cacheField name="2061" numFmtId="4">
      <sharedItems containsSemiMixedTypes="0" containsString="0" containsNumber="1" minValue="0" maxValue="359.70400000000001"/>
    </cacheField>
    <cacheField name="2062" numFmtId="4">
      <sharedItems containsSemiMixedTypes="0" containsString="0" containsNumber="1" minValue="0" maxValue="228.90199999999999"/>
    </cacheField>
    <cacheField name="2063" numFmtId="4">
      <sharedItems containsSemiMixedTypes="0" containsString="0" containsNumber="1" minValue="0" maxValue="98.100999999999999"/>
    </cacheField>
    <cacheField name="TOTAL_x000a_2025 - 2026" numFmtId="4">
      <sharedItems containsSemiMixedTypes="0" containsString="0" containsNumber="1" minValue="0" maxValue="635723532.04099989"/>
    </cacheField>
    <cacheField name="TOTAL _x000a_2027- 2063" numFmtId="4">
      <sharedItems containsSemiMixedTypes="0" containsString="0" containsNumber="1" minValue="0" maxValue="3028674764.7600002"/>
    </cacheField>
    <cacheField name="TOTAL_x000a_2025 - 2063" numFmtId="4">
      <sharedItems containsSemiMixedTypes="0" containsString="0" containsNumber="1" minValue="0" maxValue="3656194066.5300002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718438194446" createdVersion="6" refreshedVersion="6" minRefreshableVersion="3" recordCount="1639">
  <cacheSource type="worksheet">
    <worksheetSource ref="A2:BE1641" sheet="BD INTERNA+PERFIL PRINCIPAL LP"/>
  </cacheSource>
  <cacheFields count="57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32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2-2024" numFmtId="4">
      <sharedItems containsSemiMixedTypes="0" containsString="0" containsNumber="1" minValue="-0.02" maxValue="2876435411.224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1154812.518999994"/>
    </cacheField>
    <cacheField name="Intereses" numFmtId="4">
      <sharedItems containsSemiMixedTypes="0" containsString="0" containsNumber="1" minValue="0" maxValue="18696830.170000002"/>
    </cacheField>
    <cacheField name="Comisiones" numFmtId="4">
      <sharedItems containsNonDate="0" containsString="0" containsBlank="1"/>
    </cacheField>
    <cacheField name="Otros Flujos económicos" numFmtId="4">
      <sharedItems containsNonDate="0" containsString="0" containsBlank="1"/>
    </cacheField>
    <cacheField name="Atrasos" numFmtId="0">
      <sharedItems containsNonDate="0" containsString="0" containsBlank="1"/>
    </cacheField>
    <cacheField name="Saldo al_x000a_31-01-2025" numFmtId="4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1-29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" maxValue="15.513888888888889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81682318.800999999"/>
    </cacheField>
    <cacheField name="2026" numFmtId="4">
      <sharedItems containsSemiMixedTypes="0" containsString="0" containsNumber="1" minValue="0" maxValue="350000000"/>
    </cacheField>
    <cacheField name="2027" numFmtId="4">
      <sharedItems containsSemiMixedTypes="0" containsString="0" containsNumber="1" minValue="0" maxValue="200000000"/>
    </cacheField>
    <cacheField name="2028" numFmtId="4">
      <sharedItems containsSemiMixedTypes="0" containsString="0" containsNumber="1" minValue="0" maxValue="570000000"/>
    </cacheField>
    <cacheField name="2029" numFmtId="4">
      <sharedItems containsSemiMixedTypes="0" containsString="0" containsNumber="1" minValue="0" maxValue="200000000"/>
    </cacheField>
    <cacheField name="2030" numFmtId="4">
      <sharedItems containsSemiMixedTypes="0" containsString="0" containsNumber="1" minValue="0" maxValue="198155650.84999999"/>
    </cacheField>
    <cacheField name="2031" numFmtId="4">
      <sharedItems containsSemiMixedTypes="0" containsString="0" containsNumber="1" minValue="0" maxValue="500000000"/>
    </cacheField>
    <cacheField name="2032" numFmtId="4">
      <sharedItems containsSemiMixedTypes="0" containsString="0" containsNumber="1" minValue="0" maxValue="600000000"/>
    </cacheField>
    <cacheField name="2033" numFmtId="4">
      <sharedItems containsSemiMixedTypes="0" containsString="0" containsNumber="1" minValue="0" maxValue="200000000"/>
    </cacheField>
    <cacheField name="2034" numFmtId="4">
      <sharedItems containsSemiMixedTypes="0" containsString="0" containsNumber="1" minValue="0" maxValue="182979092.31799999"/>
    </cacheField>
    <cacheField name="2035" numFmtId="4">
      <sharedItems containsSemiMixedTypes="0" containsString="0" containsNumber="1" minValue="0" maxValue="185365551.38499999"/>
    </cacheField>
    <cacheField name="2036" numFmtId="4">
      <sharedItems containsSemiMixedTypes="0" containsString="0" containsNumber="1" minValue="0" maxValue="187783135.241"/>
    </cacheField>
    <cacheField name="2037" numFmtId="4">
      <sharedItems containsSemiMixedTypes="0" containsString="0" containsNumber="1" minValue="0" maxValue="190232249.84299999"/>
    </cacheField>
    <cacheField name="2038" numFmtId="4">
      <sharedItems containsSemiMixedTypes="0" containsString="0" containsNumber="1" minValue="0" maxValue="192713306.403"/>
    </cacheField>
    <cacheField name="2039" numFmtId="4">
      <sharedItems containsSemiMixedTypes="0" containsString="0" containsNumber="1" minValue="0" maxValue="195226721.523"/>
    </cacheField>
    <cacheField name="2040" numFmtId="4">
      <sharedItems containsSemiMixedTypes="0" containsString="0" containsNumber="1" minValue="0" maxValue="197772917.23199999"/>
    </cacheField>
    <cacheField name="TOTAL CP_x000a_2025 - 2026" numFmtId="4">
      <sharedItems containsSemiMixedTypes="0" containsString="0" containsNumber="1" minValue="0" maxValue="350000000"/>
    </cacheField>
    <cacheField name="TOTAL LP_x000a_2027 - 2040" numFmtId="4">
      <sharedItems containsSemiMixedTypes="0" containsString="0" containsNumber="1" minValue="0" maxValue="2548637385.9809995"/>
    </cacheField>
    <cacheField name="TOTAL_x000a_2025 - 2040" numFmtId="4">
      <sharedItems containsSemiMixedTypes="0" containsString="0" containsNumber="1" minValue="0" maxValue="2795280598.6749992"/>
    </cacheField>
  </cacheFields>
  <extLst>
    <ext xmlns:x14="http://schemas.microsoft.com/office/spreadsheetml/2009/9/main" uri="{725AE2AE-9491-48be-B2B4-4EB974FC3084}">
      <x14:pivotCacheDefinition pivotCacheId="2066550742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ía Dolores Valencia" refreshedDate="45749.71843912037" createdVersion="6" refreshedVersion="6" minRefreshableVersion="3" recordCount="1639">
  <cacheSource type="worksheet">
    <worksheetSource ref="A2:BE1641" sheet="BD INTERNA + PERFIL INTERES LP"/>
  </cacheSource>
  <cacheFields count="57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unt="6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</sharedItems>
    </cacheField>
    <cacheField name="Clasificación" numFmtId="0">
      <sharedItems/>
    </cacheField>
    <cacheField name="Nombre del Acreedor" numFmtId="0">
      <sharedItems count="132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2-2024" numFmtId="4">
      <sharedItems containsSemiMixedTypes="0" containsString="0" containsNumber="1" minValue="-0.02" maxValue="2876435411.224"/>
    </cacheField>
    <cacheField name="Desembolsos" numFmtId="4">
      <sharedItems containsSemiMixedTypes="0" containsString="0" containsNumber="1" minValue="0" maxValue="200000000"/>
    </cacheField>
    <cacheField name="Amortizaciones" numFmtId="4">
      <sharedItems containsSemiMixedTypes="0" containsString="0" containsNumber="1" minValue="0" maxValue="81154812.518999994"/>
    </cacheField>
    <cacheField name="Intereses" numFmtId="4">
      <sharedItems containsSemiMixedTypes="0" containsString="0" containsNumber="1" minValue="0" maxValue="18696830.170000002"/>
    </cacheField>
    <cacheField name="Comisiones" numFmtId="4">
      <sharedItems containsNonDate="0" containsString="0" containsBlank="1"/>
    </cacheField>
    <cacheField name="Otros Flujos económicos" numFmtId="4">
      <sharedItems containsNonDate="0" containsString="0" containsBlank="1"/>
    </cacheField>
    <cacheField name="Atrasos" numFmtId="4">
      <sharedItems containsNonDate="0" containsString="0" containsBlank="1"/>
    </cacheField>
    <cacheField name="Saldo al_x000a_ 31-01-2025" numFmtId="4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1-29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" maxValue="15.513888888888889"/>
    </cacheField>
    <cacheField name="Plazo_x000a_ Contractual" numFmtId="43">
      <sharedItems containsSemiMixedTypes="0" containsString="0" containsNumber="1" minValue="1" maxValue="20"/>
    </cacheField>
    <cacheField name="Tasa de_x000a_ Interes" numFmtId="168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46957800"/>
    </cacheField>
    <cacheField name="2026" numFmtId="4">
      <sharedItems containsSemiMixedTypes="0" containsString="0" containsNumber="1" minValue="0" maxValue="46957800"/>
    </cacheField>
    <cacheField name="2027" numFmtId="4">
      <sharedItems containsSemiMixedTypes="0" containsString="0" containsNumber="1" minValue="0" maxValue="46957800"/>
    </cacheField>
    <cacheField name="2028" numFmtId="4">
      <sharedItems containsSemiMixedTypes="0" containsString="0" containsNumber="1" minValue="0" maxValue="46957800"/>
    </cacheField>
    <cacheField name="2029" numFmtId="4">
      <sharedItems containsSemiMixedTypes="0" containsString="0" containsNumber="1" minValue="0" maxValue="46957800"/>
    </cacheField>
    <cacheField name="2030" numFmtId="4">
      <sharedItems containsSemiMixedTypes="0" containsString="0" containsNumber="1" minValue="0" maxValue="46957800"/>
    </cacheField>
    <cacheField name="2031" numFmtId="4">
      <sharedItems containsSemiMixedTypes="0" containsString="0" containsNumber="1" minValue="0" maxValue="46957800"/>
    </cacheField>
    <cacheField name="2032" numFmtId="4">
      <sharedItems containsSemiMixedTypes="0" containsString="0" containsNumber="1" minValue="0" maxValue="23478900"/>
    </cacheField>
    <cacheField name="2033" numFmtId="4">
      <sharedItems containsSemiMixedTypes="0" containsString="0" containsNumber="1" minValue="0" maxValue="19079928.050000001"/>
    </cacheField>
    <cacheField name="2034" numFmtId="4">
      <sharedItems containsSemiMixedTypes="0" containsString="0" containsNumber="1" minValue="0" maxValue="16724193.07"/>
    </cacheField>
    <cacheField name="2035" numFmtId="4">
      <sharedItems containsSemiMixedTypes="0" containsString="0" containsNumber="1" minValue="0" maxValue="14337734"/>
    </cacheField>
    <cacheField name="2036" numFmtId="4">
      <sharedItems containsSemiMixedTypes="0" containsString="0" containsNumber="1" minValue="0" maxValue="11920150.140000001"/>
    </cacheField>
    <cacheField name="2037" numFmtId="4">
      <sharedItems containsSemiMixedTypes="0" containsString="0" containsNumber="1" minValue="0" maxValue="9471035.5399999991"/>
    </cacheField>
    <cacheField name="2038" numFmtId="4">
      <sharedItems containsSemiMixedTypes="0" containsString="0" containsNumber="1" minValue="0" maxValue="6989978.9800000004"/>
    </cacheField>
    <cacheField name="2039" numFmtId="4">
      <sharedItems containsSemiMixedTypes="0" containsString="0" containsNumber="1" minValue="0" maxValue="4476563.8600000003"/>
    </cacheField>
    <cacheField name="2040" numFmtId="4">
      <sharedItems containsSemiMixedTypes="0" containsString="0" containsNumber="1" minValue="0" maxValue="1930368.15"/>
    </cacheField>
    <cacheField name="TOTAL_x000a_2025- 2026" numFmtId="4">
      <sharedItems containsSemiMixedTypes="0" containsString="0" containsNumber="1" minValue="0" maxValue="93915600"/>
    </cacheField>
    <cacheField name="TOTAL_x000a_2027 - 2040" numFmtId="4">
      <sharedItems containsSemiMixedTypes="0" containsString="0" containsNumber="1" minValue="0" maxValue="258267900"/>
    </cacheField>
    <cacheField name="TOTAL_x000a_2025 - 2040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206655074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8183590.0999999996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67180.199999999"/>
    <n v="12275385.109999999"/>
    <n v="28642565.309999999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89664177.530000001"/>
    <n v="0"/>
    <n v="14944029.6"/>
    <n v="4042038.7"/>
    <n v="50000"/>
    <n v="0"/>
    <n v="0"/>
    <n v="74720147.930000007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14944029.6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29888059.129999999"/>
    <n v="74720147.929999992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31135430.539999999"/>
    <n v="31135430.539999999"/>
    <n v="31135430.6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629999999"/>
    <n v="93406291.709999993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473099.810000002"/>
    <n v="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6616351.4800000004"/>
    <n v="6616351.4800000004"/>
    <n v="6616351.4800000004"/>
    <n v="6616351.4800000004"/>
    <n v="6616351.4800000004"/>
    <n v="6816351.4800000004"/>
    <n v="6816351.4800000004"/>
    <n v="6816351.4800000004"/>
    <n v="6816351.4800000004"/>
    <n v="6816351.4800000004"/>
    <n v="6816351.4800000004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32702.960000001"/>
    <n v="68240396.850000009"/>
    <n v="81473099.81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6"/>
    <n v="0"/>
    <n v="0"/>
    <n v="0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2295614.1039999998"/>
    <n v="1419962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079999996"/>
    <n v="22080488.955999997"/>
    <n v="26671717.163999997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2943466.6660000002"/>
    <n v="1471733.3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320000004"/>
    <n v="33849866.679000005"/>
    <n v="39736800.01100000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49712.33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229900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131250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2625000"/>
    <n v="146593750"/>
    <n v="14921875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8862668.37"/>
    <n v="0"/>
    <n v="0"/>
    <n v="0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17285333.32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570666.640000001"/>
    <n v="174292001.72999996"/>
    <n v="208862668.36999995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2701305.35"/>
    <n v="6540121.9800000004"/>
    <n v="0"/>
    <n v="0"/>
    <n v="60290.28"/>
    <n v="0"/>
    <n v="0"/>
    <n v="19241427.329999998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0"/>
    <n v="0"/>
    <n v="0"/>
    <n v="0"/>
    <n v="0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3"/>
    <n v="0"/>
    <n v="0"/>
    <n v="0"/>
    <n v="0"/>
    <n v="0"/>
    <n v="0"/>
    <n v="0"/>
    <n v="0"/>
    <n v="0"/>
    <n v="0"/>
    <n v="0"/>
    <n v="0"/>
    <n v="0"/>
    <n v="0"/>
    <n v="0"/>
    <n v="0"/>
    <n v="19241427.329999994"/>
    <n v="19241427.329999994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42264"/>
    <n v="0"/>
    <n v="0"/>
    <n v="0"/>
    <n v="0"/>
    <n v="0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22142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42264"/>
    <n v="0"/>
    <n v="22142264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14818121.76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7182.640000001"/>
    <n v="0"/>
    <n v="22227182.640000001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959431.605"/>
    <n v="0"/>
    <n v="0"/>
    <n v="0"/>
    <n v="0"/>
    <n v="-28042.105000000192"/>
    <n v="0"/>
    <n v="3931389.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655231.57200000004"/>
    <n v="655231.57200000004"/>
    <n v="655231.571"/>
    <n v="655231.571"/>
    <n v="655231.571"/>
    <n v="655231.643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0463.1440000001"/>
    <n v="2620926.3569999998"/>
    <n v="3931389.5010000002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71589.6830000002"/>
    <n v="0"/>
    <n v="0"/>
    <n v="0"/>
    <n v="0"/>
    <n v="-60707.050999999774"/>
    <n v="0"/>
    <n v="8510882.6319999993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1418480.4240000001"/>
    <n v="1418480.4240000001"/>
    <n v="1418480.4240000001"/>
    <n v="1418480.4240000001"/>
    <n v="1418480.4240000001"/>
    <n v="1418480.5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36960.8480000002"/>
    <n v="5673921.784"/>
    <n v="8510882.6319999993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44333303.369999997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03.4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70.050000004"/>
    <n v="44333303.37000000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60316374.75"/>
    <n v="0"/>
    <n v="2010545.82"/>
    <n v="1290133.44"/>
    <n v="60524.82"/>
    <n v="0"/>
    <n v="0"/>
    <n v="58305828.93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2010545.82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637.46"/>
    <n v="52274191.469999999"/>
    <n v="58305828.93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7.0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60000.140000001"/>
    <n v="75973333.420000002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749999997"/>
    <n v="0"/>
    <n v="0"/>
    <n v="0"/>
    <n v="0"/>
    <n v="0"/>
    <n v="0"/>
    <n v="2431212.5699999998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202601.04"/>
    <n v="202601.04"/>
    <n v="202601.04"/>
    <n v="202601.04"/>
    <n v="202601.04"/>
    <n v="202601.04"/>
    <n v="202601.04"/>
    <n v="202601.04"/>
    <n v="202601.04"/>
    <n v="202601.04"/>
    <n v="202601.04"/>
    <n v="20260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202.08"/>
    <n v="2026010.4900000002"/>
    <n v="2431212.570000000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1999996"/>
    <n v="0"/>
    <n v="0"/>
    <n v="0"/>
    <n v="0"/>
    <n v="0"/>
    <n v="0"/>
    <n v="42060000.042000003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80000000"/>
    <n v="0"/>
    <n v="2666666.67"/>
    <n v="2029520"/>
    <n v="0"/>
    <n v="0"/>
    <n v="0"/>
    <n v="77333333.329999998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2666666.67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.0099999998"/>
    <n v="69333333.320000008"/>
    <n v="77333333.330000013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2422666.67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670000002"/>
    <n v="95276119.829999998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35669877.47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7672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40000"/>
    <n v="76635000"/>
    <n v="230075000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35490000"/>
    <n v="0"/>
    <n v="33550000"/>
    <n v="5283967.5"/>
    <n v="0"/>
    <n v="0"/>
    <n v="0"/>
    <n v="30194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10065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50000"/>
    <n v="67090000"/>
    <n v="301940000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99738864.417999998"/>
    <n v="0"/>
    <n v="9929144.4499999993"/>
    <n v="1464536.74"/>
    <n v="0"/>
    <n v="631682.19799999939"/>
    <n v="0"/>
    <n v="90441402.165999994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30147410.124000002"/>
    <n v="40196546.832000002"/>
    <n v="20097445.212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43956.956"/>
    <n v="20097445.212000001"/>
    <n v="90441402.167999998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1466728.150000006"/>
    <n v="0"/>
    <n v="0"/>
    <n v="0"/>
    <n v="0"/>
    <n v="538603.61999998405"/>
    <n v="0"/>
    <n v="72005331.76999999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23995795.791999999"/>
    <n v="23995795.791999999"/>
    <n v="24013740.186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991591.583999999"/>
    <n v="24013740.186000001"/>
    <n v="72005331.769999996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1078614.17"/>
    <n v="0"/>
    <n v="117081.57"/>
    <n v="17562.23"/>
    <n v="0"/>
    <n v="0"/>
    <n v="0"/>
    <n v="961532.6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75224.98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694001.07"/>
    <n v="961532.59999999986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8"/>
    <n v="27147667.71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95335.439999998"/>
    <n v="122164504.73999999"/>
    <n v="176459840.18000001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252692.616999999"/>
    <n v="0"/>
    <n v="0"/>
    <n v="0"/>
    <n v="0"/>
    <n v="280752.10100000614"/>
    <n v="0"/>
    <n v="37533444.718000002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8"/>
    <n v="2502229.648"/>
    <n v="2502229.648"/>
    <n v="2502229.6490000002"/>
    <n v="2502229.6490000002"/>
    <n v="2502229.6490000002"/>
    <n v="2502229.6490000002"/>
    <n v="2502229.6490000002"/>
    <n v="2502229.6490000002"/>
    <n v="2502229.6490000002"/>
    <n v="2502229.6490000002"/>
    <n v="2502229.6490000002"/>
    <n v="2502229.6490000002"/>
    <n v="2502229.6490000002"/>
    <n v="2502229.6490000002"/>
    <n v="2502229.63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4459.2960000001"/>
    <n v="32528985.418000001"/>
    <n v="37533444.714000002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5472655.739999995"/>
    <n v="0"/>
    <n v="3418906.23"/>
    <n v="1310580.72"/>
    <n v="0"/>
    <n v="0"/>
    <n v="0"/>
    <n v="82053749.51000000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8"/>
    <n v="3282149.98"/>
    <n v="6564299.96"/>
    <n v="6564299.96"/>
    <n v="6564299.96"/>
    <n v="6564299.96"/>
    <n v="6564299.96"/>
    <n v="6564299.96"/>
    <n v="6564299.96"/>
    <n v="6564299.96"/>
    <n v="6564299.96"/>
    <n v="6564299.96"/>
    <n v="6564299.96"/>
    <n v="6564299.96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46449.9399999995"/>
    <n v="72207299.570000008"/>
    <n v="82053749.510000005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6320857.299999997"/>
    <n v="0"/>
    <n v="4187863.34"/>
    <n v="1476919.8"/>
    <n v="0"/>
    <n v="0"/>
    <n v="0"/>
    <n v="92132993.959999993"/>
    <d v="2016-02-25T00:00:00"/>
    <d v="2036-06-30T00:00:00"/>
    <n v="198244300"/>
    <n v="198244300"/>
    <n v="11.5"/>
    <n v="20.347222222222221"/>
    <n v="0.03"/>
    <s v="FIJA"/>
    <n v="0"/>
    <s v="Convenios Originales (Gobiernos)"/>
    <x v="8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79569403.939999998"/>
    <n v="92132993.959999993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8"/>
    <n v="46319594.78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9189.560000002"/>
    <n v="138958784.34"/>
    <n v="231597973.90000001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450589.697000004"/>
    <n v="0"/>
    <n v="0"/>
    <n v="0"/>
    <n v="0"/>
    <n v="274707.11399999238"/>
    <n v="0"/>
    <n v="36725296.810999997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8"/>
    <n v="4320623.1560000004"/>
    <n v="4320623.1560000004"/>
    <n v="4320623.1550000003"/>
    <n v="4320623.1550000003"/>
    <n v="4320623.1550000003"/>
    <n v="4320623.1550000003"/>
    <n v="4320623.1550000003"/>
    <n v="4320623.1550000003"/>
    <n v="2160311.5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41246.3120000008"/>
    <n v="28084050.498000003"/>
    <n v="36725296.810000002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0"/>
    <n v="0"/>
    <n v="0"/>
    <n v="0"/>
    <n v="0"/>
    <n v="301435837.99299997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8"/>
    <n v="37679479.759999998"/>
    <n v="37679479.759999998"/>
    <n v="37679479.759999998"/>
    <n v="37679479.759999998"/>
    <n v="37679479.759999998"/>
    <n v="37679479.759999998"/>
    <n v="37679479.759999998"/>
    <n v="37679479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58959.519999996"/>
    <n v="226076878.46999997"/>
    <n v="301435837.98999995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3997716.454000004"/>
    <n v="0"/>
    <n v="0"/>
    <n v="0"/>
    <n v="0"/>
    <n v="331585.49299998814"/>
    <n v="0"/>
    <n v="44329301.946999997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8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2955286.79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0573.5920000002"/>
    <n v="38418728.348000005"/>
    <n v="44329301.940000005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815069.653999999"/>
    <n v="0"/>
    <n v="0"/>
    <n v="0"/>
    <n v="0"/>
    <n v="450791.79300000134"/>
    <n v="0"/>
    <n v="60265861.446999997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8"/>
    <n v="4304704.3880000003"/>
    <n v="4304704.3880000003"/>
    <n v="4304704.3880000003"/>
    <n v="4304704.3880000003"/>
    <n v="4304704.3880000003"/>
    <n v="4304704.3880000003"/>
    <n v="4304704.3880000003"/>
    <n v="4304704.3880000003"/>
    <n v="4304704.3880000003"/>
    <n v="4304704.3880000003"/>
    <n v="4304704.3880000003"/>
    <n v="4304704.3880000003"/>
    <n v="4304704.3880000003"/>
    <n v="4304704.4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09408.7760000005"/>
    <n v="51656452.675999992"/>
    <n v="60265861.451999992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8"/>
    <n v="149966857.63999999"/>
    <n v="149966857.63999999"/>
    <n v="149966857.63999999"/>
    <n v="149966857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933715.27999997"/>
    <n v="299933715.29999995"/>
    <n v="599867430.57999992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9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9"/>
    <n v="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3726289.365000002"/>
    <n v="0"/>
    <n v="0"/>
    <n v="0"/>
    <n v="0"/>
    <n v="677376.86400000053"/>
    <n v="0"/>
    <n v="44403666.229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0"/>
    <n v="1507234.0959999999"/>
    <n v="1507234.0959999999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1507234.095"/>
    <n v="693877.47"/>
    <n v="0"/>
    <n v="0"/>
    <n v="0"/>
    <n v="0"/>
    <n v="0"/>
    <n v="0"/>
    <n v="0"/>
    <n v="0"/>
    <n v="0"/>
    <n v="3014468.1919999998"/>
    <n v="41389198.034999989"/>
    <n v="44403666.22699999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378668.745000001"/>
    <n v="0"/>
    <n v="0"/>
    <n v="0"/>
    <n v="0"/>
    <n v="283244.54800000298"/>
    <n v="0"/>
    <n v="21661913.293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0"/>
    <n v="1969264.844"/>
    <n v="1969264.844"/>
    <n v="1969264.845"/>
    <n v="1969264.845"/>
    <n v="1969264.845"/>
    <n v="1969264.845"/>
    <n v="1969264.845"/>
    <n v="1969264.845"/>
    <n v="1969264.845"/>
    <n v="1969264.845"/>
    <n v="1969264.8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8529.6880000001"/>
    <n v="17723383.605"/>
    <n v="21661913.293000001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20750.57500000007"/>
    <n v="0"/>
    <n v="0"/>
    <n v="0"/>
    <n v="0"/>
    <n v="-5843.5079999999307"/>
    <n v="0"/>
    <n v="814907.06700000004"/>
    <d v="2009-12-18T00:00:00"/>
    <d v="2039-12-31T00:00:00"/>
    <n v="1164287.925"/>
    <n v="1164287.925"/>
    <n v="15"/>
    <n v="30.036111111111111"/>
    <n v="0"/>
    <s v="FIJA"/>
    <n v="0"/>
    <s v="Convenios Originales (Gobiernos)"/>
    <x v="11"/>
    <n v="50933.608"/>
    <n v="50933.608"/>
    <n v="50933.608"/>
    <n v="50933.608"/>
    <n v="50933.608"/>
    <n v="50933.608"/>
    <n v="50933.608"/>
    <n v="50933.608"/>
    <n v="50933.608"/>
    <n v="50933.608"/>
    <n v="50933.608"/>
    <n v="50933.608"/>
    <n v="50933.608"/>
    <n v="50933.608"/>
    <n v="50933.608"/>
    <n v="50902.951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867.216"/>
    <n v="713039.85499999998"/>
    <n v="814907.071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32641.30499999999"/>
    <n v="0"/>
    <n v="0"/>
    <n v="0"/>
    <n v="0"/>
    <n v="-3064.1240000000162"/>
    <n v="0"/>
    <n v="429577.18099999998"/>
    <d v="2003-01-09T00:00:00"/>
    <d v="2034-12-31T00:00:00"/>
    <n v="1115872.567"/>
    <n v="1115872.567"/>
    <n v="10"/>
    <n v="31.977777777777778"/>
    <n v="0"/>
    <s v="FIJA"/>
    <n v="0"/>
    <s v="Convenios Originales (Gobiernos)"/>
    <x v="11"/>
    <n v="48815.612000000001"/>
    <n v="48815.612000000001"/>
    <n v="48815.612000000001"/>
    <n v="48815.612000000001"/>
    <n v="48815.612000000001"/>
    <n v="48815.612000000001"/>
    <n v="48815.612000000001"/>
    <n v="48815.508000000002"/>
    <n v="34170.925999999999"/>
    <n v="4881.462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631.224000000002"/>
    <n v="331945.95599999995"/>
    <n v="429577.17999999993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585.733000000007"/>
    <n v="0"/>
    <n v="0"/>
    <n v="0"/>
    <n v="0"/>
    <n v="-490.67300000001126"/>
    <n v="0"/>
    <n v="70095.06"/>
    <d v="1995-11-09T00:00:00"/>
    <d v="2025-12-31T00:00:00"/>
    <n v="1601971.621"/>
    <n v="1601971.621"/>
    <n v="1"/>
    <n v="30.144444444444446"/>
    <n v="0"/>
    <s v="FIJA"/>
    <n v="0"/>
    <s v="Convenios Originales (Gobiernos)"/>
    <x v="11"/>
    <n v="70095.06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5.061000000002"/>
    <n v="0"/>
    <n v="70095.061000000002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796.99000000002"/>
    <n v="0"/>
    <n v="0"/>
    <n v="0"/>
    <n v="0"/>
    <n v="-1336.0019999999881"/>
    <n v="0"/>
    <n v="188460.98800000001"/>
    <d v="1998-09-30T00:00:00"/>
    <d v="2027-12-31T00:00:00"/>
    <n v="1435895.666"/>
    <n v="1435895.666"/>
    <n v="3"/>
    <n v="29.25"/>
    <n v="0"/>
    <s v="FIJA"/>
    <n v="0"/>
    <s v="Convenios Originales (Gobiernos)"/>
    <x v="11"/>
    <n v="62815.512000000002"/>
    <n v="62815.512000000002"/>
    <n v="62829.968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1.024"/>
    <n v="62829.968000000001"/>
    <n v="188460.992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495.107"/>
    <n v="0"/>
    <n v="0"/>
    <n v="0"/>
    <n v="0"/>
    <n v="-754.38699999999483"/>
    <n v="0"/>
    <n v="106740.72"/>
    <d v="1997-01-27T00:00:00"/>
    <d v="2026-12-31T00:00:00"/>
    <n v="1219849.953"/>
    <n v="1219849.953"/>
    <n v="2"/>
    <n v="29.927777777777777"/>
    <n v="0"/>
    <s v="FIJA"/>
    <n v="0"/>
    <s v="Convenios Originales (Gobiernos)"/>
    <x v="11"/>
    <n v="53369.920000000006"/>
    <n v="53370.796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40.71600000001"/>
    <n v="0"/>
    <n v="106740.71600000001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69100"/>
    <n v="0"/>
    <n v="0"/>
    <n v="0"/>
    <n v="0"/>
    <n v="-44400"/>
    <n v="0"/>
    <n v="62247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565881.81299999997"/>
    <n v="565881.81299999997"/>
    <n v="565881.81299999997"/>
    <n v="565881.81299999997"/>
    <n v="565881.81299999997"/>
    <n v="565881.81299999997"/>
    <n v="565881.81299999997"/>
    <n v="565881.81299999997"/>
    <n v="565881.81299999997"/>
    <n v="565881.81299999997"/>
    <n v="565881.875"/>
    <n v="0"/>
    <n v="0"/>
    <n v="0"/>
    <n v="0"/>
    <n v="0"/>
    <n v="0"/>
    <n v="0"/>
    <n v="0"/>
    <n v="0"/>
    <n v="0"/>
    <n v="0"/>
    <n v="0"/>
    <n v="0"/>
    <n v="0"/>
    <n v="6224700.0049999999"/>
    <n v="6224700.0049999999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92834.55"/>
    <n v="0"/>
    <n v="0"/>
    <n v="0"/>
    <n v="0"/>
    <n v="-14822.199999999833"/>
    <n v="0"/>
    <n v="2078012.3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94445.660999999993"/>
    <n v="188891.323"/>
    <n v="188891.323"/>
    <n v="188891.323"/>
    <n v="188891.323"/>
    <n v="188891.323"/>
    <n v="188891.323"/>
    <n v="188891.323"/>
    <n v="188891.323"/>
    <n v="188891.323"/>
    <n v="188891.323"/>
    <n v="94653.463000000003"/>
    <n v="0"/>
    <n v="0"/>
    <n v="0"/>
    <n v="0"/>
    <n v="0"/>
    <n v="0"/>
    <n v="0"/>
    <n v="0"/>
    <n v="0"/>
    <n v="0"/>
    <n v="0"/>
    <n v="0"/>
    <n v="0"/>
    <n v="0"/>
    <n v="0"/>
    <n v="0"/>
    <n v="2078012.3540000003"/>
    <n v="2078012.3540000003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3"/>
    <n v="572454.48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8681.88"/>
    <n v="0"/>
    <n v="858681.88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3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3"/>
    <n v="701625.74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251.48"/>
    <n v="4209754.7700000005"/>
    <n v="5613006.25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3"/>
    <n v="631171.14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342.28"/>
    <n v="6311711.5899999999"/>
    <n v="7574053.8700000001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3"/>
    <n v="118828.84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7657.68"/>
    <n v="1188288.5999999999"/>
    <n v="1425946.2799999998"/>
  </r>
  <r>
    <n v="23056000"/>
    <x v="0"/>
    <x v="0"/>
    <x v="0"/>
    <s v="USD"/>
    <x v="0"/>
    <s v="Gobierno General"/>
    <s v="Gobierno Central "/>
    <s v="PGE"/>
    <s v="Préstamos"/>
    <x v="13"/>
    <x v="0"/>
    <x v="1"/>
    <x v="2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3"/>
    <n v="617168.43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168.43999999994"/>
    <n v="0"/>
    <n v="617168.43999999994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33510.1"/>
    <n v="0"/>
    <n v="33377.440000000002"/>
    <n v="1023.58"/>
    <n v="0"/>
    <n v="0"/>
    <n v="0"/>
    <n v="100132.66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3"/>
    <n v="33377.440000000002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66"/>
    <n v="0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495896.403999999"/>
    <n v="0"/>
    <n v="0"/>
    <n v="0"/>
    <n v="0"/>
    <n v="-3372.2159999956348"/>
    <n v="0"/>
    <n v="17492524.188000001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3"/>
    <n v="1521089.0419999999"/>
    <n v="1521089.0419999999"/>
    <n v="1521089.0430000001"/>
    <n v="1521089.0430000001"/>
    <n v="1521089.0430000001"/>
    <n v="1521089.0430000001"/>
    <n v="1521089.0430000001"/>
    <n v="1521089.0430000001"/>
    <n v="1521089.0430000001"/>
    <n v="1521089.0430000001"/>
    <n v="1521089.0430000001"/>
    <n v="760544.720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178.0839999998"/>
    <n v="14450346.107999999"/>
    <n v="17492524.191999998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3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4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81"/>
    <n v="164863530.93000001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5"/>
    <n v="0"/>
    <n v="0"/>
    <n v="0"/>
    <n v="0"/>
    <n v="0"/>
    <n v="0"/>
    <n v="8093568.75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3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89.1900000032"/>
    <n v="8093568.750000003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87770.97"/>
    <n v="0"/>
    <n v="0"/>
    <n v="0"/>
    <n v="0"/>
    <n v="-19743.591000000015"/>
    <n v="0"/>
    <n v="2768027.3790000002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4"/>
    <n v="2768027.3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68027.378"/>
    <n v="0"/>
    <n v="2768027.378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5"/>
    <n v="16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0000"/>
    <n v="2400000"/>
    <n v="56000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5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4708"/>
    <n v="11764699"/>
    <n v="2352940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59999992"/>
    <n v="0"/>
    <n v="0"/>
    <n v="0"/>
    <n v="0"/>
    <n v="2.9999987164046615E-3"/>
    <n v="0"/>
    <n v="9077558.5889999978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6"/>
    <n v="491512.89389473683"/>
    <n v="491512.89389473683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230326.514894736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025.78778947366"/>
    <n v="8094532.8012105245"/>
    <n v="9077558.5889999978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28487.5"/>
    <n v="0"/>
    <n v="0"/>
    <n v="0"/>
    <n v="0"/>
    <n v="-12949.999999999938"/>
    <n v="0"/>
    <n v="181553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6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72621.5"/>
    <n v="0"/>
    <n v="0"/>
    <n v="0"/>
    <n v="0"/>
    <n v="0"/>
    <n v="0"/>
    <n v="0"/>
    <n v="0"/>
    <n v="0"/>
    <n v="0"/>
    <n v="0"/>
    <n v="0"/>
    <n v="0"/>
    <n v="0"/>
    <n v="145243"/>
    <n v="1670294.5"/>
    <n v="1815537.5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20533.92299999995"/>
    <n v="0"/>
    <n v="0"/>
    <n v="0"/>
    <n v="0"/>
    <n v="-2269.8879999999563"/>
    <n v="0"/>
    <n v="318264.03499999997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6"/>
    <n v="106087.95600000001"/>
    <n v="106087.95600000001"/>
    <n v="106088.12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175.91200000001"/>
    <n v="106088.12300000001"/>
    <n v="318264.03500000003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20534.07700000005"/>
    <n v="0"/>
    <n v="0"/>
    <n v="0"/>
    <n v="0"/>
    <n v="-2270.1350000000675"/>
    <n v="0"/>
    <n v="318263.94199999998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6"/>
    <n v="159131.924"/>
    <n v="159132.01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8263.94099999999"/>
    <n v="0"/>
    <n v="318263.94099999999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85386.786999999997"/>
    <n v="0"/>
    <n v="41977.85"/>
    <n v="1895.65"/>
    <n v="0"/>
    <n v="-574.05799999999385"/>
    <n v="0"/>
    <n v="42834.879000000001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6"/>
    <n v="42834.879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34.879000000001"/>
    <n v="0"/>
    <n v="42834.879000000001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26098.1229999997"/>
    <n v="0"/>
    <n v="0"/>
    <n v="0"/>
    <n v="0"/>
    <n v="-41262.51299999949"/>
    <n v="0"/>
    <n v="5784835.6100000003"/>
    <d v="2013-01-30T00:00:00"/>
    <d v="2029-03-31T00:00:00"/>
    <n v="7707375"/>
    <n v="7503428.5729999999"/>
    <n v="4.25"/>
    <n v="16.166666666666668"/>
    <n v="0"/>
    <s v="FIJA"/>
    <n v="0"/>
    <s v="Convenios Originales (Gobiernos)"/>
    <x v="17"/>
    <n v="1285519.0260000001"/>
    <n v="1285519.0260000001"/>
    <n v="1285519.027"/>
    <n v="1285519.027"/>
    <n v="642759.503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1038.0520000001"/>
    <n v="3213797.557"/>
    <n v="5784835.6090000002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260898.788000003"/>
    <n v="0"/>
    <n v="0"/>
    <n v="0"/>
    <n v="0"/>
    <n v="39.175999993865844"/>
    <n v="0"/>
    <n v="39260937.963999994"/>
    <d v="2013-01-28T00:00:00"/>
    <d v="2028-12-31T00:00:00"/>
    <n v="106717500"/>
    <n v="106717500"/>
    <n v="4"/>
    <n v="15.925000000000001"/>
    <n v="0"/>
    <s v="FIJA"/>
    <n v="0"/>
    <s v="Convenios Originales (Gobiernos)"/>
    <x v="17"/>
    <n v="9815234.4909999985"/>
    <n v="9815234.4909999985"/>
    <n v="9815234.4909999985"/>
    <n v="9815234.4909999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30468.981999997"/>
    <n v="19630468.981999997"/>
    <n v="39260937.963999994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5178159.0719999997"/>
    <n v="0"/>
    <n v="1298944"/>
    <n v="78577.210000000006"/>
    <n v="0"/>
    <n v="58777.216000000888"/>
    <n v="0"/>
    <n v="3937992.2880000002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8"/>
    <n v="1312664.0959999999"/>
    <n v="2625328.19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37992.2879999997"/>
    <n v="0"/>
    <n v="3937992.2879999997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340085.16"/>
    <n v="0"/>
    <n v="54592.26"/>
    <n v="5101.28"/>
    <n v="0"/>
    <n v="0"/>
    <n v="0"/>
    <n v="285492.90000000002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19"/>
    <n v="55411.15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739.41"/>
    <n v="116753.49"/>
    <n v="285492.90000000002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19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19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5737.64"/>
    <n v="0"/>
    <n v="1912.31"/>
    <n v="60.08"/>
    <n v="0"/>
    <n v="0"/>
    <n v="0"/>
    <n v="3825.33"/>
    <d v="1986-01-14T00:00:00"/>
    <d v="2026-01-14T00:00:00"/>
    <n v="14400000"/>
    <n v="3943388.48"/>
    <n v="1.038888888888889"/>
    <n v="40"/>
    <n v="0.02"/>
    <s v="FIJA"/>
    <n v="0"/>
    <s v="BID"/>
    <x v="20"/>
    <n v="1912.31"/>
    <n v="1913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5.33"/>
    <n v="0"/>
    <n v="3825.33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0"/>
    <n v="117340.32"/>
    <n v="117340.32"/>
    <n v="117340.32"/>
    <n v="117340.32"/>
    <n v="117340.32"/>
    <n v="117340.32"/>
    <n v="5867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680.64"/>
    <n v="528031.44000000006"/>
    <n v="762712.08000000007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567184.64000000001"/>
    <n v="33699"/>
    <n v="48310"/>
    <n v="2270200"/>
    <n v="2268767.86"/>
    <n v="7.2666666666666666"/>
    <n v="40.00277777777778"/>
    <n v="0.02"/>
    <s v="FIJA"/>
    <n v="0"/>
    <s v="BID"/>
    <x v="20"/>
    <n v="75625.919999999998"/>
    <n v="75625.919999999998"/>
    <n v="75625.929999999993"/>
    <n v="75625.929999999993"/>
    <n v="75625.929999999993"/>
    <n v="75625.929999999993"/>
    <n v="75625.929999999993"/>
    <n v="37803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251.84"/>
    <n v="415932.79999999993"/>
    <n v="567184.6399999999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7000000"/>
    <n v="9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2966405.94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0"/>
    <n v="44092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3"/>
    <n v="0"/>
    <n v="440928.73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0"/>
    <n v="2383348.2799999998"/>
    <n v="2383348.2799999998"/>
    <n v="1191674.0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6696.5599999996"/>
    <n v="1191674.0999999999"/>
    <n v="5958370.6599999992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0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0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0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47.92"/>
    <n v="446181.72"/>
    <n v="669329.64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0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036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32.5079999999"/>
    <n v="11499611.831"/>
    <n v="13499544.339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0"/>
    <n v="184970.4"/>
    <n v="92485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42"/>
    <n v="0"/>
    <n v="277455.42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0"/>
    <n v="490193.26"/>
    <n v="245096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91"/>
    <n v="0"/>
    <n v="735289.91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0"/>
    <n v="394229.28"/>
    <n v="394229.22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"/>
    <n v="0"/>
    <n v="788458.5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659139.68799999997"/>
    <n v="0"/>
    <n v="82392.479999999996"/>
    <n v="17856.46"/>
    <n v="0"/>
    <n v="0"/>
    <n v="0"/>
    <n v="576747.20799999998"/>
    <d v="2003-07-30T00:00:00"/>
    <d v="2028-07-30T00:00:00"/>
    <n v="4800000"/>
    <n v="3460484"/>
    <n v="3.5833333333333335"/>
    <n v="25"/>
    <n v="5.3900000000000003E-2"/>
    <s v="FIJA"/>
    <n v="0"/>
    <s v="BID"/>
    <x v="20"/>
    <n v="82392.479999999996"/>
    <n v="164784.95999999999"/>
    <n v="164784.95999999999"/>
    <n v="164784.812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4"/>
    <n v="329569.772"/>
    <n v="576747.21200000006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0"/>
    <n v="1707901.4"/>
    <n v="1707901.4"/>
    <n v="85395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88"/>
    <n v="4269753.68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0"/>
    <n v="750708.38"/>
    <n v="750708.38"/>
    <n v="375354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04"/>
    <n v="1876770.8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0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0"/>
    <n v="423171.68"/>
    <n v="423171.68"/>
    <n v="423171.68"/>
    <n v="21158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6343.36"/>
    <n v="634757.42999999993"/>
    <n v="1481100.79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0"/>
    <n v="990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00000"/>
    <n v="19800000"/>
    <n v="39600000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0"/>
    <n v="607981.96"/>
    <n v="607981.96"/>
    <n v="607981.96"/>
    <n v="607981.96"/>
    <n v="607981.91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963.92"/>
    <n v="1823945.8399999999"/>
    <n v="3039909.76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0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6999995"/>
    <n v="0"/>
    <n v="0"/>
    <n v="0"/>
    <n v="0"/>
    <n v="0"/>
    <n v="0"/>
    <n v="34285714.277000003"/>
    <d v="2007-12-12T00:00:00"/>
    <d v="2032-12-12T00:00:00"/>
    <n v="90000000"/>
    <n v="90000000"/>
    <n v="7.95"/>
    <n v="25"/>
    <n v="5.3900000000000003E-2"/>
    <s v="FIJA"/>
    <n v="0"/>
    <s v="BID"/>
    <x v="20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0"/>
    <n v="3448275.86"/>
    <n v="3448275.8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5"/>
    <n v="0"/>
    <n v="6896551.7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0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59999997"/>
    <n v="20216326.539999999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16"/>
    <n v="0"/>
    <n v="0"/>
    <n v="0"/>
    <n v="0"/>
    <n v="0"/>
    <n v="0"/>
    <n v="91791860.721000001"/>
    <d v="2007-12-12T00:00:00"/>
    <d v="2032-12-12T00:00:00"/>
    <n v="246400000"/>
    <n v="246400000"/>
    <n v="7.95"/>
    <n v="25"/>
    <n v="5.3900000000000003E-2"/>
    <s v="FIJA"/>
    <n v="0"/>
    <s v="BID"/>
    <x v="20"/>
    <n v="11473982.614"/>
    <n v="11473982.614"/>
    <n v="11473982.614"/>
    <n v="11473982.614"/>
    <n v="11473982.614"/>
    <n v="11473982.614"/>
    <n v="11473982.614"/>
    <n v="11473982.42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494000003"/>
    <n v="91791860.722000003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0"/>
    <n v="150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"/>
    <n v="375000"/>
    <n v="675000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0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1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084.63600000006"/>
    <n v="4131778.9350000001"/>
    <n v="4792863.5710000005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0"/>
    <n v="17757273.976"/>
    <n v="17757273.976"/>
    <n v="17757273.976"/>
    <n v="17757273.976"/>
    <n v="17757273.976"/>
    <n v="17757273.976"/>
    <n v="17757273.976"/>
    <n v="17757273.976"/>
    <n v="17757273.965999998"/>
    <n v="17757273.967999998"/>
    <n v="8878636.96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14547.952"/>
    <n v="150936828.75"/>
    <n v="186451376.70199999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0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2392.3880000003"/>
    <n v="40427667.608999997"/>
    <n v="49940059.996999994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0"/>
    <n v="3611187.06"/>
    <n v="3611187.06"/>
    <n v="3611187.06"/>
    <n v="3611187.06"/>
    <n v="3611187.06"/>
    <n v="3611187.06"/>
    <n v="3611187.06"/>
    <n v="3611187.06"/>
    <n v="3611187.06"/>
    <n v="3611187.06"/>
    <n v="361118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499999996"/>
    <n v="39723057.619999997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5602330.65"/>
    <n v="0"/>
    <n v="678362.2"/>
    <n v="139456.25"/>
    <n v="0"/>
    <n v="0"/>
    <n v="0"/>
    <n v="14923968.449999999"/>
    <d v="2011-01-10T00:00:00"/>
    <d v="2036-01-10T00:00:00"/>
    <n v="30000000"/>
    <n v="27053570.93"/>
    <n v="11.027777777777779"/>
    <n v="25"/>
    <n v="1.7781000000000002E-2"/>
    <s v="FIJA"/>
    <n v="0"/>
    <s v="BID"/>
    <x v="20"/>
    <n v="678362.2"/>
    <n v="1356724.4"/>
    <n v="1356724.4"/>
    <n v="1356724.4"/>
    <n v="1356724.4"/>
    <n v="1356724.4"/>
    <n v="1356724.4"/>
    <n v="1356724.4"/>
    <n v="1356724.4"/>
    <n v="1356724.4"/>
    <n v="1356724.4"/>
    <n v="67836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2888881.850000001"/>
    <n v="14923968.450000001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0"/>
    <n v="3666943"/>
    <n v="3666943"/>
    <n v="3666943"/>
    <n v="3666943"/>
    <n v="3666943"/>
    <n v="3666943"/>
    <n v="3666943"/>
    <n v="3666943"/>
    <n v="3666943"/>
    <n v="3666943"/>
    <n v="3666943"/>
    <n v="183347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3886"/>
    <n v="34835958.649999999"/>
    <n v="42169844.649999999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5430952.390000001"/>
    <n v="0"/>
    <n v="1540476.19"/>
    <n v="320604.23"/>
    <n v="0"/>
    <n v="1540476.1899999918"/>
    <n v="0"/>
    <n v="35430952.389999993"/>
    <d v="2011-02-01T00:00:00"/>
    <d v="2036-02-01T00:00:00"/>
    <n v="64700000"/>
    <n v="64700000"/>
    <n v="11.08611111111111"/>
    <n v="25"/>
    <n v="1.7995000000000001E-2"/>
    <s v="FIJA"/>
    <n v="0"/>
    <s v="BID"/>
    <x v="20"/>
    <n v="3080952.38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1904.7599999998"/>
    <n v="29269047.629999995"/>
    <n v="35430952.389999993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9239722.109999999"/>
    <n v="0"/>
    <n v="2140857.4900000002"/>
    <n v="445555.7"/>
    <n v="0"/>
    <n v="2140857.5800000094"/>
    <n v="0"/>
    <n v="49239722.200000003"/>
    <d v="2011-02-01T00:00:00"/>
    <d v="2036-02-01T00:00:00"/>
    <n v="90000000"/>
    <n v="89391856.319999993"/>
    <n v="11.08611111111111"/>
    <n v="25"/>
    <n v="1.7995000000000001E-2"/>
    <s v="FIJA"/>
    <n v="0"/>
    <s v="BID"/>
    <x v="20"/>
    <n v="4281714.9800000004"/>
    <n v="4281714.9800000004"/>
    <n v="4281714.99"/>
    <n v="4281715"/>
    <n v="4281715"/>
    <n v="4281715"/>
    <n v="4281715"/>
    <n v="4281715"/>
    <n v="4281715"/>
    <n v="4281715"/>
    <n v="4281715"/>
    <n v="214085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3429.9600000009"/>
    <n v="40676292.240000002"/>
    <n v="49239722.200000003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7941814.960000001"/>
    <n v="0"/>
    <n v="1214861.52"/>
    <n v="252837.24"/>
    <n v="0"/>
    <n v="1214861.5199999893"/>
    <n v="0"/>
    <n v="27941814.959999993"/>
    <d v="2011-02-01T00:00:00"/>
    <d v="2036-08-01T00:00:00"/>
    <n v="58000000"/>
    <n v="53844460.799999997"/>
    <n v="11.58611111111111"/>
    <n v="25.5"/>
    <n v="1.7995000000000001E-2"/>
    <s v="FIJA"/>
    <n v="0"/>
    <s v="BID"/>
    <x v="20"/>
    <n v="2429723.04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59446.08"/>
    <n v="23082368.879999995"/>
    <n v="27941814.959999993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0"/>
    <n v="3367302.5"/>
    <n v="3367302.5"/>
    <n v="3367302.5"/>
    <n v="3367302.5"/>
    <n v="3367302.5"/>
    <n v="3367302.5"/>
    <n v="3367302.5"/>
    <n v="3367302.5"/>
    <n v="3367302.5"/>
    <n v="3367302.5"/>
    <n v="3367302.5"/>
    <n v="1683651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4605"/>
    <n v="31989374.399999999"/>
    <n v="38723979.399999999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0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88.36"/>
    <n v="1060438.9099999999"/>
    <n v="1262427.27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0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0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16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260.8679999998"/>
    <n v="18260869.509999998"/>
    <n v="21739130.377999999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0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99999992"/>
    <n v="30952380.959999993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0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8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65999998"/>
    <n v="149356055.61199999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0"/>
    <n v="707196.2"/>
    <n v="707196.2"/>
    <n v="707196.2"/>
    <n v="707196.2"/>
    <n v="707196.2"/>
    <n v="707196.2"/>
    <n v="707196.2"/>
    <n v="707196.2"/>
    <n v="707196.2"/>
    <n v="707196.2"/>
    <n v="707196.2"/>
    <n v="707196.2"/>
    <n v="353598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392.4"/>
    <n v="7425560.1600000011"/>
    <n v="8839952.5600000005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0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188246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6493.12800000003"/>
    <n v="2070712.2040000001"/>
    <n v="2447205.3320000004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0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93177.22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601987.14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0"/>
    <n v="0"/>
    <n v="0"/>
    <n v="0"/>
    <n v="45900985.541000001"/>
    <n v="27887868.403000001"/>
    <n v="16943728.675000001"/>
    <n v="10294409.817"/>
    <n v="6254627.4800000004"/>
    <n v="3800027.4509999999"/>
    <n v="2308763.7230000002"/>
    <n v="1402828.5919999999"/>
    <n v="852267.37100000004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0"/>
    <n v="0"/>
    <n v="0"/>
    <n v="0"/>
    <n v="11117456.424000001"/>
    <n v="6754586.1610000003"/>
    <n v="4103858.8390000002"/>
    <n v="2493359.3730000001"/>
    <n v="1514903.169"/>
    <n v="920386.33"/>
    <n v="559194.53099999996"/>
    <n v="339772.35"/>
    <n v="206423.571"/>
    <n v="125408.32399999999"/>
    <n v="76183.154999999999"/>
    <n v="46314.61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38000003"/>
    <n v="28257846.838000003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7235824.9900000002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0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"/>
    <n v="116000000"/>
    <n v="132000000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0"/>
    <n v="6602078.7580000004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641.00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04157.516000001"/>
    <n v="79223507.343999997"/>
    <n v="92427664.859999999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0"/>
    <n v="37662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2400"/>
    <n v="15584500"/>
    <n v="23116900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0"/>
    <n v="8925442.8159999996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1.001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0885.631999999"/>
    <n v="107105951.977"/>
    <n v="124956837.609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0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1260.0839999998"/>
    <n v="12396779.561999999"/>
    <n v="15708039.645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52975416.329999998"/>
    <n v="0"/>
    <n v="3334276.85"/>
    <n v="1270276.3600000001"/>
    <n v="0"/>
    <n v="0"/>
    <n v="0"/>
    <n v="49641139.479999997"/>
    <d v="2017-04-18T00:00:00"/>
    <d v="2042-01-15T00:00:00"/>
    <n v="60000000"/>
    <n v="60000000"/>
    <n v="17.041666666666668"/>
    <n v="24.741666666666667"/>
    <n v="4.5100000000000001E-2"/>
    <s v="FIJA"/>
    <n v="0"/>
    <s v="BID"/>
    <x v="20"/>
    <n v="3336502.148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3861.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9506.444"/>
    <n v="39631633.035999991"/>
    <n v="49641139.479999989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0"/>
    <n v="1127262.56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4525.12"/>
    <n v="6685753.2259999989"/>
    <n v="8940278.345999999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0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0"/>
    <n v="0"/>
    <n v="0"/>
    <n v="0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0"/>
    <n v="38497191.495999999"/>
    <n v="38497191.495999999"/>
    <n v="0"/>
    <n v="0"/>
    <n v="0"/>
    <n v="9425018.2939999998"/>
    <n v="11669631.012"/>
    <n v="11669631.012"/>
    <n v="11669631.012"/>
    <n v="11669631.012"/>
    <n v="11669631.012"/>
    <n v="11669631.012"/>
    <n v="11669631.012"/>
    <n v="11669631.012"/>
    <n v="11669631.012"/>
    <n v="11669631.012"/>
    <n v="11669631.012"/>
    <n v="11668725.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94382.991999999"/>
    <n v="149459684.62199998"/>
    <n v="226454067.61399996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0"/>
    <n v="13289530.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9061"/>
    <n v="62017809.000000015"/>
    <n v="88596870.000000015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0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0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70000000"/>
    <n v="100000000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690096.5700000003"/>
    <n v="0"/>
    <n v="0"/>
    <n v="0"/>
    <n v="0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0"/>
    <n v="1003514.486"/>
    <n v="1003514.486"/>
    <n v="0"/>
    <n v="0"/>
    <n v="267603.86200000002"/>
    <n v="267603.86200000002"/>
    <n v="267603.86200000002"/>
    <n v="267603.86200000002"/>
    <n v="267603.86200000002"/>
    <n v="267603.86200000002"/>
    <n v="267603.86200000002"/>
    <n v="267603.86200000002"/>
    <n v="267603.86200000002"/>
    <n v="267603.86200000002"/>
    <n v="401405.79399999999"/>
    <n v="401405.79399999999"/>
    <n v="401405.79399999999"/>
    <n v="401405.79399999999"/>
    <n v="401405.79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7028.9720000001"/>
    <n v="4683067.59"/>
    <n v="6690096.5619999999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0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0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0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4000002"/>
    <n v="0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1400936.91"/>
    <n v="106841.32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0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3062479"/>
    <n v="0"/>
    <n v="783748.74"/>
    <n v="336308.83"/>
    <n v="73041.45"/>
    <n v="0"/>
    <n v="0"/>
    <n v="12278730.26"/>
    <d v="2019-10-04T00:00:00"/>
    <d v="2044-07-15T00:00:00"/>
    <n v="43000000"/>
    <n v="43000000"/>
    <n v="19.541666666666668"/>
    <n v="24.780555555555555"/>
    <n v="4.5444999999999999E-2"/>
    <s v="FIJA"/>
    <n v="0"/>
    <s v="BID"/>
    <x v="20"/>
    <n v="783748.74"/>
    <n v="1567497.48"/>
    <n v="0"/>
    <n v="0"/>
    <n v="0"/>
    <n v="1306247.8999999999"/>
    <n v="522499.16"/>
    <n v="522499.16"/>
    <n v="522499.16"/>
    <n v="522499.16"/>
    <n v="522499.16"/>
    <n v="522499.16"/>
    <n v="522499.16"/>
    <n v="522499.16"/>
    <n v="522499.16"/>
    <n v="783748.74"/>
    <n v="783748.74"/>
    <n v="783748.74"/>
    <n v="783748.74"/>
    <n v="78374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246.2199999997"/>
    <n v="9927484.040000001"/>
    <n v="12278730.260000002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0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210000000"/>
    <n v="300000000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0"/>
    <n v="664815.13600000006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630.2720000001"/>
    <n v="4210495.8680000007"/>
    <n v="5540126.140000000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0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545157.84"/>
    <n v="0"/>
    <n v="181719.26"/>
    <n v="5431.39"/>
    <n v="0"/>
    <n v="0"/>
    <n v="0"/>
    <n v="363438.58"/>
    <d v="1986-01-14T00:00:00"/>
    <d v="2026-01-14T00:00:00"/>
    <n v="13096844.33"/>
    <n v="10903155.66"/>
    <n v="1.038888888888889"/>
    <n v="40"/>
    <n v="0.02"/>
    <s v="FIJA"/>
    <n v="0"/>
    <s v="BID"/>
    <x v="20"/>
    <n v="181719.26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8"/>
    <n v="0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545157.85"/>
    <n v="0"/>
    <n v="181719.26"/>
    <n v="5431.39"/>
    <n v="0"/>
    <n v="0"/>
    <n v="0"/>
    <n v="363438.59"/>
    <d v="1986-01-14T00:00:00"/>
    <d v="2026-01-14T00:00:00"/>
    <n v="8177366.7699999996"/>
    <n v="8177366.7699999996"/>
    <n v="1.038888888888889"/>
    <n v="40"/>
    <n v="0.02"/>
    <s v="FIJA"/>
    <n v="0"/>
    <s v="BID"/>
    <x v="20"/>
    <n v="181719.26"/>
    <n v="181719.33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9"/>
    <n v="0"/>
    <n v="363438.59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91431.86"/>
    <n v="0"/>
    <n v="63810.83"/>
    <n v="1904.32"/>
    <n v="0"/>
    <n v="0"/>
    <n v="0"/>
    <n v="127621.03"/>
    <d v="1986-01-14T00:00:00"/>
    <d v="2026-01-14T00:00:00"/>
    <n v="2361000.79"/>
    <n v="2361000.79"/>
    <n v="1.038888888888889"/>
    <n v="40"/>
    <n v="0.02"/>
    <s v="FIJA"/>
    <n v="0"/>
    <s v="BID"/>
    <x v="20"/>
    <n v="63810.83"/>
    <n v="63810.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21.03"/>
    <n v="0"/>
    <n v="127621.03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0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0"/>
    <n v="799205.02999999991"/>
    <n v="799205.02999999991"/>
    <n v="799205.02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8410.0599999998"/>
    <n v="799205.02999999991"/>
    <n v="2397615.09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0"/>
    <n v="136103.28"/>
    <n v="136103.28"/>
    <n v="136103.28"/>
    <n v="136103.1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45"/>
    <n v="544413.01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0"/>
    <n v="324143.90000000002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287.80000000005"/>
    <n v="972431.71"/>
    <n v="1620719.51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0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0"/>
    <n v="1143408.54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817.08"/>
    <n v="4573751.91"/>
    <n v="6860568.9900000002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0"/>
    <n v="405861.44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1722.88"/>
    <n v="1826376.44"/>
    <n v="2638099.3199999998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0"/>
    <n v="689455.12"/>
    <n v="689455.12"/>
    <n v="689455.12"/>
    <n v="689455.12"/>
    <n v="689455.12"/>
    <n v="689455.12"/>
    <n v="34472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8910.24"/>
    <n v="3102548.14"/>
    <n v="4481458.38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0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620274.12"/>
    <n v="0"/>
    <n v="32646.01"/>
    <n v="6237.26"/>
    <n v="0"/>
    <n v="0"/>
    <n v="0"/>
    <n v="587628.11"/>
    <d v="1994-01-27T00:00:00"/>
    <d v="2034-01-27T00:00:00"/>
    <n v="1077318.3500000001"/>
    <n v="1077318.3500000001"/>
    <n v="9.0749999999999993"/>
    <n v="40"/>
    <n v="0.02"/>
    <s v="FIJA"/>
    <n v="0"/>
    <s v="BID"/>
    <x v="20"/>
    <n v="32646.01"/>
    <n v="65292.02"/>
    <n v="65292.02"/>
    <n v="65292.02"/>
    <n v="65292.02"/>
    <n v="65292.02"/>
    <n v="65292.02"/>
    <n v="65292.02"/>
    <n v="65292.02"/>
    <n v="32645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489690.08"/>
    <n v="587628.11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83981.49"/>
    <n v="0"/>
    <n v="57051.65"/>
    <n v="10900.15"/>
    <n v="0"/>
    <n v="0"/>
    <n v="0"/>
    <n v="1026929.84"/>
    <d v="1994-01-27T00:00:00"/>
    <d v="2034-01-27T00:00:00"/>
    <n v="1882704.59"/>
    <n v="1882704.59"/>
    <n v="9.0749999999999993"/>
    <n v="40"/>
    <n v="0.02"/>
    <s v="FIJA"/>
    <n v="0"/>
    <s v="BID"/>
    <x v="20"/>
    <n v="57051.65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855774.89000000013"/>
    <n v="1026929.8400000001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0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584.76"/>
    <n v="3564692.7899999996"/>
    <n v="4515277.55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4072406.15"/>
    <n v="0"/>
    <n v="203620.31"/>
    <n v="40950.720000000001"/>
    <n v="0"/>
    <n v="0"/>
    <n v="0"/>
    <n v="3868785.84"/>
    <d v="1994-07-26T00:00:00"/>
    <d v="2034-07-26T00:00:00"/>
    <n v="6923090.4900000002"/>
    <n v="6923090.4900000002"/>
    <n v="9.5722222222222229"/>
    <n v="40"/>
    <n v="0.02"/>
    <s v="FIJA"/>
    <n v="0"/>
    <s v="BID"/>
    <x v="20"/>
    <n v="203620.31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3257924.91"/>
    <n v="3868785.8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0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266.16"/>
    <n v="3861064.81"/>
    <n v="4826330.97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00"/>
    <n v="3120000"/>
    <n v="364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0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0"/>
    <n v="545009.93000000005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545009.81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029.79"/>
    <n v="20165367.299999997"/>
    <n v="21800397.089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0"/>
    <n v="3273383.88"/>
    <n v="3273383.88"/>
    <n v="3273383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71"/>
    <n v="9820151.4699999988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1"/>
    <n v="61805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632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1500"/>
    <n v="216458500"/>
    <n v="2350000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1"/>
    <n v="1022684.4"/>
    <n v="1036960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"/>
    <n v="0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1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1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1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4347086.72999999"/>
    <n v="0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1"/>
    <n v="0"/>
    <n v="0"/>
    <n v="0"/>
    <n v="0"/>
    <n v="0"/>
    <n v="0"/>
    <n v="0"/>
    <n v="0"/>
    <n v="3608677.17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7217354.3399999999"/>
    <n v="3608677.1"/>
    <n v="0"/>
    <n v="0"/>
    <n v="0"/>
    <n v="0"/>
    <n v="0"/>
    <n v="0"/>
    <n v="0"/>
    <n v="0"/>
    <n v="0"/>
    <n v="0"/>
    <n v="0"/>
    <n v="144347086.73000005"/>
    <n v="144347086.73000005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1"/>
    <n v="0"/>
    <n v="0"/>
    <n v="0"/>
    <n v="0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16835673.280000001"/>
    <n v="8417836.540000001"/>
    <n v="0"/>
    <n v="0"/>
    <n v="0"/>
    <n v="0"/>
    <n v="0"/>
    <n v="0"/>
    <n v="0"/>
    <n v="0"/>
    <n v="0"/>
    <n v="0"/>
    <n v="0"/>
    <n v="0"/>
    <n v="0"/>
    <n v="0"/>
    <n v="0"/>
    <n v="345131302.13999993"/>
    <n v="345131302.13999993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1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7899999999"/>
    <n v="0"/>
    <n v="0"/>
    <n v="0"/>
    <n v="0"/>
    <n v="0"/>
    <n v="0"/>
    <n v="0"/>
    <n v="0"/>
    <n v="0"/>
    <n v="0"/>
    <n v="0"/>
    <n v="0"/>
    <n v="0"/>
    <n v="0"/>
    <n v="34906196.18"/>
    <n v="34906196.18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1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1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1"/>
    <n v="0"/>
    <n v="0"/>
    <n v="0"/>
    <n v="0"/>
    <n v="0"/>
    <n v="0"/>
    <n v="0"/>
    <n v="0"/>
    <n v="0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74"/>
    <n v="2688724.56"/>
    <n v="0"/>
    <n v="0"/>
    <n v="0"/>
    <n v="0"/>
    <n v="0"/>
    <n v="0"/>
    <n v="0"/>
    <n v="0"/>
    <n v="0"/>
    <n v="0"/>
    <n v="0"/>
    <n v="0"/>
    <n v="0"/>
    <n v="48397045.140000023"/>
    <n v="48397045.140000023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1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1"/>
    <n v="0"/>
    <n v="0"/>
    <n v="0"/>
    <n v="0"/>
    <n v="0"/>
    <n v="0"/>
    <n v="512461.41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1024922.82"/>
    <n v="512461.47"/>
    <n v="0"/>
    <n v="0"/>
    <n v="0"/>
    <n v="0"/>
    <n v="0"/>
    <n v="0"/>
    <n v="0"/>
    <n v="0"/>
    <n v="0"/>
    <n v="0"/>
    <n v="0"/>
    <n v="0"/>
    <n v="0"/>
    <n v="0"/>
    <n v="0"/>
    <n v="0"/>
    <n v="17423688"/>
    <n v="17423688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1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1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1"/>
    <n v="0"/>
    <n v="5659332.25"/>
    <n v="11318664.5"/>
    <n v="11318664.5"/>
    <n v="11318664.5"/>
    <n v="11318664.5"/>
    <n v="11318664.5"/>
    <n v="11318664.5"/>
    <n v="11318664.5"/>
    <n v="11318664.5"/>
    <n v="11318664.5"/>
    <n v="11318664.5"/>
    <n v="11318664.5"/>
    <n v="11318664.5"/>
    <n v="5659332.3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9332.25"/>
    <n v="141483306.37"/>
    <n v="147142638.62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6105810.370000001"/>
    <n v="0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1"/>
    <n v="1630524.5699999998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2210.29"/>
    <n v="22843600.079999998"/>
    <n v="26105810.369999997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1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41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1125.8399999999"/>
    <n v="71406423.970000029"/>
    <n v="78517549.81000003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2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2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"/>
    <n v="32000000"/>
    <n v="40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7407"/>
    <s v="CAF 7407"/>
    <s v="CAF"/>
    <n v="6099481.5099999998"/>
    <n v="0"/>
    <n v="0"/>
    <n v="0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2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2"/>
    <n v="2606330.7599999998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2661.5199999996"/>
    <n v="6515826.8199999994"/>
    <n v="11728488.34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2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2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7836"/>
    <s v="CAF 7836"/>
    <s v="CAF"/>
    <n v="24999307.5"/>
    <n v="0"/>
    <n v="4166551.25"/>
    <n v="1057510.71"/>
    <n v="0"/>
    <n v="0"/>
    <n v="0"/>
    <n v="20832756.2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2"/>
    <n v="4166551.2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8333102.5"/>
    <n v="20832756.2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2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AF 11057"/>
    <s v="CAF 11057"/>
    <s v="CAF"/>
    <n v="500653.6"/>
    <n v="0"/>
    <n v="0"/>
    <n v="0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2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2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2"/>
    <n v="150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60000000"/>
    <n v="90000000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3268816.41"/>
    <n v="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2"/>
    <n v="8239351.46"/>
    <n v="8239351.46"/>
    <n v="8239351.46"/>
    <n v="8239351.46"/>
    <n v="8239351.46"/>
    <n v="8239351.46"/>
    <n v="8239351.46"/>
    <n v="8239351.46"/>
    <n v="8239351.46"/>
    <n v="8239351.46"/>
    <n v="8239351.46"/>
    <n v="8239351.46"/>
    <n v="4396598.88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78702.92"/>
    <n v="86790113.489999995"/>
    <n v="103268816.41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2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2"/>
    <n v="8011733.0199999996"/>
    <n v="8011733.0199999996"/>
    <n v="8011733.0199999996"/>
    <n v="8011733.0199999996"/>
    <n v="8011733.0199999996"/>
    <n v="8011733.0199999996"/>
    <n v="8011733.0199999996"/>
    <n v="8011733.0199999996"/>
    <n v="8011733.0199999996"/>
    <n v="8011733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3466.039999999"/>
    <n v="64093864.299999982"/>
    <n v="80117330.339999974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2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2"/>
    <n v="391728.08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456.16"/>
    <n v="2154504.4700000002"/>
    <n v="2937960.6300000004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2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22222222.25"/>
    <n v="0"/>
    <n v="5555555.5499999998"/>
    <n v="4537133.33"/>
    <n v="0"/>
    <n v="0"/>
    <n v="62469.14"/>
    <n v="116666666.7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2"/>
    <n v="5555555.5499999998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00000000.05"/>
    <n v="116666666.69999999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2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2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2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2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2"/>
    <n v="9864387.8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4387.879999999"/>
    <n v="0"/>
    <n v="9864387.879999999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39999995"/>
    <n v="0"/>
    <n v="0"/>
    <n v="0"/>
    <n v="0"/>
    <n v="0"/>
    <n v="0"/>
    <n v="36856360.240000002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2"/>
    <n v="10530388.66"/>
    <n v="10530388.66"/>
    <n v="10530388.66"/>
    <n v="5265194.26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60777.32"/>
    <n v="15795582.920000002"/>
    <n v="36856360.240000002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2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2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2"/>
    <n v="6964768.0800000001"/>
    <n v="6964768.0800000001"/>
    <n v="3482384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3"/>
    <n v="17411920.190000001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2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2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2"/>
    <n v="9986054.0800000001"/>
    <n v="9986054.0800000001"/>
    <n v="9986054.0800000001"/>
    <n v="9986054.0800000001"/>
    <n v="9986054.116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6"/>
    <n v="29958162.276000001"/>
    <n v="49930270.436000004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2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2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794000"/>
    <x v="0"/>
    <x v="0"/>
    <x v="0"/>
    <s v="USD"/>
    <x v="0"/>
    <s v="Gobierno General"/>
    <s v="Gobierno Central "/>
    <s v="PGE"/>
    <s v="Préstamos"/>
    <x v="22"/>
    <x v="0"/>
    <x v="2"/>
    <x v="3"/>
    <s v="CAF 3676"/>
    <s v="CAF 3676"/>
    <s v="CAF"/>
    <n v="1450016.03"/>
    <n v="0"/>
    <n v="1450016.03"/>
    <n v="52474.75"/>
    <n v="0"/>
    <n v="0"/>
    <n v="0"/>
    <n v="0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2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77777777.83000001"/>
    <n v="0"/>
    <n v="14814814.810000001"/>
    <n v="6898331.8499999996"/>
    <n v="0"/>
    <n v="0"/>
    <n v="0"/>
    <n v="162962963.02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2"/>
    <n v="14814814.814999999"/>
    <n v="29629629.629999999"/>
    <n v="29629629.629999999"/>
    <n v="29629629.629999999"/>
    <n v="29629629.629999999"/>
    <n v="29629629.68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118518518.58"/>
    <n v="162962963.02500001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2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2"/>
    <n v="7694801.6799999997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89603.359999999"/>
    <n v="38474008.5"/>
    <n v="53863611.85999999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2"/>
    <n v="5454545.46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21818181.780000001"/>
    <n v="32727272.700000003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2"/>
    <n v="61250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00"/>
    <n v="12250000"/>
    <n v="245000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2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2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2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128.890000001"/>
    <n v="0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3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64320.1940000001"/>
    <n v="0"/>
    <n v="0"/>
    <n v="0"/>
    <n v="0"/>
    <n v="-3881.9800000009691"/>
    <n v="0"/>
    <n v="7860438.2139999997"/>
    <d v="2007-03-16T00:00:00"/>
    <d v="2044-11-15T00:00:00"/>
    <n v="14144823"/>
    <n v="12962161.161"/>
    <n v="19.875"/>
    <n v="37.663888888888891"/>
    <n v="7.4999999999999997E-3"/>
    <s v="T. FIDA"/>
    <n v="0"/>
    <s v="FIDA"/>
    <x v="23"/>
    <n v="393026.516"/>
    <n v="393026.516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3026.51500000001"/>
    <n v="392934.42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6053.03200000001"/>
    <n v="7074385.1809999989"/>
    <n v="7860438.2129999986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1506.4450000001"/>
    <n v="0"/>
    <n v="0"/>
    <n v="0"/>
    <n v="0"/>
    <n v="-3270.601000000046"/>
    <n v="0"/>
    <n v="1628235.844"/>
    <d v="2017-09-05T00:00:00"/>
    <d v="2035-11-15T00:00:00"/>
    <n v="16896937.5"/>
    <n v="1942635.13"/>
    <n v="10.875"/>
    <n v="18.194444444444443"/>
    <n v="4.1000000000000002E-2"/>
    <s v="T.FIDA"/>
    <n v="0"/>
    <s v="FIDA"/>
    <x v="23"/>
    <n v="135688.08600000001"/>
    <n v="135688.08600000001"/>
    <n v="135688.08499999999"/>
    <n v="135688.08499999999"/>
    <n v="135688.08499999999"/>
    <n v="135688.08499999999"/>
    <n v="135688.08499999999"/>
    <n v="135688.08499999999"/>
    <n v="135688.08499999999"/>
    <n v="135688.08499999999"/>
    <n v="135688.08499999999"/>
    <n v="135666.90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376.17200000002"/>
    <n v="1356859.666"/>
    <n v="1628235.838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664142.3489999999"/>
    <n v="0"/>
    <n v="0"/>
    <n v="0"/>
    <n v="0"/>
    <n v="-379030.23700000008"/>
    <n v="0"/>
    <n v="1285112.112"/>
    <d v="2011-04-04T00:00:00"/>
    <d v="2029-11-15T00:00:00"/>
    <n v="7929673.5"/>
    <n v="6383973.6626739008"/>
    <n v="4.875"/>
    <n v="18.613888888888887"/>
    <n v="4.9599999999999998E-2"/>
    <s v="T.FIDA"/>
    <n v="0"/>
    <s v="FIDA"/>
    <x v="23"/>
    <n v="257024.008"/>
    <n v="257024.008"/>
    <n v="257024.008"/>
    <n v="257024.008"/>
    <n v="257016.08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048.016"/>
    <n v="771064.09700000007"/>
    <n v="1285112.1130000001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1977.57400000002"/>
    <n v="0"/>
    <n v="0"/>
    <n v="0"/>
    <n v="0"/>
    <n v="1.0913936421275139E-11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3"/>
    <n v="94756.104000000007"/>
    <n v="94756.104000000007"/>
    <n v="94756.104000000007"/>
    <n v="94756.104000000007"/>
    <n v="12295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512.20800000001"/>
    <n v="312465.36800000002"/>
    <n v="501977.576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27593"/>
    <n v="0"/>
    <n v="0"/>
    <n v="0"/>
    <n v="0"/>
    <n v="17750.92499999865"/>
    <n v="0"/>
    <n v="5345343.9249999998"/>
    <d v="2012-05-30T00:00:00"/>
    <d v="2030-11-15T00:00:00"/>
    <n v="15359277.5"/>
    <n v="14100159.532821"/>
    <n v="5.875"/>
    <n v="18.458333333333332"/>
    <n v="4.9599999999999998E-2"/>
    <s v="T.FIDA"/>
    <n v="0"/>
    <s v="FIDA"/>
    <x v="23"/>
    <n v="890891.39399999997"/>
    <n v="890891.39399999997"/>
    <n v="890891.39300000004"/>
    <n v="890891.39300000004"/>
    <n v="890891.39300000004"/>
    <n v="890886.9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1782.7879999999"/>
    <n v="3563561.1320000002"/>
    <n v="5345343.92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21262.8210000005"/>
    <n v="0"/>
    <n v="0"/>
    <n v="0"/>
    <n v="0"/>
    <n v="19505.735999998604"/>
    <n v="0"/>
    <n v="4340768.557"/>
    <d v="2012-05-30T00:00:00"/>
    <d v="2030-11-15T00:00:00"/>
    <n v="12699382.5"/>
    <n v="11628528.205839001"/>
    <n v="5.875"/>
    <n v="18.458333333333332"/>
    <n v="4.1000000000000002E-2"/>
    <s v="T.FIDA"/>
    <n v="0"/>
    <s v="FIDA"/>
    <x v="23"/>
    <n v="723461.60800000001"/>
    <n v="723461.60800000001"/>
    <n v="723461.60800000001"/>
    <n v="723461.60800000001"/>
    <n v="723461.60800000001"/>
    <n v="723460.518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6923.216"/>
    <n v="2893845.3420000002"/>
    <n v="4340768.5580000002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18559950"/>
    <n v="0"/>
    <n v="0"/>
    <n v="0"/>
    <n v="0"/>
    <n v="-1384500"/>
    <n v="0"/>
    <n v="60171754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4"/>
    <n v="740575439.97600007"/>
    <n v="817718714.98000002"/>
    <n v="1002862574.9910001"/>
    <n v="1002862574.9910001"/>
    <n v="1002862574.9910001"/>
    <n v="1002862575.147"/>
    <n v="262287135.01800001"/>
    <n v="185143859.9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8294154.9560001"/>
    <n v="4458881295.0410004"/>
    <n v="6017175449.9970007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153137465.25"/>
    <n v="0"/>
    <n v="0"/>
    <n v="0"/>
    <n v="0"/>
    <n v="-35227.499999999534"/>
    <n v="0"/>
    <n v="153102237.7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4"/>
    <n v="153102237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102237.75"/>
    <n v="0"/>
    <n v="153102237.75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28757520.9620001"/>
    <n v="0"/>
    <n v="0"/>
    <n v="0"/>
    <n v="0"/>
    <n v="-236653.75000010384"/>
    <n v="0"/>
    <n v="1028520867.212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4"/>
    <n v="219836602.396"/>
    <n v="219836602.396"/>
    <n v="219836602.39899999"/>
    <n v="219836602.39899999"/>
    <n v="149174457.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673204.792"/>
    <n v="588847662.42299998"/>
    <n v="1028520867.2149999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13000000"/>
    <n v="0"/>
    <n v="9000000"/>
    <n v="7721250"/>
    <n v="1030219.85"/>
    <n v="0"/>
    <n v="0"/>
    <n v="204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7"/>
    <n v="2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198000000"/>
    <n v="204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8"/>
    <n v="12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343000"/>
    <n v="0"/>
    <n v="1234300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50183000"/>
    <n v="0"/>
    <n v="0"/>
    <n v="0"/>
    <n v="1500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29"/>
    <n v="50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183000"/>
    <n v="0"/>
    <n v="5018300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263502.40000000002"/>
    <n v="0"/>
    <n v="0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0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246825.61"/>
    <n v="0"/>
    <n v="0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1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1285958.21"/>
    <n v="0"/>
    <n v="0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2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66729.94"/>
    <n v="0"/>
    <n v="0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3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273526.7"/>
    <n v="0"/>
    <n v="0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4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175242.99"/>
    <n v="0"/>
    <n v="0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5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235502.7"/>
    <n v="0"/>
    <n v="0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6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775880.82"/>
    <n v="0"/>
    <n v="0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7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318818.31"/>
    <n v="0"/>
    <n v="0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8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126328.96000000001"/>
    <n v="0"/>
    <n v="0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39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74573560.560000002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1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104918787.09999999"/>
    <n v="0"/>
    <n v="0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2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178826744.03999999"/>
    <n v="0"/>
    <n v="0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3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0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2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69230.760000002"/>
    <n v="153846153.83999997"/>
    <n v="184615384.59999996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0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54836990"/>
    <n v="6500000"/>
    <n v="0"/>
    <n v="0"/>
    <n v="0"/>
    <n v="0"/>
    <n v="0"/>
    <n v="613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4"/>
    <n v="0"/>
    <n v="1614131.32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161413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59722858.670000002"/>
    <n v="61336989.99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11632"/>
    <s v="CAF11632"/>
    <s v="CAF"/>
    <n v="87500000"/>
    <n v="0"/>
    <n v="0"/>
    <n v="0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2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0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2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2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2193394.74"/>
    <n v="4500000"/>
    <n v="0"/>
    <n v="0"/>
    <n v="0"/>
    <n v="0"/>
    <n v="0"/>
    <n v="166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2"/>
    <n v="1589847.1"/>
    <n v="1589847.1"/>
    <n v="1589847.1"/>
    <n v="1589847.1"/>
    <n v="1589847.1"/>
    <n v="1589847.1"/>
    <n v="1589847.1"/>
    <n v="1589847.1"/>
    <n v="1589847.1"/>
    <n v="1589847.1"/>
    <n v="7949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9694.2"/>
    <n v="13513700.539999999"/>
    <n v="16693394.739999998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87016.5420000004"/>
    <n v="0"/>
    <n v="0"/>
    <n v="0"/>
    <n v="0"/>
    <n v="-33195.165000000365"/>
    <n v="0"/>
    <n v="4653821.3770000003"/>
    <d v="2019-12-23T00:00:00"/>
    <d v="2049-12-31T00:00:00"/>
    <n v="21499450"/>
    <n v="21499450"/>
    <n v="25"/>
    <n v="30.022222222222222"/>
    <n v="0.02"/>
    <s v="FIJA"/>
    <n v="0"/>
    <s v="Convenios Originales (Gobiernos)"/>
    <x v="16"/>
    <n v="0"/>
    <n v="0"/>
    <n v="0"/>
    <n v="0"/>
    <n v="0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71"/>
    <n v="232691.03099999999"/>
    <n v="0"/>
    <n v="0"/>
    <n v="0"/>
    <n v="0"/>
    <n v="0"/>
    <n v="0"/>
    <n v="0"/>
    <n v="0"/>
    <n v="0"/>
    <n v="0"/>
    <n v="0"/>
    <n v="0"/>
    <n v="0"/>
    <n v="0"/>
    <n v="0"/>
    <n v="4653821.38"/>
    <n v="4653821.38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0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1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34642.4210000001"/>
    <n v="0"/>
    <n v="0"/>
    <n v="0"/>
    <n v="0"/>
    <n v="-12285.536999999989"/>
    <n v="0"/>
    <n v="1722356.884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6"/>
    <n v="0"/>
    <n v="0"/>
    <n v="0"/>
    <n v="0"/>
    <n v="0"/>
    <n v="0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853000000003"/>
    <n v="86117.67300000001"/>
    <n v="0"/>
    <n v="0"/>
    <n v="0"/>
    <n v="0"/>
    <n v="0"/>
    <n v="0"/>
    <n v="0"/>
    <n v="0"/>
    <n v="0"/>
    <n v="0"/>
    <n v="0"/>
    <n v="0"/>
    <n v="0"/>
    <n v="0"/>
    <n v="1722356.8800000008"/>
    <n v="1722356.8800000008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2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38461.52"/>
    <n v="60576923.099999987"/>
    <n v="72115384.61999999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0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1"/>
    <n v="0"/>
    <n v="0"/>
    <n v="0"/>
    <n v="0"/>
    <n v="0"/>
    <n v="0"/>
    <n v="0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1"/>
    <n v="0"/>
    <n v="0"/>
    <n v="0"/>
    <n v="0"/>
    <n v="0"/>
    <n v="0"/>
    <n v="0"/>
    <n v="0"/>
    <n v="0"/>
    <n v="0"/>
    <n v="0"/>
    <n v="0"/>
    <n v="0"/>
    <n v="0"/>
    <n v="0"/>
    <n v="0"/>
    <n v="1643223.7299999997"/>
    <n v="1643223.729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0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2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1431111.11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23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000000007"/>
    <n v="50000000.000000007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2790222.22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12649918.720000001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0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1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1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2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46700900"/>
    <n v="0"/>
    <n v="0"/>
    <n v="0"/>
    <n v="0"/>
    <n v="2053900"/>
    <n v="0"/>
    <n v="1487548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4"/>
    <n v="0"/>
    <n v="6467600"/>
    <n v="12935200"/>
    <n v="12935200"/>
    <n v="12935200"/>
    <n v="12935200"/>
    <n v="12935200"/>
    <n v="12935200"/>
    <n v="12935200"/>
    <n v="12935200"/>
    <n v="12935200"/>
    <n v="12935200"/>
    <n v="1293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7600"/>
    <n v="142287200"/>
    <n v="148754800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1772053.51"/>
    <n v="1107913.1200000001"/>
    <n v="0"/>
    <n v="0"/>
    <n v="0"/>
    <n v="0"/>
    <n v="0"/>
    <n v="2879966.63"/>
    <d v="2022-09-15T00:00:00"/>
    <d v="2053-11-15T00:00:00"/>
    <n v="22873341.920000002"/>
    <n v="22873341.920000002"/>
    <n v="28.875"/>
    <n v="31.166666666666668"/>
    <n v="2.63E-2"/>
    <s v="T.FIDA"/>
    <n v="0"/>
    <s v="FIDA"/>
    <x v="23"/>
    <n v="0"/>
    <n v="0"/>
    <n v="0"/>
    <n v="0"/>
    <n v="0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119998.60958333332"/>
    <n v="0"/>
    <n v="0"/>
    <n v="0"/>
    <n v="0"/>
    <n v="0"/>
    <n v="0"/>
    <n v="0"/>
    <n v="0"/>
    <n v="0"/>
    <n v="0"/>
    <n v="0"/>
    <n v="2879966.629999999"/>
    <n v="2879966.629999999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2"/>
    <n v="4210526.32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1052.6400000006"/>
    <n v="23157894.720000003"/>
    <n v="31578947.360000003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18249.95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0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1"/>
    <n v="0"/>
    <n v="0"/>
    <n v="5714285.71"/>
    <n v="11428571.42"/>
    <n v="11428571.42"/>
    <n v="11428571.42"/>
    <n v="11428571.42"/>
    <n v="11428571.42"/>
    <n v="11428571.42"/>
    <n v="5714285.76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0"/>
    <n v="80000000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5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1999.99999988"/>
    <n v="656021999.99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11904"/>
    <s v="CAF 11904"/>
    <s v="CAF"/>
    <n v="8865141.0399999991"/>
    <n v="0"/>
    <n v="0"/>
    <n v="0"/>
    <n v="0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2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2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0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129522.67"/>
    <n v="114755.68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0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82562.87"/>
    <n v="17708.07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0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0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1"/>
    <n v="0"/>
    <n v="0"/>
    <n v="6202894.9199999999"/>
    <n v="12405789.84"/>
    <n v="12405789.84"/>
    <n v="12405789.84"/>
    <n v="12405789.84"/>
    <n v="12405789.84"/>
    <n v="12405789.84"/>
    <n v="12405789.84"/>
    <n v="12405789.84"/>
    <n v="12405789.84"/>
    <n v="12405789.84"/>
    <n v="12405789.84"/>
    <n v="1240578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72373.00000003"/>
    <n v="155072373.00000003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012048"/>
    <s v="CAF 012048"/>
    <s v="CAF"/>
    <n v="660664.19999999995"/>
    <n v="0"/>
    <n v="0"/>
    <n v="0"/>
    <n v="0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2"/>
    <n v="38862.6"/>
    <n v="77725.2"/>
    <n v="77725.2"/>
    <n v="77725.2"/>
    <n v="77725.2"/>
    <n v="77725.2"/>
    <n v="77725.2"/>
    <n v="77725.2"/>
    <n v="7772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87.79999999999"/>
    <n v="544076.4"/>
    <n v="660664.19999999995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960431.5"/>
    <n v="217495.49"/>
    <n v="0"/>
    <n v="42325.3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2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250612.64"/>
    <n v="21653.38"/>
    <n v="0"/>
    <n v="12252.3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2"/>
    <n v="0"/>
    <n v="0"/>
    <n v="935290.1"/>
    <n v="935290.1"/>
    <n v="935290.1"/>
    <n v="935290.1"/>
    <n v="935290.1"/>
    <n v="935290.1"/>
    <n v="935290.1"/>
    <n v="935290.1"/>
    <n v="935290.1"/>
    <n v="935290.1"/>
    <n v="935290.1"/>
    <n v="93529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3481.289999997"/>
    <n v="11223481.289999997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14231158.550000001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0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0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1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73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6300855.1699999999"/>
    <n v="0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2"/>
    <n v="0"/>
    <n v="0"/>
    <n v="0"/>
    <n v="0"/>
    <n v="420057"/>
    <n v="420057"/>
    <n v="420057"/>
    <n v="420057"/>
    <n v="420057"/>
    <n v="420057"/>
    <n v="420057"/>
    <n v="420057"/>
    <n v="420057"/>
    <n v="420057"/>
    <n v="420057"/>
    <n v="420057"/>
    <n v="420057"/>
    <n v="420057"/>
    <n v="42005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0855.1699999999"/>
    <n v="6300855.1699999999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6"/>
    <n v="3571428.57"/>
    <n v="7142857.1399999997"/>
    <n v="7142857.1399999997"/>
    <n v="7142857.1399999997"/>
    <n v="7142857.1399999997"/>
    <n v="7142857.1399999997"/>
    <n v="7142857.1399999997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89999992"/>
    <n v="49999999.999999993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2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1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11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.00000006"/>
    <n v="300000000.0000000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2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501568.94"/>
    <n v="0"/>
    <n v="0"/>
    <n v="4360.25"/>
    <n v="106957.15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0"/>
    <n v="0"/>
    <n v="0"/>
    <n v="0"/>
    <n v="0"/>
    <n v="30094.135999999999"/>
    <n v="30094.135999999999"/>
    <n v="30094.135999999999"/>
    <n v="30094.135999999999"/>
    <n v="30094.135999999999"/>
    <n v="30094.135999999999"/>
    <n v="30094.135999999999"/>
    <n v="25078.447"/>
    <n v="20062.758000000002"/>
    <n v="20062.758000000002"/>
    <n v="20062.758000000002"/>
    <n v="20062.758000000002"/>
    <n v="20062.758000000002"/>
    <n v="20062.758000000002"/>
    <n v="25078.447"/>
    <n v="30094.135999999999"/>
    <n v="30094.135999999999"/>
    <n v="30094.135999999999"/>
    <n v="30094.135999999999"/>
    <n v="0"/>
    <n v="0"/>
    <n v="0"/>
    <n v="0"/>
    <n v="0"/>
    <n v="0"/>
    <n v="0"/>
    <n v="0"/>
    <n v="0"/>
    <n v="0"/>
    <n v="0"/>
    <n v="0"/>
    <n v="0"/>
    <n v="0"/>
    <n v="0"/>
    <n v="0"/>
    <n v="0"/>
    <n v="501568.93800000002"/>
    <n v="501568.93800000002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0"/>
    <n v="0"/>
    <n v="0"/>
    <n v="0"/>
    <n v="0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73999999999"/>
    <n v="0"/>
    <n v="0"/>
    <n v="0"/>
    <n v="0"/>
    <n v="0"/>
    <n v="0"/>
    <n v="0"/>
    <n v="0"/>
    <n v="0"/>
    <n v="0"/>
    <n v="0"/>
    <n v="0"/>
    <n v="0"/>
    <n v="0"/>
    <n v="0"/>
    <n v="0"/>
    <n v="636693.8600000001"/>
    <n v="636693.86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0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2"/>
    <n v="0"/>
    <n v="0"/>
    <n v="199619.83"/>
    <n v="399239.66"/>
    <n v="399239.66"/>
    <n v="399239.66"/>
    <n v="399239.66"/>
    <n v="399239.66"/>
    <n v="399239.66"/>
    <n v="399239.66"/>
    <n v="399239.66"/>
    <n v="399239.66"/>
    <n v="399239.66"/>
    <n v="39923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56.0100000007"/>
    <n v="4591256.0100000007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20928.04"/>
    <n v="54390.879999999997"/>
    <n v="0"/>
    <n v="0"/>
    <n v="0"/>
    <n v="0"/>
    <n v="0"/>
    <n v="175318.92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0"/>
    <n v="0"/>
    <n v="0"/>
    <n v="0"/>
    <n v="0"/>
    <n v="0"/>
    <n v="0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.92000000004"/>
    <n v="175318.92000000004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0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1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999999995"/>
    <n v="2075425.9999999995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111805.56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3"/>
    <n v="0"/>
    <n v="0"/>
    <n v="122013.98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244027.96"/>
    <n v="122013.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4880559.0999999996"/>
    <n v="4880559.0999999996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2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316481.200000003"/>
    <n v="0"/>
    <n v="0"/>
    <n v="0"/>
    <n v="0"/>
    <n v="-506379.59999999823"/>
    <n v="0"/>
    <n v="55810101.600000001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7"/>
    <n v="5581010.1600000001"/>
    <n v="5581010.1600000001"/>
    <n v="5581010.1600000001"/>
    <n v="5581010.1600000001"/>
    <n v="5581010.1600000001"/>
    <n v="5581010.1600000001"/>
    <n v="5581010.1600000001"/>
    <n v="5581010.1600000001"/>
    <n v="5581010.1600000001"/>
    <n v="5581010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62020.32"/>
    <n v="44648081.280000001"/>
    <n v="55810101.600000001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1"/>
    <n v="0"/>
    <n v="0"/>
    <n v="0"/>
    <n v="0"/>
    <n v="0"/>
    <n v="952000"/>
    <n v="952000"/>
    <n v="952000"/>
    <n v="952000"/>
    <n v="952000"/>
    <n v="952000"/>
    <n v="952000"/>
    <n v="952000"/>
    <n v="952000"/>
    <n v="952000"/>
    <n v="4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x v="3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4992725.22"/>
    <n v="0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2"/>
    <n v="0"/>
    <n v="0"/>
    <n v="0"/>
    <n v="226942.06"/>
    <n v="453884.12"/>
    <n v="453884.12"/>
    <n v="453884.12"/>
    <n v="453884.12"/>
    <n v="453884.12"/>
    <n v="453884.12"/>
    <n v="453884.12"/>
    <n v="453884.12"/>
    <n v="453884.12"/>
    <n v="453884.12"/>
    <n v="22694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2725.2200000007"/>
    <n v="4992725.2200000007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2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7745458.7700000005"/>
    <n v="0"/>
    <n v="0"/>
    <n v="0"/>
    <n v="0"/>
    <n v="102619.04899999904"/>
    <n v="0"/>
    <n v="7848077.8190000001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0"/>
    <n v="0"/>
    <n v="0"/>
    <n v="0"/>
    <n v="0"/>
    <n v="0"/>
    <n v="0"/>
    <n v="0"/>
    <n v="0"/>
    <n v="0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261602.59400000001"/>
    <n v="0"/>
    <n v="7848077.8199999947"/>
    <n v="7848077.8199999947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2101944"/>
    <n v="0"/>
    <n v="0"/>
    <n v="0"/>
    <n v="0"/>
    <n v="-338640.00000009709"/>
    <n v="0"/>
    <n v="147176330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4"/>
    <n v="0"/>
    <n v="0"/>
    <n v="0"/>
    <n v="122646941.131"/>
    <n v="245293882.26199999"/>
    <n v="245293882.26199999"/>
    <n v="245293882.26199999"/>
    <n v="245293882.26199999"/>
    <n v="245293882.26199999"/>
    <n v="122646951.5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1763304.0020001"/>
    <n v="1471763304.0020001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8894870.8399999999"/>
    <n v="0"/>
    <n v="0"/>
    <n v="63194.44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2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263619.63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0"/>
    <n v="0"/>
    <n v="0"/>
    <n v="520277.78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2"/>
    <x v="31"/>
    <x v="2"/>
    <x v="3"/>
    <s v="CFA 12339"/>
    <s v="CFA 12339"/>
    <s v="CAF"/>
    <n v="0"/>
    <n v="0"/>
    <n v="0"/>
    <n v="0"/>
    <n v="52342.67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2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0"/>
    <n v="0"/>
    <n v="0"/>
    <n v="0"/>
    <n v="0"/>
    <n v="2142857.14"/>
    <n v="2142857.14"/>
    <n v="2142857.14"/>
    <n v="2142857.14"/>
    <n v="2142857.14"/>
    <n v="2142857.14"/>
    <n v="2142857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.000000002"/>
    <n v="15000000.000000002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0"/>
    <n v="0"/>
    <n v="0"/>
    <n v="0"/>
    <n v="520277.78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8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30"/>
    <s v="CFA 12330"/>
    <s v="CAF"/>
    <n v="9800000"/>
    <n v="0"/>
    <n v="0"/>
    <n v="0"/>
    <n v="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2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1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0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0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x v="3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0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.999999985"/>
    <n v="49999999.999999985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0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49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0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"/>
    <n v="10000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28642565.309999999"/>
    <d v="2015-03-31T00:00:00"/>
    <d v="2028-03-30T00:00:00"/>
    <n v="85710077.900000006"/>
    <n v="85710077.900000006"/>
    <n v="3.25"/>
    <n v="13"/>
    <n v="9.1533900000000001E-2"/>
    <s v="SOFR 6 MESES"/>
    <n v="3.5000000000000003E-2"/>
    <s v="Convenios Originales (Bancos)"/>
    <x v="0"/>
    <n v="2516748.6100000003"/>
    <n v="1757268.86"/>
    <n v="997789.11"/>
    <n v="23934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4017.4700000007"/>
    <n v="1237138.8500000001"/>
    <n v="5511156.3200000003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89664177.530000001"/>
    <n v="0"/>
    <n v="14944029.6"/>
    <n v="4042038.7"/>
    <n v="50000"/>
    <n v="0"/>
    <n v="0"/>
    <n v="74720147.930000007"/>
    <d v="2013-07-31T00:00:00"/>
    <d v="2027-07-31T00:00:00"/>
    <n v="298880591.93000001"/>
    <n v="298880591.93000001"/>
    <n v="2.5833333333333335"/>
    <n v="14"/>
    <n v="9.0856599999999996E-2"/>
    <s v="SOFR 6 MESES"/>
    <n v="3.5000000000000003E-2"/>
    <s v="Convenios Originales (Bancos)"/>
    <x v="0"/>
    <n v="1070940.4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457.3499999996"/>
    <n v="699664.41"/>
    <n v="3334121.7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93406291.709999993"/>
    <d v="2014-11-24T00:00:00"/>
    <d v="2027-11-27T00:00:00"/>
    <n v="311964433.63"/>
    <n v="311964433.63"/>
    <n v="2.9083333333333332"/>
    <n v="13.008333333333333"/>
    <n v="9.25203E-2"/>
    <s v="SOFR 6 MESES"/>
    <n v="3.5000000000000003E-2"/>
    <s v="Convenios Originales (Bancos)"/>
    <x v="0"/>
    <n v="8025837.0999999996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1005.66"/>
    <n v="2184500.0299999998"/>
    <n v="15315505.68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473099.810000002"/>
    <n v="0"/>
    <n v="0"/>
    <n v="0"/>
    <n v="0"/>
    <n v="0"/>
    <n v="0"/>
    <n v="81473099.810000002"/>
    <d v="2015-07-29T00:00:00"/>
    <d v="2037-04-21T00:00:00"/>
    <n v="102500000"/>
    <n v="102500000"/>
    <n v="12.308333333333334"/>
    <n v="21.727777777777778"/>
    <n v="3.0030000000000001E-2"/>
    <s v="FIJA"/>
    <n v="0"/>
    <s v="Convenios Originales (Bancos)"/>
    <x v="1"/>
    <n v="1813113.5099999998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2234.6699999995"/>
    <n v="8884012.5599999987"/>
    <n v="12366247.229999999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6"/>
    <n v="0"/>
    <n v="0"/>
    <n v="0"/>
    <n v="0"/>
    <n v="0"/>
    <n v="0"/>
    <n v="26671717.16"/>
    <d v="2014-12-01T00:00:00"/>
    <d v="2035-12-03T00:00:00"/>
    <n v="124800000"/>
    <n v="34434211.609999999"/>
    <n v="10.925000000000001"/>
    <n v="21.005555555555556"/>
    <n v="6.4549099999999998E-2"/>
    <s v="SOFR 6 MESES"/>
    <n v="1.12926E-2"/>
    <s v="Convenios Originales (Bancos)"/>
    <x v="1"/>
    <n v="1466444.71"/>
    <n v="1337458.6100000001"/>
    <n v="1208472.52"/>
    <n v="1082532.82"/>
    <n v="950500.34"/>
    <n v="821514.25"/>
    <n v="692528.17"/>
    <n v="565174.93000000005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3903.3200000003"/>
    <n v="6297519.2400000002"/>
    <n v="9101422.5600000005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39736800.009999998"/>
    <d v="2012-11-28T00:00:00"/>
    <d v="2038-06-26T00:00:00"/>
    <n v="44152000"/>
    <n v="44152000"/>
    <n v="13.488888888888889"/>
    <n v="25.577777777777779"/>
    <n v="3.4299999999999997E-2"/>
    <s v="FIJA"/>
    <n v="0"/>
    <s v="Convenios Originales (Bancos)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49712.33"/>
    <n v="0"/>
    <n v="0"/>
    <n v="10421000"/>
    <d v="2016-12-28T00:00:00"/>
    <d v="2039-11-29T00:00:00"/>
    <n v="72947000"/>
    <n v="72947000"/>
    <n v="14.91388888888889"/>
    <n v="22.919444444444444"/>
    <n v="2.2200000000000001E-2"/>
    <s v="FIJA"/>
    <n v="0"/>
    <s v="Convenios Originales (Bancos)"/>
    <x v="1"/>
    <n v="227403.33000000002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438.98"/>
    <n v="1353006.22"/>
    <n v="1792445.2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2299000"/>
    <n v="0"/>
    <n v="0"/>
    <n v="0"/>
    <n v="149218750"/>
    <d v="2016-11-14T00:00:00"/>
    <d v="2042-04-21T00:00:00"/>
    <n v="175000000"/>
    <n v="152500000"/>
    <n v="17.308333333333334"/>
    <n v="25.43611111111111"/>
    <n v="4.598E-2"/>
    <s v="FIJA"/>
    <n v="0"/>
    <s v="Convenios Originales (Bancos)"/>
    <x v="1"/>
    <n v="3539192.92"/>
    <n v="5797339.5300000003"/>
    <n v="5749792.3899999997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9336532.4499999993"/>
    <n v="66883552.590000004"/>
    <n v="76220085.040000007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8862668.37"/>
    <n v="0"/>
    <n v="0"/>
    <n v="0"/>
    <n v="0"/>
    <n v="0"/>
    <n v="0"/>
    <n v="208862668.37"/>
    <d v="2012-11-28T00:00:00"/>
    <d v="2038-02-13T00:00:00"/>
    <n v="259280000"/>
    <n v="259280000"/>
    <n v="13.119444444444444"/>
    <n v="25.208333333333332"/>
    <n v="3.304E-2"/>
    <s v="FIJA"/>
    <n v="0"/>
    <s v="Convenios Originales (Bancos)"/>
    <x v="1"/>
    <n v="6338935.2800000003"/>
    <n v="5806814.899999999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5750.18"/>
    <n v="29243877.670000006"/>
    <n v="41389627.850000009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0"/>
    <n v="0"/>
    <n v="0"/>
    <n v="0"/>
    <d v="2020-01-24T00:00:00"/>
    <d v="2041-01-22T00:00:00"/>
    <n v="34100000"/>
    <n v="34100000"/>
    <n v="16.06111111111111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2701305.35"/>
    <n v="6540121.9800000004"/>
    <n v="0"/>
    <n v="0"/>
    <n v="60290.28"/>
    <n v="0"/>
    <n v="0"/>
    <n v="19241427.329999998"/>
    <d v="2020-11-30T00:00:00"/>
    <d v="2040-10-20T00:00:00"/>
    <n v="59885000"/>
    <n v="59885000"/>
    <n v="15.805555555555555"/>
    <n v="19.888888888888889"/>
    <n v="4.8090000000000001E-2"/>
    <s v="FIJA"/>
    <n v="0"/>
    <s v="Convenios Originales (Bancos)"/>
    <x v="1"/>
    <n v="926449.46499999997"/>
    <n v="938171.91"/>
    <n v="938171.91"/>
    <n v="940742.25"/>
    <n v="938171.91"/>
    <n v="925726.08"/>
    <n v="876348.61"/>
    <n v="829270.92"/>
    <n v="777593.67"/>
    <n v="728216.21"/>
    <n v="678838.74"/>
    <n v="631219.92000000004"/>
    <n v="580083.80000000005"/>
    <n v="530706.32999999996"/>
    <n v="481328.86"/>
    <n v="433168.92"/>
    <n v="382573.93"/>
    <n v="333196.45"/>
    <n v="283818.99"/>
    <n v="235117.92"/>
    <n v="185064.05"/>
    <n v="135686.57999999999"/>
    <n v="86309.11"/>
    <n v="37066.92"/>
    <n v="0"/>
    <n v="0"/>
    <n v="0"/>
    <n v="0"/>
    <n v="0"/>
    <n v="0"/>
    <n v="0"/>
    <n v="0"/>
    <n v="0"/>
    <n v="0"/>
    <n v="0"/>
    <n v="0"/>
    <n v="0"/>
    <n v="0"/>
    <n v="0"/>
    <n v="1864621.375"/>
    <n v="11968422.08"/>
    <n v="13833043.455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42264"/>
    <n v="0"/>
    <n v="0"/>
    <n v="0"/>
    <n v="0"/>
    <n v="0"/>
    <n v="0"/>
    <n v="22142264"/>
    <d v="2018-09-26T00:00:00"/>
    <d v="2025-09-27T00:00:00"/>
    <n v="110345000"/>
    <n v="110345000"/>
    <n v="0.7416666666666667"/>
    <n v="7.0027777777777782"/>
    <n v="0.10279779999999999"/>
    <s v="SOFR 3 MESES"/>
    <n v="5.3749999999999999E-2"/>
    <s v="Convenios Originales (Bancos)"/>
    <x v="2"/>
    <n v="1214369.50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4369.5060000001"/>
    <n v="0"/>
    <n v="1214369.5060000001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0"/>
    <n v="0"/>
    <n v="0"/>
    <n v="0"/>
    <n v="0"/>
    <n v="22227182.629999999"/>
    <d v="2015-02-26T00:00:00"/>
    <d v="2026-03-30T00:00:00"/>
    <n v="88000000"/>
    <n v="88000000"/>
    <n v="1.25"/>
    <n v="11.094444444444445"/>
    <n v="8.3921700000000002E-2"/>
    <s v="SOFR 6 MESES"/>
    <n v="2.75E-2"/>
    <s v="Convenios Originales (Bancos)"/>
    <x v="3"/>
    <n v="1391638.11"/>
    <n v="2839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560.12"/>
    <n v="0"/>
    <n v="1675560.12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959431.605"/>
    <n v="0"/>
    <n v="0"/>
    <n v="0"/>
    <n v="0"/>
    <n v="-28042.105000000192"/>
    <n v="0"/>
    <n v="3931389.5"/>
    <d v="2014-11-12T00:00:00"/>
    <d v="2030-08-19T00:00:00"/>
    <n v="6610200"/>
    <n v="6610200"/>
    <n v="5.6361111111111111"/>
    <n v="15.769444444444444"/>
    <n v="0"/>
    <s v="SIN TASA"/>
    <n v="0"/>
    <s v="Convenios Originales (Bancos)"/>
    <x v="4"/>
    <n v="56493.612999999998"/>
    <n v="61310.14"/>
    <n v="61310.141000000003"/>
    <n v="61310.141000000003"/>
    <n v="45982.6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803.753"/>
    <n v="168602.88800000001"/>
    <n v="286406.641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71589.6830000002"/>
    <n v="0"/>
    <n v="0"/>
    <n v="0"/>
    <n v="0"/>
    <n v="-60707.050999999774"/>
    <n v="0"/>
    <n v="8510882.6319999993"/>
    <d v="2014-09-25T00:00:00"/>
    <d v="2030-09-30T00:00:00"/>
    <n v="15401850.842"/>
    <n v="15401850.842"/>
    <n v="5.75"/>
    <n v="16.013888888888889"/>
    <n v="0"/>
    <s v="SIN TASA"/>
    <n v="0"/>
    <s v="Convenios Originales (Bancos)"/>
    <x v="4"/>
    <n v="85818.071999999986"/>
    <n v="70214.790999999997"/>
    <n v="54611.502999999997"/>
    <n v="39008.213000000003"/>
    <n v="23404.923999999999"/>
    <n v="7801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032.86299999998"/>
    <n v="124826.15"/>
    <n v="280859.01299999998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44333303.369999997"/>
    <d v="2017-06-22T00:00:00"/>
    <d v="2036-12-01T00:00:00"/>
    <n v="70000000"/>
    <n v="70000000"/>
    <n v="11.919444444444444"/>
    <n v="19.441666666666666"/>
    <n v="7.3499999999999996E-2"/>
    <s v="FIJA"/>
    <n v="0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60316374.75"/>
    <n v="0"/>
    <n v="2010545.82"/>
    <n v="1290133.44"/>
    <n v="60524.82"/>
    <n v="0"/>
    <n v="0"/>
    <n v="58305828.93"/>
    <d v="2019-08-28T00:00:00"/>
    <d v="2039-01-31T00:00:00"/>
    <n v="84000000"/>
    <n v="84000000"/>
    <n v="14.083333333333334"/>
    <n v="19.425000000000001"/>
    <n v="2.6699999999999998E-2"/>
    <s v="FIJA"/>
    <n v="0"/>
    <s v="Convenios Originales (Gobiernos)"/>
    <x v="5"/>
    <n v="782707.17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9677.4899999998"/>
    <n v="9561582.9800000004"/>
    <n v="11841260.47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70000000.003000006"/>
    <d v="2015-07-30T00:00:00"/>
    <d v="2035-05-31T00:00:00"/>
    <n v="100000000"/>
    <n v="100000000"/>
    <n v="10.416666666666666"/>
    <n v="19.833333333333332"/>
    <n v="4.2200000000000001E-2"/>
    <s v="Libid 6 Meses"/>
    <n v="1.7600000000000001E-2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75973333.420000002"/>
    <d v="2015-12-04T00:00:00"/>
    <d v="2035-12-01T00:00:00"/>
    <n v="100000000"/>
    <n v="100000000"/>
    <n v="10.919444444444444"/>
    <n v="19.991666666666667"/>
    <n v="6.8199999999999997E-2"/>
    <s v="Sofr 6M (última tasa reportada)"/>
    <n v="1.8700000000000001E-2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749999997"/>
    <n v="0"/>
    <n v="0"/>
    <n v="0"/>
    <n v="0"/>
    <n v="0"/>
    <n v="0"/>
    <n v="2431212.5699999998"/>
    <d v="2017-04-01T00:00:00"/>
    <d v="2036-12-30T00:00:00"/>
    <n v="75000000"/>
    <n v="3104381.84"/>
    <n v="12"/>
    <n v="19.747222222222224"/>
    <n v="4.6600000000000003E-2"/>
    <s v="Libid 6 Meses"/>
    <n v="1.9800000000000002E-2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1999996"/>
    <n v="0"/>
    <n v="0"/>
    <n v="0"/>
    <n v="0"/>
    <n v="0"/>
    <n v="0"/>
    <n v="42060000.042000003"/>
    <d v="2017-08-11T00:00:00"/>
    <d v="2036-12-01T00:00:00"/>
    <n v="65000000"/>
    <n v="65000000"/>
    <n v="11.919444444444444"/>
    <n v="19.305555555555557"/>
    <n v="2.6499999999999999E-2"/>
    <s v="FIJA "/>
    <n v="0"/>
    <s v="Convenios Originales (Gobiernos)"/>
    <x v="5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25083333.350000001"/>
    <d v="2017-12-20T00:00:00"/>
    <d v="2037-06-01T00:00:00"/>
    <n v="35000000"/>
    <n v="30100000"/>
    <n v="12.419444444444444"/>
    <n v="19.447222222222223"/>
    <n v="3.9E-2"/>
    <s v="FIJA "/>
    <n v="0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80000000"/>
    <n v="0"/>
    <n v="2666666.67"/>
    <n v="2029520"/>
    <n v="0"/>
    <n v="0"/>
    <n v="0"/>
    <n v="77333333.329999998"/>
    <d v="2019-11-22T00:00:00"/>
    <d v="2039-07-31T00:00:00"/>
    <n v="80000000"/>
    <n v="80000000"/>
    <n v="14.583333333333334"/>
    <n v="19.691666666666666"/>
    <n v="3.5099999999999999E-2"/>
    <s v="FIJA"/>
    <n v="0"/>
    <s v="Convenios Originales (Gobiernos)"/>
    <x v="5"/>
    <n v="13647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4880"/>
    <n v="16671720"/>
    <n v="20646600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2422666.67"/>
    <n v="0"/>
    <n v="0"/>
    <n v="0"/>
    <n v="150000000"/>
    <d v="2019-12-10T00:00:00"/>
    <d v="2040-01-31T00:00:00"/>
    <n v="150000000"/>
    <n v="150000000"/>
    <n v="15.083333333333334"/>
    <n v="20.141666666666666"/>
    <n v="2.76E-2"/>
    <s v="FIJA "/>
    <n v="0"/>
    <s v="Convenios Originales (Gobiernos)"/>
    <x v="5"/>
    <n v="2383166.67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9366.6699999999"/>
    <n v="30307033.329999994"/>
    <n v="37256399.999999993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95276119.829999998"/>
    <d v="2017-08-04T00:00:00"/>
    <d v="2037-05-31T00:00:00"/>
    <n v="114331343.78"/>
    <n v="114331343.78"/>
    <n v="12.416666666666666"/>
    <n v="19.824999999999999"/>
    <n v="6.6400000000000001E-2"/>
    <s v="FIJA"/>
    <n v="0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35669877.490000002"/>
    <d v="2017-10-20T00:00:00"/>
    <d v="2026-04-20T00:00:00"/>
    <n v="200000000"/>
    <n v="198269387.41"/>
    <n v="1.3055555555555556"/>
    <n v="8.5"/>
    <n v="6.5000000000000002E-2"/>
    <s v="FIJA"/>
    <n v="0"/>
    <s v="Convenios Originales (Gobiernos)"/>
    <x v="6"/>
    <n v="1761447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0"/>
    <n v="0"/>
    <n v="0"/>
    <n v="0"/>
    <n v="0"/>
    <n v="230075000"/>
    <d v="2018-12-20T00:00:00"/>
    <d v="2027-12-12T00:00:00"/>
    <n v="675000000"/>
    <n v="675000000"/>
    <n v="2.95"/>
    <n v="8.9777777777777779"/>
    <n v="6.3E-2"/>
    <s v="FIJA"/>
    <n v="0"/>
    <s v="Convenios Originales (Gobiernos)"/>
    <x v="6"/>
    <n v="12853322.12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06154.259999998"/>
    <n v="3052342.13"/>
    <n v="23858496.389999997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35490000"/>
    <n v="0"/>
    <n v="33550000"/>
    <n v="5283967.5"/>
    <n v="0"/>
    <n v="0"/>
    <n v="0"/>
    <n v="301940000"/>
    <d v="2016-04-29T00:00:00"/>
    <d v="2027-04-29T00:00:00"/>
    <n v="1500000000"/>
    <n v="1500000000"/>
    <n v="2.3305555555555557"/>
    <n v="11"/>
    <n v="6.3E-2"/>
    <s v="FIJA"/>
    <n v="0"/>
    <s v="Convenios Originales (Gobiernos)"/>
    <x v="6"/>
    <n v="12681427.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222.5"/>
    <n v="1584922.5"/>
    <n v="23777145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99738864.417999998"/>
    <n v="0"/>
    <n v="9929144.4499999993"/>
    <n v="1464536.74"/>
    <n v="0"/>
    <n v="631682.19799999939"/>
    <n v="0"/>
    <n v="90441402.165999994"/>
    <d v="2016-04-29T00:00:00"/>
    <d v="2027-04-29T00:00:00"/>
    <n v="503743800"/>
    <n v="503743800"/>
    <n v="2.3305555555555557"/>
    <n v="11"/>
    <n v="5.8999999999999997E-2"/>
    <s v="FIJA"/>
    <n v="0"/>
    <s v="Convenios Originales (Gobiernos)"/>
    <x v="6"/>
    <n v="3593590.0609999998"/>
    <n v="2704228.9730000002"/>
    <n v="451237.36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7819.034"/>
    <n v="451237.36300000001"/>
    <n v="6749056.3969999999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1466728.150000006"/>
    <n v="0"/>
    <n v="0"/>
    <n v="0"/>
    <n v="0"/>
    <n v="538603.61999998405"/>
    <n v="0"/>
    <n v="72005331.769999996"/>
    <d v="2018-12-20T00:00:00"/>
    <d v="2027-12-12T00:00:00"/>
    <n v="236782800"/>
    <n v="236782800"/>
    <n v="2.95"/>
    <n v="8.9777777777777779"/>
    <n v="5.8999999999999997E-2"/>
    <s v="FIJA"/>
    <n v="0"/>
    <s v="Convenios Originales (Gobiernos)"/>
    <x v="6"/>
    <n v="3725403.227"/>
    <n v="2306084.648"/>
    <n v="886279.214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487.875"/>
    <n v="886279.21400000004"/>
    <n v="6917767.0889999997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1529224.1"/>
    <d v="2002-06-18T00:00:00"/>
    <d v="2032-10-29T00:00:00"/>
    <n v="4969978.46"/>
    <n v="4969978.46"/>
    <n v="7.8305555555555557"/>
    <n v="30.363888888888887"/>
    <n v="0.01"/>
    <s v="FIJA"/>
    <n v="0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1078614.17"/>
    <n v="0"/>
    <n v="117081.57"/>
    <n v="17562.23"/>
    <n v="0"/>
    <n v="0"/>
    <n v="0"/>
    <n v="961532.6"/>
    <d v="1999-08-02T00:00:00"/>
    <d v="2030-01-13T00:00:00"/>
    <n v="5000000"/>
    <n v="4999970.1500000004"/>
    <n v="5.0361111111111114"/>
    <n v="30.447222222222223"/>
    <n v="2.5000000000000001E-2"/>
    <s v="FIJA"/>
    <n v="0"/>
    <s v="Convenios Originales (Gobiernos)"/>
    <x v="7"/>
    <n v="9403.1200000000008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0.810000000005"/>
    <n v="40554.129999999997"/>
    <n v="72114.94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0"/>
    <n v="0"/>
    <n v="0"/>
    <n v="0"/>
    <n v="0"/>
    <n v="176459840.18200001"/>
    <d v="2013-04-10T00:00:00"/>
    <d v="2031-03-21T00:00:00"/>
    <n v="312480966.99000001"/>
    <n v="312480966.99000001"/>
    <n v="6.2249999999999996"/>
    <n v="17.947222222222223"/>
    <n v="9.7078300000000006E-2"/>
    <s v="SOFR 6 MESES"/>
    <n v="0.04"/>
    <s v="Convenios Originales (Gobiernos)"/>
    <x v="8"/>
    <n v="17020161.27"/>
    <n v="14296039.870000001"/>
    <n v="11571918.470000001"/>
    <n v="8873918.7699999996"/>
    <n v="6123675.6500000004"/>
    <n v="3399554.25"/>
    <n v="67543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16201.140000001"/>
    <n v="30644499.98"/>
    <n v="61960701.120000005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252692.616999999"/>
    <n v="0"/>
    <n v="0"/>
    <n v="0"/>
    <n v="0"/>
    <n v="280752.10100000614"/>
    <n v="0"/>
    <n v="37533444.718000002"/>
    <d v="2019-11-04T00:00:00"/>
    <d v="2039-09-21T00:00:00"/>
    <n v="113542860.57799999"/>
    <n v="113542860.57799999"/>
    <n v="14.725"/>
    <n v="19.880555555555556"/>
    <n v="0.02"/>
    <s v="FIJA"/>
    <n v="0"/>
    <s v="Convenios Originales (Gobiernos)"/>
    <x v="8"/>
    <n v="747854.89400000009"/>
    <n v="698224.19299999997"/>
    <n v="648010.21"/>
    <n v="599468.70200000005"/>
    <n v="547582.245"/>
    <n v="497368.26199999999"/>
    <n v="447154.27899999998"/>
    <n v="398062.48"/>
    <n v="346726.31400000001"/>
    <n v="296512.33100000001"/>
    <n v="246298.34899999999"/>
    <n v="196656.258"/>
    <n v="145870.38200000001"/>
    <n v="95656.400999999998"/>
    <n v="45442.417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46079.0870000001"/>
    <n v="4510808.6310000001"/>
    <n v="5956887.7180000003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5472655.739999995"/>
    <n v="0"/>
    <n v="3418906.23"/>
    <n v="1310580.72"/>
    <n v="0"/>
    <n v="0"/>
    <n v="0"/>
    <n v="82053749.510000005"/>
    <d v="2016-11-17T00:00:00"/>
    <d v="2037-01-21T00:00:00"/>
    <n v="102567186.91"/>
    <n v="102567186.91"/>
    <n v="12.058333333333334"/>
    <n v="20.177777777777777"/>
    <n v="0.03"/>
    <s v="FIJA"/>
    <n v="0"/>
    <s v="Convenios Originales (Gobiernos)"/>
    <x v="8"/>
    <n v="1237644.06"/>
    <n v="2340241.31"/>
    <n v="2132257.86"/>
    <n v="1929402.75"/>
    <n v="1716290.93"/>
    <n v="1508307.46"/>
    <n v="1300324.01"/>
    <n v="1095189.6299999999"/>
    <n v="884357.08"/>
    <n v="676373.61"/>
    <n v="468390.15"/>
    <n v="260976.51"/>
    <n v="524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7885.37"/>
    <n v="12024293.220000001"/>
    <n v="15602178.59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6320857.299999997"/>
    <n v="0"/>
    <n v="4187863.34"/>
    <n v="1476919.8"/>
    <n v="0"/>
    <n v="0"/>
    <n v="0"/>
    <n v="92132993.959999993"/>
    <d v="2016-02-25T00:00:00"/>
    <d v="2036-06-30T00:00:00"/>
    <n v="198244300"/>
    <n v="198244300"/>
    <n v="11.5"/>
    <n v="20.347222222222221"/>
    <n v="0.03"/>
    <s v="FIJA"/>
    <n v="0"/>
    <s v="Convenios Originales (Gobiernos)"/>
    <x v="8"/>
    <n v="1389672.66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1503.4400000004"/>
    <n v="12050576.880000001"/>
    <n v="16052080.32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0"/>
    <n v="0"/>
    <n v="0"/>
    <n v="0"/>
    <n v="0"/>
    <n v="231597973.90000001"/>
    <d v="2011-10-18T00:00:00"/>
    <d v="2029-09-21T00:00:00"/>
    <n v="554251553.96000004"/>
    <n v="554251553.96000004"/>
    <n v="4.7249999999999996"/>
    <n v="17.925000000000001"/>
    <n v="6.3500000000000001E-2"/>
    <s v="FIJA"/>
    <n v="0"/>
    <s v="Convenios Originales (Gobiernos)"/>
    <x v="8"/>
    <n v="14159063.529999999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35981.479999997"/>
    <n v="15654220.900000002"/>
    <n v="40990202.379999995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450589.697000004"/>
    <n v="0"/>
    <n v="0"/>
    <n v="0"/>
    <n v="0"/>
    <n v="274707.11399999238"/>
    <n v="0"/>
    <n v="36725296.810999997"/>
    <d v="2013-02-22T00:00:00"/>
    <d v="2033-02-26T00:00:00"/>
    <n v="77380000"/>
    <n v="75084685.136999995"/>
    <n v="8.155555555555555"/>
    <n v="20.011111111111113"/>
    <n v="0.02"/>
    <s v="FIJA"/>
    <n v="0"/>
    <s v="Convenios Originales (Gobiernos)"/>
    <x v="8"/>
    <n v="722624.22399999993"/>
    <n v="635011.58600000001"/>
    <n v="547398.94999999995"/>
    <n v="461106.50400000002"/>
    <n v="372173.67700000003"/>
    <n v="284561.04200000002"/>
    <n v="196948.405"/>
    <n v="109695.821"/>
    <n v="18962.7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7635.81"/>
    <n v="1990847.1329999999"/>
    <n v="3348482.943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0"/>
    <n v="0"/>
    <n v="0"/>
    <n v="0"/>
    <n v="0"/>
    <n v="301435837.99299997"/>
    <d v="2014-10-29T00:00:00"/>
    <d v="2032-09-21T00:00:00"/>
    <n v="509232882.64999998"/>
    <n v="484668867.74000001"/>
    <n v="7.7249999999999996"/>
    <n v="17.894444444444446"/>
    <n v="9.7078300000000006E-2"/>
    <s v="SOFR 6 MESES"/>
    <n v="0.04"/>
    <s v="Convenios Originales (Gobiernos)"/>
    <x v="8"/>
    <n v="28348413.759999998"/>
    <n v="24690553.920000002"/>
    <n v="21032694.079999998"/>
    <n v="17374834.239999998"/>
    <n v="13716974.4"/>
    <n v="10059114.560000001"/>
    <n v="6401254.7199999997"/>
    <n v="27433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38967.68"/>
    <n v="71328266.879999995"/>
    <n v="124367234.56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3997716.454000004"/>
    <n v="0"/>
    <n v="0"/>
    <n v="0"/>
    <n v="0"/>
    <n v="331585.49299998814"/>
    <n v="0"/>
    <n v="44329301.946999997"/>
    <d v="2019-11-04T00:00:00"/>
    <d v="2039-09-21T00:00:00"/>
    <n v="60384134.346000001"/>
    <n v="60384134.346000001"/>
    <n v="14.725"/>
    <n v="19.880555555555556"/>
    <n v="0.02"/>
    <s v="FIJA"/>
    <n v="0"/>
    <s v="Convenios Originales (Gobiernos)"/>
    <x v="8"/>
    <n v="883794.93399999989"/>
    <n v="823868.28700000001"/>
    <n v="763941.63600000006"/>
    <n v="705985.179"/>
    <n v="644088.34"/>
    <n v="584161.68999999994"/>
    <n v="524235.04200000002"/>
    <n v="465621.853"/>
    <n v="404381.74300000002"/>
    <n v="344455.09499999997"/>
    <n v="284528.44500000001"/>
    <n v="225258.527"/>
    <n v="164675.147"/>
    <n v="104748.49800000001"/>
    <n v="44821.851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63.2209999999"/>
    <n v="5260903.0459999992"/>
    <n v="6968566.2669999991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59815069.653999999"/>
    <n v="0"/>
    <n v="0"/>
    <n v="0"/>
    <n v="0"/>
    <n v="450791.79300000134"/>
    <n v="0"/>
    <n v="60265861.446999997"/>
    <d v="2018-12-12T00:00:00"/>
    <d v="2038-03-21T00:00:00"/>
    <n v="75163134.240999997"/>
    <n v="75163134.240999997"/>
    <n v="13.225"/>
    <n v="19.274999999999999"/>
    <n v="0.02"/>
    <s v="FIJA"/>
    <n v="0"/>
    <s v="Convenios Originales (Gobiernos)"/>
    <x v="8"/>
    <n v="1200055.9240000001"/>
    <n v="1112766.085"/>
    <n v="1025476.246"/>
    <n v="940817.05900000001"/>
    <n v="850896.56700000004"/>
    <n v="763606.72900000005"/>
    <n v="676316.89"/>
    <n v="590701.10199999996"/>
    <n v="501737.21100000001"/>
    <n v="414447.37199999997"/>
    <n v="327157.53399999999"/>
    <n v="240585.14600000001"/>
    <n v="152577.856"/>
    <n v="43286.1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12822.0090000001"/>
    <n v="6527605.9070000006"/>
    <n v="8840427.9160000011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0"/>
    <n v="0"/>
    <n v="0"/>
    <n v="0"/>
    <n v="0"/>
    <n v="599867430.57700002"/>
    <d v="2010-06-03T00:00:00"/>
    <d v="2028-09-21T00:00:00"/>
    <n v="1682745000"/>
    <n v="1682745000"/>
    <n v="3.7250000000000001"/>
    <n v="18.3"/>
    <n v="6.3500000000000001E-2"/>
    <s v="FIJA"/>
    <n v="0"/>
    <s v="Convenios Originales (Gobiernos)"/>
    <x v="8"/>
    <n v="35710857.980000004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98820.5"/>
    <n v="23807238.640000001"/>
    <n v="85706059.1400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73084423.739999995"/>
    <d v="2013-10-29T00:00:00"/>
    <d v="2028-12-25T00:00:00"/>
    <n v="195239817.55000001"/>
    <n v="195239817.55000001"/>
    <n v="3.9861111111111112"/>
    <n v="15.155555555555555"/>
    <n v="7.4499999999999997E-2"/>
    <s v="FIJA"/>
    <n v="0"/>
    <s v="Convenios Originales (Gobiernos)"/>
    <x v="9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7006343.5"/>
    <d v="2011-04-12T00:00:00"/>
    <d v="2022-03-20T00:00:00"/>
    <n v="52547575.950000003"/>
    <n v="52547575.950000003"/>
    <n v="-2.7777777777777777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3726289.365000002"/>
    <n v="0"/>
    <n v="0"/>
    <n v="0"/>
    <n v="0"/>
    <n v="677376.86400000053"/>
    <n v="0"/>
    <n v="44403666.229000002"/>
    <d v="2013-09-03T00:00:00"/>
    <d v="2053-09-20T00:00:00"/>
    <n v="64989000"/>
    <n v="64989000"/>
    <n v="28.722222222222221"/>
    <n v="40.047222222222224"/>
    <n v="2E-3"/>
    <s v="FIJA"/>
    <n v="0"/>
    <s v="Convenios Originales (Gobiernos)"/>
    <x v="10"/>
    <n v="89270.403000000006"/>
    <n v="86214.067999999999"/>
    <n v="83157.732000000004"/>
    <n v="80322.963000000003"/>
    <n v="77045.06"/>
    <n v="73988.725000000006"/>
    <n v="70932.388999999996"/>
    <n v="68064.125"/>
    <n v="64819.716999999997"/>
    <n v="61763.381000000001"/>
    <n v="58707.046000000002"/>
    <n v="55805.288"/>
    <n v="52594.374000000003"/>
    <n v="49538.038"/>
    <n v="46481.701999999997"/>
    <n v="43546.451000000001"/>
    <n v="40369.031000000003"/>
    <n v="37312.695"/>
    <n v="34256.358999999997"/>
    <n v="31287.613000000001"/>
    <n v="28143.687000000002"/>
    <n v="25087.351999999999"/>
    <n v="22031.016"/>
    <n v="19028.776000000002"/>
    <n v="15918.343999999999"/>
    <n v="12862.008"/>
    <n v="9805.6730000000007"/>
    <n v="6769.9390000000003"/>
    <n v="3693.0010000000002"/>
    <n v="697.73199999999997"/>
    <n v="0"/>
    <n v="0"/>
    <n v="0"/>
    <n v="0"/>
    <n v="0"/>
    <n v="0"/>
    <n v="0"/>
    <n v="0"/>
    <n v="0"/>
    <n v="175484.47100000002"/>
    <n v="1174030.2169999999"/>
    <n v="1349514.6880000001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378668.745000001"/>
    <n v="0"/>
    <n v="0"/>
    <n v="0"/>
    <n v="0"/>
    <n v="283244.54800000298"/>
    <n v="0"/>
    <n v="21661913.293000001"/>
    <d v="2010-12-22T00:00:00"/>
    <d v="2035-12-20T00:00:00"/>
    <n v="44804146.468999997"/>
    <n v="44804146.468999997"/>
    <n v="10.972222222222221"/>
    <n v="24.994444444444444"/>
    <n v="0.02"/>
    <s v="FIJA"/>
    <n v="0"/>
    <s v="Convenios Originales (Gobiernos)"/>
    <x v="10"/>
    <n v="423364.96600000001"/>
    <n v="383979.66899999999"/>
    <n v="344594.37199999997"/>
    <n v="306072.31400000001"/>
    <n v="265823.77799999999"/>
    <n v="226438.481"/>
    <n v="187053.18400000001"/>
    <n v="148099.50700000001"/>
    <n v="108282.59"/>
    <n v="68897.293000000005"/>
    <n v="29511.995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7344.63500000001"/>
    <n v="1684773.5149999999"/>
    <n v="2492118.15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20750.57500000007"/>
    <n v="0"/>
    <n v="0"/>
    <n v="0"/>
    <n v="0"/>
    <n v="-5843.5079999999307"/>
    <n v="0"/>
    <n v="814907.06700000004"/>
    <d v="2009-12-18T00:00:00"/>
    <d v="2039-12-31T00:00:00"/>
    <n v="1164287.925"/>
    <n v="1164287.925"/>
    <n v="15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32641.30499999999"/>
    <n v="0"/>
    <n v="0"/>
    <n v="0"/>
    <n v="0"/>
    <n v="-3064.1240000000162"/>
    <n v="0"/>
    <n v="429577.18099999998"/>
    <d v="2003-01-09T00:00:00"/>
    <d v="2034-12-31T00:00:00"/>
    <n v="1115872.567"/>
    <n v="1115872.567"/>
    <n v="10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585.733000000007"/>
    <n v="0"/>
    <n v="0"/>
    <n v="0"/>
    <n v="0"/>
    <n v="-490.67300000001126"/>
    <n v="0"/>
    <n v="70095.06"/>
    <d v="1995-11-09T00:00:00"/>
    <d v="2025-12-31T00:00:00"/>
    <n v="1601971.621"/>
    <n v="1601971.621"/>
    <n v="1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9796.99000000002"/>
    <n v="0"/>
    <n v="0"/>
    <n v="0"/>
    <n v="0"/>
    <n v="-1336.0019999999881"/>
    <n v="0"/>
    <n v="188460.98800000001"/>
    <d v="1998-09-30T00:00:00"/>
    <d v="2027-12-31T00:00:00"/>
    <n v="1435895.666"/>
    <n v="1435895.666"/>
    <n v="3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7495.107"/>
    <n v="0"/>
    <n v="0"/>
    <n v="0"/>
    <n v="0"/>
    <n v="-754.38699999999483"/>
    <n v="0"/>
    <n v="106740.72"/>
    <d v="1997-01-27T00:00:00"/>
    <d v="2026-12-31T00:00:00"/>
    <n v="1219849.953"/>
    <n v="1219849.953"/>
    <n v="2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69100"/>
    <n v="0"/>
    <n v="0"/>
    <n v="0"/>
    <n v="0"/>
    <n v="-44400"/>
    <n v="0"/>
    <n v="6224700"/>
    <d v="2015-10-06T00:00:00"/>
    <d v="2050-11-03T00:00:00"/>
    <n v="14229000"/>
    <n v="14229000"/>
    <n v="25.841666666666665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92834.55"/>
    <n v="0"/>
    <n v="0"/>
    <n v="0"/>
    <n v="0"/>
    <n v="-14822.199999999833"/>
    <n v="0"/>
    <n v="2078012.35"/>
    <d v="2016-10-07T00:00:00"/>
    <d v="2048-04-27T00:00:00"/>
    <n v="3557250"/>
    <n v="3557250"/>
    <n v="23.324999999999999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858681.88"/>
    <n v="0"/>
    <n v="0"/>
    <n v="0"/>
    <n v="0"/>
    <n v="0"/>
    <n v="0"/>
    <n v="858681.88"/>
    <d v="1996-01-19T00:00:00"/>
    <d v="2026-02-13T00:00:00"/>
    <n v="11735317"/>
    <n v="11735317"/>
    <n v="1.1194444444444445"/>
    <n v="30.066666666666666"/>
    <n v="1.4999999999999999E-2"/>
    <s v="FIJA"/>
    <n v="0"/>
    <s v="Convenios Originales (Gobiernos)"/>
    <x v="13"/>
    <n v="10900.49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94.9"/>
    <n v="0"/>
    <n v="13094.9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4914631.1500000004"/>
    <d v="1998-03-25T00:00:00"/>
    <d v="2028-06-10T00:00:00"/>
    <n v="28785695.23"/>
    <n v="28785695.23"/>
    <n v="3.4444444444444446"/>
    <n v="30.208333333333332"/>
    <n v="0.01"/>
    <s v="FIJA"/>
    <n v="0"/>
    <s v="Convenios Originales (Gobiernos)"/>
    <x v="13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0"/>
    <n v="0"/>
    <n v="0"/>
    <n v="0"/>
    <n v="0"/>
    <n v="5613006.25"/>
    <d v="2002-06-11T00:00:00"/>
    <d v="2032-09-20T00:00:00"/>
    <n v="14383328"/>
    <n v="14383328"/>
    <n v="7.7222222222222223"/>
    <n v="30.274999999999999"/>
    <n v="0.01"/>
    <s v="FIJA"/>
    <n v="0"/>
    <s v="Convenios Originales (Gobiernos)"/>
    <x v="13"/>
    <n v="55116.61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119.51000000001"/>
    <n v="138746.51"/>
    <n v="241866.02000000002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574053.8700000001"/>
    <n v="0"/>
    <n v="0"/>
    <n v="0"/>
    <n v="0"/>
    <n v="0"/>
    <n v="0"/>
    <n v="7574053.8700000001"/>
    <d v="2006-01-18T00:00:00"/>
    <d v="2036-08-10T00:00:00"/>
    <n v="12623423"/>
    <n v="12623422.99"/>
    <n v="11.611111111111111"/>
    <n v="30.56111111111111"/>
    <n v="6.9999999999999993E-3"/>
    <s v="FIJA"/>
    <n v="0"/>
    <s v="Convenios Originales (Gobiernos)"/>
    <x v="13"/>
    <n v="52644.06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808.55"/>
    <n v="235434.73"/>
    <n v="336243.28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425946.28"/>
    <n v="0"/>
    <n v="0"/>
    <n v="0"/>
    <n v="0"/>
    <n v="0"/>
    <n v="0"/>
    <n v="1425946.28"/>
    <d v="2006-01-18T00:00:00"/>
    <d v="2036-08-10T00:00:00"/>
    <n v="2376577"/>
    <n v="2376577"/>
    <n v="11.611111111111111"/>
    <n v="30.56111111111111"/>
    <n v="7.0000000000000001E-3"/>
    <s v="FIJA"/>
    <n v="0"/>
    <s v="Convenios Originales (Gobiernos)"/>
    <x v="13"/>
    <n v="9911.1500000000015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78.95"/>
    <n v="44324.66"/>
    <n v="63303.61"/>
  </r>
  <r>
    <n v="23056000"/>
    <x v="0"/>
    <x v="0"/>
    <x v="0"/>
    <s v="USD"/>
    <x v="0"/>
    <s v="Gobierno General"/>
    <s v="Gobierno Central "/>
    <s v="PGE"/>
    <s v="Préstamos"/>
    <x v="13"/>
    <x v="0"/>
    <x v="1"/>
    <x v="2"/>
    <s v="ICO 013024.1"/>
    <s v="ICO 013024.1"/>
    <s v="ICO - ESPAÑA"/>
    <n v="617168.43999999994"/>
    <n v="0"/>
    <n v="0"/>
    <n v="0"/>
    <n v="0"/>
    <n v="0"/>
    <n v="0"/>
    <n v="617168.43999999994"/>
    <d v="1994-12-12T00:00:00"/>
    <d v="2025-02-10T00:00:00"/>
    <n v="25479655.309999999"/>
    <n v="25303900.84"/>
    <n v="0.1111111111111111"/>
    <n v="30.161111111111111"/>
    <n v="3.0000000000000001E-3"/>
    <s v="FIJA"/>
    <n v="0"/>
    <s v="Convenios Originales (Gobiernos)"/>
    <x v="13"/>
    <n v="946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.32"/>
    <n v="0"/>
    <n v="946.32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33510.1"/>
    <n v="0"/>
    <n v="33377.440000000002"/>
    <n v="1023.58"/>
    <n v="0"/>
    <n v="0"/>
    <n v="0"/>
    <n v="100132.66"/>
    <d v="1996-05-14T00:00:00"/>
    <d v="2026-07-08T00:00:00"/>
    <n v="1368475.38"/>
    <n v="1368475.38"/>
    <n v="1.5222222222222221"/>
    <n v="30.15"/>
    <n v="1.4999999999999999E-2"/>
    <s v="FIJA"/>
    <n v="0"/>
    <s v="Convenios Originales (Gobiernos)"/>
    <x v="13"/>
    <n v="755.17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6799999999998"/>
    <n v="0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495896.403999999"/>
    <n v="0"/>
    <n v="0"/>
    <n v="0"/>
    <n v="0"/>
    <n v="-3372.2159999956348"/>
    <n v="0"/>
    <n v="17492524.188000001"/>
    <d v="2014-02-13T00:00:00"/>
    <d v="2036-04-15T00:00:00"/>
    <n v="27816377.927999999"/>
    <n v="27816377.927999999"/>
    <n v="11.291666666666666"/>
    <n v="22.172222222222221"/>
    <n v="0.01"/>
    <s v="FIJA"/>
    <n v="0"/>
    <s v="Convenios Originales (Gobiernos)"/>
    <x v="13"/>
    <n v="173488.655"/>
    <n v="158066.50400000002"/>
    <n v="142644.35399999999"/>
    <n v="127581.34699999999"/>
    <n v="111800.042"/>
    <n v="96377.891000000003"/>
    <n v="80955.740000000005"/>
    <n v="65723.722999999998"/>
    <n v="50111.428999999996"/>
    <n v="34689.277999999998"/>
    <n v="19267.137999999999"/>
    <n v="3866.099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555.15899999999"/>
    <n v="733017.0410000002"/>
    <n v="1064572.2000000002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164863530.93000001"/>
    <d v="2016-07-15T00:00:00"/>
    <d v="2042-05-27T00:00:00"/>
    <n v="183592999"/>
    <n v="183592999"/>
    <n v="17.408333333333335"/>
    <n v="25.866666666666667"/>
    <n v="7.4999999999999997E-3"/>
    <s v="FIJA"/>
    <n v="0"/>
    <s v="Convenios Originales (Gobiernos)"/>
    <x v="13"/>
    <n v="1236069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16.64"/>
    <n v="9198011.1399999987"/>
    <n v="11600527.779999999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5"/>
    <n v="0"/>
    <n v="0"/>
    <n v="0"/>
    <n v="0"/>
    <n v="0"/>
    <n v="0"/>
    <n v="8093568.75"/>
    <d v="2016-05-31T00:00:00"/>
    <d v="2042-05-23T00:00:00"/>
    <n v="20000000"/>
    <n v="20000000"/>
    <n v="17.397222222222222"/>
    <n v="25.980555555555554"/>
    <n v="2.4299999999999999E-2"/>
    <s v="FIJA"/>
    <n v="0"/>
    <s v="Convenios Originales (Gobiernos)"/>
    <x v="13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87770.97"/>
    <n v="0"/>
    <n v="0"/>
    <n v="0"/>
    <n v="0"/>
    <n v="-19743.591000000015"/>
    <n v="0"/>
    <n v="2768027.3790000002"/>
    <d v="1995-11-22T00:00:00"/>
    <d v="2025-12-01T00:00:00"/>
    <n v="56946730.68"/>
    <n v="56946730.68"/>
    <n v="0.9194444444444444"/>
    <n v="30.024999999999999"/>
    <n v="0.01"/>
    <s v="FIJA"/>
    <n v="0"/>
    <s v="Convenios Originales (Gobiernos)"/>
    <x v="14"/>
    <n v="20760.205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60.205000000002"/>
    <n v="0"/>
    <n v="20760.205000000002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5600000"/>
    <n v="0"/>
    <n v="0"/>
    <n v="0"/>
    <n v="0"/>
    <n v="0"/>
    <n v="0"/>
    <n v="5600000"/>
    <d v="2014-03-24T00:00:00"/>
    <d v="2028-02-15T00:00:00"/>
    <n v="9600000"/>
    <n v="9600000"/>
    <n v="3.125"/>
    <n v="13.891666666666667"/>
    <n v="0.06"/>
    <s v="FIJA"/>
    <n v="0"/>
    <s v="Convenios Originales (Gobiernos)"/>
    <x v="15"/>
    <n v="316533.32999999996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5733.32999999996"/>
    <n v="146400"/>
    <n v="682133.33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23529407"/>
    <d v="2017-02-21T00:00:00"/>
    <d v="2028-11-01T00:00:00"/>
    <n v="50000000"/>
    <n v="50000000"/>
    <n v="3.8361111111111112"/>
    <n v="11.694444444444445"/>
    <n v="9.53735E-2"/>
    <s v="SOFR 6 MESES"/>
    <n v="3.7999999999999999E-2"/>
    <s v="Convenios Originales (Gobiernos)"/>
    <x v="15"/>
    <n v="2131866.5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4923.49"/>
    <n v="1421243.22"/>
    <n v="5116166.7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59999992"/>
    <n v="0"/>
    <n v="0"/>
    <n v="0"/>
    <n v="0"/>
    <n v="2.9999987164046615E-3"/>
    <n v="0"/>
    <n v="9077558.5889999978"/>
    <d v="2013-06-14T00:00:00"/>
    <d v="2043-06-30T00:00:00"/>
    <n v="11857500"/>
    <n v="11855050.549000001"/>
    <n v="18.5"/>
    <n v="30.044444444444444"/>
    <n v="0.02"/>
    <s v="FIJA"/>
    <n v="0"/>
    <s v="Convenios Originales (Gobiernos)"/>
    <x v="16"/>
    <n v="191917.367"/>
    <n v="181400.92300000001"/>
    <n v="170884.47899999999"/>
    <n v="160814.61600000001"/>
    <n v="149851.592"/>
    <n v="139335.14799999999"/>
    <n v="128818.693"/>
    <n v="118633.601"/>
    <n v="107785.806"/>
    <n v="97269.372000000003"/>
    <n v="86752.928"/>
    <n v="76452.563999999998"/>
    <n v="65720.039999999994"/>
    <n v="55203.586000000003"/>
    <n v="44687.142"/>
    <n v="34271.548999999999"/>
    <n v="23654.254000000001"/>
    <n v="13137.81"/>
    <n v="2621.6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318.29000000004"/>
    <n v="1475894.8159999999"/>
    <n v="1849213.1059999999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28487.5"/>
    <n v="0"/>
    <n v="0"/>
    <n v="0"/>
    <n v="0"/>
    <n v="-12949.999999999938"/>
    <n v="0"/>
    <n v="1815537.5"/>
    <d v="2009-10-06T00:00:00"/>
    <d v="2049-12-30T00:00:00"/>
    <n v="2490075"/>
    <n v="2490075"/>
    <n v="25"/>
    <n v="40.233333333333334"/>
    <n v="7.4999999999999997E-3"/>
    <s v="FIJA"/>
    <n v="0"/>
    <s v="Convenios Originales (Gobiernos)"/>
    <x v="16"/>
    <n v="13480.366"/>
    <n v="12935.705000000002"/>
    <n v="12391.043"/>
    <n v="11846.382"/>
    <n v="11301.721"/>
    <n v="10757.06"/>
    <n v="10212.397999999999"/>
    <n v="9667.7369999999992"/>
    <n v="9123.0759999999991"/>
    <n v="8578.4150000000009"/>
    <n v="8033.7529999999997"/>
    <n v="7489.0919999999996"/>
    <n v="6944.4309999999996"/>
    <n v="6399.77"/>
    <n v="5855.1080000000002"/>
    <n v="5310.4470000000001"/>
    <n v="4765.7860000000001"/>
    <n v="4221.125"/>
    <n v="3676.4630000000002"/>
    <n v="3131.8020000000001"/>
    <n v="2587.1410000000001"/>
    <n v="2042.48"/>
    <n v="1497.818"/>
    <n v="953.15700000000004"/>
    <n v="408.49599999999998"/>
    <n v="0"/>
    <n v="0"/>
    <n v="0"/>
    <n v="0"/>
    <n v="0"/>
    <n v="0"/>
    <n v="0"/>
    <n v="0"/>
    <n v="0"/>
    <n v="0"/>
    <n v="0"/>
    <n v="0"/>
    <n v="0"/>
    <n v="0"/>
    <n v="26416.071000000004"/>
    <n v="147194.70100000003"/>
    <n v="173610.77200000003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20533.92299999995"/>
    <n v="0"/>
    <n v="0"/>
    <n v="0"/>
    <n v="0"/>
    <n v="-2269.8879999999563"/>
    <n v="0"/>
    <n v="318264.03499999997"/>
    <d v="1989-11-14T00:00:00"/>
    <d v="2027-12-31T00:00:00"/>
    <n v="16735927.33"/>
    <n v="16735927.33"/>
    <n v="3"/>
    <n v="38.130555555555553"/>
    <n v="4.4999999999999998E-2"/>
    <s v="FIJA"/>
    <n v="0"/>
    <s v="Convenios Originales (Gobiernos)"/>
    <x v="16"/>
    <n v="5834.8360000000002"/>
    <n v="3713.0750000000003"/>
    <n v="1591.313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47.9110000000001"/>
    <n v="1591.3130000000001"/>
    <n v="11139.224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20534.07700000005"/>
    <n v="0"/>
    <n v="0"/>
    <n v="0"/>
    <n v="0"/>
    <n v="-2270.1350000000675"/>
    <n v="0"/>
    <n v="318263.94199999998"/>
    <d v="1996-11-12T00:00:00"/>
    <d v="2026-12-30T00:00:00"/>
    <n v="3637586.0920000002"/>
    <n v="3637586.0920000002"/>
    <n v="2"/>
    <n v="30.133333333333333"/>
    <n v="0.02"/>
    <s v="FIJA"/>
    <n v="0"/>
    <s v="Convenios Originales (Gobiernos)"/>
    <x v="16"/>
    <n v="5569.6120000000001"/>
    <n v="2386.985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56.598"/>
    <n v="0"/>
    <n v="7956.598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85386.786999999997"/>
    <n v="0"/>
    <n v="41977.85"/>
    <n v="1895.65"/>
    <n v="0"/>
    <n v="-574.05799999999385"/>
    <n v="0"/>
    <n v="42834.879000000001"/>
    <d v="2005-02-16T00:00:00"/>
    <d v="2025-06-30T00:00:00"/>
    <n v="2000070.5360000001"/>
    <n v="1499130.2309999999"/>
    <n v="0.5"/>
    <n v="20.372222222222224"/>
    <n v="4.4999999999999998E-2"/>
    <s v="FIJA"/>
    <n v="0"/>
    <s v="Convenios Originales (Gobiernos)"/>
    <x v="16"/>
    <n v="974.498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.49800000000005"/>
    <n v="0"/>
    <n v="974.49800000000005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826098.1229999997"/>
    <n v="0"/>
    <n v="0"/>
    <n v="0"/>
    <n v="0"/>
    <n v="-41262.51299999949"/>
    <n v="0"/>
    <n v="5784835.6100000003"/>
    <d v="2013-01-30T00:00:00"/>
    <d v="2029-03-31T00:00:00"/>
    <n v="7707375"/>
    <n v="7503428.5729999999"/>
    <n v="4.25"/>
    <n v="16.166666666666668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260898.788000003"/>
    <n v="0"/>
    <n v="0"/>
    <n v="0"/>
    <n v="0"/>
    <n v="39.175999993865844"/>
    <n v="0"/>
    <n v="39260937.963999994"/>
    <d v="2013-01-28T00:00:00"/>
    <d v="2028-12-31T00:00:00"/>
    <n v="106717500"/>
    <n v="106717500"/>
    <n v="4"/>
    <n v="15.925000000000001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5178159.0719999997"/>
    <n v="0"/>
    <n v="1298944"/>
    <n v="78577.210000000006"/>
    <n v="0"/>
    <n v="58777.216000000888"/>
    <n v="0"/>
    <n v="3937992.2880000002"/>
    <d v="1996-07-18T00:00:00"/>
    <d v="2026-07-20T00:00:00"/>
    <n v="75807864.275999993"/>
    <n v="75807864.275999993"/>
    <n v="1.5555555555555556"/>
    <n v="30.005555555555556"/>
    <n v="0.03"/>
    <s v="FIJA"/>
    <n v="0"/>
    <s v="Convenios Originales (Gobiernos)"/>
    <x v="18"/>
    <n v="58584.377999999997"/>
    <n v="59231.718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816.09699999999"/>
    <n v="0"/>
    <n v="117816.09699999999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340085.16"/>
    <n v="0"/>
    <n v="54592.26"/>
    <n v="5101.28"/>
    <n v="0"/>
    <n v="0"/>
    <n v="0"/>
    <n v="285492.90000000002"/>
    <d v="1986-08-31T00:00:00"/>
    <d v="2027-07-21T00:00:00"/>
    <n v="1850144.51"/>
    <n v="1850144.51"/>
    <n v="2.5583333333333331"/>
    <n v="40.891666666666666"/>
    <n v="0.03"/>
    <s v="FIJA"/>
    <n v="0"/>
    <s v="Convenios Originales (Gobiernos)"/>
    <x v="19"/>
    <n v="4282.3900000000003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.209999999999"/>
    <n v="2633.47"/>
    <n v="12974.679999999998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48989.07"/>
    <d v="1987-07-23T00:00:00"/>
    <d v="2030-06-01T00:00:00"/>
    <n v="165593.25"/>
    <n v="165593.25"/>
    <n v="5.4194444444444443"/>
    <n v="42.855555555555554"/>
    <n v="0.03"/>
    <s v="FIJA"/>
    <n v="0"/>
    <s v="Convenios Originales (Gobiernos)"/>
    <x v="19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229473.98"/>
    <d v="1987-07-21T00:00:00"/>
    <d v="2030-06-01T00:00:00"/>
    <n v="775671.25"/>
    <n v="775671.25"/>
    <n v="5.4194444444444443"/>
    <n v="42.861111111111114"/>
    <n v="0.03"/>
    <s v="FIJA"/>
    <n v="0"/>
    <s v="Convenios Originales (Gobiernos)"/>
    <x v="19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5737.64"/>
    <n v="0"/>
    <n v="1912.31"/>
    <n v="60.08"/>
    <n v="0"/>
    <n v="0"/>
    <n v="0"/>
    <n v="3825.33"/>
    <d v="1986-01-14T00:00:00"/>
    <d v="2026-01-14T00:00:00"/>
    <n v="14400000"/>
    <n v="3943388.48"/>
    <n v="1.038888888888889"/>
    <n v="40"/>
    <n v="0.02"/>
    <s v="FIJA"/>
    <n v="0"/>
    <s v="BID"/>
    <x v="20"/>
    <n v="38.25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.379999999999995"/>
    <n v="0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62712.08"/>
    <n v="0"/>
    <n v="0"/>
    <n v="0"/>
    <n v="0"/>
    <n v="0"/>
    <n v="0"/>
    <n v="762712.08"/>
    <d v="1991-02-15T00:00:00"/>
    <d v="2031-02-15T00:00:00"/>
    <n v="1584094.39"/>
    <n v="1584094.39"/>
    <n v="6.125"/>
    <n v="40"/>
    <n v="0.02"/>
    <s v="FIJA"/>
    <n v="0"/>
    <s v="BID"/>
    <x v="20"/>
    <n v="14667.54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88.280000000002"/>
    <n v="26401.579999999998"/>
    <n v="53389.86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567184.64000000001"/>
    <d v="1992-04-05T00:00:00"/>
    <d v="2032-04-06T00:00:00"/>
    <n v="2270200"/>
    <n v="2268767.86"/>
    <n v="7.2666666666666666"/>
    <n v="40.00277777777778"/>
    <n v="0.02"/>
    <s v="FIJA"/>
    <n v="0"/>
    <s v="BID"/>
    <x v="20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62"/>
    <n v="24955.48"/>
    <n v="45374.1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0"/>
    <n v="0"/>
    <n v="0"/>
    <n v="0"/>
    <n v="0"/>
    <n v="9000000"/>
    <d v="2013-09-23T00:00:00"/>
    <d v="2033-09-15T00:00:00"/>
    <n v="15000000"/>
    <n v="15000000"/>
    <n v="8.7083333333333339"/>
    <n v="19.977777777777778"/>
    <n v="6.6030199999999997E-2"/>
    <s v="SOFR (MAS MARGEN)"/>
    <n v="1.2E-2"/>
    <s v="BID"/>
    <x v="20"/>
    <n v="692084.53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055.1000000001"/>
    <n v="2077337.31"/>
    <n v="3382392.41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2966405.94"/>
    <n v="0"/>
    <n v="0"/>
    <n v="0"/>
    <n v="93800000"/>
    <d v="2020-07-16T00:00:00"/>
    <d v="2045-07-15T00:00:00"/>
    <n v="93800000"/>
    <n v="93800000"/>
    <n v="20.541666666666668"/>
    <n v="24.997222222222224"/>
    <n v="6.1876300000000002E-2"/>
    <s v="SOFR (MAS MARGEN)"/>
    <n v="1.2E-2"/>
    <s v="BID"/>
    <x v="20"/>
    <n v="3107357.13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5890.620000001"/>
    <n v="58093844.110000007"/>
    <n v="67389734.73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440928.73"/>
    <d v="2005-12-29T00:00:00"/>
    <d v="2025-12-15T00:00:00"/>
    <n v="8000000"/>
    <n v="7029193.7000000002"/>
    <n v="0.95833333333333337"/>
    <n v="19.961111111111112"/>
    <n v="6.3625299999999996E-2"/>
    <s v="SOFR (MAS MARGEN)"/>
    <n v="1.2E-2"/>
    <s v="BID"/>
    <x v="20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0"/>
    <n v="0"/>
    <n v="0"/>
    <n v="0"/>
    <n v="0"/>
    <n v="5958370.6600000001"/>
    <d v="2007-03-05T00:00:00"/>
    <d v="2027-03-05T00:00:00"/>
    <n v="37100000"/>
    <n v="35314037.869999997"/>
    <n v="2.1805555555555554"/>
    <n v="20"/>
    <n v="5.3900000000000003E-2"/>
    <s v="FIJA"/>
    <n v="0"/>
    <s v="BID"/>
    <x v="20"/>
    <n v="288776.59999999998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090.72"/>
    <n v="31851.65"/>
    <n v="480942.37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28301349.25"/>
    <d v="2007-12-12T00:00:00"/>
    <d v="2032-12-12T00:00:00"/>
    <n v="67100000"/>
    <n v="67100000"/>
    <n v="7.95"/>
    <n v="25"/>
    <n v="7.2817800000000002E-2"/>
    <s v="SOFR + MARGEN"/>
    <n v="1.2E-2"/>
    <s v="BID"/>
    <x v="20"/>
    <n v="2085451.02"/>
    <n v="1816336.79"/>
    <n v="1547222.55"/>
    <n v="1281794.8"/>
    <n v="1008994.07"/>
    <n v="739879.83"/>
    <n v="470765.59"/>
    <n v="20238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787.81"/>
    <n v="5251045.49"/>
    <n v="9152833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22859109.82"/>
    <d v="2006-12-07T00:00:00"/>
    <d v="2031-12-07T00:00:00"/>
    <n v="61250000"/>
    <n v="61250000"/>
    <n v="6.9361111111111109"/>
    <n v="25"/>
    <n v="7.2956800000000002E-2"/>
    <s v="SOFR + MARGEN"/>
    <n v="1.2E-2"/>
    <s v="BID"/>
    <x v="20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669329.64"/>
    <d v="1990-10-30T00:00:00"/>
    <d v="2030-10-24T00:00:00"/>
    <n v="1506134.34"/>
    <n v="1506134.34"/>
    <n v="5.8166666666666664"/>
    <n v="39.983333333333334"/>
    <n v="0.02"/>
    <s v="FIJA"/>
    <n v="0"/>
    <s v="BID"/>
    <x v="20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25.98"/>
    <n v="20074.200000000004"/>
    <n v="43500.180000000008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0"/>
    <n v="0"/>
    <n v="0"/>
    <n v="0"/>
    <n v="0"/>
    <n v="13499544.342"/>
    <d v="1998-03-14T00:00:00"/>
    <d v="2038-03-14T00:00:00"/>
    <n v="30000000"/>
    <n v="29998987.620000001"/>
    <n v="13.205555555555556"/>
    <n v="40"/>
    <n v="0.02"/>
    <s v="FIJA"/>
    <n v="0"/>
    <s v="BID"/>
    <x v="20"/>
    <n v="264949.96000000002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900.60000000003"/>
    <n v="1380528.7600000002"/>
    <n v="1890429.3600000003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277455.42"/>
    <d v="2001-03-20T00:00:00"/>
    <d v="2026-03-20T00:00:00"/>
    <n v="4500000"/>
    <n v="4161833.75"/>
    <n v="1.2222222222222223"/>
    <n v="25"/>
    <n v="5.3900000000000003E-2"/>
    <s v="FIJA"/>
    <n v="0"/>
    <s v="BID"/>
    <x v="20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735289.91"/>
    <d v="2001-04-30T00:00:00"/>
    <d v="2026-04-30T00:00:00"/>
    <n v="10400000"/>
    <n v="10263952.710000001"/>
    <n v="1.3333333333333333"/>
    <n v="25"/>
    <n v="5.3900000000000003E-2"/>
    <s v="FIJA"/>
    <n v="0"/>
    <s v="BID"/>
    <x v="20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788458.5"/>
    <d v="2001-07-27T00:00:00"/>
    <d v="2026-07-27T00:00:00"/>
    <n v="9000000"/>
    <n v="8859976.0999999996"/>
    <n v="1.575"/>
    <n v="25"/>
    <n v="5.3900000000000003E-2"/>
    <s v="FIJA"/>
    <n v="0"/>
    <s v="BID"/>
    <x v="20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659139.68799999997"/>
    <n v="0"/>
    <n v="82392.479999999996"/>
    <n v="17856.46"/>
    <n v="0"/>
    <n v="0"/>
    <n v="0"/>
    <n v="576747.20799999998"/>
    <d v="2003-07-30T00:00:00"/>
    <d v="2028-07-30T00:00:00"/>
    <n v="4800000"/>
    <n v="3460484"/>
    <n v="3.5833333333333335"/>
    <n v="25"/>
    <n v="5.3900000000000003E-2"/>
    <s v="FIJA"/>
    <n v="0"/>
    <s v="BID"/>
    <x v="20"/>
    <n v="15629.69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2.69"/>
    <n v="22562.51"/>
    <n v="62975.199999999997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4269753.68"/>
    <d v="2002-05-22T00:00:00"/>
    <d v="2027-05-22T00:00:00"/>
    <n v="40000000"/>
    <n v="35187390.920000002"/>
    <n v="2.3944444444444444"/>
    <n v="25"/>
    <n v="5.3900000000000003E-2"/>
    <s v="FIJA"/>
    <n v="0"/>
    <s v="BID"/>
    <x v="20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1876770.8"/>
    <d v="2002-05-22T00:00:00"/>
    <d v="2027-05-22T00:00:00"/>
    <n v="15200000"/>
    <n v="15080000"/>
    <n v="2.3944444444444444"/>
    <n v="25"/>
    <n v="5.3900000000000003E-2"/>
    <s v="FIJA"/>
    <n v="0"/>
    <s v="BID"/>
    <x v="20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3429508.62"/>
    <d v="2002-12-16T00:00:00"/>
    <d v="2027-12-16T00:00:00"/>
    <n v="25000000"/>
    <n v="24515611.170000002"/>
    <n v="2.9611111111111112"/>
    <n v="25"/>
    <n v="5.4579999999999997E-2"/>
    <s v="FIJA"/>
    <n v="0"/>
    <s v="BID"/>
    <x v="20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481100.79"/>
    <n v="0"/>
    <n v="0"/>
    <n v="0"/>
    <n v="0"/>
    <n v="0"/>
    <n v="0"/>
    <n v="1481100.79"/>
    <d v="2003-02-12T00:00:00"/>
    <d v="2028-02-12T00:00:00"/>
    <n v="10000000"/>
    <n v="8666462.0299999993"/>
    <n v="3.1166666666666667"/>
    <n v="25"/>
    <n v="5.4609999999999999E-2"/>
    <s v="FIJA"/>
    <n v="0"/>
    <s v="BID"/>
    <x v="20"/>
    <n v="76196.850000000006"/>
    <n v="52766.47"/>
    <n v="29336.1"/>
    <n v="5905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963.32"/>
    <n v="35241.839999999997"/>
    <n v="164205.16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9600000"/>
    <n v="0"/>
    <n v="0"/>
    <n v="0"/>
    <n v="0"/>
    <n v="0"/>
    <n v="0"/>
    <n v="39600000"/>
    <d v="2003-08-27T00:00:00"/>
    <d v="2028-08-27T00:00:00"/>
    <n v="200000000"/>
    <n v="198000000"/>
    <n v="3.6583333333333332"/>
    <n v="25"/>
    <n v="5.4719999999999998E-2"/>
    <s v="FIJA"/>
    <n v="0"/>
    <s v="BID"/>
    <x v="20"/>
    <n v="2060823.6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2395.2"/>
    <n v="1376139.6"/>
    <n v="4948534.8000000007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3039909.76"/>
    <d v="2004-10-26T00:00:00"/>
    <d v="2029-10-26T00:00:00"/>
    <n v="12400000"/>
    <n v="11944835.029999999"/>
    <n v="4.822222222222222"/>
    <n v="25"/>
    <n v="5.5E-2"/>
    <s v="FIJA"/>
    <n v="0"/>
    <s v="BID"/>
    <x v="20"/>
    <n v="101139.42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983.25"/>
    <n v="111874.73000000001"/>
    <n v="292857.98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396192.2"/>
    <d v="2006-05-25T00:00:00"/>
    <d v="2026-05-25T00:00:00"/>
    <n v="5000000"/>
    <n v="4343173.07"/>
    <n v="1.4027777777777777"/>
    <n v="20"/>
    <n v="4.2626999999999998E-2"/>
    <s v="FIJA"/>
    <n v="0"/>
    <s v="BID"/>
    <x v="20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6999995"/>
    <n v="0"/>
    <n v="0"/>
    <n v="0"/>
    <n v="0"/>
    <n v="0"/>
    <n v="0"/>
    <n v="34285714.277000003"/>
    <d v="2007-12-12T00:00:00"/>
    <d v="2032-12-12T00:00:00"/>
    <n v="90000000"/>
    <n v="90000000"/>
    <n v="7.95"/>
    <n v="25"/>
    <n v="5.3900000000000003E-2"/>
    <s v="FIJA"/>
    <n v="0"/>
    <s v="BID"/>
    <x v="20"/>
    <n v="1407923.63"/>
    <n v="1226240.01"/>
    <n v="1044556.39"/>
    <n v="865361.58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6896551.75"/>
    <d v="2007-06-29T00:00:00"/>
    <d v="2026-12-15T00:00:00"/>
    <n v="50000000"/>
    <n v="50000000"/>
    <n v="1.9583333333333333"/>
    <n v="19.461111111111112"/>
    <n v="5.3900000000000003E-2"/>
    <s v="FIJA"/>
    <n v="0"/>
    <s v="BID"/>
    <x v="20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20216326.539999999"/>
    <d v="2007-12-12T00:00:00"/>
    <d v="2037-12-12T00:00:00"/>
    <n v="38100000"/>
    <n v="38100000"/>
    <n v="12.95"/>
    <n v="30"/>
    <n v="5.3900000000000003E-2"/>
    <s v="FIJA"/>
    <n v="0"/>
    <s v="BID"/>
    <x v="20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9500000"/>
    <d v="2007-12-12T00:00:00"/>
    <d v="2047-12-12T00:00:00"/>
    <n v="9500000"/>
    <n v="9500000"/>
    <n v="22.95"/>
    <n v="40"/>
    <n v="2.5000000000000001E-3"/>
    <s v="FIJA"/>
    <n v="0"/>
    <s v="BID"/>
    <x v="20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16"/>
    <n v="0"/>
    <n v="0"/>
    <n v="0"/>
    <n v="0"/>
    <n v="0"/>
    <n v="0"/>
    <n v="91791860.721000001"/>
    <d v="2007-12-12T00:00:00"/>
    <d v="2032-12-12T00:00:00"/>
    <n v="246400000"/>
    <n v="246400000"/>
    <n v="7.95"/>
    <n v="25"/>
    <n v="5.3900000000000003E-2"/>
    <s v="FIJA"/>
    <n v="0"/>
    <s v="BID"/>
    <x v="20"/>
    <n v="3390283.23"/>
    <n v="2952788.67"/>
    <n v="2515294.09"/>
    <n v="2083792.6"/>
    <n v="1640304.98"/>
    <n v="1202810.3999999999"/>
    <n v="765315.83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0"/>
    <n v="0"/>
    <n v="0"/>
    <n v="0"/>
    <n v="0"/>
    <n v="675000"/>
    <d v="2009-03-31T00:00:00"/>
    <d v="2029-03-31T00:00:00"/>
    <n v="2400000"/>
    <n v="2400000"/>
    <n v="4.25"/>
    <n v="20"/>
    <n v="1.6079E-2"/>
    <s v="FIJA"/>
    <n v="0"/>
    <s v="BID"/>
    <x v="20"/>
    <n v="10248.709999999999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85.57"/>
    <n v="9049.39"/>
    <n v="27134.959999999999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0"/>
    <n v="0"/>
    <n v="0"/>
    <n v="0"/>
    <n v="0"/>
    <n v="4792863.57"/>
    <d v="2009-03-31T00:00:00"/>
    <d v="2039-03-31T00:00:00"/>
    <n v="38080000"/>
    <n v="8098286.7699999996"/>
    <n v="14.25"/>
    <n v="30"/>
    <n v="3.6799999999999999E-2"/>
    <s v="FIJA"/>
    <n v="0"/>
    <s v="BID"/>
    <x v="20"/>
    <n v="173328.06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492.15999999997"/>
    <n v="988963.04999999993"/>
    <n v="1323455.21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0"/>
    <n v="0"/>
    <n v="0"/>
    <n v="0"/>
    <n v="2024571.69"/>
    <d v="2009-03-31T00:00:00"/>
    <d v="2049-03-31T00:00:00"/>
    <n v="9520000"/>
    <n v="2024571.69"/>
    <n v="24.25"/>
    <n v="40"/>
    <n v="2.5000000000000001E-3"/>
    <s v="FIJA"/>
    <n v="0"/>
    <s v="BID"/>
    <x v="20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10122.86"/>
    <n v="113958.46"/>
    <n v="124081.32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86451376.706"/>
    <n v="0"/>
    <n v="0"/>
    <n v="0"/>
    <n v="0"/>
    <n v="0"/>
    <n v="0"/>
    <n v="186451376.706"/>
    <d v="2010-02-19T00:00:00"/>
    <d v="2035-02-19T00:00:00"/>
    <n v="350000000"/>
    <n v="336662873.99000001"/>
    <n v="10.136111111111111"/>
    <n v="25"/>
    <n v="1.8360000000000001E-2"/>
    <s v="FIJA"/>
    <n v="0"/>
    <s v="BID"/>
    <x v="20"/>
    <n v="3409859.03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7115.5600000005"/>
    <n v="12737308.780000001"/>
    <n v="19224424.340000004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0"/>
    <n v="0"/>
    <n v="0"/>
    <n v="0"/>
    <n v="0"/>
    <n v="49940059.995999999"/>
    <d v="2010-03-22T00:00:00"/>
    <d v="2035-03-22T00:00:00"/>
    <n v="100000000"/>
    <n v="99880120"/>
    <n v="10.227777777777778"/>
    <n v="25"/>
    <n v="1.8329999999999999E-2"/>
    <s v="FIJA"/>
    <n v="0"/>
    <s v="BID"/>
    <x v="20"/>
    <n v="893426.89999999991"/>
    <n v="806245.82"/>
    <n v="719064.74"/>
    <n v="633675.06000000006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9672.7199999997"/>
    <n v="3335691.3"/>
    <n v="5035364.0199999996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39723057.619999997"/>
    <d v="2010-12-13T00:00:00"/>
    <d v="2035-12-13T00:00:00"/>
    <n v="75000000"/>
    <n v="75000000"/>
    <n v="10.952777777777778"/>
    <n v="25"/>
    <n v="1.7909999999999999E-2"/>
    <s v="FIJA"/>
    <n v="0"/>
    <s v="BID"/>
    <x v="20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5602330.65"/>
    <n v="0"/>
    <n v="678362.2"/>
    <n v="139456.25"/>
    <n v="0"/>
    <n v="0"/>
    <n v="0"/>
    <n v="14923968.449999999"/>
    <d v="2011-01-10T00:00:00"/>
    <d v="2036-01-10T00:00:00"/>
    <n v="30000000"/>
    <n v="27053570.93"/>
    <n v="11.027777777777779"/>
    <n v="25"/>
    <n v="1.7781000000000002E-2"/>
    <s v="FIJA"/>
    <n v="0"/>
    <s v="BID"/>
    <x v="20"/>
    <n v="131591.01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10.73"/>
    <n v="1147174.8399999999"/>
    <n v="1526085.5699999998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0"/>
    <n v="0"/>
    <n v="0"/>
    <n v="0"/>
    <n v="0"/>
    <n v="42169844.649999999"/>
    <d v="2011-03-27T00:00:00"/>
    <d v="2036-03-27T00:00:00"/>
    <n v="100000000"/>
    <n v="75711466.640000001"/>
    <n v="11.241666666666667"/>
    <n v="25"/>
    <n v="1.8020000000000001E-2"/>
    <s v="FIJA"/>
    <n v="0"/>
    <s v="BID"/>
    <x v="20"/>
    <n v="743245.24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0412.17"/>
    <n v="3139806.1"/>
    <n v="4560218.2699999996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5430952.390000001"/>
    <n v="0"/>
    <n v="1540476.19"/>
    <n v="320604.23"/>
    <n v="0"/>
    <n v="1540476.1899999918"/>
    <n v="0"/>
    <n v="35430952.389999993"/>
    <d v="2011-02-01T00:00:00"/>
    <d v="2036-02-01T00:00:00"/>
    <n v="64700000"/>
    <n v="64700000"/>
    <n v="11.08611111111111"/>
    <n v="25"/>
    <n v="1.7995000000000001E-2"/>
    <s v="FIJA"/>
    <n v="0"/>
    <s v="BID"/>
    <x v="20"/>
    <n v="623027.52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419.25"/>
    <n v="2636444.5299999998"/>
    <n v="3827863.78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9239722.109999999"/>
    <n v="0"/>
    <n v="2140857.4900000002"/>
    <n v="445555.7"/>
    <n v="0"/>
    <n v="2140857.5800000094"/>
    <n v="0"/>
    <n v="49239722.200000003"/>
    <d v="2011-02-01T00:00:00"/>
    <d v="2036-02-01T00:00:00"/>
    <n v="90000000"/>
    <n v="89391856.319999993"/>
    <n v="11.08611111111111"/>
    <n v="25"/>
    <n v="1.7995000000000001E-2"/>
    <s v="FIJA"/>
    <n v="0"/>
    <s v="BID"/>
    <x v="20"/>
    <n v="865844.67999999993"/>
    <n v="789915.3"/>
    <n v="712865.83"/>
    <n v="637505.13"/>
    <n v="558766.91"/>
    <n v="481717.46"/>
    <n v="404667.99"/>
    <n v="328462.90000000002"/>
    <n v="250569.07"/>
    <n v="173519.6"/>
    <n v="96470.14"/>
    <n v="194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55759.98"/>
    <n v="3663965.7100000004"/>
    <n v="5319725.6900000004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7941814.960000001"/>
    <n v="0"/>
    <n v="1214861.52"/>
    <n v="252837.24"/>
    <n v="0"/>
    <n v="1214861.5199999893"/>
    <n v="0"/>
    <n v="27941814.959999993"/>
    <d v="2011-02-01T00:00:00"/>
    <d v="2036-08-01T00:00:00"/>
    <n v="58000000"/>
    <n v="53844460.799999997"/>
    <n v="11.58611111111111"/>
    <n v="25.5"/>
    <n v="1.7995000000000001E-2"/>
    <s v="FIJA"/>
    <n v="0"/>
    <s v="BID"/>
    <x v="20"/>
    <n v="491336.49"/>
    <n v="448249.22"/>
    <n v="404526.35"/>
    <n v="361761.8"/>
    <n v="317080.62"/>
    <n v="273357.75"/>
    <n v="229634.89"/>
    <n v="186391.17"/>
    <n v="142189.15"/>
    <n v="98466.29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585.71"/>
    <n v="2079172"/>
    <n v="3018757.71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8723979.399999999"/>
    <n v="0"/>
    <n v="0"/>
    <n v="0"/>
    <n v="0"/>
    <n v="0"/>
    <n v="0"/>
    <n v="38723979.399999999"/>
    <d v="2011-03-03T00:00:00"/>
    <d v="2036-03-03T00:00:00"/>
    <n v="78000000"/>
    <n v="73816306.129999995"/>
    <n v="11.175000000000001"/>
    <n v="25"/>
    <n v="1.805E-2"/>
    <s v="FIJA"/>
    <n v="0"/>
    <s v="BID"/>
    <x v="20"/>
    <n v="683647.99"/>
    <n v="622868.17999999993"/>
    <n v="562088.37"/>
    <n v="502723.98"/>
    <n v="440528.75"/>
    <n v="379748.94"/>
    <n v="318969.13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6516.17"/>
    <n v="2888040.24"/>
    <n v="4194556.41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1262427.27"/>
    <d v="2012-05-02T00:00:00"/>
    <d v="2037-05-02T00:00:00"/>
    <n v="2270161.4900000002"/>
    <n v="2270161.79"/>
    <n v="12.338888888888889"/>
    <n v="25"/>
    <n v="1.8159999999999999E-2"/>
    <s v="FIJA"/>
    <n v="0"/>
    <s v="BID"/>
    <x v="20"/>
    <n v="22463.3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2.729999999996"/>
    <n v="105958.06999999999"/>
    <n v="149050.79999999999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20485076.890000001"/>
    <d v="2011-12-02T00:00:00"/>
    <d v="2036-12-02T00:00:00"/>
    <n v="40000000"/>
    <n v="34159388.969999999"/>
    <n v="11.922222222222222"/>
    <n v="25"/>
    <n v="1.8185E-2"/>
    <s v="FIJA"/>
    <n v="0"/>
    <s v="BID"/>
    <x v="20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21739130.379000001"/>
    <d v="2012-05-02T00:00:00"/>
    <d v="2037-05-02T00:00:00"/>
    <n v="40000000"/>
    <n v="40000000"/>
    <n v="12.338888888888889"/>
    <n v="25"/>
    <n v="1.8159999999999999E-2"/>
    <s v="FIJA"/>
    <n v="0"/>
    <s v="BID"/>
    <x v="20"/>
    <n v="386822.0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61.51"/>
    <n v="1824609.4999999998"/>
    <n v="2566671.0099999998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30952380.960000001"/>
    <d v="2012-11-30T00:00:00"/>
    <d v="2037-11-30T00:00:00"/>
    <n v="50000000"/>
    <n v="50000000"/>
    <n v="12.916666666666666"/>
    <n v="25"/>
    <n v="1.8373E-2"/>
    <s v="FIJA"/>
    <n v="0"/>
    <s v="BID"/>
    <x v="20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149356055.61199999"/>
    <d v="2011-12-15T00:00:00"/>
    <d v="2036-12-15T00:00:00"/>
    <n v="250000000"/>
    <n v="248933378.06999999"/>
    <n v="11.958333333333334"/>
    <n v="25"/>
    <n v="1.8185E-2"/>
    <s v="FIJA"/>
    <n v="0"/>
    <s v="BID"/>
    <x v="20"/>
    <n v="2659300.6900000004"/>
    <n v="2432964.0300000003"/>
    <n v="2206627.36"/>
    <n v="1985871.61"/>
    <n v="1753954.05"/>
    <n v="1527617.39"/>
    <n v="1301280.74"/>
    <n v="1078044.5900000001"/>
    <n v="848607.44"/>
    <n v="622270.78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0"/>
    <n v="0"/>
    <n v="0"/>
    <n v="0"/>
    <n v="0"/>
    <n v="8839952.5600000005"/>
    <d v="2012-03-16T00:00:00"/>
    <d v="2037-03-16T00:00:00"/>
    <n v="14559417.130000001"/>
    <n v="14334092.779999999"/>
    <n v="12.21111111111111"/>
    <n v="25"/>
    <n v="1.8134000000000001E-2"/>
    <s v="FIJA"/>
    <n v="0"/>
    <s v="BID"/>
    <x v="20"/>
    <n v="157071.28000000003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318.26"/>
    <n v="740892.94"/>
    <n v="1042211.2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447205.3199999998"/>
    <n v="0"/>
    <n v="0"/>
    <n v="0"/>
    <n v="0"/>
    <n v="0"/>
    <n v="0"/>
    <n v="2447205.3199999998"/>
    <d v="2012-08-15T00:00:00"/>
    <d v="2037-08-15T00:00:00"/>
    <n v="10000000"/>
    <n v="2447205.3199999998"/>
    <n v="12.625"/>
    <n v="25"/>
    <n v="1.8214999999999999E-2"/>
    <s v="FIJA"/>
    <n v="0"/>
    <s v="BID"/>
    <x v="20"/>
    <n v="43725.66"/>
    <n v="40296.75"/>
    <n v="36867.839999999997"/>
    <n v="33528.18"/>
    <n v="30010.02"/>
    <n v="26581.11"/>
    <n v="23152.2"/>
    <n v="19774.95"/>
    <n v="16294.37"/>
    <n v="12865.46"/>
    <n v="9436.5499999999993"/>
    <n v="6021.73"/>
    <n v="257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022.41"/>
    <n v="217111.14"/>
    <n v="301133.55000000005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2139185.0099999998"/>
    <d v="2013-03-15T00:00:00"/>
    <d v="2037-11-15T00:00:00"/>
    <n v="2168540.1800000002"/>
    <n v="2139185.0099999998"/>
    <n v="12.875"/>
    <n v="24.666666666666668"/>
    <n v="1.7864999999999999E-2"/>
    <s v="FIJA"/>
    <n v="0"/>
    <s v="BID"/>
    <x v="20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94990000"/>
    <d v="2013-03-15T00:00:00"/>
    <d v="2037-11-15T00:00:00"/>
    <n v="100000000"/>
    <n v="94990000"/>
    <n v="12.875"/>
    <n v="24.666666666666668"/>
    <n v="1.7084999999999999E-2"/>
    <s v="FIJA"/>
    <n v="0"/>
    <s v="BID"/>
    <x v="20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94118010.799999997"/>
    <d v="2013-08-01T00:00:00"/>
    <d v="2037-12-15T00:00:00"/>
    <n v="100000000"/>
    <n v="94118010.799999997"/>
    <n v="12.958333333333334"/>
    <n v="24.372222222222224"/>
    <n v="1.7084999999999999E-2"/>
    <s v="FIJA"/>
    <n v="0"/>
    <s v="BID"/>
    <x v="20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140000000"/>
    <d v="2015-06-16T00:00:00"/>
    <d v="2040-05-15T00:00:00"/>
    <n v="200000000"/>
    <n v="200000000"/>
    <n v="15.375"/>
    <n v="24.913888888888888"/>
    <n v="3.109E-2"/>
    <s v="FIJA"/>
    <n v="0"/>
    <s v="BID"/>
    <x v="20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249800000"/>
    <d v="2018-09-07T00:00:00"/>
    <d v="2043-05-15T00:00:00"/>
    <n v="250000000"/>
    <n v="249800000"/>
    <n v="18.375"/>
    <n v="24.68888888888889"/>
    <n v="4.5449999999999997E-2"/>
    <s v="FIJA"/>
    <n v="0"/>
    <s v="BID"/>
    <x v="20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267002186.13"/>
    <d v="2013-12-03T00:00:00"/>
    <d v="2038-11-15T00:00:00"/>
    <n v="270000000"/>
    <n v="267002186.13"/>
    <n v="13.875"/>
    <n v="24.95"/>
    <n v="2.9499999999999998E-2"/>
    <s v="FIJA"/>
    <n v="0"/>
    <s v="BID"/>
    <x v="20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23625138.035"/>
    <d v="2014-03-28T00:00:00"/>
    <d v="2033-11-15T00:00:00"/>
    <n v="30000000"/>
    <n v="29950000"/>
    <n v="8.875"/>
    <n v="19.630555555555556"/>
    <n v="1.7437000000000001E-2"/>
    <s v="FIJA"/>
    <n v="0"/>
    <s v="BID"/>
    <x v="20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93177.22"/>
    <n v="0"/>
    <n v="0"/>
    <n v="0"/>
    <n v="10329042.83"/>
    <d v="2014-04-24T00:00:00"/>
    <d v="2039-01-15T00:00:00"/>
    <n v="20000000"/>
    <n v="10329042.83"/>
    <n v="14.041666666666666"/>
    <n v="24.725000000000001"/>
    <n v="1.8440000000000002E-2"/>
    <s v="FIJA"/>
    <n v="0"/>
    <s v="BID"/>
    <x v="20"/>
    <n v="91889.99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193.01"/>
    <n v="508728.34"/>
    <n v="785921.35000000009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601987.14"/>
    <n v="0"/>
    <n v="0"/>
    <n v="0"/>
    <n v="59363606.200000003"/>
    <d v="2014-03-28T00:00:00"/>
    <d v="2039-01-15T00:00:00"/>
    <n v="60000000"/>
    <n v="59363606.200000003"/>
    <n v="14.041666666666666"/>
    <n v="24.797222222222221"/>
    <n v="4.3853000000000003E-2"/>
    <s v="FIJA"/>
    <n v="0"/>
    <s v="BID"/>
    <x v="20"/>
    <n v="1308867.42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296.19"/>
    <n v="7245092.1900000004"/>
    <n v="11193388.380000001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150000000"/>
    <d v="2014-06-23T00:00:00"/>
    <d v="2039-05-15T00:00:00"/>
    <n v="150000000"/>
    <n v="150000000"/>
    <n v="14.375"/>
    <n v="24.894444444444446"/>
    <n v="4.3860000000000003E-2"/>
    <s v="FIJA"/>
    <n v="0"/>
    <s v="BID"/>
    <x v="20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170000000"/>
    <d v="2014-07-31T00:00:00"/>
    <d v="2039-06-15T00:00:00"/>
    <n v="170000000"/>
    <n v="170000000"/>
    <n v="14.458333333333334"/>
    <n v="24.875"/>
    <n v="2.9919999999999999E-2"/>
    <s v="FIJA"/>
    <n v="0"/>
    <s v="BID"/>
    <x v="20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50000000"/>
    <d v="2014-07-31T00:00:00"/>
    <d v="2039-06-15T00:00:00"/>
    <n v="50000000"/>
    <n v="50000000"/>
    <n v="14.458333333333334"/>
    <n v="24.875"/>
    <n v="6.3625299999999996E-2"/>
    <s v="SOFR (MAS MARGEN)"/>
    <n v="1.2E-2"/>
    <s v="BID"/>
    <x v="20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0"/>
    <n v="0"/>
    <n v="0"/>
    <n v="0"/>
    <n v="116669044.58"/>
    <d v="2014-11-14T00:00:00"/>
    <d v="2039-08-15T00:00:00"/>
    <n v="120000000"/>
    <n v="118012000"/>
    <n v="14.625"/>
    <n v="24.752777777777776"/>
    <n v="2.9960000000000001E-2"/>
    <s v="FIJA"/>
    <n v="0"/>
    <s v="BID"/>
    <x v="20"/>
    <n v="3495404.5700000003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0809.1400000006"/>
    <n v="11330513.040000001"/>
    <n v="18321322.18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0"/>
    <n v="0"/>
    <n v="0"/>
    <n v="0"/>
    <n v="28257846.84"/>
    <d v="2014-11-14T00:00:00"/>
    <d v="2039-08-15T00:00:00"/>
    <n v="30000000"/>
    <n v="30000000"/>
    <n v="14.625"/>
    <n v="24.752777777777776"/>
    <n v="5.9966100000000001E-2"/>
    <s v="SOFR (MAS MARGEN)"/>
    <n v="1.2E-2"/>
    <s v="BID"/>
    <x v="20"/>
    <n v="1906248.8399999999"/>
    <n v="1906248.8399999999"/>
    <n v="1906248.84"/>
    <n v="1701318.69"/>
    <n v="1029295.34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2497.6799999997"/>
    <n v="6179192.4000000013"/>
    <n v="9991690.0800000019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14004240.310000001"/>
    <d v="2015-02-05T00:00:00"/>
    <d v="2039-12-15T00:00:00"/>
    <n v="30000000"/>
    <n v="14400000"/>
    <n v="14.958333333333334"/>
    <n v="24.861111111111111"/>
    <n v="1.8204999999999999E-2"/>
    <s v="FIJA"/>
    <n v="0"/>
    <s v="BID"/>
    <x v="20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68695814.290000007"/>
    <d v="2015-02-05T00:00:00"/>
    <d v="2039-12-15T00:00:00"/>
    <n v="80000000"/>
    <n v="73162121.799999997"/>
    <n v="14.958333333333334"/>
    <n v="24.861111111111111"/>
    <n v="1.831E-2"/>
    <s v="FIJA"/>
    <n v="0"/>
    <s v="BID"/>
    <x v="20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7235824.9900000002"/>
    <n v="0"/>
    <n v="0"/>
    <n v="0"/>
    <n v="500000000"/>
    <d v="2015-02-05T00:00:00"/>
    <d v="2035-01-15T00:00:00"/>
    <n v="500000000"/>
    <n v="500000000"/>
    <n v="10.041666666666666"/>
    <n v="19.944444444444443"/>
    <n v="2.878E-2"/>
    <s v="FIJA"/>
    <n v="0"/>
    <s v="BID"/>
    <x v="20"/>
    <n v="7135863.0099999998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25863.009999998"/>
    <n v="18508913.879999999"/>
    <n v="40034776.890000001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21000000"/>
    <d v="2015-09-30T00:00:00"/>
    <d v="2040-05-15T00:00:00"/>
    <n v="30000000"/>
    <n v="30000000"/>
    <n v="15.375"/>
    <n v="24.625"/>
    <n v="6.4782699999999999E-2"/>
    <s v="SOFR (MAS MARGEN)"/>
    <n v="1.2E-2"/>
    <s v="BID"/>
    <x v="20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34758060.700000003"/>
    <d v="2015-09-30T00:00:00"/>
    <d v="2040-05-15T00:00:00"/>
    <n v="50000000"/>
    <n v="50000000"/>
    <n v="15.375"/>
    <n v="24.625"/>
    <n v="1.831E-2"/>
    <s v="FIJA"/>
    <n v="0"/>
    <s v="BID"/>
    <x v="20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132000000"/>
    <d v="2015-06-16T00:00:00"/>
    <d v="2041-04-15T00:00:00"/>
    <n v="300000000"/>
    <n v="160000000"/>
    <n v="16.291666666666668"/>
    <n v="25.830555555555556"/>
    <n v="3.1460000000000002E-2"/>
    <s v="FIJA"/>
    <n v="0"/>
    <s v="BID"/>
    <x v="20"/>
    <n v="4089627.6100000003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7575.2300000004"/>
    <n v="27388300.300000008"/>
    <n v="35315875.530000009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92427664.859999999"/>
    <n v="0"/>
    <n v="0"/>
    <n v="0"/>
    <n v="0"/>
    <n v="0"/>
    <n v="0"/>
    <n v="92427664.859999999"/>
    <d v="2016-10-31T00:00:00"/>
    <d v="2041-08-15T00:00:00"/>
    <n v="118000000"/>
    <n v="118000000"/>
    <n v="16.625"/>
    <n v="24.791666666666668"/>
    <n v="4.5100000000000001E-2"/>
    <s v="FIJA"/>
    <n v="0"/>
    <s v="BID"/>
    <x v="20"/>
    <n v="4097680.33"/>
    <n v="3799662.5"/>
    <n v="3576149.12"/>
    <n v="3576149.12"/>
    <n v="3576149.12"/>
    <n v="3501644.66"/>
    <n v="3203626.83"/>
    <n v="2905609"/>
    <n v="2607591.16"/>
    <n v="2309573.3199999998"/>
    <n v="2011555.49"/>
    <n v="1713537.65"/>
    <n v="1415519.82"/>
    <n v="1117501.98"/>
    <n v="819484.14"/>
    <n v="521466.31"/>
    <n v="223448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7342.8300000001"/>
    <n v="33079006.199999999"/>
    <n v="40976349.030000001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3116900"/>
    <n v="0"/>
    <n v="0"/>
    <n v="0"/>
    <n v="0"/>
    <n v="0"/>
    <n v="0"/>
    <n v="23116900"/>
    <d v="2016-10-31T00:00:00"/>
    <d v="2041-08-15T00:00:00"/>
    <n v="25000000"/>
    <n v="25000000"/>
    <n v="16.625"/>
    <n v="24.791666666666668"/>
    <n v="2.5000000000000001E-2"/>
    <s v="FIJA"/>
    <n v="0"/>
    <s v="BID"/>
    <x v="20"/>
    <n v="554577.22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999.44"/>
    <n v="3607265.7199999993"/>
    <n v="4622265.1599999992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4956837.61"/>
    <n v="0"/>
    <n v="0"/>
    <n v="0"/>
    <n v="0"/>
    <n v="0"/>
    <n v="0"/>
    <n v="124956837.61"/>
    <d v="2016-10-31T00:00:00"/>
    <d v="2041-08-15T00:00:00"/>
    <n v="160000000"/>
    <n v="159513936.72"/>
    <n v="16.625"/>
    <n v="24.791666666666668"/>
    <n v="4.514E-2"/>
    <s v="FIJA"/>
    <n v="0"/>
    <s v="BID"/>
    <x v="20"/>
    <n v="5539828.0199999996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6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76761.559999999"/>
    <n v="44721720.259999998"/>
    <n v="55398481.819999993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15708039.65"/>
    <d v="2016-11-29T00:00:00"/>
    <d v="2041-10-15T00:00:00"/>
    <n v="19720000"/>
    <n v="19019299.73"/>
    <n v="16.791666666666668"/>
    <n v="24.877777777777776"/>
    <n v="1.8394000000000001E-2"/>
    <s v="FIJA"/>
    <n v="0"/>
    <s v="BID"/>
    <x v="20"/>
    <n v="281299.41000000003"/>
    <n v="250845.75"/>
    <n v="228026.37"/>
    <n v="228651.1"/>
    <n v="228026.37"/>
    <n v="223262.86"/>
    <n v="204260.8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145.16"/>
    <n v="2110665.6199999996"/>
    <n v="2642810.7799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52975416.329999998"/>
    <n v="0"/>
    <n v="3334276.85"/>
    <n v="1270276.3600000001"/>
    <n v="0"/>
    <n v="0"/>
    <n v="0"/>
    <n v="49641139.479999997"/>
    <d v="2017-04-18T00:00:00"/>
    <d v="2042-01-15T00:00:00"/>
    <n v="60000000"/>
    <n v="60000000"/>
    <n v="17.041666666666668"/>
    <n v="24.741666666666667"/>
    <n v="4.5100000000000001E-2"/>
    <s v="FIJA"/>
    <n v="0"/>
    <s v="BID"/>
    <x v="20"/>
    <n v="1125751.42"/>
    <n v="2041914.0899999999"/>
    <n v="1812412.37"/>
    <n v="1817377.89"/>
    <n v="1812412.37"/>
    <n v="1776432.39"/>
    <n v="1631319.72"/>
    <n v="1490178.63"/>
    <n v="1341094.3700000001"/>
    <n v="1195981.71"/>
    <n v="1050869.03"/>
    <n v="908137.68"/>
    <n v="760643.7"/>
    <n v="615531.02"/>
    <n v="470418.35"/>
    <n v="326096.71999999997"/>
    <n v="180193.02"/>
    <n v="3582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665.51"/>
    <n v="17224921.169999998"/>
    <n v="20392586.68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940278.3399999999"/>
    <n v="0"/>
    <n v="0"/>
    <n v="0"/>
    <n v="0"/>
    <n v="0"/>
    <n v="0"/>
    <n v="8940278.3399999999"/>
    <d v="2017-05-26T00:00:00"/>
    <d v="2042-02-15T00:00:00"/>
    <n v="12447779"/>
    <n v="12447779"/>
    <n v="17.125"/>
    <n v="24.719444444444445"/>
    <n v="4.5100000000000001E-2"/>
    <s v="FIJA"/>
    <n v="0"/>
    <s v="BID"/>
    <x v="20"/>
    <n v="390601.13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0362.72"/>
    <n v="2867143.8000000007"/>
    <n v="3597506.5200000005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144312509.28999999"/>
    <d v="2019-07-03T00:00:00"/>
    <d v="2042-11-15T00:00:00"/>
    <n v="150000000"/>
    <n v="150000000"/>
    <n v="17.875"/>
    <n v="23.366666666666667"/>
    <n v="4.5249999999999999E-2"/>
    <s v="FIJA"/>
    <n v="0"/>
    <s v="BID"/>
    <x v="20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0"/>
    <n v="0"/>
    <n v="0"/>
    <n v="0"/>
    <n v="0"/>
    <n v="0"/>
    <n v="226454067.62"/>
    <d v="2018-09-07T00:00:00"/>
    <d v="2042-12-15T00:00:00"/>
    <n v="237600000"/>
    <n v="237600000"/>
    <n v="17.958333333333332"/>
    <n v="24.272222222222222"/>
    <n v="4.5242999999999998E-2"/>
    <s v="FIJA"/>
    <n v="0"/>
    <s v="BID"/>
    <x v="20"/>
    <n v="9945070.1400000006"/>
    <n v="8179151.0299999993"/>
    <n v="6855921.2400000002"/>
    <n v="6874704.5800000001"/>
    <n v="6855921.2400000002"/>
    <n v="6747540.4800000004"/>
    <n v="6289390.54"/>
    <n v="5770220.79"/>
    <n v="5218786.5"/>
    <n v="4683484.4800000004"/>
    <n v="4148182.46"/>
    <n v="3623146.39"/>
    <n v="3077578.42"/>
    <n v="2542276.4"/>
    <n v="2006974.38"/>
    <n v="1476071.99"/>
    <n v="936370.34"/>
    <n v="40106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24221.170000002"/>
    <n v="67507638.550000012"/>
    <n v="85631859.720000014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88596870"/>
    <d v="2019-09-04T00:00:00"/>
    <d v="2043-10-15T00:00:00"/>
    <n v="100000000"/>
    <n v="100000000"/>
    <n v="18.791666666666668"/>
    <n v="24.113888888888887"/>
    <n v="4.5440000000000001E-2"/>
    <s v="FIJA"/>
    <n v="0"/>
    <s v="BID"/>
    <x v="20"/>
    <n v="3928271.02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4278.6099999994"/>
    <n v="29918602.290000003"/>
    <n v="37162880.900000006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12195590.02"/>
    <d v="2019-03-12T00:00:00"/>
    <d v="2043-11-15T00:00:00"/>
    <n v="50000000"/>
    <n v="41841940"/>
    <n v="18.875"/>
    <n v="24.675000000000001"/>
    <n v="4.5429999999999998E-2"/>
    <s v="FIJA"/>
    <n v="0"/>
    <s v="BID"/>
    <x v="20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100000000"/>
    <d v="2018-12-11T00:00:00"/>
    <d v="2038-10-15T00:00:00"/>
    <n v="100000000"/>
    <n v="100000000"/>
    <n v="13.791666666666666"/>
    <n v="19.844444444444445"/>
    <n v="1.84E-2"/>
    <s v="FIJA"/>
    <n v="0"/>
    <s v="BID"/>
    <x v="20"/>
    <n v="1770810.96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5621.91"/>
    <n v="9178474.5199999996"/>
    <n v="12444096.43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690096.5700000003"/>
    <n v="0"/>
    <n v="0"/>
    <n v="0"/>
    <n v="0"/>
    <n v="0"/>
    <n v="0"/>
    <n v="6690096.5700000003"/>
    <d v="2019-09-09T00:00:00"/>
    <d v="2043-12-15T00:00:00"/>
    <n v="40081242"/>
    <n v="40081242"/>
    <n v="18.958333333333332"/>
    <n v="24.266666666666666"/>
    <n v="6.3625299999999996E-2"/>
    <s v="SOFR (MAS MARGEN)"/>
    <n v="1.2E-2"/>
    <s v="BID"/>
    <x v="20"/>
    <n v="428006"/>
    <n v="361296.64000000001"/>
    <n v="311310.32"/>
    <n v="312163.21999999997"/>
    <n v="306850.84999999998"/>
    <n v="289061.69"/>
    <n v="271272.52"/>
    <n v="254190.05"/>
    <n v="235694.2"/>
    <n v="217905.04"/>
    <n v="200115.88"/>
    <n v="182838.46"/>
    <n v="164537.54999999999"/>
    <n v="146748.39000000001"/>
    <n v="126729.5"/>
    <n v="100338.18"/>
    <n v="73362.009999999995"/>
    <n v="46678.28"/>
    <n v="19994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302.64"/>
    <n v="3259790.6699999995"/>
    <n v="4049093.3099999996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4638410.1900000004"/>
    <d v="2019-04-10T00:00:00"/>
    <d v="2043-11-15T00:00:00"/>
    <n v="50000000"/>
    <n v="50000000"/>
    <n v="18.875"/>
    <n v="24.597222222222221"/>
    <n v="6.4782699999999999E-2"/>
    <s v="SOFR (MAS MARGEN)"/>
    <n v="1.2E-2"/>
    <s v="BID"/>
    <x v="20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2695390.4"/>
    <d v="2019-08-28T00:00:00"/>
    <d v="2044-05-15T00:00:00"/>
    <n v="12000000"/>
    <n v="12000000"/>
    <n v="19.375"/>
    <n v="24.713888888888889"/>
    <n v="6.4782699999999999E-2"/>
    <s v="SOFR (MAS MARGEN)"/>
    <n v="1.2E-2"/>
    <s v="BID"/>
    <x v="20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166666666.63999999"/>
    <d v="2019-05-24T00:00:00"/>
    <d v="2026-05-15T00:00:00"/>
    <n v="500000000"/>
    <n v="500000000"/>
    <n v="1.375"/>
    <n v="6.9749999999999996"/>
    <n v="3.8969999999999998E-2"/>
    <s v="FIJA"/>
    <n v="0"/>
    <s v="BID"/>
    <x v="20"/>
    <n v="5409534.25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9068.5"/>
    <n v="0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77565029"/>
    <d v="2019-07-12T00:00:00"/>
    <d v="2044-06-15T00:00:00"/>
    <n v="93900000"/>
    <n v="93900000"/>
    <n v="19.458333333333332"/>
    <n v="24.925000000000001"/>
    <n v="4.5447000000000001E-2"/>
    <s v="FIJA"/>
    <n v="0"/>
    <s v="BID"/>
    <x v="20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1400936.91"/>
    <n v="106841.32"/>
    <n v="0"/>
    <n v="0"/>
    <n v="51953590.340000004"/>
    <d v="2019-07-23T00:00:00"/>
    <d v="2043-07-15T00:00:00"/>
    <n v="87100000"/>
    <n v="87100000"/>
    <n v="18.541666666666668"/>
    <n v="23.977777777777778"/>
    <n v="5.8392600000000003E-2"/>
    <s v="SOFR (MAS MARGEN)"/>
    <n v="1.2E-2"/>
    <s v="BID"/>
    <x v="20"/>
    <n v="2118884.79"/>
    <n v="4041677.45"/>
    <n v="3814003.66"/>
    <n v="3595998.22"/>
    <n v="3358656.1"/>
    <n v="3130982.32"/>
    <n v="2903308.53"/>
    <n v="2682808.04"/>
    <n v="2447960.9700000002"/>
    <n v="2220287.19"/>
    <n v="1992613.41"/>
    <n v="1769617.85"/>
    <n v="1537265.84"/>
    <n v="1309592.07"/>
    <n v="1081918.28"/>
    <n v="856427.67"/>
    <n v="626570.72"/>
    <n v="398896.93"/>
    <n v="1712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0562.2400000002"/>
    <n v="33898130.950000003"/>
    <n v="40058693.190000005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3062479"/>
    <n v="0"/>
    <n v="783748.74"/>
    <n v="336308.83"/>
    <n v="73041.45"/>
    <n v="0"/>
    <n v="0"/>
    <n v="12278730.26"/>
    <d v="2019-10-04T00:00:00"/>
    <d v="2044-07-15T00:00:00"/>
    <n v="43000000"/>
    <n v="43000000"/>
    <n v="19.541666666666668"/>
    <n v="24.780555555555555"/>
    <n v="4.5444999999999999E-2"/>
    <s v="FIJA"/>
    <n v="0"/>
    <s v="BID"/>
    <x v="20"/>
    <n v="280553.46999999997"/>
    <n v="511737.17"/>
    <n v="457420.54"/>
    <n v="458673.75"/>
    <n v="457420.54"/>
    <n v="442497.49"/>
    <n v="391264.41"/>
    <n v="368179.02"/>
    <n v="343114.88"/>
    <n v="319040.11"/>
    <n v="294965.34999999998"/>
    <n v="271616.12"/>
    <n v="246815.81"/>
    <n v="222741.05"/>
    <n v="198666.28"/>
    <n v="172052.12"/>
    <n v="135494.76"/>
    <n v="99382.61"/>
    <n v="63270.46"/>
    <n v="2720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290.6399999999"/>
    <n v="4969823.080000001"/>
    <n v="5762113.7200000007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300000000"/>
    <d v="2019-07-23T00:00:00"/>
    <d v="2039-04-15T00:00:00"/>
    <n v="300000000"/>
    <n v="300000000"/>
    <n v="14.291666666666666"/>
    <n v="19.727777777777778"/>
    <n v="4.4872000000000002E-2"/>
    <s v="FIJA"/>
    <n v="0"/>
    <s v="BID"/>
    <x v="20"/>
    <n v="13135343.17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3401.34"/>
    <n v="72282248.160000011"/>
    <n v="96505649.500000015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0"/>
    <n v="0"/>
    <n v="0"/>
    <n v="0"/>
    <n v="0"/>
    <n v="5540126.1299999999"/>
    <d v="2019-11-18T00:00:00"/>
    <d v="2044-09-15T00:00:00"/>
    <n v="75000000"/>
    <n v="75000000"/>
    <n v="19.708333333333332"/>
    <n v="24.824999999999999"/>
    <n v="5.8218699999999998E-2"/>
    <s v="SOFR (MAS MARGEN)"/>
    <n v="1.2E-2"/>
    <s v="BID"/>
    <x v="20"/>
    <n v="425427.65"/>
    <n v="372784.04000000004"/>
    <n v="333409.51"/>
    <n v="334322.96000000002"/>
    <n v="333409.51"/>
    <n v="322351.95"/>
    <n v="285116.81"/>
    <n v="268314.12"/>
    <n v="250021.07"/>
    <n v="232473.21"/>
    <n v="214925.34"/>
    <n v="197930.35"/>
    <n v="179829.6"/>
    <n v="162281.73000000001"/>
    <n v="144733.85999999999"/>
    <n v="125335.05"/>
    <n v="98652.68"/>
    <n v="72330.87"/>
    <n v="46009.07"/>
    <n v="1975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11.69000000006"/>
    <n v="3621207.0699999994"/>
    <n v="4419418.7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224140869.63"/>
    <d v="2020-06-05T00:00:00"/>
    <d v="2045-05-15T00:00:00"/>
    <n v="250000000"/>
    <n v="250000000"/>
    <n v="20.375"/>
    <n v="24.944444444444443"/>
    <n v="4.5516000000000001E-2"/>
    <s v="FIJA"/>
    <n v="0"/>
    <s v="BID"/>
    <x v="20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280000000"/>
    <d v="2020-06-17T00:00:00"/>
    <d v="2040-05-15T00:00:00"/>
    <n v="280000000"/>
    <n v="280000000"/>
    <n v="15.375"/>
    <n v="19.911111111111111"/>
    <n v="4.4935999999999997E-2"/>
    <s v="FIJA"/>
    <n v="0"/>
    <s v="BID"/>
    <x v="20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90000000"/>
    <d v="2020-04-03T00:00:00"/>
    <d v="2045-10-15T00:00:00"/>
    <n v="90000000"/>
    <n v="90000000"/>
    <n v="20.791666666666668"/>
    <n v="25.533333333333335"/>
    <n v="4.5516000000000001E-2"/>
    <s v="FIJA"/>
    <n v="0"/>
    <s v="BID"/>
    <x v="20"/>
    <n v="4153335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4611.0700000003"/>
    <n v="38496010.330000006"/>
    <n v="46750621.400000006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0"/>
    <n v="0"/>
    <n v="0"/>
    <n v="0"/>
    <n v="200000000"/>
    <d v="2021-03-22T00:00:00"/>
    <d v="2039-03-15T00:00:00"/>
    <n v="200000000"/>
    <n v="200000000"/>
    <n v="14.208333333333334"/>
    <n v="17.980555555555554"/>
    <n v="4.4896999999999999E-2"/>
    <s v="FIJA"/>
    <n v="0"/>
    <s v="BID"/>
    <x v="20"/>
    <n v="9104113.8900000006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8227.780000001"/>
    <n v="66036004.189999998"/>
    <n v="84244231.969999999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545157.84"/>
    <n v="0"/>
    <n v="181719.26"/>
    <n v="5431.39"/>
    <n v="0"/>
    <n v="0"/>
    <n v="0"/>
    <n v="363438.58"/>
    <d v="1986-01-14T00:00:00"/>
    <d v="2026-01-14T00:00:00"/>
    <n v="13096844.33"/>
    <n v="10903155.66"/>
    <n v="1.038888888888889"/>
    <n v="40"/>
    <n v="0.02"/>
    <s v="FIJA"/>
    <n v="0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545157.85"/>
    <n v="0"/>
    <n v="181719.26"/>
    <n v="5431.39"/>
    <n v="0"/>
    <n v="0"/>
    <n v="0"/>
    <n v="363438.59"/>
    <d v="1986-01-14T00:00:00"/>
    <d v="2026-01-14T00:00:00"/>
    <n v="8177366.7699999996"/>
    <n v="8177366.7699999996"/>
    <n v="1.038888888888889"/>
    <n v="40"/>
    <n v="0.02"/>
    <s v="FIJA"/>
    <n v="0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91431.86"/>
    <n v="0"/>
    <n v="63810.83"/>
    <n v="1904.32"/>
    <n v="0"/>
    <n v="0"/>
    <n v="0"/>
    <n v="127621.03"/>
    <d v="1986-01-14T00:00:00"/>
    <d v="2026-01-14T00:00:00"/>
    <n v="2361000.79"/>
    <n v="2361000.79"/>
    <n v="1.038888888888889"/>
    <n v="40"/>
    <n v="0.02"/>
    <s v="FIJA"/>
    <n v="0"/>
    <s v="BID"/>
    <x v="20"/>
    <n v="1276.21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.31"/>
    <n v="0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2740809.48"/>
    <d v="1986-12-11T00:00:00"/>
    <d v="2026-11-24T00:00:00"/>
    <n v="13018844.73"/>
    <n v="13018844.73"/>
    <n v="1.9"/>
    <n v="39.952777777777776"/>
    <n v="0.02"/>
    <s v="FIJA"/>
    <n v="0"/>
    <s v="BID"/>
    <x v="20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5.0900000003"/>
    <n v="0"/>
    <n v="0"/>
    <n v="0"/>
    <n v="0"/>
    <n v="0"/>
    <n v="0"/>
    <n v="2397615.0900000003"/>
    <d v="1987-03-25T00:00:00"/>
    <d v="2027-03-24T00:00:00"/>
    <n v="9110915.9499999993"/>
    <n v="9110915.9499999993"/>
    <n v="2.2333333333333334"/>
    <n v="39.99722222222222"/>
    <n v="0.02"/>
    <s v="FIJA"/>
    <n v="0"/>
    <s v="BID"/>
    <x v="20"/>
    <n v="43117.67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54.459999999992"/>
    <n v="4755.8600000000006"/>
    <n v="71810.319999999992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544413.01"/>
    <d v="1988-12-20T00:00:00"/>
    <d v="2028-12-20T00:00:00"/>
    <n v="6300000"/>
    <n v="4083098.29"/>
    <n v="3.9722222222222223"/>
    <n v="40"/>
    <n v="0.02"/>
    <s v="FIJA"/>
    <n v="0"/>
    <s v="BID"/>
    <x v="20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0"/>
    <n v="0"/>
    <n v="0"/>
    <n v="0"/>
    <n v="0"/>
    <n v="1620719.51"/>
    <d v="1989-09-28T00:00:00"/>
    <d v="2029-09-24T00:00:00"/>
    <n v="3889726.81"/>
    <n v="3889726.81"/>
    <n v="4.7333333333333334"/>
    <n v="39.988888888888887"/>
    <n v="0.02"/>
    <s v="FIJA"/>
    <n v="0"/>
    <s v="BID"/>
    <x v="20"/>
    <n v="30793.6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04.480000000003"/>
    <n v="34035.119999999995"/>
    <n v="89139.6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7860386.2199999997"/>
    <d v="1990-05-03T00:00:00"/>
    <d v="2030-05-06T00:00:00"/>
    <n v="18579094.77"/>
    <n v="18579094.77"/>
    <n v="5.35"/>
    <n v="40.008333333333333"/>
    <n v="0.02"/>
    <s v="FIJA"/>
    <n v="0"/>
    <s v="BID"/>
    <x v="20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6860568.9900000002"/>
    <d v="1990-10-30T00:00:00"/>
    <d v="2030-10-24T00:00:00"/>
    <n v="15436133.039999999"/>
    <n v="15436133.039999999"/>
    <n v="5.8166666666666664"/>
    <n v="39.983333333333334"/>
    <n v="0.02"/>
    <s v="FIJA"/>
    <n v="0"/>
    <s v="BID"/>
    <x v="20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120.5"/>
    <n v="205822.96000000002"/>
    <n v="445943.46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638099.3199999998"/>
    <n v="0"/>
    <n v="0"/>
    <n v="0"/>
    <n v="0"/>
    <n v="0"/>
    <n v="0"/>
    <n v="2638099.3199999998"/>
    <d v="1991-02-15T00:00:00"/>
    <d v="2031-02-15T00:00:00"/>
    <n v="5479129.4000000004"/>
    <n v="5479129.4000000004"/>
    <n v="6.125"/>
    <n v="40"/>
    <n v="0.02"/>
    <s v="FIJA"/>
    <n v="0"/>
    <s v="BID"/>
    <x v="20"/>
    <n v="50732.68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48.13"/>
    <n v="91318.82"/>
    <n v="184666.95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481458.38"/>
    <n v="0"/>
    <n v="0"/>
    <n v="0"/>
    <n v="0"/>
    <n v="0"/>
    <n v="0"/>
    <n v="4481458.38"/>
    <d v="1991-02-15T00:00:00"/>
    <d v="2031-02-15T00:00:00"/>
    <n v="9307644.1400000006"/>
    <n v="9307644.1400000006"/>
    <n v="6.125"/>
    <n v="40"/>
    <n v="0.02"/>
    <s v="FIJA"/>
    <n v="0"/>
    <s v="BID"/>
    <x v="20"/>
    <n v="87407.59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834.56"/>
    <n v="157540.5"/>
    <n v="318375.06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3305200.6"/>
    <d v="1991-06-19T00:00:00"/>
    <d v="2031-07-06T00:00:00"/>
    <n v="12203816.9"/>
    <n v="12203816.9"/>
    <n v="6.5166666666666666"/>
    <n v="40.047222222222224"/>
    <n v="0.02"/>
    <s v="FIJA"/>
    <n v="0"/>
    <s v="BID"/>
    <x v="20"/>
    <n v="33052.01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28.63"/>
    <n v="139835.43000000002"/>
    <n v="231364.06000000003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620274.12"/>
    <n v="0"/>
    <n v="32646.01"/>
    <n v="6237.26"/>
    <n v="0"/>
    <n v="0"/>
    <n v="0"/>
    <n v="587628.11"/>
    <d v="1994-01-27T00:00:00"/>
    <d v="2034-01-27T00:00:00"/>
    <n v="1077318.3500000001"/>
    <n v="1077318.3500000001"/>
    <n v="9.0749999999999993"/>
    <n v="40"/>
    <n v="0.02"/>
    <s v="FIJA"/>
    <n v="0"/>
    <s v="BID"/>
    <x v="20"/>
    <n v="5827.98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3.849999999999"/>
    <n v="39225.300000000003"/>
    <n v="55829.15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83981.49"/>
    <n v="0"/>
    <n v="57051.65"/>
    <n v="10900.15"/>
    <n v="0"/>
    <n v="0"/>
    <n v="0"/>
    <n v="1026929.84"/>
    <d v="1994-01-27T00:00:00"/>
    <d v="2034-01-27T00:00:00"/>
    <n v="1882704.59"/>
    <n v="1882704.59"/>
    <n v="9.0749999999999993"/>
    <n v="40"/>
    <n v="0.02"/>
    <s v="FIJA"/>
    <n v="0"/>
    <s v="BID"/>
    <x v="20"/>
    <n v="10184.89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16.629999999997"/>
    <n v="68549.540000000008"/>
    <n v="97566.170000000013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4515277.55"/>
    <d v="1994-04-09T00:00:00"/>
    <d v="2034-04-09T00:00:00"/>
    <n v="8079970.4000000004"/>
    <n v="8079970.4000000004"/>
    <n v="9.2750000000000004"/>
    <n v="40"/>
    <n v="0.02"/>
    <s v="FIJA"/>
    <n v="0"/>
    <s v="BID"/>
    <x v="20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339.31"/>
    <n v="285357.73"/>
    <n v="451697.04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4072406.15"/>
    <n v="0"/>
    <n v="203620.31"/>
    <n v="40950.720000000001"/>
    <n v="0"/>
    <n v="0"/>
    <n v="0"/>
    <n v="3868785.84"/>
    <d v="1994-07-26T00:00:00"/>
    <d v="2034-07-26T00:00:00"/>
    <n v="6923090.4900000002"/>
    <n v="6923090.4900000002"/>
    <n v="9.5722222222222229"/>
    <n v="40"/>
    <n v="0.02"/>
    <s v="FIJA"/>
    <n v="0"/>
    <s v="BID"/>
    <x v="20"/>
    <n v="38369.879999999997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3.72"/>
    <n v="277258.33999999997"/>
    <n v="386912.0599999999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4826330.97"/>
    <d v="1994-10-13T00:00:00"/>
    <d v="2034-10-13T00:00:00"/>
    <n v="8446079.0700000003"/>
    <n v="8446079.0700000003"/>
    <n v="9.7861111111111114"/>
    <n v="40"/>
    <n v="0.02"/>
    <s v="FIJA"/>
    <n v="0"/>
    <s v="BID"/>
    <x v="20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61.02"/>
    <n v="328402.09000000003"/>
    <n v="506963.11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3640000"/>
    <d v="1998-10-19T00:00:00"/>
    <d v="2038-10-19T00:00:00"/>
    <n v="7800000"/>
    <n v="7800000"/>
    <n v="13.802777777777777"/>
    <n v="40"/>
    <n v="0.02"/>
    <s v="FIJA"/>
    <n v="0"/>
    <s v="BID"/>
    <x v="20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92.87"/>
    <n v="390256.42"/>
    <n v="528049.29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1938726.59"/>
    <d v="2006-12-07T00:00:00"/>
    <d v="2031-12-07T00:00:00"/>
    <n v="6588000"/>
    <n v="6063747.96"/>
    <n v="6.9361111111111109"/>
    <n v="25"/>
    <n v="5.3400000000000003E-2"/>
    <s v="LIBOR (3 meses) ajustada"/>
    <n v="8.0000000000000002E-3"/>
    <s v="BID"/>
    <x v="20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0"/>
    <n v="0"/>
    <n v="0"/>
    <n v="0"/>
    <n v="0"/>
    <n v="0"/>
    <n v="21800397.09"/>
    <d v="2020-02-24T00:00:00"/>
    <d v="2045-02-15T00:00:00"/>
    <n v="27500000"/>
    <n v="27500000"/>
    <n v="20.125"/>
    <n v="24.975000000000001"/>
    <n v="5.73865E-2"/>
    <s v="SOFR (MAS MARGEN)"/>
    <n v="1.2E-2"/>
    <s v="BID"/>
    <x v="20"/>
    <n v="1701204.7990000001"/>
    <n v="1657669.1400000001"/>
    <n v="1571565.65"/>
    <n v="1489472.46"/>
    <n v="1399358.66"/>
    <n v="1313255.17"/>
    <n v="1227151.68"/>
    <n v="1144114.8899999999"/>
    <n v="1054944.7"/>
    <n v="968841.2"/>
    <n v="882737.71"/>
    <n v="798757.32"/>
    <n v="710530.72"/>
    <n v="624427.24"/>
    <n v="538323.74"/>
    <n v="453399.75"/>
    <n v="366116.76"/>
    <n v="280013.26"/>
    <n v="193909.78"/>
    <n v="108042.18"/>
    <n v="2170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8873.9390000002"/>
    <n v="15146665.659999996"/>
    <n v="18505539.598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9820151.4700000007"/>
    <d v="2007-12-12T00:00:00"/>
    <d v="2027-12-12T00:00:00"/>
    <n v="62250000"/>
    <n v="62188291.189999998"/>
    <n v="2.95"/>
    <n v="20"/>
    <n v="5.3900000000000003E-2"/>
    <s v="FIJA"/>
    <n v="0"/>
    <s v="BID"/>
    <x v="20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0"/>
    <n v="0"/>
    <n v="0"/>
    <n v="0"/>
    <n v="235000000"/>
    <d v="2020-07-29T00:00:00"/>
    <d v="2044-02-15T00:00:00"/>
    <n v="260000000"/>
    <n v="260000000"/>
    <n v="19.125"/>
    <n v="23.544444444444444"/>
    <n v="6.25E-2"/>
    <s v="SOFR 6 MESES"/>
    <n v="1.7299999999999999E-2"/>
    <s v="BIRF"/>
    <x v="21"/>
    <n v="16693864.726"/>
    <n v="16021870.626"/>
    <n v="15122225.525"/>
    <n v="14231313.300000001"/>
    <n v="13356154.5"/>
    <n v="12480995.699999999"/>
    <n v="11605836.9"/>
    <n v="10730678.1"/>
    <n v="9855519.3000000007"/>
    <n v="8980360.5"/>
    <n v="8105201.7000000002"/>
    <n v="7230042.9000000004"/>
    <n v="6354884.0999999996"/>
    <n v="5479725.2999999998"/>
    <n v="4604566.5"/>
    <n v="3729407.7"/>
    <n v="2854248.9"/>
    <n v="1979090.1"/>
    <n v="1103931.3"/>
    <n v="223781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15735.351999998"/>
    <n v="138027963.42500001"/>
    <n v="170743698.77700001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2059644.54"/>
    <d v="2008-04-18T00:00:00"/>
    <d v="2026-12-15T00:00:00"/>
    <n v="15300000"/>
    <n v="15037954.869999999"/>
    <n v="1.9583333333333333"/>
    <n v="18.658333333333335"/>
    <n v="4.3999999999999997E-2"/>
    <s v="FIJA"/>
    <n v="0"/>
    <s v="BIRF"/>
    <x v="21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0"/>
    <n v="0"/>
    <n v="0"/>
    <n v="0"/>
    <n v="204507656.09999999"/>
    <d v="2013-11-11T00:00:00"/>
    <d v="2043-02-15T00:00:00"/>
    <n v="205000000"/>
    <n v="205000000"/>
    <n v="18.125"/>
    <n v="29.261111111111113"/>
    <n v="5.6599999999999998E-2"/>
    <s v="SOFR (6 meses)"/>
    <n v="1.14E-2"/>
    <s v="BIRF"/>
    <x v="21"/>
    <n v="13279668.810000001"/>
    <n v="13272546.880000001"/>
    <n v="13272546.880000001"/>
    <n v="13272546.880000001"/>
    <n v="12301660.08"/>
    <n v="9339891.2400000002"/>
    <n v="6735153.9199999999"/>
    <n v="4147007.28"/>
    <n v="2480639.02"/>
    <n v="1333227.33"/>
    <n v="688181.56"/>
    <n v="479138.94"/>
    <n v="415430.72"/>
    <n v="351722.49"/>
    <n v="288014.27"/>
    <n v="224306.04"/>
    <n v="160597.82"/>
    <n v="96889.59"/>
    <n v="24554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52215.690000001"/>
    <n v="65611508.270000018"/>
    <n v="92163723.960000023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0"/>
    <n v="0"/>
    <n v="0"/>
    <n v="0"/>
    <n v="227458405.81999999"/>
    <d v="2018-11-29T00:00:00"/>
    <d v="2038-03-15T00:00:00"/>
    <n v="230000000"/>
    <n v="230000000"/>
    <n v="13.208333333333334"/>
    <n v="19.294444444444444"/>
    <n v="6.1600000000000002E-2"/>
    <s v="SOFR 6 MESES"/>
    <n v="1.6299999999999999E-2"/>
    <s v="BIRF"/>
    <x v="21"/>
    <n v="15876596.73"/>
    <n v="15876596.73"/>
    <n v="15876596.73"/>
    <n v="15920094.25"/>
    <n v="13402721.18"/>
    <n v="10556279.779999999"/>
    <n v="8071246.2800000003"/>
    <n v="5707627.7800000003"/>
    <n v="3793736.16"/>
    <n v="2413161.2799999998"/>
    <n v="1206577.07"/>
    <n v="622575.84"/>
    <n v="344568.41"/>
    <n v="68720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53193.460000001"/>
    <n v="77983905.729999989"/>
    <n v="109737099.19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0"/>
    <n v="0"/>
    <n v="0"/>
    <n v="0"/>
    <n v="102500000"/>
    <d v="2015-06-29T00:00:00"/>
    <d v="2050-03-01T00:00:00"/>
    <n v="102500000"/>
    <n v="102500000"/>
    <n v="25.169444444444444"/>
    <n v="34.672222222222224"/>
    <n v="5.9700000000000003E-2"/>
    <s v="SOFR (6 meses)"/>
    <n v="1.44E-2"/>
    <s v="BIRF"/>
    <x v="21"/>
    <n v="7056413.2000000002"/>
    <n v="7056413.2000000002"/>
    <n v="7056413.2000000002"/>
    <n v="7075745.8399999999"/>
    <n v="7056413.2000000002"/>
    <n v="7056413.2000000002"/>
    <n v="6791072.7300000004"/>
    <n v="6456134.7599999998"/>
    <n v="6085431.4000000004"/>
    <n v="5732610.7400000002"/>
    <n v="5379790.0899999999"/>
    <n v="5040985.59"/>
    <n v="4674148.7699999996"/>
    <n v="4321328.0999999996"/>
    <n v="3968507.45"/>
    <n v="3625836.43"/>
    <n v="3262866.13"/>
    <n v="2910045.47"/>
    <n v="2557224.7999999998"/>
    <n v="2210687.2599999998"/>
    <n v="1851583.49"/>
    <n v="1498762.83"/>
    <n v="1145942.17"/>
    <n v="795538.09"/>
    <n v="440300.85"/>
    <n v="87480.19"/>
    <n v="0"/>
    <n v="0"/>
    <n v="0"/>
    <n v="0"/>
    <n v="0"/>
    <n v="0"/>
    <n v="0"/>
    <n v="0"/>
    <n v="0"/>
    <n v="0"/>
    <n v="0"/>
    <n v="0"/>
    <n v="0"/>
    <n v="14112826.4"/>
    <n v="97081262.779999986"/>
    <n v="111194089.17999999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4347086.72999999"/>
    <n v="0"/>
    <n v="0"/>
    <n v="0"/>
    <n v="0"/>
    <n v="0"/>
    <n v="0"/>
    <n v="144347086.72999999"/>
    <d v="2018-11-29T00:00:00"/>
    <d v="2053-03-01T00:00:00"/>
    <n v="233600000"/>
    <n v="233600000"/>
    <n v="28.169444444444444"/>
    <n v="34.255555555555553"/>
    <n v="6.08E-2"/>
    <s v="SOFR (6 meses)"/>
    <n v="1.44E-2"/>
    <s v="BIRF"/>
    <x v="21"/>
    <n v="8917894.7280000001"/>
    <n v="8766993.5320000015"/>
    <n v="8722573.6799999997"/>
    <n v="8746471.1400000006"/>
    <n v="8722573.6799999997"/>
    <n v="8722573.6799999997"/>
    <n v="8722573.6799999997"/>
    <n v="8746471.1400000006"/>
    <n v="8722573.6799999997"/>
    <n v="8394581.0099999998"/>
    <n v="7958452.3300000001"/>
    <n v="7543233.9199999999"/>
    <n v="7086194.96"/>
    <n v="6650066.2699999996"/>
    <n v="6213937.5899999999"/>
    <n v="5793939.6900000004"/>
    <n v="5341680.22"/>
    <n v="4905551.54"/>
    <n v="4469422.8600000003"/>
    <n v="4044645.46"/>
    <n v="3597165.48"/>
    <n v="3161036.7999999998"/>
    <n v="2724908.12"/>
    <n v="2295351.2400000002"/>
    <n v="1852650.74"/>
    <n v="1416522.06"/>
    <n v="980393.38"/>
    <n v="546057.01"/>
    <n v="108136.01"/>
    <n v="0"/>
    <n v="0"/>
    <n v="0"/>
    <n v="0"/>
    <n v="0"/>
    <n v="0"/>
    <n v="0"/>
    <n v="0"/>
    <n v="0"/>
    <n v="0"/>
    <n v="17684888.260000002"/>
    <n v="146189737.37"/>
    <n v="163874625.63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5131302.13999999"/>
    <n v="0"/>
    <n v="0"/>
    <n v="0"/>
    <n v="0"/>
    <n v="0"/>
    <n v="0"/>
    <n v="345131302.13999999"/>
    <d v="2019-07-22T00:00:00"/>
    <d v="2049-03-15T00:00:00"/>
    <n v="350000000"/>
    <n v="350000000"/>
    <n v="24.208333333333332"/>
    <n v="29.647222222222222"/>
    <n v="6.5600000000000006E-2"/>
    <s v="SOFR 6 MESES"/>
    <n v="2.0299999999999999E-2"/>
    <s v="BIRF"/>
    <x v="21"/>
    <n v="25436176.969999999"/>
    <n v="25436176.969999999"/>
    <n v="25436176.969999999"/>
    <n v="25505865.129999999"/>
    <n v="25123430.120000001"/>
    <n v="23882641"/>
    <n v="22641851.879999999"/>
    <n v="21460552.649999999"/>
    <n v="20160273.640000001"/>
    <n v="18919484.510000002"/>
    <n v="17678695.399999999"/>
    <n v="16483798.470000001"/>
    <n v="15197117.15"/>
    <n v="13956328.039999999"/>
    <n v="12715538.91"/>
    <n v="11507044.300000001"/>
    <n v="10233960.68"/>
    <n v="8993171.5500000007"/>
    <n v="7752382.4299999997"/>
    <n v="6530290.1299999999"/>
    <n v="5270804.1900000004"/>
    <n v="4030015.07"/>
    <n v="2789225.94"/>
    <n v="1553535.96"/>
    <n v="307647.71000000002"/>
    <n v="0"/>
    <n v="0"/>
    <n v="0"/>
    <n v="0"/>
    <n v="0"/>
    <n v="0"/>
    <n v="0"/>
    <n v="0"/>
    <n v="0"/>
    <n v="0"/>
    <n v="0"/>
    <n v="0"/>
    <n v="0"/>
    <n v="0"/>
    <n v="50872353.939999998"/>
    <n v="318129831.82999992"/>
    <n v="369002185.76999992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1485000"/>
    <d v="2003-08-27T00:00:00"/>
    <d v="2025-04-15T00:00:00"/>
    <n v="50000000"/>
    <n v="50000000"/>
    <n v="0.29166666666666669"/>
    <n v="21.633333333333333"/>
    <n v="4.6199999999999998E-2"/>
    <s v="FIJA"/>
    <n v="0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34906196.18"/>
    <d v="2015-10-09T00:00:00"/>
    <d v="2050-06-15T00:00:00"/>
    <n v="80000000"/>
    <n v="37854311.770000003"/>
    <n v="25.458333333333332"/>
    <n v="34.68333333333333"/>
    <n v="6.3500000000000001E-2"/>
    <s v="SOFR 6 MESES"/>
    <n v="1.83E-2"/>
    <s v="BIRF"/>
    <x v="21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116014616.15000001"/>
    <d v="2016-01-28T00:00:00"/>
    <d v="2045-10-15T00:00:00"/>
    <n v="178000000"/>
    <n v="125300000"/>
    <n v="20.791666666666668"/>
    <n v="29.713888888888889"/>
    <n v="6.5100000000000005E-2"/>
    <s v="SOFR 6 MESES"/>
    <n v="1.9800000000000002E-2"/>
    <s v="BIRF"/>
    <x v="21"/>
    <n v="8386728.8200000003"/>
    <n v="8386728.8200000003"/>
    <n v="8386728.8200000003"/>
    <n v="8409706.1600000001"/>
    <n v="8386728.8200000003"/>
    <n v="8386728.8200000003"/>
    <n v="8386728.8200000003"/>
    <n v="8409706.1600000001"/>
    <n v="8386728.8200000003"/>
    <n v="8211526.6100000003"/>
    <n v="7512632.5499999998"/>
    <n v="6832886.2599999998"/>
    <n v="6114844.4100000001"/>
    <n v="5415950.3399999999"/>
    <n v="4717056.2699999996"/>
    <n v="4029650.87"/>
    <n v="3319268.14"/>
    <n v="2620374.06"/>
    <n v="1921480"/>
    <n v="1226415.49"/>
    <n v="52369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73457.640000001"/>
    <n v="111198833.28000002"/>
    <n v="127972290.92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0"/>
    <n v="0"/>
    <n v="0"/>
    <n v="0"/>
    <n v="52831235.759999998"/>
    <d v="2016-04-22T00:00:00"/>
    <d v="2051-02-15T00:00:00"/>
    <n v="150000000"/>
    <n v="59585551.590000004"/>
    <n v="26.125"/>
    <n v="34.81388888888889"/>
    <n v="6.6000000000000003E-2"/>
    <s v="SOFR 6 MESES"/>
    <n v="2.0799999999999999E-2"/>
    <s v="BIRF"/>
    <x v="21"/>
    <n v="3979879.7199999997"/>
    <n v="3979879.7199999997"/>
    <n v="3979879.72"/>
    <n v="3990783.5"/>
    <n v="3979879.72"/>
    <n v="3979879.72"/>
    <n v="3979879.72"/>
    <n v="3990783.5"/>
    <n v="3979879.72"/>
    <n v="3979879.72"/>
    <n v="3804777.84"/>
    <n v="3580288.25"/>
    <n v="3336556.69"/>
    <n v="3102446.12"/>
    <n v="2868335.55"/>
    <n v="2641280.36"/>
    <n v="2400114.4"/>
    <n v="2166003.84"/>
    <n v="1931893.26"/>
    <n v="1702272.48"/>
    <n v="1463672.11"/>
    <n v="1229561.54"/>
    <n v="995450.97"/>
    <n v="763264.59"/>
    <n v="527229.81999999995"/>
    <n v="293119.25"/>
    <n v="59008.69"/>
    <n v="0"/>
    <n v="0"/>
    <n v="0"/>
    <n v="0"/>
    <n v="0"/>
    <n v="0"/>
    <n v="0"/>
    <n v="0"/>
    <n v="0"/>
    <n v="0"/>
    <n v="0"/>
    <n v="0"/>
    <n v="7959759.4399999995"/>
    <n v="64726121.079999983"/>
    <n v="72685880.519999981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8397045.140000001"/>
    <n v="0"/>
    <n v="0"/>
    <n v="0"/>
    <n v="0"/>
    <n v="0"/>
    <n v="0"/>
    <n v="48397045.140000001"/>
    <d v="2016-12-22T00:00:00"/>
    <d v="2051-11-15T00:00:00"/>
    <n v="90500000"/>
    <n v="52100000"/>
    <n v="26.875"/>
    <n v="34.897222222222226"/>
    <n v="6.6100000000000006E-2"/>
    <s v="SOFR 6 MESES"/>
    <n v="2.0799999999999999E-2"/>
    <s v="BIRF"/>
    <x v="21"/>
    <n v="3297452.01"/>
    <n v="3297452.01"/>
    <n v="3297452.01"/>
    <n v="3306486.13"/>
    <n v="3297452.01"/>
    <n v="3297452.01"/>
    <n v="3297452.01"/>
    <n v="3306486.13"/>
    <n v="3297452.01"/>
    <n v="3251277.64"/>
    <n v="3068085.87"/>
    <n v="2892924.41"/>
    <n v="2701702.3"/>
    <n v="2518510.5299999998"/>
    <n v="2335318.75"/>
    <n v="2158149.7200000002"/>
    <n v="1968935.19"/>
    <n v="1785743.41"/>
    <n v="1602551.63"/>
    <n v="1423375.02"/>
    <n v="1236168.07"/>
    <n v="1052976.29"/>
    <n v="869784.52"/>
    <n v="688600.32"/>
    <n v="503400.95"/>
    <n v="320209.18"/>
    <n v="137017.4"/>
    <n v="0"/>
    <n v="0"/>
    <n v="0"/>
    <n v="0"/>
    <n v="0"/>
    <n v="0"/>
    <n v="0"/>
    <n v="0"/>
    <n v="0"/>
    <n v="0"/>
    <n v="0"/>
    <n v="0"/>
    <n v="6594904.0199999996"/>
    <n v="53614963.509999998"/>
    <n v="60209867.530000001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500000000"/>
    <d v="2019-06-17T00:00:00"/>
    <d v="2049-06-01T00:00:00"/>
    <n v="500000000"/>
    <n v="500000000"/>
    <n v="24.419444444444444"/>
    <n v="29.955555555555556"/>
    <n v="6.5600000000000006E-2"/>
    <s v="SOFR 6 MESES"/>
    <n v="2.0299999999999999E-2"/>
    <s v="BIRF"/>
    <x v="21"/>
    <n v="33863888.890000001"/>
    <n v="33863888.890000001"/>
    <n v="33863888.890000001"/>
    <n v="33956666.659999996"/>
    <n v="33449617.559999999"/>
    <n v="31797059.77"/>
    <n v="30144502"/>
    <n v="28571139.329999998"/>
    <n v="26839386.440000001"/>
    <n v="25186828.670000002"/>
    <n v="23534270.890000001"/>
    <n v="21942798"/>
    <n v="20229155.34"/>
    <n v="18576597.559999999"/>
    <n v="16924039.77"/>
    <n v="15314456.67"/>
    <n v="13618924.220000001"/>
    <n v="11966366.439999999"/>
    <n v="10313808.67"/>
    <n v="8686115.3300000001"/>
    <n v="7008693.1100000003"/>
    <n v="5356135.34"/>
    <n v="3703577.56"/>
    <n v="2057774"/>
    <n v="405253.33"/>
    <n v="0"/>
    <n v="0"/>
    <n v="0"/>
    <n v="0"/>
    <n v="0"/>
    <n v="0"/>
    <n v="0"/>
    <n v="0"/>
    <n v="0"/>
    <n v="0"/>
    <n v="0"/>
    <n v="0"/>
    <n v="0"/>
    <n v="0"/>
    <n v="67727777.780000001"/>
    <n v="423447055.54999995"/>
    <n v="491174833.32999992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7423688"/>
    <n v="0"/>
    <n v="0"/>
    <n v="0"/>
    <n v="0"/>
    <n v="0"/>
    <n v="0"/>
    <n v="17423688"/>
    <d v="2020-04-04T00:00:00"/>
    <d v="2048-03-15T00:00:00"/>
    <n v="20000000"/>
    <n v="20000000"/>
    <n v="23.208333333333332"/>
    <n v="27.947222222222223"/>
    <n v="3.2500000000000001E-2"/>
    <s v="FIJA"/>
    <n v="0"/>
    <s v="BIRF"/>
    <x v="21"/>
    <n v="560958.19999999995"/>
    <n v="560958.19999999995"/>
    <n v="560958.19999999995"/>
    <n v="562495.06999999995"/>
    <n v="560958.19999999995"/>
    <n v="560958.19999999995"/>
    <n v="560958.19999999995"/>
    <n v="537633.9"/>
    <n v="503144.7"/>
    <n v="470147.15"/>
    <n v="437149.61"/>
    <n v="405282.13"/>
    <n v="371154.53"/>
    <n v="338157"/>
    <n v="305159.45"/>
    <n v="272930.34999999998"/>
    <n v="239164.38"/>
    <n v="206166.84"/>
    <n v="173169.28"/>
    <n v="140578.56"/>
    <n v="107174.2"/>
    <n v="74176.66"/>
    <n v="41179.120000000003"/>
    <n v="8226.7800000000007"/>
    <n v="0"/>
    <n v="0"/>
    <n v="0"/>
    <n v="0"/>
    <n v="0"/>
    <n v="0"/>
    <n v="0"/>
    <n v="0"/>
    <n v="0"/>
    <n v="0"/>
    <n v="0"/>
    <n v="0"/>
    <n v="0"/>
    <n v="0"/>
    <n v="0"/>
    <n v="1121916.3999999999"/>
    <n v="7436922.5100000007"/>
    <n v="8558838.9100000001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500000000"/>
    <d v="2020-05-08T00:00:00"/>
    <d v="2048-05-01T00:00:00"/>
    <n v="500000000"/>
    <n v="500000000"/>
    <n v="23.336111111111112"/>
    <n v="27.980555555555554"/>
    <n v="2.7E-2"/>
    <s v="FIJA"/>
    <n v="0"/>
    <s v="BIRF"/>
    <x v="21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75000"/>
    <n v="181462500.03"/>
    <n v="208837500.03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500000000"/>
    <d v="2020-11-26T00:00:00"/>
    <d v="2031-11-15T00:00:00"/>
    <n v="500000000"/>
    <n v="500000000"/>
    <n v="6.875"/>
    <n v="10.969444444444445"/>
    <n v="1.7600000000000001E-2"/>
    <s v="FIJA"/>
    <n v="0"/>
    <s v="BIRF"/>
    <x v="21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7142638.62"/>
    <n v="0"/>
    <n v="0"/>
    <n v="0"/>
    <n v="0"/>
    <n v="0"/>
    <n v="0"/>
    <n v="147142638.62"/>
    <d v="2021-04-26T00:00:00"/>
    <d v="2039-03-15T00:00:00"/>
    <n v="150000000"/>
    <n v="150000000"/>
    <n v="14.208333333333334"/>
    <n v="17.886111111111113"/>
    <n v="5.7200000000000001E-2"/>
    <s v="SOFR (6 meses)"/>
    <n v="1.1900000000000001E-2"/>
    <s v="BIRF"/>
    <x v="21"/>
    <n v="9756783.129999999"/>
    <n v="9756783.129999999"/>
    <n v="9192349.6300000008"/>
    <n v="8465474.4199999999"/>
    <n v="7691306.0700000003"/>
    <n v="6940784.29"/>
    <n v="6190262.5199999996"/>
    <n v="5455162.4100000001"/>
    <n v="4689218.96"/>
    <n v="3938697.18"/>
    <n v="3188175.4"/>
    <n v="2444850.4"/>
    <n v="1687131.84"/>
    <n v="936610.06"/>
    <n v="186088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13566.259999998"/>
    <n v="61006111.460000008"/>
    <n v="80519677.719999999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6105810.370000001"/>
    <n v="0"/>
    <n v="0"/>
    <n v="0"/>
    <n v="0"/>
    <n v="0"/>
    <n v="0"/>
    <n v="26105810.370000001"/>
    <d v="2016-12-22T00:00:00"/>
    <d v="2040-08-15T00:00:00"/>
    <n v="52500000"/>
    <n v="52500000"/>
    <n v="15.625"/>
    <n v="23.647222222222222"/>
    <n v="6.25E-2"/>
    <s v="SOFR 6 MESES"/>
    <n v="1.7299999999999999E-2"/>
    <s v="BIRF"/>
    <x v="21"/>
    <n v="1736620.4100000001"/>
    <n v="1525413.21"/>
    <n v="1422016.46"/>
    <n v="1322160.96"/>
    <n v="1215222.96"/>
    <n v="1111826.2"/>
    <n v="1008429.46"/>
    <n v="907440.85"/>
    <n v="801635.95"/>
    <n v="698239.2"/>
    <n v="594842.44999999995"/>
    <n v="492720.72"/>
    <n v="388048.95"/>
    <n v="284652.19"/>
    <n v="181255.45"/>
    <n v="7800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2033.62"/>
    <n v="10506492.399999997"/>
    <n v="13768526.019999996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549.810000002"/>
    <n v="0"/>
    <n v="0"/>
    <n v="0"/>
    <n v="0"/>
    <n v="0"/>
    <n v="0"/>
    <n v="78517549.810000002"/>
    <d v="2013-11-20T00:00:00"/>
    <d v="2043-02-15T00:00:00"/>
    <n v="100000000"/>
    <n v="100000000"/>
    <n v="18.125"/>
    <n v="29.236111111111111"/>
    <n v="3.9899999999999998E-2"/>
    <s v="FIJA"/>
    <n v="0"/>
    <s v="BIRF"/>
    <x v="21"/>
    <n v="2832925.4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6103.5600000005"/>
    <n v="25890118.310000006"/>
    <n v="31426221.870000005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AF 11027"/>
    <s v="CAF 11027"/>
    <s v="CAF"/>
    <n v="28571428.579999998"/>
    <n v="0"/>
    <n v="0"/>
    <n v="0"/>
    <n v="0"/>
    <n v="0"/>
    <n v="0"/>
    <n v="28571428.579999998"/>
    <d v="2019-11-29T00:00:00"/>
    <d v="2034-11-29T00:00:00"/>
    <n v="40000000"/>
    <n v="30000000"/>
    <n v="9.9138888888888896"/>
    <n v="15"/>
    <n v="7.5445999999999999E-2"/>
    <s v="SOFR 6 MESES"/>
    <n v="2.2283000000000001E-2"/>
    <s v="CAF"/>
    <x v="22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AF 10873"/>
    <s v="CAF 10873"/>
    <s v="CAF"/>
    <n v="40000000"/>
    <n v="0"/>
    <n v="0"/>
    <n v="0"/>
    <n v="0"/>
    <n v="0"/>
    <n v="0"/>
    <n v="40000000"/>
    <d v="2019-08-13T00:00:00"/>
    <d v="2034-08-13T00:00:00"/>
    <n v="50000000"/>
    <n v="50000000"/>
    <n v="9.6194444444444436"/>
    <n v="15"/>
    <n v="7.417E-2"/>
    <s v="SOFR 6 MESES"/>
    <n v="2.2282999999999997E-2"/>
    <s v="CAF"/>
    <x v="22"/>
    <n v="2933423.5"/>
    <n v="2632622.94"/>
    <n v="2331822.39"/>
    <n v="2036378.55"/>
    <n v="1730221.28"/>
    <n v="1429420.72"/>
    <n v="1128620.17"/>
    <n v="829879.89"/>
    <n v="527019.06000000006"/>
    <n v="22621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6046.4399999995"/>
    <n v="10239580.560000001"/>
    <n v="15805627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7407"/>
    <s v="CAF 7407"/>
    <s v="CAF"/>
    <n v="6099481.5099999998"/>
    <n v="0"/>
    <n v="0"/>
    <n v="0"/>
    <n v="0"/>
    <n v="0"/>
    <n v="0"/>
    <n v="6099481.5099999998"/>
    <d v="2011-06-27T00:00:00"/>
    <d v="2026-06-28T00:00:00"/>
    <n v="48200000"/>
    <n v="48200000"/>
    <n v="1.4944444444444445"/>
    <n v="15.002777777777778"/>
    <n v="8.0422999999999994E-2"/>
    <s v="SOFR 6 MESES"/>
    <n v="2.7782999999999999E-2"/>
    <s v="CAF"/>
    <x v="22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8491"/>
    <s v="CAF 8491"/>
    <s v="CAF"/>
    <n v="11728488.34"/>
    <n v="0"/>
    <n v="0"/>
    <n v="0"/>
    <n v="0"/>
    <n v="0"/>
    <n v="0"/>
    <n v="11728488.34"/>
    <d v="2014-03-18T00:00:00"/>
    <d v="2029-03-18T00:00:00"/>
    <n v="26000000"/>
    <n v="26000000"/>
    <n v="4.2166666666666668"/>
    <n v="15"/>
    <n v="8.2850999999999994E-2"/>
    <s v="SOFR 6 MESES"/>
    <n v="3.0282999999999997E-2"/>
    <s v="CAF"/>
    <x v="22"/>
    <n v="930029.13"/>
    <n v="711092.89"/>
    <n v="492156.66"/>
    <n v="274120.15000000002"/>
    <n v="5428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122.02"/>
    <n v="820561"/>
    <n v="2461683.0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79"/>
    <s v="CAF 10579"/>
    <s v="CAF"/>
    <n v="75686920.909999996"/>
    <n v="0"/>
    <n v="0"/>
    <n v="0"/>
    <n v="0"/>
    <n v="0"/>
    <n v="0"/>
    <n v="75686920.909999996"/>
    <d v="2018-11-28T00:00:00"/>
    <d v="2036-11-28T00:00:00"/>
    <n v="122200000"/>
    <n v="102200000"/>
    <n v="11.911111111111111"/>
    <n v="18"/>
    <n v="7.5790999999999997E-2"/>
    <s v="SOFR 6 MESES"/>
    <n v="2.2783000000000001E-2"/>
    <s v="CAF"/>
    <x v="22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88"/>
    <s v="CAF 10588"/>
    <s v="CAF"/>
    <n v="36832844.619999997"/>
    <n v="0"/>
    <n v="0"/>
    <n v="0"/>
    <n v="0"/>
    <n v="0"/>
    <n v="0"/>
    <n v="36832844.619999997"/>
    <d v="2018-11-28T00:00:00"/>
    <d v="2036-11-28T00:00:00"/>
    <n v="50000000"/>
    <n v="50000000"/>
    <n v="11.911111111111111"/>
    <n v="18"/>
    <n v="7.5790999999999997E-2"/>
    <s v="SOFR 6 MESES"/>
    <n v="2.2783000000000001E-2"/>
    <s v="CAF"/>
    <x v="22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7836"/>
    <s v="CAF 7836"/>
    <s v="CAF"/>
    <n v="24999307.5"/>
    <n v="0"/>
    <n v="4166551.25"/>
    <n v="1057510.71"/>
    <n v="0"/>
    <n v="0"/>
    <n v="0"/>
    <n v="20832756.25"/>
    <d v="2012-07-03T00:00:00"/>
    <d v="2027-07-03T00:00:00"/>
    <n v="99997230"/>
    <n v="99997230"/>
    <n v="2.5083333333333333"/>
    <n v="15"/>
    <n v="8.1860000000000002E-2"/>
    <s v="SOFR 6 MESES"/>
    <n v="3.0283000000000001E-2"/>
    <s v="CAF"/>
    <x v="22"/>
    <n v="866890.57"/>
    <n v="1225141.48"/>
    <n v="525881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2032.0499999998"/>
    <n v="525881.68000000005"/>
    <n v="2617913.73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8744"/>
    <s v="CAF 8744"/>
    <s v="CAF"/>
    <n v="3868631.1370000001"/>
    <n v="0"/>
    <n v="0"/>
    <n v="0"/>
    <n v="0"/>
    <n v="0"/>
    <n v="0"/>
    <n v="3868631.1370000001"/>
    <d v="2014-11-25T00:00:00"/>
    <d v="2026-11-25T00:00:00"/>
    <n v="26715200"/>
    <n v="24837786.09"/>
    <n v="1.9027777777777777"/>
    <n v="12"/>
    <n v="7.7790999999999999E-2"/>
    <s v="SOFR 6 MESES"/>
    <n v="2.4782999999999999E-2"/>
    <s v="CAF"/>
    <x v="22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AF 11057"/>
    <s v="CAF 11057"/>
    <s v="CAF"/>
    <n v="500653.6"/>
    <n v="0"/>
    <n v="0"/>
    <n v="0"/>
    <n v="0"/>
    <n v="0"/>
    <n v="0"/>
    <n v="500653.6"/>
    <d v="2019-12-20T00:00:00"/>
    <d v="2037-12-20T00:00:00"/>
    <n v="34122000"/>
    <n v="34122000"/>
    <n v="12.972222222222221"/>
    <n v="18"/>
    <n v="7.4971999999999997E-2"/>
    <s v="SOFR 6 MESES"/>
    <n v="2.2283000000000001E-2"/>
    <s v="CAF"/>
    <x v="22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157500000"/>
    <d v="2018-12-12T00:00:00"/>
    <d v="2033-12-12T00:00:00"/>
    <n v="210000000"/>
    <n v="210000000"/>
    <n v="8.9499999999999993"/>
    <n v="15"/>
    <n v="7.5297000000000003E-2"/>
    <s v="SOFR 6 MESES"/>
    <n v="2.2283000000000001E-2"/>
    <s v="CAF"/>
    <x v="22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0"/>
    <n v="0"/>
    <n v="0"/>
    <n v="0"/>
    <n v="0"/>
    <n v="90000000"/>
    <d v="2018-09-14T00:00:00"/>
    <d v="2030-09-14T00:00:00"/>
    <n v="150000000"/>
    <n v="150000000"/>
    <n v="5.7055555555555557"/>
    <n v="12"/>
    <n v="7.4116000000000001E-2"/>
    <s v="SOFR 6 MESES"/>
    <n v="2.2783000000000001E-2"/>
    <s v="CAF"/>
    <x v="22"/>
    <n v="6478973.6699999999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30766.5"/>
    <n v="10144627.5"/>
    <n v="21975394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3268816.41"/>
    <n v="0"/>
    <n v="0"/>
    <n v="0"/>
    <n v="0"/>
    <n v="0"/>
    <n v="0"/>
    <n v="103268816.41"/>
    <d v="2019-03-29T00:00:00"/>
    <d v="2037-04-01T00:00:00"/>
    <n v="192000000"/>
    <n v="192000000"/>
    <n v="12.252777777777778"/>
    <n v="18.005555555555556"/>
    <n v="7.5023000000000006E-2"/>
    <s v="SOFR 6 MESES"/>
    <n v="2.2783000000000001E-2"/>
    <s v="CAF"/>
    <x v="22"/>
    <n v="7600500.3900000006"/>
    <n v="7071304.1299999999"/>
    <n v="6444577.9699999997"/>
    <n v="5834221.5800000001"/>
    <n v="5191125.66"/>
    <n v="4564399.51"/>
    <n v="3937673.36"/>
    <n v="3320448.73"/>
    <n v="2684221.0499999998"/>
    <n v="2057494.89"/>
    <n v="1430768.74"/>
    <n v="806675.88"/>
    <n v="1667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1804.52"/>
    <n v="36438362.870000005"/>
    <n v="51110167.390000001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237500000"/>
    <d v="2019-05-24T00:00:00"/>
    <d v="2034-05-24T00:00:00"/>
    <n v="300000000"/>
    <n v="300000000"/>
    <n v="9.4"/>
    <n v="15"/>
    <n v="7.5221999999999997E-2"/>
    <s v="SOFR 6 MESES"/>
    <n v="2.2282999999999997E-2"/>
    <s v="CAF"/>
    <x v="22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80117330.340000004"/>
    <d v="2019-11-18T00:00:00"/>
    <d v="2034-11-18T00:00:00"/>
    <n v="203000000"/>
    <n v="203000000"/>
    <n v="9.8833333333333329"/>
    <n v="15"/>
    <n v="7.5064000000000006E-2"/>
    <s v="SOFR 6 MESES"/>
    <n v="2.2283000000000001E-2"/>
    <s v="CAF"/>
    <x v="22"/>
    <n v="5864947.5999999996"/>
    <n v="5334019.4000000004"/>
    <n v="4724273.99"/>
    <n v="4126222.34"/>
    <n v="3504783.18"/>
    <n v="2895037.78"/>
    <n v="2285292.37"/>
    <n v="1680558.58"/>
    <n v="1065801.56"/>
    <n v="45605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8967"/>
    <n v="20738025.960000001"/>
    <n v="31936992.960000001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11326605.27"/>
    <d v="2019-05-28T00:00:00"/>
    <d v="2035-05-28T00:00:00"/>
    <n v="100000000"/>
    <n v="11865967.42"/>
    <n v="10.411111111111111"/>
    <n v="16"/>
    <n v="7.5290999999999997E-2"/>
    <s v="SOFR 6 MESES"/>
    <n v="1.3283E-2"/>
    <s v="CAF"/>
    <x v="22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2937960.63"/>
    <d v="2020-04-17T00:00:00"/>
    <d v="2032-04-19T00:00:00"/>
    <n v="50000000"/>
    <n v="8323671.1900000004"/>
    <n v="7.302777777777778"/>
    <n v="12.005555555555556"/>
    <n v="7.4601000000000001E-2"/>
    <s v="SOFR 6 MESES"/>
    <n v="2.1783E-2"/>
    <s v="CAF"/>
    <x v="22"/>
    <n v="214791.31"/>
    <n v="185162.12"/>
    <n v="155532.94"/>
    <n v="126269.03"/>
    <n v="96274.559999999998"/>
    <n v="66645.37"/>
    <n v="37016.19"/>
    <n v="74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53.43"/>
    <n v="489165.68"/>
    <n v="889119.11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350000000"/>
    <d v="2020-05-05T00:00:00"/>
    <d v="2040-05-05T00:00:00"/>
    <n v="350000000"/>
    <n v="350000000"/>
    <n v="15.347222222222221"/>
    <n v="20"/>
    <n v="7.5567999999999996E-2"/>
    <s v="SOFR 6 MESES"/>
    <n v="2.2282999999999997E-2"/>
    <s v="CAF"/>
    <x v="22"/>
    <n v="26448800"/>
    <n v="25992786.210000001"/>
    <n v="24168731.030000001"/>
    <n v="22344675.859999999"/>
    <n v="20520620.690000001"/>
    <n v="18696565.510000002"/>
    <n v="16872510.34"/>
    <n v="15048455.17"/>
    <n v="13224400"/>
    <n v="11400344.83"/>
    <n v="9576289.6500000004"/>
    <n v="7752234.4800000004"/>
    <n v="5928179.3099999996"/>
    <n v="4104124.13"/>
    <n v="2280068.96"/>
    <n v="45601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41586.210000001"/>
    <n v="172373213.75"/>
    <n v="224814799.96000001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22222222.25"/>
    <n v="0"/>
    <n v="5555555.5499999998"/>
    <n v="4537133.33"/>
    <n v="0"/>
    <n v="0"/>
    <n v="62469.14"/>
    <n v="116666666.7"/>
    <d v="2020-07-23T00:00:00"/>
    <d v="2035-07-23T00:00:00"/>
    <n v="150000000"/>
    <n v="150000000"/>
    <n v="10.563888888888888"/>
    <n v="15"/>
    <n v="7.3875999999999997E-2"/>
    <s v="SOFR 6 MESES"/>
    <n v="2.2283000000000001E-2"/>
    <s v="CAF"/>
    <x v="22"/>
    <n v="4318944.91"/>
    <n v="8089073.6099999994"/>
    <n v="7259599.8499999996"/>
    <n v="6447170.0599999996"/>
    <n v="5600652.3200000003"/>
    <n v="4771178.5599999996"/>
    <n v="3941704.79"/>
    <n v="3120184.88"/>
    <n v="2282757.2599999998"/>
    <n v="1453283.49"/>
    <n v="6238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8018.52"/>
    <n v="35500340.939999998"/>
    <n v="47908359.459999993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112649125.95"/>
    <d v="2020-12-04T00:00:00"/>
    <d v="2035-12-04T00:00:00"/>
    <n v="138251200"/>
    <n v="138251200"/>
    <n v="10.927777777777777"/>
    <n v="15"/>
    <n v="7.5425000000000006E-2"/>
    <s v="SOFR 6 MESES"/>
    <n v="2.2283000000000001E-2"/>
    <s v="CAF"/>
    <x v="22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12857142.82"/>
    <d v="2007-12-07T00:00:00"/>
    <d v="2025-12-09T00:00:00"/>
    <n v="180000000"/>
    <n v="180000000"/>
    <n v="0.94166666666666665"/>
    <n v="18.005555555555556"/>
    <n v="6.7533999999999997E-2"/>
    <s v="SOFR 6 MESES"/>
    <n v="1.4782999999999999E-2"/>
    <s v="CAF"/>
    <x v="22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17857142.82"/>
    <d v="2007-12-09T00:00:00"/>
    <d v="2025-12-09T00:00:00"/>
    <n v="250000000"/>
    <n v="250000000"/>
    <n v="0.94166666666666665"/>
    <n v="18"/>
    <n v="6.7533999999999997E-2"/>
    <s v="SOFR 6 MESES"/>
    <n v="1.4782999999999999E-2"/>
    <s v="CAF"/>
    <x v="22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7240232.7599999998"/>
    <d v="2007-11-29T00:00:00"/>
    <d v="2025-11-29T00:00:00"/>
    <n v="100000000"/>
    <n v="100000000"/>
    <n v="0.91388888888888886"/>
    <n v="18"/>
    <n v="6.7946000000000006E-2"/>
    <s v="SOFR 6 MESES"/>
    <n v="1.4782999999999999E-2"/>
    <s v="CAF"/>
    <x v="22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9864387.8800000008"/>
    <n v="0"/>
    <n v="0"/>
    <n v="0"/>
    <n v="0"/>
    <n v="0"/>
    <n v="0"/>
    <n v="9864387.8800000008"/>
    <d v="2010-02-09T00:00:00"/>
    <d v="2025-11-29T00:00:00"/>
    <n v="100000000"/>
    <n v="100000000"/>
    <n v="0.91388888888888886"/>
    <n v="15.805555555555555"/>
    <n v="8.0216999999999997E-2"/>
    <s v="SOFR 6 MESES"/>
    <n v="2.8282999999999999E-2"/>
    <s v="CAF"/>
    <x v="22"/>
    <n v="67244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444.19"/>
    <n v="0"/>
    <n v="672444.19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39999995"/>
    <n v="0"/>
    <n v="0"/>
    <n v="0"/>
    <n v="0"/>
    <n v="0"/>
    <n v="0"/>
    <n v="36856360.240000002"/>
    <d v="2010-03-23T00:00:00"/>
    <d v="2028-03-23T00:00:00"/>
    <n v="255303921.38"/>
    <n v="146467528.34999999"/>
    <n v="3.2305555555555556"/>
    <n v="18"/>
    <n v="8.0740999999999993E-2"/>
    <s v="SOFR 6 MESES"/>
    <n v="2.8282999999999999E-2"/>
    <s v="CAF"/>
    <x v="22"/>
    <n v="2799868.1500000004"/>
    <n v="1937825.24"/>
    <n v="1075782.31"/>
    <n v="21492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7693.3900000006"/>
    <n v="1290702.5900000001"/>
    <n v="6028395.9800000004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87962372.980000004"/>
    <d v="2010-11-30T00:00:00"/>
    <d v="2028-11-30T00:00:00"/>
    <n v="300000000"/>
    <n v="300000000"/>
    <n v="3.9166666666666665"/>
    <n v="18"/>
    <n v="8.1520999999999996E-2"/>
    <s v="SOFR 6 MESES"/>
    <n v="2.8282999999999999E-2"/>
    <s v="CAF"/>
    <x v="22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6122012.7300000004"/>
    <d v="2011-06-26T00:00:00"/>
    <d v="2029-06-28T00:00:00"/>
    <n v="66726740.520000003"/>
    <n v="18557373"/>
    <n v="4.4944444444444445"/>
    <n v="18.005555555555556"/>
    <n v="8.0922999999999995E-2"/>
    <s v="SOFR 6 MESES"/>
    <n v="2.8282999999999999E-2"/>
    <s v="CAF"/>
    <x v="22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17411920.190000001"/>
    <d v="2012-06-25T00:00:00"/>
    <d v="2027-06-25T00:00:00"/>
    <n v="84000000"/>
    <n v="83263495.359999999"/>
    <n v="2.4861111111111112"/>
    <n v="15"/>
    <n v="8.0538999999999999E-2"/>
    <s v="SOFR 6 MESES"/>
    <n v="2.7782999999999999E-2"/>
    <s v="CAF"/>
    <x v="22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3571428.59"/>
    <d v="2013-04-04T00:00:00"/>
    <d v="2025-04-04T00:00:00"/>
    <n v="75000000"/>
    <n v="75000000"/>
    <n v="0.26111111111111113"/>
    <n v="12"/>
    <n v="8.2295999999999994E-2"/>
    <s v="SOFR 6 MESES"/>
    <n v="2.9783E-2"/>
    <s v="CAF"/>
    <x v="22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67681847.069999993"/>
    <d v="2013-12-03T00:00:00"/>
    <d v="2028-12-03T00:00:00"/>
    <n v="184093889.5"/>
    <n v="181750869.44"/>
    <n v="3.9249999999999998"/>
    <n v="15"/>
    <n v="8.3540000000000003E-2"/>
    <s v="SOFR 6 MESES"/>
    <n v="3.0283000000000001E-2"/>
    <s v="CAF"/>
    <x v="22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33421501.329999998"/>
    <d v="2013-12-03T00:00:00"/>
    <d v="2028-12-03T00:00:00"/>
    <n v="90906110.5"/>
    <n v="89749130.560000002"/>
    <n v="3.9249999999999998"/>
    <n v="15"/>
    <n v="8.3540000000000003E-2"/>
    <s v="SOFR 6 MESES"/>
    <n v="3.0283000000000001E-2"/>
    <s v="CAF"/>
    <x v="22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49930270.435999997"/>
    <d v="2014-11-18T00:00:00"/>
    <d v="2029-11-18T00:00:00"/>
    <n v="120000000"/>
    <n v="119832649.09999999"/>
    <n v="4.8833333333333337"/>
    <n v="15"/>
    <n v="7.8063999999999995E-2"/>
    <s v="SOFR 6 MESES"/>
    <n v="2.5283E-2"/>
    <s v="CAF"/>
    <x v="22"/>
    <n v="3752673.4699999997"/>
    <n v="2962295.04"/>
    <n v="2171916.61"/>
    <n v="1385869.03"/>
    <n v="59115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999999994"/>
    <n v="10863913.91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31013333.379999999"/>
    <d v="2014-11-25T00:00:00"/>
    <d v="2026-11-25T00:00:00"/>
    <n v="176000000"/>
    <n v="139560000"/>
    <n v="1.9027777777777777"/>
    <n v="12"/>
    <n v="7.7790999999999999E-2"/>
    <s v="SOFR 6 MESES"/>
    <n v="2.4782999999999999E-2"/>
    <s v="CAF"/>
    <x v="22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83781761.045000002"/>
    <d v="2014-12-05T00:00:00"/>
    <d v="2029-12-05T00:00:00"/>
    <n v="200725000.00099999"/>
    <n v="200725000.00099999"/>
    <n v="4.9305555555555554"/>
    <n v="15"/>
    <n v="7.8355999999999995E-2"/>
    <s v="SOFR 6 MESES"/>
    <n v="2.5283E-2"/>
    <s v="CAF"/>
    <x v="22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794000"/>
    <x v="0"/>
    <x v="0"/>
    <x v="0"/>
    <s v="USD"/>
    <x v="0"/>
    <s v="Gobierno General"/>
    <s v="Gobierno Central "/>
    <s v="PGE"/>
    <s v="Préstamos"/>
    <x v="22"/>
    <x v="0"/>
    <x v="2"/>
    <x v="3"/>
    <s v="CAF 3676"/>
    <s v="CAF 3676"/>
    <s v="CAF"/>
    <n v="1450016.03"/>
    <n v="0"/>
    <n v="1450016.03"/>
    <n v="52474.75"/>
    <n v="0"/>
    <n v="0"/>
    <n v="0"/>
    <n v="0"/>
    <d v="2007-01-12T00:00:00"/>
    <d v="2025-01-12T00:00:00"/>
    <n v="50000000"/>
    <n v="42614640.289999999"/>
    <n v="3.3333333333333333E-2"/>
    <n v="18"/>
    <n v="7.0129999999999998E-2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96250000"/>
    <d v="2015-06-26T00:00:00"/>
    <d v="2030-06-26T00:00:00"/>
    <n v="210000000"/>
    <n v="210000000"/>
    <n v="5.4888888888888889"/>
    <n v="15"/>
    <n v="7.6996999999999996E-2"/>
    <s v="SOFR 6 MESES"/>
    <n v="2.4282999999999999E-2"/>
    <s v="CAF"/>
    <x v="22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77777777.83000001"/>
    <n v="0"/>
    <n v="14814814.810000001"/>
    <n v="6898331.8499999996"/>
    <n v="0"/>
    <n v="0"/>
    <n v="0"/>
    <n v="162962963.02000001"/>
    <d v="2015-07-14T00:00:00"/>
    <d v="2030-07-14T00:00:00"/>
    <n v="400000000"/>
    <n v="400000000"/>
    <n v="5.5388888888888888"/>
    <n v="15"/>
    <n v="7.5840000000000005E-2"/>
    <s v="SOFR 6 MESES"/>
    <n v="2.4282999999999999E-2"/>
    <s v="CAF"/>
    <x v="22"/>
    <n v="6254361.8899999997"/>
    <n v="10897228.24"/>
    <n v="8604066.9199999999"/>
    <n v="6326612.1799999997"/>
    <n v="4017744.28"/>
    <n v="172458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590.129999999"/>
    <n v="20673006.34"/>
    <n v="37824596.469999999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18333333.289999999"/>
    <d v="2015-06-26T00:00:00"/>
    <d v="2030-06-26T00:00:00"/>
    <n v="40000000"/>
    <n v="40000000"/>
    <n v="5.4888888888888889"/>
    <n v="15"/>
    <n v="7.6996999999999996E-2"/>
    <s v="SOFR 6 MESES"/>
    <n v="2.4282999999999999E-2"/>
    <s v="CAF"/>
    <x v="22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0"/>
    <n v="0"/>
    <n v="0"/>
    <n v="0"/>
    <n v="0"/>
    <n v="53863611.859999999"/>
    <d v="2016-09-23T00:00:00"/>
    <d v="2031-09-23T00:00:00"/>
    <n v="100000000"/>
    <n v="100000000"/>
    <n v="6.7305555555555552"/>
    <n v="15"/>
    <n v="7.6741000000000004E-2"/>
    <s v="SOFR 6 MESES"/>
    <n v="2.4282999999999999E-2"/>
    <s v="CAF"/>
    <x v="22"/>
    <n v="4040050.54"/>
    <n v="3441342.27"/>
    <n v="2842634.02"/>
    <n v="2250486.94"/>
    <n v="1645217.5"/>
    <n v="1046509.24"/>
    <n v="44780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1392.8100000005"/>
    <n v="8232648.6799999997"/>
    <n v="15714041.4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32727272.699999999"/>
    <d v="2015-10-26T00:00:00"/>
    <d v="2030-10-26T00:00:00"/>
    <n v="60000000"/>
    <n v="60000000"/>
    <n v="5.822222222222222"/>
    <n v="15"/>
    <n v="7.7179999999999999E-2"/>
    <s v="SOFR 6 MESES"/>
    <n v="2.4282999999999999E-2"/>
    <s v="CAF"/>
    <x v="22"/>
    <n v="2503510.5"/>
    <n v="2068065.5"/>
    <n v="1632620.5"/>
    <n v="1200754.5"/>
    <n v="761730.5"/>
    <n v="3262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1576"/>
    <n v="3921391"/>
    <n v="8492967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0"/>
    <n v="0"/>
    <n v="0"/>
    <n v="0"/>
    <n v="0"/>
    <n v="24500000"/>
    <d v="2018-09-14T00:00:00"/>
    <d v="2028-09-14T00:00:00"/>
    <n v="49000000"/>
    <n v="49000000"/>
    <n v="3.7055555555555557"/>
    <n v="10"/>
    <n v="7.4116000000000001E-2"/>
    <s v="SOFR 6 MESES"/>
    <n v="2.1783E-2"/>
    <s v="CAF"/>
    <x v="22"/>
    <n v="1725049.9"/>
    <n v="1264784.3900000001"/>
    <n v="804518.88"/>
    <n v="34551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9834.29"/>
    <n v="1150033.26"/>
    <n v="4139867.55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34849797.340000004"/>
    <d v="2020-12-04T00:00:00"/>
    <d v="2030-12-04T00:00:00"/>
    <n v="49000000"/>
    <n v="49000000"/>
    <n v="5.927777777777778"/>
    <n v="10"/>
    <n v="7.4925000000000005E-2"/>
    <s v="SOFR 6 MESES"/>
    <n v="2.1783E-2"/>
    <s v="CAF"/>
    <x v="22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6228750"/>
    <d v="2015-11-26T00:00:00"/>
    <d v="2025-11-20T00:00:00"/>
    <n v="49350000"/>
    <n v="49350000"/>
    <n v="0.88888888888888884"/>
    <n v="9.9833333333333325"/>
    <n v="7.6563999999999993E-2"/>
    <s v="SOFR 6 MESES"/>
    <n v="2.3782999999999999E-2"/>
    <s v="CAF"/>
    <x v="22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AF 8702 - 8703"/>
    <s v="CAF 8702 - 8703"/>
    <s v="CAF"/>
    <n v="14678128.890000001"/>
    <n v="0"/>
    <n v="0"/>
    <n v="0"/>
    <n v="0"/>
    <n v="0"/>
    <n v="0"/>
    <n v="14678128.890000001"/>
    <d v="2014-10-21T00:00:00"/>
    <d v="2026-10-21T00:00:00"/>
    <n v="56500000"/>
    <n v="56500000"/>
    <n v="1.8083333333333333"/>
    <n v="12"/>
    <n v="8.0281000000000005E-2"/>
    <s v="SOFR 6 MESES"/>
    <n v="2.7283000000000002E-2"/>
    <s v="CAF"/>
    <x v="22"/>
    <n v="1069681.96"/>
    <n v="45819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877.75"/>
    <n v="0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1958156.19"/>
    <d v="2019-07-08T00:00:00"/>
    <d v="2037-05-15T00:00:00"/>
    <n v="10000000"/>
    <n v="1958156.19"/>
    <n v="12.375"/>
    <n v="17.852777777777778"/>
    <n v="1.44E-2"/>
    <s v="T.FIDA"/>
    <n v="0"/>
    <s v="FIDA"/>
    <x v="23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64320.1940000001"/>
    <n v="0"/>
    <n v="0"/>
    <n v="0"/>
    <n v="0"/>
    <n v="-3881.9800000009691"/>
    <n v="0"/>
    <n v="7860438.2139999997"/>
    <d v="2007-03-16T00:00:00"/>
    <d v="2044-11-15T00:00:00"/>
    <n v="14144823"/>
    <n v="12962161.161"/>
    <n v="19.875"/>
    <n v="37.663888888888891"/>
    <n v="7.4999999999999997E-3"/>
    <s v="T. FIDA"/>
    <n v="0"/>
    <s v="FIDA"/>
    <x v="23"/>
    <n v="58216.375"/>
    <n v="55268.675000000003"/>
    <n v="52320.976999999999"/>
    <n v="49373.277999999998"/>
    <n v="46425.578999999998"/>
    <n v="43477.88"/>
    <n v="40530.180999999997"/>
    <n v="37582.483"/>
    <n v="34634.784"/>
    <n v="31687.084999999999"/>
    <n v="28739.385999999999"/>
    <n v="25791.687000000002"/>
    <n v="22843.988000000001"/>
    <n v="19896.289000000001"/>
    <n v="16948.59"/>
    <n v="14000.892"/>
    <n v="11053.192999999999"/>
    <n v="8105.4939999999997"/>
    <n v="5157.7950000000001"/>
    <n v="2210.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485.05"/>
    <n v="490779.65700000001"/>
    <n v="604264.70700000005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31506.4450000001"/>
    <n v="0"/>
    <n v="0"/>
    <n v="0"/>
    <n v="0"/>
    <n v="-3270.601000000046"/>
    <n v="0"/>
    <n v="1628235.844"/>
    <d v="2017-09-05T00:00:00"/>
    <d v="2035-11-15T00:00:00"/>
    <n v="16896937.5"/>
    <n v="1942635.13"/>
    <n v="10.875"/>
    <n v="18.194444444444443"/>
    <n v="4.1000000000000002E-2"/>
    <s v="T.FIDA"/>
    <n v="0"/>
    <s v="FIDA"/>
    <x v="23"/>
    <n v="65332.449000000001"/>
    <n v="59792.226999999999"/>
    <n v="54229.004999999997"/>
    <n v="48686.864999999998"/>
    <n v="43087.27"/>
    <n v="37539.381000000001"/>
    <n v="31976.17"/>
    <n v="26426.362000000001"/>
    <n v="20842.080000000002"/>
    <n v="15286.535"/>
    <n v="9723.3240000000005"/>
    <n v="4165.849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124.67600000001"/>
    <n v="291962.84099999996"/>
    <n v="417087.51699999999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664142.3489999999"/>
    <n v="0"/>
    <n v="0"/>
    <n v="0"/>
    <n v="0"/>
    <n v="-379030.23700000008"/>
    <n v="0"/>
    <n v="1285112.112"/>
    <d v="2011-04-04T00:00:00"/>
    <d v="2029-11-15T00:00:00"/>
    <n v="7929673.5"/>
    <n v="6383973.6626739008"/>
    <n v="4.875"/>
    <n v="18.613888888888887"/>
    <n v="4.9599999999999998E-2"/>
    <s v="T.FIDA"/>
    <n v="0"/>
    <s v="FIDA"/>
    <x v="23"/>
    <n v="70883.070000000007"/>
    <n v="47806.074000000001"/>
    <n v="35057.680999999997"/>
    <n v="22309.300999999999"/>
    <n v="9560.89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689.144"/>
    <n v="66927.875999999989"/>
    <n v="185617.02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1977.57400000002"/>
    <n v="0"/>
    <n v="0"/>
    <n v="0"/>
    <n v="0"/>
    <n v="1.0913936421275139E-11"/>
    <n v="0"/>
    <n v="501977.57400000002"/>
    <d v="2011-04-04T00:00:00"/>
    <d v="2029-11-15T00:00:00"/>
    <n v="3786240.5"/>
    <n v="2236633.0808244003"/>
    <n v="4.875"/>
    <n v="18.613888888888887"/>
    <n v="4.9599999999999998E-2"/>
    <s v="T.FIDA"/>
    <n v="0"/>
    <s v="FIDA"/>
    <x v="23"/>
    <n v="20256.275999999998"/>
    <n v="12461.968000000001"/>
    <n v="9138.7139999999999"/>
    <n v="5815.46"/>
    <n v="2492.206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18.243999999999"/>
    <n v="17446.379999999997"/>
    <n v="50164.623999999996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27593"/>
    <n v="0"/>
    <n v="0"/>
    <n v="0"/>
    <n v="0"/>
    <n v="17750.92499999865"/>
    <n v="0"/>
    <n v="5345343.9249999998"/>
    <d v="2012-05-30T00:00:00"/>
    <d v="2030-11-15T00:00:00"/>
    <n v="15359277.5"/>
    <n v="14100159.532821"/>
    <n v="5.875"/>
    <n v="18.458333333333332"/>
    <n v="4.9599999999999998E-2"/>
    <s v="T.FIDA"/>
    <n v="0"/>
    <s v="FIDA"/>
    <x v="23"/>
    <n v="254082.00700000001"/>
    <n v="209893.8"/>
    <n v="165705.57999999999"/>
    <n v="121517.36"/>
    <n v="77329.153000000006"/>
    <n v="33140.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975.80700000003"/>
    <n v="397693.04"/>
    <n v="861668.84700000007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21262.8210000005"/>
    <n v="0"/>
    <n v="0"/>
    <n v="0"/>
    <n v="0"/>
    <n v="19505.735999998604"/>
    <n v="0"/>
    <n v="4340768.557"/>
    <d v="2012-05-30T00:00:00"/>
    <d v="2030-11-15T00:00:00"/>
    <n v="12699382.5"/>
    <n v="11628528.205839001"/>
    <n v="5.875"/>
    <n v="18.458333333333332"/>
    <n v="4.1000000000000002E-2"/>
    <s v="T.FIDA"/>
    <n v="0"/>
    <s v="FIDA"/>
    <x v="23"/>
    <n v="170556.033"/>
    <n v="140894.103"/>
    <n v="111232.173"/>
    <n v="81570.252999999997"/>
    <n v="51908.322999999997"/>
    <n v="22246.3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450.136"/>
    <n v="266957.14199999999"/>
    <n v="578407.27799999993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18559950"/>
    <n v="0"/>
    <n v="0"/>
    <n v="0"/>
    <n v="0"/>
    <n v="-1384500"/>
    <n v="0"/>
    <n v="6017175450"/>
    <d v="2020-09-30T00:00:00"/>
    <d v="2033-01-31T00:00:00"/>
    <n v="6593773550"/>
    <n v="6593773550"/>
    <n v="8.0833333333333339"/>
    <n v="12.333333333333334"/>
    <n v="3.8623333330000002E-2"/>
    <s v="T.VAR.FMI"/>
    <n v="0"/>
    <s v="FMI"/>
    <x v="24"/>
    <n v="278906980.99299997"/>
    <n v="356816551.04799998"/>
    <n v="325091086.05900002"/>
    <n v="288360395.67299998"/>
    <n v="250671308.097"/>
    <n v="214137333.06299999"/>
    <n v="57351988.086999997"/>
    <n v="42643972.097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5723532.04099989"/>
    <n v="1178256083.0769999"/>
    <n v="1813979615.1179998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153137465.25"/>
    <n v="0"/>
    <n v="0"/>
    <n v="0"/>
    <n v="0"/>
    <n v="-35227.499999999534"/>
    <n v="0"/>
    <n v="153102237.75"/>
    <d v="2020-05-02T00:00:00"/>
    <d v="2025-07-31T00:00:00"/>
    <n v="671093269"/>
    <n v="671093269"/>
    <n v="0.58333333333333337"/>
    <n v="5.2472222222222218"/>
    <n v="3.8623333330000002E-2"/>
    <s v="T.VAR.FMI"/>
    <n v="0"/>
    <s v="FMI"/>
    <x v="24"/>
    <n v="11182158.0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82158.068"/>
    <n v="0"/>
    <n v="11182158.068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28757520.9620001"/>
    <n v="0"/>
    <n v="0"/>
    <n v="0"/>
    <n v="0"/>
    <n v="-236653.75000010384"/>
    <n v="0"/>
    <n v="1028520867.212"/>
    <d v="2019-03-11T00:00:00"/>
    <d v="2030-01-31T00:00:00"/>
    <n v="4336316950"/>
    <n v="1445415170.5"/>
    <n v="5.083333333333333"/>
    <n v="10.888888888888889"/>
    <n v="3.8623333330000002E-2"/>
    <s v="T.VAR.FMI"/>
    <n v="0"/>
    <s v="FMI"/>
    <x v="24"/>
    <n v="26422485.015000001"/>
    <n v="28207325.688999999"/>
    <n v="20022808.988000002"/>
    <n v="11875931.409"/>
    <n v="3895630.16"/>
    <n v="204210.50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629810.703999996"/>
    <n v="35998581.066"/>
    <n v="90628391.769999996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104793920"/>
    <d v="2000-08-23T00:00:00"/>
    <d v="2012-11-15T00:00:00"/>
    <n v="1203374000"/>
    <n v="1204878000"/>
    <n v="-12.125"/>
    <n v="12.227777777777778"/>
    <n v="0.12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389049468.60000002"/>
    <d v="2000-08-23T00:00:00"/>
    <d v="2030-08-15T00:00:00"/>
    <n v="2560409000"/>
    <n v="2568243000"/>
    <n v="5.625"/>
    <n v="29.977777777777778"/>
    <n v="0.1"/>
    <s v="FIJA"/>
    <n v="0"/>
    <s v="Bonos 2030"/>
    <x v="26"/>
    <n v="178770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5400"/>
    <n v="7150800"/>
    <n v="1072620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13000000"/>
    <n v="0"/>
    <n v="9000000"/>
    <n v="7721250"/>
    <n v="1030219.85"/>
    <n v="0"/>
    <n v="0"/>
    <n v="204000000"/>
    <d v="2020-01-30T00:00:00"/>
    <d v="2035-01-30T00:00:00"/>
    <n v="400000000"/>
    <n v="400000000"/>
    <n v="10.083333333333334"/>
    <n v="15"/>
    <n v="7.2499999999999995E-2"/>
    <s v="FIJA"/>
    <n v="0"/>
    <s v="Bonos Soberanos 2019-2035"/>
    <x v="27"/>
    <n v="739500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500"/>
    <n v="87797500"/>
    <n v="109765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12343000"/>
    <n v="0"/>
    <n v="0"/>
    <n v="0"/>
    <n v="0"/>
    <n v="0"/>
    <n v="0"/>
    <n v="12343000"/>
    <d v="1995-02-28T00:00:00"/>
    <d v="2025-02-28T00:00:00"/>
    <n v="1434671000"/>
    <n v="1434671000"/>
    <n v="0.16111111111111112"/>
    <n v="29.994444444444444"/>
    <n v="4.5600000000000002E-2"/>
    <s v="LIBOR A 6 MESES (MAS MARGEN)"/>
    <n v="8.1250000000000003E-3"/>
    <s v="Descuento"/>
    <x v="28"/>
    <n v="42189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1890.6"/>
    <n v="0"/>
    <n v="421890.6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50183000"/>
    <n v="0"/>
    <n v="0"/>
    <n v="0"/>
    <n v="15000"/>
    <n v="0"/>
    <n v="0"/>
    <n v="50183000"/>
    <d v="1995-02-28T00:00:00"/>
    <d v="2025-02-28T00:00:00"/>
    <n v="1912895000"/>
    <n v="1912895000"/>
    <n v="0.16111111111111112"/>
    <n v="29.994444444444444"/>
    <n v="0.05"/>
    <s v="FIJA"/>
    <n v="0"/>
    <s v="Par"/>
    <x v="29"/>
    <n v="6272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287.5"/>
    <n v="0"/>
    <n v="627287.5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263502.40000000002"/>
    <n v="0"/>
    <n v="0"/>
    <n v="0"/>
    <n v="10540095.800000001"/>
    <d v="2020-08-31T00:00:00"/>
    <d v="2040-07-31T00:00:00"/>
    <n v="270412767.80000001"/>
    <n v="18147628.199999999"/>
    <n v="15.583333333333334"/>
    <n v="19.916666666666668"/>
    <n v="4.2999999999999997E-2"/>
    <s v="FIJA"/>
    <n v="0"/>
    <s v="Bonos 2022"/>
    <x v="30"/>
    <n v="263502.40000000002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507.20000000007"/>
    <n v="8260800.1000000006"/>
    <n v="9051307.3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246825.61"/>
    <n v="0"/>
    <n v="0"/>
    <n v="0"/>
    <n v="9873024.1999999993"/>
    <d v="2020-08-31T00:00:00"/>
    <d v="2040-07-31T00:00:00"/>
    <n v="18796473.800000001"/>
    <n v="18796473.800000001"/>
    <n v="15.583333333333334"/>
    <n v="19.916666666666668"/>
    <n v="4.2999999999999997E-2"/>
    <s v="FIJA"/>
    <n v="0"/>
    <s v="Bonos 2023"/>
    <x v="31"/>
    <n v="246825.61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476.83"/>
    <n v="7737982.6699999999"/>
    <n v="8478459.5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1285958.21"/>
    <n v="0"/>
    <n v="0"/>
    <n v="0"/>
    <n v="51438328.5"/>
    <d v="2020-08-31T00:00:00"/>
    <d v="2040-07-31T00:00:00"/>
    <n v="60204123.200000003"/>
    <n v="60204123.200000003"/>
    <n v="15.583333333333334"/>
    <n v="19.916666666666668"/>
    <n v="4.2999999999999997E-2"/>
    <s v="FIJA"/>
    <n v="0"/>
    <s v="Bonos 2024"/>
    <x v="32"/>
    <n v="1285958.21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7874.63"/>
    <n v="40314789.930000007"/>
    <n v="44172664.56000001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66729.94"/>
    <n v="0"/>
    <n v="0"/>
    <n v="0"/>
    <n v="2669197.7000000002"/>
    <d v="2020-08-31T00:00:00"/>
    <d v="2040-07-31T00:00:00"/>
    <n v="9062878.5"/>
    <n v="9062878.5"/>
    <n v="15.583333333333334"/>
    <n v="19.916666666666668"/>
    <n v="4.2999999999999997E-2"/>
    <s v="FIJA"/>
    <n v="0"/>
    <s v="Bonos 2025"/>
    <x v="33"/>
    <n v="66729.94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89.82"/>
    <n v="2091983.7000000002"/>
    <n v="2292173.5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273526.7"/>
    <n v="0"/>
    <n v="0"/>
    <n v="0"/>
    <n v="10941067.800000001"/>
    <d v="2020-08-31T00:00:00"/>
    <d v="2040-07-31T00:00:00"/>
    <n v="27410992.699999999"/>
    <n v="27410992.699999999"/>
    <n v="15.583333333333334"/>
    <n v="19.916666666666668"/>
    <n v="4.2999999999999997E-2"/>
    <s v="FIJA"/>
    <n v="0"/>
    <s v="Bonos 2026"/>
    <x v="34"/>
    <n v="273526.7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580.10000000009"/>
    <n v="8575061.879999999"/>
    <n v="9395641.9799999986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175242.99"/>
    <n v="0"/>
    <n v="0"/>
    <n v="0"/>
    <n v="7009719.5999999996"/>
    <d v="2020-08-31T00:00:00"/>
    <d v="2040-07-31T00:00:00"/>
    <n v="14059536.4"/>
    <n v="14059536.4"/>
    <n v="15.583333333333334"/>
    <n v="19.916666666666668"/>
    <n v="4.2999999999999997E-2"/>
    <s v="FIJA"/>
    <n v="0"/>
    <s v="Bonos 2027 1"/>
    <x v="35"/>
    <n v="175242.99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28.97"/>
    <n v="5493867.8000000007"/>
    <n v="6019596.7700000005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235502.7"/>
    <n v="0"/>
    <n v="0"/>
    <n v="0"/>
    <n v="9420108.0999999996"/>
    <d v="2020-08-31T00:00:00"/>
    <d v="2040-07-31T00:00:00"/>
    <n v="28758805.399999999"/>
    <n v="28758805.399999999"/>
    <n v="15.583333333333334"/>
    <n v="19.916666666666668"/>
    <n v="4.2999999999999997E-2"/>
    <s v="FIJA"/>
    <n v="0"/>
    <s v="Bonos 2027 2"/>
    <x v="36"/>
    <n v="235502.7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508.10000000009"/>
    <n v="7383009.709999999"/>
    <n v="8089517.8099999987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775880.82"/>
    <n v="0"/>
    <n v="0"/>
    <n v="0"/>
    <n v="31035232.800000001"/>
    <d v="2020-08-31T00:00:00"/>
    <d v="2040-07-31T00:00:00"/>
    <n v="50274598.399999999"/>
    <n v="50274598.399999999"/>
    <n v="15.583333333333334"/>
    <n v="19.916666666666668"/>
    <n v="4.2999999999999997E-2"/>
    <s v="FIJA"/>
    <n v="0"/>
    <s v="Bonos 2028"/>
    <x v="37"/>
    <n v="775880.82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642.46"/>
    <n v="24323863.690000005"/>
    <n v="26651506.15000000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318818.31"/>
    <n v="0"/>
    <n v="0"/>
    <n v="0"/>
    <n v="12752732.199999999"/>
    <d v="2020-08-31T00:00:00"/>
    <d v="2040-07-31T00:00:00"/>
    <n v="29438635.199999999"/>
    <n v="29438635.199999999"/>
    <n v="15.583333333333334"/>
    <n v="19.916666666666668"/>
    <n v="4.2999999999999997E-2"/>
    <s v="FIJA"/>
    <n v="0"/>
    <s v="Bonos 2029"/>
    <x v="38"/>
    <n v="318818.31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454.92999999993"/>
    <n v="9994953.8699999992"/>
    <n v="10951408.7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126328.96000000001"/>
    <n v="0"/>
    <n v="0"/>
    <n v="0"/>
    <n v="5053158.5"/>
    <d v="2020-08-31T00:00:00"/>
    <d v="2040-07-31T00:00:00"/>
    <n v="14259111.1"/>
    <n v="14259111.1"/>
    <n v="15.583333333333334"/>
    <n v="19.916666666666668"/>
    <n v="4.2999999999999997E-2"/>
    <s v="FIJA"/>
    <n v="0"/>
    <s v="Bonos-2030"/>
    <x v="39"/>
    <n v="126328.96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86.88"/>
    <n v="3960412.9999999995"/>
    <n v="4339399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1004941992"/>
    <d v="2020-08-31T00:00:00"/>
    <d v="2030-07-31T00:00:00"/>
    <n v="1004941992"/>
    <n v="1004941992"/>
    <n v="5.583333333333333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74573560.560000002"/>
    <n v="0"/>
    <n v="0"/>
    <n v="0"/>
    <n v="2982942422"/>
    <d v="2020-08-31T00:00:00"/>
    <d v="2040-07-31T00:00:00"/>
    <n v="3403135207"/>
    <n v="3403135207"/>
    <n v="15.583333333333334"/>
    <n v="19.916666666666668"/>
    <n v="4.2999999999999997E-2"/>
    <s v="FIJA"/>
    <n v="0"/>
    <s v="Nuevo Bono S. 2040 1"/>
    <x v="41"/>
    <n v="74573560.549999997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720681.64999998"/>
    <n v="2337881123.2799997"/>
    <n v="2561601804.92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104918787.09999999"/>
    <n v="0"/>
    <n v="0"/>
    <n v="0"/>
    <n v="3041124264"/>
    <d v="2020-08-31T00:00:00"/>
    <d v="2030-07-31T00:00:00"/>
    <n v="3701423865"/>
    <n v="3701423865"/>
    <n v="5.583333333333333"/>
    <n v="9.9166666666666661"/>
    <n v="4.7800000000000002E-2"/>
    <s v="FIJA"/>
    <n v="0"/>
    <s v="Nuevo Bono SOB 2030"/>
    <x v="42"/>
    <n v="104918787.11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64482.62"/>
    <n v="377707633.58000004"/>
    <n v="681972116.2000000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178826744.03999999"/>
    <n v="0"/>
    <n v="0"/>
    <n v="0"/>
    <n v="6502790692"/>
    <d v="2020-08-31T00:00:00"/>
    <d v="2035-07-31T00:00:00"/>
    <n v="8458864776"/>
    <n v="8458864776"/>
    <n v="10.583333333333334"/>
    <n v="14.916666666666666"/>
    <n v="3.32E-2"/>
    <s v="FIJA"/>
    <n v="0"/>
    <s v="Nuevo Bono SOB 2035"/>
    <x v="43"/>
    <n v="178826744.03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519301.76999998"/>
    <n v="3028674764.7600002"/>
    <n v="3656194066.530000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11974783.640000001"/>
    <d v="2020-12-22T00:00:00"/>
    <d v="2049-12-22T00:00:00"/>
    <n v="78400000"/>
    <n v="78400000"/>
    <n v="24.977777777777778"/>
    <n v="29"/>
    <n v="6.3657699999999998E-2"/>
    <s v="SOFR (MAS MARGEN)"/>
    <n v="1.2E-2"/>
    <s v="BID"/>
    <x v="20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84615384.59999999"/>
    <n v="0"/>
    <n v="0"/>
    <n v="0"/>
    <n v="0"/>
    <n v="0"/>
    <n v="0"/>
    <n v="184615384.59999999"/>
    <d v="2021-08-31T00:00:00"/>
    <d v="2038-08-31T00:00:00"/>
    <n v="200000000"/>
    <n v="200000000"/>
    <n v="13.666666666666666"/>
    <n v="17"/>
    <n v="7.5151999999999997E-2"/>
    <s v="SOFR 6 MESES"/>
    <n v="2.2283000000000001E-2"/>
    <s v="CAF"/>
    <x v="22"/>
    <n v="13771443.42"/>
    <n v="12599200.690000001"/>
    <n v="11426957.949999999"/>
    <n v="10283619.83"/>
    <n v="9082472.4800000004"/>
    <n v="7910229.7400000002"/>
    <n v="6737987.0099999998"/>
    <n v="5581802.4000000004"/>
    <n v="4393501.54"/>
    <n v="3221258.81"/>
    <n v="2049016.07"/>
    <n v="879984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70644.109999999"/>
    <n v="61566830.789999999"/>
    <n v="87937474.900000006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291721110.60000002"/>
    <d v="2021-10-28T00:00:00"/>
    <d v="2044-10-15T00:00:00"/>
    <n v="300000000"/>
    <n v="300000000"/>
    <n v="19.791666666666668"/>
    <n v="22.963888888888889"/>
    <n v="6.5984399999999999E-2"/>
    <s v="SOFR + MARGEN"/>
    <n v="1.2E-2"/>
    <s v="BID"/>
    <x v="20"/>
    <n v="19559987.170000002"/>
    <n v="19559987.170000002"/>
    <n v="19559987.170000002"/>
    <n v="19613576.18"/>
    <n v="19253525.039999999"/>
    <n v="18031025.850000001"/>
    <n v="16808526.649999999"/>
    <n v="15629568.51"/>
    <n v="14363528.25"/>
    <n v="13141029.050000001"/>
    <n v="11918529.859999999"/>
    <n v="10726174.470000001"/>
    <n v="9473531.4600000009"/>
    <n v="8251032.2599999998"/>
    <n v="7028533.0700000003"/>
    <n v="5822780.4299999997"/>
    <n v="4583534.66"/>
    <n v="3361035.47"/>
    <n v="2138536.27"/>
    <n v="91938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19974.340000004"/>
    <n v="200623841.03999999"/>
    <n v="239743815.38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54836990"/>
    <n v="6500000"/>
    <n v="0"/>
    <n v="0"/>
    <n v="0"/>
    <n v="0"/>
    <n v="0"/>
    <n v="61336990"/>
    <d v="2020-01-28T00:00:00"/>
    <d v="2045-10-02T00:00:00"/>
    <n v="70000000"/>
    <n v="70000000"/>
    <n v="20.755555555555556"/>
    <n v="25.677777777777777"/>
    <n v="5.7862200000000003E-2"/>
    <s v="SOFR 6 MESES"/>
    <n v="1.52826E-2"/>
    <s v="Convenios Originales (Gobiernos)"/>
    <x v="44"/>
    <n v="3928817.45"/>
    <n v="4135781.5"/>
    <n v="3972526.96"/>
    <n v="3754854.25"/>
    <n v="3537181.54"/>
    <n v="3319508.82"/>
    <n v="3101836.12"/>
    <n v="2884163.4"/>
    <n v="2666490.7000000002"/>
    <n v="2448817.98"/>
    <n v="2231145.2799999998"/>
    <n v="2013472.56"/>
    <n v="1795799.85"/>
    <n v="1578127.14"/>
    <n v="1360454.43"/>
    <n v="1142781.72"/>
    <n v="925109.01"/>
    <n v="707436.3"/>
    <n v="489763.59"/>
    <n v="272090.88"/>
    <n v="544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64598.9500000002"/>
    <n v="38255978.700000003"/>
    <n v="46320577.650000006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11632"/>
    <s v="CAF11632"/>
    <s v="CAF"/>
    <n v="87500000"/>
    <n v="0"/>
    <n v="0"/>
    <n v="0"/>
    <n v="0"/>
    <n v="0"/>
    <n v="0"/>
    <n v="87500000"/>
    <d v="2021-07-12T00:00:00"/>
    <d v="2031-07-12T00:00:00"/>
    <n v="100000000"/>
    <n v="100000000"/>
    <n v="6.5333333333333332"/>
    <n v="10"/>
    <n v="7.4534000000000003E-2"/>
    <s v="Sofr 6 Meses "/>
    <n v="2.1783E-2"/>
    <s v="CAF"/>
    <x v="22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444444444.44"/>
    <d v="2021-06-12T00:00:00"/>
    <d v="2027-04-15T00:00:00"/>
    <n v="500000000"/>
    <n v="500000000"/>
    <n v="2.2916666666666665"/>
    <n v="5.8416666666666668"/>
    <n v="5.4958E-2"/>
    <s v="FIJA"/>
    <n v="0"/>
    <s v="BID"/>
    <x v="20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21822935.870000001"/>
    <d v="2021-06-02T00:00:00"/>
    <d v="2036-06-02T00:00:00"/>
    <n v="48000000"/>
    <n v="48000000"/>
    <n v="11.422222222222222"/>
    <n v="15"/>
    <n v="7.5539999999999996E-2"/>
    <s v="SOFR 6 MESES"/>
    <n v="2.2283000000000001E-2"/>
    <s v="CAF"/>
    <x v="22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250000000"/>
    <d v="2021-07-12T00:00:00"/>
    <d v="2041-03-06T00:00:00"/>
    <n v="250000000"/>
    <n v="250000000"/>
    <n v="16.183333333333334"/>
    <n v="19.649999999999999"/>
    <n v="7.5130000000000002E-2"/>
    <s v="SOFR 6 MESES"/>
    <n v="2.2283000000000001E-2"/>
    <s v="CAF"/>
    <x v="22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2.2283000000000001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2193394.74"/>
    <n v="4500000"/>
    <n v="0"/>
    <n v="0"/>
    <n v="0"/>
    <n v="0"/>
    <n v="0"/>
    <n v="16693394.74"/>
    <d v="2019-05-28T00:00:00"/>
    <d v="2035-05-28T00:00:00"/>
    <n v="100000000"/>
    <n v="88134032.579999998"/>
    <n v="10.411111111111111"/>
    <n v="16"/>
    <n v="7.5290999999999997E-2"/>
    <s v="SOFR 6 MESES"/>
    <n v="2.2283000000000001E-2"/>
    <s v="CAF"/>
    <x v="22"/>
    <n v="1333424.307"/>
    <n v="1122364.81"/>
    <n v="1001001.11"/>
    <n v="882131.19"/>
    <n v="758273.73"/>
    <n v="636910.03"/>
    <n v="515546.34"/>
    <n v="395346.4"/>
    <n v="272818.95"/>
    <n v="151455.26"/>
    <n v="3009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789.1170000001"/>
    <n v="4643574.5599999987"/>
    <n v="7099363.676999999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87016.5420000004"/>
    <n v="0"/>
    <n v="0"/>
    <n v="0"/>
    <n v="0"/>
    <n v="-33195.165000000365"/>
    <n v="0"/>
    <n v="4653821.3770000003"/>
    <d v="2019-12-23T00:00:00"/>
    <d v="2049-12-31T00:00:00"/>
    <n v="21499450"/>
    <n v="21499450"/>
    <n v="25"/>
    <n v="30.022222222222222"/>
    <n v="0.02"/>
    <s v="FIJA"/>
    <n v="0"/>
    <s v="Convenios Originales (Gobiernos)"/>
    <x v="16"/>
    <n v="93076.423999999999"/>
    <n v="93076.423999999999"/>
    <n v="93076.423999999999"/>
    <n v="93076.423999999999"/>
    <n v="93076.423999999999"/>
    <n v="91912.966"/>
    <n v="87259.152000000002"/>
    <n v="82605.327000000005"/>
    <n v="77951.502999999997"/>
    <n v="73297.688999999998"/>
    <n v="68643.865000000005"/>
    <n v="63990.04"/>
    <n v="59336.226999999999"/>
    <n v="54682.402000000002"/>
    <n v="50028.578000000001"/>
    <n v="45374.764000000003"/>
    <n v="40720.94"/>
    <n v="36067.114999999998"/>
    <n v="31413.300999999999"/>
    <n v="26759.467000000001"/>
    <n v="22105.652999999998"/>
    <n v="17451.828000000001"/>
    <n v="12798.004000000001"/>
    <n v="8144.19"/>
    <n v="3490.366"/>
    <n v="0"/>
    <n v="0"/>
    <n v="0"/>
    <n v="0"/>
    <n v="0"/>
    <n v="0"/>
    <n v="0"/>
    <n v="0"/>
    <n v="0"/>
    <n v="0"/>
    <n v="0"/>
    <n v="0"/>
    <n v="0"/>
    <n v="0"/>
    <n v="186152.848"/>
    <n v="1233262.6489999997"/>
    <n v="1419415.4969999997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24783329.600000001"/>
    <d v="2020-09-16T00:00:00"/>
    <d v="2044-11-15T00:00:00"/>
    <n v="50000000"/>
    <n v="50000000"/>
    <n v="19.875"/>
    <n v="24.163888888888888"/>
    <n v="6.4782699999999999E-2"/>
    <s v="SOFR (MAS MARGEN)"/>
    <n v="1.2E-2"/>
    <s v="BID"/>
    <x v="20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700000000"/>
    <d v="2022-02-24T00:00:00"/>
    <d v="2038-05-15T00:00:00"/>
    <n v="700000000"/>
    <n v="700000000"/>
    <n v="13.375"/>
    <n v="16.225000000000001"/>
    <n v="2.93E-2"/>
    <s v="FIJA"/>
    <n v="0"/>
    <s v="BIRF"/>
    <x v="21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34642.4210000001"/>
    <n v="0"/>
    <n v="0"/>
    <n v="0"/>
    <n v="0"/>
    <n v="-12285.536999999989"/>
    <n v="0"/>
    <n v="1722356.8840000001"/>
    <d v="2021-04-15T00:00:00"/>
    <d v="2050-11-15T00:00:00"/>
    <n v="21687975"/>
    <n v="21687975"/>
    <n v="25.875"/>
    <n v="29.583333333333332"/>
    <n v="0.02"/>
    <s v="FIJA"/>
    <n v="0"/>
    <s v="Convenios Originales (Gobiernos)"/>
    <x v="16"/>
    <n v="34447.137999999999"/>
    <n v="34447.137999999999"/>
    <n v="34447.137000000002"/>
    <n v="34447.137000000002"/>
    <n v="34447.137000000002"/>
    <n v="34447.137000000002"/>
    <n v="34016.542999999998"/>
    <n v="32294.19"/>
    <n v="30571.835999999999"/>
    <n v="28849.482"/>
    <n v="27127.117999999999"/>
    <n v="25404.763999999999"/>
    <n v="23682.400000000001"/>
    <n v="21960.046999999999"/>
    <n v="20237.692999999999"/>
    <n v="18515.339"/>
    <n v="16792.974999999999"/>
    <n v="15070.620999999999"/>
    <n v="13348.267"/>
    <n v="11625.903"/>
    <n v="9903.5499999999993"/>
    <n v="8181.1959999999999"/>
    <n v="6458.8320000000003"/>
    <n v="4736.4780000000001"/>
    <n v="3014.1239999999998"/>
    <n v="1291.76"/>
    <n v="0"/>
    <n v="0"/>
    <n v="0"/>
    <n v="0"/>
    <n v="0"/>
    <n v="0"/>
    <n v="0"/>
    <n v="0"/>
    <n v="0"/>
    <n v="0"/>
    <n v="0"/>
    <n v="0"/>
    <n v="0"/>
    <n v="68894.275999999998"/>
    <n v="490871.66600000008"/>
    <n v="559765.94200000004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0"/>
    <n v="0"/>
    <n v="0"/>
    <n v="0"/>
    <n v="0"/>
    <n v="72115384.620000005"/>
    <d v="2022-03-08T00:00:00"/>
    <d v="2037-03-08T00:00:00"/>
    <n v="75000000"/>
    <n v="75000000"/>
    <n v="12.188888888888888"/>
    <n v="15"/>
    <n v="7.2457999999999995E-2"/>
    <s v="SOFR (6 meses)"/>
    <n v="0.02"/>
    <s v="CAF"/>
    <x v="22"/>
    <n v="5191081.55"/>
    <n v="4767248.71"/>
    <n v="4343415.8499999996"/>
    <n v="3930614.27"/>
    <n v="3495750.14"/>
    <n v="3071917.3"/>
    <n v="2648084.44"/>
    <n v="2230638.12"/>
    <n v="1800418.74"/>
    <n v="1376585.89"/>
    <n v="952753.03"/>
    <n v="530661.96"/>
    <n v="10508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8330.2599999998"/>
    <n v="24485927.07"/>
    <n v="34444257.329999998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0"/>
    <n v="0"/>
    <n v="0"/>
    <n v="0"/>
    <n v="0"/>
    <n v="48076923.079999998"/>
    <d v="2022-03-08T00:00:00"/>
    <d v="2037-03-08T00:00:00"/>
    <n v="50000000"/>
    <n v="50000000"/>
    <n v="12.188888888888888"/>
    <n v="15"/>
    <n v="7.2457999999999995E-2"/>
    <s v="SOFR (6 meses)"/>
    <n v="0.02"/>
    <s v="CAF"/>
    <x v="22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0"/>
    <n v="0"/>
    <n v="0"/>
    <n v="0"/>
    <n v="0"/>
    <n v="0"/>
    <n v="1643223.73"/>
    <d v="2021-04-09T00:00:00"/>
    <d v="2048-09-15T00:00:00"/>
    <n v="40000000"/>
    <n v="40000000"/>
    <n v="23.708333333333332"/>
    <n v="27.433333333333334"/>
    <n v="6.6500000000000004E-2"/>
    <s v="SOFR 6 MESES"/>
    <n v="2.1299999999999999E-2"/>
    <s v="BIRF"/>
    <x v="21"/>
    <n v="191200.01299999998"/>
    <n v="112957.94"/>
    <n v="112957.94"/>
    <n v="113267.41"/>
    <n v="112957.94"/>
    <n v="112957.94"/>
    <n v="112957.94"/>
    <n v="111592.61"/>
    <n v="104638.55"/>
    <n v="97993.97"/>
    <n v="91349.38"/>
    <n v="84941.45"/>
    <n v="78060.22"/>
    <n v="71415.63"/>
    <n v="64771.05"/>
    <n v="58290.3"/>
    <n v="51481.88"/>
    <n v="44837.29"/>
    <n v="38192.699999999997"/>
    <n v="31639.14"/>
    <n v="24903.54"/>
    <n v="18258.96"/>
    <n v="11614.37"/>
    <n v="4987.99"/>
    <n v="0"/>
    <n v="0"/>
    <n v="0"/>
    <n v="0"/>
    <n v="0"/>
    <n v="0"/>
    <n v="0"/>
    <n v="0"/>
    <n v="0"/>
    <n v="0"/>
    <n v="0"/>
    <n v="0"/>
    <n v="0"/>
    <n v="0"/>
    <n v="0"/>
    <n v="304157.95299999998"/>
    <n v="1554068.2"/>
    <n v="1858226.1529999999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0"/>
    <n v="0"/>
    <n v="0"/>
    <n v="0"/>
    <d v="2021-12-24T00:00:00"/>
    <d v="2041-12-24T00:00:00"/>
    <n v="100000000"/>
    <n v="100000000"/>
    <n v="16.983333333333334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250000000"/>
    <d v="2022-06-26T00:00:00"/>
    <d v="2040-05-15T00:00:00"/>
    <n v="250000000"/>
    <n v="250000000"/>
    <n v="15.375"/>
    <n v="17.886111111111113"/>
    <n v="6.4782699999999999E-2"/>
    <s v="SOFR (MAS MARGEN)"/>
    <n v="1.2E-2"/>
    <s v="BID"/>
    <x v="20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29103162.670000002"/>
    <d v="2022-05-25T00:00:00"/>
    <d v="2032-05-25T00:00:00"/>
    <n v="49000000"/>
    <n v="40966350.619999997"/>
    <n v="7.4027777777777777"/>
    <n v="10"/>
    <n v="7.2514999999999996E-2"/>
    <s v="SOFR (6 meses)"/>
    <n v="1.95E-2"/>
    <s v="CAF"/>
    <x v="22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1431111.11"/>
    <n v="0"/>
    <n v="0"/>
    <n v="0"/>
    <n v="50000000"/>
    <d v="2022-11-25T00:00:00"/>
    <d v="2042-08-31T00:00:00"/>
    <n v="50000000"/>
    <n v="50000000"/>
    <n v="17.666666666666668"/>
    <n v="19.766666666666666"/>
    <n v="5.6000000000000001E-2"/>
    <s v="FIJA"/>
    <n v="0"/>
    <s v="Convenios Originales (Gobiernos)"/>
    <x v="5"/>
    <n v="1407777.78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666.67"/>
    <n v="24863740.710000001"/>
    <n v="29110407.380000003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2790222.22"/>
    <n v="0"/>
    <n v="0"/>
    <n v="0"/>
    <n v="100000000"/>
    <d v="2022-11-25T00:00:00"/>
    <d v="2042-08-31T00:00:00"/>
    <n v="100000000"/>
    <n v="100000000"/>
    <n v="17.666666666666668"/>
    <n v="19.766666666666666"/>
    <n v="5.3999999999999999E-2"/>
    <s v="FIJA"/>
    <n v="0"/>
    <s v="Convenios Originales (Gobiernos)"/>
    <x v="5"/>
    <n v="270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000"/>
    <n v="47250000"/>
    <n v="55350000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12649918.720000001"/>
    <n v="0"/>
    <n v="0"/>
    <n v="0"/>
    <n v="400000000"/>
    <d v="2022-12-13T00:00:00"/>
    <d v="2042-07-15T00:00:00"/>
    <n v="400000000"/>
    <n v="400000000"/>
    <n v="17.541666666666668"/>
    <n v="19.588888888888889"/>
    <n v="6.1876300000000002E-2"/>
    <s v="SOFR (MAS MARGEN)"/>
    <n v="1.2E-2"/>
    <s v="BID"/>
    <x v="20"/>
    <n v="13250989.890000001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72599.340000004"/>
    <n v="243928760.92000002"/>
    <n v="283901360.25999999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50732117.649999999"/>
    <d v="2022-10-26T00:00:00"/>
    <d v="2039-07-01T00:00:00"/>
    <n v="80000000"/>
    <n v="80000000"/>
    <n v="14.502777777777778"/>
    <n v="16.680555555555557"/>
    <n v="5.7200000000000001E-2"/>
    <s v="SOFR (6 meses)"/>
    <n v="1.1900000000000001E-2"/>
    <s v="BIRF"/>
    <x v="21"/>
    <n v="1511052.2209999999"/>
    <n v="3004625.0120000001"/>
    <n v="2980235.11"/>
    <n v="2784990.33"/>
    <n v="2547969.87"/>
    <n v="2310949.42"/>
    <n v="2073928.97"/>
    <n v="1836908.51"/>
    <n v="1599888.06"/>
    <n v="1362867.61"/>
    <n v="1125847.1499999999"/>
    <n v="888826.7"/>
    <n v="651806.24"/>
    <n v="414785.79"/>
    <n v="177765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15677.233"/>
    <n v="20756769.089999996"/>
    <n v="25272446.322999995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500000000"/>
    <d v="2022-12-16T00:00:00"/>
    <d v="2041-01-06T00:00:00"/>
    <n v="500000000"/>
    <n v="500000000"/>
    <n v="16.016666666666666"/>
    <n v="18.055555555555557"/>
    <n v="4.5999999999999999E-2"/>
    <s v="FIJA"/>
    <n v="0"/>
    <s v="BIRF"/>
    <x v="21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250000000"/>
    <d v="2022-12-21T00:00:00"/>
    <d v="2037-12-21T00:00:00"/>
    <n v="250000000"/>
    <n v="250000000"/>
    <n v="12.975"/>
    <n v="15"/>
    <n v="7.2832999999999995E-2"/>
    <s v="SOFR (6 meses)"/>
    <n v="0.02"/>
    <s v="CAF"/>
    <x v="22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10000000"/>
    <d v="2023-01-10T00:00:00"/>
    <d v="2042-07-31T00:00:00"/>
    <n v="30000000"/>
    <n v="30000000"/>
    <n v="17.583333333333332"/>
    <n v="19.558333333333334"/>
    <n v="5.3100000000000001E-2"/>
    <s v="FIJA"/>
    <n v="0"/>
    <s v="Convenios Originales (Gobiernos)"/>
    <x v="5"/>
    <n v="604040.86800000002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040.868"/>
    <n v="4649377.8599999985"/>
    <n v="5784418.7279999983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46700900"/>
    <n v="0"/>
    <n v="0"/>
    <n v="0"/>
    <n v="0"/>
    <n v="2053900"/>
    <n v="0"/>
    <n v="148754800"/>
    <d v="2022-10-27T00:00:00"/>
    <d v="2037-11-10T00:00:00"/>
    <n v="175720000"/>
    <n v="175720000"/>
    <n v="12.861111111111111"/>
    <n v="15.036111111111111"/>
    <n v="1E-4"/>
    <s v="FIJA"/>
    <n v="0"/>
    <s v="Convenios Originales (Gobiernos)"/>
    <x v="44"/>
    <n v="15082.083999999999"/>
    <n v="15082.083999999999"/>
    <n v="14097.571"/>
    <n v="12822.017"/>
    <n v="11474.6"/>
    <n v="10163.115"/>
    <n v="8851.6290000000008"/>
    <n v="7561.7020000000002"/>
    <n v="6228.6580000000004"/>
    <n v="4917.1729999999998"/>
    <n v="3605.6869999999999"/>
    <n v="2301.3879999999999"/>
    <n v="982.716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64.167999999998"/>
    <n v="83006.256000000008"/>
    <n v="113170.424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1772053.51"/>
    <n v="1107913.1200000001"/>
    <n v="0"/>
    <n v="0"/>
    <n v="0"/>
    <n v="0"/>
    <n v="0"/>
    <n v="2879966.63"/>
    <d v="2022-09-15T00:00:00"/>
    <d v="2053-11-15T00:00:00"/>
    <n v="22873341.920000002"/>
    <n v="22873341.920000002"/>
    <n v="28.875"/>
    <n v="31.166666666666668"/>
    <n v="2.63E-2"/>
    <s v="T.FIDA"/>
    <n v="0"/>
    <s v="FIDA"/>
    <x v="23"/>
    <n v="46605"/>
    <n v="46605"/>
    <n v="46605"/>
    <n v="46605"/>
    <n v="46605"/>
    <n v="46605"/>
    <n v="45117.62"/>
    <n v="43134.42"/>
    <n v="41151.230000000003"/>
    <n v="39168.04"/>
    <n v="37184.839999999997"/>
    <n v="35201.660000000003"/>
    <n v="33218.46"/>
    <n v="31235.279999999999"/>
    <n v="29252.080000000002"/>
    <n v="27268.89"/>
    <n v="25285.7"/>
    <n v="23302.5"/>
    <n v="21319.32"/>
    <n v="19336.12"/>
    <n v="17352.939999999999"/>
    <n v="15369.74"/>
    <n v="13386.55"/>
    <n v="11403.36"/>
    <n v="9420.16"/>
    <n v="7436.98"/>
    <n v="5453.78"/>
    <n v="3470.6"/>
    <n v="1487.4"/>
    <n v="0"/>
    <n v="0"/>
    <n v="0"/>
    <n v="0"/>
    <n v="0"/>
    <n v="0"/>
    <n v="0"/>
    <n v="0"/>
    <n v="0"/>
    <n v="0"/>
    <n v="93210"/>
    <n v="722377.66999999981"/>
    <n v="815587.66999999981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31578947.359999999"/>
    <d v="2020-04-17T00:00:00"/>
    <d v="2032-04-19T00:00:00"/>
    <n v="50000000"/>
    <n v="40000000"/>
    <n v="7.302777777777778"/>
    <n v="12.005555555555556"/>
    <n v="7.4601000000000001E-2"/>
    <s v="SOFR 6 MESES"/>
    <n v="1.3583E-2"/>
    <s v="CAF"/>
    <x v="22"/>
    <n v="1801167.79"/>
    <n v="1552707.38"/>
    <n v="1304246.97"/>
    <n v="1058849.77"/>
    <n v="807326.15"/>
    <n v="558865.74"/>
    <n v="310405.33"/>
    <n v="6228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875.17"/>
    <n v="4101979.2399999998"/>
    <n v="7455854.4100000001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18249.95"/>
    <n v="0"/>
    <n v="0"/>
    <n v="0"/>
    <n v="3661682.67"/>
    <d v="2023-01-23T00:00:00"/>
    <d v="2047-11-15T00:00:00"/>
    <n v="35000000"/>
    <n v="35000000"/>
    <n v="22.875"/>
    <n v="24.81111111111111"/>
    <n v="1.2999999999999999E-2"/>
    <s v="FIJA"/>
    <n v="0"/>
    <s v="BID"/>
    <x v="20"/>
    <n v="23605.31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71207.180000000008"/>
    <n v="595536.28"/>
    <n v="666743.46000000008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80000000"/>
    <d v="2022-12-16T00:00:00"/>
    <d v="2034-01-01T00:00:00"/>
    <n v="100000000"/>
    <n v="100000000"/>
    <n v="9.0027777777777782"/>
    <n v="11.041666666666666"/>
    <n v="4.7199999999999999E-2"/>
    <s v="FIJA"/>
    <n v="0"/>
    <s v="BIRF"/>
    <x v="21"/>
    <n v="1898488.89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6933.3399999999"/>
    <n v="16290742.870000001"/>
    <n v="22017676.210000001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0"/>
    <n v="0"/>
    <n v="0"/>
    <n v="0"/>
    <n v="656022000"/>
    <d v="2023-05-09T00:00:00"/>
    <d v="2041-11-09T00:00:00"/>
    <n v="656022000"/>
    <n v="656022000"/>
    <n v="16.858333333333334"/>
    <n v="18.5"/>
    <n v="6.9800000000000001E-2"/>
    <s v="FIJA"/>
    <n v="0"/>
    <s v="GPS BLUE"/>
    <x v="45"/>
    <n v="63757534.520000003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40000002"/>
    <n v="36811430.840000004"/>
    <n v="32744094.440000001"/>
    <n v="28676758.039999999"/>
    <n v="24609421.640000001"/>
    <n v="20542085.2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15069.04000001"/>
    <n v="704696577.72000003"/>
    <n v="832211646.75999999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11904"/>
    <s v="CAF 11904"/>
    <s v="CAF"/>
    <n v="8865141.0399999991"/>
    <n v="0"/>
    <n v="0"/>
    <n v="0"/>
    <n v="0"/>
    <n v="0"/>
    <n v="0"/>
    <n v="8865141.0399999991"/>
    <d v="2022-12-23T00:00:00"/>
    <d v="2037-12-23T00:00:00"/>
    <n v="26891460"/>
    <n v="26891460"/>
    <n v="12.980555555555556"/>
    <n v="15"/>
    <n v="7.2776999999999994E-2"/>
    <s v="SOFR 6 MESES"/>
    <n v="0.02"/>
    <s v="CAF"/>
    <x v="22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 12016"/>
    <s v="CAF 12016"/>
    <s v="CAF"/>
    <n v="75000000"/>
    <n v="0"/>
    <n v="0"/>
    <n v="0"/>
    <n v="0"/>
    <n v="0"/>
    <n v="0"/>
    <n v="75000000"/>
    <d v="2023-05-24T00:00:00"/>
    <d v="2033-05-24T00:00:00"/>
    <n v="75000000"/>
    <n v="75000000"/>
    <n v="8.4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36428571.43"/>
    <d v="2021-07-12T00:00:00"/>
    <d v="2041-03-06T00:00:00"/>
    <n v="75000000"/>
    <n v="37500000"/>
    <n v="16.183333333333334"/>
    <n v="19.649999999999999"/>
    <n v="7.5130000000000002E-2"/>
    <s v="SOFR 6 MESES"/>
    <n v="1.5283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0"/>
    <n v="0"/>
    <n v="0"/>
    <n v="0"/>
    <n v="199380000"/>
    <d v="2023-04-14T00:00:00"/>
    <d v="2047-04-14T00:00:00"/>
    <n v="300000000"/>
    <n v="300000000"/>
    <n v="22.288888888888888"/>
    <n v="24"/>
    <n v="5.7616199999999999E-2"/>
    <s v="SOFR + MARGEN VARIABLE"/>
    <n v="1.2E-2"/>
    <s v="BID"/>
    <x v="20"/>
    <n v="15833922.699000001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32131981.409000002"/>
    <n v="174524991.44000003"/>
    <n v="206656972.84900004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129522.67"/>
    <n v="114755.68"/>
    <n v="0"/>
    <n v="0"/>
    <n v="4095604.91"/>
    <d v="2023-01-23T00:00:00"/>
    <d v="2045-11-15T00:00:00"/>
    <n v="49000000"/>
    <n v="49000000"/>
    <n v="20.875"/>
    <n v="22.81111111111111"/>
    <n v="6.1876300000000002E-2"/>
    <s v="SOFR + MARGEN VARIABLE"/>
    <n v="1.2E-2"/>
    <s v="BID"/>
    <x v="20"/>
    <n v="247015.345"/>
    <n v="498124.86600000004"/>
    <n v="498124.86599999998"/>
    <n v="373388.21100000001"/>
    <n v="273602.89"/>
    <n v="273602.89"/>
    <n v="260812.89"/>
    <n v="244368.6"/>
    <n v="226612.53"/>
    <n v="209512.35"/>
    <n v="192412.17"/>
    <n v="175780.48000000001"/>
    <n v="158211.81"/>
    <n v="141111.63"/>
    <n v="124011.45"/>
    <n v="107192.36"/>
    <n v="89811.09"/>
    <n v="72710.899999999994"/>
    <n v="55610.73"/>
    <n v="38604.25"/>
    <n v="21410.37"/>
    <n v="4310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745140.21100000001"/>
    <n v="3541202.6570000001"/>
    <n v="4286342.867999999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82562.87"/>
    <n v="17708.07"/>
    <n v="0"/>
    <n v="0"/>
    <n v="4071239.8"/>
    <d v="2023-05-15T00:00:00"/>
    <d v="2047-07-15T00:00:00"/>
    <n v="9539946.7300000004"/>
    <n v="9539946.7300000004"/>
    <n v="22.541666666666668"/>
    <n v="24.166666666666668"/>
    <n v="6.1876300000000002E-2"/>
    <s v="SOFR + MARGEN VARIABLE"/>
    <n v="1.2E-2"/>
    <s v="BID"/>
    <x v="20"/>
    <n v="147645.927"/>
    <n v="297739.02500000002"/>
    <n v="297739.02500000002"/>
    <n v="291737.59299999999"/>
    <n v="266372.90000000002"/>
    <n v="250149.17"/>
    <n v="233925.44"/>
    <n v="218286.95"/>
    <n v="201477.98"/>
    <n v="185254.25"/>
    <n v="169030.53"/>
    <n v="153214.24"/>
    <n v="140627.88"/>
    <n v="129812.06"/>
    <n v="118996.24"/>
    <n v="108469.33"/>
    <n v="97364.61"/>
    <n v="86548.79"/>
    <n v="75732.960000000006"/>
    <n v="61027.89"/>
    <n v="44648.59"/>
    <n v="28424.87"/>
    <n v="12201.14"/>
    <n v="0"/>
    <n v="0"/>
    <n v="0"/>
    <n v="0"/>
    <n v="0"/>
    <n v="0"/>
    <n v="0"/>
    <n v="0"/>
    <n v="0"/>
    <n v="0"/>
    <n v="0"/>
    <n v="0"/>
    <n v="0"/>
    <n v="0"/>
    <n v="0"/>
    <n v="0"/>
    <n v="445384.95200000005"/>
    <n v="3171042.4380000001"/>
    <n v="3616427.39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0"/>
    <n v="0"/>
    <n v="0"/>
    <n v="0"/>
    <n v="0"/>
    <n v="0"/>
    <n v="155072372.99000001"/>
    <d v="2023-03-13T00:00:00"/>
    <d v="2040-11-01T00:00:00"/>
    <n v="200000000"/>
    <n v="200000000"/>
    <n v="15.83611111111111"/>
    <n v="17.633333333333333"/>
    <n v="5.6399999999999999E-2"/>
    <s v="SOFR (6 meses)"/>
    <n v="1.2E-2"/>
    <s v="BIRF"/>
    <x v="21"/>
    <n v="8540151.5130000003"/>
    <n v="8851832.5800000001"/>
    <n v="8851832.5800000001"/>
    <n v="8342549.0599999996"/>
    <n v="7611120.9199999999"/>
    <n v="6902974.3200000003"/>
    <n v="6194827.71"/>
    <n v="5502202.1200000001"/>
    <n v="4778534.5"/>
    <n v="4070387.89"/>
    <n v="3362241.29"/>
    <n v="2661855.19"/>
    <n v="1945948.07"/>
    <n v="1237801.46"/>
    <n v="5296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91984.093000002"/>
    <n v="61991929.969999999"/>
    <n v="79383914.062999994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012048"/>
    <s v="CAF 012048"/>
    <s v="CAF"/>
    <n v="660664.19999999995"/>
    <n v="0"/>
    <n v="0"/>
    <n v="0"/>
    <n v="0"/>
    <n v="0"/>
    <n v="0"/>
    <n v="660664.19999999995"/>
    <d v="2023-07-06T00:00:00"/>
    <d v="2033-07-06T00:00:00"/>
    <n v="26467000"/>
    <n v="26467000"/>
    <n v="8.5166666666666675"/>
    <n v="10"/>
    <n v="7.1870000000000003E-2"/>
    <s v="SOFR 6 MESES"/>
    <n v="1.95E-2"/>
    <s v="CAF"/>
    <x v="22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960431.5"/>
    <n v="217495.49"/>
    <n v="0"/>
    <n v="42325.3"/>
    <n v="27754292.41"/>
    <d v="2023-07-28T00:00:00"/>
    <d v="2043-07-28T00:00:00"/>
    <n v="150000000"/>
    <n v="150000000"/>
    <n v="18.577777777777779"/>
    <n v="20"/>
    <n v="7.2137000000000007E-2"/>
    <s v="SOFR 6 MESES"/>
    <n v="0.02"/>
    <s v="CAF"/>
    <x v="22"/>
    <n v="1206916.1980000001"/>
    <n v="2309812.5779999997"/>
    <n v="2099119.2919999999"/>
    <n v="1974348.69"/>
    <n v="1844038.26"/>
    <n v="1719036.12"/>
    <n v="1594033.99"/>
    <n v="1472970.29"/>
    <n v="1344029.74"/>
    <n v="1219027.6100000001"/>
    <n v="1094025.47"/>
    <n v="971591.88"/>
    <n v="844021.22"/>
    <n v="719019.09"/>
    <n v="594016.96"/>
    <n v="470213.49"/>
    <n v="344012.7"/>
    <n v="219010.57"/>
    <n v="940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6728.7759999996"/>
    <n v="18616523.822000001"/>
    <n v="22133252.598000001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250612.64"/>
    <n v="21653.38"/>
    <n v="0"/>
    <n v="12252.3"/>
    <n v="11223481.289999999"/>
    <d v="2023-07-28T00:00:00"/>
    <d v="2038-07-28T00:00:00"/>
    <n v="20204813.629999999"/>
    <n v="20204813.629999999"/>
    <n v="13.577777777777778"/>
    <n v="15"/>
    <n v="7.1999999999999995E-2"/>
    <s v="SOFR 6 MESES"/>
    <n v="0.02"/>
    <s v="CAF"/>
    <x v="22"/>
    <n v="378999.72"/>
    <n v="741021.68099999998"/>
    <n v="717276.81"/>
    <n v="657998.43000000005"/>
    <n v="595208.49"/>
    <n v="534174.32999999996"/>
    <n v="473140.17"/>
    <n v="413192.91"/>
    <n v="351071.85"/>
    <n v="290037.68"/>
    <n v="229003.53"/>
    <n v="168387.4"/>
    <n v="106935.2"/>
    <n v="459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21.4010000001"/>
    <n v="4582327.8400000008"/>
    <n v="5702349.2410000004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14231158.550000001"/>
    <n v="0"/>
    <n v="0"/>
    <n v="0"/>
    <n v="450000000"/>
    <d v="2023-08-18T00:00:00"/>
    <d v="2042-07-15T00:00:00"/>
    <n v="450000000"/>
    <n v="450000000"/>
    <n v="17.541666666666668"/>
    <n v="18.908333333333335"/>
    <n v="6.1876300000000002E-2"/>
    <s v="SOFR + MARGEN VARIABLE"/>
    <n v="1.2E-2"/>
    <s v="BID"/>
    <x v="20"/>
    <n v="14907363.630000001"/>
    <n v="30061810.630000003"/>
    <n v="30061810.629999999"/>
    <n v="30144171.75"/>
    <n v="30061810.629999999"/>
    <n v="30061810.629999999"/>
    <n v="28038197.780000001"/>
    <n v="25400170.949999999"/>
    <n v="22627071.870000001"/>
    <n v="20146354.789999999"/>
    <n v="17741409.940000001"/>
    <n v="15376822.039999999"/>
    <n v="12931520.24"/>
    <n v="10526575.390000001"/>
    <n v="8121630.54"/>
    <n v="5730687.0800000001"/>
    <n v="3536586.7"/>
    <n v="150679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69174.260000005"/>
    <n v="292013427.73999995"/>
    <n v="336982601.99999994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0"/>
    <n v="0"/>
    <n v="0"/>
    <n v="0"/>
    <n v="50000000"/>
    <d v="2023-08-18T00:00:00"/>
    <d v="2038-07-15T00:00:00"/>
    <n v="50000000"/>
    <n v="50000000"/>
    <n v="13.541666666666666"/>
    <n v="14.908333333333333"/>
    <n v="2.5000000000000001E-2"/>
    <s v="FIJA "/>
    <n v="0"/>
    <s v="BID"/>
    <x v="20"/>
    <n v="1250000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"/>
    <n v="7507808.209999999"/>
    <n v="10007808.209999999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500000000"/>
    <d v="2023-08-22T00:00:00"/>
    <d v="2040-12-15T00:00:00"/>
    <n v="500000000"/>
    <n v="500000000"/>
    <n v="15.958333333333334"/>
    <n v="17.31388888888889"/>
    <n v="5.1999999999999998E-2"/>
    <s v="FIJA"/>
    <n v="0"/>
    <s v="BIRF"/>
    <x v="21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6300855.1699999999"/>
    <n v="0"/>
    <n v="0"/>
    <n v="0"/>
    <n v="0"/>
    <n v="0"/>
    <n v="0"/>
    <n v="6300855.1699999999"/>
    <d v="2023-08-07T00:00:00"/>
    <d v="2043-08-08T00:00:00"/>
    <n v="117515240"/>
    <n v="117515240"/>
    <n v="18.605555555555554"/>
    <n v="20.002777777777776"/>
    <n v="0"/>
    <s v="SOFR 6 MESES"/>
    <n v="0.02"/>
    <s v="CAF"/>
    <x v="22"/>
    <n v="483726.217"/>
    <n v="127767.34"/>
    <n v="127767.34"/>
    <n v="128117.39"/>
    <n v="125655.39"/>
    <n v="117137.57"/>
    <n v="108619.74"/>
    <n v="100370.29"/>
    <n v="91584.1"/>
    <n v="83066.27"/>
    <n v="74548.460000000006"/>
    <n v="66205.649999999994"/>
    <n v="57512.800000000003"/>
    <n v="48994.99"/>
    <n v="40477.160000000003"/>
    <n v="32041.02"/>
    <n v="23441.52"/>
    <n v="14923.69"/>
    <n v="6405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493.55700000003"/>
    <n v="1246869.25"/>
    <n v="1858362.807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0"/>
    <n v="0"/>
    <n v="0"/>
    <n v="0"/>
    <n v="50000000"/>
    <d v="2023-05-04T00:00:00"/>
    <d v="2032-02-25T00:00:00"/>
    <n v="50000000"/>
    <n v="50000000"/>
    <n v="7.1527777777777777"/>
    <n v="8.8083333333333336"/>
    <n v="6.5660200000000002E-2"/>
    <s v="SOFR 6 MESES"/>
    <n v="1.2282599999999999E-2"/>
    <s v="AIIB"/>
    <x v="46"/>
    <n v="3326214.59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97025.4199999999"/>
    <n v="7851428.6299999999"/>
    <n v="14148454.050000001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0"/>
    <n v="0"/>
    <n v="0"/>
    <n v="0"/>
    <n v="1375680"/>
    <d v="2023-09-15T00:00:00"/>
    <d v="2038-09-15T00:00:00"/>
    <n v="200000000"/>
    <n v="200000000"/>
    <n v="13.708333333333334"/>
    <n v="15"/>
    <n v="7.1999999999999995E-2"/>
    <s v="SOFR 6 MESES"/>
    <n v="0.02"/>
    <s v="CAF"/>
    <x v="22"/>
    <n v="729657.848"/>
    <n v="450159.11199999996"/>
    <n v="181436.89"/>
    <n v="89601.001999999993"/>
    <n v="28487.49"/>
    <n v="25565.09"/>
    <n v="22642.67"/>
    <n v="19776.310000000001"/>
    <n v="16797.849999999999"/>
    <n v="13875.45"/>
    <n v="10953.03"/>
    <n v="8054.65"/>
    <n v="5108.21"/>
    <n v="218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816.96"/>
    <n v="424484.45200000005"/>
    <n v="1604301.412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0"/>
    <n v="0"/>
    <n v="0"/>
    <n v="0"/>
    <n v="300000000"/>
    <d v="2023-10-11T00:00:00"/>
    <d v="2043-03-15T00:00:00"/>
    <n v="300000000"/>
    <n v="300000000"/>
    <n v="18.208333333333332"/>
    <n v="19.427777777777777"/>
    <n v="5.7200000000000001E-2"/>
    <s v="SOFR 6 MESES"/>
    <n v="1.1900000000000001E-2"/>
    <s v="BIRF"/>
    <x v="21"/>
    <n v="19892500"/>
    <n v="19892500"/>
    <n v="19588621.210000001"/>
    <n v="18434212.120000001"/>
    <n v="17177409.09"/>
    <n v="15971803.039999999"/>
    <n v="14766196.970000001"/>
    <n v="13598575.75"/>
    <n v="12354984.85"/>
    <n v="11149378.789999999"/>
    <n v="9943772.7300000004"/>
    <n v="8762939.3900000006"/>
    <n v="7532560.6100000003"/>
    <n v="6326954.5499999998"/>
    <n v="5121348.4800000004"/>
    <n v="3927303.03"/>
    <n v="2710136.36"/>
    <n v="1504530.31"/>
    <n v="29892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85000"/>
    <n v="169169651.52000004"/>
    <n v="208954651.52000004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75000000"/>
    <d v="2023-12-13T00:00:00"/>
    <d v="2030-12-12T00:00:00"/>
    <n v="75000000"/>
    <n v="75000000"/>
    <n v="5.95"/>
    <n v="6.9972222222222218"/>
    <n v="7.0624999999999993E-2"/>
    <s v="SOFR 6 MESES"/>
    <n v="1.7500000000000002E-2"/>
    <s v="CAF"/>
    <x v="22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501568.94"/>
    <n v="0"/>
    <n v="0"/>
    <n v="4360.25"/>
    <n v="106957.15"/>
    <n v="0"/>
    <n v="0"/>
    <n v="501568.94"/>
    <d v="2023-07-03T00:00:00"/>
    <d v="2047-07-15T00:00:00"/>
    <n v="42000000"/>
    <n v="42000000"/>
    <n v="22.541666666666668"/>
    <n v="24.033333333333335"/>
    <n v="5.7954800000000001E-2"/>
    <s v="SOFR (MAS MARGEN)"/>
    <n v="1.1599999999999999E-2"/>
    <s v="BID"/>
    <x v="20"/>
    <n v="81942.820999999996"/>
    <n v="5899.01"/>
    <n v="5899.01"/>
    <n v="5915.17"/>
    <n v="5811.25"/>
    <n v="5457.31"/>
    <n v="5103.37"/>
    <n v="4762.1899999999996"/>
    <n v="4395.49"/>
    <n v="4041.55"/>
    <n v="3687.61"/>
    <n v="3342.55"/>
    <n v="3067.97"/>
    <n v="2832.01"/>
    <n v="2596.0500000000002"/>
    <n v="2366.4"/>
    <n v="2124.13"/>
    <n v="1888.17"/>
    <n v="1652.21"/>
    <n v="1331.4"/>
    <n v="974.06"/>
    <n v="620.12"/>
    <n v="266.18"/>
    <n v="0"/>
    <n v="0"/>
    <n v="0"/>
    <n v="0"/>
    <n v="0"/>
    <n v="0"/>
    <n v="0"/>
    <n v="0"/>
    <n v="0"/>
    <n v="0"/>
    <n v="0"/>
    <n v="0"/>
    <n v="0"/>
    <n v="0"/>
    <n v="0"/>
    <n v="0"/>
    <n v="87841.830999999991"/>
    <n v="68134.2"/>
    <n v="155976.03099999999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636693.86"/>
    <d v="2023-07-21T00:00:00"/>
    <d v="2048-07-21T00:00:00"/>
    <n v="40000000"/>
    <n v="40000000"/>
    <n v="23.558333333333334"/>
    <n v="25"/>
    <n v="5.92366E-2"/>
    <s v="SOFR (MAS MARGEN)"/>
    <n v="1.1599999999999999E-2"/>
    <s v="BID"/>
    <x v="20"/>
    <n v="117386.35"/>
    <n v="236718.33000000002"/>
    <n v="236718.33"/>
    <n v="224425.51300000001"/>
    <n v="39407.120000000003"/>
    <n v="37412.03"/>
    <n v="35416.94"/>
    <n v="33512.050000000003"/>
    <n v="31426.76"/>
    <n v="29431.67"/>
    <n v="27436.58"/>
    <n v="25509.82"/>
    <n v="23446.41"/>
    <n v="21451.31"/>
    <n v="19456.23"/>
    <n v="17507.59"/>
    <n v="15466.04"/>
    <n v="13470.96"/>
    <n v="11475.86"/>
    <n v="9505.3700000000008"/>
    <n v="7485.69"/>
    <n v="5490.59"/>
    <n v="3495.51"/>
    <n v="1503.15"/>
    <n v="0"/>
    <n v="0"/>
    <n v="0"/>
    <n v="0"/>
    <n v="0"/>
    <n v="0"/>
    <n v="0"/>
    <n v="0"/>
    <n v="0"/>
    <n v="0"/>
    <n v="0"/>
    <n v="0"/>
    <n v="0"/>
    <n v="0"/>
    <n v="0"/>
    <n v="354104.68000000005"/>
    <n v="870451.52299999993"/>
    <n v="1224556.203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0"/>
    <n v="0"/>
    <n v="0"/>
    <n v="0"/>
    <n v="0"/>
    <n v="0"/>
    <n v="0"/>
    <d v="2023-03-13T00:00:00"/>
    <d v="2048-10-10T00:00:00"/>
    <n v="40000000"/>
    <n v="40000000"/>
    <n v="23.777777777777779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0"/>
    <n v="0"/>
    <n v="0"/>
    <n v="0"/>
    <n v="0"/>
    <n v="0"/>
    <n v="4591256.01"/>
    <d v="2023-09-29T00:00:00"/>
    <d v="2038-09-29T00:00:00"/>
    <n v="30000000"/>
    <n v="30000000"/>
    <n v="13.747222222222222"/>
    <n v="15"/>
    <n v="7.2997999999999993E-2"/>
    <s v="SOFR 6 MESES"/>
    <n v="0.02"/>
    <s v="CAF"/>
    <x v="22"/>
    <n v="373746.348"/>
    <n v="339807.4"/>
    <n v="339807.4"/>
    <n v="318475.83"/>
    <n v="288036.87"/>
    <n v="258488.39"/>
    <n v="228939.92"/>
    <n v="199958.13"/>
    <n v="169842.99"/>
    <n v="140294.51"/>
    <n v="110746.04"/>
    <n v="81440.44"/>
    <n v="51649.1"/>
    <n v="2210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553.74800000002"/>
    <n v="2209780.25"/>
    <n v="2923333.9980000001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20928.04"/>
    <n v="54390.879999999997"/>
    <n v="0"/>
    <n v="0"/>
    <n v="0"/>
    <n v="0"/>
    <n v="0"/>
    <n v="175318.92"/>
    <d v="2023-10-06T00:00:00"/>
    <d v="2046-09-15T00:00:00"/>
    <n v="25000000"/>
    <n v="25000000"/>
    <n v="21.708333333333332"/>
    <n v="22.941666666666666"/>
    <n v="5.56759E-2"/>
    <s v="SOFR + MARGEN VARIABLE"/>
    <n v="1.26E-2"/>
    <s v="BID"/>
    <x v="20"/>
    <n v="136631.09600000002"/>
    <n v="138001.39600000001"/>
    <n v="134940.81899999999"/>
    <n v="13916.02"/>
    <n v="13877.99"/>
    <n v="13877.99"/>
    <n v="13659.36"/>
    <n v="12827.64"/>
    <n v="11924.62"/>
    <n v="11057.25"/>
    <n v="10189.879999999999"/>
    <n v="9348.64"/>
    <n v="8455.1299999999992"/>
    <n v="7587.75"/>
    <n v="6720.38"/>
    <n v="5869.64"/>
    <n v="4985.63"/>
    <n v="4118.26"/>
    <n v="3250.89"/>
    <n v="2390.64"/>
    <n v="1516.14"/>
    <n v="648.76"/>
    <n v="0"/>
    <n v="0"/>
    <n v="0"/>
    <n v="0"/>
    <n v="0"/>
    <n v="0"/>
    <n v="0"/>
    <n v="0"/>
    <n v="0"/>
    <n v="0"/>
    <n v="0"/>
    <n v="0"/>
    <n v="0"/>
    <n v="0"/>
    <n v="0"/>
    <n v="0"/>
    <n v="0"/>
    <n v="274632.49200000003"/>
    <n v="291163.42900000006"/>
    <n v="565795.92100000009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700000"/>
    <d v="2023-11-16T00:00:00"/>
    <d v="2046-10-15T00:00:00"/>
    <n v="125000000"/>
    <n v="125000000"/>
    <n v="21.791666666666668"/>
    <n v="22.913888888888888"/>
    <n v="6.5163600000000002E-2"/>
    <s v="SOFR + MARGEN VARIABLE"/>
    <n v="1.26E-2"/>
    <s v="BID"/>
    <x v="20"/>
    <n v="560260.3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664.11699999997"/>
    <n v="434095.16800000001"/>
    <n v="1398759.2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d v="2023-10-02T00:00:00"/>
    <d v="2053-11-15T00:00:00"/>
    <n v="15869250"/>
    <n v="15869250"/>
    <n v="28.875"/>
    <n v="30.119444444444444"/>
    <n v="0.0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0"/>
    <n v="0"/>
    <n v="0"/>
    <n v="0"/>
    <n v="2075426"/>
    <d v="2023-09-12T00:00:00"/>
    <d v="2043-03-01T00:00:00"/>
    <n v="150000000"/>
    <n v="150000000"/>
    <n v="18.169444444444444"/>
    <n v="19.469444444444445"/>
    <n v="5.8700000000000002E-2"/>
    <s v="SOFR 6 MESES"/>
    <n v="1.34E-2"/>
    <s v="BIRF"/>
    <x v="21"/>
    <n v="451210.565"/>
    <n v="376221.02399999998"/>
    <n v="225625.58900000001"/>
    <n v="141160.1"/>
    <n v="140774.41"/>
    <n v="140774.41"/>
    <n v="140774.41"/>
    <n v="132321.51999999999"/>
    <n v="120220.71"/>
    <n v="108489.51"/>
    <n v="96758.31"/>
    <n v="85268.160000000003"/>
    <n v="73295.91"/>
    <n v="61564.71"/>
    <n v="49833.51"/>
    <n v="38214.800000000003"/>
    <n v="26371.1"/>
    <n v="14639.9"/>
    <n v="2908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7431.58899999992"/>
    <n v="1598995.7589999998"/>
    <n v="2426427.3479999998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111805.56"/>
    <n v="0"/>
    <n v="0"/>
    <n v="0"/>
    <d v="2023-12-28T00:00:00"/>
    <d v="2044-11-15T00:00:00"/>
    <n v="125000000"/>
    <n v="125000000"/>
    <n v="19.875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0"/>
    <n v="0"/>
    <n v="0"/>
    <n v="0"/>
    <n v="4880559.0999999996"/>
    <d v="2022-03-28T00:00:00"/>
    <d v="2047-03-01T00:00:00"/>
    <n v="17000000"/>
    <n v="17000000"/>
    <n v="22.169444444444444"/>
    <n v="24.925000000000001"/>
    <n v="3.2300000000000002E-2"/>
    <s v="FIJA"/>
    <n v="0"/>
    <s v="Convenios Originales (Gobiernos)"/>
    <x v="13"/>
    <n v="131028.7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88670.76"/>
    <n v="1694652.1300000001"/>
    <n v="1983322.8900000001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0"/>
    <n v="0"/>
    <n v="0"/>
    <n v="0"/>
    <n v="50000000"/>
    <d v="2024-03-01T00:00:00"/>
    <d v="2044-03-01T00:00:00"/>
    <n v="50000000"/>
    <n v="50000000"/>
    <n v="19.169444444444444"/>
    <n v="20"/>
    <n v="7.2357000000000005E-2"/>
    <s v="SOFR + MARGEN VARIABLE"/>
    <n v="0.02"/>
    <s v="CAF"/>
    <x v="22"/>
    <n v="3668097.91"/>
    <n v="3668097.91"/>
    <n v="3668097.91"/>
    <n v="3678147.5"/>
    <n v="3668097.91"/>
    <n v="3604335.04"/>
    <n v="3351362.77"/>
    <n v="3107053.94"/>
    <n v="2845418.23"/>
    <n v="2592445.96"/>
    <n v="2339473.69"/>
    <n v="2092392.56"/>
    <n v="1833529.15"/>
    <n v="1580556.88"/>
    <n v="1327584.6200000001"/>
    <n v="1077731.18"/>
    <n v="821640.07"/>
    <n v="568667.81000000006"/>
    <n v="315695.53999999998"/>
    <n v="63069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6195.8200000003"/>
    <n v="38535300.559999995"/>
    <n v="45871496.379999995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6316481.200000003"/>
    <n v="0"/>
    <n v="0"/>
    <n v="0"/>
    <n v="0"/>
    <n v="-506379.59999999823"/>
    <n v="0"/>
    <n v="55810101.600000001"/>
    <d v="2024-03-15T00:00:00"/>
    <d v="2034-03-15T00:00:00"/>
    <n v="88616472"/>
    <n v="88616472"/>
    <n v="9.2083333333333339"/>
    <n v="10"/>
    <n v="3.5299999999999998E-2"/>
    <s v="FIJA"/>
    <n v="0"/>
    <s v="Convenios Originales (Gobiernos)"/>
    <x v="47"/>
    <n v="1654564.875"/>
    <n v="1775096.091"/>
    <n v="1577863.192"/>
    <n v="1380630.2930000001"/>
    <n v="1183397.3940000001"/>
    <n v="986164.495"/>
    <n v="788931.59600000002"/>
    <n v="591698.69700000004"/>
    <n v="394465.79800000001"/>
    <n v="197232.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29660.966"/>
    <n v="7100384.364000001"/>
    <n v="10530045.330000002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0"/>
    <n v="0"/>
    <n v="0"/>
    <n v="0"/>
    <n v="0"/>
    <n v="0"/>
    <n v="10000000"/>
    <d v="2024-02-27T00:00:00"/>
    <d v="2029-03-15T00:00:00"/>
    <n v="100000000"/>
    <n v="100000000"/>
    <n v="4.208333333333333"/>
    <n v="5.05"/>
    <n v="5.5899999999999998E-2"/>
    <s v="SOFR + MARGEN VARIABLE"/>
    <n v="1.2500000000000001E-2"/>
    <s v="BIRF"/>
    <x v="21"/>
    <n v="673677.50199999998"/>
    <n v="727811.47499999998"/>
    <n v="682934.42599999998"/>
    <n v="638303.27800000005"/>
    <n v="575967.21299999999"/>
    <n v="545695.80000000005"/>
    <n v="492479"/>
    <n v="439262.2"/>
    <n v="386045.4"/>
    <n v="332828.59999999998"/>
    <n v="279611.8"/>
    <n v="226395"/>
    <n v="173178.2"/>
    <n v="119961.4"/>
    <n v="66744.600000000006"/>
    <n v="134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1488.977"/>
    <n v="4972822.9170000004"/>
    <n v="6374311.8940000003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d v="2024-02-09T00:00:00"/>
    <d v="2030-02-09T00:00:00"/>
    <n v="20000000"/>
    <n v="20000000"/>
    <n v="5.108333333333333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x v="3"/>
    <s v="CFA 12269"/>
    <s v="CFA 12269"/>
    <s v="CAF"/>
    <n v="0"/>
    <n v="0"/>
    <n v="0"/>
    <n v="0"/>
    <n v="0"/>
    <n v="0"/>
    <n v="0"/>
    <n v="0"/>
    <d v="2024-04-30T00:00:00"/>
    <d v="2025-04-30T00:00:00"/>
    <n v="800000000"/>
    <n v="800000000"/>
    <n v="0.33333333333333331"/>
    <n v="1"/>
    <n v="5.7114999999999999E-2"/>
    <s v="SOFR 6 MESES + MARGEN"/>
    <n v="4.0000000000000001E-3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4992725.22"/>
    <n v="0"/>
    <n v="0"/>
    <n v="0"/>
    <n v="0"/>
    <n v="0"/>
    <n v="0"/>
    <n v="4992725.22"/>
    <d v="2024-04-23T00:00:00"/>
    <d v="2039-04-23T00:00:00"/>
    <n v="50000000"/>
    <n v="50000000"/>
    <n v="14.313888888888888"/>
    <n v="15"/>
    <n v="0"/>
    <s v="SOFR 6 MESES + MARGEN"/>
    <n v="0.02"/>
    <s v="CAF"/>
    <x v="22"/>
    <n v="247182.37400000001"/>
    <n v="101241.37"/>
    <n v="101241.37"/>
    <n v="101518.74"/>
    <n v="94332.24"/>
    <n v="85128.49"/>
    <n v="75924.73"/>
    <n v="66910.080000000002"/>
    <n v="57517.2"/>
    <n v="48313.440000000002"/>
    <n v="39109.68"/>
    <n v="29994.17"/>
    <n v="20702.16"/>
    <n v="11498.4"/>
    <n v="2294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423.74400000001"/>
    <n v="734485.34"/>
    <n v="1082909.084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7536895.5999999996"/>
    <d v="2022-05-25T00:00:00"/>
    <d v="2032-05-25T00:00:00"/>
    <n v="0"/>
    <n v="8033649.3799999999"/>
    <n v="7.4027777777777777"/>
    <n v="10"/>
    <n v="7.2514999999999996E-2"/>
    <s v="SOFR (6 meses)"/>
    <n v="9.7000000000000003E-3"/>
    <s v="CAF"/>
    <x v="22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7745458.7700000005"/>
    <n v="0"/>
    <n v="0"/>
    <n v="0"/>
    <n v="0"/>
    <n v="102619.04899999904"/>
    <n v="0"/>
    <n v="7848077.8190000001"/>
    <d v="2024-05-01T00:00:00"/>
    <d v="2063-11-20T00:00:00"/>
    <n v="33000000"/>
    <n v="33000000"/>
    <n v="38.888888888888886"/>
    <n v="39.552777777777777"/>
    <n v="5.0000000000000001E-4"/>
    <s v="FIJA"/>
    <n v="0"/>
    <s v="Convenios Originales (Gobiernos)"/>
    <x v="10"/>
    <n v="4208.9740000000002"/>
    <n v="3924.038"/>
    <n v="3924.0390000000002"/>
    <n v="3924.0390000000002"/>
    <n v="3924.0390000000002"/>
    <n v="3924.0390000000002"/>
    <n v="3924.0390000000002"/>
    <n v="3924.0390000000002"/>
    <n v="3924.0390000000002"/>
    <n v="3891.3389999999999"/>
    <n v="3760.5369999999998"/>
    <n v="3629.7359999999999"/>
    <n v="3498.9349999999999"/>
    <n v="3368.1329999999998"/>
    <n v="3237.3319999999999"/>
    <n v="3106.5309999999999"/>
    <n v="2975.73"/>
    <n v="2844.9279999999999"/>
    <n v="2714.127"/>
    <n v="2583.326"/>
    <n v="2452.5239999999999"/>
    <n v="2321.723"/>
    <n v="2190.922"/>
    <n v="2060.12"/>
    <n v="1929.319"/>
    <n v="1798.518"/>
    <n v="1667.7170000000001"/>
    <n v="1536.915"/>
    <n v="1406.114"/>
    <n v="1275.3130000000001"/>
    <n v="1144.511"/>
    <n v="1013.71"/>
    <n v="882.90899999999999"/>
    <n v="752.10699999999997"/>
    <n v="621.30600000000004"/>
    <n v="490.505"/>
    <n v="359.70400000000001"/>
    <n v="228.90199999999999"/>
    <n v="98.100999999999999"/>
    <n v="8133.0120000000006"/>
    <n v="87309.866999999998"/>
    <n v="95442.879000000001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2101944"/>
    <n v="0"/>
    <n v="0"/>
    <n v="0"/>
    <n v="0"/>
    <n v="-338640.00000009709"/>
    <n v="0"/>
    <n v="1471763304"/>
    <d v="2024-06-04T00:00:00"/>
    <d v="2034-07-31T00:00:00"/>
    <n v="4000000000"/>
    <n v="4000000000"/>
    <n v="9.5833333333333339"/>
    <n v="10.158333333333333"/>
    <n v="3.8623333330000002E-2"/>
    <s v="T.VAR.FMI"/>
    <n v="0"/>
    <s v="FMI"/>
    <x v="24"/>
    <n v="49554638.621000007"/>
    <n v="65953545.621000007"/>
    <n v="65953545.622000001"/>
    <n v="66134240.266999997"/>
    <n v="58725759.818000004"/>
    <n v="47733502.307999998"/>
    <n v="36741244.784999996"/>
    <n v="25824276.651999999"/>
    <n v="14756729.66"/>
    <n v="3764472.05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508184.24200001"/>
    <n v="319633771.17100006"/>
    <n v="435141955.41300011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d v="2024-06-17T00:00:00"/>
    <d v="2048-12-15T00:00:00"/>
    <n v="10000000"/>
    <n v="10000000"/>
    <n v="23.958333333333332"/>
    <n v="24.494444444444444"/>
    <n v="5.3900499999999997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8894870.8399999999"/>
    <n v="0"/>
    <n v="0"/>
    <n v="63194.44"/>
    <n v="250000000"/>
    <d v="2024-07-29T00:00:00"/>
    <d v="2044-07-29T00:00:00"/>
    <n v="250000000"/>
    <n v="250000000"/>
    <n v="19.580555555555556"/>
    <n v="20"/>
    <n v="7.1999999999999995E-2"/>
    <s v="SOFR 6 MESES"/>
    <n v="0.02"/>
    <s v="CAF"/>
    <x v="22"/>
    <n v="8786806.1600000001"/>
    <n v="17719250"/>
    <n v="17719250"/>
    <n v="17007705.940000001"/>
    <n v="15949405.539999999"/>
    <n v="14936876.970000001"/>
    <n v="13924348.4"/>
    <n v="12946495.460000001"/>
    <n v="11899291.26"/>
    <n v="10886762.68"/>
    <n v="9874234.1099999994"/>
    <n v="8885284.9700000007"/>
    <n v="7849176.9699999997"/>
    <n v="6836648.4000000004"/>
    <n v="5824119.8200000003"/>
    <n v="4824074.4800000004"/>
    <n v="3799062.69"/>
    <n v="2786534.12"/>
    <n v="1774005.55"/>
    <n v="762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6056.16"/>
    <n v="168486141.36000001"/>
    <n v="194992197.52000001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263619.63"/>
    <n v="0"/>
    <n v="0"/>
    <n v="0"/>
    <d v="2024-07-30T00:00:00"/>
    <d v="2039-07-30T00:00:00"/>
    <n v="218670660"/>
    <n v="21867066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0"/>
    <n v="0"/>
    <n v="0"/>
    <n v="520277.78"/>
    <n v="0"/>
    <n v="0"/>
    <n v="0"/>
    <d v="2024-07-31T00:00:00"/>
    <d v="2039-07-31T00:00:00"/>
    <n v="50000000"/>
    <n v="50000000"/>
    <n v="14.583333333333334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Provincial"/>
    <s v="Préstamos"/>
    <x v="22"/>
    <x v="31"/>
    <x v="2"/>
    <x v="3"/>
    <s v="CFA 12339"/>
    <s v="CFA 12339"/>
    <s v="CAF"/>
    <n v="0"/>
    <n v="0"/>
    <n v="0"/>
    <n v="0"/>
    <n v="52342.67"/>
    <n v="0"/>
    <n v="0"/>
    <n v="0"/>
    <d v="2024-07-29T00:00:00"/>
    <d v="2039-07-29T00:00:00"/>
    <n v="43417880"/>
    <n v="43417880"/>
    <n v="14.58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d v="2024-07-01T00:00:00"/>
    <d v="2047-11-27T00:00:00"/>
    <n v="120000000"/>
    <n v="120000000"/>
    <n v="22.908333333333335"/>
    <n v="23.40555555555555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d v="2024-07-01T00:00:00"/>
    <d v="2049-05-27T00:00:00"/>
    <n v="80000000"/>
    <n v="80000000"/>
    <n v="24.408333333333335"/>
    <n v="24.905555555555555"/>
    <n v="5.3899000000000002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0"/>
    <n v="0"/>
    <n v="0"/>
    <n v="0"/>
    <n v="577582.97"/>
    <d v="2024-08-01T00:00:00"/>
    <d v="2039-08-01T00:00:00"/>
    <n v="41000000"/>
    <n v="41000000"/>
    <n v="14.58611111111111"/>
    <n v="15"/>
    <n v="0"/>
    <s v="SOFR 6 MESES"/>
    <n v="0.02"/>
    <s v="CAF "/>
    <x v="22"/>
    <n v="79531.165999999997"/>
    <n v="11712.1"/>
    <n v="11712.1"/>
    <n v="11744.19"/>
    <n v="11448.1"/>
    <n v="10383.370000000001"/>
    <n v="9318.6299999999992"/>
    <n v="8275.77"/>
    <n v="7189.16"/>
    <n v="6124.42"/>
    <n v="5059.6899999999996"/>
    <n v="4005.16"/>
    <n v="2930.21"/>
    <n v="1865.48"/>
    <n v="800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243.266000000003"/>
    <n v="90857.020000000019"/>
    <n v="182100.28600000002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0"/>
    <n v="0"/>
    <n v="0"/>
    <n v="0"/>
    <n v="15000000"/>
    <d v="2024-08-02T00:00:00"/>
    <d v="2036-08-12T00:00:00"/>
    <n v="30000000"/>
    <n v="30000000"/>
    <n v="11.616666666666667"/>
    <n v="12.027777777777779"/>
    <n v="0"/>
    <s v="SOFR 6 MESES"/>
    <n v="2.5000000000000001E-3"/>
    <s v="AFD"/>
    <x v="5"/>
    <n v="24041.100000000002"/>
    <n v="36986.300000000003"/>
    <n v="36986.300000000003"/>
    <n v="36986.300000000003"/>
    <n v="36986.300000000003"/>
    <n v="35665.360000000001"/>
    <n v="30381.599999999999"/>
    <n v="25097.84"/>
    <n v="19814.09"/>
    <n v="14530.34"/>
    <n v="9246.58"/>
    <n v="396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27.400000000009"/>
    <n v="249657.53"/>
    <n v="310684.93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0"/>
    <n v="0"/>
    <n v="0"/>
    <n v="0"/>
    <n v="520277.78"/>
    <n v="0"/>
    <n v="0"/>
    <n v="0"/>
    <d v="2024-08-05T00:00:00"/>
    <d v="2039-08-05T00:00:00"/>
    <n v="50000000"/>
    <n v="50000000"/>
    <n v="14.597222222222221"/>
    <n v="15"/>
    <n v="0"/>
    <s v="SOFR 6 MESES"/>
    <n v="0.02"/>
    <s v="CAF 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0"/>
    <n v="0"/>
    <n v="0"/>
    <n v="0"/>
    <n v="308000000"/>
    <d v="2024-08-05T00:00:00"/>
    <d v="2025-08-14T00:00:00"/>
    <n v="308000000"/>
    <n v="308000000"/>
    <n v="0.62222222222222223"/>
    <n v="1.0249999999999999"/>
    <n v="4.8300000000000003E-2"/>
    <s v="SOFR"/>
    <n v="0.01"/>
    <s v="FLAR"/>
    <x v="48"/>
    <n v="13616936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16936.670000002"/>
    <n v="0"/>
    <n v="13616936.670000002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30"/>
    <s v="CFA 12330"/>
    <s v="CAF"/>
    <n v="9800000"/>
    <n v="0"/>
    <n v="0"/>
    <n v="0"/>
    <n v="0"/>
    <n v="0"/>
    <n v="0"/>
    <n v="9800000"/>
    <d v="2024-08-08T00:00:00"/>
    <d v="2034-08-08T00:00:00"/>
    <n v="49000000"/>
    <n v="49000000"/>
    <n v="9.6055555555555561"/>
    <n v="10"/>
    <n v="0"/>
    <s v="SOFR 6 MESES"/>
    <n v="0.02"/>
    <s v="CAF "/>
    <x v="22"/>
    <n v="205187.497"/>
    <n v="193754.16"/>
    <n v="176705.05"/>
    <n v="154316.37"/>
    <n v="131115.82999999999"/>
    <n v="108321.22"/>
    <n v="85526.62"/>
    <n v="62888.14"/>
    <n v="39937.4"/>
    <n v="1714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8941.65700000001"/>
    <n v="775953.42"/>
    <n v="1174895.077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700000000"/>
    <d v="2024-08-15T00:00:00"/>
    <d v="2038-10-15T00:00:00"/>
    <n v="700000000"/>
    <n v="700000000"/>
    <n v="13.791666666666666"/>
    <n v="14.166666666666666"/>
    <n v="5.7200000000000001E-2"/>
    <s v="SOFR 6 MESES"/>
    <n v="1.1900000000000001E-2"/>
    <s v="BIRF"/>
    <x v="21"/>
    <n v="51395619.140000001"/>
    <n v="45570000"/>
    <n v="45570000"/>
    <n v="45596266.109999999"/>
    <n v="45543733.890000001"/>
    <n v="45570000"/>
    <n v="45570000"/>
    <n v="43968766.109999999"/>
    <n v="37405527.289999999"/>
    <n v="30918041.100000001"/>
    <n v="24408041.100000001"/>
    <n v="17913756.91"/>
    <n v="11380536.49"/>
    <n v="4878041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65619.140000001"/>
    <n v="398722710.09000009"/>
    <n v="495688329.23000008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500000000"/>
    <d v="2024-08-15T00:00:00"/>
    <d v="2043-10-15T00:00:00"/>
    <n v="500000000"/>
    <n v="500000000"/>
    <n v="18.791666666666668"/>
    <n v="19.166666666666668"/>
    <n v="5.3903E-2"/>
    <s v="SOFR + MARGEN VARIABLE"/>
    <n v="1.2E-2"/>
    <s v="BID"/>
    <x v="20"/>
    <n v="33877909.719999999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287069.439999998"/>
    <n v="353882111.16000003"/>
    <n v="421169180.6000000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0"/>
    <n v="0"/>
    <n v="0"/>
    <n v="0"/>
    <n v="100000000"/>
    <d v="2024-08-15T00:00:00"/>
    <d v="2039-08-15T00:00:00"/>
    <n v="100000000"/>
    <n v="100000000"/>
    <n v="14.625"/>
    <n v="15"/>
    <n v="2.5000000000000001E-2"/>
    <s v="FIJA"/>
    <n v="0"/>
    <s v="BID"/>
    <x v="20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5.3903E-2"/>
    <s v="SOFR + MARGEN VARIABLE"/>
    <n v="1.2E-2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d v="2024-08-19T00:00:00"/>
    <d v="2055-02-19T00:00:00"/>
    <n v="8000000"/>
    <n v="8000000"/>
    <n v="30.136111111111113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x v="3"/>
    <s v="CFA 12375"/>
    <s v="CFA 12375"/>
    <s v="CAF"/>
    <n v="0"/>
    <n v="0"/>
    <n v="0"/>
    <n v="0"/>
    <n v="0"/>
    <n v="0"/>
    <n v="0"/>
    <n v="0"/>
    <d v="2024-09-23T00:00:00"/>
    <d v="2039-09-23T00:00:00"/>
    <n v="35000000"/>
    <n v="35000000"/>
    <n v="14.73055555555555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0"/>
    <n v="0"/>
    <n v="0"/>
    <n v="0"/>
    <n v="500000000"/>
    <d v="2024-10-07T00:00:00"/>
    <d v="2031-09-15T00:00:00"/>
    <n v="500000000"/>
    <n v="500000000"/>
    <n v="6.708333333333333"/>
    <n v="6.9388888888888891"/>
    <n v="6.6100000000000006E-2"/>
    <s v="SOFR + MARGEN VARIABLE"/>
    <n v="1.15E-2"/>
    <s v="BID"/>
    <x v="20"/>
    <n v="2875000"/>
    <n v="5750000"/>
    <n v="5750000"/>
    <n v="4671875"/>
    <n v="3234375"/>
    <n v="1796875"/>
    <n v="35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000"/>
    <n v="15812500"/>
    <n v="244375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d v="2024-10-24T00:00:00"/>
    <d v="2054-04-20T00:00:00"/>
    <n v="42878221.789999999"/>
    <n v="42878221.789999999"/>
    <n v="29.305555555555557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d v="2024-10-03T00:00:00"/>
    <d v="2044-10-29T00:00:00"/>
    <n v="80000000"/>
    <n v="80000000"/>
    <n v="19.830555555555556"/>
    <n v="20.072222222222223"/>
    <n v="0"/>
    <s v="SOFR 6 MESES"/>
    <n v="2.5000000000000001E-3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50000000"/>
    <d v="2024-12-16T00:00:00"/>
    <d v="2044-11-30T00:00:00"/>
    <n v="100000000"/>
    <n v="100000000"/>
    <n v="19.916666666666668"/>
    <n v="19.955555555555556"/>
    <n v="0"/>
    <s v="FIJA"/>
    <n v="6.1699999999999998E-2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0"/>
    <n v="0"/>
    <n v="0"/>
    <n v="1000000000"/>
    <d v="2024-12-03T00:00:00"/>
    <d v="2041-12-16T00:00:00"/>
    <n v="1000000000"/>
    <n v="1000000000"/>
    <n v="16.961111111111112"/>
    <n v="17.036111111111111"/>
    <n v="0"/>
    <s v="FIJA"/>
    <n v="6.9400000000000003E-2"/>
    <s v="AMAZON CONSERVATION DAC"/>
    <x v="49"/>
    <n v="85400000"/>
    <n v="85400000"/>
    <n v="85400000"/>
    <n v="85400000"/>
    <n v="85400000"/>
    <n v="85400000"/>
    <n v="85400000"/>
    <n v="85400000"/>
    <n v="82508333.340000004"/>
    <n v="74797222.219999999"/>
    <n v="67086111.109999999"/>
    <n v="59375000"/>
    <n v="51663888.880000003"/>
    <n v="43952777.780000001"/>
    <n v="36241666.659999996"/>
    <n v="28530555.550000001"/>
    <n v="20819444.4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800000"/>
    <n v="977374999.98000002"/>
    <n v="1148174999.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9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20454309.59"/>
    <n v="20454309.59"/>
    <n v="0"/>
    <n v="0"/>
    <n v="0"/>
    <n v="0"/>
    <n v="0"/>
    <n v="0"/>
    <n v="0"/>
    <n v="0"/>
    <n v="0"/>
    <n v="0"/>
    <n v="0"/>
    <n v="0"/>
    <n v="0"/>
    <n v="0"/>
    <n v="40908619.18"/>
    <n v="0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20000"/>
    <n v="20000"/>
    <n v="20000"/>
    <n v="10000"/>
    <n v="0"/>
    <n v="0"/>
    <n v="0"/>
    <n v="0"/>
    <n v="0"/>
    <n v="0"/>
    <n v="0"/>
    <n v="0"/>
    <n v="0"/>
    <n v="0"/>
    <n v="0"/>
    <n v="0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m/>
    <m/>
    <m/>
    <n v="477272.72"/>
    <d v="2013-05-30T00:00:00"/>
    <d v="2028-05-30T00:00:00"/>
    <n v="750000"/>
    <n v="3.4166666666666665"/>
    <n v="15"/>
    <n v="7.7499999999999999E-2"/>
    <x v="1"/>
    <x v="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m/>
    <m/>
    <m/>
    <n v="290909.08"/>
    <d v="2013-12-05T00:00:00"/>
    <d v="2028-12-05T00:00:00"/>
    <n v="400000"/>
    <n v="3.9305555555555554"/>
    <n v="15"/>
    <n v="7.7499999999999999E-2"/>
    <x v="1"/>
    <x v="1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2-12T00:00:00"/>
    <d v="2028-12-12T00:00:00"/>
    <n v="100000"/>
    <n v="3.95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m/>
    <m/>
    <m/>
    <n v="3749.99"/>
    <d v="2014-05-30T00:00:00"/>
    <d v="2029-05-30T00:00:00"/>
    <n v="5000"/>
    <n v="4.416666666666667"/>
    <n v="15"/>
    <n v="7.6999999999999999E-2"/>
    <x v="1"/>
    <x v="1"/>
    <n v="833.34"/>
    <n v="833.34"/>
    <n v="833.34"/>
    <n v="833.34"/>
    <n v="416.67"/>
    <n v="0"/>
    <n v="0"/>
    <n v="0"/>
    <n v="0"/>
    <n v="0"/>
    <n v="0"/>
    <n v="0"/>
    <n v="0"/>
    <n v="0"/>
    <n v="0"/>
    <n v="0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m/>
    <m/>
    <m/>
    <n v="20250"/>
    <d v="2014-06-05T00:00:00"/>
    <d v="2029-06-05T00:00:00"/>
    <n v="27000"/>
    <n v="4.4305555555555554"/>
    <n v="15"/>
    <n v="7.6999999999999999E-2"/>
    <x v="1"/>
    <x v="1"/>
    <n v="4500"/>
    <n v="4500"/>
    <n v="4500"/>
    <n v="4500"/>
    <n v="2250"/>
    <n v="0"/>
    <n v="0"/>
    <n v="0"/>
    <n v="0"/>
    <n v="0"/>
    <n v="0"/>
    <n v="0"/>
    <n v="0"/>
    <n v="0"/>
    <n v="0"/>
    <n v="0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m/>
    <m/>
    <m/>
    <n v="14999.99"/>
    <d v="2014-06-24T00:00:00"/>
    <d v="2029-06-24T00:00:00"/>
    <n v="20000"/>
    <n v="4.4833333333333334"/>
    <n v="15"/>
    <n v="7.6999999999999999E-2"/>
    <x v="1"/>
    <x v="1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m/>
    <m/>
    <m/>
    <n v="50000"/>
    <d v="2014-12-24T00:00:00"/>
    <d v="2034-12-24T00:00:00"/>
    <n v="50000"/>
    <n v="9.9833333333333325"/>
    <n v="20"/>
    <n v="8.4500000000000006E-2"/>
    <x v="1"/>
    <x v="1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m/>
    <m/>
    <m/>
    <n v="1425000"/>
    <d v="2014-12-19T00:00:00"/>
    <d v="2034-12-19T00:00:00"/>
    <n v="1425000"/>
    <n v="9.969444444444445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m/>
    <m/>
    <m/>
    <n v="302000"/>
    <d v="2015-07-30T00:00:00"/>
    <d v="2035-07-30T00:00:00"/>
    <n v="302000"/>
    <n v="10.583333333333334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m/>
    <m/>
    <m/>
    <n v="27000"/>
    <d v="2015-11-30T00:00:00"/>
    <d v="2035-11-30T00:00:00"/>
    <n v="27000"/>
    <n v="10.916666666666666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170000"/>
    <n v="170000"/>
    <n v="170000"/>
    <n v="0"/>
    <n v="0"/>
    <n v="0"/>
    <n v="0"/>
    <n v="0"/>
    <n v="0"/>
    <n v="0"/>
    <n v="0"/>
    <n v="0"/>
    <n v="0"/>
    <n v="0"/>
    <n v="0"/>
    <n v="0"/>
    <n v="340000"/>
    <n v="170000"/>
    <n v="510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m/>
    <m/>
    <m/>
    <n v="108000"/>
    <d v="2017-12-28T00:00:00"/>
    <d v="2027-12-28T00:00:00"/>
    <n v="125000"/>
    <n v="2.9944444444444445"/>
    <n v="10"/>
    <n v="6.4000000000000001E-2"/>
    <x v="1"/>
    <x v="1"/>
    <n v="36000"/>
    <n v="36000"/>
    <n v="36000"/>
    <n v="0"/>
    <n v="0"/>
    <n v="0"/>
    <n v="0"/>
    <n v="0"/>
    <n v="0"/>
    <n v="0"/>
    <n v="0"/>
    <n v="0"/>
    <n v="0"/>
    <n v="0"/>
    <n v="0"/>
    <n v="0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73333.320000000007"/>
    <n v="439999.92000000016"/>
    <n v="513333.2400000001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9333.32"/>
    <n v="55999.920000000013"/>
    <n v="65333.240000000013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m/>
    <m/>
    <m/>
    <n v="44000"/>
    <d v="2018-12-26T00:00:00"/>
    <d v="2028-12-26T00:00:00"/>
    <n v="55000"/>
    <n v="3.9888888888888889"/>
    <n v="10"/>
    <n v="6.0600000000000001E-2"/>
    <x v="1"/>
    <x v="1"/>
    <n v="11000"/>
    <n v="11000"/>
    <n v="11000"/>
    <n v="11000"/>
    <n v="0"/>
    <n v="0"/>
    <n v="0"/>
    <n v="0"/>
    <n v="0"/>
    <n v="0"/>
    <n v="0"/>
    <n v="0"/>
    <n v="0"/>
    <n v="0"/>
    <n v="0"/>
    <n v="0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m/>
    <m/>
    <m/>
    <n v="180000"/>
    <d v="2018-12-26T00:00:00"/>
    <d v="2028-12-26T00:00:00"/>
    <n v="225000"/>
    <n v="3.9888888888888889"/>
    <n v="10"/>
    <n v="6.0600000000000001E-2"/>
    <x v="1"/>
    <x v="1"/>
    <n v="45000"/>
    <n v="45000"/>
    <n v="45000"/>
    <n v="45000"/>
    <n v="0"/>
    <n v="0"/>
    <n v="0"/>
    <n v="0"/>
    <n v="0"/>
    <n v="0"/>
    <n v="0"/>
    <n v="0"/>
    <n v="0"/>
    <n v="0"/>
    <n v="0"/>
    <n v="0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2420"/>
    <n v="2420"/>
    <n v="2420"/>
    <n v="2420"/>
    <n v="1210"/>
    <n v="0"/>
    <n v="0"/>
    <n v="0"/>
    <n v="0"/>
    <n v="0"/>
    <n v="0"/>
    <n v="0"/>
    <n v="0"/>
    <n v="0"/>
    <n v="0"/>
    <n v="0"/>
    <n v="4840"/>
    <n v="6050"/>
    <n v="1089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11580"/>
    <n v="11580"/>
    <n v="11580"/>
    <n v="11580"/>
    <n v="5790"/>
    <n v="0"/>
    <n v="0"/>
    <n v="0"/>
    <n v="0"/>
    <n v="0"/>
    <n v="0"/>
    <n v="0"/>
    <n v="0"/>
    <n v="0"/>
    <n v="0"/>
    <n v="0"/>
    <n v="23160"/>
    <n v="28950"/>
    <n v="5211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30000"/>
    <n v="30000"/>
    <n v="30000"/>
    <n v="30000"/>
    <n v="15000"/>
    <n v="0"/>
    <n v="0"/>
    <n v="0"/>
    <n v="0"/>
    <n v="0"/>
    <n v="0"/>
    <n v="0"/>
    <n v="0"/>
    <n v="0"/>
    <n v="0"/>
    <n v="0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157000"/>
    <n v="157000"/>
    <n v="157000"/>
    <n v="157000"/>
    <n v="78500"/>
    <n v="0"/>
    <n v="0"/>
    <n v="0"/>
    <n v="0"/>
    <n v="0"/>
    <n v="0"/>
    <n v="0"/>
    <n v="0"/>
    <n v="0"/>
    <n v="0"/>
    <n v="0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m/>
    <m/>
    <m/>
    <n v="85500"/>
    <d v="2019-06-21T00:00:00"/>
    <d v="2029-06-21T00:00:00"/>
    <n v="95000"/>
    <n v="4.4749999999999996"/>
    <n v="10"/>
    <n v="6.0600000000000001E-2"/>
    <x v="1"/>
    <x v="1"/>
    <n v="19000"/>
    <n v="19000"/>
    <n v="19000"/>
    <n v="19000"/>
    <n v="9500"/>
    <n v="0"/>
    <n v="0"/>
    <n v="0"/>
    <n v="0"/>
    <n v="0"/>
    <n v="0"/>
    <n v="0"/>
    <n v="0"/>
    <n v="0"/>
    <n v="0"/>
    <n v="0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19-12-27T00:00:00"/>
    <d v="2026-12-27T00:00:00"/>
    <n v="1500000"/>
    <n v="1.9916666666666667"/>
    <n v="7"/>
    <n v="8.5000000000000006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m/>
    <m/>
    <m/>
    <n v="155000"/>
    <d v="2019-12-27T00:00:00"/>
    <d v="2026-12-27T00:00:00"/>
    <n v="155000"/>
    <n v="1.9916666666666667"/>
    <n v="7"/>
    <n v="8.5000000000000006E-2"/>
    <x v="1"/>
    <x v="1"/>
    <n v="0"/>
    <n v="155000"/>
    <n v="0"/>
    <n v="0"/>
    <n v="0"/>
    <n v="0"/>
    <n v="0"/>
    <n v="0"/>
    <n v="0"/>
    <n v="0"/>
    <n v="0"/>
    <n v="0"/>
    <n v="0"/>
    <n v="0"/>
    <n v="0"/>
    <n v="0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m/>
    <m/>
    <m/>
    <n v="390000"/>
    <d v="2019-12-27T00:00:00"/>
    <d v="2026-12-27T00:00:00"/>
    <n v="390000"/>
    <n v="1.9916666666666667"/>
    <n v="7"/>
    <n v="8.5000000000000006E-2"/>
    <x v="1"/>
    <x v="1"/>
    <n v="0"/>
    <n v="390000"/>
    <n v="0"/>
    <n v="0"/>
    <n v="0"/>
    <n v="0"/>
    <n v="0"/>
    <n v="0"/>
    <n v="0"/>
    <n v="0"/>
    <n v="0"/>
    <n v="0"/>
    <n v="0"/>
    <n v="0"/>
    <n v="0"/>
    <n v="0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m/>
    <m/>
    <m/>
    <n v="600500"/>
    <d v="2019-12-27T00:00:00"/>
    <d v="2026-12-27T00:00:00"/>
    <n v="600500"/>
    <n v="1.9916666666666667"/>
    <n v="7"/>
    <n v="8.5000000000000006E-2"/>
    <x v="1"/>
    <x v="1"/>
    <n v="0"/>
    <n v="600500"/>
    <n v="0"/>
    <n v="0"/>
    <n v="0"/>
    <n v="0"/>
    <n v="0"/>
    <n v="0"/>
    <n v="0"/>
    <n v="0"/>
    <n v="0"/>
    <n v="0"/>
    <n v="0"/>
    <n v="0"/>
    <n v="0"/>
    <n v="0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m/>
    <m/>
    <m/>
    <n v="150000"/>
    <d v="2019-12-27T00:00:00"/>
    <d v="2026-12-27T00:00:00"/>
    <n v="150000"/>
    <n v="1.9916666666666667"/>
    <n v="7"/>
    <n v="8.5000000000000006E-2"/>
    <x v="1"/>
    <x v="1"/>
    <n v="0"/>
    <n v="150000"/>
    <n v="0"/>
    <n v="0"/>
    <n v="0"/>
    <n v="0"/>
    <n v="0"/>
    <n v="0"/>
    <n v="0"/>
    <n v="0"/>
    <n v="0"/>
    <n v="0"/>
    <n v="0"/>
    <n v="0"/>
    <n v="0"/>
    <n v="0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m/>
    <m/>
    <m/>
    <n v="2200000"/>
    <d v="2019-12-27T00:00:00"/>
    <d v="2026-12-27T00:00:00"/>
    <n v="2200000"/>
    <n v="1.9916666666666667"/>
    <n v="7"/>
    <n v="8.5000000000000006E-2"/>
    <x v="1"/>
    <x v="1"/>
    <n v="0"/>
    <n v="2200000"/>
    <n v="0"/>
    <n v="0"/>
    <n v="0"/>
    <n v="0"/>
    <n v="0"/>
    <n v="0"/>
    <n v="0"/>
    <n v="0"/>
    <n v="0"/>
    <n v="0"/>
    <n v="0"/>
    <n v="0"/>
    <n v="0"/>
    <n v="0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m/>
    <m/>
    <m/>
    <n v="600000"/>
    <d v="2019-12-27T00:00:00"/>
    <d v="2026-12-27T00:00:00"/>
    <n v="600000"/>
    <n v="1.9916666666666667"/>
    <n v="7"/>
    <n v="8.5000000000000006E-2"/>
    <x v="1"/>
    <x v="1"/>
    <n v="0"/>
    <n v="600000"/>
    <n v="0"/>
    <n v="0"/>
    <n v="0"/>
    <n v="0"/>
    <n v="0"/>
    <n v="0"/>
    <n v="0"/>
    <n v="0"/>
    <n v="0"/>
    <n v="0"/>
    <n v="0"/>
    <n v="0"/>
    <n v="0"/>
    <n v="0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1000000"/>
    <n v="39250"/>
    <m/>
    <m/>
    <m/>
    <n v="0"/>
    <d v="2020-01-30T00:00:00"/>
    <d v="2025-01-30T00:00:00"/>
    <n v="10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9625"/>
    <m/>
    <m/>
    <m/>
    <n v="0"/>
    <d v="2020-01-30T00:00:00"/>
    <d v="2025-01-30T00:00:00"/>
    <n v="5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m/>
    <m/>
    <m/>
    <n v="1400000"/>
    <d v="2019-12-27T00:00:00"/>
    <d v="2026-12-27T00:00:00"/>
    <n v="1400000"/>
    <n v="1.9916666666666667"/>
    <n v="7"/>
    <n v="8.5000000000000006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m/>
    <m/>
    <m/>
    <n v="5600000"/>
    <d v="2019-12-27T00:00:00"/>
    <d v="2026-12-27T00:00:00"/>
    <n v="5600000"/>
    <n v="1.9916666666666667"/>
    <n v="7"/>
    <n v="8.5000000000000006E-2"/>
    <x v="1"/>
    <x v="1"/>
    <n v="0"/>
    <n v="5600000"/>
    <n v="0"/>
    <n v="0"/>
    <n v="0"/>
    <n v="0"/>
    <n v="0"/>
    <n v="0"/>
    <n v="0"/>
    <n v="0"/>
    <n v="0"/>
    <n v="0"/>
    <n v="0"/>
    <n v="0"/>
    <n v="0"/>
    <n v="0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3205000"/>
    <n v="125796.25"/>
    <m/>
    <m/>
    <m/>
    <n v="0"/>
    <d v="2020-01-30T00:00:00"/>
    <d v="2025-01-30T00:00:00"/>
    <n v="3205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m/>
    <m/>
    <m/>
    <n v="585831"/>
    <d v="2019-12-27T00:00:00"/>
    <d v="2026-12-27T00:00:00"/>
    <n v="585831"/>
    <n v="1.9916666666666667"/>
    <n v="7"/>
    <n v="8.5000000000000006E-2"/>
    <x v="1"/>
    <x v="1"/>
    <n v="0"/>
    <n v="585831"/>
    <n v="0"/>
    <n v="0"/>
    <n v="0"/>
    <n v="0"/>
    <n v="0"/>
    <n v="0"/>
    <n v="0"/>
    <n v="0"/>
    <n v="0"/>
    <n v="0"/>
    <n v="0"/>
    <n v="0"/>
    <n v="0"/>
    <n v="0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14004714.4"/>
    <n v="549685.04"/>
    <m/>
    <m/>
    <m/>
    <n v="0"/>
    <d v="2020-01-30T00:00:00"/>
    <d v="2025-01-30T00:00:00"/>
    <n v="14004714.4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806757.78"/>
    <n v="31665.24"/>
    <m/>
    <m/>
    <m/>
    <n v="0"/>
    <d v="2020-01-30T00:00:00"/>
    <d v="2025-01-30T00:00:00"/>
    <n v="806757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734844.73"/>
    <n v="28842.66"/>
    <m/>
    <m/>
    <m/>
    <n v="0"/>
    <d v="2020-01-30T00:00:00"/>
    <d v="2025-01-30T00:00:00"/>
    <n v="734844.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1012037"/>
    <n v="39722.449999999997"/>
    <m/>
    <m/>
    <m/>
    <n v="0"/>
    <d v="2020-01-30T00:00:00"/>
    <d v="2025-01-30T00:00:00"/>
    <n v="101203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1564434.67"/>
    <n v="61404.06"/>
    <m/>
    <m/>
    <m/>
    <n v="0"/>
    <d v="2020-01-30T00:00:00"/>
    <d v="2025-01-30T00:00:00"/>
    <n v="1564434.6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19-12-27T00:00:00"/>
    <d v="2026-12-27T00:00:00"/>
    <n v="1564434.67"/>
    <n v="1.9916666666666667"/>
    <n v="7"/>
    <n v="8.5000000000000006E-2"/>
    <x v="1"/>
    <x v="1"/>
    <n v="0"/>
    <n v="1564434.67"/>
    <n v="0"/>
    <n v="0"/>
    <n v="0"/>
    <n v="0"/>
    <n v="0"/>
    <n v="0"/>
    <n v="0"/>
    <n v="0"/>
    <n v="0"/>
    <n v="0"/>
    <n v="0"/>
    <n v="0"/>
    <n v="0"/>
    <n v="0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1185812.6000000001"/>
    <n v="46543.14"/>
    <m/>
    <m/>
    <m/>
    <n v="0"/>
    <d v="2020-01-30T00:00:00"/>
    <d v="2025-01-30T00:00:00"/>
    <n v="1185812.6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778223.33"/>
    <n v="30545.27"/>
    <m/>
    <m/>
    <m/>
    <n v="0"/>
    <d v="2020-01-30T00:00:00"/>
    <d v="2025-01-30T00:00:00"/>
    <n v="778223.3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117551.89"/>
    <n v="4613.91"/>
    <m/>
    <m/>
    <m/>
    <n v="0"/>
    <d v="2020-01-30T00:00:00"/>
    <d v="2025-01-30T00:00:00"/>
    <n v="117551.8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1417316.42"/>
    <n v="55629.67"/>
    <m/>
    <m/>
    <m/>
    <n v="0"/>
    <d v="2020-01-30T00:00:00"/>
    <d v="2025-01-30T00:00:00"/>
    <n v="1417316.4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m/>
    <m/>
    <m/>
    <n v="1405686.01"/>
    <d v="2019-12-27T00:00:00"/>
    <d v="2026-12-27T00:00:00"/>
    <n v="1405686.01"/>
    <n v="1.9916666666666667"/>
    <n v="7"/>
    <n v="8.5000000000000006E-2"/>
    <x v="1"/>
    <x v="1"/>
    <n v="0"/>
    <n v="1405686.01"/>
    <n v="0"/>
    <n v="0"/>
    <n v="0"/>
    <n v="0"/>
    <n v="0"/>
    <n v="0"/>
    <n v="0"/>
    <n v="0"/>
    <n v="0"/>
    <n v="0"/>
    <n v="0"/>
    <n v="0"/>
    <n v="0"/>
    <n v="0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1204773"/>
    <n v="47287.34"/>
    <m/>
    <m/>
    <m/>
    <n v="0"/>
    <d v="2020-01-30T00:00:00"/>
    <d v="2025-01-30T00:00:00"/>
    <n v="12047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19-12-27T00:00:00"/>
    <d v="2026-12-27T00:00:00"/>
    <n v="1204773"/>
    <n v="1.9916666666666667"/>
    <n v="7"/>
    <n v="8.5000000000000006E-2"/>
    <x v="1"/>
    <x v="1"/>
    <n v="0"/>
    <n v="1204773"/>
    <n v="0"/>
    <n v="0"/>
    <n v="0"/>
    <n v="0"/>
    <n v="0"/>
    <n v="0"/>
    <n v="0"/>
    <n v="0"/>
    <n v="0"/>
    <n v="0"/>
    <n v="0"/>
    <n v="0"/>
    <n v="0"/>
    <n v="0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744695"/>
    <n v="29229.279999999999"/>
    <m/>
    <m/>
    <m/>
    <n v="0"/>
    <d v="2020-01-30T00:00:00"/>
    <d v="2025-01-30T00:00:00"/>
    <n v="74469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205079.71"/>
    <n v="8049.38"/>
    <m/>
    <m/>
    <m/>
    <n v="0"/>
    <d v="2020-01-30T00:00:00"/>
    <d v="2025-01-30T00:00:00"/>
    <n v="205079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128104.31"/>
    <n v="5028.09"/>
    <m/>
    <m/>
    <m/>
    <n v="0"/>
    <d v="2020-01-30T00:00:00"/>
    <d v="2025-01-30T00:00:00"/>
    <n v="128104.3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m/>
    <m/>
    <m/>
    <n v="127038.97"/>
    <d v="2019-12-27T00:00:00"/>
    <d v="2026-12-27T00:00:00"/>
    <n v="127038.97"/>
    <n v="1.9916666666666667"/>
    <n v="7"/>
    <n v="8.5000000000000006E-2"/>
    <x v="1"/>
    <x v="1"/>
    <n v="0"/>
    <n v="127038.97"/>
    <n v="0"/>
    <n v="0"/>
    <n v="0"/>
    <n v="0"/>
    <n v="0"/>
    <n v="0"/>
    <n v="0"/>
    <n v="0"/>
    <n v="0"/>
    <n v="0"/>
    <n v="0"/>
    <n v="0"/>
    <n v="0"/>
    <n v="0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437542.38"/>
    <n v="17173.54"/>
    <m/>
    <m/>
    <m/>
    <n v="0"/>
    <d v="2020-01-30T00:00:00"/>
    <d v="2025-01-30T00:00:00"/>
    <n v="437542.3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19-12-27T00:00:00"/>
    <d v="2026-12-27T00:00:00"/>
    <n v="437542.38"/>
    <n v="1.9916666666666667"/>
    <n v="7"/>
    <n v="8.5000000000000006E-2"/>
    <x v="1"/>
    <x v="1"/>
    <n v="0"/>
    <n v="437542.38"/>
    <n v="0"/>
    <n v="0"/>
    <n v="0"/>
    <n v="0"/>
    <n v="0"/>
    <n v="0"/>
    <n v="0"/>
    <n v="0"/>
    <n v="0"/>
    <n v="0"/>
    <n v="0"/>
    <n v="0"/>
    <n v="0"/>
    <n v="0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417739.66"/>
    <n v="16396.28"/>
    <m/>
    <m/>
    <m/>
    <n v="0"/>
    <d v="2020-01-30T00:00:00"/>
    <d v="2025-01-30T00:00:00"/>
    <n v="417739.6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645039.01"/>
    <n v="25317.78"/>
    <m/>
    <m/>
    <m/>
    <n v="0"/>
    <d v="2020-01-30T00:00:00"/>
    <d v="2025-01-30T00:00:00"/>
    <n v="645039.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2772000"/>
    <n v="108801"/>
    <m/>
    <m/>
    <m/>
    <n v="0"/>
    <d v="2020-01-30T00:00:00"/>
    <d v="2025-01-30T00:00:00"/>
    <n v="277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19-12-27T00:00:00"/>
    <d v="2026-12-27T00:00:00"/>
    <n v="2772000"/>
    <n v="1.9916666666666667"/>
    <n v="7"/>
    <n v="8.5000000000000006E-2"/>
    <x v="1"/>
    <x v="1"/>
    <n v="0"/>
    <n v="2772000"/>
    <n v="0"/>
    <n v="0"/>
    <n v="0"/>
    <n v="0"/>
    <n v="0"/>
    <n v="0"/>
    <n v="0"/>
    <n v="0"/>
    <n v="0"/>
    <n v="0"/>
    <n v="0"/>
    <n v="0"/>
    <n v="0"/>
    <n v="0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1984519"/>
    <n v="77892.37"/>
    <m/>
    <m/>
    <m/>
    <n v="0"/>
    <d v="2020-01-30T00:00:00"/>
    <d v="2025-01-30T00:00:00"/>
    <n v="19845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19-12-27T00:00:00"/>
    <d v="2026-12-27T00:00:00"/>
    <n v="1984519"/>
    <n v="1.9916666666666667"/>
    <n v="7"/>
    <n v="8.5000000000000006E-2"/>
    <x v="1"/>
    <x v="1"/>
    <n v="0"/>
    <n v="1984519"/>
    <n v="0"/>
    <n v="0"/>
    <n v="0"/>
    <n v="0"/>
    <n v="0"/>
    <n v="0"/>
    <n v="0"/>
    <n v="0"/>
    <n v="0"/>
    <n v="0"/>
    <n v="0"/>
    <n v="0"/>
    <n v="0"/>
    <n v="0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2346357"/>
    <n v="92094.51"/>
    <m/>
    <m/>
    <m/>
    <n v="0"/>
    <d v="2020-01-30T00:00:00"/>
    <d v="2025-01-30T00:00:00"/>
    <n v="234635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19-12-27T00:00:00"/>
    <d v="2026-12-27T00:00:00"/>
    <n v="2346357"/>
    <n v="1.9916666666666667"/>
    <n v="7"/>
    <n v="8.5000000000000006E-2"/>
    <x v="1"/>
    <x v="1"/>
    <n v="0"/>
    <n v="2346357"/>
    <n v="0"/>
    <n v="0"/>
    <n v="0"/>
    <n v="0"/>
    <n v="0"/>
    <n v="0"/>
    <n v="0"/>
    <n v="0"/>
    <n v="0"/>
    <n v="0"/>
    <n v="0"/>
    <n v="0"/>
    <n v="0"/>
    <n v="0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228975.12"/>
    <n v="8987.27"/>
    <m/>
    <m/>
    <m/>
    <n v="0"/>
    <d v="2020-01-30T00:00:00"/>
    <d v="2025-01-30T00:00:00"/>
    <n v="228975.1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312000"/>
    <n v="12246"/>
    <m/>
    <m/>
    <m/>
    <n v="0"/>
    <d v="2020-01-30T00:00:00"/>
    <d v="2025-01-30T00:00:00"/>
    <n v="31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19-12-27T00:00:00"/>
    <d v="2026-12-27T00:00:00"/>
    <n v="312000"/>
    <n v="1.9916666666666667"/>
    <n v="7"/>
    <n v="8.5000000000000006E-2"/>
    <x v="1"/>
    <x v="1"/>
    <n v="0"/>
    <n v="312000"/>
    <n v="0"/>
    <n v="0"/>
    <n v="0"/>
    <n v="0"/>
    <n v="0"/>
    <n v="0"/>
    <n v="0"/>
    <n v="0"/>
    <n v="0"/>
    <n v="0"/>
    <n v="0"/>
    <n v="0"/>
    <n v="0"/>
    <n v="0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2931360.41"/>
    <n v="115055.9"/>
    <m/>
    <m/>
    <m/>
    <n v="0"/>
    <d v="2020-01-30T00:00:00"/>
    <d v="2025-01-30T00:00:00"/>
    <n v="2931360.4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871604.48"/>
    <n v="34210.480000000003"/>
    <m/>
    <m/>
    <m/>
    <n v="0"/>
    <d v="2020-01-30T00:00:00"/>
    <d v="2025-01-30T00:00:00"/>
    <n v="871604.4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234464.36"/>
    <n v="9202.73"/>
    <m/>
    <m/>
    <m/>
    <n v="0"/>
    <d v="2020-01-30T00:00:00"/>
    <d v="2025-01-30T00:00:00"/>
    <n v="234464.3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1750702.26"/>
    <n v="68715.06"/>
    <m/>
    <m/>
    <m/>
    <n v="0"/>
    <d v="2020-01-30T00:00:00"/>
    <d v="2025-01-30T00:00:00"/>
    <n v="1750702.2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19-12-27T00:00:00"/>
    <d v="2026-12-27T00:00:00"/>
    <n v="1750702.26"/>
    <n v="1.9916666666666667"/>
    <n v="7"/>
    <n v="8.5000000000000006E-2"/>
    <x v="1"/>
    <x v="1"/>
    <n v="0"/>
    <n v="1750702.26"/>
    <n v="0"/>
    <n v="0"/>
    <n v="0"/>
    <n v="0"/>
    <n v="0"/>
    <n v="0"/>
    <n v="0"/>
    <n v="0"/>
    <n v="0"/>
    <n v="0"/>
    <n v="0"/>
    <n v="0"/>
    <n v="0"/>
    <n v="0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118843.71"/>
    <n v="4664.62"/>
    <m/>
    <m/>
    <m/>
    <n v="0"/>
    <d v="2020-01-30T00:00:00"/>
    <d v="2025-01-30T00:00:00"/>
    <n v="118843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451019.78"/>
    <n v="17702.53"/>
    <m/>
    <m/>
    <m/>
    <n v="0"/>
    <d v="2020-01-30T00:00:00"/>
    <d v="2025-01-30T00:00:00"/>
    <n v="451019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19-12-27T00:00:00"/>
    <d v="2026-12-27T00:00:00"/>
    <n v="451019.78"/>
    <n v="1.9916666666666667"/>
    <n v="7"/>
    <n v="8.5000000000000006E-2"/>
    <x v="1"/>
    <x v="1"/>
    <n v="0"/>
    <n v="451019.78"/>
    <n v="0"/>
    <n v="0"/>
    <n v="0"/>
    <n v="0"/>
    <n v="0"/>
    <n v="0"/>
    <n v="0"/>
    <n v="0"/>
    <n v="0"/>
    <n v="0"/>
    <n v="0"/>
    <n v="0"/>
    <n v="0"/>
    <n v="0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1563038.35"/>
    <n v="61349.26"/>
    <m/>
    <m/>
    <m/>
    <n v="0"/>
    <d v="2020-01-30T00:00:00"/>
    <d v="2025-01-30T00:00:00"/>
    <n v="1563038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m/>
    <m/>
    <m/>
    <n v="1549032.27"/>
    <d v="2019-12-27T00:00:00"/>
    <d v="2026-12-27T00:00:00"/>
    <n v="1549032.27"/>
    <n v="1.9916666666666667"/>
    <n v="7"/>
    <n v="8.5000000000000006E-2"/>
    <x v="1"/>
    <x v="1"/>
    <n v="0"/>
    <n v="1549032.27"/>
    <n v="0"/>
    <n v="0"/>
    <n v="0"/>
    <n v="0"/>
    <n v="0"/>
    <n v="0"/>
    <n v="0"/>
    <n v="0"/>
    <n v="0"/>
    <n v="0"/>
    <n v="0"/>
    <n v="0"/>
    <n v="0"/>
    <n v="0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409000"/>
    <n v="16053.25"/>
    <m/>
    <m/>
    <m/>
    <n v="0"/>
    <d v="2020-01-30T00:00:00"/>
    <d v="2025-01-30T00:00:00"/>
    <n v="409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m/>
    <m/>
    <m/>
    <n v="405350"/>
    <d v="2019-12-27T00:00:00"/>
    <d v="2026-12-27T00:00:00"/>
    <n v="405350"/>
    <n v="1.9916666666666667"/>
    <n v="7"/>
    <n v="8.5000000000000006E-2"/>
    <x v="1"/>
    <x v="1"/>
    <n v="0"/>
    <n v="405350"/>
    <n v="0"/>
    <n v="0"/>
    <n v="0"/>
    <n v="0"/>
    <n v="0"/>
    <n v="0"/>
    <n v="0"/>
    <n v="0"/>
    <n v="0"/>
    <n v="0"/>
    <n v="0"/>
    <n v="0"/>
    <n v="0"/>
    <n v="0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155320.5"/>
    <n v="6096.33"/>
    <m/>
    <m/>
    <m/>
    <n v="0"/>
    <d v="2020-01-30T00:00:00"/>
    <d v="2025-01-30T00:00:00"/>
    <n v="155320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1093027.0900000001"/>
    <n v="42901.31"/>
    <m/>
    <m/>
    <m/>
    <n v="0"/>
    <d v="2020-01-30T00:00:00"/>
    <d v="2025-01-30T00:00:00"/>
    <n v="1093027.09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401924.85"/>
    <n v="15775.55"/>
    <m/>
    <m/>
    <m/>
    <n v="0"/>
    <d v="2020-01-30T00:00:00"/>
    <d v="2025-01-30T00:00:00"/>
    <n v="401924.8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19-12-27T00:00:00"/>
    <d v="2026-12-27T00:00:00"/>
    <n v="401924.85"/>
    <n v="1.9916666666666667"/>
    <n v="7"/>
    <n v="8.5000000000000006E-2"/>
    <x v="1"/>
    <x v="1"/>
    <n v="0"/>
    <n v="401924.85"/>
    <n v="0"/>
    <n v="0"/>
    <n v="0"/>
    <n v="0"/>
    <n v="0"/>
    <n v="0"/>
    <n v="0"/>
    <n v="0"/>
    <n v="0"/>
    <n v="0"/>
    <n v="0"/>
    <n v="0"/>
    <n v="0"/>
    <n v="0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1048915.27"/>
    <n v="41169.919999999998"/>
    <m/>
    <m/>
    <m/>
    <n v="0"/>
    <d v="2020-01-30T00:00:00"/>
    <d v="2025-01-30T00:00:00"/>
    <n v="1048915.2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m/>
    <m/>
    <m/>
    <n v="1039101.67"/>
    <d v="2019-12-27T00:00:00"/>
    <d v="2026-12-27T00:00:00"/>
    <n v="1039101.67"/>
    <n v="1.9916666666666667"/>
    <n v="7"/>
    <n v="8.5000000000000006E-2"/>
    <x v="1"/>
    <x v="1"/>
    <n v="0"/>
    <n v="1039101.67"/>
    <n v="0"/>
    <n v="0"/>
    <n v="0"/>
    <n v="0"/>
    <n v="0"/>
    <n v="0"/>
    <n v="0"/>
    <n v="0"/>
    <n v="0"/>
    <n v="0"/>
    <n v="0"/>
    <n v="0"/>
    <n v="0"/>
    <n v="0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268699.3"/>
    <n v="10546.45"/>
    <m/>
    <m/>
    <m/>
    <n v="0"/>
    <d v="2020-01-30T00:00:00"/>
    <d v="2025-01-30T00:00:00"/>
    <n v="268699.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m/>
    <m/>
    <m/>
    <n v="266120.73"/>
    <d v="2019-12-27T00:00:00"/>
    <d v="2026-12-27T00:00:00"/>
    <n v="266120.73"/>
    <n v="1.9916666666666667"/>
    <n v="7"/>
    <n v="8.5000000000000006E-2"/>
    <x v="1"/>
    <x v="1"/>
    <n v="0"/>
    <n v="266120.73"/>
    <n v="0"/>
    <n v="0"/>
    <n v="0"/>
    <n v="0"/>
    <n v="0"/>
    <n v="0"/>
    <n v="0"/>
    <n v="0"/>
    <n v="0"/>
    <n v="0"/>
    <n v="0"/>
    <n v="0"/>
    <n v="0"/>
    <n v="0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134072.67000000001"/>
    <n v="5262.35"/>
    <m/>
    <m/>
    <m/>
    <n v="0"/>
    <d v="2020-01-30T00:00:00"/>
    <d v="2025-01-30T00:00:00"/>
    <n v="134072.67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m/>
    <m/>
    <m/>
    <n v="132758.62"/>
    <d v="2019-12-27T00:00:00"/>
    <d v="2026-12-27T00:00:00"/>
    <n v="132758.62"/>
    <n v="1.9916666666666667"/>
    <n v="7"/>
    <n v="8.5000000000000006E-2"/>
    <x v="1"/>
    <x v="1"/>
    <n v="0"/>
    <n v="132758.62"/>
    <n v="0"/>
    <n v="0"/>
    <n v="0"/>
    <n v="0"/>
    <n v="0"/>
    <n v="0"/>
    <n v="0"/>
    <n v="0"/>
    <n v="0"/>
    <n v="0"/>
    <n v="0"/>
    <n v="0"/>
    <n v="0"/>
    <n v="0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147000"/>
    <n v="5769.75"/>
    <m/>
    <m/>
    <m/>
    <n v="0"/>
    <d v="2020-01-30T00:00:00"/>
    <d v="2025-01-30T00:00:00"/>
    <n v="147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19-12-27T00:00:00"/>
    <d v="2026-12-27T00:00:00"/>
    <n v="147000"/>
    <n v="1.9916666666666667"/>
    <n v="7"/>
    <n v="8.5000000000000006E-2"/>
    <x v="1"/>
    <x v="1"/>
    <n v="0"/>
    <n v="14700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1583358.19"/>
    <n v="62146.81"/>
    <m/>
    <m/>
    <m/>
    <n v="0"/>
    <d v="2020-01-30T00:00:00"/>
    <d v="2025-01-30T00:00:00"/>
    <n v="1583358.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m/>
    <m/>
    <m/>
    <n v="1567402.03"/>
    <d v="2019-12-27T00:00:00"/>
    <d v="2026-12-27T00:00:00"/>
    <n v="1567402.03"/>
    <n v="1.9916666666666667"/>
    <n v="7"/>
    <n v="8.5000000000000006E-2"/>
    <x v="1"/>
    <x v="1"/>
    <n v="0"/>
    <n v="1567402.03"/>
    <n v="0"/>
    <n v="0"/>
    <n v="0"/>
    <n v="0"/>
    <n v="0"/>
    <n v="0"/>
    <n v="0"/>
    <n v="0"/>
    <n v="0"/>
    <n v="0"/>
    <n v="0"/>
    <n v="0"/>
    <n v="0"/>
    <n v="0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687227.35"/>
    <n v="26973.67"/>
    <m/>
    <m/>
    <m/>
    <n v="0"/>
    <d v="2020-01-30T00:00:00"/>
    <d v="2025-01-30T00:00:00"/>
    <n v="687227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m/>
    <m/>
    <m/>
    <n v="680301.87"/>
    <d v="2019-12-27T00:00:00"/>
    <d v="2026-12-27T00:00:00"/>
    <n v="680301.87"/>
    <n v="1.9916666666666667"/>
    <n v="7"/>
    <n v="8.5000000000000006E-2"/>
    <x v="1"/>
    <x v="1"/>
    <n v="0"/>
    <n v="680301.87"/>
    <n v="0"/>
    <n v="0"/>
    <n v="0"/>
    <n v="0"/>
    <n v="0"/>
    <n v="0"/>
    <n v="0"/>
    <n v="0"/>
    <n v="0"/>
    <n v="0"/>
    <n v="0"/>
    <n v="0"/>
    <n v="0"/>
    <n v="0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493040.22"/>
    <n v="19351.830000000002"/>
    <m/>
    <m/>
    <m/>
    <n v="0"/>
    <d v="2020-01-30T00:00:00"/>
    <d v="2025-01-30T00:00:00"/>
    <n v="493040.2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19-12-27T00:00:00"/>
    <d v="2026-12-27T00:00:00"/>
    <n v="493040.22"/>
    <n v="1.9916666666666667"/>
    <n v="7"/>
    <n v="8.5000000000000006E-2"/>
    <x v="1"/>
    <x v="1"/>
    <n v="0"/>
    <n v="493040.22"/>
    <n v="0"/>
    <n v="0"/>
    <n v="0"/>
    <n v="0"/>
    <n v="0"/>
    <n v="0"/>
    <n v="0"/>
    <n v="0"/>
    <n v="0"/>
    <n v="0"/>
    <n v="0"/>
    <n v="0"/>
    <n v="0"/>
    <n v="0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331341.55"/>
    <n v="13005.16"/>
    <m/>
    <m/>
    <m/>
    <n v="0"/>
    <d v="2020-01-30T00:00:00"/>
    <d v="2025-01-30T00:00:00"/>
    <n v="331341.5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6385827.29"/>
    <n v="250643.72"/>
    <m/>
    <m/>
    <m/>
    <n v="0"/>
    <d v="2020-01-30T00:00:00"/>
    <d v="2025-01-30T00:00:00"/>
    <n v="6385827.285690104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m/>
    <m/>
    <m/>
    <n v="6587165.75"/>
    <d v="2019-12-27T00:00:00"/>
    <d v="2026-12-27T00:00:00"/>
    <n v="6587165.7480864301"/>
    <n v="1.9916666666666667"/>
    <n v="7"/>
    <n v="8.5000000000000006E-2"/>
    <x v="1"/>
    <x v="1"/>
    <n v="0"/>
    <n v="6587165.75"/>
    <n v="0"/>
    <n v="0"/>
    <n v="0"/>
    <n v="0"/>
    <n v="0"/>
    <n v="0"/>
    <n v="0"/>
    <n v="0"/>
    <n v="0"/>
    <n v="0"/>
    <n v="0"/>
    <n v="0"/>
    <n v="0"/>
    <n v="0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0"/>
    <n v="0"/>
    <n v="502063.34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0"/>
    <n v="0"/>
    <n v="283200.63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0"/>
    <n v="0"/>
    <n v="1842554.11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0"/>
    <n v="0"/>
    <n v="239418.99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0"/>
    <n v="0"/>
    <n v="528855.76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0"/>
    <n v="0"/>
    <n v="236021.98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0"/>
    <n v="0"/>
    <n v="50932.43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0"/>
    <n v="0"/>
    <n v="29417.18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0"/>
    <n v="0"/>
    <n v="35407.93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0"/>
    <n v="0"/>
    <n v="216148.06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0"/>
    <n v="0"/>
    <n v="299827.17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0"/>
    <n v="0"/>
    <n v="997719.94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0"/>
    <n v="0"/>
    <n v="511899.23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0"/>
    <n v="0"/>
    <n v="1686321.15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0"/>
    <n v="0"/>
    <n v="348012.24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0"/>
    <n v="0"/>
    <n v="114575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m/>
    <m/>
    <m/>
    <n v="2968774.18"/>
    <d v="2020-12-03T00:00:00"/>
    <d v="2025-12-03T00:00:00"/>
    <n v="2968774.18"/>
    <n v="0.92500000000000004"/>
    <n v="5"/>
    <n v="7.1294999999999997E-2"/>
    <x v="1"/>
    <x v="1"/>
    <n v="2968774.18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m/>
    <m/>
    <m/>
    <n v="2965887.06"/>
    <d v="2020-12-03T00:00:00"/>
    <d v="2025-12-03T00:00:00"/>
    <n v="2965887.06"/>
    <n v="0.92500000000000004"/>
    <n v="5"/>
    <n v="7.1294999999999997E-2"/>
    <x v="1"/>
    <x v="1"/>
    <n v="2965887.06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0"/>
    <n v="0"/>
    <n v="12932.71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0"/>
    <n v="0"/>
    <n v="787071.04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0"/>
    <n v="0"/>
    <n v="372254.1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0"/>
    <n v="799844.34"/>
    <n v="0"/>
    <n v="0"/>
    <n v="0"/>
    <n v="0"/>
    <n v="0"/>
    <n v="0"/>
    <n v="0"/>
    <n v="0"/>
    <n v="0"/>
    <n v="0"/>
    <n v="0"/>
    <n v="0"/>
    <n v="0"/>
    <n v="0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0"/>
    <n v="579518.23"/>
    <n v="0"/>
    <n v="0"/>
    <n v="0"/>
    <n v="0"/>
    <n v="0"/>
    <n v="0"/>
    <n v="0"/>
    <n v="0"/>
    <n v="0"/>
    <n v="0"/>
    <n v="0"/>
    <n v="0"/>
    <n v="0"/>
    <n v="0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0"/>
    <n v="71000"/>
    <n v="0"/>
    <n v="0"/>
    <n v="0"/>
    <n v="0"/>
    <n v="0"/>
    <n v="0"/>
    <n v="0"/>
    <n v="0"/>
    <n v="0"/>
    <n v="0"/>
    <n v="0"/>
    <n v="0"/>
    <n v="0"/>
    <n v="0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0"/>
    <n v="195028.14"/>
    <n v="0"/>
    <n v="0"/>
    <n v="0"/>
    <n v="0"/>
    <n v="0"/>
    <n v="0"/>
    <n v="0"/>
    <n v="0"/>
    <n v="0"/>
    <n v="0"/>
    <n v="0"/>
    <n v="0"/>
    <n v="0"/>
    <n v="0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0"/>
    <n v="218389.96"/>
    <n v="0"/>
    <n v="0"/>
    <n v="0"/>
    <n v="0"/>
    <n v="0"/>
    <n v="0"/>
    <n v="0"/>
    <n v="0"/>
    <n v="0"/>
    <n v="0"/>
    <n v="0"/>
    <n v="0"/>
    <n v="0"/>
    <n v="0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0"/>
    <n v="226534.35"/>
    <n v="0"/>
    <n v="0"/>
    <n v="0"/>
    <n v="0"/>
    <n v="0"/>
    <n v="0"/>
    <n v="0"/>
    <n v="0"/>
    <n v="0"/>
    <n v="0"/>
    <n v="0"/>
    <n v="0"/>
    <n v="0"/>
    <n v="0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0"/>
    <n v="1190816.8400000001"/>
    <n v="0"/>
    <n v="0"/>
    <n v="0"/>
    <n v="0"/>
    <n v="0"/>
    <n v="0"/>
    <n v="0"/>
    <n v="0"/>
    <n v="0"/>
    <n v="0"/>
    <n v="0"/>
    <n v="0"/>
    <n v="0"/>
    <n v="0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0"/>
    <n v="1964000"/>
    <n v="0"/>
    <n v="0"/>
    <n v="0"/>
    <n v="0"/>
    <n v="0"/>
    <n v="0"/>
    <n v="0"/>
    <n v="0"/>
    <n v="0"/>
    <n v="0"/>
    <n v="0"/>
    <n v="0"/>
    <n v="0"/>
    <n v="0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0"/>
    <n v="1199513.1499999999"/>
    <n v="0"/>
    <n v="0"/>
    <n v="0"/>
    <n v="0"/>
    <n v="0"/>
    <n v="0"/>
    <n v="0"/>
    <n v="0"/>
    <n v="0"/>
    <n v="0"/>
    <n v="0"/>
    <n v="0"/>
    <n v="0"/>
    <n v="0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0"/>
    <n v="872844.86"/>
    <n v="0"/>
    <n v="0"/>
    <n v="0"/>
    <n v="0"/>
    <n v="0"/>
    <n v="0"/>
    <n v="0"/>
    <n v="0"/>
    <n v="0"/>
    <n v="0"/>
    <n v="0"/>
    <n v="0"/>
    <n v="0"/>
    <n v="0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0"/>
    <n v="1239554.1299999999"/>
    <n v="0"/>
    <n v="0"/>
    <n v="0"/>
    <n v="0"/>
    <n v="0"/>
    <n v="0"/>
    <n v="0"/>
    <n v="0"/>
    <n v="0"/>
    <n v="0"/>
    <n v="0"/>
    <n v="0"/>
    <n v="0"/>
    <n v="0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0"/>
    <n v="160094.26999999999"/>
    <n v="0"/>
    <n v="0"/>
    <n v="0"/>
    <n v="0"/>
    <n v="0"/>
    <n v="0"/>
    <n v="0"/>
    <n v="0"/>
    <n v="0"/>
    <n v="0"/>
    <n v="0"/>
    <n v="0"/>
    <n v="0"/>
    <n v="0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0"/>
    <n v="310086.89"/>
    <n v="0"/>
    <n v="0"/>
    <n v="0"/>
    <n v="0"/>
    <n v="0"/>
    <n v="0"/>
    <n v="0"/>
    <n v="0"/>
    <n v="0"/>
    <n v="0"/>
    <n v="0"/>
    <n v="0"/>
    <n v="0"/>
    <n v="0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0"/>
    <n v="665094.68000000005"/>
    <n v="0"/>
    <n v="0"/>
    <n v="0"/>
    <n v="0"/>
    <n v="0"/>
    <n v="0"/>
    <n v="0"/>
    <n v="0"/>
    <n v="0"/>
    <n v="0"/>
    <n v="0"/>
    <n v="0"/>
    <n v="0"/>
    <n v="0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0"/>
    <n v="201501.13"/>
    <n v="0"/>
    <n v="0"/>
    <n v="0"/>
    <n v="0"/>
    <n v="0"/>
    <n v="0"/>
    <n v="0"/>
    <n v="0"/>
    <n v="0"/>
    <n v="0"/>
    <n v="0"/>
    <n v="0"/>
    <n v="0"/>
    <n v="0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0"/>
    <n v="43897.66"/>
    <n v="0"/>
    <n v="0"/>
    <n v="0"/>
    <n v="0"/>
    <n v="0"/>
    <n v="0"/>
    <n v="0"/>
    <n v="0"/>
    <n v="0"/>
    <n v="0"/>
    <n v="0"/>
    <n v="0"/>
    <n v="0"/>
    <n v="0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0"/>
    <n v="221256.76"/>
    <n v="0"/>
    <n v="0"/>
    <n v="0"/>
    <n v="0"/>
    <n v="0"/>
    <n v="0"/>
    <n v="0"/>
    <n v="0"/>
    <n v="0"/>
    <n v="0"/>
    <n v="0"/>
    <n v="0"/>
    <n v="0"/>
    <n v="0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0"/>
    <n v="289932.76"/>
    <n v="0"/>
    <n v="0"/>
    <n v="0"/>
    <n v="0"/>
    <n v="0"/>
    <n v="0"/>
    <n v="0"/>
    <n v="0"/>
    <n v="0"/>
    <n v="0"/>
    <n v="0"/>
    <n v="0"/>
    <n v="0"/>
    <n v="0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0"/>
    <n v="367760.08"/>
    <n v="0"/>
    <n v="0"/>
    <n v="0"/>
    <n v="0"/>
    <n v="0"/>
    <n v="0"/>
    <n v="0"/>
    <n v="0"/>
    <n v="0"/>
    <n v="0"/>
    <n v="0"/>
    <n v="0"/>
    <n v="0"/>
    <n v="0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0"/>
    <n v="134391.94"/>
    <n v="0"/>
    <n v="0"/>
    <n v="0"/>
    <n v="0"/>
    <n v="0"/>
    <n v="0"/>
    <n v="0"/>
    <n v="0"/>
    <n v="0"/>
    <n v="0"/>
    <n v="0"/>
    <n v="0"/>
    <n v="0"/>
    <n v="0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0"/>
    <n v="59813"/>
    <n v="0"/>
    <n v="0"/>
    <n v="0"/>
    <n v="0"/>
    <n v="0"/>
    <n v="0"/>
    <n v="0"/>
    <n v="0"/>
    <n v="0"/>
    <n v="0"/>
    <n v="0"/>
    <n v="0"/>
    <n v="0"/>
    <n v="0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0"/>
    <n v="883483.46"/>
    <n v="0"/>
    <n v="0"/>
    <n v="0"/>
    <n v="0"/>
    <n v="0"/>
    <n v="0"/>
    <n v="0"/>
    <n v="0"/>
    <n v="0"/>
    <n v="0"/>
    <n v="0"/>
    <n v="0"/>
    <n v="0"/>
    <n v="0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0"/>
    <n v="937886.16"/>
    <n v="0"/>
    <n v="0"/>
    <n v="0"/>
    <n v="0"/>
    <n v="0"/>
    <n v="0"/>
    <n v="0"/>
    <n v="0"/>
    <n v="0"/>
    <n v="0"/>
    <n v="0"/>
    <n v="0"/>
    <n v="0"/>
    <n v="0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0"/>
    <n v="914591.86"/>
    <n v="0"/>
    <n v="0"/>
    <n v="0"/>
    <n v="0"/>
    <n v="0"/>
    <n v="0"/>
    <n v="0"/>
    <n v="0"/>
    <n v="0"/>
    <n v="0"/>
    <n v="0"/>
    <n v="0"/>
    <n v="0"/>
    <n v="0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0"/>
    <n v="406652.05"/>
    <n v="0"/>
    <n v="0"/>
    <n v="0"/>
    <n v="0"/>
    <n v="0"/>
    <n v="0"/>
    <n v="0"/>
    <n v="0"/>
    <n v="0"/>
    <n v="0"/>
    <n v="0"/>
    <n v="0"/>
    <n v="0"/>
    <n v="0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0"/>
    <n v="731588.55"/>
    <n v="0"/>
    <n v="0"/>
    <n v="0"/>
    <n v="0"/>
    <n v="0"/>
    <n v="0"/>
    <n v="0"/>
    <n v="0"/>
    <n v="0"/>
    <n v="0"/>
    <n v="0"/>
    <n v="0"/>
    <n v="0"/>
    <n v="0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0"/>
    <n v="576488.34"/>
    <n v="0"/>
    <n v="0"/>
    <n v="0"/>
    <n v="0"/>
    <n v="0"/>
    <n v="0"/>
    <n v="0"/>
    <n v="0"/>
    <n v="0"/>
    <n v="0"/>
    <n v="0"/>
    <n v="0"/>
    <n v="0"/>
    <n v="0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0"/>
    <n v="609111.47"/>
    <n v="0"/>
    <n v="0"/>
    <n v="0"/>
    <n v="0"/>
    <n v="0"/>
    <n v="0"/>
    <n v="0"/>
    <n v="0"/>
    <n v="0"/>
    <n v="0"/>
    <n v="0"/>
    <n v="0"/>
    <n v="0"/>
    <n v="0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0"/>
    <n v="366628.74"/>
    <n v="0"/>
    <n v="0"/>
    <n v="0"/>
    <n v="0"/>
    <n v="0"/>
    <n v="0"/>
    <n v="0"/>
    <n v="0"/>
    <n v="0"/>
    <n v="0"/>
    <n v="0"/>
    <n v="0"/>
    <n v="0"/>
    <n v="0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0"/>
    <n v="1177695.76"/>
    <n v="0"/>
    <n v="0"/>
    <n v="0"/>
    <n v="0"/>
    <n v="0"/>
    <n v="0"/>
    <n v="0"/>
    <n v="0"/>
    <n v="0"/>
    <n v="0"/>
    <n v="0"/>
    <n v="0"/>
    <n v="0"/>
    <n v="0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1761813.75"/>
    <n v="15738.87"/>
    <m/>
    <m/>
    <m/>
    <n v="1761813.75"/>
    <d v="2019-07-31T00:00:00"/>
    <d v="2025-07-31T00:00:00"/>
    <n v="3523627.5"/>
    <n v="0.58333333333333337"/>
    <n v="6"/>
    <n v="5.3600000000000002E-2"/>
    <x v="1"/>
    <x v="1"/>
    <n v="1761813.75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m/>
    <m/>
    <m/>
    <n v="4465267.5"/>
    <d v="2019-07-31T00:00:00"/>
    <d v="2026-07-31T00:00:00"/>
    <n v="4465267.5"/>
    <n v="1.5833333333333333"/>
    <n v="7"/>
    <n v="5.6399999999999999E-2"/>
    <x v="1"/>
    <x v="1"/>
    <n v="2232633.75"/>
    <n v="2232633.75"/>
    <n v="0"/>
    <n v="0"/>
    <n v="0"/>
    <n v="0"/>
    <n v="0"/>
    <n v="0"/>
    <n v="0"/>
    <n v="0"/>
    <n v="0"/>
    <n v="0"/>
    <n v="0"/>
    <n v="0"/>
    <n v="0"/>
    <n v="0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m/>
    <m/>
    <m/>
    <n v="1534442.5"/>
    <d v="2019-07-31T00:00:00"/>
    <d v="2027-07-31T00:00:00"/>
    <n v="1534442.5"/>
    <n v="2.5833333333333335"/>
    <n v="8"/>
    <n v="5.9299999999999999E-2"/>
    <x v="1"/>
    <x v="1"/>
    <n v="511480.83"/>
    <n v="511480.83"/>
    <n v="511480.84"/>
    <n v="0"/>
    <n v="0"/>
    <n v="0"/>
    <n v="0"/>
    <n v="0"/>
    <n v="0"/>
    <n v="0"/>
    <n v="0"/>
    <n v="0"/>
    <n v="0"/>
    <n v="0"/>
    <n v="0"/>
    <n v="0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7-31T00:00:00"/>
    <d v="2028-07-31T00:00:00"/>
    <n v="106200"/>
    <n v="3.5833333333333335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1503910"/>
    <n v="0"/>
    <n v="0"/>
    <n v="0"/>
    <n v="0"/>
    <n v="0"/>
    <n v="0"/>
    <n v="0"/>
    <n v="0"/>
    <n v="0"/>
    <n v="0"/>
    <n v="0"/>
    <n v="0"/>
    <n v="0"/>
    <n v="0"/>
    <n v="0"/>
    <n v="1503910"/>
    <n v="0"/>
    <n v="1503910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888761.25"/>
    <n v="888761.25"/>
    <n v="0"/>
    <n v="0"/>
    <n v="0"/>
    <n v="0"/>
    <n v="0"/>
    <n v="0"/>
    <n v="0"/>
    <n v="0"/>
    <n v="0"/>
    <n v="0"/>
    <n v="0"/>
    <n v="0"/>
    <n v="0"/>
    <n v="0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249422.5"/>
    <n v="249422.5"/>
    <n v="249422.5"/>
    <n v="0"/>
    <n v="0"/>
    <n v="0"/>
    <n v="0"/>
    <n v="0"/>
    <n v="0"/>
    <n v="0"/>
    <n v="0"/>
    <n v="0"/>
    <n v="0"/>
    <n v="0"/>
    <n v="0"/>
    <n v="0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1101677.5"/>
    <n v="0"/>
    <n v="0"/>
    <n v="0"/>
    <n v="0"/>
    <n v="0"/>
    <n v="0"/>
    <n v="0"/>
    <n v="0"/>
    <n v="0"/>
    <n v="0"/>
    <n v="0"/>
    <n v="0"/>
    <n v="0"/>
    <n v="0"/>
    <n v="0"/>
    <n v="1101677.5"/>
    <n v="0"/>
    <n v="1101677.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704681.25"/>
    <n v="704681.25"/>
    <n v="0"/>
    <n v="0"/>
    <n v="0"/>
    <n v="0"/>
    <n v="0"/>
    <n v="0"/>
    <n v="0"/>
    <n v="0"/>
    <n v="0"/>
    <n v="0"/>
    <n v="0"/>
    <n v="0"/>
    <n v="0"/>
    <n v="0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929692.5"/>
    <n v="0"/>
    <n v="0"/>
    <n v="0"/>
    <n v="0"/>
    <n v="0"/>
    <n v="0"/>
    <n v="0"/>
    <n v="0"/>
    <n v="0"/>
    <n v="0"/>
    <n v="0"/>
    <n v="0"/>
    <n v="0"/>
    <n v="0"/>
    <n v="0"/>
    <n v="929692.5"/>
    <n v="0"/>
    <n v="929692.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414401.25"/>
    <n v="414401.25"/>
    <n v="0"/>
    <n v="0"/>
    <n v="0"/>
    <n v="0"/>
    <n v="0"/>
    <n v="0"/>
    <n v="0"/>
    <n v="0"/>
    <n v="0"/>
    <n v="0"/>
    <n v="0"/>
    <n v="0"/>
    <n v="0"/>
    <n v="0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475392.5"/>
    <n v="0"/>
    <n v="0"/>
    <n v="0"/>
    <n v="0"/>
    <n v="0"/>
    <n v="0"/>
    <n v="0"/>
    <n v="0"/>
    <n v="0"/>
    <n v="0"/>
    <n v="0"/>
    <n v="0"/>
    <n v="0"/>
    <n v="0"/>
    <n v="0"/>
    <n v="475392.5"/>
    <n v="0"/>
    <n v="475392.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477236.25"/>
    <n v="477236.25"/>
    <n v="0"/>
    <n v="0"/>
    <n v="0"/>
    <n v="0"/>
    <n v="0"/>
    <n v="0"/>
    <n v="0"/>
    <n v="0"/>
    <n v="0"/>
    <n v="0"/>
    <n v="0"/>
    <n v="0"/>
    <n v="0"/>
    <n v="0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511382.5"/>
    <n v="0"/>
    <n v="0"/>
    <n v="0"/>
    <n v="0"/>
    <n v="0"/>
    <n v="0"/>
    <n v="0"/>
    <n v="0"/>
    <n v="0"/>
    <n v="0"/>
    <n v="0"/>
    <n v="0"/>
    <n v="0"/>
    <n v="0"/>
    <n v="0"/>
    <n v="511382.5"/>
    <n v="0"/>
    <n v="511382.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409681.25"/>
    <n v="409681.25"/>
    <n v="0"/>
    <n v="0"/>
    <n v="0"/>
    <n v="0"/>
    <n v="0"/>
    <n v="0"/>
    <n v="0"/>
    <n v="0"/>
    <n v="0"/>
    <n v="0"/>
    <n v="0"/>
    <n v="0"/>
    <n v="0"/>
    <n v="0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101529.16"/>
    <n v="101529.17"/>
    <n v="101529.17"/>
    <n v="0"/>
    <n v="0"/>
    <n v="0"/>
    <n v="0"/>
    <n v="0"/>
    <n v="0"/>
    <n v="0"/>
    <n v="0"/>
    <n v="0"/>
    <n v="0"/>
    <n v="0"/>
    <n v="0"/>
    <n v="0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881312.5"/>
    <n v="0"/>
    <n v="0"/>
    <n v="0"/>
    <n v="0"/>
    <n v="0"/>
    <n v="0"/>
    <n v="0"/>
    <n v="0"/>
    <n v="0"/>
    <n v="0"/>
    <n v="0"/>
    <n v="0"/>
    <n v="0"/>
    <n v="0"/>
    <n v="0"/>
    <n v="881312.5"/>
    <n v="0"/>
    <n v="881312.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538743.75"/>
    <n v="538743.75"/>
    <n v="0"/>
    <n v="0"/>
    <n v="0"/>
    <n v="0"/>
    <n v="0"/>
    <n v="0"/>
    <n v="0"/>
    <n v="0"/>
    <n v="0"/>
    <n v="0"/>
    <n v="0"/>
    <n v="0"/>
    <n v="0"/>
    <n v="0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138797.5"/>
    <n v="138797.5"/>
    <n v="138797.5"/>
    <n v="0"/>
    <n v="0"/>
    <n v="0"/>
    <n v="0"/>
    <n v="0"/>
    <n v="0"/>
    <n v="0"/>
    <n v="0"/>
    <n v="0"/>
    <n v="0"/>
    <n v="0"/>
    <n v="0"/>
    <n v="0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1202567.5"/>
    <n v="0"/>
    <n v="0"/>
    <n v="0"/>
    <n v="0"/>
    <n v="0"/>
    <n v="0"/>
    <n v="0"/>
    <n v="0"/>
    <n v="0"/>
    <n v="0"/>
    <n v="0"/>
    <n v="0"/>
    <n v="0"/>
    <n v="0"/>
    <n v="0"/>
    <n v="1202567.5"/>
    <n v="0"/>
    <n v="1202567.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522076.25"/>
    <n v="522076.25"/>
    <n v="0"/>
    <n v="0"/>
    <n v="0"/>
    <n v="0"/>
    <n v="0"/>
    <n v="0"/>
    <n v="0"/>
    <n v="0"/>
    <n v="0"/>
    <n v="0"/>
    <n v="0"/>
    <n v="0"/>
    <n v="0"/>
    <n v="0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103004.16"/>
    <n v="103004.17"/>
    <n v="103004.17"/>
    <n v="0"/>
    <n v="0"/>
    <n v="0"/>
    <n v="0"/>
    <n v="0"/>
    <n v="0"/>
    <n v="0"/>
    <n v="0"/>
    <n v="0"/>
    <n v="0"/>
    <n v="0"/>
    <n v="0"/>
    <n v="0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750922.5"/>
    <n v="0"/>
    <n v="0"/>
    <n v="0"/>
    <n v="0"/>
    <n v="0"/>
    <n v="0"/>
    <n v="0"/>
    <n v="0"/>
    <n v="0"/>
    <n v="0"/>
    <n v="0"/>
    <n v="0"/>
    <n v="0"/>
    <n v="0"/>
    <n v="0"/>
    <n v="750922.5"/>
    <n v="0"/>
    <n v="750922.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431290"/>
    <n v="431290"/>
    <n v="0"/>
    <n v="0"/>
    <n v="0"/>
    <n v="0"/>
    <n v="0"/>
    <n v="0"/>
    <n v="0"/>
    <n v="0"/>
    <n v="0"/>
    <n v="0"/>
    <n v="0"/>
    <n v="0"/>
    <n v="0"/>
    <n v="0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156792.5"/>
    <n v="156792.5"/>
    <n v="156792.5"/>
    <n v="0"/>
    <n v="0"/>
    <n v="0"/>
    <n v="0"/>
    <n v="0"/>
    <n v="0"/>
    <n v="0"/>
    <n v="0"/>
    <n v="0"/>
    <n v="0"/>
    <n v="0"/>
    <n v="0"/>
    <n v="0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1099907.5"/>
    <n v="0"/>
    <n v="0"/>
    <n v="0"/>
    <n v="0"/>
    <n v="0"/>
    <n v="0"/>
    <n v="0"/>
    <n v="0"/>
    <n v="0"/>
    <n v="0"/>
    <n v="0"/>
    <n v="0"/>
    <n v="0"/>
    <n v="0"/>
    <n v="0"/>
    <n v="1099907.5"/>
    <n v="0"/>
    <n v="1099907.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624146.25"/>
    <n v="624146.25"/>
    <n v="0"/>
    <n v="0"/>
    <n v="0"/>
    <n v="0"/>
    <n v="0"/>
    <n v="0"/>
    <n v="0"/>
    <n v="0"/>
    <n v="0"/>
    <n v="0"/>
    <n v="0"/>
    <n v="0"/>
    <n v="0"/>
    <n v="0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174000.83"/>
    <n v="174000.83"/>
    <n v="174000.84"/>
    <n v="0"/>
    <n v="0"/>
    <n v="0"/>
    <n v="0"/>
    <n v="0"/>
    <n v="0"/>
    <n v="0"/>
    <n v="0"/>
    <n v="0"/>
    <n v="0"/>
    <n v="0"/>
    <n v="0"/>
    <n v="0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1273220"/>
    <n v="0"/>
    <n v="0"/>
    <n v="0"/>
    <n v="0"/>
    <n v="0"/>
    <n v="0"/>
    <n v="0"/>
    <n v="0"/>
    <n v="0"/>
    <n v="0"/>
    <n v="0"/>
    <n v="0"/>
    <n v="0"/>
    <n v="0"/>
    <n v="0"/>
    <n v="1273220"/>
    <n v="0"/>
    <n v="127322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933158.75"/>
    <n v="933158.75"/>
    <n v="0"/>
    <n v="0"/>
    <n v="0"/>
    <n v="0"/>
    <n v="0"/>
    <n v="0"/>
    <n v="0"/>
    <n v="0"/>
    <n v="0"/>
    <n v="0"/>
    <n v="0"/>
    <n v="0"/>
    <n v="0"/>
    <n v="0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234967.5"/>
    <n v="234967.5"/>
    <n v="234967.5"/>
    <n v="0"/>
    <n v="0"/>
    <n v="0"/>
    <n v="0"/>
    <n v="0"/>
    <n v="0"/>
    <n v="0"/>
    <n v="0"/>
    <n v="0"/>
    <n v="0"/>
    <n v="0"/>
    <n v="0"/>
    <n v="0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12980"/>
    <n v="12980"/>
    <n v="12980"/>
    <n v="12980"/>
    <n v="0"/>
    <n v="0"/>
    <n v="0"/>
    <n v="0"/>
    <n v="0"/>
    <n v="0"/>
    <n v="0"/>
    <n v="0"/>
    <n v="0"/>
    <n v="0"/>
    <n v="0"/>
    <n v="0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1143272.5"/>
    <n v="0"/>
    <n v="0"/>
    <n v="0"/>
    <n v="0"/>
    <n v="0"/>
    <n v="0"/>
    <n v="0"/>
    <n v="0"/>
    <n v="0"/>
    <n v="0"/>
    <n v="0"/>
    <n v="0"/>
    <n v="0"/>
    <n v="0"/>
    <n v="0"/>
    <n v="1143272.5"/>
    <n v="0"/>
    <n v="1143272.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373765"/>
    <n v="373765"/>
    <n v="0"/>
    <n v="0"/>
    <n v="0"/>
    <n v="0"/>
    <n v="0"/>
    <n v="0"/>
    <n v="0"/>
    <n v="0"/>
    <n v="0"/>
    <n v="0"/>
    <n v="0"/>
    <n v="0"/>
    <n v="0"/>
    <n v="0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837800"/>
    <n v="0"/>
    <n v="0"/>
    <n v="0"/>
    <n v="0"/>
    <n v="0"/>
    <n v="0"/>
    <n v="0"/>
    <n v="0"/>
    <n v="0"/>
    <n v="0"/>
    <n v="0"/>
    <n v="0"/>
    <n v="0"/>
    <n v="0"/>
    <n v="0"/>
    <n v="837800"/>
    <n v="0"/>
    <n v="8378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753208.75"/>
    <n v="753208.75"/>
    <n v="0"/>
    <n v="0"/>
    <n v="0"/>
    <n v="0"/>
    <n v="0"/>
    <n v="0"/>
    <n v="0"/>
    <n v="0"/>
    <n v="0"/>
    <n v="0"/>
    <n v="0"/>
    <n v="0"/>
    <n v="0"/>
    <n v="0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1602882.5"/>
    <n v="0"/>
    <n v="0"/>
    <n v="0"/>
    <n v="0"/>
    <n v="0"/>
    <n v="0"/>
    <n v="0"/>
    <n v="0"/>
    <n v="0"/>
    <n v="0"/>
    <n v="0"/>
    <n v="0"/>
    <n v="0"/>
    <n v="0"/>
    <n v="0"/>
    <n v="1602882.5"/>
    <n v="0"/>
    <n v="1602882.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645976.25"/>
    <n v="645976.25"/>
    <n v="0"/>
    <n v="0"/>
    <n v="0"/>
    <n v="0"/>
    <n v="0"/>
    <n v="0"/>
    <n v="0"/>
    <n v="0"/>
    <n v="0"/>
    <n v="0"/>
    <n v="0"/>
    <n v="0"/>
    <n v="0"/>
    <n v="0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207827.5"/>
    <n v="207827.5"/>
    <n v="207827.5"/>
    <n v="0"/>
    <n v="0"/>
    <n v="0"/>
    <n v="0"/>
    <n v="0"/>
    <n v="0"/>
    <n v="0"/>
    <n v="0"/>
    <n v="0"/>
    <n v="0"/>
    <n v="0"/>
    <n v="0"/>
    <n v="0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765230"/>
    <n v="0"/>
    <n v="0"/>
    <n v="0"/>
    <n v="0"/>
    <n v="0"/>
    <n v="0"/>
    <n v="0"/>
    <n v="0"/>
    <n v="0"/>
    <n v="0"/>
    <n v="0"/>
    <n v="0"/>
    <n v="0"/>
    <n v="0"/>
    <n v="0"/>
    <n v="765230"/>
    <n v="0"/>
    <n v="765230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518388.75"/>
    <n v="518388.75"/>
    <n v="0"/>
    <n v="0"/>
    <n v="0"/>
    <n v="0"/>
    <n v="0"/>
    <n v="0"/>
    <n v="0"/>
    <n v="0"/>
    <n v="0"/>
    <n v="0"/>
    <n v="0"/>
    <n v="0"/>
    <n v="0"/>
    <n v="0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52608.33"/>
    <n v="52608.33"/>
    <n v="52608.34"/>
    <n v="0"/>
    <n v="0"/>
    <n v="0"/>
    <n v="0"/>
    <n v="0"/>
    <n v="0"/>
    <n v="0"/>
    <n v="0"/>
    <n v="0"/>
    <n v="0"/>
    <n v="0"/>
    <n v="0"/>
    <n v="0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648262.5"/>
    <n v="0"/>
    <n v="0"/>
    <n v="0"/>
    <n v="0"/>
    <n v="0"/>
    <n v="0"/>
    <n v="0"/>
    <n v="0"/>
    <n v="0"/>
    <n v="0"/>
    <n v="0"/>
    <n v="0"/>
    <n v="0"/>
    <n v="0"/>
    <n v="0"/>
    <n v="648262.5"/>
    <n v="0"/>
    <n v="648262.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540735"/>
    <n v="540735"/>
    <n v="0"/>
    <n v="0"/>
    <n v="0"/>
    <n v="0"/>
    <n v="0"/>
    <n v="0"/>
    <n v="0"/>
    <n v="0"/>
    <n v="0"/>
    <n v="0"/>
    <n v="0"/>
    <n v="0"/>
    <n v="0"/>
    <n v="0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105167.5"/>
    <n v="105167.5"/>
    <n v="105167.5"/>
    <n v="0"/>
    <n v="0"/>
    <n v="0"/>
    <n v="0"/>
    <n v="0"/>
    <n v="0"/>
    <n v="0"/>
    <n v="0"/>
    <n v="0"/>
    <n v="0"/>
    <n v="0"/>
    <n v="0"/>
    <n v="0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1526182.5"/>
    <n v="0"/>
    <n v="0"/>
    <n v="0"/>
    <n v="0"/>
    <n v="0"/>
    <n v="0"/>
    <n v="0"/>
    <n v="0"/>
    <n v="0"/>
    <n v="0"/>
    <n v="0"/>
    <n v="0"/>
    <n v="0"/>
    <n v="0"/>
    <n v="0"/>
    <n v="1526182.5"/>
    <n v="0"/>
    <n v="1526182.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733886.25"/>
    <n v="733886.25"/>
    <n v="0"/>
    <n v="0"/>
    <n v="0"/>
    <n v="0"/>
    <n v="0"/>
    <n v="0"/>
    <n v="0"/>
    <n v="0"/>
    <n v="0"/>
    <n v="0"/>
    <n v="0"/>
    <n v="0"/>
    <n v="0"/>
    <n v="0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105216.66"/>
    <n v="105216.67"/>
    <n v="105216.67"/>
    <n v="0"/>
    <n v="0"/>
    <n v="0"/>
    <n v="0"/>
    <n v="0"/>
    <n v="0"/>
    <n v="0"/>
    <n v="0"/>
    <n v="0"/>
    <n v="0"/>
    <n v="0"/>
    <n v="0"/>
    <n v="0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1238557.5"/>
    <n v="0"/>
    <n v="0"/>
    <n v="0"/>
    <n v="0"/>
    <n v="0"/>
    <n v="0"/>
    <n v="0"/>
    <n v="0"/>
    <n v="0"/>
    <n v="0"/>
    <n v="0"/>
    <n v="0"/>
    <n v="0"/>
    <n v="0"/>
    <n v="0"/>
    <n v="1238557.5"/>
    <n v="0"/>
    <n v="1238557.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770318.75"/>
    <n v="770318.75"/>
    <n v="0"/>
    <n v="0"/>
    <n v="0"/>
    <n v="0"/>
    <n v="0"/>
    <n v="0"/>
    <n v="0"/>
    <n v="0"/>
    <n v="0"/>
    <n v="0"/>
    <n v="0"/>
    <n v="0"/>
    <n v="0"/>
    <n v="0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128030"/>
    <n v="128030"/>
    <n v="128030"/>
    <n v="0"/>
    <n v="0"/>
    <n v="0"/>
    <n v="0"/>
    <n v="0"/>
    <n v="0"/>
    <n v="0"/>
    <n v="0"/>
    <n v="0"/>
    <n v="0"/>
    <n v="0"/>
    <n v="0"/>
    <n v="0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1232067.5"/>
    <n v="0"/>
    <n v="0"/>
    <n v="0"/>
    <n v="0"/>
    <n v="0"/>
    <n v="0"/>
    <n v="0"/>
    <n v="0"/>
    <n v="0"/>
    <n v="0"/>
    <n v="0"/>
    <n v="0"/>
    <n v="0"/>
    <n v="0"/>
    <n v="0"/>
    <n v="1232067.5"/>
    <n v="0"/>
    <n v="1232067.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545750"/>
    <n v="545750"/>
    <n v="0"/>
    <n v="0"/>
    <n v="0"/>
    <n v="0"/>
    <n v="0"/>
    <n v="0"/>
    <n v="0"/>
    <n v="0"/>
    <n v="0"/>
    <n v="0"/>
    <n v="0"/>
    <n v="0"/>
    <n v="0"/>
    <n v="0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882787.5"/>
    <n v="0"/>
    <n v="0"/>
    <n v="0"/>
    <n v="0"/>
    <n v="0"/>
    <n v="0"/>
    <n v="0"/>
    <n v="0"/>
    <n v="0"/>
    <n v="0"/>
    <n v="0"/>
    <n v="0"/>
    <n v="0"/>
    <n v="0"/>
    <n v="0"/>
    <n v="882787.5"/>
    <n v="0"/>
    <n v="882787.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808447.5"/>
    <n v="808447.5"/>
    <n v="0"/>
    <n v="0"/>
    <n v="0"/>
    <n v="0"/>
    <n v="0"/>
    <n v="0"/>
    <n v="0"/>
    <n v="0"/>
    <n v="0"/>
    <n v="0"/>
    <n v="0"/>
    <n v="0"/>
    <n v="0"/>
    <n v="0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236491.66"/>
    <n v="236491.67"/>
    <n v="236491.67"/>
    <n v="0"/>
    <n v="0"/>
    <n v="0"/>
    <n v="0"/>
    <n v="0"/>
    <n v="0"/>
    <n v="0"/>
    <n v="0"/>
    <n v="0"/>
    <n v="0"/>
    <n v="0"/>
    <n v="0"/>
    <n v="0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1668962.5"/>
    <n v="0"/>
    <n v="0"/>
    <n v="0"/>
    <n v="0"/>
    <n v="0"/>
    <n v="0"/>
    <n v="0"/>
    <n v="0"/>
    <n v="0"/>
    <n v="0"/>
    <n v="0"/>
    <n v="0"/>
    <n v="0"/>
    <n v="0"/>
    <n v="0"/>
    <n v="1668962.5"/>
    <n v="0"/>
    <n v="1668962.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812503.75"/>
    <n v="812503.75"/>
    <n v="0"/>
    <n v="0"/>
    <n v="0"/>
    <n v="0"/>
    <n v="0"/>
    <n v="0"/>
    <n v="0"/>
    <n v="0"/>
    <n v="0"/>
    <n v="0"/>
    <n v="0"/>
    <n v="0"/>
    <n v="0"/>
    <n v="0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318600"/>
    <n v="318600"/>
    <n v="318600"/>
    <n v="0"/>
    <n v="0"/>
    <n v="0"/>
    <n v="0"/>
    <n v="0"/>
    <n v="0"/>
    <n v="0"/>
    <n v="0"/>
    <n v="0"/>
    <n v="0"/>
    <n v="0"/>
    <n v="0"/>
    <n v="0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826147.5"/>
    <n v="0"/>
    <n v="0"/>
    <n v="0"/>
    <n v="0"/>
    <n v="0"/>
    <n v="0"/>
    <n v="0"/>
    <n v="0"/>
    <n v="0"/>
    <n v="0"/>
    <n v="0"/>
    <n v="0"/>
    <n v="0"/>
    <n v="0"/>
    <n v="0"/>
    <n v="826147.5"/>
    <n v="0"/>
    <n v="826147.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602906.25"/>
    <n v="602906.25"/>
    <n v="0"/>
    <n v="0"/>
    <n v="0"/>
    <n v="0"/>
    <n v="0"/>
    <n v="0"/>
    <n v="0"/>
    <n v="0"/>
    <n v="0"/>
    <n v="0"/>
    <n v="0"/>
    <n v="0"/>
    <n v="0"/>
    <n v="0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1217612.5"/>
    <n v="0"/>
    <n v="0"/>
    <n v="0"/>
    <n v="0"/>
    <n v="0"/>
    <n v="0"/>
    <n v="0"/>
    <n v="0"/>
    <n v="0"/>
    <n v="0"/>
    <n v="0"/>
    <n v="0"/>
    <n v="0"/>
    <n v="0"/>
    <n v="0"/>
    <n v="1217612.5"/>
    <n v="0"/>
    <n v="1217612.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563376.25"/>
    <n v="563376.25"/>
    <n v="0"/>
    <n v="0"/>
    <n v="0"/>
    <n v="0"/>
    <n v="0"/>
    <n v="0"/>
    <n v="0"/>
    <n v="0"/>
    <n v="0"/>
    <n v="0"/>
    <n v="0"/>
    <n v="0"/>
    <n v="0"/>
    <n v="0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104331.66"/>
    <n v="104331.67"/>
    <n v="104331.67"/>
    <n v="0"/>
    <n v="0"/>
    <n v="0"/>
    <n v="0"/>
    <n v="0"/>
    <n v="0"/>
    <n v="0"/>
    <n v="0"/>
    <n v="0"/>
    <n v="0"/>
    <n v="0"/>
    <n v="0"/>
    <n v="0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m/>
    <m/>
    <m/>
    <n v="1425882.5"/>
    <d v="2019-08-30T00:00:00"/>
    <d v="2025-08-30T00:00:00"/>
    <n v="1425882.5"/>
    <n v="0.66666666666666663"/>
    <n v="6"/>
    <n v="5.3600000000000002E-2"/>
    <x v="1"/>
    <x v="1"/>
    <n v="1425882.5"/>
    <n v="0"/>
    <n v="0"/>
    <n v="0"/>
    <n v="0"/>
    <n v="0"/>
    <n v="0"/>
    <n v="0"/>
    <n v="0"/>
    <n v="0"/>
    <n v="0"/>
    <n v="0"/>
    <n v="0"/>
    <n v="0"/>
    <n v="0"/>
    <n v="0"/>
    <n v="1425882.5"/>
    <n v="0"/>
    <n v="1425882.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m/>
    <m/>
    <m/>
    <n v="1110232.5"/>
    <d v="2019-08-30T00:00:00"/>
    <d v="2026-08-30T00:00:00"/>
    <n v="1110232.5"/>
    <n v="1.6666666666666667"/>
    <n v="7"/>
    <n v="5.6399999999999999E-2"/>
    <x v="1"/>
    <x v="1"/>
    <n v="555116.25"/>
    <n v="555116.25"/>
    <n v="0"/>
    <n v="0"/>
    <n v="0"/>
    <n v="0"/>
    <n v="0"/>
    <n v="0"/>
    <n v="0"/>
    <n v="0"/>
    <n v="0"/>
    <n v="0"/>
    <n v="0"/>
    <n v="0"/>
    <n v="0"/>
    <n v="0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m/>
    <m/>
    <m/>
    <n v="364620"/>
    <d v="2019-08-30T00:00:00"/>
    <d v="2027-08-30T00:00:00"/>
    <n v="364620"/>
    <n v="2.6666666666666665"/>
    <n v="8"/>
    <n v="5.9299999999999999E-2"/>
    <x v="1"/>
    <x v="1"/>
    <n v="121540"/>
    <n v="121540"/>
    <n v="121540"/>
    <n v="0"/>
    <n v="0"/>
    <n v="0"/>
    <n v="0"/>
    <n v="0"/>
    <n v="0"/>
    <n v="0"/>
    <n v="0"/>
    <n v="0"/>
    <n v="0"/>
    <n v="0"/>
    <n v="0"/>
    <n v="0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30T00:00:00"/>
    <d v="2028-08-30T00:00:00"/>
    <n v="53100"/>
    <n v="3.6666666666666665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3481737.5"/>
    <n v="0"/>
    <n v="0"/>
    <n v="0"/>
    <n v="0"/>
    <n v="0"/>
    <n v="0"/>
    <n v="0"/>
    <n v="0"/>
    <n v="0"/>
    <n v="0"/>
    <n v="0"/>
    <n v="0"/>
    <n v="0"/>
    <n v="0"/>
    <n v="0"/>
    <n v="3481737.5"/>
    <n v="0"/>
    <n v="3481737.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1968018.75"/>
    <n v="1968018.75"/>
    <n v="0"/>
    <n v="0"/>
    <n v="0"/>
    <n v="0"/>
    <n v="0"/>
    <n v="0"/>
    <n v="0"/>
    <n v="0"/>
    <n v="0"/>
    <n v="0"/>
    <n v="0"/>
    <n v="0"/>
    <n v="0"/>
    <n v="0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822951.66"/>
    <n v="822951.67"/>
    <n v="822951.67"/>
    <n v="0"/>
    <n v="0"/>
    <n v="0"/>
    <n v="0"/>
    <n v="0"/>
    <n v="0"/>
    <n v="0"/>
    <n v="0"/>
    <n v="0"/>
    <n v="0"/>
    <n v="0"/>
    <n v="0"/>
    <n v="0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4248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8260737.5"/>
    <n v="0"/>
    <n v="0"/>
    <n v="0"/>
    <n v="0"/>
    <n v="0"/>
    <n v="0"/>
    <n v="0"/>
    <n v="0"/>
    <n v="0"/>
    <n v="0"/>
    <n v="0"/>
    <n v="0"/>
    <n v="0"/>
    <n v="0"/>
    <n v="0"/>
    <n v="8260737.5"/>
    <n v="0"/>
    <n v="8260737.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4379201.25"/>
    <n v="4379201.25"/>
    <n v="0"/>
    <n v="0"/>
    <n v="0"/>
    <n v="0"/>
    <n v="0"/>
    <n v="0"/>
    <n v="0"/>
    <n v="0"/>
    <n v="0"/>
    <n v="0"/>
    <n v="0"/>
    <n v="0"/>
    <n v="0"/>
    <n v="0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1158317.5"/>
    <n v="1158317.5"/>
    <n v="1158317.5"/>
    <n v="0"/>
    <n v="0"/>
    <n v="0"/>
    <n v="0"/>
    <n v="0"/>
    <n v="0"/>
    <n v="0"/>
    <n v="0"/>
    <n v="0"/>
    <n v="0"/>
    <n v="0"/>
    <n v="0"/>
    <n v="0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9587.5"/>
    <n v="9587.5"/>
    <n v="9587.5"/>
    <n v="9587.5"/>
    <n v="9587.5"/>
    <n v="0"/>
    <n v="0"/>
    <n v="0"/>
    <n v="0"/>
    <n v="0"/>
    <n v="0"/>
    <n v="0"/>
    <n v="0"/>
    <n v="0"/>
    <n v="0"/>
    <n v="0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38202.5"/>
    <n v="0"/>
    <n v="0"/>
    <n v="0"/>
    <n v="0"/>
    <n v="0"/>
    <n v="0"/>
    <n v="0"/>
    <n v="0"/>
    <n v="0"/>
    <n v="0"/>
    <n v="0"/>
    <n v="0"/>
    <n v="0"/>
    <n v="0"/>
    <n v="0"/>
    <n v="38202.5"/>
    <n v="0"/>
    <n v="38202.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44790.83"/>
    <n v="44790.83"/>
    <n v="44790.83"/>
    <n v="0"/>
    <n v="0"/>
    <n v="0"/>
    <n v="0"/>
    <n v="0"/>
    <n v="0"/>
    <n v="0"/>
    <n v="0"/>
    <n v="0"/>
    <n v="0"/>
    <n v="0"/>
    <n v="0"/>
    <n v="0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6127887.5"/>
    <n v="0"/>
    <n v="0"/>
    <n v="0"/>
    <n v="0"/>
    <n v="0"/>
    <n v="0"/>
    <n v="0"/>
    <n v="0"/>
    <n v="0"/>
    <n v="0"/>
    <n v="0"/>
    <n v="0"/>
    <n v="0"/>
    <n v="0"/>
    <n v="0"/>
    <n v="6127887.5"/>
    <n v="0"/>
    <n v="6127887.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3784628.75"/>
    <n v="3784628.75"/>
    <n v="0"/>
    <n v="0"/>
    <n v="0"/>
    <n v="0"/>
    <n v="0"/>
    <n v="0"/>
    <n v="0"/>
    <n v="0"/>
    <n v="0"/>
    <n v="0"/>
    <n v="0"/>
    <n v="0"/>
    <n v="0"/>
    <n v="0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52018.33"/>
    <n v="52018.33"/>
    <n v="52018.33"/>
    <n v="0"/>
    <n v="0"/>
    <n v="0"/>
    <n v="0"/>
    <n v="0"/>
    <n v="0"/>
    <n v="0"/>
    <n v="0"/>
    <n v="0"/>
    <n v="0"/>
    <n v="0"/>
    <n v="0"/>
    <n v="0"/>
    <n v="104036.66"/>
    <n v="52018.33"/>
    <n v="156054.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2323715"/>
    <n v="0"/>
    <n v="0"/>
    <n v="0"/>
    <n v="0"/>
    <n v="0"/>
    <n v="0"/>
    <n v="0"/>
    <n v="0"/>
    <n v="0"/>
    <n v="0"/>
    <n v="0"/>
    <n v="0"/>
    <n v="0"/>
    <n v="0"/>
    <n v="0"/>
    <n v="2323715"/>
    <n v="0"/>
    <n v="23237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1553765"/>
    <n v="1553765"/>
    <n v="0"/>
    <n v="0"/>
    <n v="0"/>
    <n v="0"/>
    <n v="0"/>
    <n v="0"/>
    <n v="0"/>
    <n v="0"/>
    <n v="0"/>
    <n v="0"/>
    <n v="0"/>
    <n v="0"/>
    <n v="0"/>
    <n v="0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420375"/>
    <n v="420375"/>
    <n v="420375"/>
    <n v="0"/>
    <n v="0"/>
    <n v="0"/>
    <n v="0"/>
    <n v="0"/>
    <n v="0"/>
    <n v="0"/>
    <n v="0"/>
    <n v="0"/>
    <n v="0"/>
    <n v="0"/>
    <n v="0"/>
    <n v="0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3100892.5"/>
    <n v="0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1373372.5"/>
    <n v="1373372.5"/>
    <n v="0"/>
    <n v="0"/>
    <n v="0"/>
    <n v="0"/>
    <n v="0"/>
    <n v="0"/>
    <n v="0"/>
    <n v="0"/>
    <n v="0"/>
    <n v="0"/>
    <n v="0"/>
    <n v="0"/>
    <n v="0"/>
    <n v="0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504745"/>
    <n v="504745"/>
    <n v="504745"/>
    <n v="0"/>
    <n v="0"/>
    <n v="0"/>
    <n v="0"/>
    <n v="0"/>
    <n v="0"/>
    <n v="0"/>
    <n v="0"/>
    <n v="0"/>
    <n v="0"/>
    <n v="0"/>
    <n v="0"/>
    <n v="0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3258422.5"/>
    <n v="0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1447417.5"/>
    <n v="1447417.5"/>
    <n v="0"/>
    <n v="0"/>
    <n v="0"/>
    <n v="0"/>
    <n v="0"/>
    <n v="0"/>
    <n v="0"/>
    <n v="0"/>
    <n v="0"/>
    <n v="0"/>
    <n v="0"/>
    <n v="0"/>
    <n v="0"/>
    <n v="0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528197.5"/>
    <n v="528197.5"/>
    <n v="528197.5"/>
    <n v="0"/>
    <n v="0"/>
    <n v="0"/>
    <n v="0"/>
    <n v="0"/>
    <n v="0"/>
    <n v="0"/>
    <n v="0"/>
    <n v="0"/>
    <n v="0"/>
    <n v="0"/>
    <n v="0"/>
    <n v="0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1893605"/>
    <n v="0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678573.75"/>
    <n v="678573.75"/>
    <n v="0"/>
    <n v="0"/>
    <n v="0"/>
    <n v="0"/>
    <n v="0"/>
    <n v="0"/>
    <n v="0"/>
    <n v="0"/>
    <n v="0"/>
    <n v="0"/>
    <n v="0"/>
    <n v="0"/>
    <n v="0"/>
    <n v="0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232755"/>
    <n v="232755"/>
    <n v="232755"/>
    <n v="0"/>
    <n v="0"/>
    <n v="0"/>
    <n v="0"/>
    <n v="0"/>
    <n v="0"/>
    <n v="0"/>
    <n v="0"/>
    <n v="0"/>
    <n v="0"/>
    <n v="0"/>
    <n v="0"/>
    <n v="0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8673"/>
    <n v="8673"/>
    <n v="8673"/>
    <n v="8673"/>
    <n v="8673"/>
    <n v="0"/>
    <n v="0"/>
    <n v="0"/>
    <n v="0"/>
    <n v="0"/>
    <n v="0"/>
    <n v="0"/>
    <n v="0"/>
    <n v="0"/>
    <n v="0"/>
    <n v="0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1554502.5"/>
    <n v="0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853877.5"/>
    <n v="853877.5"/>
    <n v="0"/>
    <n v="0"/>
    <n v="0"/>
    <n v="0"/>
    <n v="0"/>
    <n v="0"/>
    <n v="0"/>
    <n v="0"/>
    <n v="0"/>
    <n v="0"/>
    <n v="0"/>
    <n v="0"/>
    <n v="0"/>
    <n v="0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359998.33"/>
    <n v="359998.33"/>
    <n v="359998.33"/>
    <n v="0"/>
    <n v="0"/>
    <n v="0"/>
    <n v="0"/>
    <n v="0"/>
    <n v="0"/>
    <n v="0"/>
    <n v="0"/>
    <n v="0"/>
    <n v="0"/>
    <n v="0"/>
    <n v="0"/>
    <n v="0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898127.5"/>
    <n v="0"/>
    <n v="0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520453.75"/>
    <n v="520453.75"/>
    <n v="0"/>
    <n v="0"/>
    <n v="0"/>
    <n v="0"/>
    <n v="0"/>
    <n v="0"/>
    <n v="0"/>
    <n v="0"/>
    <n v="0"/>
    <n v="0"/>
    <n v="0"/>
    <n v="0"/>
    <n v="0"/>
    <n v="0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181941.25"/>
    <n v="181941.25"/>
    <n v="0"/>
    <n v="0"/>
    <n v="0"/>
    <n v="0"/>
    <n v="0"/>
    <n v="0"/>
    <n v="0"/>
    <n v="0"/>
    <n v="0"/>
    <n v="0"/>
    <n v="0"/>
    <n v="0"/>
    <n v="0"/>
    <n v="0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262992.5"/>
    <n v="262992.5"/>
    <n v="262992.5"/>
    <n v="0"/>
    <n v="0"/>
    <n v="0"/>
    <n v="0"/>
    <n v="0"/>
    <n v="0"/>
    <n v="0"/>
    <n v="0"/>
    <n v="0"/>
    <n v="0"/>
    <n v="0"/>
    <n v="0"/>
    <n v="0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92925"/>
    <n v="92925"/>
    <n v="92925"/>
    <n v="92925"/>
    <n v="0"/>
    <n v="0"/>
    <n v="0"/>
    <n v="0"/>
    <n v="0"/>
    <n v="0"/>
    <n v="0"/>
    <n v="0"/>
    <n v="0"/>
    <n v="0"/>
    <n v="0"/>
    <n v="0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84960"/>
    <n v="84960"/>
    <n v="84960"/>
    <n v="84960"/>
    <n v="84960"/>
    <n v="0"/>
    <n v="0"/>
    <n v="0"/>
    <n v="0"/>
    <n v="0"/>
    <n v="0"/>
    <n v="0"/>
    <n v="0"/>
    <n v="0"/>
    <n v="0"/>
    <n v="0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88500"/>
    <n v="0"/>
    <n v="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73381.25"/>
    <n v="73381.25"/>
    <n v="0"/>
    <n v="0"/>
    <n v="0"/>
    <n v="0"/>
    <n v="0"/>
    <n v="0"/>
    <n v="0"/>
    <n v="0"/>
    <n v="0"/>
    <n v="0"/>
    <n v="0"/>
    <n v="0"/>
    <n v="0"/>
    <n v="0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47839.16"/>
    <n v="47839.17"/>
    <n v="47839.17"/>
    <n v="0"/>
    <n v="0"/>
    <n v="0"/>
    <n v="0"/>
    <n v="0"/>
    <n v="0"/>
    <n v="0"/>
    <n v="0"/>
    <n v="0"/>
    <n v="0"/>
    <n v="0"/>
    <n v="0"/>
    <n v="0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21240"/>
    <n v="21240"/>
    <n v="21240"/>
    <n v="21240"/>
    <n v="21240"/>
    <n v="0"/>
    <n v="0"/>
    <n v="0"/>
    <n v="0"/>
    <n v="0"/>
    <n v="0"/>
    <n v="0"/>
    <n v="0"/>
    <n v="0"/>
    <n v="0"/>
    <n v="0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47495"/>
    <n v="0"/>
    <n v="0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77732.5"/>
    <n v="77732.5"/>
    <n v="0"/>
    <n v="0"/>
    <n v="0"/>
    <n v="0"/>
    <n v="0"/>
    <n v="0"/>
    <n v="0"/>
    <n v="0"/>
    <n v="0"/>
    <n v="0"/>
    <n v="0"/>
    <n v="0"/>
    <n v="0"/>
    <n v="0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68931.66"/>
    <n v="68931.67"/>
    <n v="68931.67"/>
    <n v="0"/>
    <n v="0"/>
    <n v="0"/>
    <n v="0"/>
    <n v="0"/>
    <n v="0"/>
    <n v="0"/>
    <n v="0"/>
    <n v="0"/>
    <n v="0"/>
    <n v="0"/>
    <n v="0"/>
    <n v="0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46462.5"/>
    <n v="0"/>
    <n v="0"/>
    <n v="0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71832.5"/>
    <n v="71832.5"/>
    <n v="0"/>
    <n v="0"/>
    <n v="0"/>
    <n v="0"/>
    <n v="0"/>
    <n v="0"/>
    <n v="0"/>
    <n v="0"/>
    <n v="0"/>
    <n v="0"/>
    <n v="0"/>
    <n v="0"/>
    <n v="0"/>
    <n v="0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308275"/>
    <n v="0"/>
    <n v="0"/>
    <n v="0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152883.75"/>
    <n v="152883.75"/>
    <n v="0"/>
    <n v="0"/>
    <n v="0"/>
    <n v="0"/>
    <n v="0"/>
    <n v="0"/>
    <n v="0"/>
    <n v="0"/>
    <n v="0"/>
    <n v="0"/>
    <n v="0"/>
    <n v="0"/>
    <n v="0"/>
    <n v="0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85845"/>
    <n v="85845"/>
    <n v="85845"/>
    <n v="0"/>
    <n v="0"/>
    <n v="0"/>
    <n v="0"/>
    <n v="0"/>
    <n v="0"/>
    <n v="0"/>
    <n v="0"/>
    <n v="0"/>
    <n v="0"/>
    <n v="0"/>
    <n v="0"/>
    <n v="0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129873.75"/>
    <n v="129873.75"/>
    <n v="0"/>
    <n v="0"/>
    <n v="0"/>
    <n v="0"/>
    <n v="0"/>
    <n v="0"/>
    <n v="0"/>
    <n v="0"/>
    <n v="0"/>
    <n v="0"/>
    <n v="0"/>
    <n v="0"/>
    <n v="0"/>
    <n v="0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32745"/>
    <n v="32745"/>
    <n v="32745"/>
    <n v="0"/>
    <n v="0"/>
    <n v="0"/>
    <n v="0"/>
    <n v="0"/>
    <n v="0"/>
    <n v="0"/>
    <n v="0"/>
    <n v="0"/>
    <n v="0"/>
    <n v="0"/>
    <n v="0"/>
    <n v="0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25075"/>
    <n v="25075"/>
    <n v="25075"/>
    <n v="25075"/>
    <n v="0"/>
    <n v="0"/>
    <n v="0"/>
    <n v="0"/>
    <n v="0"/>
    <n v="0"/>
    <n v="0"/>
    <n v="0"/>
    <n v="0"/>
    <n v="0"/>
    <n v="0"/>
    <n v="0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207237.5"/>
    <n v="0"/>
    <n v="0"/>
    <n v="0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125670"/>
    <n v="125670"/>
    <n v="0"/>
    <n v="0"/>
    <n v="0"/>
    <n v="0"/>
    <n v="0"/>
    <n v="0"/>
    <n v="0"/>
    <n v="0"/>
    <n v="0"/>
    <n v="0"/>
    <n v="0"/>
    <n v="0"/>
    <n v="0"/>
    <n v="0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171935.84"/>
    <n v="171935.83"/>
    <n v="171935.83"/>
    <n v="0"/>
    <n v="0"/>
    <n v="0"/>
    <n v="0"/>
    <n v="0"/>
    <n v="0"/>
    <n v="0"/>
    <n v="0"/>
    <n v="0"/>
    <n v="0"/>
    <n v="0"/>
    <n v="0"/>
    <n v="0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325975"/>
    <n v="0"/>
    <n v="0"/>
    <n v="0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76847.5"/>
    <n v="76847.5"/>
    <n v="0"/>
    <n v="0"/>
    <n v="0"/>
    <n v="0"/>
    <n v="0"/>
    <n v="0"/>
    <n v="0"/>
    <n v="0"/>
    <n v="0"/>
    <n v="0"/>
    <n v="0"/>
    <n v="0"/>
    <n v="0"/>
    <n v="0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10620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53100"/>
    <n v="53100"/>
    <n v="53100"/>
    <n v="0"/>
    <n v="0"/>
    <n v="0"/>
    <n v="0"/>
    <n v="0"/>
    <n v="0"/>
    <n v="0"/>
    <n v="0"/>
    <n v="0"/>
    <n v="0"/>
    <n v="0"/>
    <n v="0"/>
    <n v="0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63572.5"/>
    <n v="63572.5"/>
    <n v="63572.5"/>
    <n v="63572.5"/>
    <n v="0"/>
    <n v="0"/>
    <n v="0"/>
    <n v="0"/>
    <n v="0"/>
    <n v="0"/>
    <n v="0"/>
    <n v="0"/>
    <n v="0"/>
    <n v="0"/>
    <n v="0"/>
    <n v="0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25665"/>
    <n v="25665"/>
    <n v="0"/>
    <n v="0"/>
    <n v="0"/>
    <n v="0"/>
    <n v="0"/>
    <n v="0"/>
    <n v="0"/>
    <n v="0"/>
    <n v="0"/>
    <n v="0"/>
    <n v="0"/>
    <n v="0"/>
    <n v="0"/>
    <n v="0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518905"/>
    <n v="0"/>
    <n v="0"/>
    <n v="0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402822.5"/>
    <n v="402822.5"/>
    <n v="0"/>
    <n v="0"/>
    <n v="0"/>
    <n v="0"/>
    <n v="0"/>
    <n v="0"/>
    <n v="0"/>
    <n v="0"/>
    <n v="0"/>
    <n v="0"/>
    <n v="0"/>
    <n v="0"/>
    <n v="0"/>
    <n v="0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187521.67"/>
    <n v="187521.67"/>
    <n v="187521.66"/>
    <n v="0"/>
    <n v="0"/>
    <n v="0"/>
    <n v="0"/>
    <n v="0"/>
    <n v="0"/>
    <n v="0"/>
    <n v="0"/>
    <n v="0"/>
    <n v="0"/>
    <n v="0"/>
    <n v="0"/>
    <n v="0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407690"/>
    <n v="0"/>
    <n v="0"/>
    <n v="0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182383.75"/>
    <n v="182383.75"/>
    <n v="0"/>
    <n v="0"/>
    <n v="0"/>
    <n v="0"/>
    <n v="0"/>
    <n v="0"/>
    <n v="0"/>
    <n v="0"/>
    <n v="0"/>
    <n v="0"/>
    <n v="0"/>
    <n v="0"/>
    <n v="0"/>
    <n v="0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395005"/>
    <n v="395005"/>
    <n v="395005"/>
    <n v="395005"/>
    <n v="0"/>
    <n v="0"/>
    <n v="0"/>
    <n v="0"/>
    <n v="0"/>
    <n v="0"/>
    <n v="0"/>
    <n v="0"/>
    <n v="0"/>
    <n v="0"/>
    <n v="0"/>
    <n v="0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63661"/>
    <n v="63661"/>
    <n v="63661"/>
    <n v="63661"/>
    <n v="63661"/>
    <n v="0"/>
    <n v="0"/>
    <n v="0"/>
    <n v="0"/>
    <n v="0"/>
    <n v="0"/>
    <n v="0"/>
    <n v="0"/>
    <n v="0"/>
    <n v="0"/>
    <n v="0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24927.5"/>
    <n v="24927.5"/>
    <n v="0"/>
    <n v="0"/>
    <n v="0"/>
    <n v="0"/>
    <n v="0"/>
    <n v="0"/>
    <n v="0"/>
    <n v="0"/>
    <n v="0"/>
    <n v="0"/>
    <n v="0"/>
    <n v="0"/>
    <n v="0"/>
    <n v="0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10384"/>
    <n v="10384"/>
    <n v="10384"/>
    <n v="10384"/>
    <n v="10384"/>
    <n v="0"/>
    <n v="0"/>
    <n v="0"/>
    <n v="0"/>
    <n v="0"/>
    <n v="0"/>
    <n v="0"/>
    <n v="0"/>
    <n v="0"/>
    <n v="0"/>
    <n v="0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12980"/>
    <n v="12980"/>
    <n v="0"/>
    <n v="0"/>
    <n v="0"/>
    <n v="0"/>
    <n v="0"/>
    <n v="0"/>
    <n v="0"/>
    <n v="0"/>
    <n v="0"/>
    <n v="0"/>
    <n v="0"/>
    <n v="0"/>
    <n v="0"/>
    <n v="0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127882.5"/>
    <n v="127882.5"/>
    <n v="0"/>
    <n v="0"/>
    <n v="0"/>
    <n v="0"/>
    <n v="0"/>
    <n v="0"/>
    <n v="0"/>
    <n v="0"/>
    <n v="0"/>
    <n v="0"/>
    <n v="0"/>
    <n v="0"/>
    <n v="0"/>
    <n v="0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52805"/>
    <n v="0"/>
    <n v="0"/>
    <n v="0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13865"/>
    <n v="13865"/>
    <n v="13865"/>
    <n v="0"/>
    <n v="0"/>
    <n v="0"/>
    <n v="0"/>
    <n v="0"/>
    <n v="0"/>
    <n v="0"/>
    <n v="0"/>
    <n v="0"/>
    <n v="0"/>
    <n v="0"/>
    <n v="0"/>
    <n v="0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1253.75"/>
    <n v="1253.75"/>
    <n v="1253.75"/>
    <n v="1253.75"/>
    <n v="0"/>
    <n v="0"/>
    <n v="0"/>
    <n v="0"/>
    <n v="0"/>
    <n v="0"/>
    <n v="0"/>
    <n v="0"/>
    <n v="0"/>
    <n v="0"/>
    <n v="0"/>
    <n v="0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102217.5"/>
    <n v="0"/>
    <n v="0"/>
    <n v="0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129357.5"/>
    <n v="129357.5"/>
    <n v="0"/>
    <n v="0"/>
    <n v="0"/>
    <n v="0"/>
    <n v="0"/>
    <n v="0"/>
    <n v="0"/>
    <n v="0"/>
    <n v="0"/>
    <n v="0"/>
    <n v="0"/>
    <n v="0"/>
    <n v="0"/>
    <n v="0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110133.34"/>
    <n v="110133.33"/>
    <n v="110133.33"/>
    <n v="0"/>
    <n v="0"/>
    <n v="0"/>
    <n v="0"/>
    <n v="0"/>
    <n v="0"/>
    <n v="0"/>
    <n v="0"/>
    <n v="0"/>
    <n v="0"/>
    <n v="0"/>
    <n v="0"/>
    <n v="0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250012.5"/>
    <n v="0"/>
    <n v="0"/>
    <n v="0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49707.5"/>
    <n v="49707.5"/>
    <n v="0"/>
    <n v="0"/>
    <n v="0"/>
    <n v="0"/>
    <n v="0"/>
    <n v="0"/>
    <n v="0"/>
    <n v="0"/>
    <n v="0"/>
    <n v="0"/>
    <n v="0"/>
    <n v="0"/>
    <n v="0"/>
    <n v="0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45725"/>
    <n v="45725"/>
    <n v="45725"/>
    <n v="45725"/>
    <n v="45725"/>
    <n v="0"/>
    <n v="0"/>
    <n v="0"/>
    <n v="0"/>
    <n v="0"/>
    <n v="0"/>
    <n v="0"/>
    <n v="0"/>
    <n v="0"/>
    <n v="0"/>
    <n v="0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23157.5"/>
    <n v="23157.5"/>
    <n v="0"/>
    <n v="0"/>
    <n v="0"/>
    <n v="0"/>
    <n v="0"/>
    <n v="0"/>
    <n v="0"/>
    <n v="0"/>
    <n v="0"/>
    <n v="0"/>
    <n v="0"/>
    <n v="0"/>
    <n v="0"/>
    <n v="0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50445"/>
    <n v="50445"/>
    <n v="50445"/>
    <n v="0"/>
    <n v="0"/>
    <n v="0"/>
    <n v="0"/>
    <n v="0"/>
    <n v="0"/>
    <n v="0"/>
    <n v="0"/>
    <n v="0"/>
    <n v="0"/>
    <n v="0"/>
    <n v="0"/>
    <n v="0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24927.5"/>
    <n v="24927.5"/>
    <n v="24927.5"/>
    <n v="24927.5"/>
    <n v="0"/>
    <n v="0"/>
    <n v="0"/>
    <n v="0"/>
    <n v="0"/>
    <n v="0"/>
    <n v="0"/>
    <n v="0"/>
    <n v="0"/>
    <n v="0"/>
    <n v="0"/>
    <n v="0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99857.5"/>
    <n v="0"/>
    <n v="0"/>
    <n v="0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102807.5"/>
    <n v="0"/>
    <n v="0"/>
    <n v="0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224273.75"/>
    <n v="224273.75"/>
    <n v="0"/>
    <n v="0"/>
    <n v="0"/>
    <n v="0"/>
    <n v="0"/>
    <n v="0"/>
    <n v="0"/>
    <n v="0"/>
    <n v="0"/>
    <n v="0"/>
    <n v="0"/>
    <n v="0"/>
    <n v="0"/>
    <n v="0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49117.5"/>
    <n v="49117.5"/>
    <n v="0"/>
    <n v="0"/>
    <n v="0"/>
    <n v="0"/>
    <n v="0"/>
    <n v="0"/>
    <n v="0"/>
    <n v="0"/>
    <n v="0"/>
    <n v="0"/>
    <n v="0"/>
    <n v="0"/>
    <n v="0"/>
    <n v="0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365357.5"/>
    <n v="0"/>
    <n v="0"/>
    <n v="0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234598.75"/>
    <n v="234598.75"/>
    <n v="0"/>
    <n v="0"/>
    <n v="0"/>
    <n v="0"/>
    <n v="0"/>
    <n v="0"/>
    <n v="0"/>
    <n v="0"/>
    <n v="0"/>
    <n v="0"/>
    <n v="0"/>
    <n v="0"/>
    <n v="0"/>
    <n v="0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194700"/>
    <n v="194700"/>
    <n v="194700"/>
    <n v="0"/>
    <n v="0"/>
    <n v="0"/>
    <n v="0"/>
    <n v="0"/>
    <n v="0"/>
    <n v="0"/>
    <n v="0"/>
    <n v="0"/>
    <n v="0"/>
    <n v="0"/>
    <n v="0"/>
    <n v="0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84901"/>
    <n v="84901"/>
    <n v="84901"/>
    <n v="84901"/>
    <n v="84901"/>
    <n v="0"/>
    <n v="0"/>
    <n v="0"/>
    <n v="0"/>
    <n v="0"/>
    <n v="0"/>
    <n v="0"/>
    <n v="0"/>
    <n v="0"/>
    <n v="0"/>
    <n v="0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52362.5"/>
    <n v="52362.5"/>
    <n v="0"/>
    <n v="0"/>
    <n v="0"/>
    <n v="0"/>
    <n v="0"/>
    <n v="0"/>
    <n v="0"/>
    <n v="0"/>
    <n v="0"/>
    <n v="0"/>
    <n v="0"/>
    <n v="0"/>
    <n v="0"/>
    <n v="0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9735"/>
    <n v="9735"/>
    <n v="9735"/>
    <n v="9735"/>
    <n v="0"/>
    <n v="0"/>
    <n v="0"/>
    <n v="0"/>
    <n v="0"/>
    <n v="0"/>
    <n v="0"/>
    <n v="0"/>
    <n v="0"/>
    <n v="0"/>
    <n v="0"/>
    <n v="0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3046170"/>
    <n v="0"/>
    <n v="0"/>
    <n v="0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1373593.75"/>
    <n v="1373593.75"/>
    <n v="0"/>
    <n v="0"/>
    <n v="0"/>
    <n v="0"/>
    <n v="0"/>
    <n v="0"/>
    <n v="0"/>
    <n v="0"/>
    <n v="0"/>
    <n v="0"/>
    <n v="0"/>
    <n v="0"/>
    <n v="0"/>
    <n v="0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530410"/>
    <n v="530410"/>
    <n v="530410"/>
    <n v="530410"/>
    <n v="0"/>
    <n v="0"/>
    <n v="0"/>
    <n v="0"/>
    <n v="0"/>
    <n v="0"/>
    <n v="0"/>
    <n v="0"/>
    <n v="0"/>
    <n v="0"/>
    <n v="0"/>
    <n v="0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177531"/>
    <n v="177531"/>
    <n v="177531"/>
    <n v="177531"/>
    <n v="177531"/>
    <n v="0"/>
    <n v="0"/>
    <n v="0"/>
    <n v="0"/>
    <n v="0"/>
    <n v="0"/>
    <n v="0"/>
    <n v="0"/>
    <n v="0"/>
    <n v="0"/>
    <n v="0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52510"/>
    <n v="0"/>
    <n v="0"/>
    <n v="0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19912.5"/>
    <n v="19912.5"/>
    <n v="0"/>
    <n v="0"/>
    <n v="0"/>
    <n v="0"/>
    <n v="0"/>
    <n v="0"/>
    <n v="0"/>
    <n v="0"/>
    <n v="0"/>
    <n v="0"/>
    <n v="0"/>
    <n v="0"/>
    <n v="0"/>
    <n v="0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34736.25"/>
    <n v="34736.25"/>
    <n v="0"/>
    <n v="0"/>
    <n v="0"/>
    <n v="0"/>
    <n v="0"/>
    <n v="0"/>
    <n v="0"/>
    <n v="0"/>
    <n v="0"/>
    <n v="0"/>
    <n v="0"/>
    <n v="0"/>
    <n v="0"/>
    <n v="0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37907.5"/>
    <n v="0"/>
    <n v="0"/>
    <n v="0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89237.5"/>
    <n v="89237.5"/>
    <n v="0"/>
    <n v="0"/>
    <n v="0"/>
    <n v="0"/>
    <n v="0"/>
    <n v="0"/>
    <n v="0"/>
    <n v="0"/>
    <n v="0"/>
    <n v="0"/>
    <n v="0"/>
    <n v="0"/>
    <n v="0"/>
    <n v="0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27238.34"/>
    <n v="27238.33"/>
    <n v="27238.33"/>
    <n v="0"/>
    <n v="0"/>
    <n v="0"/>
    <n v="0"/>
    <n v="0"/>
    <n v="0"/>
    <n v="0"/>
    <n v="0"/>
    <n v="0"/>
    <n v="0"/>
    <n v="0"/>
    <n v="0"/>
    <n v="0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378632.5"/>
    <n v="0"/>
    <n v="0"/>
    <n v="0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259747.5"/>
    <n v="259747.5"/>
    <n v="0"/>
    <n v="0"/>
    <n v="0"/>
    <n v="0"/>
    <n v="0"/>
    <n v="0"/>
    <n v="0"/>
    <n v="0"/>
    <n v="0"/>
    <n v="0"/>
    <n v="0"/>
    <n v="0"/>
    <n v="0"/>
    <n v="0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15635"/>
    <n v="15635"/>
    <n v="15635"/>
    <n v="0"/>
    <n v="0"/>
    <n v="0"/>
    <n v="0"/>
    <n v="0"/>
    <n v="0"/>
    <n v="0"/>
    <n v="0"/>
    <n v="0"/>
    <n v="0"/>
    <n v="0"/>
    <n v="0"/>
    <n v="0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51625"/>
    <n v="51625"/>
    <n v="51625"/>
    <n v="51625"/>
    <n v="0"/>
    <n v="0"/>
    <n v="0"/>
    <n v="0"/>
    <n v="0"/>
    <n v="0"/>
    <n v="0"/>
    <n v="0"/>
    <n v="0"/>
    <n v="0"/>
    <n v="0"/>
    <n v="0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23010"/>
    <n v="23010"/>
    <n v="0"/>
    <n v="0"/>
    <n v="0"/>
    <n v="0"/>
    <n v="0"/>
    <n v="0"/>
    <n v="0"/>
    <n v="0"/>
    <n v="0"/>
    <n v="0"/>
    <n v="0"/>
    <n v="0"/>
    <n v="0"/>
    <n v="0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14258.34"/>
    <n v="14258.33"/>
    <n v="14258.33"/>
    <n v="0"/>
    <n v="0"/>
    <n v="0"/>
    <n v="0"/>
    <n v="0"/>
    <n v="0"/>
    <n v="0"/>
    <n v="0"/>
    <n v="0"/>
    <n v="0"/>
    <n v="0"/>
    <n v="0"/>
    <n v="0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20355"/>
    <n v="20355"/>
    <n v="20355"/>
    <n v="20355"/>
    <n v="0"/>
    <n v="0"/>
    <n v="0"/>
    <n v="0"/>
    <n v="0"/>
    <n v="0"/>
    <n v="0"/>
    <n v="0"/>
    <n v="0"/>
    <n v="0"/>
    <n v="0"/>
    <n v="0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3116527.5"/>
    <n v="0"/>
    <n v="0"/>
    <n v="0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1227642.5"/>
    <n v="1227642.5"/>
    <n v="0"/>
    <n v="0"/>
    <n v="0"/>
    <n v="0"/>
    <n v="0"/>
    <n v="0"/>
    <n v="0"/>
    <n v="0"/>
    <n v="0"/>
    <n v="0"/>
    <n v="0"/>
    <n v="0"/>
    <n v="0"/>
    <n v="0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361571.67"/>
    <n v="361571.67"/>
    <n v="361571.66"/>
    <n v="0"/>
    <n v="0"/>
    <n v="0"/>
    <n v="0"/>
    <n v="0"/>
    <n v="0"/>
    <n v="0"/>
    <n v="0"/>
    <n v="0"/>
    <n v="0"/>
    <n v="0"/>
    <n v="0"/>
    <n v="0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1284282.5"/>
    <n v="5426.09"/>
    <m/>
    <m/>
    <m/>
    <n v="0"/>
    <d v="2020-01-22T00:00:00"/>
    <d v="2025-01-22T00:00:00"/>
    <n v="2568565"/>
    <n v="6.111111111111110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1567261.25"/>
    <n v="1567261.25"/>
    <n v="0"/>
    <n v="0"/>
    <n v="0"/>
    <n v="0"/>
    <n v="0"/>
    <n v="0"/>
    <n v="0"/>
    <n v="0"/>
    <n v="0"/>
    <n v="0"/>
    <n v="0"/>
    <n v="0"/>
    <n v="0"/>
    <n v="0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0"/>
    <n v="1558632.5"/>
    <n v="1558632.5"/>
    <n v="0"/>
    <n v="0"/>
    <n v="0"/>
    <n v="0"/>
    <n v="0"/>
    <n v="0"/>
    <n v="0"/>
    <n v="0"/>
    <n v="0"/>
    <n v="0"/>
    <n v="0"/>
    <n v="0"/>
    <n v="0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0"/>
    <n v="227985.84"/>
    <n v="227985.83"/>
    <n v="227985.83"/>
    <n v="0"/>
    <n v="0"/>
    <n v="0"/>
    <n v="0"/>
    <n v="0"/>
    <n v="0"/>
    <n v="0"/>
    <n v="0"/>
    <n v="0"/>
    <n v="0"/>
    <n v="0"/>
    <n v="0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1095998.75"/>
    <n v="4630.59"/>
    <m/>
    <m/>
    <m/>
    <n v="0"/>
    <d v="2020-01-28T00:00:00"/>
    <d v="2025-01-28T00:00:00"/>
    <n v="2191997.5"/>
    <n v="7.777777777777777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2056445"/>
    <n v="2056445"/>
    <n v="0"/>
    <n v="0"/>
    <n v="0"/>
    <n v="0"/>
    <n v="0"/>
    <n v="0"/>
    <n v="0"/>
    <n v="0"/>
    <n v="0"/>
    <n v="0"/>
    <n v="0"/>
    <n v="0"/>
    <n v="0"/>
    <n v="0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0"/>
    <n v="1056247.5"/>
    <n v="1056247.5"/>
    <n v="0"/>
    <n v="0"/>
    <n v="0"/>
    <n v="0"/>
    <n v="0"/>
    <n v="0"/>
    <n v="0"/>
    <n v="0"/>
    <n v="0"/>
    <n v="0"/>
    <n v="0"/>
    <n v="0"/>
    <n v="0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0"/>
    <n v="152810"/>
    <n v="152810"/>
    <n v="152810"/>
    <n v="0"/>
    <n v="0"/>
    <n v="0"/>
    <n v="0"/>
    <n v="0"/>
    <n v="0"/>
    <n v="0"/>
    <n v="0"/>
    <n v="0"/>
    <n v="0"/>
    <n v="0"/>
    <n v="0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842667.5"/>
    <n v="0"/>
    <n v="0"/>
    <n v="0"/>
    <n v="0"/>
    <n v="0"/>
    <n v="0"/>
    <n v="0"/>
    <n v="0"/>
    <n v="0"/>
    <n v="0"/>
    <n v="0"/>
    <n v="0"/>
    <n v="0"/>
    <n v="0"/>
    <n v="0"/>
    <n v="842667.5"/>
    <n v="0"/>
    <n v="842667.5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1376838.75"/>
    <n v="1376838.75"/>
    <n v="0"/>
    <n v="0"/>
    <n v="0"/>
    <n v="0"/>
    <n v="0"/>
    <n v="0"/>
    <n v="0"/>
    <n v="0"/>
    <n v="0"/>
    <n v="0"/>
    <n v="0"/>
    <n v="0"/>
    <n v="0"/>
    <n v="0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0"/>
    <n v="625178.75"/>
    <n v="625178.75"/>
    <n v="0"/>
    <n v="0"/>
    <n v="0"/>
    <n v="0"/>
    <n v="0"/>
    <n v="0"/>
    <n v="0"/>
    <n v="0"/>
    <n v="0"/>
    <n v="0"/>
    <n v="0"/>
    <n v="0"/>
    <n v="0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1129850"/>
    <n v="0"/>
    <n v="0"/>
    <n v="0"/>
    <n v="0"/>
    <n v="0"/>
    <n v="0"/>
    <n v="0"/>
    <n v="0"/>
    <n v="0"/>
    <n v="0"/>
    <n v="0"/>
    <n v="0"/>
    <n v="0"/>
    <n v="0"/>
    <n v="0"/>
    <n v="1129850"/>
    <n v="0"/>
    <n v="112985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1732756.25"/>
    <n v="1732756.25"/>
    <n v="0"/>
    <n v="0"/>
    <n v="0"/>
    <n v="0"/>
    <n v="0"/>
    <n v="0"/>
    <n v="0"/>
    <n v="0"/>
    <n v="0"/>
    <n v="0"/>
    <n v="0"/>
    <n v="0"/>
    <n v="0"/>
    <n v="0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0"/>
    <n v="1605832.5"/>
    <n v="1605832.5"/>
    <n v="0"/>
    <n v="0"/>
    <n v="0"/>
    <n v="0"/>
    <n v="0"/>
    <n v="0"/>
    <n v="0"/>
    <n v="0"/>
    <n v="0"/>
    <n v="0"/>
    <n v="0"/>
    <n v="0"/>
    <n v="0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0"/>
    <n v="69767.5"/>
    <n v="69767.5"/>
    <n v="69767.5"/>
    <n v="0"/>
    <n v="0"/>
    <n v="0"/>
    <n v="0"/>
    <n v="0"/>
    <n v="0"/>
    <n v="0"/>
    <n v="0"/>
    <n v="0"/>
    <n v="0"/>
    <n v="0"/>
    <n v="0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1144010"/>
    <n v="0"/>
    <n v="0"/>
    <n v="0"/>
    <n v="0"/>
    <n v="0"/>
    <n v="0"/>
    <n v="0"/>
    <n v="0"/>
    <n v="0"/>
    <n v="0"/>
    <n v="0"/>
    <n v="0"/>
    <n v="0"/>
    <n v="0"/>
    <n v="0"/>
    <n v="1144010"/>
    <n v="0"/>
    <n v="114401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1297926.25"/>
    <n v="1297926.25"/>
    <n v="0"/>
    <n v="0"/>
    <n v="0"/>
    <n v="0"/>
    <n v="0"/>
    <n v="0"/>
    <n v="0"/>
    <n v="0"/>
    <n v="0"/>
    <n v="0"/>
    <n v="0"/>
    <n v="0"/>
    <n v="0"/>
    <n v="0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0"/>
    <n v="837800"/>
    <n v="837800"/>
    <n v="0"/>
    <n v="0"/>
    <n v="0"/>
    <n v="0"/>
    <n v="0"/>
    <n v="0"/>
    <n v="0"/>
    <n v="0"/>
    <n v="0"/>
    <n v="0"/>
    <n v="0"/>
    <n v="0"/>
    <n v="0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0"/>
    <n v="68685.84"/>
    <n v="68685.83"/>
    <n v="68685.83"/>
    <n v="0"/>
    <n v="0"/>
    <n v="0"/>
    <n v="0"/>
    <n v="0"/>
    <n v="0"/>
    <n v="0"/>
    <n v="0"/>
    <n v="0"/>
    <n v="0"/>
    <n v="0"/>
    <n v="0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635061.25"/>
    <n v="0"/>
    <n v="0"/>
    <n v="0"/>
    <n v="0"/>
    <n v="0"/>
    <n v="0"/>
    <n v="0"/>
    <n v="0"/>
    <n v="0"/>
    <n v="0"/>
    <n v="0"/>
    <n v="0"/>
    <n v="0"/>
    <n v="0"/>
    <n v="0"/>
    <n v="635061.25"/>
    <n v="0"/>
    <n v="635061.25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632848.75"/>
    <n v="632848.75"/>
    <n v="0"/>
    <n v="0"/>
    <n v="0"/>
    <n v="0"/>
    <n v="0"/>
    <n v="0"/>
    <n v="0"/>
    <n v="0"/>
    <n v="0"/>
    <n v="0"/>
    <n v="0"/>
    <n v="0"/>
    <n v="0"/>
    <n v="0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0"/>
    <n v="679532.5"/>
    <n v="679532.5"/>
    <n v="0"/>
    <n v="0"/>
    <n v="0"/>
    <n v="0"/>
    <n v="0"/>
    <n v="0"/>
    <n v="0"/>
    <n v="0"/>
    <n v="0"/>
    <n v="0"/>
    <n v="0"/>
    <n v="0"/>
    <n v="0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0"/>
    <n v="137912.5"/>
    <n v="137912.5"/>
    <n v="137912.5"/>
    <n v="0"/>
    <n v="0"/>
    <n v="0"/>
    <n v="0"/>
    <n v="0"/>
    <n v="0"/>
    <n v="0"/>
    <n v="0"/>
    <n v="0"/>
    <n v="0"/>
    <n v="0"/>
    <n v="0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1954080"/>
    <n v="0"/>
    <n v="0"/>
    <n v="0"/>
    <n v="0"/>
    <n v="0"/>
    <n v="0"/>
    <n v="0"/>
    <n v="0"/>
    <n v="0"/>
    <n v="0"/>
    <n v="0"/>
    <n v="0"/>
    <n v="0"/>
    <n v="0"/>
    <n v="0"/>
    <n v="1954080"/>
    <n v="0"/>
    <n v="195408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1449703.75"/>
    <n v="1449703.75"/>
    <n v="0"/>
    <n v="0"/>
    <n v="0"/>
    <n v="0"/>
    <n v="0"/>
    <n v="0"/>
    <n v="0"/>
    <n v="0"/>
    <n v="0"/>
    <n v="0"/>
    <n v="0"/>
    <n v="0"/>
    <n v="0"/>
    <n v="0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0"/>
    <n v="427086.25"/>
    <n v="427086.25"/>
    <n v="0"/>
    <n v="0"/>
    <n v="0"/>
    <n v="0"/>
    <n v="0"/>
    <n v="0"/>
    <n v="0"/>
    <n v="0"/>
    <n v="0"/>
    <n v="0"/>
    <n v="0"/>
    <n v="0"/>
    <n v="0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1108315"/>
    <n v="0"/>
    <n v="0"/>
    <n v="0"/>
    <n v="0"/>
    <n v="0"/>
    <n v="0"/>
    <n v="0"/>
    <n v="0"/>
    <n v="0"/>
    <n v="0"/>
    <n v="0"/>
    <n v="0"/>
    <n v="0"/>
    <n v="0"/>
    <n v="0"/>
    <n v="1108315"/>
    <n v="0"/>
    <n v="1108315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1944345"/>
    <n v="1944345"/>
    <n v="0"/>
    <n v="0"/>
    <n v="0"/>
    <n v="0"/>
    <n v="0"/>
    <n v="0"/>
    <n v="0"/>
    <n v="0"/>
    <n v="0"/>
    <n v="0"/>
    <n v="0"/>
    <n v="0"/>
    <n v="0"/>
    <n v="0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0"/>
    <n v="1624712.5"/>
    <n v="1624712.5"/>
    <n v="0"/>
    <n v="0"/>
    <n v="0"/>
    <n v="0"/>
    <n v="0"/>
    <n v="0"/>
    <n v="0"/>
    <n v="0"/>
    <n v="0"/>
    <n v="0"/>
    <n v="0"/>
    <n v="0"/>
    <n v="0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141821.25"/>
    <n v="0"/>
    <n v="0"/>
    <n v="0"/>
    <n v="0"/>
    <n v="0"/>
    <n v="0"/>
    <n v="0"/>
    <n v="0"/>
    <n v="0"/>
    <n v="0"/>
    <n v="0"/>
    <n v="0"/>
    <n v="0"/>
    <n v="0"/>
    <n v="0"/>
    <n v="141821.25"/>
    <n v="0"/>
    <n v="141821.2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966641.25"/>
    <n v="966641.25"/>
    <n v="0"/>
    <n v="0"/>
    <n v="0"/>
    <n v="0"/>
    <n v="0"/>
    <n v="0"/>
    <n v="0"/>
    <n v="0"/>
    <n v="0"/>
    <n v="0"/>
    <n v="0"/>
    <n v="0"/>
    <n v="0"/>
    <n v="0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0"/>
    <n v="2632506.25"/>
    <n v="2632506.25"/>
    <n v="0"/>
    <n v="0"/>
    <n v="0"/>
    <n v="0"/>
    <n v="0"/>
    <n v="0"/>
    <n v="0"/>
    <n v="0"/>
    <n v="0"/>
    <n v="0"/>
    <n v="0"/>
    <n v="0"/>
    <n v="0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254363.75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815306.25"/>
    <n v="815306.25"/>
    <n v="0"/>
    <n v="0"/>
    <n v="0"/>
    <n v="0"/>
    <n v="0"/>
    <n v="0"/>
    <n v="0"/>
    <n v="0"/>
    <n v="0"/>
    <n v="0"/>
    <n v="0"/>
    <n v="0"/>
    <n v="0"/>
    <n v="0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0"/>
    <n v="2307711.25"/>
    <n v="2307711.25"/>
    <n v="0"/>
    <n v="0"/>
    <n v="0"/>
    <n v="0"/>
    <n v="0"/>
    <n v="0"/>
    <n v="0"/>
    <n v="0"/>
    <n v="0"/>
    <n v="0"/>
    <n v="0"/>
    <n v="0"/>
    <n v="0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0"/>
    <n v="949359.17"/>
    <n v="949359.17"/>
    <n v="949359.16"/>
    <n v="0"/>
    <n v="0"/>
    <n v="0"/>
    <n v="0"/>
    <n v="0"/>
    <n v="0"/>
    <n v="0"/>
    <n v="0"/>
    <n v="0"/>
    <n v="0"/>
    <n v="0"/>
    <n v="0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505851.25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951522.5"/>
    <n v="951522.5"/>
    <n v="0"/>
    <n v="0"/>
    <n v="0"/>
    <n v="0"/>
    <n v="0"/>
    <n v="0"/>
    <n v="0"/>
    <n v="0"/>
    <n v="0"/>
    <n v="0"/>
    <n v="0"/>
    <n v="0"/>
    <n v="0"/>
    <n v="0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0"/>
    <n v="1932250"/>
    <n v="1932250"/>
    <n v="0"/>
    <n v="0"/>
    <n v="0"/>
    <n v="0"/>
    <n v="0"/>
    <n v="0"/>
    <n v="0"/>
    <n v="0"/>
    <n v="0"/>
    <n v="0"/>
    <n v="0"/>
    <n v="0"/>
    <n v="0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0"/>
    <n v="839127.5"/>
    <n v="839127.5"/>
    <n v="839127.5"/>
    <n v="0"/>
    <n v="0"/>
    <n v="0"/>
    <n v="0"/>
    <n v="0"/>
    <n v="0"/>
    <n v="0"/>
    <n v="0"/>
    <n v="0"/>
    <n v="0"/>
    <n v="0"/>
    <n v="0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1014431.25"/>
    <n v="1014431.25"/>
    <n v="0"/>
    <n v="0"/>
    <n v="0"/>
    <n v="0"/>
    <n v="0"/>
    <n v="0"/>
    <n v="0"/>
    <n v="0"/>
    <n v="0"/>
    <n v="0"/>
    <n v="0"/>
    <n v="0"/>
    <n v="0"/>
    <n v="0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0"/>
    <n v="1581790"/>
    <n v="1581790"/>
    <n v="0"/>
    <n v="0"/>
    <n v="0"/>
    <n v="0"/>
    <n v="0"/>
    <n v="0"/>
    <n v="0"/>
    <n v="0"/>
    <n v="0"/>
    <n v="0"/>
    <n v="0"/>
    <n v="0"/>
    <n v="0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0"/>
    <n v="905895.84"/>
    <n v="905895.83"/>
    <n v="905895.83"/>
    <n v="0"/>
    <n v="0"/>
    <n v="0"/>
    <n v="0"/>
    <n v="0"/>
    <n v="0"/>
    <n v="0"/>
    <n v="0"/>
    <n v="0"/>
    <n v="0"/>
    <n v="0"/>
    <n v="0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0"/>
    <n v="362997.5"/>
    <n v="0"/>
    <n v="0"/>
    <n v="0"/>
    <n v="0"/>
    <n v="0"/>
    <n v="0"/>
    <n v="0"/>
    <n v="0"/>
    <n v="0"/>
    <n v="0"/>
    <n v="0"/>
    <n v="0"/>
    <n v="0"/>
    <n v="0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0"/>
    <n v="847682.5"/>
    <n v="847682.5"/>
    <n v="0"/>
    <n v="0"/>
    <n v="0"/>
    <n v="0"/>
    <n v="0"/>
    <n v="0"/>
    <n v="0"/>
    <n v="0"/>
    <n v="0"/>
    <n v="0"/>
    <n v="0"/>
    <n v="0"/>
    <n v="0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166601.25"/>
    <n v="1407.78"/>
    <m/>
    <m/>
    <m/>
    <n v="166601.25"/>
    <d v="2020-07-09T00:00:00"/>
    <d v="2025-07-09T00:00:00"/>
    <n v="333202.5"/>
    <n v="0.52500000000000002"/>
    <n v="5"/>
    <n v="5.0700000000000002E-2"/>
    <x v="1"/>
    <x v="1"/>
    <n v="166601.25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0"/>
    <n v="975270"/>
    <n v="0"/>
    <n v="0"/>
    <n v="0"/>
    <n v="0"/>
    <n v="0"/>
    <n v="0"/>
    <n v="0"/>
    <n v="0"/>
    <n v="0"/>
    <n v="0"/>
    <n v="0"/>
    <n v="0"/>
    <n v="0"/>
    <n v="0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0"/>
    <n v="157161.25"/>
    <n v="157161.25"/>
    <n v="0"/>
    <n v="0"/>
    <n v="0"/>
    <n v="0"/>
    <n v="0"/>
    <n v="0"/>
    <n v="0"/>
    <n v="0"/>
    <n v="0"/>
    <n v="0"/>
    <n v="0"/>
    <n v="0"/>
    <n v="0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0"/>
    <n v="88106.67"/>
    <n v="88106.67"/>
    <n v="88106.66"/>
    <n v="0"/>
    <n v="0"/>
    <n v="0"/>
    <n v="0"/>
    <n v="0"/>
    <n v="0"/>
    <n v="0"/>
    <n v="0"/>
    <n v="0"/>
    <n v="0"/>
    <n v="0"/>
    <n v="0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0"/>
    <n v="498402.5"/>
    <n v="0"/>
    <n v="0"/>
    <n v="0"/>
    <n v="0"/>
    <n v="0"/>
    <n v="0"/>
    <n v="0"/>
    <n v="0"/>
    <n v="0"/>
    <n v="0"/>
    <n v="0"/>
    <n v="0"/>
    <n v="0"/>
    <n v="0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0"/>
    <n v="906240"/>
    <n v="906240"/>
    <n v="0"/>
    <n v="0"/>
    <n v="0"/>
    <n v="0"/>
    <n v="0"/>
    <n v="0"/>
    <n v="0"/>
    <n v="0"/>
    <n v="0"/>
    <n v="0"/>
    <n v="0"/>
    <n v="0"/>
    <n v="0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0"/>
    <n v="120728.75"/>
    <n v="120728.75"/>
    <n v="0"/>
    <n v="0"/>
    <n v="0"/>
    <n v="0"/>
    <n v="0"/>
    <n v="0"/>
    <n v="0"/>
    <n v="0"/>
    <n v="0"/>
    <n v="0"/>
    <n v="0"/>
    <n v="0"/>
    <n v="0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0"/>
    <n v="753085.84"/>
    <n v="753085.83"/>
    <n v="753085.83"/>
    <n v="0"/>
    <n v="0"/>
    <n v="0"/>
    <n v="0"/>
    <n v="0"/>
    <n v="0"/>
    <n v="0"/>
    <n v="0"/>
    <n v="0"/>
    <n v="0"/>
    <n v="0"/>
    <n v="0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633660"/>
    <n v="0"/>
    <n v="0"/>
    <n v="0"/>
    <n v="0"/>
    <n v="0"/>
    <n v="0"/>
    <n v="0"/>
    <n v="0"/>
    <n v="0"/>
    <n v="0"/>
    <n v="0"/>
    <n v="0"/>
    <n v="0"/>
    <n v="0"/>
    <n v="0"/>
    <n v="633660"/>
    <n v="0"/>
    <n v="63366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0"/>
    <n v="418605"/>
    <n v="418605"/>
    <n v="0"/>
    <n v="0"/>
    <n v="0"/>
    <n v="0"/>
    <n v="0"/>
    <n v="0"/>
    <n v="0"/>
    <n v="0"/>
    <n v="0"/>
    <n v="0"/>
    <n v="0"/>
    <n v="0"/>
    <n v="0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360785"/>
    <n v="0"/>
    <n v="0"/>
    <n v="0"/>
    <n v="0"/>
    <n v="0"/>
    <n v="0"/>
    <n v="0"/>
    <n v="0"/>
    <n v="0"/>
    <n v="0"/>
    <n v="0"/>
    <n v="0"/>
    <n v="0"/>
    <n v="0"/>
    <n v="0"/>
    <n v="360785"/>
    <n v="0"/>
    <n v="36078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0"/>
    <n v="707115"/>
    <n v="0"/>
    <n v="0"/>
    <n v="0"/>
    <n v="0"/>
    <n v="0"/>
    <n v="0"/>
    <n v="0"/>
    <n v="0"/>
    <n v="0"/>
    <n v="0"/>
    <n v="0"/>
    <n v="0"/>
    <n v="0"/>
    <n v="0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0"/>
    <n v="542505"/>
    <n v="542505"/>
    <n v="0"/>
    <n v="0"/>
    <n v="0"/>
    <n v="0"/>
    <n v="0"/>
    <n v="0"/>
    <n v="0"/>
    <n v="0"/>
    <n v="0"/>
    <n v="0"/>
    <n v="0"/>
    <n v="0"/>
    <n v="0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227297.5"/>
    <n v="0"/>
    <n v="0"/>
    <n v="0"/>
    <n v="0"/>
    <n v="0"/>
    <n v="0"/>
    <n v="0"/>
    <n v="0"/>
    <n v="0"/>
    <n v="0"/>
    <n v="0"/>
    <n v="0"/>
    <n v="0"/>
    <n v="0"/>
    <n v="0"/>
    <n v="227297.5"/>
    <n v="0"/>
    <n v="227297.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0"/>
    <n v="354737.5"/>
    <n v="0"/>
    <n v="0"/>
    <n v="0"/>
    <n v="0"/>
    <n v="0"/>
    <n v="0"/>
    <n v="0"/>
    <n v="0"/>
    <n v="0"/>
    <n v="0"/>
    <n v="0"/>
    <n v="0"/>
    <n v="0"/>
    <n v="0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0"/>
    <n v="234967.5"/>
    <n v="234967.5"/>
    <n v="0"/>
    <n v="0"/>
    <n v="0"/>
    <n v="0"/>
    <n v="0"/>
    <n v="0"/>
    <n v="0"/>
    <n v="0"/>
    <n v="0"/>
    <n v="0"/>
    <n v="0"/>
    <n v="0"/>
    <n v="0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0"/>
    <n v="53100"/>
    <n v="53100"/>
    <n v="53100"/>
    <n v="53100"/>
    <n v="53100"/>
    <n v="0"/>
    <n v="0"/>
    <n v="0"/>
    <n v="0"/>
    <n v="0"/>
    <n v="0"/>
    <n v="0"/>
    <n v="0"/>
    <n v="0"/>
    <n v="0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334382.5"/>
    <n v="0"/>
    <n v="0"/>
    <n v="0"/>
    <n v="0"/>
    <n v="0"/>
    <n v="0"/>
    <n v="0"/>
    <n v="0"/>
    <n v="0"/>
    <n v="0"/>
    <n v="0"/>
    <n v="0"/>
    <n v="0"/>
    <n v="0"/>
    <n v="0"/>
    <n v="334382.5"/>
    <n v="0"/>
    <n v="334382.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0"/>
    <n v="638675"/>
    <n v="0"/>
    <n v="0"/>
    <n v="0"/>
    <n v="0"/>
    <n v="0"/>
    <n v="0"/>
    <n v="0"/>
    <n v="0"/>
    <n v="0"/>
    <n v="0"/>
    <n v="0"/>
    <n v="0"/>
    <n v="0"/>
    <n v="0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0"/>
    <n v="545750"/>
    <n v="545750"/>
    <n v="0"/>
    <n v="0"/>
    <n v="0"/>
    <n v="0"/>
    <n v="0"/>
    <n v="0"/>
    <n v="0"/>
    <n v="0"/>
    <n v="0"/>
    <n v="0"/>
    <n v="0"/>
    <n v="0"/>
    <n v="0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0"/>
    <n v="232804.17"/>
    <n v="232804.17"/>
    <n v="232804.16"/>
    <n v="0"/>
    <n v="0"/>
    <n v="0"/>
    <n v="0"/>
    <n v="0"/>
    <n v="0"/>
    <n v="0"/>
    <n v="0"/>
    <n v="0"/>
    <n v="0"/>
    <n v="0"/>
    <n v="0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301047.5"/>
    <n v="0"/>
    <n v="0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0"/>
    <n v="621122.5"/>
    <n v="0"/>
    <n v="0"/>
    <n v="0"/>
    <n v="0"/>
    <n v="0"/>
    <n v="0"/>
    <n v="0"/>
    <n v="0"/>
    <n v="0"/>
    <n v="0"/>
    <n v="0"/>
    <n v="0"/>
    <n v="0"/>
    <n v="0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0"/>
    <n v="101185"/>
    <n v="101185"/>
    <n v="0"/>
    <n v="0"/>
    <n v="0"/>
    <n v="0"/>
    <n v="0"/>
    <n v="0"/>
    <n v="0"/>
    <n v="0"/>
    <n v="0"/>
    <n v="0"/>
    <n v="0"/>
    <n v="0"/>
    <n v="0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0"/>
    <n v="106200"/>
    <n v="106200"/>
    <n v="106200"/>
    <n v="0"/>
    <n v="0"/>
    <n v="0"/>
    <n v="0"/>
    <n v="0"/>
    <n v="0"/>
    <n v="0"/>
    <n v="0"/>
    <n v="0"/>
    <n v="0"/>
    <n v="0"/>
    <n v="0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676582.5"/>
    <n v="0"/>
    <n v="0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0"/>
    <n v="1916615"/>
    <n v="0"/>
    <n v="0"/>
    <n v="0"/>
    <n v="0"/>
    <n v="0"/>
    <n v="0"/>
    <n v="0"/>
    <n v="0"/>
    <n v="0"/>
    <n v="0"/>
    <n v="0"/>
    <n v="0"/>
    <n v="0"/>
    <n v="0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0"/>
    <n v="1049683.75"/>
    <n v="1049683.75"/>
    <n v="0"/>
    <n v="0"/>
    <n v="0"/>
    <n v="0"/>
    <n v="0"/>
    <n v="0"/>
    <n v="0"/>
    <n v="0"/>
    <n v="0"/>
    <n v="0"/>
    <n v="0"/>
    <n v="0"/>
    <n v="0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0"/>
    <n v="368504.17"/>
    <n v="368504.17"/>
    <n v="368504.17"/>
    <n v="0"/>
    <n v="0"/>
    <n v="0"/>
    <n v="0"/>
    <n v="0"/>
    <n v="0"/>
    <n v="0"/>
    <n v="0"/>
    <n v="0"/>
    <n v="0"/>
    <n v="0"/>
    <n v="0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38645"/>
    <n v="0"/>
    <n v="0"/>
    <n v="0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0"/>
    <n v="362850"/>
    <n v="0"/>
    <n v="0"/>
    <n v="0"/>
    <n v="0"/>
    <n v="0"/>
    <n v="0"/>
    <n v="0"/>
    <n v="0"/>
    <n v="0"/>
    <n v="0"/>
    <n v="0"/>
    <n v="0"/>
    <n v="0"/>
    <n v="0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0"/>
    <n v="1278013.75"/>
    <n v="1278013.75"/>
    <n v="0"/>
    <n v="0"/>
    <n v="0"/>
    <n v="0"/>
    <n v="0"/>
    <n v="0"/>
    <n v="0"/>
    <n v="0"/>
    <n v="0"/>
    <n v="0"/>
    <n v="0"/>
    <n v="0"/>
    <n v="0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0"/>
    <n v="516053.33"/>
    <n v="516053.33"/>
    <n v="516053.34"/>
    <n v="0"/>
    <n v="0"/>
    <n v="0"/>
    <n v="0"/>
    <n v="0"/>
    <n v="0"/>
    <n v="0"/>
    <n v="0"/>
    <n v="0"/>
    <n v="0"/>
    <n v="0"/>
    <n v="0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0"/>
    <n v="18408"/>
    <n v="18408"/>
    <n v="18408"/>
    <n v="18408"/>
    <n v="18408"/>
    <n v="0"/>
    <n v="0"/>
    <n v="0"/>
    <n v="0"/>
    <n v="0"/>
    <n v="0"/>
    <n v="0"/>
    <n v="0"/>
    <n v="0"/>
    <n v="0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260485"/>
    <n v="0"/>
    <n v="0"/>
    <n v="0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0"/>
    <n v="2745712.5"/>
    <n v="0"/>
    <n v="0"/>
    <n v="0"/>
    <n v="0"/>
    <n v="0"/>
    <n v="0"/>
    <n v="0"/>
    <n v="0"/>
    <n v="0"/>
    <n v="0"/>
    <n v="0"/>
    <n v="0"/>
    <n v="0"/>
    <n v="0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0"/>
    <n v="4776640"/>
    <n v="4776640"/>
    <n v="0"/>
    <n v="0"/>
    <n v="0"/>
    <n v="0"/>
    <n v="0"/>
    <n v="0"/>
    <n v="0"/>
    <n v="0"/>
    <n v="0"/>
    <n v="0"/>
    <n v="0"/>
    <n v="0"/>
    <n v="0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88795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368602.5"/>
    <n v="368602.5"/>
    <n v="0"/>
    <n v="0"/>
    <n v="0"/>
    <n v="0"/>
    <n v="0"/>
    <n v="0"/>
    <n v="0"/>
    <n v="0"/>
    <n v="0"/>
    <n v="0"/>
    <n v="0"/>
    <n v="0"/>
    <n v="0"/>
    <n v="0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0"/>
    <n v="375977.5"/>
    <n v="375977.5"/>
    <n v="0"/>
    <n v="0"/>
    <n v="0"/>
    <n v="0"/>
    <n v="0"/>
    <n v="0"/>
    <n v="0"/>
    <n v="0"/>
    <n v="0"/>
    <n v="0"/>
    <n v="0"/>
    <n v="0"/>
    <n v="0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0"/>
    <n v="0"/>
    <n v="53100"/>
    <n v="53100"/>
    <n v="0"/>
    <n v="0"/>
    <n v="0"/>
    <n v="0"/>
    <n v="0"/>
    <n v="0"/>
    <n v="0"/>
    <n v="0"/>
    <n v="0"/>
    <n v="0"/>
    <n v="0"/>
    <n v="0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217857.5"/>
    <n v="217857.5"/>
    <n v="0"/>
    <n v="0"/>
    <n v="0"/>
    <n v="0"/>
    <n v="0"/>
    <n v="0"/>
    <n v="0"/>
    <n v="0"/>
    <n v="0"/>
    <n v="0"/>
    <n v="0"/>
    <n v="0"/>
    <n v="0"/>
    <n v="0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0"/>
    <n v="864645"/>
    <n v="864645"/>
    <n v="0"/>
    <n v="0"/>
    <n v="0"/>
    <n v="0"/>
    <n v="0"/>
    <n v="0"/>
    <n v="0"/>
    <n v="0"/>
    <n v="0"/>
    <n v="0"/>
    <n v="0"/>
    <n v="0"/>
    <n v="0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462191.25"/>
    <n v="462191.25"/>
    <n v="0"/>
    <n v="0"/>
    <n v="0"/>
    <n v="0"/>
    <n v="0"/>
    <n v="0"/>
    <n v="0"/>
    <n v="0"/>
    <n v="0"/>
    <n v="0"/>
    <n v="0"/>
    <n v="0"/>
    <n v="0"/>
    <n v="0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0"/>
    <n v="971730"/>
    <n v="971730"/>
    <n v="0"/>
    <n v="0"/>
    <n v="0"/>
    <n v="0"/>
    <n v="0"/>
    <n v="0"/>
    <n v="0"/>
    <n v="0"/>
    <n v="0"/>
    <n v="0"/>
    <n v="0"/>
    <n v="0"/>
    <n v="0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434977.5"/>
    <n v="434977.5"/>
    <n v="0"/>
    <n v="0"/>
    <n v="0"/>
    <n v="0"/>
    <n v="0"/>
    <n v="0"/>
    <n v="0"/>
    <n v="0"/>
    <n v="0"/>
    <n v="0"/>
    <n v="0"/>
    <n v="0"/>
    <n v="0"/>
    <n v="0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0"/>
    <n v="758592.5"/>
    <n v="758592.5"/>
    <n v="0"/>
    <n v="0"/>
    <n v="0"/>
    <n v="0"/>
    <n v="0"/>
    <n v="0"/>
    <n v="0"/>
    <n v="0"/>
    <n v="0"/>
    <n v="0"/>
    <n v="0"/>
    <n v="0"/>
    <n v="0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462707.5"/>
    <n v="462707.5"/>
    <n v="0"/>
    <n v="0"/>
    <n v="0"/>
    <n v="0"/>
    <n v="0"/>
    <n v="0"/>
    <n v="0"/>
    <n v="0"/>
    <n v="0"/>
    <n v="0"/>
    <n v="0"/>
    <n v="0"/>
    <n v="0"/>
    <n v="0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0"/>
    <n v="3355035"/>
    <n v="3355035"/>
    <n v="0"/>
    <n v="0"/>
    <n v="0"/>
    <n v="0"/>
    <n v="0"/>
    <n v="0"/>
    <n v="0"/>
    <n v="0"/>
    <n v="0"/>
    <n v="0"/>
    <n v="0"/>
    <n v="0"/>
    <n v="0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117188.75"/>
    <n v="117188.75"/>
    <n v="0"/>
    <n v="0"/>
    <n v="0"/>
    <n v="0"/>
    <n v="0"/>
    <n v="0"/>
    <n v="0"/>
    <n v="0"/>
    <n v="0"/>
    <n v="0"/>
    <n v="0"/>
    <n v="0"/>
    <n v="0"/>
    <n v="0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0"/>
    <n v="590000"/>
    <n v="590000"/>
    <n v="0"/>
    <n v="0"/>
    <n v="0"/>
    <n v="0"/>
    <n v="0"/>
    <n v="0"/>
    <n v="0"/>
    <n v="0"/>
    <n v="0"/>
    <n v="0"/>
    <n v="0"/>
    <n v="0"/>
    <n v="0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m/>
    <m/>
    <m/>
    <n v="122498.75"/>
    <d v="2021-06-16T00:00:00"/>
    <d v="2025-06-16T00:00:00"/>
    <n v="244997.5"/>
    <n v="0.46111111111111114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103323.75"/>
    <n v="103323.75"/>
    <n v="0"/>
    <n v="0"/>
    <n v="0"/>
    <n v="0"/>
    <n v="0"/>
    <n v="0"/>
    <n v="0"/>
    <n v="0"/>
    <n v="0"/>
    <n v="0"/>
    <n v="0"/>
    <n v="0"/>
    <n v="0"/>
    <n v="0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0"/>
    <n v="108338.75"/>
    <n v="108338.75"/>
    <n v="0"/>
    <n v="0"/>
    <n v="0"/>
    <n v="0"/>
    <n v="0"/>
    <n v="0"/>
    <n v="0"/>
    <n v="0"/>
    <n v="0"/>
    <n v="0"/>
    <n v="0"/>
    <n v="0"/>
    <n v="0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m/>
    <m/>
    <m/>
    <n v="6363636.4000000004"/>
    <d v="2013-05-30T00:00:00"/>
    <d v="2025-05-30T00:00:00"/>
    <n v="70000000"/>
    <n v="0.41666666666666669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3636363.64"/>
    <n v="272727.27"/>
    <m/>
    <m/>
    <m/>
    <n v="3636363.6"/>
    <d v="2013-07-12T00:00:00"/>
    <d v="2025-07-12T00:00:00"/>
    <n v="40000000"/>
    <n v="0.53333333333333333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21818181.82"/>
    <n v="0"/>
    <n v="0"/>
    <n v="0"/>
    <n v="0"/>
    <n v="0"/>
    <n v="0"/>
    <n v="0"/>
    <n v="0"/>
    <n v="0"/>
    <n v="0"/>
    <n v="0"/>
    <n v="0"/>
    <n v="0"/>
    <n v="0"/>
    <n v="0"/>
    <n v="21818181.82"/>
    <n v="0"/>
    <n v="21818181.82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18181818.18"/>
    <n v="0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50909090.899999999"/>
    <n v="0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m/>
    <m/>
    <m/>
    <n v="16090909.050000001"/>
    <d v="2013-12-27T00:00:00"/>
    <d v="2025-12-27T00:00:00"/>
    <n v="88500000"/>
    <n v="0.9916666666666667"/>
    <n v="12"/>
    <n v="7.4999999999999997E-2"/>
    <x v="1"/>
    <x v="1"/>
    <n v="16090909.1"/>
    <n v="0"/>
    <n v="0"/>
    <n v="0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27272727.280000001"/>
    <n v="13636363.640000001"/>
    <n v="0"/>
    <n v="0"/>
    <n v="0"/>
    <n v="0"/>
    <n v="0"/>
    <n v="0"/>
    <n v="0"/>
    <n v="0"/>
    <n v="0"/>
    <n v="0"/>
    <n v="0"/>
    <n v="0"/>
    <n v="0"/>
    <n v="0"/>
    <n v="40909090.920000002"/>
    <n v="0"/>
    <n v="40909090.92000000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27272727.280000001"/>
    <n v="13636363.640000001"/>
    <n v="0"/>
    <n v="0"/>
    <n v="0"/>
    <n v="0"/>
    <n v="0"/>
    <n v="0"/>
    <n v="0"/>
    <n v="0"/>
    <n v="0"/>
    <n v="0"/>
    <n v="0"/>
    <n v="0"/>
    <n v="0"/>
    <n v="0"/>
    <n v="40909090.920000002"/>
    <n v="0"/>
    <n v="40909090.92000000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5-30T00:00:00"/>
    <d v="2026-05-30T00:00:00"/>
    <n v="100000000"/>
    <n v="1.4166666666666667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13333333.33"/>
    <n v="26666666.66"/>
    <n v="0"/>
    <n v="0"/>
    <n v="0"/>
    <n v="0"/>
    <n v="0"/>
    <n v="0"/>
    <n v="0"/>
    <n v="0"/>
    <n v="0"/>
    <n v="0"/>
    <n v="0"/>
    <n v="0"/>
    <n v="0"/>
    <n v="0"/>
    <n v="39999999.990000002"/>
    <n v="0"/>
    <n v="39999999.990000002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16333333.33"/>
    <n v="32666666.66"/>
    <n v="0"/>
    <n v="0"/>
    <n v="0"/>
    <n v="0"/>
    <n v="0"/>
    <n v="0"/>
    <n v="0"/>
    <n v="0"/>
    <n v="0"/>
    <n v="0"/>
    <n v="0"/>
    <n v="0"/>
    <n v="0"/>
    <n v="0"/>
    <n v="48999999.990000002"/>
    <n v="0"/>
    <n v="48999999.990000002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m/>
    <m/>
    <m/>
    <n v="23625000"/>
    <d v="2014-12-11T00:00:00"/>
    <d v="2029-12-11T00:00:00"/>
    <n v="31500000"/>
    <n v="4.947222222222222"/>
    <n v="15"/>
    <n v="8.2040000000000002E-2"/>
    <x v="1"/>
    <x v="1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m/>
    <m/>
    <m/>
    <n v="21000000"/>
    <d v="2014-12-11T00:00:00"/>
    <d v="2026-12-11T00:00:00"/>
    <n v="42000000"/>
    <n v="1.9472222222222222"/>
    <n v="12"/>
    <n v="7.4999999999999997E-2"/>
    <x v="1"/>
    <x v="1"/>
    <n v="7000000"/>
    <n v="14000000"/>
    <n v="0"/>
    <n v="0"/>
    <n v="0"/>
    <n v="0"/>
    <n v="0"/>
    <n v="0"/>
    <n v="0"/>
    <n v="0"/>
    <n v="0"/>
    <n v="0"/>
    <n v="0"/>
    <n v="0"/>
    <n v="0"/>
    <n v="0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m/>
    <m/>
    <m/>
    <n v="57500000"/>
    <d v="2014-12-22T00:00:00"/>
    <d v="2029-12-22T00:00:00"/>
    <n v="115000000"/>
    <n v="4.9777777777777779"/>
    <n v="15"/>
    <n v="8.2000000000000003E-2"/>
    <x v="1"/>
    <x v="1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14-12-23T00:00:00"/>
    <d v="2029-12-23T00:00:00"/>
    <n v="110000000"/>
    <n v="4.9805555555555552"/>
    <n v="15"/>
    <n v="8.2000000000000003E-2"/>
    <x v="1"/>
    <x v="1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m/>
    <m/>
    <m/>
    <n v="350000000"/>
    <d v="2019-12-27T00:00:00"/>
    <d v="2026-12-27T00:00:00"/>
    <n v="350000000"/>
    <n v="1.9916666666666667"/>
    <n v="7"/>
    <n v="8.5000000000000006E-2"/>
    <x v="1"/>
    <x v="1"/>
    <n v="0"/>
    <n v="350000000"/>
    <n v="0"/>
    <n v="0"/>
    <n v="0"/>
    <n v="0"/>
    <n v="0"/>
    <n v="0"/>
    <n v="0"/>
    <n v="0"/>
    <n v="0"/>
    <n v="0"/>
    <n v="0"/>
    <n v="0"/>
    <n v="0"/>
    <n v="0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19-12-27T00:00:00"/>
    <d v="2026-12-27T00:00:00"/>
    <n v="200000000"/>
    <n v="1.9916666666666667"/>
    <n v="7"/>
    <n v="8.5000000000000006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0"/>
    <n v="89756147.980000004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0"/>
    <n v="88930180.959999993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0"/>
    <n v="0"/>
    <n v="0"/>
    <n v="0"/>
    <n v="0"/>
    <n v="0"/>
    <n v="122400000"/>
    <n v="0"/>
    <n v="0"/>
    <n v="0"/>
    <n v="0"/>
    <n v="0"/>
    <n v="0"/>
    <n v="0"/>
    <n v="0"/>
    <n v="0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0"/>
    <n v="0"/>
    <n v="0"/>
    <n v="0"/>
    <n v="0"/>
    <n v="0"/>
    <n v="0"/>
    <n v="0"/>
    <n v="81600000"/>
    <n v="0"/>
    <n v="0"/>
    <n v="0"/>
    <n v="0"/>
    <n v="0"/>
    <n v="0"/>
    <n v="0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m/>
    <m/>
    <m/>
    <n v="665000"/>
    <d v="2014-06-25T00:00:00"/>
    <d v="2034-06-25T00:00:00"/>
    <n v="700000"/>
    <n v="9.4861111111111107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6-06-01T00:00:00"/>
    <d v="2036-06-01T00:00:00"/>
    <n v="350000"/>
    <n v="11.419444444444444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m/>
    <m/>
    <m/>
    <n v="100000"/>
    <d v="2017-01-19T00:00:00"/>
    <d v="2037-01-19T00:00:00"/>
    <n v="100000"/>
    <n v="12.052777777777777"/>
    <n v="20"/>
    <n v="8.4500000000000006E-2"/>
    <x v="1"/>
    <x v="1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6074539.5899999999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m/>
    <m/>
    <m/>
    <n v="1523963.52"/>
    <d v="2020-12-21T00:00:00"/>
    <d v="2027-12-21T00:00:00"/>
    <n v="1523963.52"/>
    <n v="2.9750000000000001"/>
    <n v="7"/>
    <n v="7.5481999999999994E-2"/>
    <x v="1"/>
    <x v="1"/>
    <n v="0"/>
    <n v="0"/>
    <n v="1523963.52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632439.62"/>
    <n v="24823.26"/>
    <m/>
    <m/>
    <m/>
    <n v="0"/>
    <d v="2020-01-30T00:00:00"/>
    <d v="2025-01-30T00:00:00"/>
    <n v="632439.6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0"/>
    <n v="626913.92000000004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0"/>
    <n v="1657111.2"/>
    <n v="0"/>
    <n v="0"/>
    <n v="0"/>
    <n v="0"/>
    <n v="0"/>
    <n v="0"/>
    <n v="0"/>
    <n v="0"/>
    <n v="0"/>
    <n v="0"/>
    <n v="0"/>
    <n v="0"/>
    <n v="0"/>
    <n v="0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0"/>
    <n v="770482.75"/>
    <n v="0"/>
    <n v="0"/>
    <n v="0"/>
    <n v="0"/>
    <n v="0"/>
    <n v="0"/>
    <n v="0"/>
    <n v="0"/>
    <n v="0"/>
    <n v="0"/>
    <n v="0"/>
    <n v="0"/>
    <n v="0"/>
    <n v="0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0"/>
    <n v="0"/>
    <n v="2712598.82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16747200.689999999"/>
    <n v="628020.03"/>
    <m/>
    <m/>
    <m/>
    <n v="-0.01"/>
    <d v="2013-01-15T00:00:00"/>
    <d v="2025-01-15T00:00:00"/>
    <n v="83736003.439999998"/>
    <n v="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13553583.26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7-12T00:00:00"/>
    <d v="2025-07-12T00:00:00"/>
    <n v="66577362.259999998"/>
    <n v="0.53333333333333333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31342219.98"/>
    <n v="0"/>
    <n v="0"/>
    <n v="0"/>
    <n v="0"/>
    <n v="0"/>
    <n v="0"/>
    <n v="0"/>
    <n v="0"/>
    <n v="0"/>
    <n v="0"/>
    <n v="0"/>
    <n v="0"/>
    <n v="0"/>
    <n v="0"/>
    <n v="0"/>
    <n v="31342219.98"/>
    <n v="0"/>
    <n v="31342219.98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1460517.47"/>
    <m/>
    <m/>
    <m/>
    <n v="38947132.640000001"/>
    <d v="2014-01-15T00:00:00"/>
    <d v="2026-01-15T00:00:00"/>
    <n v="116841397.92"/>
    <n v="1.0416666666666667"/>
    <n v="12"/>
    <n v="7.4999999999999997E-2"/>
    <x v="1"/>
    <x v="1"/>
    <n v="19473566.32"/>
    <n v="19473566.32"/>
    <n v="0"/>
    <n v="0"/>
    <n v="0"/>
    <n v="0"/>
    <n v="0"/>
    <n v="0"/>
    <n v="0"/>
    <n v="0"/>
    <n v="0"/>
    <n v="0"/>
    <n v="0"/>
    <n v="0"/>
    <n v="0"/>
    <n v="0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12371828.07"/>
    <n v="12371828.07"/>
    <n v="0"/>
    <n v="0"/>
    <n v="0"/>
    <n v="0"/>
    <n v="0"/>
    <n v="0"/>
    <n v="0"/>
    <n v="0"/>
    <n v="0"/>
    <n v="0"/>
    <n v="0"/>
    <n v="0"/>
    <n v="0"/>
    <n v="0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12564333.369999999"/>
    <n v="1413487.5"/>
    <m/>
    <m/>
    <m/>
    <n v="25128666.760000002"/>
    <d v="2014-07-15T00:00:00"/>
    <d v="2026-07-15T00:00:00"/>
    <n v="75386000.239999995"/>
    <n v="1.5416666666666667"/>
    <n v="12"/>
    <n v="7.4999999999999997E-2"/>
    <x v="1"/>
    <x v="1"/>
    <n v="0"/>
    <n v="25128666.739999998"/>
    <n v="0"/>
    <n v="0"/>
    <n v="0"/>
    <n v="0"/>
    <n v="0"/>
    <n v="0"/>
    <n v="0"/>
    <n v="0"/>
    <n v="0"/>
    <n v="0"/>
    <n v="0"/>
    <n v="0"/>
    <n v="0"/>
    <n v="0"/>
    <n v="25128666.739999998"/>
    <n v="0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2844230.19"/>
    <m/>
    <m/>
    <m/>
    <n v="75846138.459999993"/>
    <d v="2015-01-15T00:00:00"/>
    <d v="2027-01-15T00:00:00"/>
    <n v="151692276.91"/>
    <n v="2.0416666666666665"/>
    <n v="12"/>
    <n v="7.4999999999999997E-2"/>
    <x v="1"/>
    <x v="1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2727272.72"/>
    <n v="2727272.72"/>
    <n v="2727272.72"/>
    <n v="1363636.36"/>
    <n v="0"/>
    <n v="0"/>
    <n v="0"/>
    <n v="0"/>
    <n v="0"/>
    <n v="0"/>
    <n v="0"/>
    <n v="0"/>
    <n v="0"/>
    <n v="0"/>
    <n v="0"/>
    <n v="0"/>
    <n v="5454545.4400000004"/>
    <n v="4090909.08"/>
    <n v="9545454.5199999996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m/>
    <m/>
    <m/>
    <n v="11454545.439999999"/>
    <d v="2013-06-25T00:00:00"/>
    <d v="2028-06-25T00:00:00"/>
    <n v="18000000"/>
    <n v="3.4861111111111112"/>
    <n v="15"/>
    <n v="7.7499999999999999E-2"/>
    <x v="1"/>
    <x v="1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454545.45"/>
    <n v="140909.09"/>
    <m/>
    <m/>
    <m/>
    <n v="3181818.2"/>
    <d v="2013-07-24T00:00:00"/>
    <d v="2028-07-24T00:00:00"/>
    <n v="5000000"/>
    <n v="3.5666666666666669"/>
    <n v="15"/>
    <n v="7.7499999999999999E-2"/>
    <x v="1"/>
    <x v="1"/>
    <n v="454545.45"/>
    <n v="909090.9"/>
    <n v="909090.9"/>
    <n v="909090.9"/>
    <n v="0"/>
    <n v="0"/>
    <n v="0"/>
    <n v="0"/>
    <n v="0"/>
    <n v="0"/>
    <n v="0"/>
    <n v="0"/>
    <n v="0"/>
    <n v="0"/>
    <n v="0"/>
    <n v="0"/>
    <n v="1363636.35"/>
    <n v="1818181.8"/>
    <n v="3181818.1500000004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1363636.36"/>
    <n v="1363636.36"/>
    <n v="1363636.36"/>
    <n v="1363636.36"/>
    <n v="0"/>
    <n v="0"/>
    <n v="0"/>
    <n v="0"/>
    <n v="0"/>
    <n v="0"/>
    <n v="0"/>
    <n v="0"/>
    <n v="0"/>
    <n v="0"/>
    <n v="0"/>
    <n v="0"/>
    <n v="2727272.72"/>
    <n v="2727272.72"/>
    <n v="5454545.4400000004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4545454.54"/>
    <n v="4545454.54"/>
    <n v="4545454.54"/>
    <n v="4545454.54"/>
    <n v="0"/>
    <n v="0"/>
    <n v="0"/>
    <n v="0"/>
    <n v="0"/>
    <n v="0"/>
    <n v="0"/>
    <n v="0"/>
    <n v="0"/>
    <n v="0"/>
    <n v="0"/>
    <n v="0"/>
    <n v="9090909.0800000001"/>
    <n v="9090909.0800000001"/>
    <n v="18181818.16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12-19T00:00:00"/>
    <d v="2028-12-19T00:00:00"/>
    <n v="13000000"/>
    <n v="3.9694444444444446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m/>
    <m/>
    <m/>
    <n v="7600000"/>
    <d v="2014-05-30T00:00:00"/>
    <d v="2034-05-30T00:00:00"/>
    <n v="8000000"/>
    <n v="9.4166666666666661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m/>
    <m/>
    <m/>
    <n v="7500000.0099999998"/>
    <d v="2014-06-11T00:00:00"/>
    <d v="2029-06-11T00:00:00"/>
    <n v="10000000"/>
    <n v="4.447222222222222"/>
    <n v="15"/>
    <n v="7.6999999999999999E-2"/>
    <x v="1"/>
    <x v="1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6-11T00:00:00"/>
    <d v="2034-06-11T00:00:00"/>
    <n v="10000000"/>
    <n v="9.4472222222222229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m/>
    <m/>
    <m/>
    <n v="3749999.99"/>
    <d v="2014-06-12T00:00:00"/>
    <d v="2029-06-12T00:00:00"/>
    <n v="5000000"/>
    <n v="4.45"/>
    <n v="15"/>
    <n v="7.6999999999999999E-2"/>
    <x v="1"/>
    <x v="1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m/>
    <m/>
    <m/>
    <n v="4275000"/>
    <d v="2014-06-12T00:00:00"/>
    <d v="2034-06-12T00:00:00"/>
    <n v="4500000"/>
    <n v="9.4499999999999993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7-01T00:00:00"/>
    <d v="2029-07-01T00:00:00"/>
    <n v="5000000"/>
    <n v="4.5027777777777782"/>
    <n v="15"/>
    <n v="7.6999999999999999E-2"/>
    <x v="1"/>
    <x v="1"/>
    <n v="416666.67"/>
    <n v="833333.34"/>
    <n v="833333.34"/>
    <n v="833333.34"/>
    <n v="833333.34"/>
    <n v="0"/>
    <n v="0"/>
    <n v="0"/>
    <n v="0"/>
    <n v="0"/>
    <n v="0"/>
    <n v="0"/>
    <n v="0"/>
    <n v="0"/>
    <n v="0"/>
    <n v="0"/>
    <n v="1250000.01"/>
    <n v="2500000.02"/>
    <n v="3750000.0300000003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750000"/>
    <n v="633750"/>
    <m/>
    <m/>
    <m/>
    <n v="14250000"/>
    <d v="2014-07-01T00:00:00"/>
    <d v="2034-07-01T00:00:00"/>
    <n v="15000000"/>
    <n v="9.5027777777777782"/>
    <n v="20"/>
    <n v="8.4500000000000006E-2"/>
    <x v="1"/>
    <x v="1"/>
    <n v="75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2250000"/>
    <n v="12000000"/>
    <n v="14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7-17T00:00:00"/>
    <d v="2034-07-17T00:00:00"/>
    <n v="10000000"/>
    <n v="9.5472222222222225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1500000"/>
    <n v="8000000"/>
    <n v="9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1166666.6599999999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2333333.3199999998"/>
    <n v="3499999.9799999995"/>
    <n v="5833333.2999999989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70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1400000"/>
    <n v="5600000"/>
    <n v="700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1333333.32"/>
    <n v="1999999.98"/>
    <n v="3333333.3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4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800000"/>
    <n v="3200000"/>
    <n v="40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6697586.2999999998"/>
    <n v="0"/>
    <n v="0"/>
    <n v="0"/>
    <n v="0"/>
    <n v="0"/>
    <n v="0"/>
    <n v="0"/>
    <n v="0"/>
    <n v="0"/>
    <n v="0"/>
    <n v="0"/>
    <n v="0"/>
    <n v="0"/>
    <n v="0"/>
    <n v="0"/>
    <n v="6697586.2999999998"/>
    <n v="0"/>
    <n v="6697586.2999999998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17889445.32"/>
    <n v="17889445.32"/>
    <n v="8944722.6699999999"/>
    <n v="0"/>
    <n v="0"/>
    <n v="0"/>
    <n v="0"/>
    <n v="0"/>
    <n v="0"/>
    <n v="0"/>
    <n v="0"/>
    <n v="0"/>
    <n v="0"/>
    <n v="0"/>
    <n v="0"/>
    <n v="0"/>
    <n v="35778890.640000001"/>
    <n v="8944722.6699999999"/>
    <n v="44723613.310000002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0"/>
    <n v="1429962.1"/>
    <n v="0"/>
    <n v="0"/>
    <n v="0"/>
    <n v="0"/>
    <n v="0"/>
    <n v="0"/>
    <n v="0"/>
    <n v="0"/>
    <n v="0"/>
    <n v="0"/>
    <n v="0"/>
    <n v="0"/>
    <n v="0"/>
    <n v="0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0"/>
    <n v="1092955.8"/>
    <n v="0"/>
    <n v="0"/>
    <n v="0"/>
    <n v="0"/>
    <n v="0"/>
    <n v="0"/>
    <n v="0"/>
    <n v="0"/>
    <n v="0"/>
    <n v="0"/>
    <n v="0"/>
    <n v="0"/>
    <n v="0"/>
    <n v="0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0"/>
    <n v="659568.88"/>
    <n v="0"/>
    <n v="0"/>
    <n v="0"/>
    <n v="0"/>
    <n v="0"/>
    <n v="0"/>
    <n v="0"/>
    <n v="0"/>
    <n v="0"/>
    <n v="0"/>
    <n v="0"/>
    <n v="0"/>
    <n v="0"/>
    <n v="0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0"/>
    <n v="353107.51"/>
    <n v="0"/>
    <n v="0"/>
    <n v="0"/>
    <n v="0"/>
    <n v="0"/>
    <n v="0"/>
    <n v="0"/>
    <n v="0"/>
    <n v="0"/>
    <n v="0"/>
    <n v="0"/>
    <n v="0"/>
    <n v="0"/>
    <n v="0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0"/>
    <n v="513270.53"/>
    <n v="0"/>
    <n v="0"/>
    <n v="0"/>
    <n v="0"/>
    <n v="0"/>
    <n v="0"/>
    <n v="0"/>
    <n v="0"/>
    <n v="0"/>
    <n v="0"/>
    <n v="0"/>
    <n v="0"/>
    <n v="0"/>
    <n v="0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0"/>
    <n v="1025317.35"/>
    <n v="0"/>
    <n v="0"/>
    <n v="0"/>
    <n v="0"/>
    <n v="0"/>
    <n v="0"/>
    <n v="0"/>
    <n v="0"/>
    <n v="0"/>
    <n v="0"/>
    <n v="0"/>
    <n v="0"/>
    <n v="0"/>
    <n v="0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0"/>
    <n v="940514.33"/>
    <n v="0"/>
    <n v="0"/>
    <n v="0"/>
    <n v="0"/>
    <n v="0"/>
    <n v="0"/>
    <n v="0"/>
    <n v="0"/>
    <n v="0"/>
    <n v="0"/>
    <n v="0"/>
    <n v="0"/>
    <n v="0"/>
    <n v="0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0"/>
    <n v="488262.74"/>
    <n v="0"/>
    <n v="0"/>
    <n v="0"/>
    <n v="0"/>
    <n v="0"/>
    <n v="0"/>
    <n v="0"/>
    <n v="0"/>
    <n v="0"/>
    <n v="0"/>
    <n v="0"/>
    <n v="0"/>
    <n v="0"/>
    <n v="0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4113187.5"/>
    <n v="161442.60999999999"/>
    <m/>
    <m/>
    <m/>
    <n v="0"/>
    <d v="2020-01-30T00:00:00"/>
    <d v="2025-01-30T00:00:00"/>
    <n v="4113187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0"/>
    <n v="1057546.19"/>
    <n v="0"/>
    <n v="0"/>
    <n v="0"/>
    <n v="0"/>
    <n v="0"/>
    <n v="0"/>
    <n v="0"/>
    <n v="0"/>
    <n v="0"/>
    <n v="0"/>
    <n v="0"/>
    <n v="0"/>
    <n v="0"/>
    <n v="0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0"/>
    <n v="1440208.53"/>
    <n v="0"/>
    <n v="0"/>
    <n v="0"/>
    <n v="0"/>
    <n v="0"/>
    <n v="0"/>
    <n v="0"/>
    <n v="0"/>
    <n v="0"/>
    <n v="0"/>
    <n v="0"/>
    <n v="0"/>
    <n v="0"/>
    <n v="0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0"/>
    <n v="1144147.07"/>
    <n v="0"/>
    <n v="0"/>
    <n v="0"/>
    <n v="0"/>
    <n v="0"/>
    <n v="0"/>
    <n v="0"/>
    <n v="0"/>
    <n v="0"/>
    <n v="0"/>
    <n v="0"/>
    <n v="0"/>
    <n v="0"/>
    <n v="0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0"/>
    <n v="640629.77"/>
    <n v="0"/>
    <n v="0"/>
    <n v="0"/>
    <n v="0"/>
    <n v="0"/>
    <n v="0"/>
    <n v="0"/>
    <n v="0"/>
    <n v="0"/>
    <n v="0"/>
    <n v="0"/>
    <n v="0"/>
    <n v="0"/>
    <n v="0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21938152.809999999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0"/>
    <n v="2054758.88"/>
    <n v="0"/>
    <n v="0"/>
    <n v="0"/>
    <n v="0"/>
    <n v="0"/>
    <n v="0"/>
    <n v="0"/>
    <n v="0"/>
    <n v="0"/>
    <n v="0"/>
    <n v="0"/>
    <n v="0"/>
    <n v="0"/>
    <n v="0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0"/>
    <n v="192177.27"/>
    <n v="0"/>
    <n v="0"/>
    <n v="0"/>
    <n v="0"/>
    <n v="0"/>
    <n v="0"/>
    <n v="0"/>
    <n v="0"/>
    <n v="0"/>
    <n v="0"/>
    <n v="0"/>
    <n v="0"/>
    <n v="0"/>
    <n v="0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0"/>
    <n v="2435775.94"/>
    <n v="0"/>
    <n v="0"/>
    <n v="0"/>
    <n v="0"/>
    <n v="0"/>
    <n v="0"/>
    <n v="0"/>
    <n v="0"/>
    <n v="0"/>
    <n v="0"/>
    <n v="0"/>
    <n v="0"/>
    <n v="0"/>
    <n v="0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0"/>
    <n v="91282.02"/>
    <n v="0"/>
    <n v="0"/>
    <n v="0"/>
    <n v="0"/>
    <n v="0"/>
    <n v="0"/>
    <n v="0"/>
    <n v="0"/>
    <n v="0"/>
    <n v="0"/>
    <n v="0"/>
    <n v="0"/>
    <n v="0"/>
    <n v="0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0"/>
    <n v="80356.710000000006"/>
    <n v="0"/>
    <n v="0"/>
    <n v="0"/>
    <n v="0"/>
    <n v="0"/>
    <n v="0"/>
    <n v="0"/>
    <n v="0"/>
    <n v="0"/>
    <n v="0"/>
    <n v="0"/>
    <n v="0"/>
    <n v="0"/>
    <n v="0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0"/>
    <n v="1046714.93"/>
    <n v="0"/>
    <n v="0"/>
    <n v="0"/>
    <n v="0"/>
    <n v="0"/>
    <n v="0"/>
    <n v="0"/>
    <n v="0"/>
    <n v="0"/>
    <n v="0"/>
    <n v="0"/>
    <n v="0"/>
    <n v="0"/>
    <n v="0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0"/>
    <n v="3555893.6"/>
    <n v="0"/>
    <n v="0"/>
    <n v="0"/>
    <n v="0"/>
    <n v="0"/>
    <n v="0"/>
    <n v="0"/>
    <n v="0"/>
    <n v="0"/>
    <n v="0"/>
    <n v="0"/>
    <n v="0"/>
    <n v="0"/>
    <n v="0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0"/>
    <n v="1850375.09"/>
    <n v="0"/>
    <n v="0"/>
    <n v="0"/>
    <n v="0"/>
    <n v="0"/>
    <n v="0"/>
    <n v="0"/>
    <n v="0"/>
    <n v="0"/>
    <n v="0"/>
    <n v="0"/>
    <n v="0"/>
    <n v="0"/>
    <n v="0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0"/>
    <n v="268396.38"/>
    <n v="0"/>
    <n v="0"/>
    <n v="0"/>
    <n v="0"/>
    <n v="0"/>
    <n v="0"/>
    <n v="0"/>
    <n v="0"/>
    <n v="0"/>
    <n v="0"/>
    <n v="0"/>
    <n v="0"/>
    <n v="0"/>
    <n v="0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0"/>
    <n v="897783.5"/>
    <n v="0"/>
    <n v="0"/>
    <n v="0"/>
    <n v="0"/>
    <n v="0"/>
    <n v="0"/>
    <n v="0"/>
    <n v="0"/>
    <n v="0"/>
    <n v="0"/>
    <n v="0"/>
    <n v="0"/>
    <n v="0"/>
    <n v="0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0"/>
    <n v="299860"/>
    <n v="0"/>
    <n v="0"/>
    <n v="0"/>
    <n v="0"/>
    <n v="0"/>
    <n v="0"/>
    <n v="0"/>
    <n v="0"/>
    <n v="0"/>
    <n v="0"/>
    <n v="0"/>
    <n v="0"/>
    <n v="0"/>
    <n v="0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0"/>
    <n v="497838.23"/>
    <n v="0"/>
    <n v="0"/>
    <n v="0"/>
    <n v="0"/>
    <n v="0"/>
    <n v="0"/>
    <n v="0"/>
    <n v="0"/>
    <n v="0"/>
    <n v="0"/>
    <n v="0"/>
    <n v="0"/>
    <n v="0"/>
    <n v="0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0"/>
    <n v="625422.69999999995"/>
    <n v="0"/>
    <n v="0"/>
    <n v="0"/>
    <n v="0"/>
    <n v="0"/>
    <n v="0"/>
    <n v="0"/>
    <n v="0"/>
    <n v="0"/>
    <n v="0"/>
    <n v="0"/>
    <n v="0"/>
    <n v="0"/>
    <n v="0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44545"/>
    <n v="0"/>
    <n v="0"/>
    <n v="0"/>
    <n v="0"/>
    <n v="0"/>
    <n v="0"/>
    <n v="0"/>
    <n v="0"/>
    <n v="0"/>
    <n v="0"/>
    <n v="0"/>
    <n v="0"/>
    <n v="0"/>
    <n v="0"/>
    <n v="0"/>
    <n v="44545"/>
    <n v="0"/>
    <n v="4454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0"/>
    <n v="126653981.23999999"/>
    <n v="0"/>
    <n v="0"/>
    <n v="0"/>
    <n v="0"/>
    <n v="0"/>
    <n v="0"/>
    <n v="0"/>
    <n v="0"/>
    <n v="0"/>
    <n v="0"/>
    <n v="0"/>
    <n v="0"/>
    <n v="0"/>
    <n v="0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0"/>
    <n v="1094019.6000000001"/>
    <n v="0"/>
    <n v="0"/>
    <n v="0"/>
    <n v="0"/>
    <n v="0"/>
    <n v="0"/>
    <n v="0"/>
    <n v="0"/>
    <n v="0"/>
    <n v="0"/>
    <n v="0"/>
    <n v="0"/>
    <n v="0"/>
    <n v="0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0"/>
    <n v="1094019.6100000001"/>
    <n v="0"/>
    <n v="0"/>
    <n v="0"/>
    <n v="0"/>
    <n v="0"/>
    <n v="0"/>
    <n v="0"/>
    <n v="0"/>
    <n v="0"/>
    <n v="0"/>
    <n v="0"/>
    <n v="0"/>
    <n v="0"/>
    <n v="0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96612.5"/>
    <n v="0"/>
    <n v="0"/>
    <n v="0"/>
    <n v="0"/>
    <n v="0"/>
    <n v="0"/>
    <n v="0"/>
    <n v="0"/>
    <n v="0"/>
    <n v="0"/>
    <n v="0"/>
    <n v="0"/>
    <n v="0"/>
    <n v="0"/>
    <n v="0"/>
    <n v="96612.5"/>
    <n v="0"/>
    <n v="96612.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0"/>
    <n v="139240"/>
    <n v="0"/>
    <n v="0"/>
    <n v="0"/>
    <n v="0"/>
    <n v="0"/>
    <n v="0"/>
    <n v="0"/>
    <n v="0"/>
    <n v="0"/>
    <n v="0"/>
    <n v="0"/>
    <n v="0"/>
    <n v="0"/>
    <n v="0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0"/>
    <n v="0"/>
    <n v="1247555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144845"/>
    <n v="0"/>
    <n v="0"/>
    <n v="0"/>
    <n v="0"/>
    <n v="0"/>
    <n v="0"/>
    <n v="0"/>
    <n v="0"/>
    <n v="0"/>
    <n v="0"/>
    <n v="0"/>
    <n v="0"/>
    <n v="0"/>
    <n v="0"/>
    <n v="0"/>
    <n v="144845"/>
    <n v="0"/>
    <n v="14484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0"/>
    <n v="458135"/>
    <n v="0"/>
    <n v="0"/>
    <n v="0"/>
    <n v="0"/>
    <n v="0"/>
    <n v="0"/>
    <n v="0"/>
    <n v="0"/>
    <n v="0"/>
    <n v="0"/>
    <n v="0"/>
    <n v="0"/>
    <n v="0"/>
    <n v="0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0"/>
    <n v="0"/>
    <n v="92571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0"/>
    <n v="2954385.53"/>
    <n v="0"/>
    <n v="0"/>
    <n v="0"/>
    <n v="0"/>
    <n v="0"/>
    <n v="0"/>
    <n v="0"/>
    <n v="0"/>
    <n v="0"/>
    <n v="0"/>
    <n v="0"/>
    <n v="0"/>
    <n v="0"/>
    <n v="0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0"/>
    <n v="161888.79"/>
    <n v="0"/>
    <n v="0"/>
    <n v="0"/>
    <n v="0"/>
    <n v="0"/>
    <n v="0"/>
    <n v="0"/>
    <n v="0"/>
    <n v="0"/>
    <n v="0"/>
    <n v="0"/>
    <n v="0"/>
    <n v="0"/>
    <n v="0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0"/>
    <n v="4870703.75"/>
    <n v="0"/>
    <n v="0"/>
    <n v="0"/>
    <n v="0"/>
    <n v="0"/>
    <n v="0"/>
    <n v="0"/>
    <n v="0"/>
    <n v="0"/>
    <n v="0"/>
    <n v="0"/>
    <n v="0"/>
    <n v="0"/>
    <n v="0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0"/>
    <n v="606448.37"/>
    <n v="0"/>
    <n v="0"/>
    <n v="0"/>
    <n v="0"/>
    <n v="0"/>
    <n v="0"/>
    <n v="0"/>
    <n v="0"/>
    <n v="0"/>
    <n v="0"/>
    <n v="0"/>
    <n v="0"/>
    <n v="0"/>
    <n v="0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0"/>
    <n v="2815700.29"/>
    <n v="0"/>
    <n v="0"/>
    <n v="0"/>
    <n v="0"/>
    <n v="0"/>
    <n v="0"/>
    <n v="0"/>
    <n v="0"/>
    <n v="0"/>
    <n v="0"/>
    <n v="0"/>
    <n v="0"/>
    <n v="0"/>
    <n v="0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0"/>
    <n v="567294"/>
    <n v="0"/>
    <n v="0"/>
    <n v="0"/>
    <n v="0"/>
    <n v="0"/>
    <n v="0"/>
    <n v="0"/>
    <n v="0"/>
    <n v="0"/>
    <n v="0"/>
    <n v="0"/>
    <n v="0"/>
    <n v="0"/>
    <n v="0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0"/>
    <n v="2768097.42"/>
    <n v="0"/>
    <n v="0"/>
    <n v="0"/>
    <n v="0"/>
    <n v="0"/>
    <n v="0"/>
    <n v="0"/>
    <n v="0"/>
    <n v="0"/>
    <n v="0"/>
    <n v="0"/>
    <n v="0"/>
    <n v="0"/>
    <n v="0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0"/>
    <n v="2978506.37"/>
    <n v="0"/>
    <n v="0"/>
    <n v="0"/>
    <n v="0"/>
    <n v="0"/>
    <n v="0"/>
    <n v="0"/>
    <n v="0"/>
    <n v="0"/>
    <n v="0"/>
    <n v="0"/>
    <n v="0"/>
    <n v="0"/>
    <n v="0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0"/>
    <n v="6813386.9900000002"/>
    <n v="0"/>
    <n v="0"/>
    <n v="0"/>
    <n v="0"/>
    <n v="0"/>
    <n v="0"/>
    <n v="0"/>
    <n v="0"/>
    <n v="0"/>
    <n v="0"/>
    <n v="0"/>
    <n v="0"/>
    <n v="0"/>
    <n v="0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0"/>
    <n v="660076.67000000004"/>
    <n v="0"/>
    <n v="0"/>
    <n v="0"/>
    <n v="0"/>
    <n v="0"/>
    <n v="0"/>
    <n v="0"/>
    <n v="0"/>
    <n v="0"/>
    <n v="0"/>
    <n v="0"/>
    <n v="0"/>
    <n v="0"/>
    <n v="0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0"/>
    <n v="928479.65"/>
    <n v="0"/>
    <n v="0"/>
    <n v="0"/>
    <n v="0"/>
    <n v="0"/>
    <n v="0"/>
    <n v="0"/>
    <n v="0"/>
    <n v="0"/>
    <n v="0"/>
    <n v="0"/>
    <n v="0"/>
    <n v="0"/>
    <n v="0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0"/>
    <n v="101084.49"/>
    <n v="0"/>
    <n v="0"/>
    <n v="0"/>
    <n v="0"/>
    <n v="0"/>
    <n v="0"/>
    <n v="0"/>
    <n v="0"/>
    <n v="0"/>
    <n v="0"/>
    <n v="0"/>
    <n v="0"/>
    <n v="0"/>
    <n v="0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0"/>
    <n v="1271455"/>
    <n v="0"/>
    <n v="0"/>
    <n v="0"/>
    <n v="0"/>
    <n v="0"/>
    <n v="0"/>
    <n v="0"/>
    <n v="0"/>
    <n v="0"/>
    <n v="0"/>
    <n v="0"/>
    <n v="0"/>
    <n v="0"/>
    <n v="0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0"/>
    <n v="4725056.59"/>
    <n v="0"/>
    <n v="0"/>
    <n v="0"/>
    <n v="0"/>
    <n v="0"/>
    <n v="0"/>
    <n v="0"/>
    <n v="0"/>
    <n v="0"/>
    <n v="0"/>
    <n v="0"/>
    <n v="0"/>
    <n v="0"/>
    <n v="0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0"/>
    <n v="2222644.7999999998"/>
    <n v="0"/>
    <n v="0"/>
    <n v="0"/>
    <n v="0"/>
    <n v="0"/>
    <n v="0"/>
    <n v="0"/>
    <n v="0"/>
    <n v="0"/>
    <n v="0"/>
    <n v="0"/>
    <n v="0"/>
    <n v="0"/>
    <n v="0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0"/>
    <n v="634251.98"/>
    <n v="0"/>
    <n v="0"/>
    <n v="0"/>
    <n v="0"/>
    <n v="0"/>
    <n v="0"/>
    <n v="0"/>
    <n v="0"/>
    <n v="0"/>
    <n v="0"/>
    <n v="0"/>
    <n v="0"/>
    <n v="0"/>
    <n v="0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0"/>
    <n v="450536.43"/>
    <n v="0"/>
    <n v="0"/>
    <n v="0"/>
    <n v="0"/>
    <n v="0"/>
    <n v="0"/>
    <n v="0"/>
    <n v="0"/>
    <n v="0"/>
    <n v="0"/>
    <n v="0"/>
    <n v="0"/>
    <n v="0"/>
    <n v="0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0"/>
    <n v="65675.649999999994"/>
    <n v="0"/>
    <n v="0"/>
    <n v="0"/>
    <n v="0"/>
    <n v="0"/>
    <n v="0"/>
    <n v="0"/>
    <n v="0"/>
    <n v="0"/>
    <n v="0"/>
    <n v="0"/>
    <n v="0"/>
    <n v="0"/>
    <n v="0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0"/>
    <n v="122126.15"/>
    <n v="0"/>
    <n v="0"/>
    <n v="0"/>
    <n v="0"/>
    <n v="0"/>
    <n v="0"/>
    <n v="0"/>
    <n v="0"/>
    <n v="0"/>
    <n v="0"/>
    <n v="0"/>
    <n v="0"/>
    <n v="0"/>
    <n v="0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0"/>
    <n v="402375"/>
    <n v="0"/>
    <n v="0"/>
    <n v="0"/>
    <n v="0"/>
    <n v="0"/>
    <n v="0"/>
    <n v="0"/>
    <n v="0"/>
    <n v="0"/>
    <n v="0"/>
    <n v="0"/>
    <n v="0"/>
    <n v="0"/>
    <n v="0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0"/>
    <n v="183679.42"/>
    <n v="0"/>
    <n v="0"/>
    <n v="0"/>
    <n v="0"/>
    <n v="0"/>
    <n v="0"/>
    <n v="0"/>
    <n v="0"/>
    <n v="0"/>
    <n v="0"/>
    <n v="0"/>
    <n v="0"/>
    <n v="0"/>
    <n v="0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0"/>
    <n v="64677.71"/>
    <n v="0"/>
    <n v="0"/>
    <n v="0"/>
    <n v="0"/>
    <n v="0"/>
    <n v="0"/>
    <n v="0"/>
    <n v="0"/>
    <n v="0"/>
    <n v="0"/>
    <n v="0"/>
    <n v="0"/>
    <n v="0"/>
    <n v="0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0"/>
    <n v="258811.39"/>
    <n v="0"/>
    <n v="0"/>
    <n v="0"/>
    <n v="0"/>
    <n v="0"/>
    <n v="0"/>
    <n v="0"/>
    <n v="0"/>
    <n v="0"/>
    <n v="0"/>
    <n v="0"/>
    <n v="0"/>
    <n v="0"/>
    <n v="0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0"/>
    <n v="47743.16"/>
    <n v="0"/>
    <n v="0"/>
    <n v="0"/>
    <n v="0"/>
    <n v="0"/>
    <n v="0"/>
    <n v="0"/>
    <n v="0"/>
    <n v="0"/>
    <n v="0"/>
    <n v="0"/>
    <n v="0"/>
    <n v="0"/>
    <n v="0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0"/>
    <n v="233636.33"/>
    <n v="0"/>
    <n v="0"/>
    <n v="0"/>
    <n v="0"/>
    <n v="0"/>
    <n v="0"/>
    <n v="0"/>
    <n v="0"/>
    <n v="0"/>
    <n v="0"/>
    <n v="0"/>
    <n v="0"/>
    <n v="0"/>
    <n v="0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0"/>
    <n v="52305.23"/>
    <n v="0"/>
    <n v="0"/>
    <n v="0"/>
    <n v="0"/>
    <n v="0"/>
    <n v="0"/>
    <n v="0"/>
    <n v="0"/>
    <n v="0"/>
    <n v="0"/>
    <n v="0"/>
    <n v="0"/>
    <n v="0"/>
    <n v="0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0"/>
    <n v="69570.5"/>
    <n v="0"/>
    <n v="0"/>
    <n v="0"/>
    <n v="0"/>
    <n v="0"/>
    <n v="0"/>
    <n v="0"/>
    <n v="0"/>
    <n v="0"/>
    <n v="0"/>
    <n v="0"/>
    <n v="0"/>
    <n v="0"/>
    <n v="0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0"/>
    <n v="292504.68"/>
    <n v="0"/>
    <n v="0"/>
    <n v="0"/>
    <n v="0"/>
    <n v="0"/>
    <n v="0"/>
    <n v="0"/>
    <n v="0"/>
    <n v="0"/>
    <n v="0"/>
    <n v="0"/>
    <n v="0"/>
    <n v="0"/>
    <n v="0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0"/>
    <n v="953583.05"/>
    <n v="0"/>
    <n v="0"/>
    <n v="0"/>
    <n v="0"/>
    <n v="0"/>
    <n v="0"/>
    <n v="0"/>
    <n v="0"/>
    <n v="0"/>
    <n v="0"/>
    <n v="0"/>
    <n v="0"/>
    <n v="0"/>
    <n v="0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0"/>
    <n v="12994667.630000001"/>
    <n v="0"/>
    <n v="0"/>
    <n v="0"/>
    <n v="0"/>
    <n v="0"/>
    <n v="0"/>
    <n v="0"/>
    <n v="0"/>
    <n v="0"/>
    <n v="0"/>
    <n v="0"/>
    <n v="0"/>
    <n v="0"/>
    <n v="0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0"/>
    <n v="1549766.08"/>
    <n v="0"/>
    <n v="0"/>
    <n v="0"/>
    <n v="0"/>
    <n v="0"/>
    <n v="0"/>
    <n v="0"/>
    <n v="0"/>
    <n v="0"/>
    <n v="0"/>
    <n v="0"/>
    <n v="0"/>
    <n v="0"/>
    <n v="0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0"/>
    <n v="0"/>
    <n v="0"/>
    <n v="0"/>
    <n v="0"/>
    <n v="0"/>
    <n v="500000000"/>
    <n v="0"/>
    <n v="0"/>
    <n v="0"/>
    <n v="0"/>
    <n v="0"/>
    <n v="0"/>
    <n v="0"/>
    <n v="0"/>
    <n v="0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1528837.5"/>
    <n v="0"/>
    <n v="0"/>
    <n v="0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0"/>
    <n v="950490"/>
    <n v="0"/>
    <n v="0"/>
    <n v="0"/>
    <n v="0"/>
    <n v="0"/>
    <n v="0"/>
    <n v="0"/>
    <n v="0"/>
    <n v="0"/>
    <n v="0"/>
    <n v="0"/>
    <n v="0"/>
    <n v="0"/>
    <n v="0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0"/>
    <n v="0"/>
    <n v="1021585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0"/>
    <n v="0"/>
    <n v="829245"/>
    <n v="829245"/>
    <n v="0"/>
    <n v="0"/>
    <n v="0"/>
    <n v="0"/>
    <n v="0"/>
    <n v="0"/>
    <n v="0"/>
    <n v="0"/>
    <n v="0"/>
    <n v="0"/>
    <n v="0"/>
    <n v="0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0"/>
    <n v="901812.87"/>
    <n v="0"/>
    <n v="0"/>
    <n v="0"/>
    <n v="0"/>
    <n v="0"/>
    <n v="0"/>
    <n v="0"/>
    <n v="0"/>
    <n v="0"/>
    <n v="0"/>
    <n v="0"/>
    <n v="0"/>
    <n v="0"/>
    <n v="0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0"/>
    <n v="2337432.89"/>
    <n v="0"/>
    <n v="0"/>
    <n v="0"/>
    <n v="0"/>
    <n v="0"/>
    <n v="0"/>
    <n v="0"/>
    <n v="0"/>
    <n v="0"/>
    <n v="0"/>
    <n v="0"/>
    <n v="0"/>
    <n v="0"/>
    <n v="0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0"/>
    <n v="1040699.65"/>
    <n v="0"/>
    <n v="0"/>
    <n v="0"/>
    <n v="0"/>
    <n v="0"/>
    <n v="0"/>
    <n v="0"/>
    <n v="0"/>
    <n v="0"/>
    <n v="0"/>
    <n v="0"/>
    <n v="0"/>
    <n v="0"/>
    <n v="0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263730"/>
    <n v="0"/>
    <n v="0"/>
    <n v="0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0"/>
    <n v="1078520"/>
    <n v="0"/>
    <n v="0"/>
    <n v="0"/>
    <n v="0"/>
    <n v="0"/>
    <n v="0"/>
    <n v="0"/>
    <n v="0"/>
    <n v="0"/>
    <n v="0"/>
    <n v="0"/>
    <n v="0"/>
    <n v="0"/>
    <n v="0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0"/>
    <n v="0"/>
    <n v="4820447.5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177295"/>
    <n v="0"/>
    <n v="0"/>
    <n v="0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0"/>
    <n v="751807.5"/>
    <n v="0"/>
    <n v="0"/>
    <n v="0"/>
    <n v="0"/>
    <n v="0"/>
    <n v="0"/>
    <n v="0"/>
    <n v="0"/>
    <n v="0"/>
    <n v="0"/>
    <n v="0"/>
    <n v="0"/>
    <n v="0"/>
    <n v="0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0"/>
    <n v="0"/>
    <n v="1693447.5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0"/>
    <n v="639337.13"/>
    <n v="0"/>
    <n v="0"/>
    <n v="0"/>
    <n v="0"/>
    <n v="0"/>
    <n v="0"/>
    <n v="0"/>
    <n v="0"/>
    <n v="0"/>
    <n v="0"/>
    <n v="0"/>
    <n v="0"/>
    <n v="0"/>
    <n v="0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0"/>
    <n v="1239330.45"/>
    <n v="0"/>
    <n v="0"/>
    <n v="0"/>
    <n v="0"/>
    <n v="0"/>
    <n v="0"/>
    <n v="0"/>
    <n v="0"/>
    <n v="0"/>
    <n v="0"/>
    <n v="0"/>
    <n v="0"/>
    <n v="0"/>
    <n v="0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0"/>
    <n v="151259.07999999999"/>
    <n v="0"/>
    <n v="0"/>
    <n v="0"/>
    <n v="0"/>
    <n v="0"/>
    <n v="0"/>
    <n v="0"/>
    <n v="0"/>
    <n v="0"/>
    <n v="0"/>
    <n v="0"/>
    <n v="0"/>
    <n v="0"/>
    <n v="0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0"/>
    <n v="721797.96"/>
    <n v="0"/>
    <n v="0"/>
    <n v="0"/>
    <n v="0"/>
    <n v="0"/>
    <n v="0"/>
    <n v="0"/>
    <n v="0"/>
    <n v="0"/>
    <n v="0"/>
    <n v="0"/>
    <n v="0"/>
    <n v="0"/>
    <n v="0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0"/>
    <n v="56207.43"/>
    <n v="0"/>
    <n v="0"/>
    <n v="0"/>
    <n v="0"/>
    <n v="0"/>
    <n v="0"/>
    <n v="0"/>
    <n v="0"/>
    <n v="0"/>
    <n v="0"/>
    <n v="0"/>
    <n v="0"/>
    <n v="0"/>
    <n v="0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0"/>
    <n v="724956.36"/>
    <n v="0"/>
    <n v="0"/>
    <n v="0"/>
    <n v="0"/>
    <n v="0"/>
    <n v="0"/>
    <n v="0"/>
    <n v="0"/>
    <n v="0"/>
    <n v="0"/>
    <n v="0"/>
    <n v="0"/>
    <n v="0"/>
    <n v="0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0"/>
    <n v="44222.59"/>
    <n v="0"/>
    <n v="0"/>
    <n v="0"/>
    <n v="0"/>
    <n v="0"/>
    <n v="0"/>
    <n v="0"/>
    <n v="0"/>
    <n v="0"/>
    <n v="0"/>
    <n v="0"/>
    <n v="0"/>
    <n v="0"/>
    <n v="0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0"/>
    <n v="111473.73"/>
    <n v="0"/>
    <n v="0"/>
    <n v="0"/>
    <n v="0"/>
    <n v="0"/>
    <n v="0"/>
    <n v="0"/>
    <n v="0"/>
    <n v="0"/>
    <n v="0"/>
    <n v="0"/>
    <n v="0"/>
    <n v="0"/>
    <n v="0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0"/>
    <n v="87206.83"/>
    <n v="0"/>
    <n v="0"/>
    <n v="0"/>
    <n v="0"/>
    <n v="0"/>
    <n v="0"/>
    <n v="0"/>
    <n v="0"/>
    <n v="0"/>
    <n v="0"/>
    <n v="0"/>
    <n v="0"/>
    <n v="0"/>
    <n v="0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0"/>
    <n v="149802.44"/>
    <n v="0"/>
    <n v="0"/>
    <n v="0"/>
    <n v="0"/>
    <n v="0"/>
    <n v="0"/>
    <n v="0"/>
    <n v="0"/>
    <n v="0"/>
    <n v="0"/>
    <n v="0"/>
    <n v="0"/>
    <n v="0"/>
    <n v="0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0"/>
    <n v="2071588.69"/>
    <n v="0"/>
    <n v="0"/>
    <n v="0"/>
    <n v="0"/>
    <n v="0"/>
    <n v="0"/>
    <n v="0"/>
    <n v="0"/>
    <n v="0"/>
    <n v="0"/>
    <n v="0"/>
    <n v="0"/>
    <n v="0"/>
    <n v="0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0"/>
    <n v="8060.18"/>
    <n v="0"/>
    <n v="0"/>
    <n v="0"/>
    <n v="0"/>
    <n v="0"/>
    <n v="0"/>
    <n v="0"/>
    <n v="0"/>
    <n v="0"/>
    <n v="0"/>
    <n v="0"/>
    <n v="0"/>
    <n v="0"/>
    <n v="0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0"/>
    <n v="2090599"/>
    <n v="0"/>
    <n v="0"/>
    <n v="0"/>
    <n v="0"/>
    <n v="0"/>
    <n v="0"/>
    <n v="0"/>
    <n v="0"/>
    <n v="0"/>
    <n v="0"/>
    <n v="0"/>
    <n v="0"/>
    <n v="0"/>
    <n v="0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0"/>
    <n v="992544.18"/>
    <n v="0"/>
    <n v="0"/>
    <n v="0"/>
    <n v="0"/>
    <n v="0"/>
    <n v="0"/>
    <n v="0"/>
    <n v="0"/>
    <n v="0"/>
    <n v="0"/>
    <n v="0"/>
    <n v="0"/>
    <n v="0"/>
    <n v="0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0"/>
    <n v="112785.86"/>
    <n v="0"/>
    <n v="0"/>
    <n v="0"/>
    <n v="0"/>
    <n v="0"/>
    <n v="0"/>
    <n v="0"/>
    <n v="0"/>
    <n v="0"/>
    <n v="0"/>
    <n v="0"/>
    <n v="0"/>
    <n v="0"/>
    <n v="0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0"/>
    <n v="762726.56"/>
    <n v="0"/>
    <n v="0"/>
    <n v="0"/>
    <n v="0"/>
    <n v="0"/>
    <n v="0"/>
    <n v="0"/>
    <n v="0"/>
    <n v="0"/>
    <n v="0"/>
    <n v="0"/>
    <n v="0"/>
    <n v="0"/>
    <n v="0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-0.73611111111111116"/>
    <n v="3"/>
    <n v="7.1300000000000002E-2"/>
    <x v="1"/>
    <x v="1"/>
    <n v="0"/>
    <n v="314070.59999999998"/>
    <n v="0"/>
    <n v="0"/>
    <n v="0"/>
    <n v="0"/>
    <n v="0"/>
    <n v="0"/>
    <n v="0"/>
    <n v="0"/>
    <n v="0"/>
    <n v="0"/>
    <n v="0"/>
    <n v="0"/>
    <n v="0"/>
    <n v="0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0"/>
    <n v="21770402"/>
    <n v="0"/>
    <n v="0"/>
    <n v="0"/>
    <n v="0"/>
    <n v="0"/>
    <n v="0"/>
    <n v="0"/>
    <n v="0"/>
    <n v="0"/>
    <n v="0"/>
    <n v="0"/>
    <n v="0"/>
    <n v="0"/>
    <n v="0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0"/>
    <n v="8906.68"/>
    <n v="0"/>
    <n v="0"/>
    <n v="0"/>
    <n v="0"/>
    <n v="0"/>
    <n v="0"/>
    <n v="0"/>
    <n v="0"/>
    <n v="0"/>
    <n v="0"/>
    <n v="0"/>
    <n v="0"/>
    <n v="0"/>
    <n v="0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0"/>
    <n v="1410648.09"/>
    <n v="0"/>
    <n v="0"/>
    <n v="0"/>
    <n v="0"/>
    <n v="0"/>
    <n v="0"/>
    <n v="0"/>
    <n v="0"/>
    <n v="0"/>
    <n v="0"/>
    <n v="0"/>
    <n v="0"/>
    <n v="0"/>
    <n v="0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0"/>
    <n v="536242.06999999995"/>
    <n v="0"/>
    <n v="0"/>
    <n v="0"/>
    <n v="0"/>
    <n v="0"/>
    <n v="0"/>
    <n v="0"/>
    <n v="0"/>
    <n v="0"/>
    <n v="0"/>
    <n v="0"/>
    <n v="0"/>
    <n v="0"/>
    <n v="0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0"/>
    <n v="19710609.879999999"/>
    <n v="0"/>
    <n v="0"/>
    <n v="0"/>
    <n v="0"/>
    <n v="0"/>
    <n v="0"/>
    <n v="0"/>
    <n v="0"/>
    <n v="0"/>
    <n v="0"/>
    <n v="0"/>
    <n v="0"/>
    <n v="0"/>
    <n v="0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0"/>
    <n v="125255.29"/>
    <n v="0"/>
    <n v="0"/>
    <n v="0"/>
    <n v="0"/>
    <n v="0"/>
    <n v="0"/>
    <n v="0"/>
    <n v="0"/>
    <n v="0"/>
    <n v="0"/>
    <n v="0"/>
    <n v="0"/>
    <n v="0"/>
    <n v="0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0"/>
    <n v="761638.71"/>
    <n v="0"/>
    <n v="0"/>
    <n v="0"/>
    <n v="0"/>
    <n v="0"/>
    <n v="0"/>
    <n v="0"/>
    <n v="0"/>
    <n v="0"/>
    <n v="0"/>
    <n v="0"/>
    <n v="0"/>
    <n v="0"/>
    <n v="0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0"/>
    <n v="41874.61"/>
    <n v="0"/>
    <n v="0"/>
    <n v="0"/>
    <n v="0"/>
    <n v="0"/>
    <n v="0"/>
    <n v="0"/>
    <n v="0"/>
    <n v="0"/>
    <n v="0"/>
    <n v="0"/>
    <n v="0"/>
    <n v="0"/>
    <n v="0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0"/>
    <n v="77561"/>
    <n v="0"/>
    <n v="0"/>
    <n v="0"/>
    <n v="0"/>
    <n v="0"/>
    <n v="0"/>
    <n v="0"/>
    <n v="0"/>
    <n v="0"/>
    <n v="0"/>
    <n v="0"/>
    <n v="0"/>
    <n v="0"/>
    <n v="0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0"/>
    <n v="222412.32"/>
    <n v="0"/>
    <n v="0"/>
    <n v="0"/>
    <n v="0"/>
    <n v="0"/>
    <n v="0"/>
    <n v="0"/>
    <n v="0"/>
    <n v="0"/>
    <n v="0"/>
    <n v="0"/>
    <n v="0"/>
    <n v="0"/>
    <n v="0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0"/>
    <n v="546305.76"/>
    <n v="0"/>
    <n v="0"/>
    <n v="0"/>
    <n v="0"/>
    <n v="0"/>
    <n v="0"/>
    <n v="0"/>
    <n v="0"/>
    <n v="0"/>
    <n v="0"/>
    <n v="0"/>
    <n v="0"/>
    <n v="0"/>
    <n v="0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0"/>
    <n v="428350.51"/>
    <n v="0"/>
    <n v="0"/>
    <n v="0"/>
    <n v="0"/>
    <n v="0"/>
    <n v="0"/>
    <n v="0"/>
    <n v="0"/>
    <n v="0"/>
    <n v="0"/>
    <n v="0"/>
    <n v="0"/>
    <n v="0"/>
    <n v="0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0"/>
    <n v="390992.09"/>
    <n v="0"/>
    <n v="0"/>
    <n v="0"/>
    <n v="0"/>
    <n v="0"/>
    <n v="0"/>
    <n v="0"/>
    <n v="0"/>
    <n v="0"/>
    <n v="0"/>
    <n v="0"/>
    <n v="0"/>
    <n v="0"/>
    <n v="0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0"/>
    <n v="2428426"/>
    <n v="0"/>
    <n v="0"/>
    <n v="0"/>
    <n v="0"/>
    <n v="0"/>
    <n v="0"/>
    <n v="0"/>
    <n v="0"/>
    <n v="0"/>
    <n v="0"/>
    <n v="0"/>
    <n v="0"/>
    <n v="0"/>
    <n v="0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0"/>
    <n v="239449.89"/>
    <n v="0"/>
    <n v="0"/>
    <n v="0"/>
    <n v="0"/>
    <n v="0"/>
    <n v="0"/>
    <n v="0"/>
    <n v="0"/>
    <n v="0"/>
    <n v="0"/>
    <n v="0"/>
    <n v="0"/>
    <n v="0"/>
    <n v="0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0"/>
    <n v="2277850"/>
    <n v="0"/>
    <n v="0"/>
    <n v="0"/>
    <n v="0"/>
    <n v="0"/>
    <n v="0"/>
    <n v="0"/>
    <n v="0"/>
    <n v="0"/>
    <n v="0"/>
    <n v="0"/>
    <n v="0"/>
    <n v="0"/>
    <n v="0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0"/>
    <n v="1516409.26"/>
    <n v="0"/>
    <n v="0"/>
    <n v="0"/>
    <n v="0"/>
    <n v="0"/>
    <n v="0"/>
    <n v="0"/>
    <n v="0"/>
    <n v="0"/>
    <n v="0"/>
    <n v="0"/>
    <n v="0"/>
    <n v="0"/>
    <n v="0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0"/>
    <n v="4934730.53"/>
    <n v="0"/>
    <n v="0"/>
    <n v="0"/>
    <n v="0"/>
    <n v="0"/>
    <n v="0"/>
    <n v="0"/>
    <n v="0"/>
    <n v="0"/>
    <n v="0"/>
    <n v="0"/>
    <n v="0"/>
    <n v="0"/>
    <n v="0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0"/>
    <n v="8149311.8399999999"/>
    <n v="0"/>
    <n v="0"/>
    <n v="0"/>
    <n v="0"/>
    <n v="0"/>
    <n v="0"/>
    <n v="0"/>
    <n v="0"/>
    <n v="0"/>
    <n v="0"/>
    <n v="0"/>
    <n v="0"/>
    <n v="0"/>
    <n v="0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0"/>
    <n v="1666646"/>
    <n v="0"/>
    <n v="0"/>
    <n v="0"/>
    <n v="0"/>
    <n v="0"/>
    <n v="0"/>
    <n v="0"/>
    <n v="0"/>
    <n v="0"/>
    <n v="0"/>
    <n v="0"/>
    <n v="0"/>
    <n v="0"/>
    <n v="0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27022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260042.5"/>
    <n v="260042.5"/>
    <n v="0"/>
    <n v="0"/>
    <n v="0"/>
    <n v="0"/>
    <n v="0"/>
    <n v="0"/>
    <n v="0"/>
    <n v="0"/>
    <n v="0"/>
    <n v="0"/>
    <n v="0"/>
    <n v="0"/>
    <n v="0"/>
    <n v="0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0"/>
    <n v="719505"/>
    <n v="719505"/>
    <n v="0"/>
    <n v="0"/>
    <n v="0"/>
    <n v="0"/>
    <n v="0"/>
    <n v="0"/>
    <n v="0"/>
    <n v="0"/>
    <n v="0"/>
    <n v="0"/>
    <n v="0"/>
    <n v="0"/>
    <n v="0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0"/>
    <n v="0"/>
    <n v="1978795.64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0"/>
    <n v="0"/>
    <n v="3058826.75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0"/>
    <n v="0"/>
    <n v="1020818.17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0"/>
    <n v="0"/>
    <n v="1399098.41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0"/>
    <n v="0"/>
    <n v="1604277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0"/>
    <n v="0"/>
    <n v="1372605.32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0"/>
    <n v="0"/>
    <n v="1838571.49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0"/>
    <n v="0"/>
    <n v="1572331.46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94990"/>
    <n v="94990"/>
    <n v="0"/>
    <n v="0"/>
    <n v="0"/>
    <n v="0"/>
    <n v="0"/>
    <n v="0"/>
    <n v="0"/>
    <n v="0"/>
    <n v="0"/>
    <n v="0"/>
    <n v="0"/>
    <n v="0"/>
    <n v="0"/>
    <n v="0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0"/>
    <n v="288731.25"/>
    <n v="288731.25"/>
    <n v="0"/>
    <n v="0"/>
    <n v="0"/>
    <n v="0"/>
    <n v="0"/>
    <n v="0"/>
    <n v="0"/>
    <n v="0"/>
    <n v="0"/>
    <n v="0"/>
    <n v="0"/>
    <n v="0"/>
    <n v="0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0"/>
    <n v="0"/>
    <n v="0"/>
    <n v="562270"/>
    <n v="562270"/>
    <n v="0"/>
    <n v="0"/>
    <n v="0"/>
    <n v="0"/>
    <n v="0"/>
    <n v="0"/>
    <n v="0"/>
    <n v="0"/>
    <n v="0"/>
    <n v="0"/>
    <n v="0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0"/>
    <n v="0"/>
    <n v="1191863.72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m/>
    <m/>
    <m/>
    <n v="231575"/>
    <d v="2022-06-23T00:00:00"/>
    <d v="2025-06-23T00:00:00"/>
    <n v="463150"/>
    <n v="0.48055555555555557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128841.25"/>
    <n v="128841.25"/>
    <n v="0"/>
    <n v="0"/>
    <n v="0"/>
    <n v="0"/>
    <n v="0"/>
    <n v="0"/>
    <n v="0"/>
    <n v="0"/>
    <n v="0"/>
    <n v="0"/>
    <n v="0"/>
    <n v="0"/>
    <n v="0"/>
    <n v="0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0"/>
    <n v="425758.75"/>
    <n v="425758.75"/>
    <n v="0"/>
    <n v="0"/>
    <n v="0"/>
    <n v="0"/>
    <n v="0"/>
    <n v="0"/>
    <n v="0"/>
    <n v="0"/>
    <n v="0"/>
    <n v="0"/>
    <n v="0"/>
    <n v="0"/>
    <n v="0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0"/>
    <n v="0"/>
    <n v="25370"/>
    <n v="25370"/>
    <n v="0"/>
    <n v="0"/>
    <n v="0"/>
    <n v="0"/>
    <n v="0"/>
    <n v="0"/>
    <n v="0"/>
    <n v="0"/>
    <n v="0"/>
    <n v="0"/>
    <n v="0"/>
    <n v="0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0"/>
    <n v="0"/>
    <n v="0"/>
    <n v="79650"/>
    <n v="79650"/>
    <n v="0"/>
    <n v="0"/>
    <n v="0"/>
    <n v="0"/>
    <n v="0"/>
    <n v="0"/>
    <n v="0"/>
    <n v="0"/>
    <n v="0"/>
    <n v="0"/>
    <n v="0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m/>
    <m/>
    <m/>
    <n v="431142.5"/>
    <d v="2022-06-27T00:00:00"/>
    <d v="2025-06-27T00:00:00"/>
    <n v="862285"/>
    <n v="0.49166666666666664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265278.75"/>
    <n v="265278.75"/>
    <n v="0"/>
    <n v="0"/>
    <n v="0"/>
    <n v="0"/>
    <n v="0"/>
    <n v="0"/>
    <n v="0"/>
    <n v="0"/>
    <n v="0"/>
    <n v="0"/>
    <n v="0"/>
    <n v="0"/>
    <n v="0"/>
    <n v="0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0"/>
    <n v="1123728.75"/>
    <n v="1123728.75"/>
    <n v="0"/>
    <n v="0"/>
    <n v="0"/>
    <n v="0"/>
    <n v="0"/>
    <n v="0"/>
    <n v="0"/>
    <n v="0"/>
    <n v="0"/>
    <n v="0"/>
    <n v="0"/>
    <n v="0"/>
    <n v="0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0"/>
    <n v="0"/>
    <n v="0"/>
    <n v="47015.63"/>
    <n v="47015.63"/>
    <n v="47015.63"/>
    <n v="47015.63"/>
    <n v="0"/>
    <n v="0"/>
    <n v="0"/>
    <n v="0"/>
    <n v="0"/>
    <n v="0"/>
    <n v="0"/>
    <n v="0"/>
    <n v="0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0"/>
    <n v="0"/>
    <n v="1216426.58"/>
    <n v="0"/>
    <n v="0"/>
    <n v="0"/>
    <n v="0"/>
    <n v="0"/>
    <n v="0"/>
    <n v="0"/>
    <n v="0"/>
    <n v="0"/>
    <n v="0"/>
    <n v="0"/>
    <n v="0"/>
    <n v="0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0"/>
    <n v="0"/>
    <n v="1288948.49"/>
    <n v="0"/>
    <n v="0"/>
    <n v="0"/>
    <n v="0"/>
    <n v="0"/>
    <n v="0"/>
    <n v="0"/>
    <n v="0"/>
    <n v="0"/>
    <n v="0"/>
    <n v="0"/>
    <n v="0"/>
    <n v="0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0"/>
    <n v="0"/>
    <n v="1089243"/>
    <n v="0"/>
    <n v="0"/>
    <n v="0"/>
    <n v="0"/>
    <n v="0"/>
    <n v="0"/>
    <n v="0"/>
    <n v="0"/>
    <n v="0"/>
    <n v="0"/>
    <n v="0"/>
    <n v="0"/>
    <n v="0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0"/>
    <n v="0"/>
    <n v="1589500.53"/>
    <n v="0"/>
    <n v="0"/>
    <n v="0"/>
    <n v="0"/>
    <n v="0"/>
    <n v="0"/>
    <n v="0"/>
    <n v="0"/>
    <n v="0"/>
    <n v="0"/>
    <n v="0"/>
    <n v="0"/>
    <n v="0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0"/>
    <n v="0"/>
    <n v="2233986.15"/>
    <n v="0"/>
    <n v="0"/>
    <n v="0"/>
    <n v="0"/>
    <n v="0"/>
    <n v="0"/>
    <n v="0"/>
    <n v="0"/>
    <n v="0"/>
    <n v="0"/>
    <n v="0"/>
    <n v="0"/>
    <n v="0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0"/>
    <n v="0"/>
    <n v="16125.88"/>
    <n v="0"/>
    <n v="0"/>
    <n v="0"/>
    <n v="0"/>
    <n v="0"/>
    <n v="0"/>
    <n v="0"/>
    <n v="0"/>
    <n v="0"/>
    <n v="0"/>
    <n v="0"/>
    <n v="0"/>
    <n v="0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355327.5"/>
    <n v="2546.5100000000002"/>
    <m/>
    <m/>
    <m/>
    <n v="355327.5"/>
    <d v="2022-07-27T00:00:00"/>
    <d v="2025-07-27T00:00:00"/>
    <n v="710655"/>
    <n v="0.57499999999999996"/>
    <n v="3"/>
    <n v="4.2999999999999997E-2"/>
    <x v="1"/>
    <x v="1"/>
    <n v="355327.5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0"/>
    <n v="391022.5"/>
    <n v="0"/>
    <n v="0"/>
    <n v="0"/>
    <n v="0"/>
    <n v="0"/>
    <n v="0"/>
    <n v="0"/>
    <n v="0"/>
    <n v="0"/>
    <n v="0"/>
    <n v="0"/>
    <n v="0"/>
    <n v="0"/>
    <n v="0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0"/>
    <n v="0"/>
    <n v="915916"/>
    <n v="0"/>
    <n v="0"/>
    <n v="0"/>
    <n v="0"/>
    <n v="0"/>
    <n v="0"/>
    <n v="0"/>
    <n v="0"/>
    <n v="0"/>
    <n v="0"/>
    <n v="0"/>
    <n v="0"/>
    <n v="0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0"/>
    <n v="0"/>
    <n v="0"/>
    <n v="1192242.5"/>
    <n v="0"/>
    <n v="0"/>
    <n v="0"/>
    <n v="0"/>
    <n v="0"/>
    <n v="0"/>
    <n v="0"/>
    <n v="0"/>
    <n v="0"/>
    <n v="0"/>
    <n v="0"/>
    <n v="0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0"/>
    <n v="0"/>
    <n v="0"/>
    <n v="604676.25"/>
    <n v="604676.25"/>
    <n v="0"/>
    <n v="0"/>
    <n v="0"/>
    <n v="0"/>
    <n v="0"/>
    <n v="0"/>
    <n v="0"/>
    <n v="0"/>
    <n v="0"/>
    <n v="0"/>
    <n v="0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0"/>
    <n v="0"/>
    <n v="786165.73"/>
    <n v="0"/>
    <n v="0"/>
    <n v="0"/>
    <n v="0"/>
    <n v="0"/>
    <n v="0"/>
    <n v="0"/>
    <n v="0"/>
    <n v="0"/>
    <n v="0"/>
    <n v="0"/>
    <n v="0"/>
    <n v="0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0"/>
    <n v="0"/>
    <n v="1263119.95"/>
    <n v="0"/>
    <n v="0"/>
    <n v="0"/>
    <n v="0"/>
    <n v="0"/>
    <n v="0"/>
    <n v="0"/>
    <n v="0"/>
    <n v="0"/>
    <n v="0"/>
    <n v="0"/>
    <n v="0"/>
    <n v="0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0"/>
    <n v="0"/>
    <n v="103231.64"/>
    <n v="0"/>
    <n v="0"/>
    <n v="0"/>
    <n v="0"/>
    <n v="0"/>
    <n v="0"/>
    <n v="0"/>
    <n v="0"/>
    <n v="0"/>
    <n v="0"/>
    <n v="0"/>
    <n v="0"/>
    <n v="0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0"/>
    <n v="0"/>
    <n v="394046.67"/>
    <n v="0"/>
    <n v="0"/>
    <n v="0"/>
    <n v="0"/>
    <n v="0"/>
    <n v="0"/>
    <n v="0"/>
    <n v="0"/>
    <n v="0"/>
    <n v="0"/>
    <n v="0"/>
    <n v="0"/>
    <n v="0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0"/>
    <n v="0"/>
    <n v="811482.02"/>
    <n v="0"/>
    <n v="0"/>
    <n v="0"/>
    <n v="0"/>
    <n v="0"/>
    <n v="0"/>
    <n v="0"/>
    <n v="0"/>
    <n v="0"/>
    <n v="0"/>
    <n v="0"/>
    <n v="0"/>
    <n v="0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0"/>
    <n v="0"/>
    <n v="706413.36"/>
    <n v="0"/>
    <n v="0"/>
    <n v="0"/>
    <n v="0"/>
    <n v="0"/>
    <n v="0"/>
    <n v="0"/>
    <n v="0"/>
    <n v="0"/>
    <n v="0"/>
    <n v="0"/>
    <n v="0"/>
    <n v="0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0"/>
    <n v="0"/>
    <n v="247534.93"/>
    <n v="0"/>
    <n v="0"/>
    <n v="0"/>
    <n v="0"/>
    <n v="0"/>
    <n v="0"/>
    <n v="0"/>
    <n v="0"/>
    <n v="0"/>
    <n v="0"/>
    <n v="0"/>
    <n v="0"/>
    <n v="0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0"/>
    <n v="0"/>
    <n v="106877.92"/>
    <n v="0"/>
    <n v="0"/>
    <n v="0"/>
    <n v="0"/>
    <n v="0"/>
    <n v="0"/>
    <n v="0"/>
    <n v="0"/>
    <n v="0"/>
    <n v="0"/>
    <n v="0"/>
    <n v="0"/>
    <n v="0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662717.5"/>
    <n v="0"/>
    <n v="0"/>
    <n v="0"/>
    <n v="0"/>
    <n v="0"/>
    <n v="0"/>
    <n v="0"/>
    <n v="0"/>
    <n v="0"/>
    <n v="0"/>
    <n v="0"/>
    <n v="0"/>
    <n v="0"/>
    <n v="0"/>
    <n v="0"/>
    <n v="662717.5"/>
    <n v="0"/>
    <n v="662717.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0"/>
    <n v="478637.5"/>
    <n v="0"/>
    <n v="0"/>
    <n v="0"/>
    <n v="0"/>
    <n v="0"/>
    <n v="0"/>
    <n v="0"/>
    <n v="0"/>
    <n v="0"/>
    <n v="0"/>
    <n v="0"/>
    <n v="0"/>
    <n v="0"/>
    <n v="0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0"/>
    <n v="0"/>
    <n v="1283692.5"/>
    <n v="0"/>
    <n v="0"/>
    <n v="0"/>
    <n v="0"/>
    <n v="0"/>
    <n v="0"/>
    <n v="0"/>
    <n v="0"/>
    <n v="0"/>
    <n v="0"/>
    <n v="0"/>
    <n v="0"/>
    <n v="0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0"/>
    <n v="0"/>
    <n v="0"/>
    <n v="3059592.5"/>
    <n v="0"/>
    <n v="0"/>
    <n v="0"/>
    <n v="0"/>
    <n v="0"/>
    <n v="0"/>
    <n v="0"/>
    <n v="0"/>
    <n v="0"/>
    <n v="0"/>
    <n v="0"/>
    <n v="0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0"/>
    <n v="0"/>
    <n v="0"/>
    <n v="1626261.25"/>
    <n v="1626261.25"/>
    <n v="0"/>
    <n v="0"/>
    <n v="0"/>
    <n v="0"/>
    <n v="0"/>
    <n v="0"/>
    <n v="0"/>
    <n v="0"/>
    <n v="0"/>
    <n v="0"/>
    <n v="0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0"/>
    <n v="0"/>
    <n v="0"/>
    <n v="230001.67"/>
    <n v="230001.67"/>
    <n v="230001.67"/>
    <n v="0"/>
    <n v="0"/>
    <n v="0"/>
    <n v="0"/>
    <n v="0"/>
    <n v="0"/>
    <n v="0"/>
    <n v="0"/>
    <n v="0"/>
    <n v="0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346182.5"/>
    <n v="0"/>
    <n v="0"/>
    <n v="0"/>
    <n v="0"/>
    <n v="0"/>
    <n v="0"/>
    <n v="0"/>
    <n v="0"/>
    <n v="0"/>
    <n v="0"/>
    <n v="0"/>
    <n v="0"/>
    <n v="0"/>
    <n v="0"/>
    <n v="0"/>
    <n v="346182.5"/>
    <n v="0"/>
    <n v="346182.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0"/>
    <n v="970845"/>
    <n v="0"/>
    <n v="0"/>
    <n v="0"/>
    <n v="0"/>
    <n v="0"/>
    <n v="0"/>
    <n v="0"/>
    <n v="0"/>
    <n v="0"/>
    <n v="0"/>
    <n v="0"/>
    <n v="0"/>
    <n v="0"/>
    <n v="0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0"/>
    <n v="0"/>
    <n v="969665"/>
    <n v="0"/>
    <n v="0"/>
    <n v="0"/>
    <n v="0"/>
    <n v="0"/>
    <n v="0"/>
    <n v="0"/>
    <n v="0"/>
    <n v="0"/>
    <n v="0"/>
    <n v="0"/>
    <n v="0"/>
    <n v="0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0"/>
    <n v="0"/>
    <n v="0"/>
    <n v="1348002.5"/>
    <n v="0"/>
    <n v="0"/>
    <n v="0"/>
    <n v="0"/>
    <n v="0"/>
    <n v="0"/>
    <n v="0"/>
    <n v="0"/>
    <n v="0"/>
    <n v="0"/>
    <n v="0"/>
    <n v="0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0"/>
    <n v="0"/>
    <n v="0"/>
    <n v="548921.25"/>
    <n v="548921.25"/>
    <n v="0"/>
    <n v="0"/>
    <n v="0"/>
    <n v="0"/>
    <n v="0"/>
    <n v="0"/>
    <n v="0"/>
    <n v="0"/>
    <n v="0"/>
    <n v="0"/>
    <n v="0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0"/>
    <n v="0"/>
    <n v="0"/>
    <n v="155219.17000000001"/>
    <n v="155219.17000000001"/>
    <n v="155219.17000000001"/>
    <n v="0"/>
    <n v="0"/>
    <n v="0"/>
    <n v="0"/>
    <n v="0"/>
    <n v="0"/>
    <n v="0"/>
    <n v="0"/>
    <n v="0"/>
    <n v="0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0"/>
    <n v="0"/>
    <n v="0"/>
    <n v="11910.63"/>
    <n v="11910.63"/>
    <n v="11910.63"/>
    <n v="11910.63"/>
    <n v="0"/>
    <n v="0"/>
    <n v="0"/>
    <n v="0"/>
    <n v="0"/>
    <n v="0"/>
    <n v="0"/>
    <n v="0"/>
    <n v="0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500910"/>
    <n v="0"/>
    <n v="0"/>
    <n v="0"/>
    <n v="0"/>
    <n v="0"/>
    <n v="0"/>
    <n v="0"/>
    <n v="0"/>
    <n v="0"/>
    <n v="0"/>
    <n v="0"/>
    <n v="0"/>
    <n v="0"/>
    <n v="0"/>
    <n v="0"/>
    <n v="500910"/>
    <n v="0"/>
    <n v="500910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0"/>
    <n v="393972.5"/>
    <n v="0"/>
    <n v="0"/>
    <n v="0"/>
    <n v="0"/>
    <n v="0"/>
    <n v="0"/>
    <n v="0"/>
    <n v="0"/>
    <n v="0"/>
    <n v="0"/>
    <n v="0"/>
    <n v="0"/>
    <n v="0"/>
    <n v="0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0"/>
    <n v="0"/>
    <n v="855352.5"/>
    <n v="0"/>
    <n v="0"/>
    <n v="0"/>
    <n v="0"/>
    <n v="0"/>
    <n v="0"/>
    <n v="0"/>
    <n v="0"/>
    <n v="0"/>
    <n v="0"/>
    <n v="0"/>
    <n v="0"/>
    <n v="0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0"/>
    <n v="0"/>
    <n v="0"/>
    <n v="888097.5"/>
    <n v="0"/>
    <n v="0"/>
    <n v="0"/>
    <n v="0"/>
    <n v="0"/>
    <n v="0"/>
    <n v="0"/>
    <n v="0"/>
    <n v="0"/>
    <n v="0"/>
    <n v="0"/>
    <n v="0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0"/>
    <n v="0"/>
    <n v="0"/>
    <n v="283863.75"/>
    <n v="283863.75"/>
    <n v="0"/>
    <n v="0"/>
    <n v="0"/>
    <n v="0"/>
    <n v="0"/>
    <n v="0"/>
    <n v="0"/>
    <n v="0"/>
    <n v="0"/>
    <n v="0"/>
    <n v="0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0"/>
    <n v="0"/>
    <n v="0"/>
    <n v="0"/>
    <n v="0"/>
    <n v="0"/>
    <n v="0"/>
    <n v="1860975.88"/>
    <n v="0"/>
    <n v="0"/>
    <n v="0"/>
    <n v="0"/>
    <n v="0"/>
    <n v="0"/>
    <n v="0"/>
    <n v="0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0"/>
    <n v="0"/>
    <n v="36269941.420000002"/>
    <n v="0"/>
    <n v="0"/>
    <n v="0"/>
    <n v="0"/>
    <n v="0"/>
    <n v="0"/>
    <n v="0"/>
    <n v="0"/>
    <n v="0"/>
    <n v="0"/>
    <n v="0"/>
    <n v="0"/>
    <n v="0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0"/>
    <n v="0"/>
    <n v="2051279.19"/>
    <n v="0"/>
    <n v="0"/>
    <n v="0"/>
    <n v="0"/>
    <n v="0"/>
    <n v="0"/>
    <n v="0"/>
    <n v="0"/>
    <n v="0"/>
    <n v="0"/>
    <n v="0"/>
    <n v="0"/>
    <n v="0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0"/>
    <n v="0"/>
    <n v="2837111.24"/>
    <n v="0"/>
    <n v="0"/>
    <n v="0"/>
    <n v="0"/>
    <n v="0"/>
    <n v="0"/>
    <n v="0"/>
    <n v="0"/>
    <n v="0"/>
    <n v="0"/>
    <n v="0"/>
    <n v="0"/>
    <n v="0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0"/>
    <n v="0"/>
    <n v="0"/>
    <n v="0"/>
    <n v="0"/>
    <n v="0"/>
    <n v="0"/>
    <n v="600000000"/>
    <n v="0"/>
    <n v="0"/>
    <n v="0"/>
    <n v="0"/>
    <n v="0"/>
    <n v="0"/>
    <n v="0"/>
    <n v="0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475097.5"/>
    <n v="0"/>
    <n v="0"/>
    <n v="0"/>
    <n v="0"/>
    <n v="0"/>
    <n v="0"/>
    <n v="0"/>
    <n v="0"/>
    <n v="0"/>
    <n v="0"/>
    <n v="0"/>
    <n v="0"/>
    <n v="0"/>
    <n v="0"/>
    <n v="0"/>
    <n v="475097.5"/>
    <n v="0"/>
    <n v="475097.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0"/>
    <n v="577610"/>
    <n v="0"/>
    <n v="0"/>
    <n v="0"/>
    <n v="0"/>
    <n v="0"/>
    <n v="0"/>
    <n v="0"/>
    <n v="0"/>
    <n v="0"/>
    <n v="0"/>
    <n v="0"/>
    <n v="0"/>
    <n v="0"/>
    <n v="0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0"/>
    <n v="0"/>
    <n v="1262747.5"/>
    <n v="0"/>
    <n v="0"/>
    <n v="0"/>
    <n v="0"/>
    <n v="0"/>
    <n v="0"/>
    <n v="0"/>
    <n v="0"/>
    <n v="0"/>
    <n v="0"/>
    <n v="0"/>
    <n v="0"/>
    <n v="0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0"/>
    <n v="0"/>
    <n v="0"/>
    <n v="5672997.5"/>
    <n v="0"/>
    <n v="0"/>
    <n v="0"/>
    <n v="0"/>
    <n v="0"/>
    <n v="0"/>
    <n v="0"/>
    <n v="0"/>
    <n v="0"/>
    <n v="0"/>
    <n v="0"/>
    <n v="0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0"/>
    <n v="0"/>
    <n v="0"/>
    <n v="5547032.5"/>
    <n v="5547032.5"/>
    <n v="0"/>
    <n v="0"/>
    <n v="0"/>
    <n v="0"/>
    <n v="0"/>
    <n v="0"/>
    <n v="0"/>
    <n v="0"/>
    <n v="0"/>
    <n v="0"/>
    <n v="0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0"/>
    <n v="0"/>
    <n v="0"/>
    <n v="689660.83"/>
    <n v="689660.83"/>
    <n v="689660.83"/>
    <n v="0"/>
    <n v="0"/>
    <n v="0"/>
    <n v="0"/>
    <n v="0"/>
    <n v="0"/>
    <n v="0"/>
    <n v="0"/>
    <n v="0"/>
    <n v="0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0"/>
    <n v="0"/>
    <n v="0"/>
    <n v="19883"/>
    <n v="19883"/>
    <n v="19883"/>
    <n v="19883"/>
    <n v="19883"/>
    <n v="0"/>
    <n v="0"/>
    <n v="0"/>
    <n v="0"/>
    <n v="0"/>
    <n v="0"/>
    <n v="0"/>
    <n v="0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349132.5"/>
    <n v="0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0"/>
    <n v="24337.5"/>
    <n v="0"/>
    <n v="0"/>
    <n v="0"/>
    <n v="0"/>
    <n v="0"/>
    <n v="0"/>
    <n v="0"/>
    <n v="0"/>
    <n v="0"/>
    <n v="0"/>
    <n v="0"/>
    <n v="0"/>
    <n v="0"/>
    <n v="0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0"/>
    <n v="0"/>
    <n v="831752.5"/>
    <n v="0"/>
    <n v="0"/>
    <n v="0"/>
    <n v="0"/>
    <n v="0"/>
    <n v="0"/>
    <n v="0"/>
    <n v="0"/>
    <n v="0"/>
    <n v="0"/>
    <n v="0"/>
    <n v="0"/>
    <n v="0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0"/>
    <n v="0"/>
    <n v="0"/>
    <n v="406362.5"/>
    <n v="0"/>
    <n v="0"/>
    <n v="0"/>
    <n v="0"/>
    <n v="0"/>
    <n v="0"/>
    <n v="0"/>
    <n v="0"/>
    <n v="0"/>
    <n v="0"/>
    <n v="0"/>
    <n v="0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0"/>
    <n v="0"/>
    <n v="0"/>
    <n v="88721.25"/>
    <n v="88721.25"/>
    <n v="0"/>
    <n v="0"/>
    <n v="0"/>
    <n v="0"/>
    <n v="0"/>
    <n v="0"/>
    <n v="0"/>
    <n v="0"/>
    <n v="0"/>
    <n v="0"/>
    <n v="0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147795"/>
    <n v="0"/>
    <n v="0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0"/>
    <n v="76552.5"/>
    <n v="0"/>
    <n v="0"/>
    <n v="0"/>
    <n v="0"/>
    <n v="0"/>
    <n v="0"/>
    <n v="0"/>
    <n v="0"/>
    <n v="0"/>
    <n v="0"/>
    <n v="0"/>
    <n v="0"/>
    <n v="0"/>
    <n v="0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0"/>
    <n v="0"/>
    <n v="610945"/>
    <n v="0"/>
    <n v="0"/>
    <n v="0"/>
    <n v="0"/>
    <n v="0"/>
    <n v="0"/>
    <n v="0"/>
    <n v="0"/>
    <n v="0"/>
    <n v="0"/>
    <n v="0"/>
    <n v="0"/>
    <n v="0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0"/>
    <n v="0"/>
    <n v="0"/>
    <n v="337480"/>
    <n v="0"/>
    <n v="0"/>
    <n v="0"/>
    <n v="0"/>
    <n v="0"/>
    <n v="0"/>
    <n v="0"/>
    <n v="0"/>
    <n v="0"/>
    <n v="0"/>
    <n v="0"/>
    <n v="0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0"/>
    <n v="0"/>
    <n v="0"/>
    <n v="484021.25"/>
    <n v="484021.25"/>
    <n v="0"/>
    <n v="0"/>
    <n v="0"/>
    <n v="0"/>
    <n v="0"/>
    <n v="0"/>
    <n v="0"/>
    <n v="0"/>
    <n v="0"/>
    <n v="0"/>
    <n v="0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0"/>
    <n v="0"/>
    <n v="0"/>
    <n v="921334.17"/>
    <n v="921334.17"/>
    <n v="921334.17"/>
    <n v="0"/>
    <n v="0"/>
    <n v="0"/>
    <n v="0"/>
    <n v="0"/>
    <n v="0"/>
    <n v="0"/>
    <n v="0"/>
    <n v="0"/>
    <n v="0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433650"/>
    <n v="0"/>
    <n v="0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0"/>
    <n v="1002705"/>
    <n v="0"/>
    <n v="0"/>
    <n v="0"/>
    <n v="0"/>
    <n v="0"/>
    <n v="0"/>
    <n v="0"/>
    <n v="0"/>
    <n v="0"/>
    <n v="0"/>
    <n v="0"/>
    <n v="0"/>
    <n v="0"/>
    <n v="0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0"/>
    <n v="0"/>
    <n v="2057477.5"/>
    <n v="0"/>
    <n v="0"/>
    <n v="0"/>
    <n v="0"/>
    <n v="0"/>
    <n v="0"/>
    <n v="0"/>
    <n v="0"/>
    <n v="0"/>
    <n v="0"/>
    <n v="0"/>
    <n v="0"/>
    <n v="0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0"/>
    <n v="0"/>
    <n v="0"/>
    <n v="5450420"/>
    <n v="0"/>
    <n v="0"/>
    <n v="0"/>
    <n v="0"/>
    <n v="0"/>
    <n v="0"/>
    <n v="0"/>
    <n v="0"/>
    <n v="0"/>
    <n v="0"/>
    <n v="0"/>
    <n v="0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0"/>
    <n v="0"/>
    <n v="0"/>
    <n v="4757170"/>
    <n v="4757170"/>
    <n v="0"/>
    <n v="0"/>
    <n v="0"/>
    <n v="0"/>
    <n v="0"/>
    <n v="0"/>
    <n v="0"/>
    <n v="0"/>
    <n v="0"/>
    <n v="0"/>
    <n v="0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0"/>
    <n v="0"/>
    <n v="0"/>
    <n v="830130"/>
    <n v="830130"/>
    <n v="830130"/>
    <n v="0"/>
    <n v="0"/>
    <n v="0"/>
    <n v="0"/>
    <n v="0"/>
    <n v="0"/>
    <n v="0"/>
    <n v="0"/>
    <n v="0"/>
    <n v="0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0"/>
    <n v="0"/>
    <n v="0"/>
    <n v="0"/>
    <n v="0"/>
    <n v="0"/>
    <n v="0"/>
    <n v="450000000"/>
    <n v="0"/>
    <n v="0"/>
    <n v="0"/>
    <n v="0"/>
    <n v="0"/>
    <n v="0"/>
    <n v="0"/>
    <n v="0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286740"/>
    <n v="0"/>
    <n v="0"/>
    <n v="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0"/>
    <n v="0"/>
    <n v="448842.5"/>
    <n v="0"/>
    <n v="0"/>
    <n v="0"/>
    <n v="0"/>
    <n v="0"/>
    <n v="0"/>
    <n v="0"/>
    <n v="0"/>
    <n v="0"/>
    <n v="0"/>
    <n v="0"/>
    <n v="0"/>
    <n v="0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0"/>
    <n v="0"/>
    <n v="0"/>
    <n v="409755"/>
    <n v="0"/>
    <n v="0"/>
    <n v="0"/>
    <n v="0"/>
    <n v="0"/>
    <n v="0"/>
    <n v="0"/>
    <n v="0"/>
    <n v="0"/>
    <n v="0"/>
    <n v="0"/>
    <n v="0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0"/>
    <n v="0"/>
    <n v="0"/>
    <n v="352156.25"/>
    <n v="352156.25"/>
    <n v="0"/>
    <n v="0"/>
    <n v="0"/>
    <n v="0"/>
    <n v="0"/>
    <n v="0"/>
    <n v="0"/>
    <n v="0"/>
    <n v="0"/>
    <n v="0"/>
    <n v="0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0"/>
    <n v="0"/>
    <n v="0"/>
    <n v="837652.5"/>
    <n v="837652.5"/>
    <n v="837652.5"/>
    <n v="0"/>
    <n v="0"/>
    <n v="0"/>
    <n v="0"/>
    <n v="0"/>
    <n v="0"/>
    <n v="0"/>
    <n v="0"/>
    <n v="0"/>
    <n v="0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0"/>
    <n v="253115.9"/>
    <n v="0"/>
    <n v="0"/>
    <n v="0"/>
    <n v="0"/>
    <n v="0"/>
    <n v="0"/>
    <n v="0"/>
    <n v="0"/>
    <n v="0"/>
    <n v="0"/>
    <n v="0"/>
    <n v="0"/>
    <n v="0"/>
    <n v="0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0"/>
    <n v="0"/>
    <n v="9794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0"/>
    <n v="0"/>
    <n v="0"/>
    <n v="190422.5"/>
    <n v="0"/>
    <n v="0"/>
    <n v="0"/>
    <n v="0"/>
    <n v="0"/>
    <n v="0"/>
    <n v="0"/>
    <n v="0"/>
    <n v="0"/>
    <n v="0"/>
    <n v="0"/>
    <n v="0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0"/>
    <n v="0"/>
    <n v="0"/>
    <n v="110772.5"/>
    <n v="110772.5"/>
    <n v="0"/>
    <n v="0"/>
    <n v="0"/>
    <n v="0"/>
    <n v="0"/>
    <n v="0"/>
    <n v="0"/>
    <n v="0"/>
    <n v="0"/>
    <n v="0"/>
    <n v="0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0"/>
    <n v="0"/>
    <n v="0"/>
    <n v="69878.94"/>
    <n v="69878.94"/>
    <n v="69878.94"/>
    <n v="0"/>
    <n v="0"/>
    <n v="0"/>
    <n v="0"/>
    <n v="0"/>
    <n v="0"/>
    <n v="0"/>
    <n v="0"/>
    <n v="0"/>
    <n v="0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0"/>
    <n v="0"/>
    <n v="365062.5"/>
    <n v="0"/>
    <n v="0"/>
    <n v="0"/>
    <n v="0"/>
    <n v="0"/>
    <n v="0"/>
    <n v="0"/>
    <n v="0"/>
    <n v="0"/>
    <n v="0"/>
    <n v="0"/>
    <n v="0"/>
    <n v="0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0"/>
    <n v="0"/>
    <n v="0"/>
    <n v="255470"/>
    <n v="0"/>
    <n v="0"/>
    <n v="0"/>
    <n v="0"/>
    <n v="0"/>
    <n v="0"/>
    <n v="0"/>
    <n v="0"/>
    <n v="0"/>
    <n v="0"/>
    <n v="0"/>
    <n v="0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0"/>
    <n v="0"/>
    <n v="0"/>
    <n v="749300"/>
    <n v="749300"/>
    <n v="0"/>
    <n v="0"/>
    <n v="0"/>
    <n v="0"/>
    <n v="0"/>
    <n v="0"/>
    <n v="0"/>
    <n v="0"/>
    <n v="0"/>
    <n v="0"/>
    <n v="0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0"/>
    <n v="0"/>
    <n v="0"/>
    <n v="228920"/>
    <n v="228920"/>
    <n v="228920"/>
    <n v="0"/>
    <n v="0"/>
    <n v="0"/>
    <n v="0"/>
    <n v="0"/>
    <n v="0"/>
    <n v="0"/>
    <n v="0"/>
    <n v="0"/>
    <n v="0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976892.5"/>
    <n v="0"/>
    <n v="0"/>
    <n v="0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0"/>
    <n v="1576185"/>
    <n v="0"/>
    <n v="0"/>
    <n v="0"/>
    <n v="0"/>
    <n v="0"/>
    <n v="0"/>
    <n v="0"/>
    <n v="0"/>
    <n v="0"/>
    <n v="0"/>
    <n v="0"/>
    <n v="0"/>
    <n v="0"/>
    <n v="0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0"/>
    <n v="0"/>
    <n v="1963962.5"/>
    <n v="0"/>
    <n v="0"/>
    <n v="0"/>
    <n v="0"/>
    <n v="0"/>
    <n v="0"/>
    <n v="0"/>
    <n v="0"/>
    <n v="0"/>
    <n v="0"/>
    <n v="0"/>
    <n v="0"/>
    <n v="0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0"/>
    <n v="0"/>
    <n v="0"/>
    <n v="7407892.5"/>
    <n v="0"/>
    <n v="0"/>
    <n v="0"/>
    <n v="0"/>
    <n v="0"/>
    <n v="0"/>
    <n v="0"/>
    <n v="0"/>
    <n v="0"/>
    <n v="0"/>
    <n v="0"/>
    <n v="0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0"/>
    <n v="0"/>
    <n v="0"/>
    <n v="4911676.25"/>
    <n v="4911676.25"/>
    <n v="0"/>
    <n v="0"/>
    <n v="0"/>
    <n v="0"/>
    <n v="0"/>
    <n v="0"/>
    <n v="0"/>
    <n v="0"/>
    <n v="0"/>
    <n v="0"/>
    <n v="0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0"/>
    <n v="0"/>
    <n v="0"/>
    <n v="908501.67"/>
    <n v="908501.67"/>
    <n v="908501.67"/>
    <n v="0"/>
    <n v="0"/>
    <n v="0"/>
    <n v="0"/>
    <n v="0"/>
    <n v="0"/>
    <n v="0"/>
    <n v="0"/>
    <n v="0"/>
    <n v="0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0"/>
    <n v="0"/>
    <n v="0"/>
    <n v="20391.88"/>
    <n v="20391.88"/>
    <n v="20391.88"/>
    <n v="20391.88"/>
    <n v="0"/>
    <n v="0"/>
    <n v="0"/>
    <n v="0"/>
    <n v="0"/>
    <n v="0"/>
    <n v="0"/>
    <n v="0"/>
    <n v="0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0"/>
    <n v="160000000"/>
    <n v="0"/>
    <n v="0"/>
    <n v="0"/>
    <n v="0"/>
    <n v="0"/>
    <n v="0"/>
    <n v="0"/>
    <n v="0"/>
    <n v="0"/>
    <n v="0"/>
    <n v="0"/>
    <n v="0"/>
    <n v="0"/>
    <n v="0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0"/>
    <n v="0"/>
    <n v="0"/>
    <n v="0"/>
    <n v="1757286.92"/>
    <n v="0"/>
    <n v="0"/>
    <n v="0"/>
    <n v="0"/>
    <n v="0"/>
    <n v="0"/>
    <n v="0"/>
    <n v="0"/>
    <n v="0"/>
    <n v="0"/>
    <n v="0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0"/>
    <n v="55000000"/>
    <n v="0"/>
    <n v="0"/>
    <n v="0"/>
    <n v="0"/>
    <n v="0"/>
    <n v="0"/>
    <n v="0"/>
    <n v="0"/>
    <n v="0"/>
    <n v="0"/>
    <n v="0"/>
    <n v="0"/>
    <n v="0"/>
    <n v="0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0"/>
    <n v="3000000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0"/>
    <n v="0"/>
    <n v="0"/>
    <n v="0"/>
    <n v="1515970.29"/>
    <n v="0"/>
    <n v="0"/>
    <n v="0"/>
    <n v="0"/>
    <n v="0"/>
    <n v="0"/>
    <n v="0"/>
    <n v="0"/>
    <n v="0"/>
    <n v="0"/>
    <n v="0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0"/>
    <n v="0"/>
    <n v="0"/>
    <n v="0"/>
    <n v="1140352.93"/>
    <n v="0"/>
    <n v="0"/>
    <n v="0"/>
    <n v="0"/>
    <n v="0"/>
    <n v="0"/>
    <n v="0"/>
    <n v="0"/>
    <n v="0"/>
    <n v="0"/>
    <n v="0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0"/>
    <n v="0"/>
    <n v="0"/>
    <n v="0"/>
    <n v="2258134.16"/>
    <n v="0"/>
    <n v="0"/>
    <n v="0"/>
    <n v="0"/>
    <n v="0"/>
    <n v="0"/>
    <n v="0"/>
    <n v="0"/>
    <n v="0"/>
    <n v="0"/>
    <n v="0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0"/>
    <n v="0"/>
    <n v="0"/>
    <n v="0"/>
    <n v="822720.44"/>
    <n v="0"/>
    <n v="0"/>
    <n v="0"/>
    <n v="0"/>
    <n v="0"/>
    <n v="0"/>
    <n v="0"/>
    <n v="0"/>
    <n v="0"/>
    <n v="0"/>
    <n v="0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0"/>
    <n v="0"/>
    <n v="0"/>
    <n v="0"/>
    <n v="2012682.73"/>
    <n v="0"/>
    <n v="0"/>
    <n v="0"/>
    <n v="0"/>
    <n v="0"/>
    <n v="0"/>
    <n v="0"/>
    <n v="0"/>
    <n v="0"/>
    <n v="0"/>
    <n v="0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0"/>
    <n v="79428.75"/>
    <n v="79428.75"/>
    <n v="0"/>
    <n v="0"/>
    <n v="0"/>
    <n v="0"/>
    <n v="0"/>
    <n v="0"/>
    <n v="0"/>
    <n v="0"/>
    <n v="0"/>
    <n v="0"/>
    <n v="0"/>
    <n v="0"/>
    <n v="0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0"/>
    <n v="0"/>
    <n v="50076.25"/>
    <n v="50076.25"/>
    <n v="0"/>
    <n v="0"/>
    <n v="0"/>
    <n v="0"/>
    <n v="0"/>
    <n v="0"/>
    <n v="0"/>
    <n v="0"/>
    <n v="0"/>
    <n v="0"/>
    <n v="0"/>
    <n v="0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0"/>
    <n v="0"/>
    <n v="0"/>
    <n v="5194065"/>
    <n v="5194065"/>
    <n v="0"/>
    <n v="0"/>
    <n v="0"/>
    <n v="0"/>
    <n v="0"/>
    <n v="0"/>
    <n v="0"/>
    <n v="0"/>
    <n v="0"/>
    <n v="0"/>
    <n v="0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0"/>
    <n v="0"/>
    <n v="3438387.66"/>
    <n v="0"/>
    <n v="0"/>
    <n v="0"/>
    <n v="0"/>
    <n v="0"/>
    <n v="0"/>
    <n v="0"/>
    <n v="0"/>
    <n v="0"/>
    <n v="0"/>
    <n v="0"/>
    <n v="0"/>
    <n v="0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1482301.25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1782980"/>
    <n v="1782980"/>
    <n v="0"/>
    <n v="0"/>
    <n v="0"/>
    <n v="0"/>
    <n v="0"/>
    <n v="0"/>
    <n v="0"/>
    <n v="0"/>
    <n v="0"/>
    <n v="0"/>
    <n v="0"/>
    <n v="0"/>
    <n v="0"/>
    <n v="0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0"/>
    <n v="3084741.25"/>
    <n v="3084741.25"/>
    <n v="0"/>
    <n v="0"/>
    <n v="0"/>
    <n v="0"/>
    <n v="0"/>
    <n v="0"/>
    <n v="0"/>
    <n v="0"/>
    <n v="0"/>
    <n v="0"/>
    <n v="0"/>
    <n v="0"/>
    <n v="0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0"/>
    <n v="0"/>
    <n v="7941178.75"/>
    <n v="7941178.75"/>
    <n v="0"/>
    <n v="0"/>
    <n v="0"/>
    <n v="0"/>
    <n v="0"/>
    <n v="0"/>
    <n v="0"/>
    <n v="0"/>
    <n v="0"/>
    <n v="0"/>
    <n v="0"/>
    <n v="0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0"/>
    <n v="0"/>
    <n v="0"/>
    <n v="1498747.5"/>
    <n v="1498747.5"/>
    <n v="0"/>
    <n v="0"/>
    <n v="0"/>
    <n v="0"/>
    <n v="0"/>
    <n v="0"/>
    <n v="0"/>
    <n v="0"/>
    <n v="0"/>
    <n v="0"/>
    <n v="0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0"/>
    <n v="0"/>
    <n v="0"/>
    <n v="0"/>
    <n v="294926.25"/>
    <n v="294926.25"/>
    <n v="0"/>
    <n v="0"/>
    <n v="0"/>
    <n v="0"/>
    <n v="0"/>
    <n v="0"/>
    <n v="0"/>
    <n v="0"/>
    <n v="0"/>
    <n v="0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0"/>
    <n v="0"/>
    <n v="0"/>
    <n v="0"/>
    <n v="53100"/>
    <n v="53100"/>
    <n v="53100"/>
    <n v="0"/>
    <n v="0"/>
    <n v="0"/>
    <n v="0"/>
    <n v="0"/>
    <n v="0"/>
    <n v="0"/>
    <n v="0"/>
    <n v="0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493240"/>
    <n v="493240"/>
    <n v="0"/>
    <n v="0"/>
    <n v="0"/>
    <n v="0"/>
    <n v="0"/>
    <n v="0"/>
    <n v="0"/>
    <n v="0"/>
    <n v="0"/>
    <n v="0"/>
    <n v="0"/>
    <n v="0"/>
    <n v="0"/>
    <n v="0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0"/>
    <n v="426717.5"/>
    <n v="426717.5"/>
    <n v="0"/>
    <n v="0"/>
    <n v="0"/>
    <n v="0"/>
    <n v="0"/>
    <n v="0"/>
    <n v="0"/>
    <n v="0"/>
    <n v="0"/>
    <n v="0"/>
    <n v="0"/>
    <n v="0"/>
    <n v="0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0"/>
    <n v="0"/>
    <n v="478342.5"/>
    <n v="478342.5"/>
    <n v="0"/>
    <n v="0"/>
    <n v="0"/>
    <n v="0"/>
    <n v="0"/>
    <n v="0"/>
    <n v="0"/>
    <n v="0"/>
    <n v="0"/>
    <n v="0"/>
    <n v="0"/>
    <n v="0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0"/>
    <n v="0"/>
    <n v="0"/>
    <n v="337258.75"/>
    <n v="337258.75"/>
    <n v="0"/>
    <n v="0"/>
    <n v="0"/>
    <n v="0"/>
    <n v="0"/>
    <n v="0"/>
    <n v="0"/>
    <n v="0"/>
    <n v="0"/>
    <n v="0"/>
    <n v="0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0"/>
    <n v="0"/>
    <n v="0"/>
    <n v="0"/>
    <n v="678426.25"/>
    <n v="678426.25"/>
    <n v="0"/>
    <n v="0"/>
    <n v="0"/>
    <n v="0"/>
    <n v="0"/>
    <n v="0"/>
    <n v="0"/>
    <n v="0"/>
    <n v="0"/>
    <n v="0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0"/>
    <n v="0"/>
    <n v="0"/>
    <n v="0"/>
    <n v="1642412.5"/>
    <n v="1642412.5"/>
    <n v="1642412.5"/>
    <n v="0"/>
    <n v="0"/>
    <n v="0"/>
    <n v="0"/>
    <n v="0"/>
    <n v="0"/>
    <n v="0"/>
    <n v="0"/>
    <n v="0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0"/>
    <n v="0"/>
    <n v="0"/>
    <n v="0"/>
    <n v="1017757.38"/>
    <n v="1017757.38"/>
    <n v="1017757.38"/>
    <n v="1017757.38"/>
    <n v="0"/>
    <n v="0"/>
    <n v="0"/>
    <n v="0"/>
    <n v="0"/>
    <n v="0"/>
    <n v="0"/>
    <n v="0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0"/>
    <n v="0"/>
    <n v="0"/>
    <n v="0"/>
    <n v="130726.3"/>
    <n v="130726.3"/>
    <n v="130726.3"/>
    <n v="130726.3"/>
    <n v="130726.3"/>
    <n v="0"/>
    <n v="0"/>
    <n v="0"/>
    <n v="0"/>
    <n v="0"/>
    <n v="0"/>
    <n v="0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399651.25"/>
    <n v="399651.25"/>
    <n v="0"/>
    <n v="0"/>
    <n v="0"/>
    <n v="0"/>
    <n v="0"/>
    <n v="0"/>
    <n v="0"/>
    <n v="0"/>
    <n v="0"/>
    <n v="0"/>
    <n v="0"/>
    <n v="0"/>
    <n v="0"/>
    <n v="0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0"/>
    <n v="766188.75"/>
    <n v="766188.75"/>
    <n v="0"/>
    <n v="0"/>
    <n v="0"/>
    <n v="0"/>
    <n v="0"/>
    <n v="0"/>
    <n v="0"/>
    <n v="0"/>
    <n v="0"/>
    <n v="0"/>
    <n v="0"/>
    <n v="0"/>
    <n v="0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0"/>
    <n v="0"/>
    <n v="1185752.5"/>
    <n v="1185752.5"/>
    <n v="0"/>
    <n v="0"/>
    <n v="0"/>
    <n v="0"/>
    <n v="0"/>
    <n v="0"/>
    <n v="0"/>
    <n v="0"/>
    <n v="0"/>
    <n v="0"/>
    <n v="0"/>
    <n v="0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0"/>
    <n v="0"/>
    <n v="0"/>
    <n v="2232781.25"/>
    <n v="2232781.25"/>
    <n v="0"/>
    <n v="0"/>
    <n v="0"/>
    <n v="0"/>
    <n v="0"/>
    <n v="0"/>
    <n v="0"/>
    <n v="0"/>
    <n v="0"/>
    <n v="0"/>
    <n v="0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0"/>
    <n v="0"/>
    <n v="0"/>
    <n v="0"/>
    <n v="3827772.5"/>
    <n v="3827772.5"/>
    <n v="0"/>
    <n v="0"/>
    <n v="0"/>
    <n v="0"/>
    <n v="0"/>
    <n v="0"/>
    <n v="0"/>
    <n v="0"/>
    <n v="0"/>
    <n v="0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0"/>
    <n v="0"/>
    <n v="0"/>
    <n v="0"/>
    <n v="371454.17"/>
    <n v="371454.17"/>
    <n v="371454.17"/>
    <n v="0"/>
    <n v="0"/>
    <n v="0"/>
    <n v="0"/>
    <n v="0"/>
    <n v="0"/>
    <n v="0"/>
    <n v="0"/>
    <n v="0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0"/>
    <n v="0"/>
    <n v="0"/>
    <n v="0"/>
    <n v="72245.5"/>
    <n v="72245.5"/>
    <n v="72245.5"/>
    <n v="72245.5"/>
    <n v="72245.5"/>
    <n v="0"/>
    <n v="0"/>
    <n v="0"/>
    <n v="0"/>
    <n v="0"/>
    <n v="0"/>
    <n v="0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0"/>
    <n v="0"/>
    <n v="0"/>
    <n v="14173820.699999999"/>
    <n v="0"/>
    <n v="0"/>
    <n v="0"/>
    <n v="0"/>
    <n v="0"/>
    <n v="0"/>
    <n v="0"/>
    <n v="0"/>
    <n v="0"/>
    <n v="0"/>
    <n v="0"/>
    <n v="0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m/>
    <m/>
    <m/>
    <n v="26550"/>
    <d v="2023-07-03T00:00:00"/>
    <d v="2025-07-03T00:00:00"/>
    <n v="53100"/>
    <n v="0.5083333333333333"/>
    <n v="2"/>
    <n v="3.8199999999999998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0"/>
    <n v="145730"/>
    <n v="0"/>
    <n v="0"/>
    <n v="0"/>
    <n v="0"/>
    <n v="0"/>
    <n v="0"/>
    <n v="0"/>
    <n v="0"/>
    <n v="0"/>
    <n v="0"/>
    <n v="0"/>
    <n v="0"/>
    <n v="0"/>
    <n v="0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0"/>
    <n v="0"/>
    <n v="198240"/>
    <n v="0"/>
    <n v="0"/>
    <n v="0"/>
    <n v="0"/>
    <n v="0"/>
    <n v="0"/>
    <n v="0"/>
    <n v="0"/>
    <n v="0"/>
    <n v="0"/>
    <n v="0"/>
    <n v="0"/>
    <n v="0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0"/>
    <n v="0"/>
    <n v="0"/>
    <n v="2892917.5"/>
    <n v="0"/>
    <n v="0"/>
    <n v="0"/>
    <n v="0"/>
    <n v="0"/>
    <n v="0"/>
    <n v="0"/>
    <n v="0"/>
    <n v="0"/>
    <n v="0"/>
    <n v="0"/>
    <n v="0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0"/>
    <n v="0"/>
    <n v="0"/>
    <n v="0"/>
    <n v="11498657.5"/>
    <n v="0"/>
    <n v="0"/>
    <n v="0"/>
    <n v="0"/>
    <n v="0"/>
    <n v="0"/>
    <n v="0"/>
    <n v="0"/>
    <n v="0"/>
    <n v="0"/>
    <n v="0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0"/>
    <n v="0"/>
    <n v="0"/>
    <n v="2296720.37"/>
    <n v="0"/>
    <n v="0"/>
    <n v="0"/>
    <n v="0"/>
    <n v="0"/>
    <n v="0"/>
    <n v="0"/>
    <n v="0"/>
    <n v="0"/>
    <n v="0"/>
    <n v="0"/>
    <n v="0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0"/>
    <n v="0"/>
    <n v="0"/>
    <n v="3690219.5"/>
    <n v="0"/>
    <n v="0"/>
    <n v="0"/>
    <n v="0"/>
    <n v="0"/>
    <n v="0"/>
    <n v="0"/>
    <n v="0"/>
    <n v="0"/>
    <n v="0"/>
    <n v="0"/>
    <n v="0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0"/>
    <n v="0"/>
    <n v="0"/>
    <n v="0"/>
    <n v="2864683.39"/>
    <n v="0"/>
    <n v="0"/>
    <n v="0"/>
    <n v="0"/>
    <n v="0"/>
    <n v="0"/>
    <n v="0"/>
    <n v="0"/>
    <n v="0"/>
    <n v="0"/>
    <n v="0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90270"/>
    <n v="574.72"/>
    <m/>
    <m/>
    <m/>
    <n v="90270"/>
    <d v="2023-07-11T00:00:00"/>
    <d v="2025-07-11T00:00:00"/>
    <n v="180540"/>
    <n v="0.53055555555555556"/>
    <n v="2"/>
    <n v="3.8199999999999998E-2"/>
    <x v="1"/>
    <x v="1"/>
    <n v="9027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0"/>
    <n v="165642.5"/>
    <n v="0"/>
    <n v="0"/>
    <n v="0"/>
    <n v="0"/>
    <n v="0"/>
    <n v="0"/>
    <n v="0"/>
    <n v="0"/>
    <n v="0"/>
    <n v="0"/>
    <n v="0"/>
    <n v="0"/>
    <n v="0"/>
    <n v="0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0"/>
    <n v="0"/>
    <n v="89827.5"/>
    <n v="0"/>
    <n v="0"/>
    <n v="0"/>
    <n v="0"/>
    <n v="0"/>
    <n v="0"/>
    <n v="0"/>
    <n v="0"/>
    <n v="0"/>
    <n v="0"/>
    <n v="0"/>
    <n v="0"/>
    <n v="0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0"/>
    <n v="0"/>
    <n v="0"/>
    <n v="162840"/>
    <n v="0"/>
    <n v="0"/>
    <n v="0"/>
    <n v="0"/>
    <n v="0"/>
    <n v="0"/>
    <n v="0"/>
    <n v="0"/>
    <n v="0"/>
    <n v="0"/>
    <n v="0"/>
    <n v="0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0"/>
    <n v="0"/>
    <n v="0"/>
    <n v="0"/>
    <n v="93367.5"/>
    <n v="0"/>
    <n v="0"/>
    <n v="0"/>
    <n v="0"/>
    <n v="0"/>
    <n v="0"/>
    <n v="0"/>
    <n v="0"/>
    <n v="0"/>
    <n v="0"/>
    <n v="0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0"/>
    <n v="0"/>
    <n v="0"/>
    <n v="0"/>
    <n v="49855"/>
    <n v="49855"/>
    <n v="0"/>
    <n v="0"/>
    <n v="0"/>
    <n v="0"/>
    <n v="0"/>
    <n v="0"/>
    <n v="0"/>
    <n v="0"/>
    <n v="0"/>
    <n v="0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0"/>
    <n v="0"/>
    <n v="0"/>
    <n v="0"/>
    <n v="150597.5"/>
    <n v="150597.5"/>
    <n v="150597.5"/>
    <n v="0"/>
    <n v="0"/>
    <n v="0"/>
    <n v="0"/>
    <n v="0"/>
    <n v="0"/>
    <n v="0"/>
    <n v="0"/>
    <n v="0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0"/>
    <n v="0"/>
    <n v="0"/>
    <n v="0"/>
    <n v="537600.63"/>
    <n v="537600.63"/>
    <n v="537600.63"/>
    <n v="537600.63"/>
    <n v="0"/>
    <n v="0"/>
    <n v="0"/>
    <n v="0"/>
    <n v="0"/>
    <n v="0"/>
    <n v="0"/>
    <n v="0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0"/>
    <n v="0"/>
    <n v="0"/>
    <n v="0"/>
    <n v="278509.5"/>
    <n v="278509.5"/>
    <n v="278509.5"/>
    <n v="278509.5"/>
    <n v="278509.5"/>
    <n v="0"/>
    <n v="0"/>
    <n v="0"/>
    <n v="0"/>
    <n v="0"/>
    <n v="0"/>
    <n v="0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0"/>
    <n v="0"/>
    <n v="0"/>
    <n v="0"/>
    <n v="5667701.0899999999"/>
    <n v="0"/>
    <n v="0"/>
    <n v="0"/>
    <n v="0"/>
    <n v="0"/>
    <n v="0"/>
    <n v="0"/>
    <n v="0"/>
    <n v="0"/>
    <n v="0"/>
    <n v="0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0"/>
    <n v="0"/>
    <n v="0"/>
    <n v="0"/>
    <n v="2327282.14"/>
    <n v="0"/>
    <n v="0"/>
    <n v="0"/>
    <n v="0"/>
    <n v="0"/>
    <n v="0"/>
    <n v="0"/>
    <n v="0"/>
    <n v="0"/>
    <n v="0"/>
    <n v="0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0"/>
    <n v="0"/>
    <n v="0"/>
    <n v="0"/>
    <n v="3676061.67"/>
    <n v="0"/>
    <n v="0"/>
    <n v="0"/>
    <n v="0"/>
    <n v="0"/>
    <n v="0"/>
    <n v="0"/>
    <n v="0"/>
    <n v="0"/>
    <n v="0"/>
    <n v="0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0"/>
    <n v="0"/>
    <n v="0"/>
    <n v="0"/>
    <n v="3354715.72"/>
    <n v="0"/>
    <n v="0"/>
    <n v="0"/>
    <n v="0"/>
    <n v="0"/>
    <n v="0"/>
    <n v="0"/>
    <n v="0"/>
    <n v="0"/>
    <n v="0"/>
    <n v="0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0"/>
    <n v="7191734.8399999999"/>
    <n v="0"/>
    <n v="0"/>
    <n v="0"/>
    <n v="0"/>
    <n v="0"/>
    <n v="0"/>
    <n v="0"/>
    <n v="0"/>
    <n v="0"/>
    <n v="0"/>
    <n v="0"/>
    <n v="0"/>
    <n v="0"/>
    <n v="0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0"/>
    <n v="0"/>
    <n v="0"/>
    <n v="7172766.4500000002"/>
    <n v="0"/>
    <n v="0"/>
    <n v="0"/>
    <n v="0"/>
    <n v="0"/>
    <n v="0"/>
    <n v="0"/>
    <n v="0"/>
    <n v="0"/>
    <n v="0"/>
    <n v="0"/>
    <n v="0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0"/>
    <n v="2180249.61"/>
    <n v="0"/>
    <n v="0"/>
    <n v="0"/>
    <n v="0"/>
    <n v="0"/>
    <n v="0"/>
    <n v="0"/>
    <n v="0"/>
    <n v="0"/>
    <n v="0"/>
    <n v="0"/>
    <n v="0"/>
    <n v="0"/>
    <n v="0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0"/>
    <n v="0"/>
    <n v="0"/>
    <n v="166699.85999999999"/>
    <n v="0"/>
    <n v="0"/>
    <n v="0"/>
    <n v="0"/>
    <n v="0"/>
    <n v="0"/>
    <n v="0"/>
    <n v="0"/>
    <n v="0"/>
    <n v="0"/>
    <n v="0"/>
    <n v="0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0"/>
    <n v="0"/>
    <n v="0"/>
    <n v="190929.5"/>
    <n v="0"/>
    <n v="0"/>
    <n v="0"/>
    <n v="0"/>
    <n v="0"/>
    <n v="0"/>
    <n v="0"/>
    <n v="0"/>
    <n v="0"/>
    <n v="0"/>
    <n v="0"/>
    <n v="0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0"/>
    <n v="0"/>
    <n v="0"/>
    <n v="48390.87"/>
    <n v="0"/>
    <n v="0"/>
    <n v="0"/>
    <n v="0"/>
    <n v="0"/>
    <n v="0"/>
    <n v="0"/>
    <n v="0"/>
    <n v="0"/>
    <n v="0"/>
    <n v="0"/>
    <n v="0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0"/>
    <n v="0"/>
    <n v="0"/>
    <n v="58155.19"/>
    <n v="0"/>
    <n v="0"/>
    <n v="0"/>
    <n v="0"/>
    <n v="0"/>
    <n v="0"/>
    <n v="0"/>
    <n v="0"/>
    <n v="0"/>
    <n v="0"/>
    <n v="0"/>
    <n v="0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0"/>
    <n v="0"/>
    <n v="0"/>
    <n v="158941.44"/>
    <n v="0"/>
    <n v="0"/>
    <n v="0"/>
    <n v="0"/>
    <n v="0"/>
    <n v="0"/>
    <n v="0"/>
    <n v="0"/>
    <n v="0"/>
    <n v="0"/>
    <n v="0"/>
    <n v="0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0"/>
    <n v="0"/>
    <n v="0"/>
    <n v="96908.43"/>
    <n v="0"/>
    <n v="0"/>
    <n v="0"/>
    <n v="0"/>
    <n v="0"/>
    <n v="0"/>
    <n v="0"/>
    <n v="0"/>
    <n v="0"/>
    <n v="0"/>
    <n v="0"/>
    <n v="0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0"/>
    <n v="0"/>
    <n v="0"/>
    <n v="48453.25"/>
    <n v="0"/>
    <n v="0"/>
    <n v="0"/>
    <n v="0"/>
    <n v="0"/>
    <n v="0"/>
    <n v="0"/>
    <n v="0"/>
    <n v="0"/>
    <n v="0"/>
    <n v="0"/>
    <n v="0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0"/>
    <n v="0"/>
    <n v="0"/>
    <n v="110476.05"/>
    <n v="0"/>
    <n v="0"/>
    <n v="0"/>
    <n v="0"/>
    <n v="0"/>
    <n v="0"/>
    <n v="0"/>
    <n v="0"/>
    <n v="0"/>
    <n v="0"/>
    <n v="0"/>
    <n v="0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0"/>
    <n v="0"/>
    <n v="0"/>
    <n v="77525.19"/>
    <n v="0"/>
    <n v="0"/>
    <n v="0"/>
    <n v="0"/>
    <n v="0"/>
    <n v="0"/>
    <n v="0"/>
    <n v="0"/>
    <n v="0"/>
    <n v="0"/>
    <n v="0"/>
    <n v="0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0"/>
    <n v="0"/>
    <n v="0"/>
    <n v="56129.65"/>
    <n v="0"/>
    <n v="0"/>
    <n v="0"/>
    <n v="0"/>
    <n v="0"/>
    <n v="0"/>
    <n v="0"/>
    <n v="0"/>
    <n v="0"/>
    <n v="0"/>
    <n v="0"/>
    <n v="0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0"/>
    <n v="0"/>
    <n v="0"/>
    <n v="53228.18"/>
    <n v="0"/>
    <n v="0"/>
    <n v="0"/>
    <n v="0"/>
    <n v="0"/>
    <n v="0"/>
    <n v="0"/>
    <n v="0"/>
    <n v="0"/>
    <n v="0"/>
    <n v="0"/>
    <n v="0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0"/>
    <n v="0"/>
    <n v="0"/>
    <n v="193817.60000000001"/>
    <n v="0"/>
    <n v="0"/>
    <n v="0"/>
    <n v="0"/>
    <n v="0"/>
    <n v="0"/>
    <n v="0"/>
    <n v="0"/>
    <n v="0"/>
    <n v="0"/>
    <n v="0"/>
    <n v="0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91600.46"/>
    <n v="0"/>
    <n v="0"/>
    <n v="0"/>
    <n v="0"/>
    <n v="0"/>
    <n v="0"/>
    <n v="0"/>
    <n v="0"/>
    <n v="0"/>
    <n v="0"/>
    <n v="0"/>
    <n v="0"/>
    <n v="0"/>
    <n v="0"/>
    <n v="0"/>
    <n v="91600.46"/>
    <n v="0"/>
    <n v="91600.46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0"/>
    <n v="60770"/>
    <n v="0"/>
    <n v="0"/>
    <n v="0"/>
    <n v="0"/>
    <n v="0"/>
    <n v="0"/>
    <n v="0"/>
    <n v="0"/>
    <n v="0"/>
    <n v="0"/>
    <n v="0"/>
    <n v="0"/>
    <n v="0"/>
    <n v="0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0"/>
    <n v="0"/>
    <n v="0"/>
    <n v="0"/>
    <n v="22125"/>
    <n v="0"/>
    <n v="0"/>
    <n v="0"/>
    <n v="0"/>
    <n v="0"/>
    <n v="0"/>
    <n v="0"/>
    <n v="0"/>
    <n v="0"/>
    <n v="0"/>
    <n v="0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0"/>
    <n v="0"/>
    <n v="0"/>
    <n v="0"/>
    <n v="35409.839999999997"/>
    <n v="35409.839999999997"/>
    <n v="0"/>
    <n v="0"/>
    <n v="0"/>
    <n v="0"/>
    <n v="0"/>
    <n v="0"/>
    <n v="0"/>
    <n v="0"/>
    <n v="0"/>
    <n v="0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0"/>
    <n v="0"/>
    <n v="0"/>
    <n v="0"/>
    <n v="63572.5"/>
    <n v="63572.5"/>
    <n v="63572.5"/>
    <n v="0"/>
    <n v="0"/>
    <n v="0"/>
    <n v="0"/>
    <n v="0"/>
    <n v="0"/>
    <n v="0"/>
    <n v="0"/>
    <n v="0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0"/>
    <n v="0"/>
    <n v="0"/>
    <n v="0"/>
    <n v="25312.23"/>
    <n v="25312.23"/>
    <n v="25312.23"/>
    <n v="25312.23"/>
    <n v="0"/>
    <n v="0"/>
    <n v="0"/>
    <n v="0"/>
    <n v="0"/>
    <n v="0"/>
    <n v="0"/>
    <n v="0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0"/>
    <n v="4987307.21"/>
    <n v="0"/>
    <n v="0"/>
    <n v="0"/>
    <n v="0"/>
    <n v="0"/>
    <n v="0"/>
    <n v="0"/>
    <n v="0"/>
    <n v="0"/>
    <n v="0"/>
    <n v="0"/>
    <n v="0"/>
    <n v="0"/>
    <n v="0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0"/>
    <n v="0"/>
    <n v="0"/>
    <n v="4971962.1100000003"/>
    <n v="0"/>
    <n v="0"/>
    <n v="0"/>
    <n v="0"/>
    <n v="0"/>
    <n v="0"/>
    <n v="0"/>
    <n v="0"/>
    <n v="0"/>
    <n v="0"/>
    <n v="0"/>
    <n v="0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0"/>
    <n v="0"/>
    <n v="0"/>
    <n v="0"/>
    <n v="2052218.65"/>
    <n v="0"/>
    <n v="0"/>
    <n v="0"/>
    <n v="0"/>
    <n v="0"/>
    <n v="0"/>
    <n v="0"/>
    <n v="0"/>
    <n v="0"/>
    <n v="0"/>
    <n v="0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0"/>
    <n v="0"/>
    <n v="0"/>
    <n v="50137.919999999998"/>
    <n v="0"/>
    <n v="0"/>
    <n v="0"/>
    <n v="0"/>
    <n v="0"/>
    <n v="0"/>
    <n v="0"/>
    <n v="0"/>
    <n v="0"/>
    <n v="0"/>
    <n v="0"/>
    <n v="0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0"/>
    <n v="0"/>
    <n v="0"/>
    <n v="82529.13"/>
    <n v="0"/>
    <n v="0"/>
    <n v="0"/>
    <n v="0"/>
    <n v="0"/>
    <n v="0"/>
    <n v="0"/>
    <n v="0"/>
    <n v="0"/>
    <n v="0"/>
    <n v="0"/>
    <n v="0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0"/>
    <n v="0"/>
    <n v="0"/>
    <n v="18720.71"/>
    <n v="0"/>
    <n v="0"/>
    <n v="0"/>
    <n v="0"/>
    <n v="0"/>
    <n v="0"/>
    <n v="0"/>
    <n v="0"/>
    <n v="0"/>
    <n v="0"/>
    <n v="0"/>
    <n v="0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0"/>
    <n v="0"/>
    <n v="0"/>
    <n v="65569.25"/>
    <n v="0"/>
    <n v="0"/>
    <n v="0"/>
    <n v="0"/>
    <n v="0"/>
    <n v="0"/>
    <n v="0"/>
    <n v="0"/>
    <n v="0"/>
    <n v="0"/>
    <n v="0"/>
    <n v="0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0"/>
    <n v="0"/>
    <n v="0"/>
    <n v="43381.04"/>
    <n v="0"/>
    <n v="0"/>
    <n v="0"/>
    <n v="0"/>
    <n v="0"/>
    <n v="0"/>
    <n v="0"/>
    <n v="0"/>
    <n v="0"/>
    <n v="0"/>
    <n v="0"/>
    <n v="0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0"/>
    <n v="0"/>
    <n v="0"/>
    <n v="218206.34"/>
    <n v="0"/>
    <n v="0"/>
    <n v="0"/>
    <n v="0"/>
    <n v="0"/>
    <n v="0"/>
    <n v="0"/>
    <n v="0"/>
    <n v="0"/>
    <n v="0"/>
    <n v="0"/>
    <n v="0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0"/>
    <n v="0"/>
    <n v="0"/>
    <n v="144827.22"/>
    <n v="0"/>
    <n v="0"/>
    <n v="0"/>
    <n v="0"/>
    <n v="0"/>
    <n v="0"/>
    <n v="0"/>
    <n v="0"/>
    <n v="0"/>
    <n v="0"/>
    <n v="0"/>
    <n v="0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0"/>
    <n v="0"/>
    <n v="0"/>
    <n v="68549.91"/>
    <n v="0"/>
    <n v="0"/>
    <n v="0"/>
    <n v="0"/>
    <n v="0"/>
    <n v="0"/>
    <n v="0"/>
    <n v="0"/>
    <n v="0"/>
    <n v="0"/>
    <n v="0"/>
    <n v="0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0"/>
    <n v="0"/>
    <n v="0"/>
    <n v="79170.31"/>
    <n v="0"/>
    <n v="0"/>
    <n v="0"/>
    <n v="0"/>
    <n v="0"/>
    <n v="0"/>
    <n v="0"/>
    <n v="0"/>
    <n v="0"/>
    <n v="0"/>
    <n v="0"/>
    <n v="0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0"/>
    <n v="0"/>
    <n v="0"/>
    <n v="62607.29"/>
    <n v="0"/>
    <n v="0"/>
    <n v="0"/>
    <n v="0"/>
    <n v="0"/>
    <n v="0"/>
    <n v="0"/>
    <n v="0"/>
    <n v="0"/>
    <n v="0"/>
    <n v="0"/>
    <n v="0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0"/>
    <n v="0"/>
    <n v="0"/>
    <n v="53102.06"/>
    <n v="0"/>
    <n v="0"/>
    <n v="0"/>
    <n v="0"/>
    <n v="0"/>
    <n v="0"/>
    <n v="0"/>
    <n v="0"/>
    <n v="0"/>
    <n v="0"/>
    <n v="0"/>
    <n v="0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0"/>
    <n v="0"/>
    <n v="0"/>
    <n v="68500"/>
    <n v="0"/>
    <n v="0"/>
    <n v="0"/>
    <n v="0"/>
    <n v="0"/>
    <n v="0"/>
    <n v="0"/>
    <n v="0"/>
    <n v="0"/>
    <n v="0"/>
    <n v="0"/>
    <n v="0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0"/>
    <n v="0"/>
    <n v="0"/>
    <n v="115820.01"/>
    <n v="0"/>
    <n v="0"/>
    <n v="0"/>
    <n v="0"/>
    <n v="0"/>
    <n v="0"/>
    <n v="0"/>
    <n v="0"/>
    <n v="0"/>
    <n v="0"/>
    <n v="0"/>
    <n v="0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0"/>
    <n v="0"/>
    <n v="0"/>
    <n v="241425.63"/>
    <n v="0"/>
    <n v="0"/>
    <n v="0"/>
    <n v="0"/>
    <n v="0"/>
    <n v="0"/>
    <n v="0"/>
    <n v="0"/>
    <n v="0"/>
    <n v="0"/>
    <n v="0"/>
    <n v="0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0"/>
    <n v="0"/>
    <n v="0"/>
    <n v="38550.47"/>
    <n v="0"/>
    <n v="0"/>
    <n v="0"/>
    <n v="0"/>
    <n v="0"/>
    <n v="0"/>
    <n v="0"/>
    <n v="0"/>
    <n v="0"/>
    <n v="0"/>
    <n v="0"/>
    <n v="0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0"/>
    <n v="0"/>
    <n v="0"/>
    <n v="96535.05"/>
    <n v="0"/>
    <n v="0"/>
    <n v="0"/>
    <n v="0"/>
    <n v="0"/>
    <n v="0"/>
    <n v="0"/>
    <n v="0"/>
    <n v="0"/>
    <n v="0"/>
    <n v="0"/>
    <n v="0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0"/>
    <n v="3140104.52"/>
    <n v="0"/>
    <n v="0"/>
    <n v="0"/>
    <n v="0"/>
    <n v="0"/>
    <n v="0"/>
    <n v="0"/>
    <n v="0"/>
    <n v="0"/>
    <n v="0"/>
    <n v="0"/>
    <n v="0"/>
    <n v="0"/>
    <n v="0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0"/>
    <n v="0"/>
    <n v="0"/>
    <n v="1175140.54"/>
    <n v="0"/>
    <n v="0"/>
    <n v="0"/>
    <n v="0"/>
    <n v="0"/>
    <n v="0"/>
    <n v="0"/>
    <n v="0"/>
    <n v="0"/>
    <n v="0"/>
    <n v="0"/>
    <n v="0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0"/>
    <n v="1198376.95"/>
    <n v="0"/>
    <n v="0"/>
    <n v="0"/>
    <n v="0"/>
    <n v="0"/>
    <n v="0"/>
    <n v="0"/>
    <n v="0"/>
    <n v="0"/>
    <n v="0"/>
    <n v="0"/>
    <n v="0"/>
    <n v="0"/>
    <n v="0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0"/>
    <n v="40099383.560000002"/>
    <n v="0"/>
    <n v="0"/>
    <n v="0"/>
    <n v="0"/>
    <n v="0"/>
    <n v="0"/>
    <n v="0"/>
    <n v="0"/>
    <n v="0"/>
    <n v="0"/>
    <n v="0"/>
    <n v="0"/>
    <n v="0"/>
    <n v="0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0"/>
    <n v="0"/>
    <n v="0"/>
    <n v="40135838.530000001"/>
    <n v="0"/>
    <n v="0"/>
    <n v="0"/>
    <n v="0"/>
    <n v="0"/>
    <n v="0"/>
    <n v="0"/>
    <n v="0"/>
    <n v="0"/>
    <n v="0"/>
    <n v="0"/>
    <n v="0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0"/>
    <n v="0"/>
    <n v="0"/>
    <n v="0"/>
    <n v="0"/>
    <n v="0"/>
    <n v="0"/>
    <n v="0"/>
    <n v="31120469.350000001"/>
    <n v="0"/>
    <n v="0"/>
    <n v="0"/>
    <n v="0"/>
    <n v="0"/>
    <n v="0"/>
    <n v="0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0"/>
    <n v="11802650.619999999"/>
    <n v="0"/>
    <n v="0"/>
    <n v="0"/>
    <n v="0"/>
    <n v="0"/>
    <n v="0"/>
    <n v="0"/>
    <n v="0"/>
    <n v="0"/>
    <n v="0"/>
    <n v="0"/>
    <n v="0"/>
    <n v="0"/>
    <n v="0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516840"/>
    <n v="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0"/>
    <n v="1490045"/>
    <n v="0"/>
    <n v="0"/>
    <n v="0"/>
    <n v="0"/>
    <n v="0"/>
    <n v="0"/>
    <n v="0"/>
    <n v="0"/>
    <n v="0"/>
    <n v="0"/>
    <n v="0"/>
    <n v="0"/>
    <n v="0"/>
    <n v="0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0"/>
    <n v="0"/>
    <n v="3559912.5"/>
    <n v="0"/>
    <n v="0"/>
    <n v="0"/>
    <n v="0"/>
    <n v="0"/>
    <n v="0"/>
    <n v="0"/>
    <n v="0"/>
    <n v="0"/>
    <n v="0"/>
    <n v="0"/>
    <n v="0"/>
    <n v="0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0"/>
    <n v="0"/>
    <n v="0"/>
    <n v="2931120"/>
    <n v="0"/>
    <n v="0"/>
    <n v="0"/>
    <n v="0"/>
    <n v="0"/>
    <n v="0"/>
    <n v="0"/>
    <n v="0"/>
    <n v="0"/>
    <n v="0"/>
    <n v="0"/>
    <n v="0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0"/>
    <n v="0"/>
    <n v="0"/>
    <n v="0"/>
    <n v="19389465"/>
    <n v="0"/>
    <n v="0"/>
    <n v="0"/>
    <n v="0"/>
    <n v="0"/>
    <n v="0"/>
    <n v="0"/>
    <n v="0"/>
    <n v="0"/>
    <n v="0"/>
    <n v="0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0"/>
    <n v="0"/>
    <n v="0"/>
    <n v="0"/>
    <n v="318157.5"/>
    <n v="318157.5"/>
    <n v="0"/>
    <n v="0"/>
    <n v="0"/>
    <n v="0"/>
    <n v="0"/>
    <n v="0"/>
    <n v="0"/>
    <n v="0"/>
    <n v="0"/>
    <n v="0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0"/>
    <n v="0"/>
    <n v="0"/>
    <n v="0"/>
    <n v="33679.17"/>
    <n v="33679.17"/>
    <n v="33679.17"/>
    <n v="0"/>
    <n v="0"/>
    <n v="0"/>
    <n v="0"/>
    <n v="0"/>
    <n v="0"/>
    <n v="0"/>
    <n v="0"/>
    <n v="0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0"/>
    <n v="5358743.7300000004"/>
    <n v="0"/>
    <n v="0"/>
    <n v="0"/>
    <n v="0"/>
    <n v="0"/>
    <n v="0"/>
    <n v="0"/>
    <n v="0"/>
    <n v="0"/>
    <n v="0"/>
    <n v="0"/>
    <n v="0"/>
    <n v="0"/>
    <n v="0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0"/>
    <n v="0"/>
    <n v="0"/>
    <n v="5358813.13"/>
    <n v="0"/>
    <n v="0"/>
    <n v="0"/>
    <n v="0"/>
    <n v="0"/>
    <n v="0"/>
    <n v="0"/>
    <n v="0"/>
    <n v="0"/>
    <n v="0"/>
    <n v="0"/>
    <n v="0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0"/>
    <n v="0"/>
    <n v="2677557.38"/>
    <n v="0"/>
    <n v="0"/>
    <n v="0"/>
    <n v="0"/>
    <n v="0"/>
    <n v="0"/>
    <n v="0"/>
    <n v="0"/>
    <n v="0"/>
    <n v="0"/>
    <n v="0"/>
    <n v="0"/>
    <n v="0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0"/>
    <n v="0"/>
    <n v="0"/>
    <n v="570000000"/>
    <n v="0"/>
    <n v="0"/>
    <n v="0"/>
    <n v="0"/>
    <n v="0"/>
    <n v="0"/>
    <n v="0"/>
    <n v="0"/>
    <n v="0"/>
    <n v="0"/>
    <n v="0"/>
    <n v="0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0"/>
    <n v="1533028.65"/>
    <n v="0"/>
    <n v="0"/>
    <n v="0"/>
    <n v="0"/>
    <n v="0"/>
    <n v="0"/>
    <n v="0"/>
    <n v="0"/>
    <n v="0"/>
    <n v="0"/>
    <n v="0"/>
    <n v="0"/>
    <n v="0"/>
    <n v="0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0"/>
    <n v="0"/>
    <n v="0"/>
    <n v="1532872.01"/>
    <n v="0"/>
    <n v="0"/>
    <n v="0"/>
    <n v="0"/>
    <n v="0"/>
    <n v="0"/>
    <n v="0"/>
    <n v="0"/>
    <n v="0"/>
    <n v="0"/>
    <n v="0"/>
    <n v="0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0"/>
    <n v="0"/>
    <n v="0"/>
    <n v="1439218.17"/>
    <n v="0"/>
    <n v="0"/>
    <n v="0"/>
    <n v="0"/>
    <n v="0"/>
    <n v="0"/>
    <n v="0"/>
    <n v="0"/>
    <n v="0"/>
    <n v="0"/>
    <n v="0"/>
    <n v="0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0"/>
    <n v="0"/>
    <n v="0"/>
    <n v="2077899"/>
    <n v="0"/>
    <n v="0"/>
    <n v="0"/>
    <n v="0"/>
    <n v="0"/>
    <n v="0"/>
    <n v="0"/>
    <n v="0"/>
    <n v="0"/>
    <n v="0"/>
    <n v="0"/>
    <n v="0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0"/>
    <n v="0"/>
    <n v="0"/>
    <n v="7242823.2599999998"/>
    <n v="0"/>
    <n v="0"/>
    <n v="0"/>
    <n v="0"/>
    <n v="0"/>
    <n v="0"/>
    <n v="0"/>
    <n v="0"/>
    <n v="0"/>
    <n v="0"/>
    <n v="0"/>
    <n v="0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0"/>
    <n v="0"/>
    <n v="0"/>
    <n v="5008908.7300000004"/>
    <n v="0"/>
    <n v="0"/>
    <n v="0"/>
    <n v="0"/>
    <n v="0"/>
    <n v="0"/>
    <n v="0"/>
    <n v="0"/>
    <n v="0"/>
    <n v="0"/>
    <n v="0"/>
    <n v="0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0"/>
    <n v="0"/>
    <n v="0"/>
    <n v="5008007.7"/>
    <n v="0"/>
    <n v="0"/>
    <n v="0"/>
    <n v="0"/>
    <n v="0"/>
    <n v="0"/>
    <n v="0"/>
    <n v="0"/>
    <n v="0"/>
    <n v="0"/>
    <n v="0"/>
    <n v="0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0"/>
    <n v="0"/>
    <n v="0"/>
    <n v="2894574.87"/>
    <n v="0"/>
    <n v="0"/>
    <n v="0"/>
    <n v="0"/>
    <n v="0"/>
    <n v="0"/>
    <n v="0"/>
    <n v="0"/>
    <n v="0"/>
    <n v="0"/>
    <n v="0"/>
    <n v="0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0"/>
    <n v="0"/>
    <n v="0"/>
    <n v="1415347.7"/>
    <n v="0"/>
    <n v="0"/>
    <n v="0"/>
    <n v="0"/>
    <n v="0"/>
    <n v="0"/>
    <n v="0"/>
    <n v="0"/>
    <n v="0"/>
    <n v="0"/>
    <n v="0"/>
    <n v="0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0"/>
    <n v="4461241.0199999996"/>
    <n v="0"/>
    <n v="0"/>
    <n v="0"/>
    <n v="0"/>
    <n v="0"/>
    <n v="0"/>
    <n v="0"/>
    <n v="0"/>
    <n v="0"/>
    <n v="0"/>
    <n v="0"/>
    <n v="0"/>
    <n v="0"/>
    <n v="0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0"/>
    <n v="923713.12"/>
    <n v="0"/>
    <n v="0"/>
    <n v="0"/>
    <n v="0"/>
    <n v="0"/>
    <n v="0"/>
    <n v="0"/>
    <n v="0"/>
    <n v="0"/>
    <n v="0"/>
    <n v="0"/>
    <n v="0"/>
    <n v="0"/>
    <n v="0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0"/>
    <n v="3306958.84"/>
    <n v="0"/>
    <n v="0"/>
    <n v="0"/>
    <n v="0"/>
    <n v="0"/>
    <n v="0"/>
    <n v="0"/>
    <n v="0"/>
    <n v="0"/>
    <n v="0"/>
    <n v="0"/>
    <n v="0"/>
    <n v="0"/>
    <n v="0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0"/>
    <n v="4227185.0999999996"/>
    <n v="0"/>
    <n v="0"/>
    <n v="0"/>
    <n v="0"/>
    <n v="0"/>
    <n v="0"/>
    <n v="0"/>
    <n v="0"/>
    <n v="0"/>
    <n v="0"/>
    <n v="0"/>
    <n v="0"/>
    <n v="0"/>
    <n v="0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0"/>
    <n v="0"/>
    <n v="0"/>
    <n v="4224454.29"/>
    <n v="0"/>
    <n v="0"/>
    <n v="0"/>
    <n v="0"/>
    <n v="0"/>
    <n v="0"/>
    <n v="0"/>
    <n v="0"/>
    <n v="0"/>
    <n v="0"/>
    <n v="0"/>
    <n v="0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0"/>
    <n v="964970.14"/>
    <n v="0"/>
    <n v="0"/>
    <n v="0"/>
    <n v="0"/>
    <n v="0"/>
    <n v="0"/>
    <n v="0"/>
    <n v="0"/>
    <n v="0"/>
    <n v="0"/>
    <n v="0"/>
    <n v="0"/>
    <n v="0"/>
    <n v="0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0"/>
    <n v="45797743.100000001"/>
    <n v="0"/>
    <n v="0"/>
    <n v="0"/>
    <n v="0"/>
    <n v="0"/>
    <n v="0"/>
    <n v="0"/>
    <n v="0"/>
    <n v="0"/>
    <n v="0"/>
    <n v="0"/>
    <n v="0"/>
    <n v="0"/>
    <n v="0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0"/>
    <n v="1084261.4099999999"/>
    <n v="0"/>
    <n v="0"/>
    <n v="0"/>
    <n v="0"/>
    <n v="0"/>
    <n v="0"/>
    <n v="0"/>
    <n v="0"/>
    <n v="0"/>
    <n v="0"/>
    <n v="0"/>
    <n v="0"/>
    <n v="0"/>
    <n v="0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0"/>
    <n v="0"/>
    <n v="0"/>
    <n v="2165436.48"/>
    <n v="0"/>
    <n v="0"/>
    <n v="0"/>
    <n v="0"/>
    <n v="0"/>
    <n v="0"/>
    <n v="0"/>
    <n v="0"/>
    <n v="0"/>
    <n v="0"/>
    <n v="0"/>
    <n v="0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0"/>
    <n v="0"/>
    <n v="0"/>
    <n v="0"/>
    <n v="11818571.76"/>
    <n v="0"/>
    <n v="0"/>
    <n v="0"/>
    <n v="0"/>
    <n v="0"/>
    <n v="0"/>
    <n v="0"/>
    <n v="0"/>
    <n v="0"/>
    <n v="0"/>
    <n v="0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0"/>
    <n v="0"/>
    <n v="0"/>
    <n v="0"/>
    <n v="0"/>
    <n v="0"/>
    <n v="0"/>
    <n v="0"/>
    <n v="1741259.11"/>
    <n v="0"/>
    <n v="0"/>
    <n v="0"/>
    <n v="0"/>
    <n v="0"/>
    <n v="0"/>
    <n v="0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0"/>
    <n v="0"/>
    <n v="0"/>
    <n v="0"/>
    <n v="12378544.4"/>
    <n v="0"/>
    <n v="0"/>
    <n v="0"/>
    <n v="0"/>
    <n v="0"/>
    <n v="0"/>
    <n v="0"/>
    <n v="0"/>
    <n v="0"/>
    <n v="0"/>
    <n v="0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0"/>
    <n v="4694126.49"/>
    <n v="0"/>
    <n v="0"/>
    <n v="0"/>
    <n v="0"/>
    <n v="0"/>
    <n v="0"/>
    <n v="0"/>
    <n v="0"/>
    <n v="0"/>
    <n v="0"/>
    <n v="0"/>
    <n v="0"/>
    <n v="0"/>
    <n v="0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0"/>
    <n v="0"/>
    <n v="4943113.7699999996"/>
    <n v="0"/>
    <n v="0"/>
    <n v="0"/>
    <n v="0"/>
    <n v="0"/>
    <n v="0"/>
    <n v="0"/>
    <n v="0"/>
    <n v="0"/>
    <n v="0"/>
    <n v="0"/>
    <n v="0"/>
    <n v="0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0"/>
    <n v="0"/>
    <n v="0"/>
    <n v="4896968.82"/>
    <n v="0"/>
    <n v="0"/>
    <n v="0"/>
    <n v="0"/>
    <n v="0"/>
    <n v="0"/>
    <n v="0"/>
    <n v="0"/>
    <n v="0"/>
    <n v="0"/>
    <n v="0"/>
    <n v="0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0"/>
    <n v="6544491.0599999996"/>
    <n v="0"/>
    <n v="0"/>
    <n v="0"/>
    <n v="0"/>
    <n v="0"/>
    <n v="0"/>
    <n v="0"/>
    <n v="0"/>
    <n v="0"/>
    <n v="0"/>
    <n v="0"/>
    <n v="0"/>
    <n v="0"/>
    <n v="0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0"/>
    <n v="0"/>
    <n v="0"/>
    <n v="15248745.48"/>
    <n v="0"/>
    <n v="0"/>
    <n v="0"/>
    <n v="0"/>
    <n v="0"/>
    <n v="0"/>
    <n v="0"/>
    <n v="0"/>
    <n v="0"/>
    <n v="0"/>
    <n v="0"/>
    <n v="0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81154812.518999994"/>
    <n v="18696830.170000002"/>
    <m/>
    <m/>
    <m/>
    <n v="2795280598.7049999"/>
    <d v="2024-01-05T00:00:00"/>
    <d v="2040-07-05T00:00:00"/>
    <n v="2957066124.1100001"/>
    <n v="15.513888888888889"/>
    <n v="16.5"/>
    <n v="1.2999999999999999E-2"/>
    <x v="0"/>
    <x v="2"/>
    <n v="81682318.800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n v="246643212.69400001"/>
    <n v="2548637385.9809995"/>
    <n v="2795280598.674999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2195549.483"/>
    <n v="505821.09"/>
    <m/>
    <m/>
    <m/>
    <n v="75623079.946999997"/>
    <d v="2024-01-05T00:00:00"/>
    <d v="2040-07-05T00:00:00"/>
    <n v="80000000"/>
    <n v="15.513888888888889"/>
    <n v="16.5"/>
    <n v="1.2999999999999999E-2"/>
    <x v="0"/>
    <x v="3"/>
    <n v="2209820.5550000002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n v="6672646.5299999993"/>
    <n v="68950433.42399998"/>
    <n v="75623079.953999981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7634565.915"/>
    <n v="0"/>
    <m/>
    <m/>
    <m/>
    <n v="15269131.83"/>
    <d v="2024-01-05T00:00:00"/>
    <d v="2026-01-05T00:00:00"/>
    <n v="30538263.660551053"/>
    <n v="1.0138888888888888"/>
    <n v="2"/>
    <n v="0"/>
    <x v="0"/>
    <x v="2"/>
    <n v="7634565.915"/>
    <n v="7634565.915"/>
    <n v="0"/>
    <n v="0"/>
    <n v="0"/>
    <n v="0"/>
    <n v="0"/>
    <n v="0"/>
    <n v="0"/>
    <n v="0"/>
    <n v="0"/>
    <n v="0"/>
    <n v="0"/>
    <n v="0"/>
    <n v="0"/>
    <n v="0"/>
    <n v="15269131.83"/>
    <n v="0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347100"/>
    <n v="0"/>
    <m/>
    <m/>
    <m/>
    <n v="694200"/>
    <d v="2024-01-05T00:00:00"/>
    <d v="2026-01-05T00:00:00"/>
    <n v="1388400"/>
    <n v="1.0138888888888888"/>
    <n v="2"/>
    <n v="0"/>
    <x v="0"/>
    <x v="3"/>
    <n v="347100"/>
    <n v="347100"/>
    <n v="0"/>
    <n v="0"/>
    <n v="0"/>
    <n v="0"/>
    <n v="0"/>
    <n v="0"/>
    <n v="0"/>
    <n v="0"/>
    <n v="0"/>
    <n v="0"/>
    <n v="0"/>
    <n v="0"/>
    <n v="0"/>
    <n v="0"/>
    <n v="694200"/>
    <n v="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0"/>
    <n v="14682097.49"/>
    <n v="0"/>
    <n v="0"/>
    <n v="0"/>
    <n v="0"/>
    <n v="0"/>
    <n v="0"/>
    <n v="0"/>
    <n v="0"/>
    <n v="0"/>
    <n v="0"/>
    <n v="0"/>
    <n v="0"/>
    <n v="0"/>
    <n v="0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0"/>
    <n v="15269381.390000001"/>
    <n v="0"/>
    <n v="0"/>
    <n v="0"/>
    <n v="0"/>
    <n v="0"/>
    <n v="0"/>
    <n v="0"/>
    <n v="0"/>
    <n v="0"/>
    <n v="0"/>
    <n v="0"/>
    <n v="0"/>
    <n v="0"/>
    <n v="0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0"/>
    <n v="14094813.59"/>
    <n v="0"/>
    <n v="0"/>
    <n v="0"/>
    <n v="0"/>
    <n v="0"/>
    <n v="0"/>
    <n v="0"/>
    <n v="0"/>
    <n v="0"/>
    <n v="0"/>
    <n v="0"/>
    <n v="0"/>
    <n v="0"/>
    <n v="0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0"/>
    <n v="14679621.25"/>
    <n v="0"/>
    <n v="0"/>
    <n v="0"/>
    <n v="0"/>
    <n v="0"/>
    <n v="0"/>
    <n v="0"/>
    <n v="0"/>
    <n v="0"/>
    <n v="0"/>
    <n v="0"/>
    <n v="0"/>
    <n v="0"/>
    <n v="0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0"/>
    <n v="9786414.1699999999"/>
    <n v="0"/>
    <n v="0"/>
    <n v="0"/>
    <n v="0"/>
    <n v="0"/>
    <n v="0"/>
    <n v="0"/>
    <n v="0"/>
    <n v="0"/>
    <n v="0"/>
    <n v="0"/>
    <n v="0"/>
    <n v="0"/>
    <n v="0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0"/>
    <n v="10765055.58"/>
    <n v="0"/>
    <n v="0"/>
    <n v="0"/>
    <n v="0"/>
    <n v="0"/>
    <n v="0"/>
    <n v="0"/>
    <n v="0"/>
    <n v="0"/>
    <n v="0"/>
    <n v="0"/>
    <n v="0"/>
    <n v="0"/>
    <n v="0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74804.22"/>
    <n v="0"/>
    <n v="37486.910000000003"/>
    <n v="30414.63"/>
    <m/>
    <m/>
    <m/>
    <n v="4237317.3099999996"/>
    <d v="2024-01-31T00:00:00"/>
    <d v="2033-08-11T00:00:00"/>
    <n v="4677691.78"/>
    <n v="8.6138888888888889"/>
    <n v="9.530555555555555"/>
    <n v="8.5398000000000002E-2"/>
    <x v="1"/>
    <x v="1"/>
    <n v="430391.9"/>
    <n v="509446.25"/>
    <n v="554706.75"/>
    <n v="495701.75"/>
    <n v="586050.93999999994"/>
    <n v="591080.92000000004"/>
    <n v="643581.52"/>
    <n v="248526.76"/>
    <n v="177830.52"/>
    <n v="0"/>
    <n v="0"/>
    <n v="0"/>
    <n v="0"/>
    <n v="0"/>
    <n v="0"/>
    <n v="0"/>
    <n v="939838.15"/>
    <n v="3297479.1599999997"/>
    <n v="4237317.3099999996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129377.62"/>
    <n v="0"/>
    <n v="101140.06"/>
    <n v="29169.73"/>
    <m/>
    <m/>
    <m/>
    <n v="4028237.56"/>
    <d v="2024-01-31T00:00:00"/>
    <d v="2027-11-22T00:00:00"/>
    <n v="5219359.879999999"/>
    <n v="2.8944444444444444"/>
    <n v="3.8111111111111109"/>
    <n v="8.4766999999999995E-2"/>
    <x v="1"/>
    <x v="1"/>
    <n v="1160822.4100000001"/>
    <n v="1492945.9799999997"/>
    <n v="1374469.17"/>
    <n v="0"/>
    <n v="0"/>
    <n v="0"/>
    <n v="0"/>
    <n v="0"/>
    <n v="0"/>
    <n v="0"/>
    <n v="0"/>
    <n v="0"/>
    <n v="0"/>
    <n v="0"/>
    <n v="0"/>
    <n v="0"/>
    <n v="2653768.3899999997"/>
    <n v="1374469.17"/>
    <n v="4028237.5599999996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68697.71"/>
    <n v="0"/>
    <n v="16111.5"/>
    <n v="8075.97"/>
    <m/>
    <m/>
    <m/>
    <n v="1152586.21"/>
    <d v="2024-01-31T00:00:00"/>
    <d v="2029-10-26T00:00:00"/>
    <n v="1340324.05"/>
    <n v="4.822222222222222"/>
    <n v="5.7388888888888889"/>
    <n v="8.2922999999999997E-2"/>
    <x v="1"/>
    <x v="1"/>
    <n v="184746.5"/>
    <n v="218161.52999999997"/>
    <n v="236955.73"/>
    <n v="279791.95"/>
    <n v="232930.5"/>
    <n v="0"/>
    <n v="0"/>
    <n v="0"/>
    <n v="0"/>
    <n v="0"/>
    <n v="0"/>
    <n v="0"/>
    <n v="0"/>
    <n v="0"/>
    <n v="0"/>
    <n v="0"/>
    <n v="402908.02999999997"/>
    <n v="749678.18"/>
    <n v="1152586.2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0"/>
    <n v="7305769.0899999999"/>
    <n v="0"/>
    <n v="0"/>
    <n v="0"/>
    <n v="0"/>
    <n v="0"/>
    <n v="0"/>
    <n v="0"/>
    <n v="0"/>
    <n v="0"/>
    <n v="0"/>
    <n v="0"/>
    <n v="0"/>
    <n v="0"/>
    <n v="0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11401.75"/>
    <n v="0"/>
    <n v="84158.01"/>
    <n v="9312"/>
    <m/>
    <m/>
    <m/>
    <n v="1427243.74"/>
    <d v="2024-01-31T00:00:00"/>
    <d v="2026-04-28T00:00:00"/>
    <n v="2412354.9600000009"/>
    <n v="1.3277777777777777"/>
    <n v="2.2444444444444445"/>
    <n v="7.3934E-2"/>
    <x v="1"/>
    <x v="1"/>
    <n v="1055764.72"/>
    <n v="371479.02"/>
    <n v="0"/>
    <n v="0"/>
    <n v="0"/>
    <n v="0"/>
    <n v="0"/>
    <n v="0"/>
    <n v="0"/>
    <n v="0"/>
    <n v="0"/>
    <n v="0"/>
    <n v="0"/>
    <n v="0"/>
    <n v="0"/>
    <n v="0"/>
    <n v="1427243.74"/>
    <n v="0"/>
    <n v="1427243.74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73991.4800000004"/>
    <n v="0"/>
    <n v="55274.28"/>
    <n v="64869.94"/>
    <m/>
    <m/>
    <m/>
    <n v="9018717.2000000011"/>
    <d v="2024-01-31T00:00:00"/>
    <d v="2033-12-08T00:00:00"/>
    <n v="9652458.2400000002"/>
    <n v="8.9388888888888882"/>
    <n v="9.8555555555555561"/>
    <n v="8.5975999999999997E-2"/>
    <x v="1"/>
    <x v="1"/>
    <n v="642906.12000000011"/>
    <n v="819629.86"/>
    <n v="871274.99"/>
    <n v="973305.21"/>
    <n v="1143753.6499999999"/>
    <n v="1225870.1200000001"/>
    <n v="1208110.68"/>
    <n v="1008186.71"/>
    <n v="1125679.8600000001"/>
    <n v="0"/>
    <n v="0"/>
    <n v="0"/>
    <n v="0"/>
    <n v="0"/>
    <n v="0"/>
    <n v="0"/>
    <n v="1462535.98"/>
    <n v="7556181.2199999997"/>
    <n v="9018717.1999999993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642442.5"/>
    <n v="0"/>
    <n v="129854.24"/>
    <n v="27633.53"/>
    <m/>
    <m/>
    <m/>
    <n v="3512588.26"/>
    <d v="2024-01-31T00:00:00"/>
    <d v="2031-08-14T00:00:00"/>
    <n v="5073977.74"/>
    <n v="6.6222222222222218"/>
    <n v="7.5388888888888888"/>
    <n v="8.4176000000000001E-2"/>
    <x v="1"/>
    <x v="1"/>
    <n v="1224696.23"/>
    <n v="933366.07"/>
    <n v="310343.08"/>
    <n v="278330.71000000002"/>
    <n v="282308.27"/>
    <n v="307048.14"/>
    <n v="176495.76"/>
    <n v="0"/>
    <n v="0"/>
    <n v="0"/>
    <n v="0"/>
    <n v="0"/>
    <n v="0"/>
    <n v="0"/>
    <n v="0"/>
    <n v="0"/>
    <n v="2158062.2999999998"/>
    <n v="1354525.9600000002"/>
    <n v="3512588.26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27117.9700000002"/>
    <n v="0"/>
    <n v="32826.339999999997"/>
    <n v="17373.45"/>
    <m/>
    <m/>
    <m/>
    <n v="2494291.63"/>
    <d v="2024-01-31T00:00:00"/>
    <d v="2030-01-06T00:00:00"/>
    <n v="5384699.0099999998"/>
    <n v="5.0166666666666666"/>
    <n v="5.9333333333333336"/>
    <n v="8.2498000000000002E-2"/>
    <x v="1"/>
    <x v="1"/>
    <n v="411970.20999999996"/>
    <n v="447271.75"/>
    <n v="485598.28"/>
    <n v="527209.02"/>
    <n v="572385.32999999996"/>
    <n v="49857.03"/>
    <n v="0"/>
    <n v="0"/>
    <n v="0"/>
    <n v="0"/>
    <n v="0"/>
    <n v="0"/>
    <n v="0"/>
    <n v="0"/>
    <n v="0"/>
    <n v="0"/>
    <n v="859241.96"/>
    <n v="1635049.66"/>
    <n v="2494291.62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0"/>
    <n v="10769529.800000001"/>
    <n v="0"/>
    <n v="0"/>
    <n v="0"/>
    <n v="0"/>
    <n v="0"/>
    <n v="0"/>
    <n v="0"/>
    <n v="0"/>
    <n v="0"/>
    <n v="0"/>
    <n v="0"/>
    <n v="0"/>
    <n v="0"/>
    <n v="0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826157.75"/>
    <n v="0"/>
    <n v="236187.7"/>
    <n v="40210.15"/>
    <m/>
    <m/>
    <m/>
    <n v="5589970.0499999998"/>
    <d v="2024-01-31T00:00:00"/>
    <d v="2029-10-26T00:00:00"/>
    <n v="9093830.6699999999"/>
    <n v="4.822222222222222"/>
    <n v="5.7388888888888889"/>
    <n v="8.0518000000000006E-2"/>
    <x v="1"/>
    <x v="1"/>
    <n v="2317845.5"/>
    <n v="1407273.99"/>
    <n v="734569.2"/>
    <n v="792367.17"/>
    <n v="337914.19"/>
    <n v="0"/>
    <n v="0"/>
    <n v="0"/>
    <n v="0"/>
    <n v="0"/>
    <n v="0"/>
    <n v="0"/>
    <n v="0"/>
    <n v="0"/>
    <n v="0"/>
    <n v="0"/>
    <n v="3725119.49"/>
    <n v="1864850.56"/>
    <n v="5589970.0500000007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0"/>
    <n v="5476513.7300000004"/>
    <n v="0"/>
    <n v="0"/>
    <n v="0"/>
    <n v="0"/>
    <n v="0"/>
    <n v="0"/>
    <n v="0"/>
    <n v="0"/>
    <n v="0"/>
    <n v="0"/>
    <n v="0"/>
    <n v="0"/>
    <n v="0"/>
    <n v="0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0"/>
    <n v="5488903.1299999999"/>
    <n v="0"/>
    <n v="0"/>
    <n v="0"/>
    <n v="0"/>
    <n v="0"/>
    <n v="0"/>
    <n v="0"/>
    <n v="0"/>
    <n v="0"/>
    <n v="0"/>
    <n v="0"/>
    <n v="0"/>
    <n v="0"/>
    <n v="0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95931.45"/>
    <n v="0"/>
    <n v="50026.07"/>
    <n v="14273.33"/>
    <m/>
    <m/>
    <m/>
    <n v="1945905.38"/>
    <d v="2024-01-31T00:00:00"/>
    <d v="2032-12-31T00:00:00"/>
    <n v="2571949.0900000003"/>
    <n v="8"/>
    <n v="8.9166666666666661"/>
    <n v="8.5975999999999997E-2"/>
    <x v="1"/>
    <x v="1"/>
    <n v="575039.51"/>
    <n v="633608.76"/>
    <n v="102537.51"/>
    <n v="103656.2"/>
    <n v="113113.35"/>
    <n v="123433.35"/>
    <n v="134694.92000000001"/>
    <n v="159821.78"/>
    <n v="0"/>
    <n v="0"/>
    <n v="0"/>
    <n v="0"/>
    <n v="0"/>
    <n v="0"/>
    <n v="0"/>
    <n v="0"/>
    <n v="1208648.27"/>
    <n v="737257.1100000001"/>
    <n v="1945905.3800000001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0"/>
    <n v="5211134.32"/>
    <n v="0"/>
    <n v="0"/>
    <n v="0"/>
    <n v="0"/>
    <n v="0"/>
    <n v="0"/>
    <n v="0"/>
    <n v="0"/>
    <n v="0"/>
    <n v="0"/>
    <n v="0"/>
    <n v="0"/>
    <n v="0"/>
    <n v="0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947709.97"/>
    <n v="0"/>
    <n v="57911.81"/>
    <n v="6303.03"/>
    <m/>
    <m/>
    <m/>
    <n v="889798.16"/>
    <d v="2024-01-31T00:00:00"/>
    <d v="2026-12-24T00:00:00"/>
    <n v="1599497.38"/>
    <n v="1.9833333333333334"/>
    <n v="2.9"/>
    <n v="8.1262000000000001E-2"/>
    <x v="1"/>
    <x v="1"/>
    <n v="686387.87"/>
    <n v="203410.29"/>
    <n v="0"/>
    <n v="0"/>
    <n v="0"/>
    <n v="0"/>
    <n v="0"/>
    <n v="0"/>
    <n v="0"/>
    <n v="0"/>
    <n v="0"/>
    <n v="0"/>
    <n v="0"/>
    <n v="0"/>
    <n v="0"/>
    <n v="0"/>
    <n v="889798.16"/>
    <n v="0"/>
    <n v="889798.1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303672.66"/>
    <n v="0"/>
    <n v="318932.73"/>
    <n v="160253.92000000001"/>
    <m/>
    <m/>
    <m/>
    <n v="21984739.93"/>
    <d v="2024-01-31T00:00:00"/>
    <d v="2029-11-03T00:00:00"/>
    <n v="26043160.600000001"/>
    <n v="4.8416666666666668"/>
    <n v="5.7583333333333337"/>
    <n v="8.6263999999999993E-2"/>
    <x v="1"/>
    <x v="1"/>
    <n v="3663262.78"/>
    <n v="4339626.83"/>
    <n v="4729140.28"/>
    <n v="5103696.57"/>
    <n v="4149013.47"/>
    <n v="0"/>
    <n v="0"/>
    <n v="0"/>
    <n v="0"/>
    <n v="0"/>
    <n v="0"/>
    <n v="0"/>
    <n v="0"/>
    <n v="0"/>
    <n v="0"/>
    <n v="0"/>
    <n v="8002889.6099999994"/>
    <n v="13981850.320000002"/>
    <n v="21984739.9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0"/>
    <n v="13616051.960000001"/>
    <n v="0"/>
    <n v="0"/>
    <n v="0"/>
    <n v="0"/>
    <n v="0"/>
    <n v="0"/>
    <n v="0"/>
    <n v="0"/>
    <n v="0"/>
    <n v="0"/>
    <n v="0"/>
    <n v="0"/>
    <n v="0"/>
    <n v="0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424311.720000001"/>
    <n v="0"/>
    <n v="179620.8"/>
    <n v="79836.639999999999"/>
    <m/>
    <m/>
    <m/>
    <n v="11244690.92"/>
    <d v="2024-01-31T00:00:00"/>
    <d v="2033-03-05T00:00:00"/>
    <n v="13409459.25"/>
    <n v="8.1805555555555554"/>
    <n v="9.0972222222222214"/>
    <n v="8.3875000000000005E-2"/>
    <x v="1"/>
    <x v="1"/>
    <n v="2060651.3699999999"/>
    <n v="2435569.5700000003"/>
    <n v="2590775.2200000002"/>
    <n v="1508857.36"/>
    <n v="1292675.72"/>
    <n v="763625.57"/>
    <n v="306584.77"/>
    <n v="279491.14"/>
    <n v="6460.2"/>
    <n v="0"/>
    <n v="0"/>
    <n v="0"/>
    <n v="0"/>
    <n v="0"/>
    <n v="0"/>
    <n v="0"/>
    <n v="4496220.9400000004"/>
    <n v="6748469.9800000004"/>
    <n v="11244690.920000002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0"/>
    <n v="1484441.48"/>
    <n v="0"/>
    <n v="0"/>
    <n v="0"/>
    <n v="0"/>
    <n v="0"/>
    <n v="0"/>
    <n v="0"/>
    <n v="0"/>
    <n v="0"/>
    <n v="0"/>
    <n v="0"/>
    <n v="0"/>
    <n v="0"/>
    <n v="0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090812.7599999998"/>
    <n v="0"/>
    <n v="165187.78"/>
    <n v="48334.25"/>
    <m/>
    <m/>
    <m/>
    <n v="6925624.9800000004"/>
    <d v="2024-01-31T00:00:00"/>
    <d v="2032-08-14T00:00:00"/>
    <n v="8844291.1799999978"/>
    <n v="7.6222222222222218"/>
    <n v="8.5388888888888896"/>
    <n v="8.2136000000000001E-2"/>
    <x v="1"/>
    <x v="1"/>
    <n v="1893591.04"/>
    <n v="1124508.7500000002"/>
    <n v="812995.8"/>
    <n v="860363.36"/>
    <n v="749249.98"/>
    <n v="519239.81"/>
    <n v="563530.54"/>
    <n v="402145.7"/>
    <n v="0"/>
    <n v="0"/>
    <n v="0"/>
    <n v="0"/>
    <n v="0"/>
    <n v="0"/>
    <n v="0"/>
    <n v="0"/>
    <n v="3018099.79"/>
    <n v="3907525.1900000004"/>
    <n v="6925624.9800000004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28008.2800000003"/>
    <n v="0"/>
    <n v="65994.34"/>
    <n v="41588.26"/>
    <m/>
    <m/>
    <m/>
    <n v="5862013.9400000004"/>
    <d v="2024-01-31T00:00:00"/>
    <d v="2032-08-06T00:00:00"/>
    <n v="7166559.2999999998"/>
    <n v="7.6"/>
    <n v="8.5166666666666675"/>
    <n v="8.4209999999999993E-2"/>
    <x v="1"/>
    <x v="1"/>
    <n v="757250.06"/>
    <n v="895356.2"/>
    <n v="1058684.77"/>
    <n v="1066519.8799999999"/>
    <n v="546846.26"/>
    <n v="536608.4"/>
    <n v="583581.65"/>
    <n v="417166.76"/>
    <n v="0"/>
    <n v="0"/>
    <n v="0"/>
    <n v="0"/>
    <n v="0"/>
    <n v="0"/>
    <n v="0"/>
    <n v="0"/>
    <n v="1652606.26"/>
    <n v="4209407.72"/>
    <n v="5862013.9799999995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77637.65"/>
    <n v="0"/>
    <n v="33942.800000000003"/>
    <n v="15558.75"/>
    <m/>
    <m/>
    <m/>
    <n v="2143694.85"/>
    <d v="2024-01-31T00:00:00"/>
    <d v="2029-05-05T00:00:00"/>
    <n v="3357828.0299999993"/>
    <n v="4.3472222222222223"/>
    <n v="5.2638888888888893"/>
    <n v="8.5736999999999994E-2"/>
    <x v="1"/>
    <x v="1"/>
    <n v="389764.19"/>
    <n v="461496.58999999991"/>
    <n v="502656.62"/>
    <n v="547487.63"/>
    <n v="242289.79"/>
    <n v="0"/>
    <n v="0"/>
    <n v="0"/>
    <n v="0"/>
    <n v="0"/>
    <n v="0"/>
    <n v="0"/>
    <n v="0"/>
    <n v="0"/>
    <n v="0"/>
    <n v="0"/>
    <n v="851260.77999999991"/>
    <n v="1292434.04"/>
    <n v="2143694.8199999998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0"/>
    <n v="2042053.71"/>
    <n v="0"/>
    <n v="0"/>
    <n v="0"/>
    <n v="0"/>
    <n v="0"/>
    <n v="0"/>
    <n v="0"/>
    <n v="0"/>
    <n v="0"/>
    <n v="0"/>
    <n v="0"/>
    <n v="0"/>
    <n v="0"/>
    <n v="0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0"/>
    <n v="27159.11"/>
    <n v="0"/>
    <n v="0"/>
    <n v="0"/>
    <n v="0"/>
    <n v="0"/>
    <n v="0"/>
    <n v="0"/>
    <n v="0"/>
    <n v="0"/>
    <n v="0"/>
    <n v="0"/>
    <n v="0"/>
    <n v="0"/>
    <n v="0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0"/>
    <n v="29103.200000000001"/>
    <n v="0"/>
    <n v="0"/>
    <n v="0"/>
    <n v="0"/>
    <n v="0"/>
    <n v="0"/>
    <n v="0"/>
    <n v="0"/>
    <n v="0"/>
    <n v="0"/>
    <n v="0"/>
    <n v="0"/>
    <n v="0"/>
    <n v="0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0"/>
    <n v="38836.29"/>
    <n v="0"/>
    <n v="0"/>
    <n v="0"/>
    <n v="0"/>
    <n v="0"/>
    <n v="0"/>
    <n v="0"/>
    <n v="0"/>
    <n v="0"/>
    <n v="0"/>
    <n v="0"/>
    <n v="0"/>
    <n v="0"/>
    <n v="0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0"/>
    <n v="38764.879999999997"/>
    <n v="0"/>
    <n v="0"/>
    <n v="0"/>
    <n v="0"/>
    <n v="0"/>
    <n v="0"/>
    <n v="0"/>
    <n v="0"/>
    <n v="0"/>
    <n v="0"/>
    <n v="0"/>
    <n v="0"/>
    <n v="0"/>
    <n v="0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0"/>
    <n v="27180.17"/>
    <n v="0"/>
    <n v="0"/>
    <n v="0"/>
    <n v="0"/>
    <n v="0"/>
    <n v="0"/>
    <n v="0"/>
    <n v="0"/>
    <n v="0"/>
    <n v="0"/>
    <n v="0"/>
    <n v="0"/>
    <n v="0"/>
    <n v="0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0"/>
    <n v="27096.25"/>
    <n v="0"/>
    <n v="0"/>
    <n v="0"/>
    <n v="0"/>
    <n v="0"/>
    <n v="0"/>
    <n v="0"/>
    <n v="0"/>
    <n v="0"/>
    <n v="0"/>
    <n v="0"/>
    <n v="0"/>
    <n v="0"/>
    <n v="0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0"/>
    <n v="24182.68"/>
    <n v="0"/>
    <n v="0"/>
    <n v="0"/>
    <n v="0"/>
    <n v="0"/>
    <n v="0"/>
    <n v="0"/>
    <n v="0"/>
    <n v="0"/>
    <n v="0"/>
    <n v="0"/>
    <n v="0"/>
    <n v="0"/>
    <n v="0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0"/>
    <n v="29041.61"/>
    <n v="0"/>
    <n v="0"/>
    <n v="0"/>
    <n v="0"/>
    <n v="0"/>
    <n v="0"/>
    <n v="0"/>
    <n v="0"/>
    <n v="0"/>
    <n v="0"/>
    <n v="0"/>
    <n v="0"/>
    <n v="0"/>
    <n v="0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0"/>
    <n v="19414.41"/>
    <n v="0"/>
    <n v="0"/>
    <n v="0"/>
    <n v="0"/>
    <n v="0"/>
    <n v="0"/>
    <n v="0"/>
    <n v="0"/>
    <n v="0"/>
    <n v="0"/>
    <n v="0"/>
    <n v="0"/>
    <n v="0"/>
    <n v="0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0"/>
    <n v="33975.21"/>
    <n v="0"/>
    <n v="0"/>
    <n v="0"/>
    <n v="0"/>
    <n v="0"/>
    <n v="0"/>
    <n v="0"/>
    <n v="0"/>
    <n v="0"/>
    <n v="0"/>
    <n v="0"/>
    <n v="0"/>
    <n v="0"/>
    <n v="0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0"/>
    <n v="24268.01"/>
    <n v="0"/>
    <n v="0"/>
    <n v="0"/>
    <n v="0"/>
    <n v="0"/>
    <n v="0"/>
    <n v="0"/>
    <n v="0"/>
    <n v="0"/>
    <n v="0"/>
    <n v="0"/>
    <n v="0"/>
    <n v="0"/>
    <n v="0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0"/>
    <n v="29122.31"/>
    <n v="0"/>
    <n v="0"/>
    <n v="0"/>
    <n v="0"/>
    <n v="0"/>
    <n v="0"/>
    <n v="0"/>
    <n v="0"/>
    <n v="0"/>
    <n v="0"/>
    <n v="0"/>
    <n v="0"/>
    <n v="0"/>
    <n v="0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0"/>
    <n v="38828.81"/>
    <n v="0"/>
    <n v="0"/>
    <n v="0"/>
    <n v="0"/>
    <n v="0"/>
    <n v="0"/>
    <n v="0"/>
    <n v="0"/>
    <n v="0"/>
    <n v="0"/>
    <n v="0"/>
    <n v="0"/>
    <n v="0"/>
    <n v="0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0"/>
    <n v="33880.480000000003"/>
    <n v="0"/>
    <n v="0"/>
    <n v="0"/>
    <n v="0"/>
    <n v="0"/>
    <n v="0"/>
    <n v="0"/>
    <n v="0"/>
    <n v="0"/>
    <n v="0"/>
    <n v="0"/>
    <n v="0"/>
    <n v="0"/>
    <n v="0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0"/>
    <n v="29045.4"/>
    <n v="0"/>
    <n v="0"/>
    <n v="0"/>
    <n v="0"/>
    <n v="0"/>
    <n v="0"/>
    <n v="0"/>
    <n v="0"/>
    <n v="0"/>
    <n v="0"/>
    <n v="0"/>
    <n v="0"/>
    <n v="0"/>
    <n v="0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0"/>
    <n v="38734.050000000003"/>
    <n v="0"/>
    <n v="0"/>
    <n v="0"/>
    <n v="0"/>
    <n v="0"/>
    <n v="0"/>
    <n v="0"/>
    <n v="0"/>
    <n v="0"/>
    <n v="0"/>
    <n v="0"/>
    <n v="0"/>
    <n v="0"/>
    <n v="0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03630.4000000004"/>
    <n v="0"/>
    <n v="73303.27"/>
    <n v="54004.56"/>
    <m/>
    <m/>
    <m/>
    <n v="7330327.1299999999"/>
    <d v="2024-02-29T00:00:00"/>
    <d v="2033-05-21T00:00:00"/>
    <n v="8136663.0999999996"/>
    <n v="8.3916666666666675"/>
    <n v="9.2249999999999996"/>
    <n v="8.4708000000000006E-2"/>
    <x v="1"/>
    <x v="1"/>
    <n v="806335.97000000009"/>
    <n v="879639.24000000011"/>
    <n v="879639.24"/>
    <n v="879639.24"/>
    <n v="879639.24"/>
    <n v="879639.24"/>
    <n v="879639.24"/>
    <n v="879639.24"/>
    <n v="366516.35"/>
    <n v="0"/>
    <n v="0"/>
    <n v="0"/>
    <n v="0"/>
    <n v="0"/>
    <n v="0"/>
    <n v="0"/>
    <n v="1685975.2100000002"/>
    <n v="5644351.79"/>
    <n v="7330327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0"/>
    <n v="6391228.6299999999"/>
    <n v="0"/>
    <n v="0"/>
    <n v="0"/>
    <n v="0"/>
    <n v="0"/>
    <n v="0"/>
    <n v="0"/>
    <n v="0"/>
    <n v="0"/>
    <n v="0"/>
    <n v="0"/>
    <n v="0"/>
    <n v="0"/>
    <n v="0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0"/>
    <n v="4646056.34"/>
    <n v="0"/>
    <n v="0"/>
    <n v="0"/>
    <n v="0"/>
    <n v="0"/>
    <n v="0"/>
    <n v="0"/>
    <n v="0"/>
    <n v="0"/>
    <n v="0"/>
    <n v="0"/>
    <n v="0"/>
    <n v="0"/>
    <n v="0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0"/>
    <n v="6166648.9900000002"/>
    <n v="0"/>
    <n v="0"/>
    <n v="0"/>
    <n v="0"/>
    <n v="0"/>
    <n v="0"/>
    <n v="0"/>
    <n v="0"/>
    <n v="0"/>
    <n v="0"/>
    <n v="0"/>
    <n v="0"/>
    <n v="0"/>
    <n v="0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0"/>
    <n v="6718186.1900000004"/>
    <n v="0"/>
    <n v="0"/>
    <n v="0"/>
    <n v="0"/>
    <n v="0"/>
    <n v="0"/>
    <n v="0"/>
    <n v="0"/>
    <n v="0"/>
    <n v="0"/>
    <n v="0"/>
    <n v="0"/>
    <n v="0"/>
    <n v="0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0"/>
    <n v="8368829.6399999997"/>
    <n v="0"/>
    <n v="0"/>
    <n v="0"/>
    <n v="0"/>
    <n v="0"/>
    <n v="0"/>
    <n v="0"/>
    <n v="0"/>
    <n v="0"/>
    <n v="0"/>
    <n v="0"/>
    <n v="0"/>
    <n v="0"/>
    <n v="0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0"/>
    <n v="22595766.530000001"/>
    <n v="0"/>
    <n v="0"/>
    <n v="0"/>
    <n v="0"/>
    <n v="0"/>
    <n v="0"/>
    <n v="0"/>
    <n v="0"/>
    <n v="0"/>
    <n v="0"/>
    <n v="0"/>
    <n v="0"/>
    <n v="0"/>
    <n v="0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0"/>
    <n v="3886656.82"/>
    <n v="0"/>
    <n v="0"/>
    <n v="0"/>
    <n v="0"/>
    <n v="0"/>
    <n v="0"/>
    <n v="0"/>
    <n v="0"/>
    <n v="0"/>
    <n v="0"/>
    <n v="0"/>
    <n v="0"/>
    <n v="0"/>
    <n v="0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0"/>
    <n v="1113810.49"/>
    <n v="0"/>
    <n v="0"/>
    <n v="0"/>
    <n v="0"/>
    <n v="0"/>
    <n v="0"/>
    <n v="0"/>
    <n v="0"/>
    <n v="0"/>
    <n v="0"/>
    <n v="0"/>
    <n v="0"/>
    <n v="0"/>
    <n v="0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0"/>
    <n v="0"/>
    <n v="104840395.84"/>
    <n v="0"/>
    <n v="0"/>
    <n v="0"/>
    <n v="0"/>
    <n v="0"/>
    <n v="0"/>
    <n v="0"/>
    <n v="0"/>
    <n v="0"/>
    <n v="0"/>
    <n v="0"/>
    <n v="0"/>
    <n v="0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0"/>
    <n v="0"/>
    <n v="23284458.739999998"/>
    <n v="0"/>
    <n v="0"/>
    <n v="0"/>
    <n v="0"/>
    <n v="0"/>
    <n v="0"/>
    <n v="0"/>
    <n v="0"/>
    <n v="0"/>
    <n v="0"/>
    <n v="0"/>
    <n v="0"/>
    <n v="0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0"/>
    <n v="0"/>
    <n v="1229993.57"/>
    <n v="0"/>
    <n v="0"/>
    <n v="0"/>
    <n v="0"/>
    <n v="0"/>
    <n v="0"/>
    <n v="0"/>
    <n v="0"/>
    <n v="0"/>
    <n v="0"/>
    <n v="0"/>
    <n v="0"/>
    <n v="0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68130.2"/>
    <n v="0"/>
    <n v="55889.16"/>
    <n v="27947.62"/>
    <m/>
    <m/>
    <m/>
    <n v="3912241.04"/>
    <d v="2024-04-03T00:00:00"/>
    <d v="2030-11-03T00:00:00"/>
    <n v="4415243.4800000004"/>
    <n v="5.8416666666666668"/>
    <n v="6.583333333333333"/>
    <n v="8.4515999999999994E-2"/>
    <x v="1"/>
    <x v="1"/>
    <n v="614780.76000000024"/>
    <n v="670669.92000000027"/>
    <n v="670669.92000000004"/>
    <n v="670669.92000000004"/>
    <n v="670669.92000000004"/>
    <n v="614780.6"/>
    <n v="0"/>
    <n v="0"/>
    <n v="0"/>
    <n v="0"/>
    <n v="0"/>
    <n v="0"/>
    <n v="0"/>
    <n v="0"/>
    <n v="0"/>
    <n v="0"/>
    <n v="1285450.6800000006"/>
    <n v="2626790.3600000003"/>
    <n v="3912241.040000001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0"/>
    <n v="0"/>
    <n v="2604817.7799999998"/>
    <n v="0"/>
    <n v="0"/>
    <n v="0"/>
    <n v="0"/>
    <n v="0"/>
    <n v="0"/>
    <n v="0"/>
    <n v="0"/>
    <n v="0"/>
    <n v="0"/>
    <n v="0"/>
    <n v="0"/>
    <n v="0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50000"/>
    <n v="0"/>
    <n v="31250"/>
    <n v="5000"/>
    <m/>
    <m/>
    <m/>
    <n v="718750"/>
    <d v="2024-04-03T00:00:00"/>
    <d v="2026-12-03T00:00:00"/>
    <n v="1000000"/>
    <n v="1.925"/>
    <n v="2.6666666666666665"/>
    <n v="0.08"/>
    <x v="1"/>
    <x v="1"/>
    <n v="343750"/>
    <n v="375000"/>
    <n v="0"/>
    <n v="0"/>
    <n v="0"/>
    <n v="0"/>
    <n v="0"/>
    <n v="0"/>
    <n v="0"/>
    <n v="0"/>
    <n v="0"/>
    <n v="0"/>
    <n v="0"/>
    <n v="0"/>
    <n v="0"/>
    <n v="0"/>
    <n v="718750"/>
    <n v="0"/>
    <n v="71875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0"/>
    <n v="0"/>
    <n v="3036401.39"/>
    <n v="0"/>
    <n v="0"/>
    <n v="0"/>
    <n v="0"/>
    <n v="0"/>
    <n v="0"/>
    <n v="0"/>
    <n v="0"/>
    <n v="0"/>
    <n v="0"/>
    <n v="0"/>
    <n v="0"/>
    <n v="0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0"/>
    <n v="0"/>
    <n v="405180.51"/>
    <n v="0"/>
    <n v="0"/>
    <n v="0"/>
    <n v="0"/>
    <n v="0"/>
    <n v="0"/>
    <n v="0"/>
    <n v="0"/>
    <n v="0"/>
    <n v="0"/>
    <n v="0"/>
    <n v="0"/>
    <n v="0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02501.7300000004"/>
    <n v="0"/>
    <n v="94837.68"/>
    <n v="49668.81"/>
    <m/>
    <m/>
    <m/>
    <n v="7207664.0499999998"/>
    <d v="2024-04-03T00:00:00"/>
    <d v="2031-05-03T00:00:00"/>
    <n v="8061203.1699999999"/>
    <n v="6.3416666666666668"/>
    <n v="7.083333333333333"/>
    <n v="8.1618999999999997E-2"/>
    <x v="1"/>
    <x v="1"/>
    <n v="1043214.4799999997"/>
    <n v="1138052.1599999997"/>
    <n v="1138052.1599999999"/>
    <n v="1138052.1599999999"/>
    <n v="1138052.1599999999"/>
    <n v="1138052.1599999999"/>
    <n v="474188.77"/>
    <n v="0"/>
    <n v="0"/>
    <n v="0"/>
    <n v="0"/>
    <n v="0"/>
    <n v="0"/>
    <n v="0"/>
    <n v="0"/>
    <n v="0"/>
    <n v="2181266.6399999997"/>
    <n v="5026397.41"/>
    <n v="7207664.0499999998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0"/>
    <n v="0"/>
    <n v="1465335.39"/>
    <n v="0"/>
    <n v="0"/>
    <n v="0"/>
    <n v="0"/>
    <n v="0"/>
    <n v="0"/>
    <n v="0"/>
    <n v="0"/>
    <n v="0"/>
    <n v="0"/>
    <n v="0"/>
    <n v="0"/>
    <n v="0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0"/>
    <n v="0"/>
    <n v="1348490.09"/>
    <n v="0"/>
    <n v="0"/>
    <n v="0"/>
    <n v="0"/>
    <n v="0"/>
    <n v="0"/>
    <n v="0"/>
    <n v="0"/>
    <n v="0"/>
    <n v="0"/>
    <n v="0"/>
    <n v="0"/>
    <n v="0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0"/>
    <n v="0"/>
    <n v="1525758.55"/>
    <n v="0"/>
    <n v="0"/>
    <n v="0"/>
    <n v="0"/>
    <n v="0"/>
    <n v="0"/>
    <n v="0"/>
    <n v="0"/>
    <n v="0"/>
    <n v="0"/>
    <n v="0"/>
    <n v="0"/>
    <n v="0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0"/>
    <n v="0"/>
    <n v="1531193.9"/>
    <n v="0"/>
    <n v="0"/>
    <n v="0"/>
    <n v="0"/>
    <n v="0"/>
    <n v="0"/>
    <n v="0"/>
    <n v="0"/>
    <n v="0"/>
    <n v="0"/>
    <n v="0"/>
    <n v="0"/>
    <n v="0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0"/>
    <n v="0"/>
    <n v="4868934.91"/>
    <n v="0"/>
    <n v="0"/>
    <n v="0"/>
    <n v="0"/>
    <n v="0"/>
    <n v="0"/>
    <n v="0"/>
    <n v="0"/>
    <n v="0"/>
    <n v="0"/>
    <n v="0"/>
    <n v="0"/>
    <n v="0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0"/>
    <n v="0"/>
    <n v="15000000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0"/>
    <n v="0"/>
    <n v="19445990.18"/>
    <n v="0"/>
    <n v="0"/>
    <n v="0"/>
    <n v="0"/>
    <n v="0"/>
    <n v="0"/>
    <n v="0"/>
    <n v="0"/>
    <n v="0"/>
    <n v="0"/>
    <n v="0"/>
    <n v="0"/>
    <n v="0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0"/>
    <n v="0"/>
    <n v="23344400.16"/>
    <n v="0"/>
    <n v="0"/>
    <n v="0"/>
    <n v="0"/>
    <n v="0"/>
    <n v="0"/>
    <n v="0"/>
    <n v="0"/>
    <n v="0"/>
    <n v="0"/>
    <n v="0"/>
    <n v="0"/>
    <n v="0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14800000"/>
    <n v="0"/>
    <n v="0"/>
    <n v="0"/>
    <n v="0"/>
    <n v="0"/>
    <n v="0"/>
    <n v="0"/>
    <n v="0"/>
    <n v="0"/>
    <n v="0"/>
    <n v="0"/>
    <n v="0"/>
    <n v="0"/>
    <n v="0"/>
    <n v="0"/>
    <n v="14800000"/>
    <n v="0"/>
    <n v="148000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39000000"/>
    <n v="0"/>
    <n v="0"/>
    <n v="0"/>
    <n v="0"/>
    <n v="0"/>
    <n v="0"/>
    <n v="0"/>
    <n v="0"/>
    <n v="0"/>
    <n v="0"/>
    <n v="0"/>
    <n v="0"/>
    <n v="0"/>
    <n v="0"/>
    <n v="0"/>
    <n v="39000000"/>
    <n v="0"/>
    <n v="390000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2500000"/>
    <n v="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0"/>
    <n v="0"/>
    <n v="3594977.23"/>
    <n v="0"/>
    <n v="0"/>
    <n v="0"/>
    <n v="0"/>
    <n v="0"/>
    <n v="0"/>
    <n v="0"/>
    <n v="0"/>
    <n v="0"/>
    <n v="0"/>
    <n v="0"/>
    <n v="0"/>
    <n v="0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3964"/>
    <n v="0"/>
    <n v="4504.5"/>
    <n v="3430.9"/>
    <m/>
    <m/>
    <m/>
    <n v="459459.5"/>
    <d v="2024-04-15T00:00:00"/>
    <d v="2033-07-01T00:00:00"/>
    <n v="500000"/>
    <n v="8.5027777777777782"/>
    <n v="9.2111111111111104"/>
    <n v="8.8700000000000001E-2"/>
    <x v="1"/>
    <x v="1"/>
    <n v="49549.5"/>
    <n v="54054"/>
    <n v="54054"/>
    <n v="54054"/>
    <n v="54054"/>
    <n v="54054"/>
    <n v="54054"/>
    <n v="54054"/>
    <n v="31532"/>
    <n v="0"/>
    <n v="0"/>
    <n v="0"/>
    <n v="0"/>
    <n v="0"/>
    <n v="0"/>
    <n v="0"/>
    <n v="103603.5"/>
    <n v="355856"/>
    <n v="459459.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0"/>
    <n v="0"/>
    <n v="7773712.4699999997"/>
    <n v="0"/>
    <n v="0"/>
    <n v="0"/>
    <n v="0"/>
    <n v="0"/>
    <n v="0"/>
    <n v="0"/>
    <n v="0"/>
    <n v="0"/>
    <n v="0"/>
    <n v="0"/>
    <n v="0"/>
    <n v="0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0"/>
    <n v="0"/>
    <n v="0"/>
    <n v="0"/>
    <n v="110000000"/>
    <n v="0"/>
    <n v="0"/>
    <n v="0"/>
    <n v="0"/>
    <n v="0"/>
    <n v="0"/>
    <n v="0"/>
    <n v="0"/>
    <n v="0"/>
    <n v="0"/>
    <n v="0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33400000"/>
    <n v="0"/>
    <n v="0"/>
    <n v="0"/>
    <n v="0"/>
    <n v="0"/>
    <n v="0"/>
    <n v="0"/>
    <n v="0"/>
    <n v="0"/>
    <n v="0"/>
    <n v="0"/>
    <n v="0"/>
    <n v="0"/>
    <n v="0"/>
    <n v="0"/>
    <n v="33400000"/>
    <n v="0"/>
    <n v="334000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1170000"/>
    <n v="0"/>
    <n v="0"/>
    <n v="0"/>
    <n v="0"/>
    <n v="0"/>
    <n v="0"/>
    <n v="0"/>
    <n v="0"/>
    <n v="0"/>
    <n v="0"/>
    <n v="0"/>
    <n v="0"/>
    <n v="0"/>
    <n v="0"/>
    <n v="0"/>
    <n v="1170000"/>
    <n v="0"/>
    <n v="117000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9860000"/>
    <n v="0"/>
    <n v="0"/>
    <n v="0"/>
    <n v="0"/>
    <n v="0"/>
    <n v="0"/>
    <n v="0"/>
    <n v="0"/>
    <n v="0"/>
    <n v="0"/>
    <n v="0"/>
    <n v="0"/>
    <n v="0"/>
    <n v="0"/>
    <n v="0"/>
    <n v="9860000"/>
    <n v="0"/>
    <n v="986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4000000"/>
    <n v="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6500000"/>
    <n v="0"/>
    <n v="0"/>
    <n v="0"/>
    <n v="0"/>
    <n v="0"/>
    <n v="0"/>
    <n v="0"/>
    <n v="0"/>
    <n v="0"/>
    <n v="0"/>
    <n v="0"/>
    <n v="0"/>
    <n v="0"/>
    <n v="0"/>
    <n v="0"/>
    <n v="6500000"/>
    <n v="0"/>
    <n v="650000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0"/>
    <n v="0"/>
    <n v="164000000"/>
    <n v="0"/>
    <n v="0"/>
    <n v="0"/>
    <n v="0"/>
    <n v="0"/>
    <n v="0"/>
    <n v="0"/>
    <n v="0"/>
    <n v="0"/>
    <n v="0"/>
    <n v="0"/>
    <n v="0"/>
    <n v="0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71000000"/>
    <n v="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81048.63"/>
    <n v="0"/>
    <n v="20533.099999999999"/>
    <n v="11257.54"/>
    <m/>
    <m/>
    <m/>
    <n v="1560515.53"/>
    <d v="2024-05-23T00:00:00"/>
    <d v="2031-05-23T00:00:00"/>
    <n v="1724780.33"/>
    <n v="6.3972222222222221"/>
    <n v="7"/>
    <n v="8.5444000000000006E-2"/>
    <x v="1"/>
    <x v="1"/>
    <n v="225864.10000000003"/>
    <n v="246397.20000000004"/>
    <n v="246397.2"/>
    <n v="246397.2"/>
    <n v="246397.2"/>
    <n v="246397.2"/>
    <n v="102665.5"/>
    <n v="0"/>
    <n v="0"/>
    <n v="0"/>
    <n v="0"/>
    <n v="0"/>
    <n v="0"/>
    <n v="0"/>
    <n v="0"/>
    <n v="0"/>
    <n v="472261.30000000005"/>
    <n v="1088254.3"/>
    <n v="1560515.6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0"/>
    <n v="0"/>
    <n v="686665.55"/>
    <n v="0"/>
    <n v="0"/>
    <n v="0"/>
    <n v="0"/>
    <n v="0"/>
    <n v="0"/>
    <n v="0"/>
    <n v="0"/>
    <n v="0"/>
    <n v="0"/>
    <n v="0"/>
    <n v="0"/>
    <n v="0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0"/>
    <n v="0"/>
    <n v="720959.78500000003"/>
    <n v="0"/>
    <n v="0"/>
    <n v="0"/>
    <n v="0"/>
    <n v="0"/>
    <n v="0"/>
    <n v="0"/>
    <n v="0"/>
    <n v="0"/>
    <n v="0"/>
    <n v="0"/>
    <n v="0"/>
    <n v="0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0"/>
    <n v="0"/>
    <n v="577901.26"/>
    <n v="0"/>
    <n v="0"/>
    <n v="0"/>
    <n v="0"/>
    <n v="0"/>
    <n v="0"/>
    <n v="0"/>
    <n v="0"/>
    <n v="0"/>
    <n v="0"/>
    <n v="0"/>
    <n v="0"/>
    <n v="0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0"/>
    <n v="0"/>
    <n v="758472.39"/>
    <n v="0"/>
    <n v="0"/>
    <n v="0"/>
    <n v="0"/>
    <n v="0"/>
    <n v="0"/>
    <n v="0"/>
    <n v="0"/>
    <n v="0"/>
    <n v="0"/>
    <n v="0"/>
    <n v="0"/>
    <n v="0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0"/>
    <n v="0"/>
    <n v="1307638.31"/>
    <n v="0"/>
    <n v="0"/>
    <n v="0"/>
    <n v="0"/>
    <n v="0"/>
    <n v="0"/>
    <n v="0"/>
    <n v="0"/>
    <n v="0"/>
    <n v="0"/>
    <n v="0"/>
    <n v="0"/>
    <n v="0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0"/>
    <n v="0"/>
    <n v="1763796.18"/>
    <n v="0"/>
    <n v="0"/>
    <n v="0"/>
    <n v="0"/>
    <n v="0"/>
    <n v="0"/>
    <n v="0"/>
    <n v="0"/>
    <n v="0"/>
    <n v="0"/>
    <n v="0"/>
    <n v="0"/>
    <n v="0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0"/>
    <n v="0"/>
    <n v="1942691.4"/>
    <n v="0"/>
    <n v="0"/>
    <n v="0"/>
    <n v="0"/>
    <n v="0"/>
    <n v="0"/>
    <n v="0"/>
    <n v="0"/>
    <n v="0"/>
    <n v="0"/>
    <n v="0"/>
    <n v="0"/>
    <n v="0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0"/>
    <n v="0"/>
    <n v="2373776.2999999998"/>
    <n v="0"/>
    <n v="0"/>
    <n v="0"/>
    <n v="0"/>
    <n v="0"/>
    <n v="0"/>
    <n v="0"/>
    <n v="0"/>
    <n v="0"/>
    <n v="0"/>
    <n v="0"/>
    <n v="0"/>
    <n v="0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0"/>
    <n v="0"/>
    <n v="351016.28"/>
    <n v="0"/>
    <n v="0"/>
    <n v="0"/>
    <n v="0"/>
    <n v="0"/>
    <n v="0"/>
    <n v="0"/>
    <n v="0"/>
    <n v="0"/>
    <n v="0"/>
    <n v="0"/>
    <n v="0"/>
    <n v="0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0"/>
    <n v="0"/>
    <n v="1445659.71"/>
    <n v="0"/>
    <n v="0"/>
    <n v="0"/>
    <n v="0"/>
    <n v="0"/>
    <n v="0"/>
    <n v="0"/>
    <n v="0"/>
    <n v="0"/>
    <n v="0"/>
    <n v="0"/>
    <n v="0"/>
    <n v="0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23378.75"/>
    <n v="23378.75"/>
    <n v="0"/>
    <n v="0"/>
    <n v="0"/>
    <n v="0"/>
    <n v="0"/>
    <n v="0"/>
    <n v="0"/>
    <n v="0"/>
    <n v="0"/>
    <n v="0"/>
    <n v="0"/>
    <n v="0"/>
    <n v="0"/>
    <n v="0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0"/>
    <n v="112985"/>
    <n v="112985"/>
    <n v="0"/>
    <n v="0"/>
    <n v="0"/>
    <n v="0"/>
    <n v="0"/>
    <n v="0"/>
    <n v="0"/>
    <n v="0"/>
    <n v="0"/>
    <n v="0"/>
    <n v="0"/>
    <n v="0"/>
    <n v="0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0"/>
    <n v="0"/>
    <n v="816928.75"/>
    <n v="816928.75"/>
    <n v="0"/>
    <n v="0"/>
    <n v="0"/>
    <n v="0"/>
    <n v="0"/>
    <n v="0"/>
    <n v="0"/>
    <n v="0"/>
    <n v="0"/>
    <n v="0"/>
    <n v="0"/>
    <n v="0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0"/>
    <n v="0"/>
    <n v="0"/>
    <n v="9121326.25"/>
    <n v="9121326.25"/>
    <n v="0"/>
    <n v="0"/>
    <n v="0"/>
    <n v="0"/>
    <n v="0"/>
    <n v="0"/>
    <n v="0"/>
    <n v="0"/>
    <n v="0"/>
    <n v="0"/>
    <n v="0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0"/>
    <n v="0"/>
    <n v="0"/>
    <n v="0"/>
    <n v="2276220"/>
    <n v="2276220"/>
    <n v="0"/>
    <n v="0"/>
    <n v="0"/>
    <n v="0"/>
    <n v="0"/>
    <n v="0"/>
    <n v="0"/>
    <n v="0"/>
    <n v="0"/>
    <n v="0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0"/>
    <n v="0"/>
    <n v="0"/>
    <n v="0"/>
    <n v="0"/>
    <n v="26550"/>
    <n v="26550"/>
    <n v="0"/>
    <n v="0"/>
    <n v="0"/>
    <n v="0"/>
    <n v="0"/>
    <n v="0"/>
    <n v="0"/>
    <n v="0"/>
    <n v="0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m/>
    <m/>
    <m/>
    <n v="4505708.78"/>
    <d v="2024-06-12T00:00:00"/>
    <d v="2029-06-12T00:00:00"/>
    <n v="4505708.78"/>
    <n v="4.45"/>
    <n v="5"/>
    <n v="9.2499999999999999E-2"/>
    <x v="1"/>
    <x v="1"/>
    <n v="0"/>
    <n v="0"/>
    <n v="0"/>
    <n v="0"/>
    <n v="4505708.78"/>
    <n v="0"/>
    <n v="0"/>
    <n v="0"/>
    <n v="0"/>
    <n v="0"/>
    <n v="0"/>
    <n v="0"/>
    <n v="0"/>
    <n v="0"/>
    <n v="0"/>
    <n v="0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972682"/>
    <n v="0"/>
    <n v="0"/>
    <n v="0"/>
    <n v="0"/>
    <n v="0"/>
    <n v="0"/>
    <n v="0"/>
    <n v="0"/>
    <n v="0"/>
    <n v="0"/>
    <n v="0"/>
    <n v="0"/>
    <n v="0"/>
    <n v="0"/>
    <n v="0"/>
    <n v="972682"/>
    <n v="0"/>
    <n v="972682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0"/>
    <n v="0"/>
    <n v="11400000"/>
    <n v="0"/>
    <n v="0"/>
    <n v="0"/>
    <n v="0"/>
    <n v="0"/>
    <n v="0"/>
    <n v="0"/>
    <n v="0"/>
    <n v="0"/>
    <n v="0"/>
    <n v="0"/>
    <n v="0"/>
    <n v="0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54132.5"/>
    <n v="54132.5"/>
    <n v="0"/>
    <n v="0"/>
    <n v="0"/>
    <n v="0"/>
    <n v="0"/>
    <n v="0"/>
    <n v="0"/>
    <n v="0"/>
    <n v="0"/>
    <n v="0"/>
    <n v="0"/>
    <n v="0"/>
    <n v="0"/>
    <n v="0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0"/>
    <n v="134298.75"/>
    <n v="134298.75"/>
    <n v="0"/>
    <n v="0"/>
    <n v="0"/>
    <n v="0"/>
    <n v="0"/>
    <n v="0"/>
    <n v="0"/>
    <n v="0"/>
    <n v="0"/>
    <n v="0"/>
    <n v="0"/>
    <n v="0"/>
    <n v="0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0"/>
    <n v="0"/>
    <n v="171247.5"/>
    <n v="171247.5"/>
    <n v="0"/>
    <n v="0"/>
    <n v="0"/>
    <n v="0"/>
    <n v="0"/>
    <n v="0"/>
    <n v="0"/>
    <n v="0"/>
    <n v="0"/>
    <n v="0"/>
    <n v="0"/>
    <n v="0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0"/>
    <n v="0"/>
    <n v="0"/>
    <n v="163577.5"/>
    <n v="163577.5"/>
    <n v="0"/>
    <n v="0"/>
    <n v="0"/>
    <n v="0"/>
    <n v="0"/>
    <n v="0"/>
    <n v="0"/>
    <n v="0"/>
    <n v="0"/>
    <n v="0"/>
    <n v="0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0"/>
    <n v="0"/>
    <n v="0"/>
    <n v="0"/>
    <n v="142558.75"/>
    <n v="142558.75"/>
    <n v="0"/>
    <n v="0"/>
    <n v="0"/>
    <n v="0"/>
    <n v="0"/>
    <n v="0"/>
    <n v="0"/>
    <n v="0"/>
    <n v="0"/>
    <n v="0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0"/>
    <n v="0"/>
    <n v="0"/>
    <n v="0"/>
    <n v="0"/>
    <n v="117011.75"/>
    <n v="117011.75"/>
    <n v="0"/>
    <n v="0"/>
    <n v="0"/>
    <n v="0"/>
    <n v="0"/>
    <n v="0"/>
    <n v="0"/>
    <n v="0"/>
    <n v="0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0"/>
    <n v="0"/>
    <n v="0"/>
    <n v="0"/>
    <n v="0"/>
    <n v="346507"/>
    <n v="346507"/>
    <n v="346507"/>
    <n v="0"/>
    <n v="0"/>
    <n v="0"/>
    <n v="0"/>
    <n v="0"/>
    <n v="0"/>
    <n v="0"/>
    <n v="0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0"/>
    <n v="0"/>
    <n v="0"/>
    <n v="0"/>
    <n v="0"/>
    <n v="190975.63"/>
    <n v="190975.63"/>
    <n v="190975.63"/>
    <n v="190975.63"/>
    <n v="0"/>
    <n v="0"/>
    <n v="0"/>
    <n v="0"/>
    <n v="0"/>
    <n v="0"/>
    <n v="0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0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0"/>
    <n v="0"/>
    <n v="1078927.69"/>
    <n v="0"/>
    <n v="0"/>
    <n v="0"/>
    <n v="0"/>
    <n v="0"/>
    <n v="0"/>
    <n v="0"/>
    <n v="0"/>
    <n v="0"/>
    <n v="0"/>
    <n v="0"/>
    <n v="0"/>
    <n v="0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0"/>
    <n v="0"/>
    <n v="1754764.59"/>
    <n v="0"/>
    <n v="0"/>
    <n v="0"/>
    <n v="0"/>
    <n v="0"/>
    <n v="0"/>
    <n v="0"/>
    <n v="0"/>
    <n v="0"/>
    <n v="0"/>
    <n v="0"/>
    <n v="0"/>
    <n v="0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0"/>
    <n v="0"/>
    <n v="176856.6"/>
    <n v="0"/>
    <n v="0"/>
    <n v="0"/>
    <n v="0"/>
    <n v="0"/>
    <n v="0"/>
    <n v="0"/>
    <n v="0"/>
    <n v="0"/>
    <n v="0"/>
    <n v="0"/>
    <n v="0"/>
    <n v="0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0"/>
    <n v="0"/>
    <n v="572989.93999999994"/>
    <n v="0"/>
    <n v="0"/>
    <n v="0"/>
    <n v="0"/>
    <n v="0"/>
    <n v="0"/>
    <n v="0"/>
    <n v="0"/>
    <n v="0"/>
    <n v="0"/>
    <n v="0"/>
    <n v="0"/>
    <n v="0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0"/>
    <n v="0"/>
    <n v="4368725.49"/>
    <n v="0"/>
    <n v="0"/>
    <n v="0"/>
    <n v="0"/>
    <n v="0"/>
    <n v="0"/>
    <n v="0"/>
    <n v="0"/>
    <n v="0"/>
    <n v="0"/>
    <n v="0"/>
    <n v="0"/>
    <n v="0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0"/>
    <n v="0"/>
    <n v="2937151.34"/>
    <n v="0"/>
    <n v="0"/>
    <n v="0"/>
    <n v="0"/>
    <n v="0"/>
    <n v="0"/>
    <n v="0"/>
    <n v="0"/>
    <n v="0"/>
    <n v="0"/>
    <n v="0"/>
    <n v="0"/>
    <n v="0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0"/>
    <n v="0"/>
    <n v="1067430.07"/>
    <n v="0"/>
    <n v="0"/>
    <n v="0"/>
    <n v="0"/>
    <n v="0"/>
    <n v="0"/>
    <n v="0"/>
    <n v="0"/>
    <n v="0"/>
    <n v="0"/>
    <n v="0"/>
    <n v="0"/>
    <n v="0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065730.6"/>
    <n v="0"/>
    <n v="66636.47"/>
    <n v="13495.93"/>
    <m/>
    <m/>
    <m/>
    <n v="1999094.13"/>
    <d v="2024-07-04T00:00:00"/>
    <d v="2027-07-04T00:00:00"/>
    <n v="2398912.9500000002"/>
    <n v="2.5111111111111111"/>
    <n v="3"/>
    <n v="7.8398999999999996E-2"/>
    <x v="1"/>
    <x v="1"/>
    <n v="733001.16999999981"/>
    <n v="799637.63999999978"/>
    <n v="466455.29"/>
    <n v="0"/>
    <n v="0"/>
    <n v="0"/>
    <n v="0"/>
    <n v="0"/>
    <n v="0"/>
    <n v="0"/>
    <n v="0"/>
    <n v="0"/>
    <n v="0"/>
    <n v="0"/>
    <n v="0"/>
    <n v="0"/>
    <n v="1532638.8099999996"/>
    <n v="466455.29"/>
    <n v="1999094.0999999996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63202.85"/>
    <n v="0"/>
    <n v="23314.7"/>
    <n v="666.41"/>
    <m/>
    <m/>
    <m/>
    <n v="139888.15"/>
    <d v="2024-07-04T00:00:00"/>
    <d v="2025-07-04T00:00:00"/>
    <n v="279776.34999999998"/>
    <n v="0.51111111111111107"/>
    <n v="1"/>
    <n v="4.9000000000000002E-2"/>
    <x v="1"/>
    <x v="1"/>
    <n v="139888.20000000001"/>
    <n v="0"/>
    <n v="0"/>
    <n v="0"/>
    <n v="0"/>
    <n v="0"/>
    <n v="0"/>
    <n v="0"/>
    <n v="0"/>
    <n v="0"/>
    <n v="0"/>
    <n v="0"/>
    <n v="0"/>
    <n v="0"/>
    <n v="0"/>
    <n v="0"/>
    <n v="139888.20000000001"/>
    <n v="0"/>
    <n v="139888.20000000001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64016.1"/>
    <n v="0"/>
    <n v="26643.62"/>
    <n v="21719.53"/>
    <m/>
    <m/>
    <m/>
    <n v="3037372.48"/>
    <d v="2024-07-04T00:00:00"/>
    <d v="2034-07-04T00:00:00"/>
    <n v="3197234.2"/>
    <n v="9.5111111111111111"/>
    <n v="10"/>
    <n v="8.5063E-2"/>
    <x v="1"/>
    <x v="1"/>
    <n v="293079.82"/>
    <n v="319723.44"/>
    <n v="319723.44"/>
    <n v="319723.44"/>
    <n v="319723.44"/>
    <n v="319723.44"/>
    <n v="319723.44"/>
    <n v="319723.44"/>
    <n v="319723.44"/>
    <n v="186505.14"/>
    <n v="0"/>
    <n v="0"/>
    <n v="0"/>
    <n v="0"/>
    <n v="0"/>
    <n v="0"/>
    <n v="612803.26"/>
    <n v="2424569.2200000002"/>
    <n v="3037372.4800000004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1457.91999999998"/>
    <n v="0"/>
    <n v="7669.95"/>
    <n v="2058.83"/>
    <m/>
    <m/>
    <m/>
    <n v="283787.96999999997"/>
    <d v="2024-07-04T00:00:00"/>
    <d v="2028-07-04T00:00:00"/>
    <n v="329807.67000000004"/>
    <n v="3.5111111111111111"/>
    <n v="4"/>
    <n v="8.4766999999999995E-2"/>
    <x v="1"/>
    <x v="1"/>
    <n v="84369.449999999983"/>
    <n v="92039.39999999998"/>
    <n v="92039.4"/>
    <n v="15339.72"/>
    <n v="0"/>
    <n v="0"/>
    <n v="0"/>
    <n v="0"/>
    <n v="0"/>
    <n v="0"/>
    <n v="0"/>
    <n v="0"/>
    <n v="0"/>
    <n v="0"/>
    <n v="0"/>
    <n v="0"/>
    <n v="176408.84999999998"/>
    <n v="107379.12"/>
    <n v="283787.96999999997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80180.46"/>
    <n v="0"/>
    <n v="27653.74"/>
    <n v="22542.97"/>
    <m/>
    <m/>
    <m/>
    <n v="3152526.72"/>
    <d v="2024-07-04T00:00:00"/>
    <d v="2034-07-04T00:00:00"/>
    <n v="3318449.16"/>
    <n v="9.5111111111111111"/>
    <n v="10"/>
    <n v="8.5063E-2"/>
    <x v="1"/>
    <x v="1"/>
    <n v="304191.13999999996"/>
    <n v="331844.87999999995"/>
    <n v="331844.88"/>
    <n v="331844.88"/>
    <n v="331844.88"/>
    <n v="331844.88"/>
    <n v="331844.88"/>
    <n v="331844.88"/>
    <n v="331844.88"/>
    <n v="193576.53999999998"/>
    <n v="0"/>
    <n v="0"/>
    <n v="0"/>
    <n v="0"/>
    <n v="0"/>
    <n v="0"/>
    <n v="636036.0199999999"/>
    <n v="2516490.6999999997"/>
    <n v="3152526.7199999997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0"/>
    <n v="0"/>
    <n v="744761.35"/>
    <n v="0"/>
    <n v="0"/>
    <n v="0"/>
    <n v="0"/>
    <n v="0"/>
    <n v="0"/>
    <n v="0"/>
    <n v="0"/>
    <n v="0"/>
    <n v="0"/>
    <n v="0"/>
    <n v="0"/>
    <n v="0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0"/>
    <n v="0"/>
    <n v="682048.12"/>
    <n v="0"/>
    <n v="0"/>
    <n v="0"/>
    <n v="0"/>
    <n v="0"/>
    <n v="0"/>
    <n v="0"/>
    <n v="0"/>
    <n v="0"/>
    <n v="0"/>
    <n v="0"/>
    <n v="0"/>
    <n v="0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89977.65"/>
    <n v="0"/>
    <n v="27139.66"/>
    <n v="775.74"/>
    <m/>
    <m/>
    <m/>
    <n v="162837.99"/>
    <d v="2024-07-04T00:00:00"/>
    <d v="2025-07-04T00:00:00"/>
    <n v="325675.95"/>
    <n v="0.51111111111111107"/>
    <n v="1"/>
    <n v="4.9000000000000002E-2"/>
    <x v="1"/>
    <x v="1"/>
    <n v="162837.96"/>
    <n v="0"/>
    <n v="0"/>
    <n v="0"/>
    <n v="0"/>
    <n v="0"/>
    <n v="0"/>
    <n v="0"/>
    <n v="0"/>
    <n v="0"/>
    <n v="0"/>
    <n v="0"/>
    <n v="0"/>
    <n v="0"/>
    <n v="0"/>
    <n v="0"/>
    <n v="162837.96"/>
    <n v="0"/>
    <n v="162837.96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0"/>
    <n v="0"/>
    <n v="1209796.04"/>
    <n v="0"/>
    <n v="0"/>
    <n v="0"/>
    <n v="0"/>
    <n v="0"/>
    <n v="0"/>
    <n v="0"/>
    <n v="0"/>
    <n v="0"/>
    <n v="0"/>
    <n v="0"/>
    <n v="0"/>
    <n v="0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72030.880000000005"/>
    <n v="0"/>
    <n v="10290.120000000001"/>
    <n v="294.13"/>
    <m/>
    <m/>
    <m/>
    <n v="61740.76"/>
    <d v="2024-07-04T00:00:00"/>
    <d v="2025-07-04T00:00:00"/>
    <n v="123481.48000000001"/>
    <n v="0.51111111111111107"/>
    <n v="1"/>
    <n v="4.9000000000000002E-2"/>
    <x v="1"/>
    <x v="1"/>
    <n v="61740.720000000008"/>
    <n v="0"/>
    <n v="0"/>
    <n v="0"/>
    <n v="0"/>
    <n v="0"/>
    <n v="0"/>
    <n v="0"/>
    <n v="0"/>
    <n v="0"/>
    <n v="0"/>
    <n v="0"/>
    <n v="0"/>
    <n v="0"/>
    <n v="0"/>
    <n v="0"/>
    <n v="61740.720000000008"/>
    <n v="0"/>
    <n v="61740.72000000000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0"/>
    <n v="0"/>
    <n v="15700000"/>
    <n v="0"/>
    <n v="0"/>
    <n v="0"/>
    <n v="0"/>
    <n v="0"/>
    <n v="0"/>
    <n v="0"/>
    <n v="0"/>
    <n v="0"/>
    <n v="0"/>
    <n v="0"/>
    <n v="0"/>
    <n v="0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3114570.55"/>
    <n v="0"/>
    <n v="0"/>
    <n v="0"/>
    <n v="0"/>
    <n v="0"/>
    <n v="0"/>
    <n v="0"/>
    <n v="0"/>
    <n v="0"/>
    <n v="0"/>
    <n v="0"/>
    <n v="0"/>
    <n v="0"/>
    <n v="0"/>
    <n v="0"/>
    <n v="3114570.55"/>
    <n v="0"/>
    <n v="3114570.55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m/>
    <m/>
    <m/>
    <n v="20863105.66"/>
    <d v="2024-07-12T00:00:00"/>
    <d v="2027-07-12T00:00:00"/>
    <n v="20863105.66"/>
    <n v="2.5333333333333332"/>
    <n v="3"/>
    <n v="8.7499999999999994E-2"/>
    <x v="1"/>
    <x v="1"/>
    <n v="0"/>
    <n v="0"/>
    <n v="20863105.66"/>
    <n v="0"/>
    <n v="0"/>
    <n v="0"/>
    <n v="0"/>
    <n v="0"/>
    <n v="0"/>
    <n v="0"/>
    <n v="0"/>
    <n v="0"/>
    <n v="0"/>
    <n v="0"/>
    <n v="0"/>
    <n v="0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244201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0"/>
    <n v="2927432.5"/>
    <n v="0"/>
    <n v="0"/>
    <n v="0"/>
    <n v="0"/>
    <n v="0"/>
    <n v="0"/>
    <n v="0"/>
    <n v="0"/>
    <n v="0"/>
    <n v="0"/>
    <n v="0"/>
    <n v="0"/>
    <n v="0"/>
    <n v="0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0"/>
    <n v="0"/>
    <n v="6611097.5"/>
    <n v="0"/>
    <n v="0"/>
    <n v="0"/>
    <n v="0"/>
    <n v="0"/>
    <n v="0"/>
    <n v="0"/>
    <n v="0"/>
    <n v="0"/>
    <n v="0"/>
    <n v="0"/>
    <n v="0"/>
    <n v="0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0"/>
    <n v="0"/>
    <n v="0"/>
    <n v="10887122.5"/>
    <n v="0"/>
    <n v="0"/>
    <n v="0"/>
    <n v="0"/>
    <n v="0"/>
    <n v="0"/>
    <n v="0"/>
    <n v="0"/>
    <n v="0"/>
    <n v="0"/>
    <n v="0"/>
    <n v="0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0"/>
    <n v="0"/>
    <n v="0"/>
    <n v="0"/>
    <n v="425242.5"/>
    <n v="0"/>
    <n v="0"/>
    <n v="0"/>
    <n v="0"/>
    <n v="0"/>
    <n v="0"/>
    <n v="0"/>
    <n v="0"/>
    <n v="0"/>
    <n v="0"/>
    <n v="0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0"/>
    <n v="0"/>
    <n v="0"/>
    <n v="0"/>
    <n v="0"/>
    <n v="1142977.5"/>
    <n v="0"/>
    <n v="0"/>
    <n v="0"/>
    <n v="0"/>
    <n v="0"/>
    <n v="0"/>
    <n v="0"/>
    <n v="0"/>
    <n v="0"/>
    <n v="0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0"/>
    <n v="0"/>
    <n v="0"/>
    <n v="0"/>
    <n v="0"/>
    <n v="132750"/>
    <n v="132750"/>
    <n v="0"/>
    <n v="0"/>
    <n v="0"/>
    <n v="0"/>
    <n v="0"/>
    <n v="0"/>
    <n v="0"/>
    <n v="0"/>
    <n v="0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0"/>
    <n v="0"/>
    <n v="0"/>
    <n v="0"/>
    <n v="0"/>
    <n v="16028.33"/>
    <n v="16028.33"/>
    <n v="16028.33"/>
    <n v="0"/>
    <n v="0"/>
    <n v="0"/>
    <n v="0"/>
    <n v="0"/>
    <n v="0"/>
    <n v="0"/>
    <n v="0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0"/>
    <n v="0"/>
    <n v="48700000"/>
    <n v="0"/>
    <n v="0"/>
    <n v="0"/>
    <n v="0"/>
    <n v="0"/>
    <n v="0"/>
    <n v="0"/>
    <n v="0"/>
    <n v="0"/>
    <n v="0"/>
    <n v="0"/>
    <n v="0"/>
    <n v="0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0"/>
    <n v="0"/>
    <n v="7767316.4000000004"/>
    <n v="0"/>
    <n v="0"/>
    <n v="0"/>
    <n v="0"/>
    <n v="0"/>
    <n v="0"/>
    <n v="0"/>
    <n v="0"/>
    <n v="0"/>
    <n v="0"/>
    <n v="0"/>
    <n v="0"/>
    <n v="0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m/>
    <m/>
    <m/>
    <n v="7886282.8499999996"/>
    <d v="2024-06-12T00:00:00"/>
    <d v="2029-06-12T00:00:00"/>
    <n v="7886282.8499999996"/>
    <n v="4.45"/>
    <n v="5"/>
    <n v="9.2499999999999999E-2"/>
    <x v="1"/>
    <x v="1"/>
    <n v="0"/>
    <n v="0"/>
    <n v="0"/>
    <n v="0"/>
    <n v="7886282.8499999996"/>
    <n v="0"/>
    <n v="0"/>
    <n v="0"/>
    <n v="0"/>
    <n v="0"/>
    <n v="0"/>
    <n v="0"/>
    <n v="0"/>
    <n v="0"/>
    <n v="0"/>
    <n v="0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0"/>
    <n v="0"/>
    <n v="5500000"/>
    <n v="0"/>
    <n v="0"/>
    <n v="0"/>
    <n v="0"/>
    <n v="0"/>
    <n v="0"/>
    <n v="0"/>
    <n v="0"/>
    <n v="0"/>
    <n v="0"/>
    <n v="0"/>
    <n v="0"/>
    <n v="0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26402.5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0"/>
    <n v="0"/>
    <n v="54722.5"/>
    <n v="0"/>
    <n v="0"/>
    <n v="0"/>
    <n v="0"/>
    <n v="0"/>
    <n v="0"/>
    <n v="0"/>
    <n v="0"/>
    <n v="0"/>
    <n v="0"/>
    <n v="0"/>
    <n v="0"/>
    <n v="0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0"/>
    <n v="0"/>
    <n v="0"/>
    <n v="131865"/>
    <n v="0"/>
    <n v="0"/>
    <n v="0"/>
    <n v="0"/>
    <n v="0"/>
    <n v="0"/>
    <n v="0"/>
    <n v="0"/>
    <n v="0"/>
    <n v="0"/>
    <n v="0"/>
    <n v="0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0"/>
    <n v="0"/>
    <n v="0"/>
    <n v="0"/>
    <n v="46462.5"/>
    <n v="0"/>
    <n v="0"/>
    <n v="0"/>
    <n v="0"/>
    <n v="0"/>
    <n v="0"/>
    <n v="0"/>
    <n v="0"/>
    <n v="0"/>
    <n v="0"/>
    <n v="0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0"/>
    <n v="0"/>
    <n v="0"/>
    <n v="0"/>
    <n v="0"/>
    <n v="106200"/>
    <n v="0"/>
    <n v="0"/>
    <n v="0"/>
    <n v="0"/>
    <n v="0"/>
    <n v="0"/>
    <n v="0"/>
    <n v="0"/>
    <n v="0"/>
    <n v="0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0"/>
    <n v="0"/>
    <n v="0"/>
    <n v="0"/>
    <n v="0"/>
    <n v="62687.5"/>
    <n v="62687.5"/>
    <n v="0"/>
    <n v="0"/>
    <n v="0"/>
    <n v="0"/>
    <n v="0"/>
    <n v="0"/>
    <n v="0"/>
    <n v="0"/>
    <n v="0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0"/>
    <n v="0"/>
    <n v="0"/>
    <n v="0"/>
    <n v="0"/>
    <n v="349624.17"/>
    <n v="349624.17"/>
    <n v="349624.17"/>
    <n v="0"/>
    <n v="0"/>
    <n v="0"/>
    <n v="0"/>
    <n v="0"/>
    <n v="0"/>
    <n v="0"/>
    <n v="0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0"/>
    <n v="0"/>
    <n v="0"/>
    <n v="0"/>
    <n v="0"/>
    <n v="475798.13"/>
    <n v="475798.13"/>
    <n v="475798.13"/>
    <n v="475798.13"/>
    <n v="0"/>
    <n v="0"/>
    <n v="0"/>
    <n v="0"/>
    <n v="0"/>
    <n v="0"/>
    <n v="0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0"/>
    <n v="0"/>
    <n v="21982441.129999999"/>
    <n v="0"/>
    <n v="0"/>
    <n v="0"/>
    <n v="0"/>
    <n v="0"/>
    <n v="0"/>
    <n v="0"/>
    <n v="0"/>
    <n v="0"/>
    <n v="0"/>
    <n v="0"/>
    <n v="0"/>
    <n v="0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4429682.8600000003"/>
    <n v="0"/>
    <n v="0"/>
    <n v="0"/>
    <n v="0"/>
    <n v="0"/>
    <n v="0"/>
    <n v="0"/>
    <n v="0"/>
    <n v="0"/>
    <n v="0"/>
    <n v="0"/>
    <n v="0"/>
    <n v="0"/>
    <n v="0"/>
    <n v="0"/>
    <n v="4429682.8600000003"/>
    <n v="0"/>
    <n v="4429682.860000000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0"/>
    <n v="0"/>
    <n v="0"/>
    <n v="0"/>
    <n v="22310007.920000002"/>
    <n v="0"/>
    <n v="0"/>
    <n v="0"/>
    <n v="0"/>
    <n v="0"/>
    <n v="0"/>
    <n v="0"/>
    <n v="0"/>
    <n v="0"/>
    <n v="0"/>
    <n v="0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63813502.909999996"/>
    <n v="0"/>
    <n v="0"/>
    <n v="0"/>
    <n v="0"/>
    <n v="0"/>
    <n v="0"/>
    <n v="0"/>
    <n v="0"/>
    <n v="0"/>
    <n v="0"/>
    <n v="0"/>
    <n v="0"/>
    <n v="0"/>
    <n v="0"/>
    <n v="0"/>
    <n v="63813502.909999996"/>
    <n v="0"/>
    <n v="63813502.90999999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0"/>
    <n v="0"/>
    <n v="28980299.300000001"/>
    <n v="0"/>
    <n v="0"/>
    <n v="0"/>
    <n v="0"/>
    <n v="0"/>
    <n v="0"/>
    <n v="0"/>
    <n v="0"/>
    <n v="0"/>
    <n v="0"/>
    <n v="0"/>
    <n v="0"/>
    <n v="0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50000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0"/>
    <n v="0"/>
    <n v="0"/>
    <n v="0"/>
    <n v="170000000"/>
    <n v="0"/>
    <n v="0"/>
    <n v="0"/>
    <n v="0"/>
    <n v="0"/>
    <n v="0"/>
    <n v="0"/>
    <n v="0"/>
    <n v="0"/>
    <n v="0"/>
    <n v="0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0"/>
    <n v="0"/>
    <n v="4483125.75"/>
    <n v="0"/>
    <n v="0"/>
    <n v="0"/>
    <n v="0"/>
    <n v="0"/>
    <n v="0"/>
    <n v="0"/>
    <n v="0"/>
    <n v="0"/>
    <n v="0"/>
    <n v="0"/>
    <n v="0"/>
    <n v="0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m/>
    <m/>
    <m/>
    <n v="1552692.77"/>
    <d v="2024-06-12T00:00:00"/>
    <d v="2029-06-12T00:00:00"/>
    <n v="1552692.77"/>
    <n v="4.45"/>
    <n v="5"/>
    <n v="9.2499999999999999E-2"/>
    <x v="1"/>
    <x v="1"/>
    <n v="0"/>
    <n v="0"/>
    <n v="0"/>
    <n v="0"/>
    <n v="1552692.77"/>
    <n v="0"/>
    <n v="0"/>
    <n v="0"/>
    <n v="0"/>
    <n v="0"/>
    <n v="0"/>
    <n v="0"/>
    <n v="0"/>
    <n v="0"/>
    <n v="0"/>
    <n v="0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0"/>
    <n v="0"/>
    <n v="1538236.36"/>
    <n v="0"/>
    <n v="0"/>
    <n v="0"/>
    <n v="0"/>
    <n v="0"/>
    <n v="0"/>
    <n v="0"/>
    <n v="0"/>
    <n v="0"/>
    <n v="0"/>
    <n v="0"/>
    <n v="0"/>
    <n v="0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0"/>
    <n v="0"/>
    <n v="1360711.84"/>
    <n v="0"/>
    <n v="0"/>
    <n v="0"/>
    <n v="0"/>
    <n v="0"/>
    <n v="0"/>
    <n v="0"/>
    <n v="0"/>
    <n v="0"/>
    <n v="0"/>
    <n v="0"/>
    <n v="0"/>
    <n v="0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0"/>
    <n v="0"/>
    <n v="3443172.79"/>
    <n v="0"/>
    <n v="0"/>
    <n v="0"/>
    <n v="0"/>
    <n v="0"/>
    <n v="0"/>
    <n v="0"/>
    <n v="0"/>
    <n v="0"/>
    <n v="0"/>
    <n v="0"/>
    <n v="0"/>
    <n v="0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0"/>
    <n v="370372.5"/>
    <n v="0"/>
    <n v="0"/>
    <n v="0"/>
    <n v="0"/>
    <n v="0"/>
    <n v="0"/>
    <n v="0"/>
    <n v="0"/>
    <n v="0"/>
    <n v="0"/>
    <n v="0"/>
    <n v="0"/>
    <n v="0"/>
    <n v="0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0"/>
    <n v="0"/>
    <n v="326000.09999999998"/>
    <n v="0"/>
    <n v="0"/>
    <n v="0"/>
    <n v="0"/>
    <n v="0"/>
    <n v="0"/>
    <n v="0"/>
    <n v="0"/>
    <n v="0"/>
    <n v="0"/>
    <n v="0"/>
    <n v="0"/>
    <n v="0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0"/>
    <n v="0"/>
    <n v="0"/>
    <n v="656965"/>
    <n v="0"/>
    <n v="0"/>
    <n v="0"/>
    <n v="0"/>
    <n v="0"/>
    <n v="0"/>
    <n v="0"/>
    <n v="0"/>
    <n v="0"/>
    <n v="0"/>
    <n v="0"/>
    <n v="0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0"/>
    <n v="0"/>
    <n v="0"/>
    <n v="0"/>
    <n v="701362.5"/>
    <n v="0"/>
    <n v="0"/>
    <n v="0"/>
    <n v="0"/>
    <n v="0"/>
    <n v="0"/>
    <n v="0"/>
    <n v="0"/>
    <n v="0"/>
    <n v="0"/>
    <n v="0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0"/>
    <n v="0"/>
    <n v="0"/>
    <n v="0"/>
    <n v="0"/>
    <n v="2004525"/>
    <n v="0"/>
    <n v="0"/>
    <n v="0"/>
    <n v="0"/>
    <n v="0"/>
    <n v="0"/>
    <n v="0"/>
    <n v="0"/>
    <n v="0"/>
    <n v="0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0"/>
    <n v="0"/>
    <n v="0"/>
    <n v="0"/>
    <n v="0"/>
    <n v="344707.5"/>
    <n v="344707.5"/>
    <n v="0"/>
    <n v="0"/>
    <n v="0"/>
    <n v="0"/>
    <n v="0"/>
    <n v="0"/>
    <n v="0"/>
    <n v="0"/>
    <n v="0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0"/>
    <n v="0"/>
    <n v="0"/>
    <n v="0"/>
    <n v="0"/>
    <n v="35400"/>
    <n v="35400"/>
    <n v="35400"/>
    <n v="0"/>
    <n v="0"/>
    <n v="0"/>
    <n v="0"/>
    <n v="0"/>
    <n v="0"/>
    <n v="0"/>
    <n v="0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0"/>
    <n v="0"/>
    <n v="34571368.609999999"/>
    <n v="0"/>
    <n v="0"/>
    <n v="0"/>
    <n v="0"/>
    <n v="0"/>
    <n v="0"/>
    <n v="0"/>
    <n v="0"/>
    <n v="0"/>
    <n v="0"/>
    <n v="0"/>
    <n v="0"/>
    <n v="0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0"/>
    <n v="0"/>
    <n v="1874205.16"/>
    <n v="0"/>
    <n v="0"/>
    <n v="0"/>
    <n v="0"/>
    <n v="0"/>
    <n v="0"/>
    <n v="0"/>
    <n v="0"/>
    <n v="0"/>
    <n v="0"/>
    <n v="0"/>
    <n v="0"/>
    <n v="0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0"/>
    <n v="0"/>
    <n v="2815081.64"/>
    <n v="0"/>
    <n v="0"/>
    <n v="0"/>
    <n v="0"/>
    <n v="0"/>
    <n v="0"/>
    <n v="0"/>
    <n v="0"/>
    <n v="0"/>
    <n v="0"/>
    <n v="0"/>
    <n v="0"/>
    <n v="0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0"/>
    <n v="0"/>
    <n v="0"/>
    <n v="0"/>
    <n v="22600000"/>
    <n v="0"/>
    <n v="0"/>
    <n v="0"/>
    <n v="0"/>
    <n v="0"/>
    <n v="0"/>
    <n v="0"/>
    <n v="0"/>
    <n v="0"/>
    <n v="0"/>
    <n v="0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2371768.9900000002"/>
    <n v="0"/>
    <n v="0"/>
    <n v="0"/>
    <n v="0"/>
    <n v="0"/>
    <n v="0"/>
    <n v="0"/>
    <n v="0"/>
    <n v="0"/>
    <n v="0"/>
    <n v="0"/>
    <n v="0"/>
    <n v="0"/>
    <n v="0"/>
    <n v="0"/>
    <n v="2371768.9900000002"/>
    <n v="0"/>
    <n v="2371768.9900000002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0"/>
    <n v="0"/>
    <n v="4885517.0999999996"/>
    <n v="0"/>
    <n v="0"/>
    <n v="0"/>
    <n v="0"/>
    <n v="0"/>
    <n v="0"/>
    <n v="0"/>
    <n v="0"/>
    <n v="0"/>
    <n v="0"/>
    <n v="0"/>
    <n v="0"/>
    <n v="0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0"/>
    <n v="0"/>
    <n v="152027.98000000001"/>
    <n v="0"/>
    <n v="0"/>
    <n v="0"/>
    <n v="0"/>
    <n v="0"/>
    <n v="0"/>
    <n v="0"/>
    <n v="0"/>
    <n v="0"/>
    <n v="0"/>
    <n v="0"/>
    <n v="0"/>
    <n v="0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m/>
    <m/>
    <m/>
    <n v="22067100.550000001"/>
    <d v="2024-06-12T00:00:00"/>
    <d v="2029-06-12T00:00:00"/>
    <n v="22067100.550000001"/>
    <n v="4.45"/>
    <n v="5"/>
    <n v="9.2499999999999999E-2"/>
    <x v="1"/>
    <x v="1"/>
    <n v="0"/>
    <n v="0"/>
    <n v="0"/>
    <n v="0"/>
    <n v="22067100.550000001"/>
    <n v="0"/>
    <n v="0"/>
    <n v="0"/>
    <n v="0"/>
    <n v="0"/>
    <n v="0"/>
    <n v="0"/>
    <n v="0"/>
    <n v="0"/>
    <n v="0"/>
    <n v="0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0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0"/>
    <n v="0"/>
    <n v="7996194.6799999997"/>
    <n v="0"/>
    <n v="0"/>
    <n v="0"/>
    <n v="0"/>
    <n v="0"/>
    <n v="0"/>
    <n v="0"/>
    <n v="0"/>
    <n v="0"/>
    <n v="0"/>
    <n v="0"/>
    <n v="0"/>
    <n v="0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0"/>
    <n v="0"/>
    <n v="12000000"/>
    <n v="0"/>
    <n v="0"/>
    <n v="0"/>
    <n v="0"/>
    <n v="0"/>
    <n v="0"/>
    <n v="0"/>
    <n v="0"/>
    <n v="0"/>
    <n v="0"/>
    <n v="0"/>
    <n v="0"/>
    <n v="0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400000"/>
    <n v="0"/>
    <n v="0"/>
    <n v="0"/>
    <n v="0"/>
    <n v="0"/>
    <n v="0"/>
    <n v="0"/>
    <n v="0"/>
    <n v="0"/>
    <n v="0"/>
    <n v="0"/>
    <n v="0"/>
    <n v="0"/>
    <n v="0"/>
    <n v="0"/>
    <n v="400000"/>
    <n v="0"/>
    <n v="4000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146615"/>
    <n v="0"/>
    <n v="0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0"/>
    <n v="147057.5"/>
    <n v="0"/>
    <n v="0"/>
    <n v="0"/>
    <n v="0"/>
    <n v="0"/>
    <n v="0"/>
    <n v="0"/>
    <n v="0"/>
    <n v="0"/>
    <n v="0"/>
    <n v="0"/>
    <n v="0"/>
    <n v="0"/>
    <n v="0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0"/>
    <n v="0"/>
    <n v="0"/>
    <n v="3161957.5"/>
    <n v="0"/>
    <n v="0"/>
    <n v="0"/>
    <n v="0"/>
    <n v="0"/>
    <n v="0"/>
    <n v="0"/>
    <n v="0"/>
    <n v="0"/>
    <n v="0"/>
    <n v="0"/>
    <n v="0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0"/>
    <n v="0"/>
    <n v="0"/>
    <n v="0"/>
    <n v="21237640"/>
    <n v="0"/>
    <n v="0"/>
    <n v="0"/>
    <n v="0"/>
    <n v="0"/>
    <n v="0"/>
    <n v="0"/>
    <n v="0"/>
    <n v="0"/>
    <n v="0"/>
    <n v="0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0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69436204.810000002"/>
    <n v="0"/>
    <n v="0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64900"/>
    <n v="0"/>
    <n v="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0"/>
    <n v="47937.5"/>
    <n v="0"/>
    <n v="0"/>
    <n v="0"/>
    <n v="0"/>
    <n v="0"/>
    <n v="0"/>
    <n v="0"/>
    <n v="0"/>
    <n v="0"/>
    <n v="0"/>
    <n v="0"/>
    <n v="0"/>
    <n v="0"/>
    <n v="0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0"/>
    <n v="0"/>
    <n v="378190"/>
    <n v="0"/>
    <n v="0"/>
    <n v="0"/>
    <n v="0"/>
    <n v="0"/>
    <n v="0"/>
    <n v="0"/>
    <n v="0"/>
    <n v="0"/>
    <n v="0"/>
    <n v="0"/>
    <n v="0"/>
    <n v="0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0"/>
    <n v="0"/>
    <n v="0"/>
    <n v="463150"/>
    <n v="0"/>
    <n v="0"/>
    <n v="0"/>
    <n v="0"/>
    <n v="0"/>
    <n v="0"/>
    <n v="0"/>
    <n v="0"/>
    <n v="0"/>
    <n v="0"/>
    <n v="0"/>
    <n v="0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0"/>
    <n v="0"/>
    <n v="0"/>
    <n v="0"/>
    <n v="0"/>
    <n v="426275"/>
    <n v="0"/>
    <n v="0"/>
    <n v="0"/>
    <n v="0"/>
    <n v="0"/>
    <n v="0"/>
    <n v="0"/>
    <n v="0"/>
    <n v="0"/>
    <n v="0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0"/>
    <n v="0"/>
    <n v="0"/>
    <n v="0"/>
    <n v="0"/>
    <n v="309676.25"/>
    <n v="309676.25"/>
    <n v="0"/>
    <n v="0"/>
    <n v="0"/>
    <n v="0"/>
    <n v="0"/>
    <n v="0"/>
    <n v="0"/>
    <n v="0"/>
    <n v="0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0"/>
    <n v="0"/>
    <n v="0"/>
    <n v="0"/>
    <n v="0"/>
    <n v="212547.5"/>
    <n v="212547.5"/>
    <n v="212547.5"/>
    <n v="0"/>
    <n v="0"/>
    <n v="0"/>
    <n v="0"/>
    <n v="0"/>
    <n v="0"/>
    <n v="0"/>
    <n v="0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m/>
    <m/>
    <m/>
    <n v="4043417.5"/>
    <d v="2024-11-18T00:00:00"/>
    <d v="2033-11-18T00:00:00"/>
    <n v="4043417.5"/>
    <n v="8.8833333333333329"/>
    <n v="9"/>
    <n v="6.2100000000000002E-2"/>
    <x v="1"/>
    <x v="1"/>
    <n v="0"/>
    <n v="0"/>
    <n v="0"/>
    <n v="0"/>
    <n v="0"/>
    <n v="1010854.375"/>
    <n v="1010854.375"/>
    <n v="1010854.375"/>
    <n v="1010854.38"/>
    <n v="0"/>
    <n v="0"/>
    <n v="0"/>
    <n v="0"/>
    <n v="0"/>
    <n v="0"/>
    <n v="0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0"/>
    <n v="0"/>
    <n v="7012962.8399999999"/>
    <n v="0"/>
    <n v="0"/>
    <n v="0"/>
    <n v="0"/>
    <n v="0"/>
    <n v="0"/>
    <n v="0"/>
    <n v="0"/>
    <n v="0"/>
    <n v="0"/>
    <n v="0"/>
    <n v="0"/>
    <n v="0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0"/>
    <n v="0"/>
    <n v="1193601.22"/>
    <n v="0"/>
    <n v="0"/>
    <n v="0"/>
    <n v="0"/>
    <n v="0"/>
    <n v="0"/>
    <n v="0"/>
    <n v="0"/>
    <n v="0"/>
    <n v="0"/>
    <n v="0"/>
    <n v="0"/>
    <n v="0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m/>
    <m/>
    <m/>
    <n v="98087.5"/>
    <d v="2024-12-02T00:00:00"/>
    <d v="2025-12-02T00:00:00"/>
    <n v="98087.5"/>
    <n v="0.92222222222222228"/>
    <n v="1"/>
    <n v="3.2500000000000001E-2"/>
    <x v="1"/>
    <x v="1"/>
    <n v="98087.5"/>
    <n v="0"/>
    <n v="0"/>
    <n v="0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m/>
    <m/>
    <m/>
    <n v="298392.5"/>
    <d v="2024-12-02T00:00:00"/>
    <d v="2026-12-02T00:00:00"/>
    <n v="298392.5"/>
    <n v="1.9222222222222223"/>
    <n v="2"/>
    <n v="3.8199999999999998E-2"/>
    <x v="1"/>
    <x v="1"/>
    <n v="0"/>
    <n v="298392.5"/>
    <n v="0"/>
    <n v="0"/>
    <n v="0"/>
    <n v="0"/>
    <n v="0"/>
    <n v="0"/>
    <n v="0"/>
    <n v="0"/>
    <n v="0"/>
    <n v="0"/>
    <n v="0"/>
    <n v="0"/>
    <n v="0"/>
    <n v="0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m/>
    <m/>
    <m/>
    <n v="205467.5"/>
    <d v="2024-12-02T00:00:00"/>
    <d v="2027-12-02T00:00:00"/>
    <n v="205467.5"/>
    <n v="2.9222222222222221"/>
    <n v="3"/>
    <n v="4.2999999999999997E-2"/>
    <x v="1"/>
    <x v="1"/>
    <n v="0"/>
    <n v="0"/>
    <n v="205467.5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m/>
    <m/>
    <m/>
    <n v="356802.5"/>
    <d v="2024-12-02T00:00:00"/>
    <d v="2028-12-02T00:00:00"/>
    <n v="356802.5"/>
    <n v="3.9222222222222221"/>
    <n v="4"/>
    <n v="4.7100000000000003E-2"/>
    <x v="1"/>
    <x v="1"/>
    <n v="0"/>
    <n v="0"/>
    <n v="0"/>
    <n v="356802.5"/>
    <n v="0"/>
    <n v="0"/>
    <n v="0"/>
    <n v="0"/>
    <n v="0"/>
    <n v="0"/>
    <n v="0"/>
    <n v="0"/>
    <n v="0"/>
    <n v="0"/>
    <n v="0"/>
    <n v="0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m/>
    <m/>
    <m/>
    <n v="447957.5"/>
    <d v="2024-12-02T00:00:00"/>
    <d v="2029-12-02T00:00:00"/>
    <n v="447957.5"/>
    <n v="4.9222222222222225"/>
    <n v="5"/>
    <n v="5.0700000000000002E-2"/>
    <x v="1"/>
    <x v="1"/>
    <n v="0"/>
    <n v="0"/>
    <n v="0"/>
    <n v="0"/>
    <n v="447957.5"/>
    <n v="0"/>
    <n v="0"/>
    <n v="0"/>
    <n v="0"/>
    <n v="0"/>
    <n v="0"/>
    <n v="0"/>
    <n v="0"/>
    <n v="0"/>
    <n v="0"/>
    <n v="0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m/>
    <m/>
    <m/>
    <n v="1206697.5"/>
    <d v="2024-12-02T00:00:00"/>
    <d v="2030-12-02T00:00:00"/>
    <n v="1206697.5"/>
    <n v="5.9222222222222225"/>
    <n v="6"/>
    <n v="5.3600000000000002E-2"/>
    <x v="1"/>
    <x v="1"/>
    <n v="0"/>
    <n v="0"/>
    <n v="0"/>
    <n v="0"/>
    <n v="0"/>
    <n v="1206697.5"/>
    <n v="0"/>
    <n v="0"/>
    <n v="0"/>
    <n v="0"/>
    <n v="0"/>
    <n v="0"/>
    <n v="0"/>
    <n v="0"/>
    <n v="0"/>
    <n v="0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m/>
    <m/>
    <m/>
    <n v="2375192.5"/>
    <d v="2024-12-02T00:00:00"/>
    <d v="2031-12-02T00:00:00"/>
    <n v="2375192.5"/>
    <n v="6.9222222222222225"/>
    <n v="7"/>
    <n v="5.6399999999999999E-2"/>
    <x v="1"/>
    <x v="1"/>
    <n v="0"/>
    <n v="0"/>
    <n v="0"/>
    <n v="0"/>
    <n v="0"/>
    <n v="1187596.25"/>
    <n v="1187596.25"/>
    <n v="0"/>
    <n v="0"/>
    <n v="0"/>
    <n v="0"/>
    <n v="0"/>
    <n v="0"/>
    <n v="0"/>
    <n v="0"/>
    <n v="0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m/>
    <m/>
    <m/>
    <n v="265500"/>
    <d v="2024-12-02T00:00:00"/>
    <d v="2032-12-02T00:00:00"/>
    <n v="265500"/>
    <n v="7.9222222222222225"/>
    <n v="8"/>
    <n v="5.9299999999999999E-2"/>
    <x v="1"/>
    <x v="1"/>
    <n v="0"/>
    <n v="0"/>
    <n v="0"/>
    <n v="0"/>
    <n v="0"/>
    <n v="88500"/>
    <n v="88500"/>
    <n v="88500"/>
    <n v="0"/>
    <n v="0"/>
    <n v="0"/>
    <n v="0"/>
    <n v="0"/>
    <n v="0"/>
    <n v="0"/>
    <n v="0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m/>
    <m/>
    <m/>
    <n v="312257.5"/>
    <d v="2024-12-04T00:00:00"/>
    <d v="2026-12-04T00:00:00"/>
    <n v="503122.5"/>
    <n v="1.9277777777777778"/>
    <n v="2"/>
    <n v="3.8199999999999998E-2"/>
    <x v="1"/>
    <x v="1"/>
    <n v="312257.5"/>
    <n v="0"/>
    <n v="0"/>
    <n v="0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m/>
    <m/>
    <m/>
    <n v="503122.5"/>
    <d v="2024-12-04T00:00:00"/>
    <d v="2027-12-04T00:00:00"/>
    <n v="642215"/>
    <n v="2.9277777777777776"/>
    <n v="3"/>
    <n v="4.2999999999999997E-2"/>
    <x v="1"/>
    <x v="1"/>
    <n v="0"/>
    <n v="503122.5"/>
    <n v="0"/>
    <n v="0"/>
    <n v="0"/>
    <n v="0"/>
    <n v="0"/>
    <n v="0"/>
    <n v="0"/>
    <n v="0"/>
    <n v="0"/>
    <n v="0"/>
    <n v="0"/>
    <n v="0"/>
    <n v="0"/>
    <n v="0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m/>
    <m/>
    <m/>
    <n v="642215"/>
    <d v="2024-12-04T00:00:00"/>
    <d v="2028-12-04T00:00:00"/>
    <n v="699740"/>
    <n v="3.9277777777777776"/>
    <n v="4"/>
    <n v="4.7100000000000003E-2"/>
    <x v="1"/>
    <x v="1"/>
    <n v="0"/>
    <n v="0"/>
    <n v="642215"/>
    <n v="0"/>
    <n v="0"/>
    <n v="0"/>
    <n v="0"/>
    <n v="0"/>
    <n v="0"/>
    <n v="0"/>
    <n v="0"/>
    <n v="0"/>
    <n v="0"/>
    <n v="0"/>
    <n v="0"/>
    <n v="0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789999999998"/>
    <m/>
    <m/>
    <m/>
    <n v="699740"/>
    <d v="2024-12-04T00:00:00"/>
    <d v="2029-12-04T00:00:00"/>
    <n v="1168937.5"/>
    <n v="4.927777777777778"/>
    <n v="5"/>
    <n v="5.0700000000000002E-2"/>
    <x v="1"/>
    <x v="1"/>
    <n v="0"/>
    <n v="0"/>
    <n v="0"/>
    <n v="699740"/>
    <n v="0"/>
    <n v="0"/>
    <n v="0"/>
    <n v="0"/>
    <n v="0"/>
    <n v="0"/>
    <n v="0"/>
    <n v="0"/>
    <n v="0"/>
    <n v="0"/>
    <n v="0"/>
    <n v="0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m/>
    <m/>
    <m/>
    <n v="1168937.5"/>
    <d v="2024-12-04T00:00:00"/>
    <d v="2030-12-04T00:00:00"/>
    <n v="3396777.5"/>
    <n v="5.927777777777778"/>
    <n v="6"/>
    <n v="5.3600000000000002E-2"/>
    <x v="1"/>
    <x v="1"/>
    <n v="0"/>
    <n v="0"/>
    <n v="0"/>
    <n v="0"/>
    <n v="1168937.5"/>
    <n v="0"/>
    <n v="0"/>
    <n v="0"/>
    <n v="0"/>
    <n v="0"/>
    <n v="0"/>
    <n v="0"/>
    <n v="0"/>
    <n v="0"/>
    <n v="0"/>
    <n v="0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m/>
    <m/>
    <m/>
    <n v="3396777.5"/>
    <d v="2024-12-04T00:00:00"/>
    <d v="2031-12-04T00:00:00"/>
    <n v="3339695"/>
    <n v="6.927777777777778"/>
    <n v="7"/>
    <n v="5.6399999999999999E-2"/>
    <x v="1"/>
    <x v="1"/>
    <n v="0"/>
    <n v="0"/>
    <n v="0"/>
    <n v="0"/>
    <n v="0"/>
    <n v="3396777.5"/>
    <n v="0"/>
    <n v="0"/>
    <n v="0"/>
    <n v="0"/>
    <n v="0"/>
    <n v="0"/>
    <n v="0"/>
    <n v="0"/>
    <n v="0"/>
    <n v="0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66000000001"/>
    <m/>
    <m/>
    <m/>
    <n v="3339695"/>
    <d v="2024-12-04T00:00:00"/>
    <d v="2032-12-04T00:00:00"/>
    <n v="318600"/>
    <n v="7.927777777777778"/>
    <n v="8"/>
    <n v="5.9299999999999999E-2"/>
    <x v="1"/>
    <x v="1"/>
    <n v="0"/>
    <n v="0"/>
    <n v="0"/>
    <n v="0"/>
    <n v="0"/>
    <n v="1669847.5"/>
    <n v="1669847.5"/>
    <n v="0"/>
    <n v="0"/>
    <n v="0"/>
    <n v="0"/>
    <n v="0"/>
    <n v="0"/>
    <n v="0"/>
    <n v="0"/>
    <n v="0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5"/>
    <m/>
    <m/>
    <m/>
    <n v="318600"/>
    <d v="2024-12-04T00:00:00"/>
    <d v="2033-12-04T00:00:00"/>
    <n v="105905"/>
    <n v="8.9277777777777771"/>
    <n v="9"/>
    <n v="6.2100000000000002E-2"/>
    <x v="1"/>
    <x v="1"/>
    <n v="0"/>
    <n v="0"/>
    <n v="0"/>
    <n v="0"/>
    <n v="0"/>
    <n v="106200"/>
    <n v="106200"/>
    <n v="106200"/>
    <n v="0"/>
    <n v="0"/>
    <n v="0"/>
    <n v="0"/>
    <n v="0"/>
    <n v="0"/>
    <n v="0"/>
    <n v="0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m/>
    <m/>
    <m/>
    <n v="105905"/>
    <d v="2024-11-14T00:00:00"/>
    <d v="2025-11-14T00:00:00"/>
    <n v="20000000"/>
    <n v="0.87222222222222223"/>
    <n v="1"/>
    <n v="4.9000000000000002E-2"/>
    <x v="1"/>
    <x v="1"/>
    <n v="0"/>
    <n v="0"/>
    <n v="0"/>
    <n v="0"/>
    <n v="0"/>
    <n v="26476.25"/>
    <n v="26476.25"/>
    <n v="26476.25"/>
    <n v="26476.25"/>
    <n v="0"/>
    <n v="0"/>
    <n v="0"/>
    <n v="0"/>
    <n v="0"/>
    <n v="0"/>
    <n v="0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0"/>
    <n v="0"/>
    <n v="23548489.539999999"/>
    <n v="0"/>
    <n v="0"/>
    <n v="0"/>
    <n v="0"/>
    <n v="0"/>
    <n v="0"/>
    <n v="0"/>
    <n v="0"/>
    <n v="0"/>
    <n v="0"/>
    <n v="0"/>
    <n v="0"/>
    <n v="0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0"/>
    <n v="0"/>
    <n v="0"/>
    <n v="0"/>
    <n v="0"/>
    <n v="0"/>
    <n v="150000000"/>
    <n v="0"/>
    <n v="0"/>
    <n v="0"/>
    <n v="0"/>
    <n v="0"/>
    <n v="0"/>
    <n v="0"/>
    <n v="0"/>
    <n v="0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0"/>
    <n v="0"/>
    <n v="1414714.95"/>
    <n v="0"/>
    <n v="0"/>
    <n v="0"/>
    <n v="0"/>
    <n v="0"/>
    <n v="0"/>
    <n v="0"/>
    <n v="0"/>
    <n v="0"/>
    <n v="0"/>
    <n v="0"/>
    <n v="0"/>
    <n v="0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m/>
    <m/>
    <m/>
    <n v="100000000"/>
    <d v="2024-07-30T00:00:00"/>
    <d v="2027-07-30T00:00:00"/>
    <n v="100000000"/>
    <n v="2.5833333333333335"/>
    <n v="3"/>
    <n v="8.7499999999999994E-2"/>
    <x v="1"/>
    <x v="1"/>
    <n v="0"/>
    <n v="0"/>
    <n v="100000000"/>
    <n v="0"/>
    <n v="0"/>
    <n v="0"/>
    <n v="0"/>
    <n v="0"/>
    <n v="0"/>
    <n v="0"/>
    <n v="0"/>
    <n v="0"/>
    <n v="0"/>
    <n v="0"/>
    <n v="0"/>
    <n v="0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m/>
    <m/>
    <m/>
    <n v="424210"/>
    <d v="2024-12-19T00:00:00"/>
    <d v="2025-12-19T00:00:00"/>
    <n v="424210"/>
    <n v="0.96944444444444444"/>
    <n v="1"/>
    <n v="3.2500000000000001E-2"/>
    <x v="1"/>
    <x v="1"/>
    <n v="424210"/>
    <n v="0"/>
    <n v="0"/>
    <n v="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m/>
    <m/>
    <m/>
    <n v="1502730"/>
    <d v="2024-12-19T00:00:00"/>
    <d v="2026-12-19T00:00:00"/>
    <n v="1502730"/>
    <n v="1.9694444444444446"/>
    <n v="2"/>
    <n v="3.8199999999999998E-2"/>
    <x v="1"/>
    <x v="1"/>
    <n v="0"/>
    <n v="1502730"/>
    <n v="0"/>
    <n v="0"/>
    <n v="0"/>
    <n v="0"/>
    <n v="0"/>
    <n v="0"/>
    <n v="0"/>
    <n v="0"/>
    <n v="0"/>
    <n v="0"/>
    <n v="0"/>
    <n v="0"/>
    <n v="0"/>
    <n v="0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m/>
    <m/>
    <m/>
    <n v="2388615"/>
    <d v="2024-12-19T00:00:00"/>
    <d v="2027-12-19T00:00:00"/>
    <n v="2388615"/>
    <n v="2.9694444444444446"/>
    <n v="3"/>
    <n v="4.2999999999999997E-2"/>
    <x v="1"/>
    <x v="1"/>
    <n v="0"/>
    <n v="0"/>
    <n v="2388615"/>
    <n v="0"/>
    <n v="0"/>
    <n v="0"/>
    <n v="0"/>
    <n v="0"/>
    <n v="0"/>
    <n v="0"/>
    <n v="0"/>
    <n v="0"/>
    <n v="0"/>
    <n v="0"/>
    <n v="0"/>
    <n v="0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m/>
    <m/>
    <m/>
    <n v="1184720"/>
    <d v="2024-12-19T00:00:00"/>
    <d v="2028-12-19T00:00:00"/>
    <n v="1184720"/>
    <n v="3.9694444444444446"/>
    <n v="4"/>
    <n v="4.7100000000000003E-2"/>
    <x v="1"/>
    <x v="1"/>
    <n v="0"/>
    <n v="0"/>
    <n v="0"/>
    <n v="1184720"/>
    <n v="0"/>
    <n v="0"/>
    <n v="0"/>
    <n v="0"/>
    <n v="0"/>
    <n v="0"/>
    <n v="0"/>
    <n v="0"/>
    <n v="0"/>
    <n v="0"/>
    <n v="0"/>
    <n v="0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m/>
    <m/>
    <m/>
    <n v="16937720"/>
    <d v="2024-12-19T00:00:00"/>
    <d v="2029-12-19T00:00:00"/>
    <n v="16937720"/>
    <n v="4.9694444444444441"/>
    <n v="5"/>
    <n v="5.0700000000000002E-2"/>
    <x v="1"/>
    <x v="1"/>
    <n v="0"/>
    <n v="0"/>
    <n v="0"/>
    <n v="0"/>
    <n v="16937720"/>
    <n v="0"/>
    <n v="0"/>
    <n v="0"/>
    <n v="0"/>
    <n v="0"/>
    <n v="0"/>
    <n v="0"/>
    <n v="0"/>
    <n v="0"/>
    <n v="0"/>
    <n v="0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4-12-19T00:00:00"/>
    <d v="2030-12-19T00:00:00"/>
    <n v="1693447.5"/>
    <n v="5.9694444444444441"/>
    <n v="6"/>
    <n v="5.3600000000000002E-2"/>
    <x v="1"/>
    <x v="1"/>
    <n v="0"/>
    <n v="0"/>
    <n v="0"/>
    <n v="0"/>
    <n v="0"/>
    <n v="1693447.5"/>
    <n v="0"/>
    <n v="0"/>
    <n v="0"/>
    <n v="0"/>
    <n v="0"/>
    <n v="0"/>
    <n v="0"/>
    <n v="0"/>
    <n v="0"/>
    <n v="0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m/>
    <m/>
    <m/>
    <n v="590737.5"/>
    <d v="2024-12-19T00:00:00"/>
    <d v="2031-12-19T00:00:00"/>
    <n v="590737.5"/>
    <n v="6.9694444444444441"/>
    <n v="7"/>
    <n v="5.6399999999999999E-2"/>
    <x v="1"/>
    <x v="1"/>
    <n v="0"/>
    <n v="0"/>
    <n v="0"/>
    <n v="0"/>
    <n v="0"/>
    <n v="295368.75"/>
    <n v="295368.75"/>
    <n v="0"/>
    <n v="0"/>
    <n v="0"/>
    <n v="0"/>
    <n v="0"/>
    <n v="0"/>
    <n v="0"/>
    <n v="0"/>
    <n v="0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4-12-19T00:00:00"/>
    <d v="2033-12-19T00:00:00"/>
    <n v="53100"/>
    <n v="8.969444444444445"/>
    <n v="9"/>
    <n v="6.2100000000000002E-2"/>
    <x v="1"/>
    <x v="1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60000000"/>
    <n v="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0"/>
    <n v="0"/>
    <n v="0"/>
    <n v="0"/>
    <n v="38730931.799999997"/>
    <n v="0"/>
    <n v="0"/>
    <n v="0"/>
    <n v="0"/>
    <n v="0"/>
    <n v="0"/>
    <n v="0"/>
    <n v="0"/>
    <n v="0"/>
    <n v="0"/>
    <n v="0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0"/>
    <n v="0"/>
    <n v="0"/>
    <n v="0"/>
    <n v="0"/>
    <n v="0"/>
    <n v="38915111.509999998"/>
    <n v="0"/>
    <n v="0"/>
    <n v="0"/>
    <n v="0"/>
    <n v="0"/>
    <n v="0"/>
    <n v="0"/>
    <n v="0"/>
    <n v="0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19659596.109999999"/>
    <n v="0"/>
    <n v="0"/>
    <n v="0"/>
    <n v="0"/>
    <n v="0"/>
    <n v="0"/>
    <n v="0"/>
    <n v="0"/>
    <n v="0"/>
    <n v="0"/>
    <n v="0"/>
    <n v="0"/>
    <n v="0"/>
    <n v="0"/>
    <n v="0"/>
    <n v="19659596.109999999"/>
    <n v="0"/>
    <n v="19659596.109999999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300000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m/>
    <m/>
    <m/>
    <n v="22616.67"/>
    <d v="2024-11-14T00:00:00"/>
    <d v="2025-11-14T00:00:00"/>
    <n v="10000000"/>
    <n v="0.87222222222222223"/>
    <n v="1"/>
    <n v="4.9000000000000002E-2"/>
    <x v="1"/>
    <x v="1"/>
    <n v="22616.67"/>
    <n v="0"/>
    <n v="0"/>
    <n v="0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m/>
    <m/>
    <m/>
    <n v="19293.98"/>
    <d v="2024-11-14T00:00:00"/>
    <d v="2025-11-14T00:00:00"/>
    <n v="51624984.539999999"/>
    <n v="0.87222222222222223"/>
    <n v="1"/>
    <n v="4.9000000000000002E-2"/>
    <x v="1"/>
    <x v="1"/>
    <n v="0"/>
    <n v="19293.98"/>
    <n v="0"/>
    <n v="0"/>
    <n v="0"/>
    <n v="0"/>
    <n v="0"/>
    <n v="0"/>
    <n v="0"/>
    <n v="0"/>
    <n v="0"/>
    <n v="0"/>
    <n v="0"/>
    <n v="0"/>
    <n v="0"/>
    <n v="0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m/>
    <m/>
    <m/>
    <n v="317022.73"/>
    <d v="2024-11-14T00:00:00"/>
    <d v="2025-11-14T00:00:00"/>
    <n v="49718407.899999999"/>
    <n v="0.87222222222222223"/>
    <n v="1"/>
    <n v="4.9000000000000002E-2"/>
    <x v="1"/>
    <x v="1"/>
    <n v="0"/>
    <n v="0"/>
    <n v="317022.74"/>
    <n v="0"/>
    <n v="0"/>
    <n v="0"/>
    <n v="0"/>
    <n v="0"/>
    <n v="0"/>
    <n v="0"/>
    <n v="0"/>
    <n v="0"/>
    <n v="0"/>
    <n v="0"/>
    <n v="0"/>
    <n v="0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m/>
    <m/>
    <m/>
    <n v="176852.5"/>
    <d v="2024-12-26T00:00:00"/>
    <d v="2028-12-26T00:00:00"/>
    <n v="1881362.5"/>
    <n v="3.9888888888888889"/>
    <n v="4"/>
    <n v="4.7100000000000003E-2"/>
    <x v="1"/>
    <x v="1"/>
    <n v="0"/>
    <n v="0"/>
    <n v="0"/>
    <n v="176852.5"/>
    <n v="0"/>
    <n v="0"/>
    <n v="0"/>
    <n v="0"/>
    <n v="0"/>
    <n v="0"/>
    <n v="0"/>
    <n v="0"/>
    <n v="0"/>
    <n v="0"/>
    <n v="0"/>
    <n v="0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7"/>
    <m/>
    <m/>
    <m/>
    <n v="106200"/>
    <d v="2024-12-26T00:00:00"/>
    <d v="2029-12-26T00:00:00"/>
    <n v="8099520"/>
    <n v="4.9888888888888889"/>
    <n v="5"/>
    <n v="5.0700000000000002E-2"/>
    <x v="1"/>
    <x v="1"/>
    <n v="0"/>
    <n v="0"/>
    <n v="0"/>
    <n v="0"/>
    <n v="106200"/>
    <n v="0"/>
    <n v="0"/>
    <n v="0"/>
    <n v="0"/>
    <n v="0"/>
    <n v="0"/>
    <n v="0"/>
    <n v="0"/>
    <n v="0"/>
    <n v="0"/>
    <n v="0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m/>
    <m/>
    <m/>
    <n v="133192.5"/>
    <d v="2024-12-26T00:00:00"/>
    <d v="2025-12-26T00:00:00"/>
    <n v="22616.67"/>
    <n v="0.98888888888888893"/>
    <n v="1"/>
    <n v="3.2500000000000001E-2"/>
    <x v="1"/>
    <x v="1"/>
    <n v="0"/>
    <n v="0"/>
    <n v="0"/>
    <n v="0"/>
    <n v="0"/>
    <n v="133192.5"/>
    <n v="0"/>
    <n v="0"/>
    <n v="0"/>
    <n v="0"/>
    <n v="0"/>
    <n v="0"/>
    <n v="0"/>
    <n v="0"/>
    <n v="0"/>
    <n v="0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m/>
    <m/>
    <m/>
    <n v="162840"/>
    <d v="2024-12-26T00:00:00"/>
    <d v="2026-12-26T00:00:00"/>
    <n v="19293.98"/>
    <n v="1.9888888888888889"/>
    <n v="2"/>
    <n v="3.8199999999999998E-2"/>
    <x v="1"/>
    <x v="1"/>
    <n v="0"/>
    <n v="0"/>
    <n v="0"/>
    <n v="0"/>
    <n v="0"/>
    <n v="81420"/>
    <n v="81420"/>
    <n v="0"/>
    <n v="0"/>
    <n v="0"/>
    <n v="0"/>
    <n v="0"/>
    <n v="0"/>
    <n v="0"/>
    <n v="0"/>
    <n v="0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m/>
    <m/>
    <m/>
    <n v="328482.5"/>
    <d v="2024-12-26T00:00:00"/>
    <d v="2027-12-26T00:00:00"/>
    <n v="317022.73000000004"/>
    <n v="2.9888888888888889"/>
    <n v="3"/>
    <n v="4.2999999999999997E-2"/>
    <x v="1"/>
    <x v="1"/>
    <n v="0"/>
    <n v="0"/>
    <n v="0"/>
    <n v="0"/>
    <n v="0"/>
    <n v="109494.17"/>
    <n v="109494.17"/>
    <n v="109494.17"/>
    <n v="0"/>
    <n v="0"/>
    <n v="0"/>
    <n v="0"/>
    <n v="0"/>
    <n v="0"/>
    <n v="0"/>
    <n v="0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m/>
    <m/>
    <m/>
    <n v="302234.38"/>
    <d v="2024-12-26T00:00:00"/>
    <d v="2028-12-26T00:00:00"/>
    <n v="176852.5"/>
    <n v="3.9888888888888889"/>
    <n v="4"/>
    <n v="4.7100000000000003E-2"/>
    <x v="1"/>
    <x v="1"/>
    <n v="0"/>
    <n v="0"/>
    <n v="0"/>
    <n v="0"/>
    <n v="0"/>
    <n v="75558.600000000006"/>
    <n v="75558.600000000006"/>
    <n v="75558.600000000006"/>
    <n v="75558.600000000006"/>
    <n v="0"/>
    <n v="0"/>
    <n v="0"/>
    <n v="0"/>
    <n v="0"/>
    <n v="0"/>
    <n v="0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m/>
    <m/>
    <m/>
    <n v="1881362.5"/>
    <d v="2024-12-26T00:00:00"/>
    <d v="2029-12-26T00:00:00"/>
    <n v="106200"/>
    <n v="4.9888888888888889"/>
    <n v="5"/>
    <n v="5.0700000000000002E-2"/>
    <x v="1"/>
    <x v="1"/>
    <n v="0"/>
    <n v="0"/>
    <n v="0"/>
    <n v="1881362.5"/>
    <n v="0"/>
    <n v="0"/>
    <n v="0"/>
    <n v="0"/>
    <n v="0"/>
    <n v="0"/>
    <n v="0"/>
    <n v="0"/>
    <n v="0"/>
    <n v="0"/>
    <n v="0"/>
    <n v="0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m/>
    <m/>
    <m/>
    <n v="8099520"/>
    <d v="2024-12-26T00:00:00"/>
    <d v="2030-12-26T00:00:00"/>
    <n v="133192.5"/>
    <n v="5.9888888888888889"/>
    <n v="6"/>
    <n v="5.3600000000000002E-2"/>
    <x v="1"/>
    <x v="1"/>
    <n v="0"/>
    <n v="0"/>
    <n v="0"/>
    <n v="0"/>
    <n v="8099520"/>
    <n v="0"/>
    <n v="0"/>
    <n v="0"/>
    <n v="0"/>
    <n v="0"/>
    <n v="0"/>
    <n v="0"/>
    <n v="0"/>
    <n v="0"/>
    <n v="0"/>
    <n v="0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m/>
    <m/>
    <m/>
    <n v="50000000"/>
    <d v="2024-12-26T00:00:00"/>
    <d v="2032-12-26T00:00:00"/>
    <n v="328482.5"/>
    <n v="7.9888888888888889"/>
    <n v="8"/>
    <n v="5.92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49718407.899999999"/>
    <n v="0"/>
    <n v="0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51624984.539999999"/>
    <n v="0"/>
    <n v="0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16000000"/>
    <n v="0"/>
    <n v="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100000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14739980.880000001"/>
    <n v="0"/>
    <n v="0"/>
    <n v="0"/>
    <n v="0"/>
    <n v="0"/>
    <n v="0"/>
    <n v="0"/>
    <n v="0"/>
    <n v="0"/>
    <n v="0"/>
    <n v="0"/>
    <n v="0"/>
    <n v="0"/>
    <n v="0"/>
    <n v="0"/>
    <n v="14739980.880000001"/>
    <n v="0"/>
    <n v="14739980.880000001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25000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0"/>
    <n v="0"/>
    <n v="0"/>
    <n v="0"/>
    <n v="0"/>
    <n v="0"/>
    <n v="6363049.2300000004"/>
    <n v="0"/>
    <n v="0"/>
    <n v="0"/>
    <n v="0"/>
    <n v="0"/>
    <n v="0"/>
    <n v="0"/>
    <n v="0"/>
    <n v="0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0"/>
    <n v="0"/>
    <n v="0"/>
    <n v="0"/>
    <n v="0"/>
    <n v="0"/>
    <n v="1244366.82"/>
    <n v="0"/>
    <n v="0"/>
    <n v="0"/>
    <n v="0"/>
    <n v="0"/>
    <n v="0"/>
    <n v="0"/>
    <n v="0"/>
    <n v="0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m/>
    <m/>
    <m/>
    <n v="863688.09"/>
    <d v="2024-12-30T00:00:00"/>
    <d v="2031-12-30T00:00:00"/>
    <n v="1207065.28"/>
    <n v="7"/>
    <n v="7"/>
    <n v="9.5000000000000001E-2"/>
    <x v="1"/>
    <x v="1"/>
    <n v="0"/>
    <n v="0"/>
    <n v="0"/>
    <n v="0"/>
    <n v="0"/>
    <n v="0"/>
    <n v="863688.09"/>
    <n v="0"/>
    <n v="0"/>
    <n v="0"/>
    <n v="0"/>
    <n v="0"/>
    <n v="0"/>
    <n v="0"/>
    <n v="0"/>
    <n v="0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m/>
    <m/>
    <m/>
    <n v="1598041.94"/>
    <d v="2024-12-30T00:00:00"/>
    <d v="2031-12-30T00:00:00"/>
    <n v="863688.09"/>
    <n v="7"/>
    <n v="7"/>
    <n v="9.5000000000000001E-2"/>
    <x v="1"/>
    <x v="1"/>
    <n v="0"/>
    <n v="0"/>
    <n v="0"/>
    <n v="0"/>
    <n v="0"/>
    <n v="0"/>
    <n v="1598041.94"/>
    <n v="0"/>
    <n v="0"/>
    <n v="0"/>
    <n v="0"/>
    <n v="0"/>
    <n v="0"/>
    <n v="0"/>
    <n v="0"/>
    <n v="0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m/>
    <m/>
    <m/>
    <n v="2888776.29"/>
    <d v="2024-12-30T00:00:00"/>
    <d v="2031-12-30T00:00:00"/>
    <n v="453568.36"/>
    <n v="7"/>
    <n v="7"/>
    <n v="9.5000000000000001E-2"/>
    <x v="1"/>
    <x v="1"/>
    <n v="0"/>
    <n v="0"/>
    <n v="0"/>
    <n v="0"/>
    <n v="0"/>
    <n v="0"/>
    <n v="2888776.29"/>
    <n v="0"/>
    <n v="0"/>
    <n v="0"/>
    <n v="0"/>
    <n v="0"/>
    <n v="0"/>
    <n v="0"/>
    <n v="0"/>
    <n v="0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m/>
    <m/>
    <m/>
    <n v="946288.8"/>
    <d v="2024-12-30T00:00:00"/>
    <d v="2031-12-30T00:00:00"/>
    <n v="2398248.75"/>
    <n v="7"/>
    <n v="7"/>
    <n v="9.5000000000000001E-2"/>
    <x v="1"/>
    <x v="1"/>
    <n v="0"/>
    <n v="0"/>
    <n v="0"/>
    <n v="0"/>
    <n v="0"/>
    <n v="0"/>
    <n v="0"/>
    <n v="0"/>
    <n v="0"/>
    <n v="946288.8"/>
    <n v="0"/>
    <n v="0"/>
    <n v="0"/>
    <n v="0"/>
    <n v="0"/>
    <n v="0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m/>
    <m/>
    <m/>
    <n v="453568.36"/>
    <d v="2024-12-30T00:00:00"/>
    <d v="2031-12-30T00:00:00"/>
    <n v="1399235.53"/>
    <n v="7"/>
    <n v="7"/>
    <n v="9.5000000000000001E-2"/>
    <x v="1"/>
    <x v="1"/>
    <n v="0"/>
    <n v="0"/>
    <n v="0"/>
    <n v="0"/>
    <n v="0"/>
    <n v="0"/>
    <n v="453568.36"/>
    <n v="0"/>
    <n v="0"/>
    <n v="0"/>
    <n v="0"/>
    <n v="0"/>
    <n v="0"/>
    <n v="0"/>
    <n v="0"/>
    <n v="0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0"/>
    <n v="0"/>
    <n v="0"/>
    <n v="0"/>
    <n v="0"/>
    <n v="0"/>
    <n v="2398248.75"/>
    <n v="0"/>
    <n v="0"/>
    <n v="0"/>
    <n v="0"/>
    <n v="0"/>
    <n v="0"/>
    <n v="0"/>
    <n v="0"/>
    <n v="0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0"/>
    <n v="0"/>
    <n v="0"/>
    <n v="0"/>
    <n v="0"/>
    <n v="0"/>
    <n v="1896427.15"/>
    <n v="0"/>
    <n v="0"/>
    <n v="0"/>
    <n v="0"/>
    <n v="0"/>
    <n v="0"/>
    <n v="0"/>
    <n v="0"/>
    <n v="0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m/>
    <m/>
    <m/>
    <n v="425412.64"/>
    <d v="2024-12-30T00:00:00"/>
    <d v="2031-12-30T00:00:00"/>
    <n v="2128570.4"/>
    <n v="7"/>
    <n v="7"/>
    <n v="9.5000000000000001E-2"/>
    <x v="1"/>
    <x v="1"/>
    <n v="0"/>
    <n v="0"/>
    <n v="0"/>
    <n v="0"/>
    <n v="0"/>
    <n v="0"/>
    <n v="425412.64"/>
    <n v="0"/>
    <n v="0"/>
    <n v="0"/>
    <n v="0"/>
    <n v="0"/>
    <n v="0"/>
    <n v="0"/>
    <n v="0"/>
    <n v="0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0"/>
    <n v="0"/>
    <n v="0"/>
    <n v="0"/>
    <n v="0"/>
    <n v="0"/>
    <n v="1302030.05"/>
    <n v="0"/>
    <n v="0"/>
    <n v="0"/>
    <n v="0"/>
    <n v="0"/>
    <n v="0"/>
    <n v="0"/>
    <n v="0"/>
    <n v="0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0"/>
    <n v="0"/>
    <n v="0"/>
    <n v="0"/>
    <n v="0"/>
    <n v="0"/>
    <n v="1399235.53"/>
    <n v="0"/>
    <n v="0"/>
    <n v="0"/>
    <n v="0"/>
    <n v="0"/>
    <n v="0"/>
    <n v="0"/>
    <n v="0"/>
    <n v="0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m/>
    <m/>
    <m/>
    <n v="2128570.4"/>
    <d v="2024-12-30T00:00:00"/>
    <d v="2031-12-30T00:00:00"/>
    <n v="2888776.29"/>
    <n v="7"/>
    <n v="7"/>
    <n v="9.5000000000000001E-2"/>
    <x v="1"/>
    <x v="1"/>
    <n v="0"/>
    <n v="0"/>
    <n v="0"/>
    <n v="0"/>
    <n v="0"/>
    <n v="0"/>
    <n v="2128570.4"/>
    <n v="0"/>
    <n v="0"/>
    <n v="0"/>
    <n v="0"/>
    <n v="0"/>
    <n v="0"/>
    <n v="0"/>
    <n v="0"/>
    <n v="0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0"/>
    <n v="0"/>
    <n v="0"/>
    <n v="0"/>
    <n v="0"/>
    <n v="0"/>
    <n v="579521.18999999994"/>
    <n v="0"/>
    <n v="0"/>
    <n v="0"/>
    <n v="0"/>
    <n v="0"/>
    <n v="0"/>
    <n v="0"/>
    <n v="0"/>
    <n v="0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0"/>
    <n v="0"/>
    <n v="0"/>
    <n v="0"/>
    <n v="0"/>
    <n v="0"/>
    <n v="1207065.28"/>
    <n v="0"/>
    <n v="0"/>
    <n v="0"/>
    <n v="0"/>
    <n v="0"/>
    <n v="0"/>
    <n v="0"/>
    <n v="0"/>
    <n v="0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m/>
    <m/>
    <m/>
    <n v="477863.58"/>
    <d v="2024-12-30T00:00:00"/>
    <d v="2031-12-30T00:00:00"/>
    <n v="1896427.15"/>
    <n v="7"/>
    <n v="7"/>
    <n v="9.5000000000000001E-2"/>
    <x v="1"/>
    <x v="1"/>
    <n v="0"/>
    <n v="0"/>
    <n v="0"/>
    <n v="0"/>
    <n v="0"/>
    <n v="0"/>
    <n v="477863.58"/>
    <n v="0"/>
    <n v="0"/>
    <n v="0"/>
    <n v="0"/>
    <n v="0"/>
    <n v="0"/>
    <n v="0"/>
    <n v="0"/>
    <n v="0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0"/>
    <n v="0"/>
    <n v="0"/>
    <n v="0"/>
    <n v="0"/>
    <n v="0"/>
    <n v="4374835.57"/>
    <n v="0"/>
    <n v="0"/>
    <n v="0"/>
    <n v="0"/>
    <n v="0"/>
    <n v="0"/>
    <n v="0"/>
    <n v="0"/>
    <n v="0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0"/>
    <n v="0"/>
    <n v="0"/>
    <n v="0"/>
    <n v="0"/>
    <n v="0"/>
    <n v="2201188.2000000002"/>
    <n v="0"/>
    <n v="0"/>
    <n v="0"/>
    <n v="0"/>
    <n v="0"/>
    <n v="0"/>
    <n v="0"/>
    <n v="0"/>
    <n v="0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0"/>
    <n v="0"/>
    <n v="0"/>
    <n v="0"/>
    <n v="0"/>
    <n v="0"/>
    <n v="563185.93999999994"/>
    <n v="0"/>
    <n v="0"/>
    <n v="0"/>
    <n v="0"/>
    <n v="0"/>
    <n v="0"/>
    <n v="0"/>
    <n v="0"/>
    <n v="0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0"/>
    <n v="0"/>
    <n v="0"/>
    <n v="0"/>
    <n v="0"/>
    <n v="0"/>
    <n v="619496.68000000005"/>
    <n v="0"/>
    <n v="0"/>
    <n v="0"/>
    <n v="0"/>
    <n v="0"/>
    <n v="0"/>
    <n v="0"/>
    <n v="0"/>
    <n v="0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m/>
    <m/>
    <m/>
    <n v="454230.63"/>
    <d v="2024-12-30T00:00:00"/>
    <d v="2034-12-30T00:00:00"/>
    <n v="946288.8"/>
    <n v="10"/>
    <n v="10"/>
    <n v="9.7500000000000003E-2"/>
    <x v="1"/>
    <x v="1"/>
    <n v="0"/>
    <n v="0"/>
    <n v="0"/>
    <n v="0"/>
    <n v="0"/>
    <n v="0"/>
    <n v="454230.63"/>
    <n v="0"/>
    <n v="0"/>
    <n v="0"/>
    <n v="0"/>
    <n v="0"/>
    <n v="0"/>
    <n v="0"/>
    <n v="0"/>
    <n v="0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0"/>
    <n v="0"/>
    <n v="0"/>
    <n v="0"/>
    <n v="0"/>
    <n v="0"/>
    <n v="2065011.29"/>
    <n v="0"/>
    <n v="0"/>
    <n v="0"/>
    <n v="0"/>
    <n v="0"/>
    <n v="0"/>
    <n v="0"/>
    <n v="0"/>
    <n v="0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m/>
    <m/>
    <m/>
    <n v="417763.9"/>
    <d v="2024-12-30T00:00:00"/>
    <d v="2034-12-30T00:00:00"/>
    <n v="417763.9"/>
    <n v="10"/>
    <n v="10"/>
    <n v="9.7500000000000003E-2"/>
    <x v="1"/>
    <x v="1"/>
    <n v="0"/>
    <n v="0"/>
    <n v="0"/>
    <n v="0"/>
    <n v="0"/>
    <n v="0"/>
    <n v="417763.9"/>
    <n v="0"/>
    <n v="0"/>
    <n v="0"/>
    <n v="0"/>
    <n v="0"/>
    <n v="0"/>
    <n v="0"/>
    <n v="0"/>
    <n v="0"/>
    <n v="0"/>
    <n v="417763.9"/>
    <n v="417763.9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00000"/>
    <n v="0"/>
    <n v="0"/>
    <m/>
    <m/>
    <m/>
    <n v="9000000"/>
    <d v="2024-11-27T00:00:00"/>
    <d v="2027-11-27T00:00:00"/>
    <n v="9000000"/>
    <n v="2.9083333333333332"/>
    <n v="3"/>
    <n v="8.7499999999999994E-2"/>
    <x v="1"/>
    <x v="1"/>
    <n v="0"/>
    <n v="0"/>
    <n v="9000000"/>
    <n v="0"/>
    <n v="0"/>
    <n v="0"/>
    <n v="0"/>
    <n v="0"/>
    <n v="0"/>
    <n v="0"/>
    <n v="0"/>
    <n v="0"/>
    <n v="0"/>
    <n v="0"/>
    <n v="0"/>
    <n v="0"/>
    <n v="0"/>
    <n v="9000000"/>
    <n v="9000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m/>
    <m/>
    <m/>
    <n v="6000000"/>
    <d v="2024-11-27T00:00:00"/>
    <d v="2027-11-27T00:00:00"/>
    <n v="6000000"/>
    <n v="2.9083333333333332"/>
    <n v="3"/>
    <n v="8.7499999999999994E-2"/>
    <x v="1"/>
    <x v="1"/>
    <n v="0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m/>
    <m/>
    <m/>
    <n v="7500000"/>
    <d v="2024-11-27T00:00:00"/>
    <d v="2027-11-27T00:00:00"/>
    <n v="7500000"/>
    <n v="2.9083333333333332"/>
    <n v="3"/>
    <n v="8.7499999999999994E-2"/>
    <x v="1"/>
    <x v="1"/>
    <n v="0"/>
    <n v="0"/>
    <n v="7500000"/>
    <n v="0"/>
    <n v="0"/>
    <n v="0"/>
    <n v="0"/>
    <n v="0"/>
    <n v="0"/>
    <n v="0"/>
    <n v="0"/>
    <n v="0"/>
    <n v="0"/>
    <n v="0"/>
    <n v="0"/>
    <n v="0"/>
    <n v="0"/>
    <n v="7500000"/>
    <n v="75000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00000"/>
    <n v="0"/>
    <n v="0"/>
    <m/>
    <m/>
    <m/>
    <n v="25800000"/>
    <d v="2024-11-27T00:00:00"/>
    <d v="2027-11-27T00:00:00"/>
    <n v="25800000"/>
    <n v="2.9083333333333332"/>
    <n v="3"/>
    <n v="8.7499999999999994E-2"/>
    <x v="1"/>
    <x v="1"/>
    <n v="0"/>
    <n v="0"/>
    <n v="25800000"/>
    <n v="0"/>
    <n v="0"/>
    <n v="0"/>
    <n v="0"/>
    <n v="0"/>
    <n v="0"/>
    <n v="0"/>
    <n v="0"/>
    <n v="0"/>
    <n v="0"/>
    <n v="0"/>
    <n v="0"/>
    <n v="0"/>
    <n v="0"/>
    <n v="25800000"/>
    <n v="2580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200000"/>
    <n v="0"/>
    <n v="0"/>
    <m/>
    <m/>
    <m/>
    <n v="17200000"/>
    <d v="2024-11-27T00:00:00"/>
    <d v="2027-11-27T00:00:00"/>
    <n v="17200000"/>
    <n v="2.9083333333333332"/>
    <n v="3"/>
    <n v="8.7499999999999994E-2"/>
    <x v="1"/>
    <x v="1"/>
    <n v="0"/>
    <n v="0"/>
    <n v="17200000"/>
    <n v="0"/>
    <n v="0"/>
    <n v="0"/>
    <n v="0"/>
    <n v="0"/>
    <n v="0"/>
    <n v="0"/>
    <n v="0"/>
    <n v="0"/>
    <n v="0"/>
    <n v="0"/>
    <n v="0"/>
    <n v="0"/>
    <n v="0"/>
    <n v="17200000"/>
    <n v="1720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"/>
    <n v="0"/>
    <n v="0"/>
    <m/>
    <m/>
    <m/>
    <n v="700000"/>
    <d v="2025-01-15T00:00:00"/>
    <d v="2026-01-15T00:00:00"/>
    <n v="700000"/>
    <n v="1.0416666666666667"/>
    <n v="1"/>
    <n v="4.9000000000000002E-2"/>
    <x v="1"/>
    <x v="1"/>
    <n v="0"/>
    <n v="70000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m/>
    <m/>
    <m/>
    <n v="200000000"/>
    <d v="2024-12-10T00:00:00"/>
    <d v="2031-12-10T00:00:00"/>
    <n v="200000000"/>
    <n v="6.9444444444444446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m/>
    <m/>
    <m/>
    <n v="15000000"/>
    <d v="2025-01-27T00:00:00"/>
    <d v="2028-01-27T00:00:00"/>
    <n v="15000000"/>
    <n v="3.0750000000000002"/>
    <n v="3"/>
    <n v="8.7499999999999994E-2"/>
    <x v="1"/>
    <x v="1"/>
    <n v="0"/>
    <n v="0"/>
    <n v="0"/>
    <n v="15000000"/>
    <n v="0"/>
    <n v="0"/>
    <n v="0"/>
    <n v="0"/>
    <n v="0"/>
    <n v="0"/>
    <n v="0"/>
    <n v="0"/>
    <n v="0"/>
    <n v="0"/>
    <n v="0"/>
    <n v="0"/>
    <n v="0"/>
    <n v="15000000"/>
    <n v="150000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"/>
    <n v="0"/>
    <n v="0"/>
    <m/>
    <m/>
    <m/>
    <n v="1500000"/>
    <d v="2025-01-28T00:00:00"/>
    <d v="2026-01-28T00:00:00"/>
    <n v="1500000"/>
    <n v="1.0777777777777777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330000"/>
    <n v="0"/>
    <n v="0"/>
    <m/>
    <m/>
    <m/>
    <n v="1330000"/>
    <d v="2025-01-28T00:00:00"/>
    <d v="2026-01-28T00:00:00"/>
    <n v="1330000"/>
    <n v="1.0777777777777777"/>
    <n v="1"/>
    <n v="4.9000000000000002E-2"/>
    <x v="1"/>
    <x v="1"/>
    <n v="0"/>
    <n v="1330000"/>
    <n v="0"/>
    <n v="0"/>
    <n v="0"/>
    <n v="0"/>
    <n v="0"/>
    <n v="0"/>
    <n v="0"/>
    <n v="0"/>
    <n v="0"/>
    <n v="0"/>
    <n v="0"/>
    <n v="0"/>
    <n v="0"/>
    <n v="0"/>
    <n v="1330000"/>
    <n v="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49899248.780000001"/>
    <n v="0"/>
    <n v="0"/>
    <m/>
    <m/>
    <m/>
    <n v="49899248.780000001"/>
    <d v="2025-01-15T00:00:00"/>
    <d v="2026-01-15T00:00:00"/>
    <n v="49899248.780000001"/>
    <n v="1.0416666666666667"/>
    <n v="1"/>
    <n v="4.9000000000000002E-2"/>
    <x v="1"/>
    <x v="1"/>
    <n v="0"/>
    <n v="49899248.780000001"/>
    <n v="0"/>
    <n v="0"/>
    <n v="0"/>
    <n v="0"/>
    <n v="0"/>
    <n v="0"/>
    <n v="0"/>
    <n v="0"/>
    <n v="0"/>
    <n v="0"/>
    <n v="0"/>
    <n v="0"/>
    <n v="0"/>
    <n v="0"/>
    <n v="49899248.780000001"/>
    <n v="0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0"/>
    <n v="7983879.7999999998"/>
    <n v="0"/>
    <n v="0"/>
    <m/>
    <m/>
    <m/>
    <n v="7983879.7999999998"/>
    <d v="2025-01-15T00:00:00"/>
    <d v="2026-01-15T00:00:00"/>
    <n v="7983879.7999999998"/>
    <n v="1.0416666666666667"/>
    <n v="1"/>
    <n v="4.9000000000000002E-2"/>
    <x v="1"/>
    <x v="1"/>
    <n v="0"/>
    <n v="7983879.7999999998"/>
    <n v="0"/>
    <n v="0"/>
    <n v="0"/>
    <n v="0"/>
    <n v="0"/>
    <n v="0"/>
    <n v="0"/>
    <n v="0"/>
    <n v="0"/>
    <n v="0"/>
    <n v="0"/>
    <n v="0"/>
    <n v="0"/>
    <n v="0"/>
    <n v="7983879.7999999998"/>
    <n v="0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0000"/>
    <n v="0"/>
    <n v="0"/>
    <m/>
    <m/>
    <m/>
    <n v="2900000"/>
    <d v="2024-11-27T00:00:00"/>
    <d v="2027-11-27T00:00:00"/>
    <n v="2900000"/>
    <n v="2.9083333333333332"/>
    <n v="3"/>
    <n v="8.7499999999999994E-2"/>
    <x v="1"/>
    <x v="1"/>
    <n v="0"/>
    <n v="0"/>
    <n v="2900000"/>
    <n v="0"/>
    <n v="0"/>
    <n v="0"/>
    <n v="0"/>
    <n v="0"/>
    <n v="0"/>
    <n v="0"/>
    <n v="0"/>
    <n v="0"/>
    <n v="0"/>
    <n v="0"/>
    <n v="0"/>
    <n v="0"/>
    <n v="0"/>
    <n v="2900000"/>
    <n v="29000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20000"/>
    <n v="0"/>
    <n v="0"/>
    <m/>
    <m/>
    <m/>
    <n v="1220000"/>
    <d v="2024-11-27T00:00:00"/>
    <d v="2027-11-27T00:00:00"/>
    <n v="1220000"/>
    <n v="2.9083333333333332"/>
    <n v="3"/>
    <n v="8.7499999999999994E-2"/>
    <x v="1"/>
    <x v="1"/>
    <n v="0"/>
    <n v="0"/>
    <n v="1220000"/>
    <n v="0"/>
    <n v="0"/>
    <n v="0"/>
    <n v="0"/>
    <n v="0"/>
    <n v="0"/>
    <n v="0"/>
    <n v="0"/>
    <n v="0"/>
    <n v="0"/>
    <n v="0"/>
    <n v="0"/>
    <n v="0"/>
    <n v="0"/>
    <n v="1220000"/>
    <n v="12200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39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m/>
    <m/>
    <m/>
    <n v="40908619.18"/>
    <d v="2018-11-20T00:00:00"/>
    <d v="2026-10-09T00:00:00"/>
    <n v="163634476.66999999"/>
    <n v="1.7749999999999999"/>
    <n v="7.8861111111111111"/>
    <n v="0.01"/>
    <x v="0"/>
    <x v="0"/>
    <n v="357950.42000000004"/>
    <n v="153407.32"/>
    <n v="0"/>
    <n v="0"/>
    <n v="0"/>
    <n v="0"/>
    <n v="0"/>
    <n v="0"/>
    <n v="0"/>
    <n v="0"/>
    <n v="0"/>
    <n v="0"/>
    <n v="0"/>
    <n v="0"/>
    <n v="0"/>
    <n v="0"/>
    <n v="511357.74000000005"/>
    <n v="0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0"/>
    <m/>
    <m/>
    <m/>
    <n v="623670.89"/>
    <d v="2020-08-07T00:00:00"/>
    <d v="2025-08-07T00:00:00"/>
    <n v="623670.89"/>
    <n v="0.60277777777777775"/>
    <n v="5"/>
    <n v="7.1294999999999997E-2"/>
    <x v="1"/>
    <x v="1"/>
    <n v="44464.62"/>
    <n v="0"/>
    <n v="0"/>
    <n v="0"/>
    <n v="0"/>
    <n v="0"/>
    <n v="0"/>
    <n v="0"/>
    <n v="0"/>
    <n v="0"/>
    <n v="0"/>
    <n v="0"/>
    <n v="0"/>
    <n v="0"/>
    <n v="0"/>
    <n v="0"/>
    <n v="44464.62"/>
    <n v="0"/>
    <n v="44464.62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m/>
    <m/>
    <m/>
    <n v="649090.92000000004"/>
    <d v="2013-05-10T00:00:00"/>
    <d v="2028-05-10T00:00:00"/>
    <n v="1020000"/>
    <n v="3.3611111111111112"/>
    <n v="15"/>
    <n v="7.7499999999999999E-2"/>
    <x v="1"/>
    <x v="1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m/>
    <m/>
    <m/>
    <n v="70000"/>
    <d v="2013-05-14T00:00:00"/>
    <d v="2028-05-14T00:00:00"/>
    <n v="110000"/>
    <n v="3.3722222222222222"/>
    <n v="15"/>
    <n v="7.7499999999999999E-2"/>
    <x v="1"/>
    <x v="1"/>
    <n v="5037.5"/>
    <n v="3487.5"/>
    <n v="1937.5"/>
    <n v="387.5"/>
    <n v="0"/>
    <n v="0"/>
    <n v="0"/>
    <n v="0"/>
    <n v="0"/>
    <n v="0"/>
    <n v="0"/>
    <n v="0"/>
    <n v="0"/>
    <n v="0"/>
    <n v="0"/>
    <n v="0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m/>
    <m/>
    <m/>
    <n v="477272.72"/>
    <d v="2013-05-30T00:00:00"/>
    <d v="2028-05-30T00:00:00"/>
    <n v="750000"/>
    <n v="3.4166666666666665"/>
    <n v="15"/>
    <n v="7.7499999999999999E-2"/>
    <x v="1"/>
    <x v="1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m/>
    <m/>
    <m/>
    <n v="50909.08"/>
    <d v="2013-11-26T00:00:00"/>
    <d v="2028-11-26T00:00:00"/>
    <n v="70000"/>
    <n v="3.9055555555555554"/>
    <n v="15"/>
    <n v="7.7499999999999999E-2"/>
    <x v="1"/>
    <x v="1"/>
    <n v="3698.87"/>
    <n v="2712.49"/>
    <n v="1726.13"/>
    <n v="739.77"/>
    <n v="0"/>
    <n v="0"/>
    <n v="0"/>
    <n v="0"/>
    <n v="0"/>
    <n v="0"/>
    <n v="0"/>
    <n v="0"/>
    <n v="0"/>
    <n v="0"/>
    <n v="0"/>
    <n v="0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1-22T00:00:00"/>
    <d v="2028-11-22T00:00:00"/>
    <n v="100000"/>
    <n v="3.8944444444444444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m/>
    <m/>
    <m/>
    <n v="290909.08"/>
    <d v="2013-12-05T00:00:00"/>
    <d v="2028-12-05T00:00:00"/>
    <n v="400000"/>
    <n v="3.9305555555555554"/>
    <n v="15"/>
    <n v="7.7499999999999999E-2"/>
    <x v="1"/>
    <x v="1"/>
    <n v="21136.37"/>
    <n v="15499.990000000002"/>
    <n v="9863.6299999999992"/>
    <n v="4227.2700000000004"/>
    <n v="0"/>
    <n v="0"/>
    <n v="0"/>
    <n v="0"/>
    <n v="0"/>
    <n v="0"/>
    <n v="0"/>
    <n v="0"/>
    <n v="0"/>
    <n v="0"/>
    <n v="0"/>
    <n v="0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m/>
    <m/>
    <m/>
    <n v="72727.27"/>
    <d v="2013-12-12T00:00:00"/>
    <d v="2028-12-12T00:00:00"/>
    <n v="100000"/>
    <n v="3.95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m/>
    <m/>
    <m/>
    <n v="36750.01"/>
    <d v="2014-05-21T00:00:00"/>
    <d v="2029-05-21T00:00:00"/>
    <n v="49000"/>
    <n v="4.3916666666666666"/>
    <n v="15"/>
    <n v="7.6999999999999999E-2"/>
    <x v="1"/>
    <x v="1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m/>
    <m/>
    <m/>
    <n v="93000.01"/>
    <d v="2014-05-22T00:00:00"/>
    <d v="2029-05-22T00:00:00"/>
    <n v="124000"/>
    <n v="4.3944444444444448"/>
    <n v="15"/>
    <n v="7.6999999999999999E-2"/>
    <x v="1"/>
    <x v="1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m/>
    <m/>
    <m/>
    <n v="3749.99"/>
    <d v="2014-05-30T00:00:00"/>
    <d v="2029-05-30T00:00:00"/>
    <n v="5000"/>
    <n v="4.416666666666667"/>
    <n v="15"/>
    <n v="7.6999999999999999E-2"/>
    <x v="1"/>
    <x v="1"/>
    <n v="272.70000000000005"/>
    <n v="208.54000000000002"/>
    <n v="144.38"/>
    <n v="80.2"/>
    <n v="16.04"/>
    <n v="0"/>
    <n v="0"/>
    <n v="0"/>
    <n v="0"/>
    <n v="0"/>
    <n v="0"/>
    <n v="0"/>
    <n v="0"/>
    <n v="0"/>
    <n v="0"/>
    <n v="0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m/>
    <m/>
    <m/>
    <n v="20250"/>
    <d v="2014-06-05T00:00:00"/>
    <d v="2029-06-05T00:00:00"/>
    <n v="27000"/>
    <n v="4.4305555555555554"/>
    <n v="15"/>
    <n v="7.6999999999999999E-2"/>
    <x v="1"/>
    <x v="1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m/>
    <m/>
    <m/>
    <n v="14999.99"/>
    <d v="2014-06-24T00:00:00"/>
    <d v="2029-06-24T00:00:00"/>
    <n v="20000"/>
    <n v="4.4833333333333334"/>
    <n v="15"/>
    <n v="7.6999999999999999E-2"/>
    <x v="1"/>
    <x v="1"/>
    <n v="1090.83"/>
    <n v="834.17000000000007"/>
    <n v="577.5"/>
    <n v="320.83"/>
    <n v="64.17"/>
    <n v="0"/>
    <n v="0"/>
    <n v="0"/>
    <n v="0"/>
    <n v="0"/>
    <n v="0"/>
    <n v="0"/>
    <n v="0"/>
    <n v="0"/>
    <n v="0"/>
    <n v="0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m/>
    <m/>
    <m/>
    <n v="65000"/>
    <d v="2014-11-20T00:00:00"/>
    <d v="2034-11-20T00:00:00"/>
    <n v="65000"/>
    <n v="9.8888888888888893"/>
    <n v="20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m/>
    <m/>
    <m/>
    <n v="120000"/>
    <d v="2014-11-24T00:00:00"/>
    <d v="2034-11-24T00:00:00"/>
    <n v="120000"/>
    <n v="9.9"/>
    <n v="20"/>
    <n v="8.4500000000000006E-2"/>
    <x v="1"/>
    <x v="1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m/>
    <m/>
    <m/>
    <n v="15000"/>
    <d v="2014-11-27T00:00:00"/>
    <d v="2034-11-27T00:00:00"/>
    <n v="15000"/>
    <n v="9.9083333333333332"/>
    <n v="20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n v="0"/>
    <n v="0"/>
    <n v="0"/>
    <n v="0"/>
    <n v="0"/>
    <n v="0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m/>
    <m/>
    <m/>
    <n v="50000"/>
    <d v="2014-12-24T00:00:00"/>
    <d v="2034-12-24T00:00:00"/>
    <n v="50000"/>
    <n v="9.9833333333333325"/>
    <n v="20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m/>
    <m/>
    <m/>
    <n v="1425000"/>
    <d v="2014-12-19T00:00:00"/>
    <d v="2034-12-19T00:00:00"/>
    <n v="1425000"/>
    <n v="9.969444444444445"/>
    <n v="20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12759.5"/>
    <m/>
    <m/>
    <m/>
    <n v="302000"/>
    <d v="2015-07-30T00:00:00"/>
    <d v="2035-07-30T00:00:00"/>
    <n v="302000"/>
    <n v="10.583333333333334"/>
    <n v="20"/>
    <n v="8.4500000000000006E-2"/>
    <x v="1"/>
    <x v="1"/>
    <n v="12759.5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37640.53"/>
    <n v="109093.76999999999"/>
    <n v="146734.2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m/>
    <m/>
    <m/>
    <n v="160000"/>
    <d v="2015-11-24T00:00:00"/>
    <d v="2035-11-24T00:00:00"/>
    <n v="160000"/>
    <n v="10.9"/>
    <n v="20"/>
    <n v="8.4500000000000006E-2"/>
    <x v="1"/>
    <x v="1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m/>
    <m/>
    <m/>
    <n v="27000"/>
    <d v="2015-11-30T00:00:00"/>
    <d v="2035-11-30T00:00:00"/>
    <n v="27000"/>
    <n v="10.916666666666666"/>
    <n v="20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4T00:00:00"/>
    <d v="2036-08-24T00:00:00"/>
    <n v="70000"/>
    <n v="11.65"/>
    <n v="20"/>
    <n v="8.4500000000000006E-2"/>
    <x v="1"/>
    <x v="1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31265"/>
    <n v="82070.650000000009"/>
    <n v="113335.65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0"/>
    <m/>
    <m/>
    <m/>
    <n v="185000"/>
    <d v="2016-08-25T00:00:00"/>
    <d v="2036-08-25T00:00:00"/>
    <n v="185000"/>
    <n v="11.652777777777779"/>
    <n v="20"/>
    <n v="8.4500000000000006E-2"/>
    <x v="1"/>
    <x v="1"/>
    <n v="15632.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31265"/>
    <n v="82070.650000000009"/>
    <n v="113335.65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0"/>
    <n v="0"/>
    <m/>
    <m/>
    <m/>
    <n v="510000"/>
    <d v="2017-08-08T00:00:00"/>
    <d v="2027-08-08T00:00:00"/>
    <n v="85000"/>
    <n v="2.6055555555555556"/>
    <n v="10"/>
    <n v="6.4000000000000001E-2"/>
    <x v="1"/>
    <x v="1"/>
    <n v="29920"/>
    <n v="19040"/>
    <n v="8160"/>
    <n v="0"/>
    <n v="0"/>
    <n v="0"/>
    <n v="0"/>
    <n v="0"/>
    <n v="0"/>
    <n v="0"/>
    <n v="0"/>
    <n v="0"/>
    <n v="0"/>
    <n v="0"/>
    <n v="0"/>
    <n v="0"/>
    <n v="48960"/>
    <n v="8160"/>
    <n v="5712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m/>
    <m/>
    <m/>
    <n v="108000"/>
    <d v="2017-12-28T00:00:00"/>
    <d v="2027-12-28T00:00:00"/>
    <n v="125000"/>
    <n v="2.9944444444444445"/>
    <n v="10"/>
    <n v="6.4000000000000001E-2"/>
    <x v="1"/>
    <x v="1"/>
    <n v="6336"/>
    <n v="4032"/>
    <n v="1728"/>
    <n v="0"/>
    <n v="0"/>
    <n v="0"/>
    <n v="0"/>
    <n v="0"/>
    <n v="0"/>
    <n v="0"/>
    <n v="0"/>
    <n v="0"/>
    <n v="0"/>
    <n v="0"/>
    <n v="0"/>
    <n v="0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m/>
    <m/>
    <m/>
    <n v="513333.34"/>
    <d v="2018-10-31T00:00:00"/>
    <d v="2038-10-31T00:00:00"/>
    <n v="550000"/>
    <n v="13.833333333333334"/>
    <n v="20"/>
    <n v="7.4999999999999997E-2"/>
    <x v="1"/>
    <x v="1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72875"/>
    <n v="206250"/>
    <n v="2791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m/>
    <m/>
    <m/>
    <n v="65333.34"/>
    <d v="2018-10-31T00:00:00"/>
    <d v="2038-10-31T00:00:00"/>
    <n v="70000"/>
    <n v="13.833333333333334"/>
    <n v="20"/>
    <n v="7.4999999999999997E-2"/>
    <x v="1"/>
    <x v="1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9275"/>
    <n v="26250"/>
    <n v="355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m/>
    <m/>
    <m/>
    <n v="44000"/>
    <d v="2018-12-26T00:00:00"/>
    <d v="2028-12-26T00:00:00"/>
    <n v="55000"/>
    <n v="3.9888888888888889"/>
    <n v="10"/>
    <n v="6.0600000000000001E-2"/>
    <x v="1"/>
    <x v="1"/>
    <n v="2499.75"/>
    <n v="1833.15"/>
    <n v="1166.55"/>
    <n v="499.95"/>
    <n v="0"/>
    <n v="0"/>
    <n v="0"/>
    <n v="0"/>
    <n v="0"/>
    <n v="0"/>
    <n v="0"/>
    <n v="0"/>
    <n v="0"/>
    <n v="0"/>
    <n v="0"/>
    <n v="0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m/>
    <m/>
    <m/>
    <n v="180000"/>
    <d v="2018-12-26T00:00:00"/>
    <d v="2028-12-26T00:00:00"/>
    <n v="225000"/>
    <n v="3.9888888888888889"/>
    <n v="10"/>
    <n v="6.0600000000000001E-2"/>
    <x v="1"/>
    <x v="1"/>
    <n v="10226.25"/>
    <n v="7499.25"/>
    <n v="4772.25"/>
    <n v="2045.25"/>
    <n v="0"/>
    <n v="0"/>
    <n v="0"/>
    <n v="0"/>
    <n v="0"/>
    <n v="0"/>
    <n v="0"/>
    <n v="0"/>
    <n v="0"/>
    <n v="0"/>
    <n v="0"/>
    <n v="0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0"/>
    <n v="0"/>
    <m/>
    <m/>
    <m/>
    <n v="10890"/>
    <d v="2019-02-22T00:00:00"/>
    <d v="2029-02-22T00:00:00"/>
    <n v="12100"/>
    <n v="4.1444444444444448"/>
    <n v="10"/>
    <n v="6.0600000000000001E-2"/>
    <x v="1"/>
    <x v="1"/>
    <n v="623.27"/>
    <n v="476.62"/>
    <n v="329.97"/>
    <n v="183.32"/>
    <n v="36.659999999999997"/>
    <n v="0"/>
    <n v="0"/>
    <n v="0"/>
    <n v="0"/>
    <n v="0"/>
    <n v="0"/>
    <n v="0"/>
    <n v="0"/>
    <n v="0"/>
    <n v="0"/>
    <n v="0"/>
    <n v="1099.8899999999999"/>
    <n v="549.94999999999993"/>
    <n v="1649.839999999999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0"/>
    <n v="0"/>
    <m/>
    <m/>
    <m/>
    <n v="52110"/>
    <d v="2019-02-22T00:00:00"/>
    <d v="2029-02-22T00:00:00"/>
    <n v="57900"/>
    <n v="4.1444444444444448"/>
    <n v="10"/>
    <n v="6.0600000000000001E-2"/>
    <x v="1"/>
    <x v="1"/>
    <n v="2982.4300000000003"/>
    <n v="2280.6799999999998"/>
    <n v="1578.94"/>
    <n v="877.18"/>
    <n v="175.44"/>
    <n v="0"/>
    <n v="0"/>
    <n v="0"/>
    <n v="0"/>
    <n v="0"/>
    <n v="0"/>
    <n v="0"/>
    <n v="0"/>
    <n v="0"/>
    <n v="0"/>
    <n v="0"/>
    <n v="5263.1100000000006"/>
    <n v="2631.56"/>
    <n v="7894.67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m/>
    <m/>
    <m/>
    <n v="135000"/>
    <d v="2019-05-21T00:00:00"/>
    <d v="2029-05-21T00:00:00"/>
    <n v="150000"/>
    <n v="4.3916666666666666"/>
    <n v="10"/>
    <n v="6.0600000000000001E-2"/>
    <x v="1"/>
    <x v="1"/>
    <n v="7726.5"/>
    <n v="5908.5"/>
    <n v="4090.5"/>
    <n v="2272.5"/>
    <n v="454.5"/>
    <n v="0"/>
    <n v="0"/>
    <n v="0"/>
    <n v="0"/>
    <n v="0"/>
    <n v="0"/>
    <n v="0"/>
    <n v="0"/>
    <n v="0"/>
    <n v="0"/>
    <n v="0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m/>
    <m/>
    <m/>
    <n v="706500"/>
    <d v="2019-05-21T00:00:00"/>
    <d v="2029-05-21T00:00:00"/>
    <n v="785000"/>
    <n v="4.3916666666666666"/>
    <n v="10"/>
    <n v="6.0600000000000001E-2"/>
    <x v="1"/>
    <x v="1"/>
    <n v="40435.350000000006"/>
    <n v="30921.149999999998"/>
    <n v="21406.95"/>
    <n v="11892.75"/>
    <n v="2378.5500000000002"/>
    <n v="0"/>
    <n v="0"/>
    <n v="0"/>
    <n v="0"/>
    <n v="0"/>
    <n v="0"/>
    <n v="0"/>
    <n v="0"/>
    <n v="0"/>
    <n v="0"/>
    <n v="0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m/>
    <m/>
    <m/>
    <n v="85500"/>
    <d v="2019-06-21T00:00:00"/>
    <d v="2029-06-21T00:00:00"/>
    <n v="95000"/>
    <n v="4.4749999999999996"/>
    <n v="10"/>
    <n v="6.0600000000000001E-2"/>
    <x v="1"/>
    <x v="1"/>
    <n v="4893.4500000000007"/>
    <n v="3742.05"/>
    <n v="2590.65"/>
    <n v="1439.25"/>
    <n v="287.85000000000002"/>
    <n v="0"/>
    <n v="0"/>
    <n v="0"/>
    <n v="0"/>
    <n v="0"/>
    <n v="0"/>
    <n v="0"/>
    <n v="0"/>
    <n v="0"/>
    <n v="0"/>
    <n v="0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19-12-27T00:00:00"/>
    <d v="2026-12-27T00:00:00"/>
    <n v="1500000"/>
    <n v="1.9916666666666667"/>
    <n v="7"/>
    <n v="8.5000000000000006E-2"/>
    <x v="1"/>
    <x v="1"/>
    <n v="127500"/>
    <n v="127500"/>
    <n v="0"/>
    <n v="0"/>
    <n v="0"/>
    <n v="0"/>
    <n v="0"/>
    <n v="0"/>
    <n v="0"/>
    <n v="0"/>
    <n v="0"/>
    <n v="0"/>
    <n v="0"/>
    <n v="0"/>
    <n v="0"/>
    <n v="0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19-12-27T00:00:00"/>
    <d v="2026-12-27T00:00:00"/>
    <n v="1000000"/>
    <n v="1.9916666666666667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m/>
    <m/>
    <m/>
    <n v="155000"/>
    <d v="2019-12-27T00:00:00"/>
    <d v="2026-12-27T00:00:00"/>
    <n v="155000"/>
    <n v="1.9916666666666667"/>
    <n v="7"/>
    <n v="8.5000000000000006E-2"/>
    <x v="1"/>
    <x v="1"/>
    <n v="13175"/>
    <n v="13175"/>
    <n v="0"/>
    <n v="0"/>
    <n v="0"/>
    <n v="0"/>
    <n v="0"/>
    <n v="0"/>
    <n v="0"/>
    <n v="0"/>
    <n v="0"/>
    <n v="0"/>
    <n v="0"/>
    <n v="0"/>
    <n v="0"/>
    <n v="0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m/>
    <m/>
    <m/>
    <n v="390000"/>
    <d v="2019-12-27T00:00:00"/>
    <d v="2026-12-27T00:00:00"/>
    <n v="390000"/>
    <n v="1.9916666666666667"/>
    <n v="7"/>
    <n v="8.5000000000000006E-2"/>
    <x v="1"/>
    <x v="1"/>
    <n v="33150"/>
    <n v="33150"/>
    <n v="0"/>
    <n v="0"/>
    <n v="0"/>
    <n v="0"/>
    <n v="0"/>
    <n v="0"/>
    <n v="0"/>
    <n v="0"/>
    <n v="0"/>
    <n v="0"/>
    <n v="0"/>
    <n v="0"/>
    <n v="0"/>
    <n v="0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m/>
    <m/>
    <m/>
    <n v="600500"/>
    <d v="2019-12-27T00:00:00"/>
    <d v="2026-12-27T00:00:00"/>
    <n v="600500"/>
    <n v="1.9916666666666667"/>
    <n v="7"/>
    <n v="8.5000000000000006E-2"/>
    <x v="1"/>
    <x v="1"/>
    <n v="51042.5"/>
    <n v="51042.5"/>
    <n v="0"/>
    <n v="0"/>
    <n v="0"/>
    <n v="0"/>
    <n v="0"/>
    <n v="0"/>
    <n v="0"/>
    <n v="0"/>
    <n v="0"/>
    <n v="0"/>
    <n v="0"/>
    <n v="0"/>
    <n v="0"/>
    <n v="0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m/>
    <m/>
    <m/>
    <n v="150000"/>
    <d v="2019-12-27T00:00:00"/>
    <d v="2026-12-27T00:00:00"/>
    <n v="150000"/>
    <n v="1.9916666666666667"/>
    <n v="7"/>
    <n v="8.5000000000000006E-2"/>
    <x v="1"/>
    <x v="1"/>
    <n v="12750"/>
    <n v="12750"/>
    <n v="0"/>
    <n v="0"/>
    <n v="0"/>
    <n v="0"/>
    <n v="0"/>
    <n v="0"/>
    <n v="0"/>
    <n v="0"/>
    <n v="0"/>
    <n v="0"/>
    <n v="0"/>
    <n v="0"/>
    <n v="0"/>
    <n v="0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19-12-27T00:00:00"/>
    <d v="2026-12-27T00:00:00"/>
    <n v="3000000"/>
    <n v="1.9916666666666667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m/>
    <m/>
    <m/>
    <n v="2200000"/>
    <d v="2019-12-27T00:00:00"/>
    <d v="2026-12-27T00:00:00"/>
    <n v="2200000"/>
    <n v="1.9916666666666667"/>
    <n v="7"/>
    <n v="8.5000000000000006E-2"/>
    <x v="1"/>
    <x v="1"/>
    <n v="187000"/>
    <n v="187000"/>
    <n v="0"/>
    <n v="0"/>
    <n v="0"/>
    <n v="0"/>
    <n v="0"/>
    <n v="0"/>
    <n v="0"/>
    <n v="0"/>
    <n v="0"/>
    <n v="0"/>
    <n v="0"/>
    <n v="0"/>
    <n v="0"/>
    <n v="0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m/>
    <m/>
    <m/>
    <n v="600000"/>
    <d v="2019-12-27T00:00:00"/>
    <d v="2026-12-27T00:00:00"/>
    <n v="600000"/>
    <n v="1.9916666666666667"/>
    <n v="7"/>
    <n v="8.5000000000000006E-2"/>
    <x v="1"/>
    <x v="1"/>
    <n v="51000"/>
    <n v="51000"/>
    <n v="0"/>
    <n v="0"/>
    <n v="0"/>
    <n v="0"/>
    <n v="0"/>
    <n v="0"/>
    <n v="0"/>
    <n v="0"/>
    <n v="0"/>
    <n v="0"/>
    <n v="0"/>
    <n v="0"/>
    <n v="0"/>
    <n v="0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1000000"/>
    <n v="39250"/>
    <m/>
    <m/>
    <m/>
    <n v="0"/>
    <d v="2020-01-30T00:00:00"/>
    <d v="2025-01-30T00:00:00"/>
    <n v="10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500000"/>
    <n v="19625"/>
    <m/>
    <m/>
    <m/>
    <n v="0"/>
    <d v="2020-01-30T00:00:00"/>
    <d v="2025-01-30T00:00:00"/>
    <n v="500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m/>
    <m/>
    <m/>
    <n v="1400000"/>
    <d v="2019-12-27T00:00:00"/>
    <d v="2026-12-27T00:00:00"/>
    <n v="1400000"/>
    <n v="1.9916666666666667"/>
    <n v="7"/>
    <n v="8.5000000000000006E-2"/>
    <x v="1"/>
    <x v="1"/>
    <n v="119000"/>
    <n v="119000"/>
    <n v="0"/>
    <n v="0"/>
    <n v="0"/>
    <n v="0"/>
    <n v="0"/>
    <n v="0"/>
    <n v="0"/>
    <n v="0"/>
    <n v="0"/>
    <n v="0"/>
    <n v="0"/>
    <n v="0"/>
    <n v="0"/>
    <n v="0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m/>
    <m/>
    <m/>
    <n v="5600000"/>
    <d v="2019-12-27T00:00:00"/>
    <d v="2026-12-27T00:00:00"/>
    <n v="5600000"/>
    <n v="1.9916666666666667"/>
    <n v="7"/>
    <n v="8.5000000000000006E-2"/>
    <x v="1"/>
    <x v="1"/>
    <n v="476000"/>
    <n v="476000"/>
    <n v="0"/>
    <n v="0"/>
    <n v="0"/>
    <n v="0"/>
    <n v="0"/>
    <n v="0"/>
    <n v="0"/>
    <n v="0"/>
    <n v="0"/>
    <n v="0"/>
    <n v="0"/>
    <n v="0"/>
    <n v="0"/>
    <n v="0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05000"/>
    <n v="0"/>
    <n v="3205000"/>
    <n v="125796.25"/>
    <m/>
    <m/>
    <m/>
    <n v="0"/>
    <d v="2020-01-30T00:00:00"/>
    <d v="2025-01-30T00:00:00"/>
    <n v="3205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m/>
    <m/>
    <m/>
    <n v="585831"/>
    <d v="2019-12-27T00:00:00"/>
    <d v="2026-12-27T00:00:00"/>
    <n v="585831"/>
    <n v="1.9916666666666667"/>
    <n v="7"/>
    <n v="8.5000000000000006E-2"/>
    <x v="1"/>
    <x v="1"/>
    <n v="49795.64"/>
    <n v="49795.64"/>
    <n v="0"/>
    <n v="0"/>
    <n v="0"/>
    <n v="0"/>
    <n v="0"/>
    <n v="0"/>
    <n v="0"/>
    <n v="0"/>
    <n v="0"/>
    <n v="0"/>
    <n v="0"/>
    <n v="0"/>
    <n v="0"/>
    <n v="0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4714.4"/>
    <n v="0"/>
    <n v="14004714.4"/>
    <n v="549685.04"/>
    <m/>
    <m/>
    <m/>
    <n v="0"/>
    <d v="2020-01-30T00:00:00"/>
    <d v="2025-01-30T00:00:00"/>
    <n v="14004714.4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757.78"/>
    <n v="0"/>
    <n v="806757.78"/>
    <n v="31665.24"/>
    <m/>
    <m/>
    <m/>
    <n v="0"/>
    <d v="2020-01-30T00:00:00"/>
    <d v="2025-01-30T00:00:00"/>
    <n v="806757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4844.73"/>
    <n v="0"/>
    <n v="734844.73"/>
    <n v="28842.66"/>
    <m/>
    <m/>
    <m/>
    <n v="0"/>
    <d v="2020-01-30T00:00:00"/>
    <d v="2025-01-30T00:00:00"/>
    <n v="734844.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2037"/>
    <n v="0"/>
    <n v="1012037"/>
    <n v="39722.449999999997"/>
    <m/>
    <m/>
    <m/>
    <n v="0"/>
    <d v="2020-01-30T00:00:00"/>
    <d v="2025-01-30T00:00:00"/>
    <n v="101203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1564434.67"/>
    <n v="61404.06"/>
    <m/>
    <m/>
    <m/>
    <n v="0"/>
    <d v="2020-01-30T00:00:00"/>
    <d v="2025-01-30T00:00:00"/>
    <n v="1564434.6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m/>
    <m/>
    <m/>
    <n v="1564434.67"/>
    <d v="2019-12-27T00:00:00"/>
    <d v="2026-12-27T00:00:00"/>
    <n v="1564434.67"/>
    <n v="1.9916666666666667"/>
    <n v="7"/>
    <n v="8.5000000000000006E-2"/>
    <x v="1"/>
    <x v="1"/>
    <n v="132976.94"/>
    <n v="132976.94"/>
    <n v="0"/>
    <n v="0"/>
    <n v="0"/>
    <n v="0"/>
    <n v="0"/>
    <n v="0"/>
    <n v="0"/>
    <n v="0"/>
    <n v="0"/>
    <n v="0"/>
    <n v="0"/>
    <n v="0"/>
    <n v="0"/>
    <n v="0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5812.6000000001"/>
    <n v="0"/>
    <n v="1185812.6000000001"/>
    <n v="46543.14"/>
    <m/>
    <m/>
    <m/>
    <n v="0"/>
    <d v="2020-01-30T00:00:00"/>
    <d v="2025-01-30T00:00:00"/>
    <n v="1185812.6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223.33"/>
    <n v="0"/>
    <n v="778223.33"/>
    <n v="30545.27"/>
    <m/>
    <m/>
    <m/>
    <n v="0"/>
    <d v="2020-01-30T00:00:00"/>
    <d v="2025-01-30T00:00:00"/>
    <n v="778223.3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51.89"/>
    <n v="0"/>
    <n v="117551.89"/>
    <n v="4613.91"/>
    <m/>
    <m/>
    <m/>
    <n v="0"/>
    <d v="2020-01-30T00:00:00"/>
    <d v="2025-01-30T00:00:00"/>
    <n v="117551.8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7316.42"/>
    <n v="0"/>
    <n v="1417316.42"/>
    <n v="55629.67"/>
    <m/>
    <m/>
    <m/>
    <n v="0"/>
    <d v="2020-01-30T00:00:00"/>
    <d v="2025-01-30T00:00:00"/>
    <n v="1417316.4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m/>
    <m/>
    <m/>
    <n v="1405686.01"/>
    <d v="2019-12-27T00:00:00"/>
    <d v="2026-12-27T00:00:00"/>
    <n v="1405686.01"/>
    <n v="1.9916666666666667"/>
    <n v="7"/>
    <n v="8.5000000000000006E-2"/>
    <x v="1"/>
    <x v="1"/>
    <n v="119483.32"/>
    <n v="119483.32"/>
    <n v="0"/>
    <n v="0"/>
    <n v="0"/>
    <n v="0"/>
    <n v="0"/>
    <n v="0"/>
    <n v="0"/>
    <n v="0"/>
    <n v="0"/>
    <n v="0"/>
    <n v="0"/>
    <n v="0"/>
    <n v="0"/>
    <n v="0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1204773"/>
    <n v="47287.34"/>
    <m/>
    <m/>
    <m/>
    <n v="0"/>
    <d v="2020-01-30T00:00:00"/>
    <d v="2025-01-30T00:00:00"/>
    <n v="120477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m/>
    <m/>
    <m/>
    <n v="1204773"/>
    <d v="2019-12-27T00:00:00"/>
    <d v="2026-12-27T00:00:00"/>
    <n v="1204773"/>
    <n v="1.9916666666666667"/>
    <n v="7"/>
    <n v="8.5000000000000006E-2"/>
    <x v="1"/>
    <x v="1"/>
    <n v="102405.7"/>
    <n v="102405.7"/>
    <n v="0"/>
    <n v="0"/>
    <n v="0"/>
    <n v="0"/>
    <n v="0"/>
    <n v="0"/>
    <n v="0"/>
    <n v="0"/>
    <n v="0"/>
    <n v="0"/>
    <n v="0"/>
    <n v="0"/>
    <n v="0"/>
    <n v="0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44695"/>
    <n v="0"/>
    <n v="744695"/>
    <n v="29229.279999999999"/>
    <m/>
    <m/>
    <m/>
    <n v="0"/>
    <d v="2020-01-30T00:00:00"/>
    <d v="2025-01-30T00:00:00"/>
    <n v="74469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079.71"/>
    <n v="0"/>
    <n v="205079.71"/>
    <n v="8049.38"/>
    <m/>
    <m/>
    <m/>
    <n v="0"/>
    <d v="2020-01-30T00:00:00"/>
    <d v="2025-01-30T00:00:00"/>
    <n v="205079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104.31"/>
    <n v="0"/>
    <n v="128104.31"/>
    <n v="5028.09"/>
    <m/>
    <m/>
    <m/>
    <n v="0"/>
    <d v="2020-01-30T00:00:00"/>
    <d v="2025-01-30T00:00:00"/>
    <n v="128104.3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m/>
    <m/>
    <m/>
    <n v="127038.97"/>
    <d v="2019-12-27T00:00:00"/>
    <d v="2026-12-27T00:00:00"/>
    <n v="127038.97"/>
    <n v="1.9916666666666667"/>
    <n v="7"/>
    <n v="8.5000000000000006E-2"/>
    <x v="1"/>
    <x v="1"/>
    <n v="10798.32"/>
    <n v="10798.32"/>
    <n v="0"/>
    <n v="0"/>
    <n v="0"/>
    <n v="0"/>
    <n v="0"/>
    <n v="0"/>
    <n v="0"/>
    <n v="0"/>
    <n v="0"/>
    <n v="0"/>
    <n v="0"/>
    <n v="0"/>
    <n v="0"/>
    <n v="0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437542.38"/>
    <n v="17173.54"/>
    <m/>
    <m/>
    <m/>
    <n v="0"/>
    <d v="2020-01-30T00:00:00"/>
    <d v="2025-01-30T00:00:00"/>
    <n v="437542.3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m/>
    <m/>
    <m/>
    <n v="437542.38"/>
    <d v="2019-12-27T00:00:00"/>
    <d v="2026-12-27T00:00:00"/>
    <n v="437542.38"/>
    <n v="1.9916666666666667"/>
    <n v="7"/>
    <n v="8.5000000000000006E-2"/>
    <x v="1"/>
    <x v="1"/>
    <n v="37191.1"/>
    <n v="37191.1"/>
    <n v="0"/>
    <n v="0"/>
    <n v="0"/>
    <n v="0"/>
    <n v="0"/>
    <n v="0"/>
    <n v="0"/>
    <n v="0"/>
    <n v="0"/>
    <n v="0"/>
    <n v="0"/>
    <n v="0"/>
    <n v="0"/>
    <n v="0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7739.66"/>
    <n v="0"/>
    <n v="417739.66"/>
    <n v="16396.28"/>
    <m/>
    <m/>
    <m/>
    <n v="0"/>
    <d v="2020-01-30T00:00:00"/>
    <d v="2025-01-30T00:00:00"/>
    <n v="417739.6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5039.01"/>
    <n v="0"/>
    <n v="645039.01"/>
    <n v="25317.78"/>
    <m/>
    <m/>
    <m/>
    <n v="0"/>
    <d v="2020-01-30T00:00:00"/>
    <d v="2025-01-30T00:00:00"/>
    <n v="645039.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2772000"/>
    <n v="108801"/>
    <m/>
    <m/>
    <m/>
    <n v="0"/>
    <d v="2020-01-30T00:00:00"/>
    <d v="2025-01-30T00:00:00"/>
    <n v="277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m/>
    <m/>
    <m/>
    <n v="2772000"/>
    <d v="2019-12-27T00:00:00"/>
    <d v="2026-12-27T00:00:00"/>
    <n v="2772000"/>
    <n v="1.9916666666666667"/>
    <n v="7"/>
    <n v="8.5000000000000006E-2"/>
    <x v="1"/>
    <x v="1"/>
    <n v="235620"/>
    <n v="235620"/>
    <n v="0"/>
    <n v="0"/>
    <n v="0"/>
    <n v="0"/>
    <n v="0"/>
    <n v="0"/>
    <n v="0"/>
    <n v="0"/>
    <n v="0"/>
    <n v="0"/>
    <n v="0"/>
    <n v="0"/>
    <n v="0"/>
    <n v="0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1984519"/>
    <n v="77892.37"/>
    <m/>
    <m/>
    <m/>
    <n v="0"/>
    <d v="2020-01-30T00:00:00"/>
    <d v="2025-01-30T00:00:00"/>
    <n v="19845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m/>
    <m/>
    <m/>
    <n v="1984519"/>
    <d v="2019-12-27T00:00:00"/>
    <d v="2026-12-27T00:00:00"/>
    <n v="1984519"/>
    <n v="1.9916666666666667"/>
    <n v="7"/>
    <n v="8.5000000000000006E-2"/>
    <x v="1"/>
    <x v="1"/>
    <n v="168684.12"/>
    <n v="168684.12"/>
    <n v="0"/>
    <n v="0"/>
    <n v="0"/>
    <n v="0"/>
    <n v="0"/>
    <n v="0"/>
    <n v="0"/>
    <n v="0"/>
    <n v="0"/>
    <n v="0"/>
    <n v="0"/>
    <n v="0"/>
    <n v="0"/>
    <n v="0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2346357"/>
    <n v="92094.51"/>
    <m/>
    <m/>
    <m/>
    <n v="0"/>
    <d v="2020-01-30T00:00:00"/>
    <d v="2025-01-30T00:00:00"/>
    <n v="234635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m/>
    <m/>
    <m/>
    <n v="2346357"/>
    <d v="2019-12-27T00:00:00"/>
    <d v="2026-12-27T00:00:00"/>
    <n v="2346357"/>
    <n v="1.9916666666666667"/>
    <n v="7"/>
    <n v="8.5000000000000006E-2"/>
    <x v="1"/>
    <x v="1"/>
    <n v="199440.34"/>
    <n v="199440.34"/>
    <n v="0"/>
    <n v="0"/>
    <n v="0"/>
    <n v="0"/>
    <n v="0"/>
    <n v="0"/>
    <n v="0"/>
    <n v="0"/>
    <n v="0"/>
    <n v="0"/>
    <n v="0"/>
    <n v="0"/>
    <n v="0"/>
    <n v="0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8975.12"/>
    <n v="0"/>
    <n v="228975.12"/>
    <n v="8987.27"/>
    <m/>
    <m/>
    <m/>
    <n v="0"/>
    <d v="2020-01-30T00:00:00"/>
    <d v="2025-01-30T00:00:00"/>
    <n v="228975.1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312000"/>
    <n v="12246"/>
    <m/>
    <m/>
    <m/>
    <n v="0"/>
    <d v="2020-01-30T00:00:00"/>
    <d v="2025-01-30T00:00:00"/>
    <n v="312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m/>
    <m/>
    <m/>
    <n v="312000"/>
    <d v="2019-12-27T00:00:00"/>
    <d v="2026-12-27T00:00:00"/>
    <n v="312000"/>
    <n v="1.9916666666666667"/>
    <n v="7"/>
    <n v="8.5000000000000006E-2"/>
    <x v="1"/>
    <x v="1"/>
    <n v="26520"/>
    <n v="26520"/>
    <n v="0"/>
    <n v="0"/>
    <n v="0"/>
    <n v="0"/>
    <n v="0"/>
    <n v="0"/>
    <n v="0"/>
    <n v="0"/>
    <n v="0"/>
    <n v="0"/>
    <n v="0"/>
    <n v="0"/>
    <n v="0"/>
    <n v="0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31360.41"/>
    <n v="0"/>
    <n v="2931360.41"/>
    <n v="115055.9"/>
    <m/>
    <m/>
    <m/>
    <n v="0"/>
    <d v="2020-01-30T00:00:00"/>
    <d v="2025-01-30T00:00:00"/>
    <n v="2931360.4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1604.48"/>
    <n v="0"/>
    <n v="871604.48"/>
    <n v="34210.480000000003"/>
    <m/>
    <m/>
    <m/>
    <n v="0"/>
    <d v="2020-01-30T00:00:00"/>
    <d v="2025-01-30T00:00:00"/>
    <n v="871604.4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464.36"/>
    <n v="0"/>
    <n v="234464.36"/>
    <n v="9202.73"/>
    <m/>
    <m/>
    <m/>
    <n v="0"/>
    <d v="2020-01-30T00:00:00"/>
    <d v="2025-01-30T00:00:00"/>
    <n v="234464.3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1750702.26"/>
    <n v="68715.06"/>
    <m/>
    <m/>
    <m/>
    <n v="0"/>
    <d v="2020-01-30T00:00:00"/>
    <d v="2025-01-30T00:00:00"/>
    <n v="1750702.2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m/>
    <m/>
    <m/>
    <n v="1750702.26"/>
    <d v="2019-12-27T00:00:00"/>
    <d v="2026-12-27T00:00:00"/>
    <n v="1750702.26"/>
    <n v="1.9916666666666667"/>
    <n v="7"/>
    <n v="8.5000000000000006E-2"/>
    <x v="1"/>
    <x v="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843.71"/>
    <n v="0"/>
    <n v="118843.71"/>
    <n v="4664.62"/>
    <m/>
    <m/>
    <m/>
    <n v="0"/>
    <d v="2020-01-30T00:00:00"/>
    <d v="2025-01-30T00:00:00"/>
    <n v="118843.7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451019.78"/>
    <n v="17702.53"/>
    <m/>
    <m/>
    <m/>
    <n v="0"/>
    <d v="2020-01-30T00:00:00"/>
    <d v="2025-01-30T00:00:00"/>
    <n v="451019.78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m/>
    <m/>
    <m/>
    <n v="451019.78"/>
    <d v="2019-12-27T00:00:00"/>
    <d v="2026-12-27T00:00:00"/>
    <n v="451019.78"/>
    <n v="1.9916666666666667"/>
    <n v="7"/>
    <n v="8.5000000000000006E-2"/>
    <x v="1"/>
    <x v="1"/>
    <n v="38336.68"/>
    <n v="38336.68"/>
    <n v="0"/>
    <n v="0"/>
    <n v="0"/>
    <n v="0"/>
    <n v="0"/>
    <n v="0"/>
    <n v="0"/>
    <n v="0"/>
    <n v="0"/>
    <n v="0"/>
    <n v="0"/>
    <n v="0"/>
    <n v="0"/>
    <n v="0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3038.35"/>
    <n v="0"/>
    <n v="1563038.35"/>
    <n v="61349.26"/>
    <m/>
    <m/>
    <m/>
    <n v="0"/>
    <d v="2020-01-30T00:00:00"/>
    <d v="2025-01-30T00:00:00"/>
    <n v="1563038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m/>
    <m/>
    <m/>
    <n v="1549032.27"/>
    <d v="2019-12-27T00:00:00"/>
    <d v="2026-12-27T00:00:00"/>
    <n v="1549032.27"/>
    <n v="1.9916666666666667"/>
    <n v="7"/>
    <n v="8.5000000000000006E-2"/>
    <x v="1"/>
    <x v="1"/>
    <n v="131667.74"/>
    <n v="131667.74"/>
    <n v="0"/>
    <n v="0"/>
    <n v="0"/>
    <n v="0"/>
    <n v="0"/>
    <n v="0"/>
    <n v="0"/>
    <n v="0"/>
    <n v="0"/>
    <n v="0"/>
    <n v="0"/>
    <n v="0"/>
    <n v="0"/>
    <n v="0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9000"/>
    <n v="0"/>
    <n v="409000"/>
    <n v="16053.25"/>
    <m/>
    <m/>
    <m/>
    <n v="0"/>
    <d v="2020-01-30T00:00:00"/>
    <d v="2025-01-30T00:00:00"/>
    <n v="409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m/>
    <m/>
    <m/>
    <n v="405350"/>
    <d v="2019-12-27T00:00:00"/>
    <d v="2026-12-27T00:00:00"/>
    <n v="405350"/>
    <n v="1.9916666666666667"/>
    <n v="7"/>
    <n v="8.5000000000000006E-2"/>
    <x v="1"/>
    <x v="1"/>
    <n v="34454.76"/>
    <n v="34454.76"/>
    <n v="0"/>
    <n v="0"/>
    <n v="0"/>
    <n v="0"/>
    <n v="0"/>
    <n v="0"/>
    <n v="0"/>
    <n v="0"/>
    <n v="0"/>
    <n v="0"/>
    <n v="0"/>
    <n v="0"/>
    <n v="0"/>
    <n v="0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320.5"/>
    <n v="0"/>
    <n v="155320.5"/>
    <n v="6096.33"/>
    <m/>
    <m/>
    <m/>
    <n v="0"/>
    <d v="2020-01-30T00:00:00"/>
    <d v="2025-01-30T00:00:00"/>
    <n v="155320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3027.0900000001"/>
    <n v="0"/>
    <n v="1093027.0900000001"/>
    <n v="42901.31"/>
    <m/>
    <m/>
    <m/>
    <n v="0"/>
    <d v="2020-01-30T00:00:00"/>
    <d v="2025-01-30T00:00:00"/>
    <n v="1093027.09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401924.85"/>
    <n v="15775.55"/>
    <m/>
    <m/>
    <m/>
    <n v="0"/>
    <d v="2020-01-30T00:00:00"/>
    <d v="2025-01-30T00:00:00"/>
    <n v="401924.8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m/>
    <m/>
    <m/>
    <n v="401924.85"/>
    <d v="2019-12-27T00:00:00"/>
    <d v="2026-12-27T00:00:00"/>
    <n v="401924.85"/>
    <n v="1.9916666666666667"/>
    <n v="7"/>
    <n v="8.5000000000000006E-2"/>
    <x v="1"/>
    <x v="1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8915.27"/>
    <n v="0"/>
    <n v="1048915.27"/>
    <n v="41169.919999999998"/>
    <m/>
    <m/>
    <m/>
    <n v="0"/>
    <d v="2020-01-30T00:00:00"/>
    <d v="2025-01-30T00:00:00"/>
    <n v="1048915.27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m/>
    <m/>
    <m/>
    <n v="1039101.67"/>
    <d v="2019-12-27T00:00:00"/>
    <d v="2026-12-27T00:00:00"/>
    <n v="1039101.67"/>
    <n v="1.9916666666666667"/>
    <n v="7"/>
    <n v="8.5000000000000006E-2"/>
    <x v="1"/>
    <x v="1"/>
    <n v="88323.64"/>
    <n v="88323.64"/>
    <n v="0"/>
    <n v="0"/>
    <n v="0"/>
    <n v="0"/>
    <n v="0"/>
    <n v="0"/>
    <n v="0"/>
    <n v="0"/>
    <n v="0"/>
    <n v="0"/>
    <n v="0"/>
    <n v="0"/>
    <n v="0"/>
    <n v="0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699.3"/>
    <n v="0"/>
    <n v="268699.3"/>
    <n v="10546.45"/>
    <m/>
    <m/>
    <m/>
    <n v="0"/>
    <d v="2020-01-30T00:00:00"/>
    <d v="2025-01-30T00:00:00"/>
    <n v="268699.3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m/>
    <m/>
    <m/>
    <n v="266120.73"/>
    <d v="2019-12-27T00:00:00"/>
    <d v="2026-12-27T00:00:00"/>
    <n v="266120.73"/>
    <n v="1.9916666666666667"/>
    <n v="7"/>
    <n v="8.5000000000000006E-2"/>
    <x v="1"/>
    <x v="1"/>
    <n v="22620.26"/>
    <n v="22620.26"/>
    <n v="0"/>
    <n v="0"/>
    <n v="0"/>
    <n v="0"/>
    <n v="0"/>
    <n v="0"/>
    <n v="0"/>
    <n v="0"/>
    <n v="0"/>
    <n v="0"/>
    <n v="0"/>
    <n v="0"/>
    <n v="0"/>
    <n v="0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072.67000000001"/>
    <n v="0"/>
    <n v="134072.67000000001"/>
    <n v="5262.35"/>
    <m/>
    <m/>
    <m/>
    <n v="0"/>
    <d v="2020-01-30T00:00:00"/>
    <d v="2025-01-30T00:00:00"/>
    <n v="134072.67000000001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m/>
    <m/>
    <m/>
    <n v="132758.62"/>
    <d v="2019-12-27T00:00:00"/>
    <d v="2026-12-27T00:00:00"/>
    <n v="132758.62"/>
    <n v="1.9916666666666667"/>
    <n v="7"/>
    <n v="8.5000000000000006E-2"/>
    <x v="1"/>
    <x v="1"/>
    <n v="11284.48"/>
    <n v="11284.48"/>
    <n v="0"/>
    <n v="0"/>
    <n v="0"/>
    <n v="0"/>
    <n v="0"/>
    <n v="0"/>
    <n v="0"/>
    <n v="0"/>
    <n v="0"/>
    <n v="0"/>
    <n v="0"/>
    <n v="0"/>
    <n v="0"/>
    <n v="0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147000"/>
    <n v="5769.75"/>
    <m/>
    <m/>
    <m/>
    <n v="0"/>
    <d v="2020-01-30T00:00:00"/>
    <d v="2025-01-30T00:00:00"/>
    <n v="147000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m/>
    <m/>
    <m/>
    <n v="147000"/>
    <d v="2019-12-27T00:00:00"/>
    <d v="2026-12-27T00:00:00"/>
    <n v="147000"/>
    <n v="1.9916666666666667"/>
    <n v="7"/>
    <n v="8.5000000000000006E-2"/>
    <x v="1"/>
    <x v="1"/>
    <n v="12495"/>
    <n v="12495"/>
    <n v="0"/>
    <n v="0"/>
    <n v="0"/>
    <n v="0"/>
    <n v="0"/>
    <n v="0"/>
    <n v="0"/>
    <n v="0"/>
    <n v="0"/>
    <n v="0"/>
    <n v="0"/>
    <n v="0"/>
    <n v="0"/>
    <n v="0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3358.19"/>
    <n v="0"/>
    <n v="1583358.19"/>
    <n v="62146.81"/>
    <m/>
    <m/>
    <m/>
    <n v="0"/>
    <d v="2020-01-30T00:00:00"/>
    <d v="2025-01-30T00:00:00"/>
    <n v="1583358.19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m/>
    <m/>
    <m/>
    <n v="1567402.03"/>
    <d v="2019-12-27T00:00:00"/>
    <d v="2026-12-27T00:00:00"/>
    <n v="1567402.03"/>
    <n v="1.9916666666666667"/>
    <n v="7"/>
    <n v="8.5000000000000006E-2"/>
    <x v="1"/>
    <x v="1"/>
    <n v="133229.18"/>
    <n v="133229.18"/>
    <n v="0"/>
    <n v="0"/>
    <n v="0"/>
    <n v="0"/>
    <n v="0"/>
    <n v="0"/>
    <n v="0"/>
    <n v="0"/>
    <n v="0"/>
    <n v="0"/>
    <n v="0"/>
    <n v="0"/>
    <n v="0"/>
    <n v="0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227.35"/>
    <n v="0"/>
    <n v="687227.35"/>
    <n v="26973.67"/>
    <m/>
    <m/>
    <m/>
    <n v="0"/>
    <d v="2020-01-30T00:00:00"/>
    <d v="2025-01-30T00:00:00"/>
    <n v="687227.3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m/>
    <m/>
    <m/>
    <n v="680301.87"/>
    <d v="2019-12-27T00:00:00"/>
    <d v="2026-12-27T00:00:00"/>
    <n v="680301.87"/>
    <n v="1.9916666666666667"/>
    <n v="7"/>
    <n v="8.5000000000000006E-2"/>
    <x v="1"/>
    <x v="1"/>
    <n v="57825.66"/>
    <n v="57825.66"/>
    <n v="0"/>
    <n v="0"/>
    <n v="0"/>
    <n v="0"/>
    <n v="0"/>
    <n v="0"/>
    <n v="0"/>
    <n v="0"/>
    <n v="0"/>
    <n v="0"/>
    <n v="0"/>
    <n v="0"/>
    <n v="0"/>
    <n v="0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493040.22"/>
    <n v="19351.830000000002"/>
    <m/>
    <m/>
    <m/>
    <n v="0"/>
    <d v="2020-01-30T00:00:00"/>
    <d v="2025-01-30T00:00:00"/>
    <n v="493040.2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m/>
    <m/>
    <m/>
    <n v="493040.22"/>
    <d v="2019-12-27T00:00:00"/>
    <d v="2026-12-27T00:00:00"/>
    <n v="493040.22"/>
    <n v="1.9916666666666667"/>
    <n v="7"/>
    <n v="8.5000000000000006E-2"/>
    <x v="1"/>
    <x v="1"/>
    <n v="41908.42"/>
    <n v="41908.42"/>
    <n v="0"/>
    <n v="0"/>
    <n v="0"/>
    <n v="0"/>
    <n v="0"/>
    <n v="0"/>
    <n v="0"/>
    <n v="0"/>
    <n v="0"/>
    <n v="0"/>
    <n v="0"/>
    <n v="0"/>
    <n v="0"/>
    <n v="0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1341.55"/>
    <n v="0"/>
    <n v="331341.55"/>
    <n v="13005.16"/>
    <m/>
    <m/>
    <m/>
    <n v="0"/>
    <d v="2020-01-30T00:00:00"/>
    <d v="2025-01-30T00:00:00"/>
    <n v="331341.5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85827.29"/>
    <n v="0"/>
    <n v="6385827.29"/>
    <n v="250643.72"/>
    <m/>
    <m/>
    <m/>
    <n v="0"/>
    <d v="2020-01-30T00:00:00"/>
    <d v="2025-01-30T00:00:00"/>
    <n v="6385827.2856901046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m/>
    <m/>
    <m/>
    <n v="6587165.75"/>
    <d v="2019-12-27T00:00:00"/>
    <d v="2026-12-27T00:00:00"/>
    <n v="6587165.7480864301"/>
    <n v="1.9916666666666667"/>
    <n v="7"/>
    <n v="8.5000000000000006E-2"/>
    <x v="1"/>
    <x v="1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5-08-07T00:00:00"/>
    <n v="1574092.65"/>
    <n v="0.60277777777777775"/>
    <n v="5"/>
    <n v="7.1294999999999997E-2"/>
    <x v="1"/>
    <x v="1"/>
    <n v="112224.94"/>
    <n v="0"/>
    <n v="0"/>
    <n v="0"/>
    <n v="0"/>
    <n v="0"/>
    <n v="0"/>
    <n v="0"/>
    <n v="0"/>
    <n v="0"/>
    <n v="0"/>
    <n v="0"/>
    <n v="0"/>
    <n v="0"/>
    <n v="0"/>
    <n v="0"/>
    <n v="112224.94"/>
    <n v="0"/>
    <n v="112224.94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0"/>
    <m/>
    <m/>
    <m/>
    <n v="1574092.65"/>
    <d v="2020-08-07T00:00:00"/>
    <d v="2027-08-07T00:00:00"/>
    <n v="1574092.65"/>
    <n v="2.6027777777777779"/>
    <n v="7"/>
    <n v="7.5481999999999994E-2"/>
    <x v="1"/>
    <x v="1"/>
    <n v="118815.66"/>
    <n v="118815.66"/>
    <n v="118815.66"/>
    <n v="0"/>
    <n v="0"/>
    <n v="0"/>
    <n v="0"/>
    <n v="0"/>
    <n v="0"/>
    <n v="0"/>
    <n v="0"/>
    <n v="0"/>
    <n v="0"/>
    <n v="0"/>
    <n v="0"/>
    <n v="0"/>
    <n v="237631.32"/>
    <n v="118815.66"/>
    <n v="356446.98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0"/>
    <m/>
    <m/>
    <m/>
    <n v="502091.44"/>
    <d v="2020-08-07T00:00:00"/>
    <d v="2025-08-07T00:00:00"/>
    <n v="502091.44"/>
    <n v="0.60277777777777775"/>
    <n v="5"/>
    <n v="7.1294999999999997E-2"/>
    <x v="1"/>
    <x v="1"/>
    <n v="35796.6"/>
    <n v="0"/>
    <n v="0"/>
    <n v="0"/>
    <n v="0"/>
    <n v="0"/>
    <n v="0"/>
    <n v="0"/>
    <n v="0"/>
    <n v="0"/>
    <n v="0"/>
    <n v="0"/>
    <n v="0"/>
    <n v="0"/>
    <n v="0"/>
    <n v="0"/>
    <n v="35796.6"/>
    <n v="0"/>
    <n v="35796.6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0"/>
    <m/>
    <m/>
    <m/>
    <n v="502063.34"/>
    <d v="2020-08-07T00:00:00"/>
    <d v="2027-08-07T00:00:00"/>
    <n v="502063.34"/>
    <n v="2.6027777777777779"/>
    <n v="7"/>
    <n v="7.5481999999999994E-2"/>
    <x v="1"/>
    <x v="1"/>
    <n v="37896.74"/>
    <n v="37896.74"/>
    <n v="37896.74"/>
    <n v="0"/>
    <n v="0"/>
    <n v="0"/>
    <n v="0"/>
    <n v="0"/>
    <n v="0"/>
    <n v="0"/>
    <n v="0"/>
    <n v="0"/>
    <n v="0"/>
    <n v="0"/>
    <n v="0"/>
    <n v="0"/>
    <n v="75793.48"/>
    <n v="37896.74"/>
    <n v="113690.22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0"/>
    <m/>
    <m/>
    <m/>
    <n v="566477.53"/>
    <d v="2020-08-07T00:00:00"/>
    <d v="2025-08-07T00:00:00"/>
    <n v="566477.53"/>
    <n v="0.60277777777777775"/>
    <n v="5"/>
    <n v="7.1294999999999997E-2"/>
    <x v="1"/>
    <x v="1"/>
    <n v="40387.019999999997"/>
    <n v="0"/>
    <n v="0"/>
    <n v="0"/>
    <n v="0"/>
    <n v="0"/>
    <n v="0"/>
    <n v="0"/>
    <n v="0"/>
    <n v="0"/>
    <n v="0"/>
    <n v="0"/>
    <n v="0"/>
    <n v="0"/>
    <n v="0"/>
    <n v="0"/>
    <n v="40387.019999999997"/>
    <n v="0"/>
    <n v="40387.019999999997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0"/>
    <m/>
    <m/>
    <m/>
    <n v="283200.63"/>
    <d v="2020-08-07T00:00:00"/>
    <d v="2027-08-07T00:00:00"/>
    <n v="283200.63"/>
    <n v="2.6027777777777779"/>
    <n v="7"/>
    <n v="7.5481999999999994E-2"/>
    <x v="1"/>
    <x v="1"/>
    <n v="21376.54"/>
    <n v="21376.54"/>
    <n v="21376.54"/>
    <n v="0"/>
    <n v="0"/>
    <n v="0"/>
    <n v="0"/>
    <n v="0"/>
    <n v="0"/>
    <n v="0"/>
    <n v="0"/>
    <n v="0"/>
    <n v="0"/>
    <n v="0"/>
    <n v="0"/>
    <n v="0"/>
    <n v="42753.08"/>
    <n v="21376.54"/>
    <n v="64129.62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0"/>
    <m/>
    <m/>
    <m/>
    <n v="1787478"/>
    <d v="2020-08-07T00:00:00"/>
    <d v="2025-08-07T00:00:00"/>
    <n v="1787478"/>
    <n v="0.60277777777777775"/>
    <n v="5"/>
    <n v="7.1294999999999997E-2"/>
    <x v="1"/>
    <x v="1"/>
    <n v="127438.24"/>
    <n v="0"/>
    <n v="0"/>
    <n v="0"/>
    <n v="0"/>
    <n v="0"/>
    <n v="0"/>
    <n v="0"/>
    <n v="0"/>
    <n v="0"/>
    <n v="0"/>
    <n v="0"/>
    <n v="0"/>
    <n v="0"/>
    <n v="0"/>
    <n v="0"/>
    <n v="127438.24"/>
    <n v="0"/>
    <n v="127438.24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0"/>
    <m/>
    <m/>
    <m/>
    <n v="3689366.44"/>
    <d v="2020-08-07T00:00:00"/>
    <d v="2025-08-07T00:00:00"/>
    <n v="3689366.44"/>
    <n v="0.60277777777777775"/>
    <n v="5"/>
    <n v="7.1294999999999997E-2"/>
    <x v="1"/>
    <x v="1"/>
    <n v="263033.38"/>
    <n v="0"/>
    <n v="0"/>
    <n v="0"/>
    <n v="0"/>
    <n v="0"/>
    <n v="0"/>
    <n v="0"/>
    <n v="0"/>
    <n v="0"/>
    <n v="0"/>
    <n v="0"/>
    <n v="0"/>
    <n v="0"/>
    <n v="0"/>
    <n v="0"/>
    <n v="263033.38"/>
    <n v="0"/>
    <n v="263033.38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0"/>
    <m/>
    <m/>
    <m/>
    <n v="1842554.11"/>
    <d v="2020-08-07T00:00:00"/>
    <d v="2027-08-07T00:00:00"/>
    <n v="1842554.11"/>
    <n v="2.6027777777777779"/>
    <n v="7"/>
    <n v="7.5481999999999994E-2"/>
    <x v="1"/>
    <x v="1"/>
    <n v="139079.66"/>
    <n v="139079.66"/>
    <n v="139079.66"/>
    <n v="0"/>
    <n v="0"/>
    <n v="0"/>
    <n v="0"/>
    <n v="0"/>
    <n v="0"/>
    <n v="0"/>
    <n v="0"/>
    <n v="0"/>
    <n v="0"/>
    <n v="0"/>
    <n v="0"/>
    <n v="0"/>
    <n v="278159.32"/>
    <n v="139079.66"/>
    <n v="417238.98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0"/>
    <m/>
    <m/>
    <m/>
    <n v="478945.45"/>
    <d v="2020-08-07T00:00:00"/>
    <d v="2025-08-07T00:00:00"/>
    <n v="478945.45"/>
    <n v="0.60277777777777775"/>
    <n v="5"/>
    <n v="7.1294999999999997E-2"/>
    <x v="1"/>
    <x v="1"/>
    <n v="34146.42"/>
    <n v="0"/>
    <n v="0"/>
    <n v="0"/>
    <n v="0"/>
    <n v="0"/>
    <n v="0"/>
    <n v="0"/>
    <n v="0"/>
    <n v="0"/>
    <n v="0"/>
    <n v="0"/>
    <n v="0"/>
    <n v="0"/>
    <n v="0"/>
    <n v="0"/>
    <n v="34146.42"/>
    <n v="0"/>
    <n v="34146.42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0"/>
    <m/>
    <m/>
    <m/>
    <n v="239418.99"/>
    <d v="2020-08-07T00:00:00"/>
    <d v="2027-08-07T00:00:00"/>
    <n v="239418.99"/>
    <n v="2.6027777777777779"/>
    <n v="7"/>
    <n v="7.5481999999999994E-2"/>
    <x v="1"/>
    <x v="1"/>
    <n v="18071.82"/>
    <n v="18071.82"/>
    <n v="18071.82"/>
    <n v="0"/>
    <n v="0"/>
    <n v="0"/>
    <n v="0"/>
    <n v="0"/>
    <n v="0"/>
    <n v="0"/>
    <n v="0"/>
    <n v="0"/>
    <n v="0"/>
    <n v="0"/>
    <n v="0"/>
    <n v="0"/>
    <n v="36143.64"/>
    <n v="18071.82"/>
    <n v="54215.46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0"/>
    <m/>
    <m/>
    <m/>
    <n v="528980.37"/>
    <d v="2020-08-07T00:00:00"/>
    <d v="2025-08-07T00:00:00"/>
    <n v="528980.37"/>
    <n v="0.60277777777777775"/>
    <n v="5"/>
    <n v="7.1294999999999997E-2"/>
    <x v="1"/>
    <x v="1"/>
    <n v="37713.660000000003"/>
    <n v="0"/>
    <n v="0"/>
    <n v="0"/>
    <n v="0"/>
    <n v="0"/>
    <n v="0"/>
    <n v="0"/>
    <n v="0"/>
    <n v="0"/>
    <n v="0"/>
    <n v="0"/>
    <n v="0"/>
    <n v="0"/>
    <n v="0"/>
    <n v="0"/>
    <n v="37713.660000000003"/>
    <n v="0"/>
    <n v="37713.660000000003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0"/>
    <m/>
    <m/>
    <m/>
    <n v="528855.76"/>
    <d v="2020-08-07T00:00:00"/>
    <d v="2027-08-07T00:00:00"/>
    <n v="528855.76"/>
    <n v="2.6027777777777779"/>
    <n v="7"/>
    <n v="7.5481999999999994E-2"/>
    <x v="1"/>
    <x v="1"/>
    <n v="39919.1"/>
    <n v="39919.1"/>
    <n v="39919.1"/>
    <n v="0"/>
    <n v="0"/>
    <n v="0"/>
    <n v="0"/>
    <n v="0"/>
    <n v="0"/>
    <n v="0"/>
    <n v="0"/>
    <n v="0"/>
    <n v="0"/>
    <n v="0"/>
    <n v="0"/>
    <n v="0"/>
    <n v="79838.2"/>
    <n v="39919.1"/>
    <n v="119757.29999999999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0"/>
    <m/>
    <m/>
    <m/>
    <n v="472181.54"/>
    <d v="2020-08-07T00:00:00"/>
    <d v="2025-08-07T00:00:00"/>
    <n v="472181.54"/>
    <n v="0.60277777777777775"/>
    <n v="5"/>
    <n v="7.1294999999999997E-2"/>
    <x v="1"/>
    <x v="1"/>
    <n v="33664.18"/>
    <n v="0"/>
    <n v="0"/>
    <n v="0"/>
    <n v="0"/>
    <n v="0"/>
    <n v="0"/>
    <n v="0"/>
    <n v="0"/>
    <n v="0"/>
    <n v="0"/>
    <n v="0"/>
    <n v="0"/>
    <n v="0"/>
    <n v="0"/>
    <n v="0"/>
    <n v="33664.18"/>
    <n v="0"/>
    <n v="33664.18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0"/>
    <m/>
    <m/>
    <m/>
    <n v="236021.98"/>
    <d v="2020-08-07T00:00:00"/>
    <d v="2027-08-07T00:00:00"/>
    <n v="236021.98"/>
    <n v="2.6027777777777779"/>
    <n v="7"/>
    <n v="7.5481999999999994E-2"/>
    <x v="1"/>
    <x v="1"/>
    <n v="17815.419999999998"/>
    <n v="17815.419999999998"/>
    <n v="17815.419999999998"/>
    <n v="0"/>
    <n v="0"/>
    <n v="0"/>
    <n v="0"/>
    <n v="0"/>
    <n v="0"/>
    <n v="0"/>
    <n v="0"/>
    <n v="0"/>
    <n v="0"/>
    <n v="0"/>
    <n v="0"/>
    <n v="0"/>
    <n v="35630.839999999997"/>
    <n v="17815.419999999998"/>
    <n v="53446.259999999995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0"/>
    <m/>
    <m/>
    <m/>
    <n v="103318.07"/>
    <d v="2020-08-07T00:00:00"/>
    <d v="2025-08-07T00:00:00"/>
    <n v="103318.07"/>
    <n v="0.60277777777777775"/>
    <n v="5"/>
    <n v="7.1294999999999997E-2"/>
    <x v="1"/>
    <x v="1"/>
    <n v="7366.06"/>
    <n v="0"/>
    <n v="0"/>
    <n v="0"/>
    <n v="0"/>
    <n v="0"/>
    <n v="0"/>
    <n v="0"/>
    <n v="0"/>
    <n v="0"/>
    <n v="0"/>
    <n v="0"/>
    <n v="0"/>
    <n v="0"/>
    <n v="0"/>
    <n v="0"/>
    <n v="7366.06"/>
    <n v="0"/>
    <n v="7366.06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0"/>
    <m/>
    <m/>
    <m/>
    <n v="50932.43"/>
    <d v="2020-08-07T00:00:00"/>
    <d v="2027-08-07T00:00:00"/>
    <n v="50932.43"/>
    <n v="2.6027777777777779"/>
    <n v="7"/>
    <n v="7.5481999999999994E-2"/>
    <x v="1"/>
    <x v="1"/>
    <n v="3844.48"/>
    <n v="3844.48"/>
    <n v="3844.48"/>
    <n v="0"/>
    <n v="0"/>
    <n v="0"/>
    <n v="0"/>
    <n v="0"/>
    <n v="0"/>
    <n v="0"/>
    <n v="0"/>
    <n v="0"/>
    <n v="0"/>
    <n v="0"/>
    <n v="0"/>
    <n v="0"/>
    <n v="7688.96"/>
    <n v="3844.48"/>
    <n v="11533.44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0"/>
    <m/>
    <m/>
    <m/>
    <n v="58854.13"/>
    <d v="2020-08-07T00:00:00"/>
    <d v="2025-08-07T00:00:00"/>
    <n v="58854.13"/>
    <n v="0.60277777777777775"/>
    <n v="5"/>
    <n v="7.1294999999999997E-2"/>
    <x v="1"/>
    <x v="1"/>
    <n v="4196"/>
    <n v="0"/>
    <n v="0"/>
    <n v="0"/>
    <n v="0"/>
    <n v="0"/>
    <n v="0"/>
    <n v="0"/>
    <n v="0"/>
    <n v="0"/>
    <n v="0"/>
    <n v="0"/>
    <n v="0"/>
    <n v="0"/>
    <n v="0"/>
    <n v="0"/>
    <n v="4196"/>
    <n v="0"/>
    <n v="4196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0"/>
    <m/>
    <m/>
    <m/>
    <n v="29417.18"/>
    <d v="2020-08-07T00:00:00"/>
    <d v="2027-08-07T00:00:00"/>
    <n v="29417.18"/>
    <n v="2.6027777777777779"/>
    <n v="7"/>
    <n v="7.5481999999999994E-2"/>
    <x v="1"/>
    <x v="1"/>
    <n v="2220.46"/>
    <n v="2220.46"/>
    <n v="2220.46"/>
    <n v="0"/>
    <n v="0"/>
    <n v="0"/>
    <n v="0"/>
    <n v="0"/>
    <n v="0"/>
    <n v="0"/>
    <n v="0"/>
    <n v="0"/>
    <n v="0"/>
    <n v="0"/>
    <n v="0"/>
    <n v="0"/>
    <n v="4440.92"/>
    <n v="2220.46"/>
    <n v="6661.3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0"/>
    <m/>
    <m/>
    <m/>
    <n v="70840.479999999996"/>
    <d v="2020-08-07T00:00:00"/>
    <d v="2025-08-07T00:00:00"/>
    <n v="70840.479999999996"/>
    <n v="0.60277777777777775"/>
    <n v="5"/>
    <n v="7.1294999999999997E-2"/>
    <x v="1"/>
    <x v="1"/>
    <n v="5050.58"/>
    <n v="0"/>
    <n v="0"/>
    <n v="0"/>
    <n v="0"/>
    <n v="0"/>
    <n v="0"/>
    <n v="0"/>
    <n v="0"/>
    <n v="0"/>
    <n v="0"/>
    <n v="0"/>
    <n v="0"/>
    <n v="0"/>
    <n v="0"/>
    <n v="0"/>
    <n v="5050.58"/>
    <n v="0"/>
    <n v="5050.58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0"/>
    <m/>
    <m/>
    <m/>
    <n v="35407.93"/>
    <d v="2020-08-07T00:00:00"/>
    <d v="2027-08-07T00:00:00"/>
    <n v="35407.93"/>
    <n v="2.6027777777777779"/>
    <n v="7"/>
    <n v="7.5481999999999994E-2"/>
    <x v="1"/>
    <x v="1"/>
    <n v="2672.66"/>
    <n v="2672.66"/>
    <n v="2672.66"/>
    <n v="0"/>
    <n v="0"/>
    <n v="0"/>
    <n v="0"/>
    <n v="0"/>
    <n v="0"/>
    <n v="0"/>
    <n v="0"/>
    <n v="0"/>
    <n v="0"/>
    <n v="0"/>
    <n v="0"/>
    <n v="0"/>
    <n v="5345.32"/>
    <n v="2672.66"/>
    <n v="8017.98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0"/>
    <m/>
    <m/>
    <m/>
    <n v="440565.24"/>
    <d v="2020-08-07T00:00:00"/>
    <d v="2025-08-07T00:00:00"/>
    <n v="440565.24"/>
    <n v="0.60277777777777775"/>
    <n v="5"/>
    <n v="7.1294999999999997E-2"/>
    <x v="1"/>
    <x v="1"/>
    <n v="31410.1"/>
    <n v="0"/>
    <n v="0"/>
    <n v="0"/>
    <n v="0"/>
    <n v="0"/>
    <n v="0"/>
    <n v="0"/>
    <n v="0"/>
    <n v="0"/>
    <n v="0"/>
    <n v="0"/>
    <n v="0"/>
    <n v="0"/>
    <n v="0"/>
    <n v="0"/>
    <n v="31410.1"/>
    <n v="0"/>
    <n v="31410.1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0"/>
    <m/>
    <m/>
    <m/>
    <n v="216148.06"/>
    <d v="2020-08-07T00:00:00"/>
    <d v="2027-08-07T00:00:00"/>
    <n v="216148.06"/>
    <n v="2.6027777777777779"/>
    <n v="7"/>
    <n v="7.5481999999999994E-2"/>
    <x v="1"/>
    <x v="1"/>
    <n v="16315.28"/>
    <n v="16315.28"/>
    <n v="16315.28"/>
    <n v="0"/>
    <n v="0"/>
    <n v="0"/>
    <n v="0"/>
    <n v="0"/>
    <n v="0"/>
    <n v="0"/>
    <n v="0"/>
    <n v="0"/>
    <n v="0"/>
    <n v="0"/>
    <n v="0"/>
    <n v="0"/>
    <n v="32630.560000000001"/>
    <n v="16315.28"/>
    <n v="48945.84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0"/>
    <m/>
    <m/>
    <m/>
    <n v="599654.34"/>
    <d v="2020-08-07T00:00:00"/>
    <d v="2025-08-07T00:00:00"/>
    <n v="599654.34"/>
    <n v="0.60277777777777775"/>
    <n v="5"/>
    <n v="7.1294999999999997E-2"/>
    <x v="1"/>
    <x v="1"/>
    <n v="42752.36"/>
    <n v="0"/>
    <n v="0"/>
    <n v="0"/>
    <n v="0"/>
    <n v="0"/>
    <n v="0"/>
    <n v="0"/>
    <n v="0"/>
    <n v="0"/>
    <n v="0"/>
    <n v="0"/>
    <n v="0"/>
    <n v="0"/>
    <n v="0"/>
    <n v="0"/>
    <n v="42752.36"/>
    <n v="0"/>
    <n v="42752.36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0"/>
    <m/>
    <m/>
    <m/>
    <n v="299827.17"/>
    <d v="2020-08-07T00:00:00"/>
    <d v="2027-08-07T00:00:00"/>
    <n v="299827.17"/>
    <n v="2.6027777777777779"/>
    <n v="7"/>
    <n v="7.5481999999999994E-2"/>
    <x v="1"/>
    <x v="1"/>
    <n v="22631.56"/>
    <n v="22631.56"/>
    <n v="22631.56"/>
    <n v="0"/>
    <n v="0"/>
    <n v="0"/>
    <n v="0"/>
    <n v="0"/>
    <n v="0"/>
    <n v="0"/>
    <n v="0"/>
    <n v="0"/>
    <n v="0"/>
    <n v="0"/>
    <n v="0"/>
    <n v="0"/>
    <n v="45263.12"/>
    <n v="22631.56"/>
    <n v="67894.680000000008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0"/>
    <m/>
    <m/>
    <m/>
    <n v="1996624.38"/>
    <d v="2020-08-07T00:00:00"/>
    <d v="2025-08-07T00:00:00"/>
    <n v="1996624.38"/>
    <n v="0.60277777777777775"/>
    <n v="5"/>
    <n v="7.1294999999999997E-2"/>
    <x v="1"/>
    <x v="1"/>
    <n v="142349.34"/>
    <n v="0"/>
    <n v="0"/>
    <n v="0"/>
    <n v="0"/>
    <n v="0"/>
    <n v="0"/>
    <n v="0"/>
    <n v="0"/>
    <n v="0"/>
    <n v="0"/>
    <n v="0"/>
    <n v="0"/>
    <n v="0"/>
    <n v="0"/>
    <n v="0"/>
    <n v="142349.34"/>
    <n v="0"/>
    <n v="142349.34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0"/>
    <m/>
    <m/>
    <m/>
    <n v="997719.94"/>
    <d v="2020-08-07T00:00:00"/>
    <d v="2027-08-07T00:00:00"/>
    <n v="997719.94"/>
    <n v="2.6027777777777779"/>
    <n v="7"/>
    <n v="7.5481999999999994E-2"/>
    <x v="1"/>
    <x v="1"/>
    <n v="75309.899999999994"/>
    <n v="75309.899999999994"/>
    <n v="75309.899999999994"/>
    <n v="0"/>
    <n v="0"/>
    <n v="0"/>
    <n v="0"/>
    <n v="0"/>
    <n v="0"/>
    <n v="0"/>
    <n v="0"/>
    <n v="0"/>
    <n v="0"/>
    <n v="0"/>
    <n v="0"/>
    <n v="0"/>
    <n v="150619.79999999999"/>
    <n v="75309.899999999994"/>
    <n v="225929.69999999998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0"/>
    <m/>
    <m/>
    <m/>
    <n v="436679.9"/>
    <d v="2020-08-07T00:00:00"/>
    <d v="2025-08-07T00:00:00"/>
    <n v="436679.9"/>
    <n v="0.60277777777777775"/>
    <n v="5"/>
    <n v="7.1294999999999997E-2"/>
    <x v="1"/>
    <x v="1"/>
    <n v="31133.1"/>
    <n v="0"/>
    <n v="0"/>
    <n v="0"/>
    <n v="0"/>
    <n v="0"/>
    <n v="0"/>
    <n v="0"/>
    <n v="0"/>
    <n v="0"/>
    <n v="0"/>
    <n v="0"/>
    <n v="0"/>
    <n v="0"/>
    <n v="0"/>
    <n v="0"/>
    <n v="31133.1"/>
    <n v="0"/>
    <n v="31133.1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0"/>
    <m/>
    <m/>
    <m/>
    <n v="387820.77"/>
    <d v="2020-08-07T00:00:00"/>
    <d v="2025-08-07T00:00:00"/>
    <n v="387820.77"/>
    <n v="0.60277777777777775"/>
    <n v="5"/>
    <n v="7.1294999999999997E-2"/>
    <x v="1"/>
    <x v="1"/>
    <n v="27649.68"/>
    <n v="0"/>
    <n v="0"/>
    <n v="0"/>
    <n v="0"/>
    <n v="0"/>
    <n v="0"/>
    <n v="0"/>
    <n v="0"/>
    <n v="0"/>
    <n v="0"/>
    <n v="0"/>
    <n v="0"/>
    <n v="0"/>
    <n v="0"/>
    <n v="0"/>
    <n v="27649.68"/>
    <n v="0"/>
    <n v="27649.68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0"/>
    <m/>
    <m/>
    <m/>
    <n v="283367.01"/>
    <d v="2020-08-07T00:00:00"/>
    <d v="2025-08-07T00:00:00"/>
    <n v="283367.01"/>
    <n v="0.60277777777777775"/>
    <n v="5"/>
    <n v="7.1294999999999997E-2"/>
    <x v="1"/>
    <x v="1"/>
    <n v="20202.66"/>
    <n v="0"/>
    <n v="0"/>
    <n v="0"/>
    <n v="0"/>
    <n v="0"/>
    <n v="0"/>
    <n v="0"/>
    <n v="0"/>
    <n v="0"/>
    <n v="0"/>
    <n v="0"/>
    <n v="0"/>
    <n v="0"/>
    <n v="0"/>
    <n v="0"/>
    <n v="20202.66"/>
    <n v="0"/>
    <n v="20202.66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0"/>
    <m/>
    <m/>
    <m/>
    <n v="90149.56"/>
    <d v="2020-08-07T00:00:00"/>
    <d v="2025-08-07T00:00:00"/>
    <n v="90149.56"/>
    <n v="0.60277777777777775"/>
    <n v="5"/>
    <n v="7.1294999999999997E-2"/>
    <x v="1"/>
    <x v="1"/>
    <n v="6427.22"/>
    <n v="0"/>
    <n v="0"/>
    <n v="0"/>
    <n v="0"/>
    <n v="0"/>
    <n v="0"/>
    <n v="0"/>
    <n v="0"/>
    <n v="0"/>
    <n v="0"/>
    <n v="0"/>
    <n v="0"/>
    <n v="0"/>
    <n v="0"/>
    <n v="0"/>
    <n v="6427.22"/>
    <n v="0"/>
    <n v="6427.22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0"/>
    <m/>
    <m/>
    <m/>
    <n v="1024629.57"/>
    <d v="2020-08-07T00:00:00"/>
    <d v="2025-08-07T00:00:00"/>
    <n v="1024629.57"/>
    <n v="0.60277777777777775"/>
    <n v="5"/>
    <n v="7.1294999999999997E-2"/>
    <x v="1"/>
    <x v="1"/>
    <n v="73050.960000000006"/>
    <n v="0"/>
    <n v="0"/>
    <n v="0"/>
    <n v="0"/>
    <n v="0"/>
    <n v="0"/>
    <n v="0"/>
    <n v="0"/>
    <n v="0"/>
    <n v="0"/>
    <n v="0"/>
    <n v="0"/>
    <n v="0"/>
    <n v="0"/>
    <n v="0"/>
    <n v="73050.960000000006"/>
    <n v="0"/>
    <n v="73050.960000000006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0"/>
    <m/>
    <m/>
    <m/>
    <n v="511899.23"/>
    <d v="2020-08-07T00:00:00"/>
    <d v="2027-08-07T00:00:00"/>
    <n v="511899.23"/>
    <n v="2.6027777777777779"/>
    <n v="7"/>
    <n v="7.5481999999999994E-2"/>
    <x v="1"/>
    <x v="1"/>
    <n v="38639.18"/>
    <n v="38639.18"/>
    <n v="38639.18"/>
    <n v="0"/>
    <n v="0"/>
    <n v="0"/>
    <n v="0"/>
    <n v="0"/>
    <n v="0"/>
    <n v="0"/>
    <n v="0"/>
    <n v="0"/>
    <n v="0"/>
    <n v="0"/>
    <n v="0"/>
    <n v="0"/>
    <n v="77278.36"/>
    <n v="38639.18"/>
    <n v="115917.54000000001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0"/>
    <m/>
    <m/>
    <m/>
    <n v="3375478.67"/>
    <d v="2020-08-07T00:00:00"/>
    <d v="2025-08-07T00:00:00"/>
    <n v="3375478.67"/>
    <n v="0.60277777777777775"/>
    <n v="5"/>
    <n v="7.1294999999999997E-2"/>
    <x v="1"/>
    <x v="1"/>
    <n v="240654.76"/>
    <n v="0"/>
    <n v="0"/>
    <n v="0"/>
    <n v="0"/>
    <n v="0"/>
    <n v="0"/>
    <n v="0"/>
    <n v="0"/>
    <n v="0"/>
    <n v="0"/>
    <n v="0"/>
    <n v="0"/>
    <n v="0"/>
    <n v="0"/>
    <n v="0"/>
    <n v="240654.76"/>
    <n v="0"/>
    <n v="240654.76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0"/>
    <m/>
    <m/>
    <m/>
    <n v="1686321.15"/>
    <d v="2020-08-07T00:00:00"/>
    <d v="2027-08-07T00:00:00"/>
    <n v="1686321.15"/>
    <n v="2.6027777777777779"/>
    <n v="7"/>
    <n v="7.5481999999999994E-2"/>
    <x v="1"/>
    <x v="1"/>
    <n v="127286.9"/>
    <n v="127286.9"/>
    <n v="127286.9"/>
    <n v="0"/>
    <n v="0"/>
    <n v="0"/>
    <n v="0"/>
    <n v="0"/>
    <n v="0"/>
    <n v="0"/>
    <n v="0"/>
    <n v="0"/>
    <n v="0"/>
    <n v="0"/>
    <n v="0"/>
    <n v="0"/>
    <n v="254573.8"/>
    <n v="127286.9"/>
    <n v="381860.6999999999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0"/>
    <m/>
    <m/>
    <m/>
    <n v="704317.79"/>
    <d v="2020-08-07T00:00:00"/>
    <d v="2025-08-07T00:00:00"/>
    <n v="704317.79"/>
    <n v="0.60277777777777775"/>
    <n v="5"/>
    <n v="7.1294999999999997E-2"/>
    <x v="1"/>
    <x v="1"/>
    <n v="50214.34"/>
    <n v="0"/>
    <n v="0"/>
    <n v="0"/>
    <n v="0"/>
    <n v="0"/>
    <n v="0"/>
    <n v="0"/>
    <n v="0"/>
    <n v="0"/>
    <n v="0"/>
    <n v="0"/>
    <n v="0"/>
    <n v="0"/>
    <n v="0"/>
    <n v="0"/>
    <n v="50214.34"/>
    <n v="0"/>
    <n v="50214.34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0"/>
    <m/>
    <m/>
    <m/>
    <n v="348012.24"/>
    <d v="2020-08-07T00:00:00"/>
    <d v="2027-08-07T00:00:00"/>
    <n v="348012.24"/>
    <n v="2.6027777777777779"/>
    <n v="7"/>
    <n v="7.5481999999999994E-2"/>
    <x v="1"/>
    <x v="1"/>
    <n v="26268.66"/>
    <n v="26268.66"/>
    <n v="26268.66"/>
    <n v="0"/>
    <n v="0"/>
    <n v="0"/>
    <n v="0"/>
    <n v="0"/>
    <n v="0"/>
    <n v="0"/>
    <n v="0"/>
    <n v="0"/>
    <n v="0"/>
    <n v="0"/>
    <n v="0"/>
    <n v="0"/>
    <n v="52537.32"/>
    <n v="26268.66"/>
    <n v="78805.98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0"/>
    <m/>
    <m/>
    <m/>
    <n v="114715"/>
    <d v="2020-08-07T00:00:00"/>
    <d v="2025-08-07T00:00:00"/>
    <n v="114715"/>
    <n v="0.60277777777777775"/>
    <n v="5"/>
    <n v="7.1294999999999997E-2"/>
    <x v="1"/>
    <x v="1"/>
    <n v="8178.6"/>
    <n v="0"/>
    <n v="0"/>
    <n v="0"/>
    <n v="0"/>
    <n v="0"/>
    <n v="0"/>
    <n v="0"/>
    <n v="0"/>
    <n v="0"/>
    <n v="0"/>
    <n v="0"/>
    <n v="0"/>
    <n v="0"/>
    <n v="0"/>
    <n v="0"/>
    <n v="8178.6"/>
    <n v="0"/>
    <n v="8178.6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0"/>
    <m/>
    <m/>
    <m/>
    <n v="114575"/>
    <d v="2020-08-07T00:00:00"/>
    <d v="2027-08-07T00:00:00"/>
    <n v="114575"/>
    <n v="2.6027777777777779"/>
    <n v="7"/>
    <n v="7.5481999999999994E-2"/>
    <x v="1"/>
    <x v="1"/>
    <n v="8648.36"/>
    <n v="8648.36"/>
    <n v="8648.36"/>
    <n v="0"/>
    <n v="0"/>
    <n v="0"/>
    <n v="0"/>
    <n v="0"/>
    <n v="0"/>
    <n v="0"/>
    <n v="0"/>
    <n v="0"/>
    <n v="0"/>
    <n v="0"/>
    <n v="0"/>
    <n v="0"/>
    <n v="17296.72"/>
    <n v="8648.36"/>
    <n v="25945.08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0"/>
    <m/>
    <m/>
    <m/>
    <n v="6290645.4400000004"/>
    <d v="2020-08-07T00:00:00"/>
    <d v="2025-08-07T00:00:00"/>
    <n v="6290645.4400000004"/>
    <n v="0.60277777777777775"/>
    <n v="5"/>
    <n v="7.1294999999999997E-2"/>
    <x v="1"/>
    <x v="1"/>
    <n v="448491.56"/>
    <n v="0"/>
    <n v="0"/>
    <n v="0"/>
    <n v="0"/>
    <n v="0"/>
    <n v="0"/>
    <n v="0"/>
    <n v="0"/>
    <n v="0"/>
    <n v="0"/>
    <n v="0"/>
    <n v="0"/>
    <n v="0"/>
    <n v="0"/>
    <n v="0"/>
    <n v="448491.56"/>
    <n v="0"/>
    <n v="448491.56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m/>
    <m/>
    <m/>
    <n v="2968774.18"/>
    <d v="2020-12-03T00:00:00"/>
    <d v="2025-12-03T00:00:00"/>
    <n v="2968774.18"/>
    <n v="0.92500000000000004"/>
    <n v="5"/>
    <n v="7.1294999999999997E-2"/>
    <x v="1"/>
    <x v="1"/>
    <n v="211658.76"/>
    <n v="0"/>
    <n v="0"/>
    <n v="0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0"/>
    <m/>
    <m/>
    <m/>
    <n v="102465.04"/>
    <d v="2020-08-07T00:00:00"/>
    <d v="2025-08-07T00:00:00"/>
    <n v="102465.04"/>
    <n v="0.60277777777777775"/>
    <n v="5"/>
    <n v="7.1300000000000002E-2"/>
    <x v="1"/>
    <x v="1"/>
    <n v="7305.24"/>
    <n v="0"/>
    <n v="0"/>
    <n v="0"/>
    <n v="0"/>
    <n v="0"/>
    <n v="0"/>
    <n v="0"/>
    <n v="0"/>
    <n v="0"/>
    <n v="0"/>
    <n v="0"/>
    <n v="0"/>
    <n v="0"/>
    <n v="0"/>
    <n v="0"/>
    <n v="7305.24"/>
    <n v="0"/>
    <n v="7305.2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0"/>
    <m/>
    <m/>
    <m/>
    <n v="213700"/>
    <d v="2020-08-07T00:00:00"/>
    <d v="2025-08-07T00:00:00"/>
    <n v="213700"/>
    <n v="0.60277777777777775"/>
    <n v="5"/>
    <n v="7.1300000000000002E-2"/>
    <x v="1"/>
    <x v="1"/>
    <n v="15235.74"/>
    <n v="0"/>
    <n v="0"/>
    <n v="0"/>
    <n v="0"/>
    <n v="0"/>
    <n v="0"/>
    <n v="0"/>
    <n v="0"/>
    <n v="0"/>
    <n v="0"/>
    <n v="0"/>
    <n v="0"/>
    <n v="0"/>
    <n v="0"/>
    <n v="0"/>
    <n v="15235.74"/>
    <n v="0"/>
    <n v="15235.74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0"/>
    <m/>
    <m/>
    <m/>
    <n v="238518.95"/>
    <d v="2020-08-07T00:00:00"/>
    <d v="2025-08-07T00:00:00"/>
    <n v="238518.95"/>
    <n v="0.60277777777777775"/>
    <n v="5"/>
    <n v="7.1300000000000002E-2"/>
    <x v="1"/>
    <x v="1"/>
    <n v="17005.2"/>
    <n v="0"/>
    <n v="0"/>
    <n v="0"/>
    <n v="0"/>
    <n v="0"/>
    <n v="0"/>
    <n v="0"/>
    <n v="0"/>
    <n v="0"/>
    <n v="0"/>
    <n v="0"/>
    <n v="0"/>
    <n v="0"/>
    <n v="0"/>
    <n v="0"/>
    <n v="17005.2"/>
    <n v="0"/>
    <n v="17005.2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m/>
    <m/>
    <m/>
    <n v="2965887.06"/>
    <d v="2020-12-03T00:00:00"/>
    <d v="2025-12-03T00:00:00"/>
    <n v="2965887.06"/>
    <n v="0.92500000000000004"/>
    <n v="5"/>
    <n v="7.1294999999999997E-2"/>
    <x v="1"/>
    <x v="1"/>
    <n v="211452.92"/>
    <n v="0"/>
    <n v="0"/>
    <n v="0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0"/>
    <m/>
    <m/>
    <m/>
    <n v="1181099.07"/>
    <d v="2020-08-07T00:00:00"/>
    <d v="2025-08-07T00:00:00"/>
    <n v="1181099.07"/>
    <n v="0.60277777777777775"/>
    <n v="5"/>
    <n v="7.1300000000000002E-2"/>
    <x v="1"/>
    <x v="1"/>
    <n v="84206.46"/>
    <n v="0"/>
    <n v="0"/>
    <n v="0"/>
    <n v="0"/>
    <n v="0"/>
    <n v="0"/>
    <n v="0"/>
    <n v="0"/>
    <n v="0"/>
    <n v="0"/>
    <n v="0"/>
    <n v="0"/>
    <n v="0"/>
    <n v="0"/>
    <n v="0"/>
    <n v="84206.46"/>
    <n v="0"/>
    <n v="84206.46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0"/>
    <m/>
    <m/>
    <m/>
    <n v="881282.52"/>
    <d v="2020-08-07T00:00:00"/>
    <d v="2025-08-07T00:00:00"/>
    <n v="881282.52"/>
    <n v="0.60277777777777775"/>
    <n v="5"/>
    <n v="7.1300000000000002E-2"/>
    <x v="1"/>
    <x v="1"/>
    <n v="62831.040000000001"/>
    <n v="0"/>
    <n v="0"/>
    <n v="0"/>
    <n v="0"/>
    <n v="0"/>
    <n v="0"/>
    <n v="0"/>
    <n v="0"/>
    <n v="0"/>
    <n v="0"/>
    <n v="0"/>
    <n v="0"/>
    <n v="0"/>
    <n v="0"/>
    <n v="0"/>
    <n v="62831.040000000001"/>
    <n v="0"/>
    <n v="62831.040000000001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0"/>
    <m/>
    <m/>
    <m/>
    <n v="25948.880000000001"/>
    <d v="2020-08-07T00:00:00"/>
    <d v="2025-08-07T00:00:00"/>
    <n v="25948.880000000001"/>
    <n v="0.60277777777777775"/>
    <n v="5"/>
    <n v="7.1300000000000002E-2"/>
    <x v="1"/>
    <x v="1"/>
    <n v="1850.02"/>
    <n v="0"/>
    <n v="0"/>
    <n v="0"/>
    <n v="0"/>
    <n v="0"/>
    <n v="0"/>
    <n v="0"/>
    <n v="0"/>
    <n v="0"/>
    <n v="0"/>
    <n v="0"/>
    <n v="0"/>
    <n v="0"/>
    <n v="0"/>
    <n v="0"/>
    <n v="1850.02"/>
    <n v="0"/>
    <n v="1850.02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0"/>
    <m/>
    <m/>
    <m/>
    <n v="12932.71"/>
    <d v="2020-08-07T00:00:00"/>
    <d v="2027-08-07T00:00:00"/>
    <n v="12932.71"/>
    <n v="2.6027777777777779"/>
    <n v="7"/>
    <n v="7.5481999999999994E-2"/>
    <x v="1"/>
    <x v="1"/>
    <n v="976.18"/>
    <n v="976.18"/>
    <n v="976.18"/>
    <n v="0"/>
    <n v="0"/>
    <n v="0"/>
    <n v="0"/>
    <n v="0"/>
    <n v="0"/>
    <n v="0"/>
    <n v="0"/>
    <n v="0"/>
    <n v="0"/>
    <n v="0"/>
    <n v="0"/>
    <n v="0"/>
    <n v="1952.36"/>
    <n v="976.18"/>
    <n v="2928.54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0"/>
    <m/>
    <m/>
    <m/>
    <n v="91120.83"/>
    <d v="2020-08-07T00:00:00"/>
    <d v="2025-08-07T00:00:00"/>
    <n v="91120.83"/>
    <n v="0.60277777777777775"/>
    <n v="5"/>
    <n v="7.1300000000000002E-2"/>
    <x v="1"/>
    <x v="1"/>
    <n v="6496.46"/>
    <n v="0"/>
    <n v="0"/>
    <n v="0"/>
    <n v="0"/>
    <n v="0"/>
    <n v="0"/>
    <n v="0"/>
    <n v="0"/>
    <n v="0"/>
    <n v="0"/>
    <n v="0"/>
    <n v="0"/>
    <n v="0"/>
    <n v="0"/>
    <n v="0"/>
    <n v="6496.46"/>
    <n v="0"/>
    <n v="6496.46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0"/>
    <m/>
    <m/>
    <m/>
    <n v="1576401.9199999999"/>
    <d v="2020-08-07T00:00:00"/>
    <d v="2025-08-07T00:00:00"/>
    <n v="1576401.9199999999"/>
    <n v="0.60277777777777775"/>
    <n v="5"/>
    <n v="7.1294999999999997E-2"/>
    <x v="1"/>
    <x v="1"/>
    <n v="112389.58"/>
    <n v="0"/>
    <n v="0"/>
    <n v="0"/>
    <n v="0"/>
    <n v="0"/>
    <n v="0"/>
    <n v="0"/>
    <n v="0"/>
    <n v="0"/>
    <n v="0"/>
    <n v="0"/>
    <n v="0"/>
    <n v="0"/>
    <n v="0"/>
    <n v="0"/>
    <n v="112389.58"/>
    <n v="0"/>
    <n v="112389.58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0"/>
    <m/>
    <m/>
    <m/>
    <n v="787071.04"/>
    <d v="2020-08-07T00:00:00"/>
    <d v="2027-08-07T00:00:00"/>
    <n v="787071.04"/>
    <n v="2.6027777777777779"/>
    <n v="7"/>
    <n v="7.5481999999999994E-2"/>
    <x v="1"/>
    <x v="1"/>
    <n v="59409.7"/>
    <n v="59409.7"/>
    <n v="59409.7"/>
    <n v="0"/>
    <n v="0"/>
    <n v="0"/>
    <n v="0"/>
    <n v="0"/>
    <n v="0"/>
    <n v="0"/>
    <n v="0"/>
    <n v="0"/>
    <n v="0"/>
    <n v="0"/>
    <n v="0"/>
    <n v="0"/>
    <n v="118819.4"/>
    <n v="59409.7"/>
    <n v="178229.09999999998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0"/>
    <m/>
    <m/>
    <m/>
    <n v="222200"/>
    <d v="2020-08-07T00:00:00"/>
    <d v="2025-08-07T00:00:00"/>
    <n v="222200"/>
    <n v="0.60277777777777775"/>
    <n v="5"/>
    <n v="7.1294999999999997E-2"/>
    <x v="1"/>
    <x v="1"/>
    <n v="15841.74"/>
    <n v="0"/>
    <n v="0"/>
    <n v="0"/>
    <n v="0"/>
    <n v="0"/>
    <n v="0"/>
    <n v="0"/>
    <n v="0"/>
    <n v="0"/>
    <n v="0"/>
    <n v="0"/>
    <n v="0"/>
    <n v="0"/>
    <n v="0"/>
    <n v="0"/>
    <n v="15841.74"/>
    <n v="0"/>
    <n v="15841.74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0"/>
    <m/>
    <m/>
    <m/>
    <n v="1319509.58"/>
    <d v="2020-08-07T00:00:00"/>
    <d v="2025-08-07T00:00:00"/>
    <n v="1319509.58"/>
    <n v="0.60277777777777775"/>
    <n v="5"/>
    <n v="7.1294999999999997E-2"/>
    <x v="1"/>
    <x v="1"/>
    <n v="94074.44"/>
    <n v="0"/>
    <n v="0"/>
    <n v="0"/>
    <n v="0"/>
    <n v="0"/>
    <n v="0"/>
    <n v="0"/>
    <n v="0"/>
    <n v="0"/>
    <n v="0"/>
    <n v="0"/>
    <n v="0"/>
    <n v="0"/>
    <n v="0"/>
    <n v="0"/>
    <n v="94074.44"/>
    <n v="0"/>
    <n v="94074.44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0"/>
    <m/>
    <m/>
    <m/>
    <n v="756340.13"/>
    <d v="2020-08-07T00:00:00"/>
    <d v="2025-08-07T00:00:00"/>
    <n v="756340.13"/>
    <n v="0.60277777777777775"/>
    <n v="5"/>
    <n v="7.1294999999999997E-2"/>
    <x v="1"/>
    <x v="1"/>
    <n v="53923.26"/>
    <n v="0"/>
    <n v="0"/>
    <n v="0"/>
    <n v="0"/>
    <n v="0"/>
    <n v="0"/>
    <n v="0"/>
    <n v="0"/>
    <n v="0"/>
    <n v="0"/>
    <n v="0"/>
    <n v="0"/>
    <n v="0"/>
    <n v="0"/>
    <n v="0"/>
    <n v="53923.26"/>
    <n v="0"/>
    <n v="53923.26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0"/>
    <m/>
    <m/>
    <m/>
    <n v="372254.1"/>
    <d v="2020-08-07T00:00:00"/>
    <d v="2027-08-07T00:00:00"/>
    <n v="372254.1"/>
    <n v="2.6027777777777779"/>
    <n v="7"/>
    <n v="7.5481999999999994E-2"/>
    <x v="1"/>
    <x v="1"/>
    <n v="28098.48"/>
    <n v="28098.48"/>
    <n v="28098.48"/>
    <n v="0"/>
    <n v="0"/>
    <n v="0"/>
    <n v="0"/>
    <n v="0"/>
    <n v="0"/>
    <n v="0"/>
    <n v="0"/>
    <n v="0"/>
    <n v="0"/>
    <n v="0"/>
    <n v="0"/>
    <n v="0"/>
    <n v="56196.959999999999"/>
    <n v="28098.48"/>
    <n v="84295.44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0"/>
    <m/>
    <m/>
    <m/>
    <n v="155855.07"/>
    <d v="2020-08-07T00:00:00"/>
    <d v="2025-08-07T00:00:00"/>
    <n v="155855.07"/>
    <n v="0.60277777777777775"/>
    <n v="5"/>
    <n v="7.1294999999999997E-2"/>
    <x v="1"/>
    <x v="1"/>
    <n v="11111.68"/>
    <n v="0"/>
    <n v="0"/>
    <n v="0"/>
    <n v="0"/>
    <n v="0"/>
    <n v="0"/>
    <n v="0"/>
    <n v="0"/>
    <n v="0"/>
    <n v="0"/>
    <n v="0"/>
    <n v="0"/>
    <n v="0"/>
    <n v="0"/>
    <n v="0"/>
    <n v="11111.68"/>
    <n v="0"/>
    <n v="11111.68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0"/>
    <m/>
    <m/>
    <m/>
    <n v="235356.26"/>
    <d v="2020-08-07T00:00:00"/>
    <d v="2025-08-07T00:00:00"/>
    <n v="235356.26"/>
    <n v="0.60277777777777775"/>
    <n v="5"/>
    <n v="7.1294999999999997E-2"/>
    <x v="1"/>
    <x v="1"/>
    <n v="16779.72"/>
    <n v="0"/>
    <n v="0"/>
    <n v="0"/>
    <n v="0"/>
    <n v="0"/>
    <n v="0"/>
    <n v="0"/>
    <n v="0"/>
    <n v="0"/>
    <n v="0"/>
    <n v="0"/>
    <n v="0"/>
    <n v="0"/>
    <n v="0"/>
    <n v="0"/>
    <n v="16779.72"/>
    <n v="0"/>
    <n v="16779.72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0"/>
    <m/>
    <m/>
    <m/>
    <n v="323809.71000000002"/>
    <d v="2020-08-07T00:00:00"/>
    <d v="2025-08-07T00:00:00"/>
    <n v="323809.71000000002"/>
    <n v="0.60277777777777775"/>
    <n v="5"/>
    <n v="7.1294999999999997E-2"/>
    <x v="1"/>
    <x v="1"/>
    <n v="23086.02"/>
    <n v="0"/>
    <n v="0"/>
    <n v="0"/>
    <n v="0"/>
    <n v="0"/>
    <n v="0"/>
    <n v="0"/>
    <n v="0"/>
    <n v="0"/>
    <n v="0"/>
    <n v="0"/>
    <n v="0"/>
    <n v="0"/>
    <n v="0"/>
    <n v="0"/>
    <n v="23086.02"/>
    <n v="0"/>
    <n v="23086.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0"/>
    <m/>
    <m/>
    <m/>
    <n v="548243.53"/>
    <d v="2020-08-07T00:00:00"/>
    <d v="2025-08-07T00:00:00"/>
    <n v="548243.53"/>
    <n v="0.60277777777777775"/>
    <n v="5"/>
    <n v="7.1294999999999997E-2"/>
    <x v="1"/>
    <x v="1"/>
    <n v="39087.019999999997"/>
    <n v="0"/>
    <n v="0"/>
    <n v="0"/>
    <n v="0"/>
    <n v="0"/>
    <n v="0"/>
    <n v="0"/>
    <n v="0"/>
    <n v="0"/>
    <n v="0"/>
    <n v="0"/>
    <n v="0"/>
    <n v="0"/>
    <n v="0"/>
    <n v="0"/>
    <n v="39087.019999999997"/>
    <n v="0"/>
    <n v="39087.019999999997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0"/>
    <m/>
    <m/>
    <m/>
    <n v="604077.44999999995"/>
    <d v="2020-08-07T00:00:00"/>
    <d v="2025-08-07T00:00:00"/>
    <n v="604077.44999999995"/>
    <n v="0.60277777777777775"/>
    <n v="5"/>
    <n v="7.1294999999999997E-2"/>
    <x v="1"/>
    <x v="1"/>
    <n v="43067.7"/>
    <n v="0"/>
    <n v="0"/>
    <n v="0"/>
    <n v="0"/>
    <n v="0"/>
    <n v="0"/>
    <n v="0"/>
    <n v="0"/>
    <n v="0"/>
    <n v="0"/>
    <n v="0"/>
    <n v="0"/>
    <n v="0"/>
    <n v="0"/>
    <n v="0"/>
    <n v="43067.7"/>
    <n v="0"/>
    <n v="43067.7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0"/>
    <m/>
    <m/>
    <m/>
    <n v="1299992.79"/>
    <d v="2020-08-07T00:00:00"/>
    <d v="2025-08-07T00:00:00"/>
    <n v="1299992.79"/>
    <n v="0.60277777777777775"/>
    <n v="5"/>
    <n v="7.1294999999999997E-2"/>
    <x v="1"/>
    <x v="1"/>
    <n v="92682.98"/>
    <n v="0"/>
    <n v="0"/>
    <n v="0"/>
    <n v="0"/>
    <n v="0"/>
    <n v="0"/>
    <n v="0"/>
    <n v="0"/>
    <n v="0"/>
    <n v="0"/>
    <n v="0"/>
    <n v="0"/>
    <n v="0"/>
    <n v="0"/>
    <n v="0"/>
    <n v="92682.98"/>
    <n v="0"/>
    <n v="92682.98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0"/>
    <m/>
    <m/>
    <m/>
    <n v="828347.54"/>
    <d v="2020-08-07T00:00:00"/>
    <d v="2025-08-07T00:00:00"/>
    <n v="828347.54"/>
    <n v="0.60277777777777775"/>
    <n v="5"/>
    <n v="7.1294999999999997E-2"/>
    <x v="1"/>
    <x v="1"/>
    <n v="59057.04"/>
    <n v="0"/>
    <n v="0"/>
    <n v="0"/>
    <n v="0"/>
    <n v="0"/>
    <n v="0"/>
    <n v="0"/>
    <n v="0"/>
    <n v="0"/>
    <n v="0"/>
    <n v="0"/>
    <n v="0"/>
    <n v="0"/>
    <n v="0"/>
    <n v="0"/>
    <n v="59057.04"/>
    <n v="0"/>
    <n v="59057.0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0"/>
    <m/>
    <m/>
    <m/>
    <n v="263293.8"/>
    <d v="2020-08-07T00:00:00"/>
    <d v="2025-08-07T00:00:00"/>
    <n v="263293.8"/>
    <n v="0.60277777777777775"/>
    <n v="5"/>
    <n v="7.1294999999999997E-2"/>
    <x v="1"/>
    <x v="1"/>
    <n v="18771.54"/>
    <n v="0"/>
    <n v="0"/>
    <n v="0"/>
    <n v="0"/>
    <n v="0"/>
    <n v="0"/>
    <n v="0"/>
    <n v="0"/>
    <n v="0"/>
    <n v="0"/>
    <n v="0"/>
    <n v="0"/>
    <n v="0"/>
    <n v="0"/>
    <n v="0"/>
    <n v="18771.54"/>
    <n v="0"/>
    <n v="18771.54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0"/>
    <m/>
    <m/>
    <m/>
    <n v="1259577.79"/>
    <d v="2020-08-07T00:00:00"/>
    <d v="2025-08-07T00:00:00"/>
    <n v="1259577.79"/>
    <n v="0.60277777777777775"/>
    <n v="5"/>
    <n v="7.1294999999999997E-2"/>
    <x v="1"/>
    <x v="1"/>
    <n v="89801.600000000006"/>
    <n v="0"/>
    <n v="0"/>
    <n v="0"/>
    <n v="0"/>
    <n v="0"/>
    <n v="0"/>
    <n v="0"/>
    <n v="0"/>
    <n v="0"/>
    <n v="0"/>
    <n v="0"/>
    <n v="0"/>
    <n v="0"/>
    <n v="0"/>
    <n v="0"/>
    <n v="89801.600000000006"/>
    <n v="0"/>
    <n v="89801.600000000006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0"/>
    <m/>
    <m/>
    <m/>
    <n v="1133923.07"/>
    <d v="2020-08-07T00:00:00"/>
    <d v="2025-08-07T00:00:00"/>
    <n v="1133923.07"/>
    <n v="0.60277777777777775"/>
    <n v="5"/>
    <n v="7.1294999999999997E-2"/>
    <x v="1"/>
    <x v="1"/>
    <n v="80843.039999999994"/>
    <n v="0"/>
    <n v="0"/>
    <n v="0"/>
    <n v="0"/>
    <n v="0"/>
    <n v="0"/>
    <n v="0"/>
    <n v="0"/>
    <n v="0"/>
    <n v="0"/>
    <n v="0"/>
    <n v="0"/>
    <n v="0"/>
    <n v="0"/>
    <n v="0"/>
    <n v="80843.039999999994"/>
    <n v="0"/>
    <n v="80843.039999999994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m/>
    <m/>
    <m/>
    <n v="799844.34"/>
    <d v="2021-04-05T00:00:00"/>
    <d v="2026-04-05T00:00:00"/>
    <n v="799844.34"/>
    <n v="1.2638888888888888"/>
    <n v="5"/>
    <n v="7.1294999999999997E-2"/>
    <x v="1"/>
    <x v="1"/>
    <n v="57024.9"/>
    <n v="28512.45"/>
    <n v="0"/>
    <n v="0"/>
    <n v="0"/>
    <n v="0"/>
    <n v="0"/>
    <n v="0"/>
    <n v="0"/>
    <n v="0"/>
    <n v="0"/>
    <n v="0"/>
    <n v="0"/>
    <n v="0"/>
    <n v="0"/>
    <n v="0"/>
    <n v="85537.35"/>
    <n v="0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m/>
    <m/>
    <m/>
    <n v="579518.23"/>
    <d v="2021-04-05T00:00:00"/>
    <d v="2026-04-05T00:00:00"/>
    <n v="579518.23"/>
    <n v="1.2638888888888888"/>
    <n v="5"/>
    <n v="7.1294999999999997E-2"/>
    <x v="1"/>
    <x v="1"/>
    <n v="41316.76"/>
    <n v="20658.38"/>
    <n v="0"/>
    <n v="0"/>
    <n v="0"/>
    <n v="0"/>
    <n v="0"/>
    <n v="0"/>
    <n v="0"/>
    <n v="0"/>
    <n v="0"/>
    <n v="0"/>
    <n v="0"/>
    <n v="0"/>
    <n v="0"/>
    <n v="0"/>
    <n v="61975.14"/>
    <n v="0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m/>
    <m/>
    <m/>
    <n v="71000"/>
    <d v="2021-04-05T00:00:00"/>
    <d v="2026-04-05T00:00:00"/>
    <n v="71000"/>
    <n v="1.2638888888888888"/>
    <n v="5"/>
    <n v="7.1294999999999997E-2"/>
    <x v="1"/>
    <x v="1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7592.91"/>
    <n v="0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m/>
    <m/>
    <m/>
    <n v="195028.14"/>
    <d v="2021-04-05T00:00:00"/>
    <d v="2026-04-05T00:00:00"/>
    <n v="195028.14"/>
    <n v="1.2638888888888888"/>
    <n v="5"/>
    <n v="7.1294999999999997E-2"/>
    <x v="1"/>
    <x v="1"/>
    <n v="13904.54"/>
    <n v="6952.27"/>
    <n v="0"/>
    <n v="0"/>
    <n v="0"/>
    <n v="0"/>
    <n v="0"/>
    <n v="0"/>
    <n v="0"/>
    <n v="0"/>
    <n v="0"/>
    <n v="0"/>
    <n v="0"/>
    <n v="0"/>
    <n v="0"/>
    <n v="0"/>
    <n v="20856.810000000001"/>
    <n v="0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m/>
    <m/>
    <m/>
    <n v="218389.96"/>
    <d v="2021-04-05T00:00:00"/>
    <d v="2026-04-05T00:00:00"/>
    <n v="218389.96"/>
    <n v="1.2638888888888888"/>
    <n v="5"/>
    <n v="7.1294999999999997E-2"/>
    <x v="1"/>
    <x v="1"/>
    <n v="15570.12"/>
    <n v="7785.06"/>
    <n v="0"/>
    <n v="0"/>
    <n v="0"/>
    <n v="0"/>
    <n v="0"/>
    <n v="0"/>
    <n v="0"/>
    <n v="0"/>
    <n v="0"/>
    <n v="0"/>
    <n v="0"/>
    <n v="0"/>
    <n v="0"/>
    <n v="0"/>
    <n v="23355.18"/>
    <n v="0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m/>
    <m/>
    <m/>
    <n v="226534.35"/>
    <d v="2021-04-05T00:00:00"/>
    <d v="2026-04-05T00:00:00"/>
    <n v="226534.35"/>
    <n v="1.2638888888888888"/>
    <n v="5"/>
    <n v="7.1294999999999997E-2"/>
    <x v="1"/>
    <x v="1"/>
    <n v="16150.76"/>
    <n v="8075.38"/>
    <n v="0"/>
    <n v="0"/>
    <n v="0"/>
    <n v="0"/>
    <n v="0"/>
    <n v="0"/>
    <n v="0"/>
    <n v="0"/>
    <n v="0"/>
    <n v="0"/>
    <n v="0"/>
    <n v="0"/>
    <n v="0"/>
    <n v="0"/>
    <n v="24226.14"/>
    <n v="0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m/>
    <m/>
    <m/>
    <n v="1190816.8400000001"/>
    <d v="2021-04-05T00:00:00"/>
    <d v="2026-04-05T00:00:00"/>
    <n v="1190816.8400000001"/>
    <n v="1.2638888888888888"/>
    <n v="5"/>
    <n v="7.1294999999999997E-2"/>
    <x v="1"/>
    <x v="1"/>
    <n v="84899.28"/>
    <n v="42449.64"/>
    <n v="0"/>
    <n v="0"/>
    <n v="0"/>
    <n v="0"/>
    <n v="0"/>
    <n v="0"/>
    <n v="0"/>
    <n v="0"/>
    <n v="0"/>
    <n v="0"/>
    <n v="0"/>
    <n v="0"/>
    <n v="0"/>
    <n v="0"/>
    <n v="127348.92"/>
    <n v="0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m/>
    <m/>
    <m/>
    <n v="1964000"/>
    <d v="2021-04-05T00:00:00"/>
    <d v="2026-04-05T00:00:00"/>
    <n v="1964000"/>
    <n v="1.2638888888888888"/>
    <n v="5"/>
    <n v="7.1294999999999997E-2"/>
    <x v="1"/>
    <x v="1"/>
    <n v="140023.38"/>
    <n v="70011.69"/>
    <n v="0"/>
    <n v="0"/>
    <n v="0"/>
    <n v="0"/>
    <n v="0"/>
    <n v="0"/>
    <n v="0"/>
    <n v="0"/>
    <n v="0"/>
    <n v="0"/>
    <n v="0"/>
    <n v="0"/>
    <n v="0"/>
    <n v="0"/>
    <n v="210035.07"/>
    <n v="0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m/>
    <m/>
    <m/>
    <n v="1199513.1499999999"/>
    <d v="2021-04-05T00:00:00"/>
    <d v="2026-04-05T00:00:00"/>
    <n v="1199513.1499999999"/>
    <n v="1.2638888888888888"/>
    <n v="5"/>
    <n v="7.1294999999999997E-2"/>
    <x v="1"/>
    <x v="1"/>
    <n v="85519.3"/>
    <n v="42759.65"/>
    <n v="0"/>
    <n v="0"/>
    <n v="0"/>
    <n v="0"/>
    <n v="0"/>
    <n v="0"/>
    <n v="0"/>
    <n v="0"/>
    <n v="0"/>
    <n v="0"/>
    <n v="0"/>
    <n v="0"/>
    <n v="0"/>
    <n v="0"/>
    <n v="128278.95000000001"/>
    <n v="0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m/>
    <m/>
    <m/>
    <n v="872844.86"/>
    <d v="2021-04-05T00:00:00"/>
    <d v="2026-04-05T00:00:00"/>
    <n v="872844.86"/>
    <n v="1.2638888888888888"/>
    <n v="5"/>
    <n v="7.1294999999999997E-2"/>
    <x v="1"/>
    <x v="1"/>
    <n v="62229.48"/>
    <n v="31114.74"/>
    <n v="0"/>
    <n v="0"/>
    <n v="0"/>
    <n v="0"/>
    <n v="0"/>
    <n v="0"/>
    <n v="0"/>
    <n v="0"/>
    <n v="0"/>
    <n v="0"/>
    <n v="0"/>
    <n v="0"/>
    <n v="0"/>
    <n v="0"/>
    <n v="93344.22"/>
    <n v="0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m/>
    <m/>
    <m/>
    <n v="1295191.5900000001"/>
    <d v="2021-04-05T00:00:00"/>
    <d v="2026-04-05T00:00:00"/>
    <n v="1295191.5900000001"/>
    <n v="1.2638888888888888"/>
    <n v="5"/>
    <n v="7.1294999999999997E-2"/>
    <x v="1"/>
    <x v="1"/>
    <n v="92340.68"/>
    <n v="46170.34"/>
    <n v="0"/>
    <n v="0"/>
    <n v="0"/>
    <n v="0"/>
    <n v="0"/>
    <n v="0"/>
    <n v="0"/>
    <n v="0"/>
    <n v="0"/>
    <n v="0"/>
    <n v="0"/>
    <n v="0"/>
    <n v="0"/>
    <n v="0"/>
    <n v="138511.01999999999"/>
    <n v="0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m/>
    <m/>
    <m/>
    <n v="1239554.1299999999"/>
    <d v="2021-04-05T00:00:00"/>
    <d v="2026-04-05T00:00:00"/>
    <n v="1239554.1299999999"/>
    <n v="1.2638888888888888"/>
    <n v="5"/>
    <n v="7.1294999999999997E-2"/>
    <x v="1"/>
    <x v="1"/>
    <n v="88374.02"/>
    <n v="44187.01"/>
    <n v="0"/>
    <n v="0"/>
    <n v="0"/>
    <n v="0"/>
    <n v="0"/>
    <n v="0"/>
    <n v="0"/>
    <n v="0"/>
    <n v="0"/>
    <n v="0"/>
    <n v="0"/>
    <n v="0"/>
    <n v="0"/>
    <n v="0"/>
    <n v="132561.03"/>
    <n v="0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m/>
    <m/>
    <m/>
    <n v="160094.26999999999"/>
    <d v="2021-04-05T00:00:00"/>
    <d v="2026-04-05T00:00:00"/>
    <n v="160094.26999999999"/>
    <n v="1.2638888888888888"/>
    <n v="5"/>
    <n v="7.1294999999999997E-2"/>
    <x v="1"/>
    <x v="1"/>
    <n v="11413.92"/>
    <n v="5706.96"/>
    <n v="0"/>
    <n v="0"/>
    <n v="0"/>
    <n v="0"/>
    <n v="0"/>
    <n v="0"/>
    <n v="0"/>
    <n v="0"/>
    <n v="0"/>
    <n v="0"/>
    <n v="0"/>
    <n v="0"/>
    <n v="0"/>
    <n v="0"/>
    <n v="17120.88"/>
    <n v="0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m/>
    <m/>
    <m/>
    <n v="310086.89"/>
    <d v="2021-04-05T00:00:00"/>
    <d v="2026-04-05T00:00:00"/>
    <n v="310086.89"/>
    <n v="1.2638888888888888"/>
    <n v="5"/>
    <n v="7.1294999999999997E-2"/>
    <x v="1"/>
    <x v="1"/>
    <n v="22107.64"/>
    <n v="11053.82"/>
    <n v="0"/>
    <n v="0"/>
    <n v="0"/>
    <n v="0"/>
    <n v="0"/>
    <n v="0"/>
    <n v="0"/>
    <n v="0"/>
    <n v="0"/>
    <n v="0"/>
    <n v="0"/>
    <n v="0"/>
    <n v="0"/>
    <n v="0"/>
    <n v="33161.46"/>
    <n v="0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m/>
    <m/>
    <m/>
    <n v="665094.68000000005"/>
    <d v="2021-04-05T00:00:00"/>
    <d v="2026-04-05T00:00:00"/>
    <n v="665094.68000000005"/>
    <n v="1.2638888888888888"/>
    <n v="5"/>
    <n v="7.1294999999999997E-2"/>
    <x v="1"/>
    <x v="1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71126.880000000005"/>
    <n v="0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m/>
    <m/>
    <m/>
    <n v="201501.13"/>
    <d v="2021-04-05T00:00:00"/>
    <d v="2026-04-05T00:00:00"/>
    <n v="201501.13"/>
    <n v="1.2638888888888888"/>
    <n v="5"/>
    <n v="7.1294999999999997E-2"/>
    <x v="1"/>
    <x v="1"/>
    <n v="14366.02"/>
    <n v="7183.01"/>
    <n v="0"/>
    <n v="0"/>
    <n v="0"/>
    <n v="0"/>
    <n v="0"/>
    <n v="0"/>
    <n v="0"/>
    <n v="0"/>
    <n v="0"/>
    <n v="0"/>
    <n v="0"/>
    <n v="0"/>
    <n v="0"/>
    <n v="0"/>
    <n v="21549.03"/>
    <n v="0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m/>
    <m/>
    <m/>
    <n v="43897.66"/>
    <d v="2021-04-05T00:00:00"/>
    <d v="2026-04-05T00:00:00"/>
    <n v="43897.66"/>
    <n v="1.2638888888888888"/>
    <n v="5"/>
    <n v="7.1294999999999997E-2"/>
    <x v="1"/>
    <x v="1"/>
    <n v="3129.68"/>
    <n v="1564.84"/>
    <n v="0"/>
    <n v="0"/>
    <n v="0"/>
    <n v="0"/>
    <n v="0"/>
    <n v="0"/>
    <n v="0"/>
    <n v="0"/>
    <n v="0"/>
    <n v="0"/>
    <n v="0"/>
    <n v="0"/>
    <n v="0"/>
    <n v="0"/>
    <n v="4694.5199999999995"/>
    <n v="0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m/>
    <m/>
    <m/>
    <n v="509133.41"/>
    <d v="2021-04-05T00:00:00"/>
    <d v="2026-04-05T00:00:00"/>
    <n v="509133.41"/>
    <n v="1.2638888888888888"/>
    <n v="5"/>
    <n v="7.1294999999999997E-2"/>
    <x v="1"/>
    <x v="1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54447.990000000005"/>
    <n v="0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m/>
    <m/>
    <m/>
    <n v="221256.76"/>
    <d v="2021-04-05T00:00:00"/>
    <d v="2026-04-05T00:00:00"/>
    <n v="221256.76"/>
    <n v="1.2638888888888888"/>
    <n v="5"/>
    <n v="7.1294999999999997E-2"/>
    <x v="1"/>
    <x v="1"/>
    <n v="15774.5"/>
    <n v="7887.25"/>
    <n v="0"/>
    <n v="0"/>
    <n v="0"/>
    <n v="0"/>
    <n v="0"/>
    <n v="0"/>
    <n v="0"/>
    <n v="0"/>
    <n v="0"/>
    <n v="0"/>
    <n v="0"/>
    <n v="0"/>
    <n v="0"/>
    <n v="0"/>
    <n v="23661.75"/>
    <n v="0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m/>
    <m/>
    <m/>
    <n v="289932.76"/>
    <d v="2021-04-05T00:00:00"/>
    <d v="2026-04-05T00:00:00"/>
    <n v="289932.76"/>
    <n v="1.2638888888888888"/>
    <n v="5"/>
    <n v="7.1294999999999997E-2"/>
    <x v="1"/>
    <x v="1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31006.14"/>
    <n v="0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m/>
    <m/>
    <m/>
    <n v="367760.08"/>
    <d v="2021-04-05T00:00:00"/>
    <d v="2026-04-05T00:00:00"/>
    <n v="367760.08"/>
    <n v="1.2638888888888888"/>
    <n v="5"/>
    <n v="7.1294999999999997E-2"/>
    <x v="1"/>
    <x v="1"/>
    <n v="26219.46"/>
    <n v="13109.73"/>
    <n v="0"/>
    <n v="0"/>
    <n v="0"/>
    <n v="0"/>
    <n v="0"/>
    <n v="0"/>
    <n v="0"/>
    <n v="0"/>
    <n v="0"/>
    <n v="0"/>
    <n v="0"/>
    <n v="0"/>
    <n v="0"/>
    <n v="0"/>
    <n v="39329.19"/>
    <n v="0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m/>
    <m/>
    <m/>
    <n v="134391.94"/>
    <d v="2021-04-05T00:00:00"/>
    <d v="2026-04-05T00:00:00"/>
    <n v="134391.94"/>
    <n v="1.2638888888888888"/>
    <n v="5"/>
    <n v="7.1294999999999997E-2"/>
    <x v="1"/>
    <x v="1"/>
    <n v="9581.48"/>
    <n v="4790.74"/>
    <n v="0"/>
    <n v="0"/>
    <n v="0"/>
    <n v="0"/>
    <n v="0"/>
    <n v="0"/>
    <n v="0"/>
    <n v="0"/>
    <n v="0"/>
    <n v="0"/>
    <n v="0"/>
    <n v="0"/>
    <n v="0"/>
    <n v="0"/>
    <n v="14372.22"/>
    <n v="0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m/>
    <m/>
    <m/>
    <n v="59813"/>
    <d v="2021-04-05T00:00:00"/>
    <d v="2026-04-05T00:00:00"/>
    <n v="59813"/>
    <n v="1.2638888888888888"/>
    <n v="5"/>
    <n v="7.1294999999999997E-2"/>
    <x v="1"/>
    <x v="1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6396.5399999999991"/>
    <n v="0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m/>
    <m/>
    <m/>
    <n v="883483.46"/>
    <d v="2021-04-05T00:00:00"/>
    <d v="2026-04-05T00:00:00"/>
    <n v="883483.46"/>
    <n v="1.2638888888888888"/>
    <n v="5"/>
    <n v="7.1294999999999997E-2"/>
    <x v="1"/>
    <x v="1"/>
    <n v="62987.96"/>
    <n v="31493.98"/>
    <n v="0"/>
    <n v="0"/>
    <n v="0"/>
    <n v="0"/>
    <n v="0"/>
    <n v="0"/>
    <n v="0"/>
    <n v="0"/>
    <n v="0"/>
    <n v="0"/>
    <n v="0"/>
    <n v="0"/>
    <n v="0"/>
    <n v="0"/>
    <n v="94481.94"/>
    <n v="0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m/>
    <m/>
    <m/>
    <n v="937886.16"/>
    <d v="2021-04-05T00:00:00"/>
    <d v="2026-04-05T00:00:00"/>
    <n v="937886.16"/>
    <n v="1.2638888888888888"/>
    <n v="5"/>
    <n v="7.1294999999999997E-2"/>
    <x v="1"/>
    <x v="1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100299.90000000001"/>
    <n v="0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m/>
    <m/>
    <m/>
    <n v="914591.86"/>
    <d v="2021-04-05T00:00:00"/>
    <d v="2026-04-05T00:00:00"/>
    <n v="914591.86"/>
    <n v="1.2638888888888888"/>
    <n v="5"/>
    <n v="7.1294999999999997E-2"/>
    <x v="1"/>
    <x v="1"/>
    <n v="65205.82"/>
    <n v="32602.91"/>
    <n v="0"/>
    <n v="0"/>
    <n v="0"/>
    <n v="0"/>
    <n v="0"/>
    <n v="0"/>
    <n v="0"/>
    <n v="0"/>
    <n v="0"/>
    <n v="0"/>
    <n v="0"/>
    <n v="0"/>
    <n v="0"/>
    <n v="0"/>
    <n v="97808.73"/>
    <n v="0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m/>
    <m/>
    <m/>
    <n v="406652.05"/>
    <d v="2021-04-05T00:00:00"/>
    <d v="2026-04-05T00:00:00"/>
    <n v="406652.05"/>
    <n v="1.2638888888888888"/>
    <n v="5"/>
    <n v="7.1294999999999997E-2"/>
    <x v="1"/>
    <x v="1"/>
    <n v="28992.26"/>
    <n v="14496.13"/>
    <n v="0"/>
    <n v="0"/>
    <n v="0"/>
    <n v="0"/>
    <n v="0"/>
    <n v="0"/>
    <n v="0"/>
    <n v="0"/>
    <n v="0"/>
    <n v="0"/>
    <n v="0"/>
    <n v="0"/>
    <n v="0"/>
    <n v="0"/>
    <n v="43488.39"/>
    <n v="0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m/>
    <m/>
    <m/>
    <n v="731588.55"/>
    <d v="2021-04-05T00:00:00"/>
    <d v="2026-04-05T00:00:00"/>
    <n v="731588.55"/>
    <n v="1.2638888888888888"/>
    <n v="5"/>
    <n v="7.1294999999999997E-2"/>
    <x v="1"/>
    <x v="1"/>
    <n v="52158.6"/>
    <n v="26079.3"/>
    <n v="0"/>
    <n v="0"/>
    <n v="0"/>
    <n v="0"/>
    <n v="0"/>
    <n v="0"/>
    <n v="0"/>
    <n v="0"/>
    <n v="0"/>
    <n v="0"/>
    <n v="0"/>
    <n v="0"/>
    <n v="0"/>
    <n v="0"/>
    <n v="78237.899999999994"/>
    <n v="0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m/>
    <m/>
    <m/>
    <n v="576488.34"/>
    <d v="2021-04-05T00:00:00"/>
    <d v="2026-04-05T00:00:00"/>
    <n v="576488.34"/>
    <n v="1.2638888888888888"/>
    <n v="5"/>
    <n v="7.1294999999999997E-2"/>
    <x v="1"/>
    <x v="1"/>
    <n v="41100.74"/>
    <n v="20550.37"/>
    <n v="0"/>
    <n v="0"/>
    <n v="0"/>
    <n v="0"/>
    <n v="0"/>
    <n v="0"/>
    <n v="0"/>
    <n v="0"/>
    <n v="0"/>
    <n v="0"/>
    <n v="0"/>
    <n v="0"/>
    <n v="0"/>
    <n v="0"/>
    <n v="61651.11"/>
    <n v="0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m/>
    <m/>
    <m/>
    <n v="609111.47"/>
    <d v="2021-04-05T00:00:00"/>
    <d v="2026-04-05T00:00:00"/>
    <n v="609111.47"/>
    <n v="1.2638888888888888"/>
    <n v="5"/>
    <n v="7.1294999999999997E-2"/>
    <x v="1"/>
    <x v="1"/>
    <n v="43426.6"/>
    <n v="21713.3"/>
    <n v="0"/>
    <n v="0"/>
    <n v="0"/>
    <n v="0"/>
    <n v="0"/>
    <n v="0"/>
    <n v="0"/>
    <n v="0"/>
    <n v="0"/>
    <n v="0"/>
    <n v="0"/>
    <n v="0"/>
    <n v="0"/>
    <n v="0"/>
    <n v="65139.899999999994"/>
    <n v="0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m/>
    <m/>
    <m/>
    <n v="366628.74"/>
    <d v="2021-04-05T00:00:00"/>
    <d v="2026-04-05T00:00:00"/>
    <n v="366628.74"/>
    <n v="1.2638888888888888"/>
    <n v="5"/>
    <n v="7.1294999999999997E-2"/>
    <x v="1"/>
    <x v="1"/>
    <n v="26138.799999999999"/>
    <n v="13069.4"/>
    <n v="0"/>
    <n v="0"/>
    <n v="0"/>
    <n v="0"/>
    <n v="0"/>
    <n v="0"/>
    <n v="0"/>
    <n v="0"/>
    <n v="0"/>
    <n v="0"/>
    <n v="0"/>
    <n v="0"/>
    <n v="0"/>
    <n v="0"/>
    <n v="39208.199999999997"/>
    <n v="0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m/>
    <m/>
    <m/>
    <n v="1177695.76"/>
    <d v="2021-04-05T00:00:00"/>
    <d v="2026-04-05T00:00:00"/>
    <n v="1177695.76"/>
    <n v="1.2638888888888888"/>
    <n v="5"/>
    <n v="7.1294999999999997E-2"/>
    <x v="1"/>
    <x v="1"/>
    <n v="83963.82"/>
    <n v="41981.91"/>
    <n v="0"/>
    <n v="0"/>
    <n v="0"/>
    <n v="0"/>
    <n v="0"/>
    <n v="0"/>
    <n v="0"/>
    <n v="0"/>
    <n v="0"/>
    <n v="0"/>
    <n v="0"/>
    <n v="0"/>
    <n v="0"/>
    <n v="0"/>
    <n v="125945.73000000001"/>
    <n v="0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m/>
    <m/>
    <m/>
    <n v="825166.01"/>
    <d v="2021-04-05T00:00:00"/>
    <d v="2026-04-05T00:00:00"/>
    <n v="825166.01"/>
    <n v="1.2638888888888888"/>
    <n v="5"/>
    <n v="7.1294999999999997E-2"/>
    <x v="1"/>
    <x v="1"/>
    <n v="58830.22"/>
    <n v="29415.11"/>
    <n v="0"/>
    <n v="0"/>
    <n v="0"/>
    <n v="0"/>
    <n v="0"/>
    <n v="0"/>
    <n v="0"/>
    <n v="0"/>
    <n v="0"/>
    <n v="0"/>
    <n v="0"/>
    <n v="0"/>
    <n v="0"/>
    <n v="0"/>
    <n v="88245.33"/>
    <n v="0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14-11-25T00:00:00"/>
    <d v="2024-11-25T00:00:00"/>
    <n v="26856444.289999999"/>
    <n v="-9.7222222222222224E-2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3-12-30T00:00:00"/>
    <n v="2530427.46"/>
    <n v="-1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m/>
    <m/>
    <m/>
    <n v="-0.02"/>
    <d v="2014-12-30T00:00:00"/>
    <d v="2024-12-30T00:00:00"/>
    <n v="3069872.43"/>
    <n v="0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23627.5"/>
    <n v="0"/>
    <n v="1761813.75"/>
    <n v="15738.87"/>
    <m/>
    <m/>
    <m/>
    <n v="1761813.75"/>
    <d v="2019-07-31T00:00:00"/>
    <d v="2025-07-31T00:00:00"/>
    <n v="3523627.5"/>
    <n v="0.58333333333333337"/>
    <n v="6"/>
    <n v="5.3600000000000002E-2"/>
    <x v="1"/>
    <x v="1"/>
    <n v="47216.58"/>
    <n v="0"/>
    <n v="0"/>
    <n v="0"/>
    <n v="0"/>
    <n v="0"/>
    <n v="0"/>
    <n v="0"/>
    <n v="0"/>
    <n v="0"/>
    <n v="0"/>
    <n v="0"/>
    <n v="0"/>
    <n v="0"/>
    <n v="0"/>
    <n v="0"/>
    <n v="47216.58"/>
    <n v="0"/>
    <n v="47216.58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m/>
    <m/>
    <m/>
    <n v="4465267.5"/>
    <d v="2019-07-31T00:00:00"/>
    <d v="2026-07-31T00:00:00"/>
    <n v="4465267.5"/>
    <n v="1.5833333333333333"/>
    <n v="7"/>
    <n v="5.6399999999999999E-2"/>
    <x v="1"/>
    <x v="1"/>
    <n v="178387.46"/>
    <n v="73453.659999999989"/>
    <n v="0"/>
    <n v="0"/>
    <n v="0"/>
    <n v="0"/>
    <n v="0"/>
    <n v="0"/>
    <n v="0"/>
    <n v="0"/>
    <n v="0"/>
    <n v="0"/>
    <n v="0"/>
    <n v="0"/>
    <n v="0"/>
    <n v="0"/>
    <n v="251841.12"/>
    <n v="0"/>
    <n v="251841.12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m/>
    <m/>
    <m/>
    <n v="1534442.5"/>
    <d v="2019-07-31T00:00:00"/>
    <d v="2027-07-31T00:00:00"/>
    <n v="1534442.5"/>
    <n v="2.5833333333333335"/>
    <n v="8"/>
    <n v="5.9299999999999999E-2"/>
    <x v="1"/>
    <x v="1"/>
    <n v="70771.899999999994"/>
    <n v="48023.83"/>
    <n v="17692.990000000002"/>
    <n v="0"/>
    <n v="0"/>
    <n v="0"/>
    <n v="0"/>
    <n v="0"/>
    <n v="0"/>
    <n v="0"/>
    <n v="0"/>
    <n v="0"/>
    <n v="0"/>
    <n v="0"/>
    <n v="0"/>
    <n v="0"/>
    <n v="118795.73"/>
    <n v="17692.990000000002"/>
    <n v="136488.72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7-31T00:00:00"/>
    <d v="2028-07-31T00:00:00"/>
    <n v="106200"/>
    <n v="3.5833333333333335"/>
    <n v="9"/>
    <n v="6.2100000000000002E-2"/>
    <x v="1"/>
    <x v="1"/>
    <n v="5358.4299999999985"/>
    <n v="4259.28"/>
    <n v="2610.5300000000002"/>
    <n v="961.8"/>
    <n v="0"/>
    <n v="0"/>
    <n v="0"/>
    <n v="0"/>
    <n v="0"/>
    <n v="0"/>
    <n v="0"/>
    <n v="0"/>
    <n v="0"/>
    <n v="0"/>
    <n v="0"/>
    <n v="0"/>
    <n v="9617.7099999999991"/>
    <n v="3572.33"/>
    <n v="13190.039999999999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0"/>
    <n v="6717.46"/>
    <m/>
    <m/>
    <m/>
    <n v="1503910"/>
    <d v="2019-08-01T00:00:00"/>
    <d v="2025-08-01T00:00:00"/>
    <n v="1503910"/>
    <n v="0.58611111111111114"/>
    <n v="6"/>
    <n v="5.3600000000000002E-2"/>
    <x v="1"/>
    <x v="1"/>
    <n v="26869.84"/>
    <n v="0"/>
    <n v="0"/>
    <n v="0"/>
    <n v="0"/>
    <n v="0"/>
    <n v="0"/>
    <n v="0"/>
    <n v="0"/>
    <n v="0"/>
    <n v="0"/>
    <n v="0"/>
    <n v="0"/>
    <n v="0"/>
    <n v="0"/>
    <n v="0"/>
    <n v="26869.84"/>
    <n v="0"/>
    <n v="26869.84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m/>
    <m/>
    <m/>
    <n v="1777522.5"/>
    <d v="2019-08-01T00:00:00"/>
    <d v="2026-08-01T00:00:00"/>
    <n v="1777522.5"/>
    <n v="1.586111111111111"/>
    <n v="7"/>
    <n v="5.6399999999999999E-2"/>
    <x v="1"/>
    <x v="1"/>
    <n v="75189.239999999991"/>
    <n v="33417.440000000002"/>
    <n v="0"/>
    <n v="0"/>
    <n v="0"/>
    <n v="0"/>
    <n v="0"/>
    <n v="0"/>
    <n v="0"/>
    <n v="0"/>
    <n v="0"/>
    <n v="0"/>
    <n v="0"/>
    <n v="0"/>
    <n v="0"/>
    <n v="0"/>
    <n v="108606.68"/>
    <n v="0"/>
    <n v="108606.68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m/>
    <m/>
    <m/>
    <n v="748267.5"/>
    <d v="2019-08-01T00:00:00"/>
    <d v="2027-08-01T00:00:00"/>
    <n v="748267.5"/>
    <n v="2.5861111111111112"/>
    <n v="8"/>
    <n v="5.9299999999999999E-2"/>
    <x v="1"/>
    <x v="1"/>
    <n v="35744.35"/>
    <n v="24651.28000000001"/>
    <n v="9860.48"/>
    <n v="0"/>
    <n v="0"/>
    <n v="0"/>
    <n v="0"/>
    <n v="0"/>
    <n v="0"/>
    <n v="0"/>
    <n v="0"/>
    <n v="0"/>
    <n v="0"/>
    <n v="0"/>
    <n v="0"/>
    <n v="0"/>
    <n v="60395.630000000005"/>
    <n v="9860.48"/>
    <n v="70256.11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1T00:00:00"/>
    <d v="2028-08-01T00:00:00"/>
    <n v="106200"/>
    <n v="3.5861111111111112"/>
    <n v="9"/>
    <n v="6.2100000000000002E-2"/>
    <x v="1"/>
    <x v="1"/>
    <n v="5495.8199999999988"/>
    <n v="4396.68"/>
    <n v="2747.92"/>
    <n v="1099.2"/>
    <n v="0"/>
    <n v="0"/>
    <n v="0"/>
    <n v="0"/>
    <n v="0"/>
    <n v="0"/>
    <n v="0"/>
    <n v="0"/>
    <n v="0"/>
    <n v="0"/>
    <n v="0"/>
    <n v="0"/>
    <n v="9892.5"/>
    <n v="3847.12"/>
    <n v="13739.619999999999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0"/>
    <n v="4920.83"/>
    <m/>
    <m/>
    <m/>
    <n v="1101677.5"/>
    <d v="2019-08-02T00:00:00"/>
    <d v="2025-08-02T00:00:00"/>
    <n v="1101677.5"/>
    <n v="0.58888888888888891"/>
    <n v="6"/>
    <n v="5.3600000000000002E-2"/>
    <x v="1"/>
    <x v="1"/>
    <n v="19683.289999999997"/>
    <n v="0"/>
    <n v="0"/>
    <n v="0"/>
    <n v="0"/>
    <n v="0"/>
    <n v="0"/>
    <n v="0"/>
    <n v="0"/>
    <n v="0"/>
    <n v="0"/>
    <n v="0"/>
    <n v="0"/>
    <n v="0"/>
    <n v="0"/>
    <n v="0"/>
    <n v="19683.289999999997"/>
    <n v="0"/>
    <n v="19683.289999999997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m/>
    <m/>
    <m/>
    <n v="1409362.5"/>
    <d v="2019-08-02T00:00:00"/>
    <d v="2026-08-02T00:00:00"/>
    <n v="1409362.5"/>
    <n v="1.5888888888888888"/>
    <n v="7"/>
    <n v="5.6399999999999999E-2"/>
    <x v="1"/>
    <x v="1"/>
    <n v="59616"/>
    <n v="26496"/>
    <n v="0"/>
    <n v="0"/>
    <n v="0"/>
    <n v="0"/>
    <n v="0"/>
    <n v="0"/>
    <n v="0"/>
    <n v="0"/>
    <n v="0"/>
    <n v="0"/>
    <n v="0"/>
    <n v="0"/>
    <n v="0"/>
    <n v="0"/>
    <n v="86112"/>
    <n v="0"/>
    <n v="86112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m/>
    <m/>
    <m/>
    <n v="416245"/>
    <d v="2019-08-02T00:00:00"/>
    <d v="2027-08-02T00:00:00"/>
    <n v="416245"/>
    <n v="2.588888888888889"/>
    <n v="8"/>
    <n v="5.9299999999999999E-2"/>
    <x v="1"/>
    <x v="1"/>
    <n v="19883.78"/>
    <n v="13712.999999999996"/>
    <n v="5485.2"/>
    <n v="0"/>
    <n v="0"/>
    <n v="0"/>
    <n v="0"/>
    <n v="0"/>
    <n v="0"/>
    <n v="0"/>
    <n v="0"/>
    <n v="0"/>
    <n v="0"/>
    <n v="0"/>
    <n v="0"/>
    <n v="0"/>
    <n v="33596.78"/>
    <n v="5485.2"/>
    <n v="39081.979999999996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0"/>
    <n v="4152.63"/>
    <m/>
    <m/>
    <m/>
    <n v="929692.5"/>
    <d v="2019-08-02T00:00:00"/>
    <d v="2025-08-02T00:00:00"/>
    <n v="929692.5"/>
    <n v="0.58888888888888891"/>
    <n v="6"/>
    <n v="5.3600000000000002E-2"/>
    <x v="1"/>
    <x v="1"/>
    <n v="16610.489999999998"/>
    <n v="0"/>
    <n v="0"/>
    <n v="0"/>
    <n v="0"/>
    <n v="0"/>
    <n v="0"/>
    <n v="0"/>
    <n v="0"/>
    <n v="0"/>
    <n v="0"/>
    <n v="0"/>
    <n v="0"/>
    <n v="0"/>
    <n v="0"/>
    <n v="0"/>
    <n v="16610.489999999998"/>
    <n v="0"/>
    <n v="16610.489999999998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m/>
    <m/>
    <m/>
    <n v="828802.5"/>
    <d v="2019-08-02T00:00:00"/>
    <d v="2026-08-02T00:00:00"/>
    <n v="828802.5"/>
    <n v="1.5888888888888888"/>
    <n v="7"/>
    <n v="5.6399999999999999E-2"/>
    <x v="1"/>
    <x v="1"/>
    <n v="35058.35"/>
    <n v="15581.520000000002"/>
    <n v="0"/>
    <n v="0"/>
    <n v="0"/>
    <n v="0"/>
    <n v="0"/>
    <n v="0"/>
    <n v="0"/>
    <n v="0"/>
    <n v="0"/>
    <n v="0"/>
    <n v="0"/>
    <n v="0"/>
    <n v="0"/>
    <n v="0"/>
    <n v="50639.87"/>
    <n v="0"/>
    <n v="50639.87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2T00:00:00"/>
    <d v="2027-08-02T00:00:00"/>
    <n v="311962.5"/>
    <n v="2.588888888888889"/>
    <n v="8"/>
    <n v="5.9299999999999999E-2"/>
    <x v="1"/>
    <x v="1"/>
    <n v="14902.23"/>
    <n v="10277.400000000003"/>
    <n v="4110.96"/>
    <n v="0"/>
    <n v="0"/>
    <n v="0"/>
    <n v="0"/>
    <n v="0"/>
    <n v="0"/>
    <n v="0"/>
    <n v="0"/>
    <n v="0"/>
    <n v="0"/>
    <n v="0"/>
    <n v="0"/>
    <n v="0"/>
    <n v="25179.630000000005"/>
    <n v="4110.96"/>
    <n v="29290.590000000004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0"/>
    <n v="2123.42"/>
    <m/>
    <m/>
    <m/>
    <n v="475392.5"/>
    <d v="2019-08-05T00:00:00"/>
    <d v="2025-08-05T00:00:00"/>
    <n v="475392.5"/>
    <n v="0.59722222222222221"/>
    <n v="6"/>
    <n v="5.3600000000000002E-2"/>
    <x v="1"/>
    <x v="1"/>
    <n v="8493.68"/>
    <n v="0"/>
    <n v="0"/>
    <n v="0"/>
    <n v="0"/>
    <n v="0"/>
    <n v="0"/>
    <n v="0"/>
    <n v="0"/>
    <n v="0"/>
    <n v="0"/>
    <n v="0"/>
    <n v="0"/>
    <n v="0"/>
    <n v="0"/>
    <n v="0"/>
    <n v="8493.68"/>
    <n v="0"/>
    <n v="8493.68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m/>
    <m/>
    <m/>
    <n v="954472.5"/>
    <d v="2019-08-05T00:00:00"/>
    <d v="2026-08-05T00:00:00"/>
    <n v="954472.5"/>
    <n v="1.5972222222222223"/>
    <n v="7"/>
    <n v="5.6399999999999999E-2"/>
    <x v="1"/>
    <x v="1"/>
    <n v="40374.180000000008"/>
    <n v="17944.080000000002"/>
    <n v="0"/>
    <n v="0"/>
    <n v="0"/>
    <n v="0"/>
    <n v="0"/>
    <n v="0"/>
    <n v="0"/>
    <n v="0"/>
    <n v="0"/>
    <n v="0"/>
    <n v="0"/>
    <n v="0"/>
    <n v="0"/>
    <n v="0"/>
    <n v="58318.260000000009"/>
    <n v="0"/>
    <n v="58318.260000000009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m/>
    <m/>
    <m/>
    <n v="311962.5"/>
    <d v="2019-08-05T00:00:00"/>
    <d v="2027-08-05T00:00:00"/>
    <n v="311962.5"/>
    <n v="2.5972222222222223"/>
    <n v="8"/>
    <n v="5.9299999999999999E-2"/>
    <x v="1"/>
    <x v="1"/>
    <n v="14902.23"/>
    <n v="10277.400000000003"/>
    <n v="4110.96"/>
    <n v="0"/>
    <n v="0"/>
    <n v="0"/>
    <n v="0"/>
    <n v="0"/>
    <n v="0"/>
    <n v="0"/>
    <n v="0"/>
    <n v="0"/>
    <n v="0"/>
    <n v="0"/>
    <n v="0"/>
    <n v="0"/>
    <n v="25179.630000000005"/>
    <n v="4110.96"/>
    <n v="29290.590000000004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0"/>
    <n v="2284.1799999999998"/>
    <m/>
    <m/>
    <m/>
    <n v="511382.5"/>
    <d v="2019-08-06T00:00:00"/>
    <d v="2025-08-06T00:00:00"/>
    <n v="511382.5"/>
    <n v="0.6"/>
    <n v="6"/>
    <n v="5.3600000000000002E-2"/>
    <x v="1"/>
    <x v="1"/>
    <n v="9136.7199999999993"/>
    <n v="0"/>
    <n v="0"/>
    <n v="0"/>
    <n v="0"/>
    <n v="0"/>
    <n v="0"/>
    <n v="0"/>
    <n v="0"/>
    <n v="0"/>
    <n v="0"/>
    <n v="0"/>
    <n v="0"/>
    <n v="0"/>
    <n v="0"/>
    <n v="0"/>
    <n v="9136.7199999999993"/>
    <n v="0"/>
    <n v="9136.7199999999993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m/>
    <m/>
    <m/>
    <n v="819362.5"/>
    <d v="2019-08-06T00:00:00"/>
    <d v="2026-08-06T00:00:00"/>
    <n v="819362.5"/>
    <n v="1.6"/>
    <n v="7"/>
    <n v="5.6399999999999999E-2"/>
    <x v="1"/>
    <x v="1"/>
    <n v="34659"/>
    <n v="15404"/>
    <n v="0"/>
    <n v="0"/>
    <n v="0"/>
    <n v="0"/>
    <n v="0"/>
    <n v="0"/>
    <n v="0"/>
    <n v="0"/>
    <n v="0"/>
    <n v="0"/>
    <n v="0"/>
    <n v="0"/>
    <n v="0"/>
    <n v="0"/>
    <n v="50063"/>
    <n v="0"/>
    <n v="50063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m/>
    <m/>
    <m/>
    <n v="304587.5"/>
    <d v="2019-08-06T00:00:00"/>
    <d v="2027-08-06T00:00:00"/>
    <n v="304587.5"/>
    <n v="2.6"/>
    <n v="8"/>
    <n v="5.9299999999999999E-2"/>
    <x v="1"/>
    <x v="1"/>
    <n v="14549.990000000003"/>
    <n v="10034.479999999998"/>
    <n v="4013.76"/>
    <n v="0"/>
    <n v="0"/>
    <n v="0"/>
    <n v="0"/>
    <n v="0"/>
    <n v="0"/>
    <n v="0"/>
    <n v="0"/>
    <n v="0"/>
    <n v="0"/>
    <n v="0"/>
    <n v="0"/>
    <n v="0"/>
    <n v="24584.47"/>
    <n v="4013.76"/>
    <n v="28598.230000000003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06T00:00:00"/>
    <d v="2029-08-06T00:00:00"/>
    <n v="53100"/>
    <n v="4.5999999999999996"/>
    <n v="10"/>
    <n v="6.5000000000000002E-2"/>
    <x v="1"/>
    <x v="1"/>
    <n v="2933.7399999999993"/>
    <n v="2531.08"/>
    <n v="1840.76"/>
    <n v="1150.48"/>
    <n v="460.16"/>
    <n v="0"/>
    <n v="0"/>
    <n v="0"/>
    <n v="0"/>
    <n v="0"/>
    <n v="0"/>
    <n v="0"/>
    <n v="0"/>
    <n v="0"/>
    <n v="0"/>
    <n v="0"/>
    <n v="5464.82"/>
    <n v="3451.3999999999996"/>
    <n v="8916.2199999999993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0"/>
    <n v="3936.53"/>
    <m/>
    <m/>
    <m/>
    <n v="881312.5"/>
    <d v="2019-08-06T00:00:00"/>
    <d v="2025-08-06T00:00:00"/>
    <n v="881312.5"/>
    <n v="0.6"/>
    <n v="6"/>
    <n v="5.3600000000000002E-2"/>
    <x v="1"/>
    <x v="1"/>
    <n v="15746.09"/>
    <n v="0"/>
    <n v="0"/>
    <n v="0"/>
    <n v="0"/>
    <n v="0"/>
    <n v="0"/>
    <n v="0"/>
    <n v="0"/>
    <n v="0"/>
    <n v="0"/>
    <n v="0"/>
    <n v="0"/>
    <n v="0"/>
    <n v="0"/>
    <n v="0"/>
    <n v="15746.09"/>
    <n v="0"/>
    <n v="15746.09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m/>
    <m/>
    <m/>
    <n v="1077487.5"/>
    <d v="2019-08-06T00:00:00"/>
    <d v="2026-08-06T00:00:00"/>
    <n v="1077487.5"/>
    <n v="1.6"/>
    <n v="7"/>
    <n v="5.6399999999999999E-2"/>
    <x v="1"/>
    <x v="1"/>
    <n v="45577.729999999989"/>
    <n v="20256.8"/>
    <n v="0"/>
    <n v="0"/>
    <n v="0"/>
    <n v="0"/>
    <n v="0"/>
    <n v="0"/>
    <n v="0"/>
    <n v="0"/>
    <n v="0"/>
    <n v="0"/>
    <n v="0"/>
    <n v="0"/>
    <n v="0"/>
    <n v="0"/>
    <n v="65834.529999999984"/>
    <n v="0"/>
    <n v="65834.52999999998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m/>
    <m/>
    <m/>
    <n v="416392.5"/>
    <d v="2019-08-06T00:00:00"/>
    <d v="2027-08-06T00:00:00"/>
    <n v="416392.5"/>
    <n v="2.6"/>
    <n v="8"/>
    <n v="5.9299999999999999E-2"/>
    <x v="1"/>
    <x v="1"/>
    <n v="19890.809999999998"/>
    <n v="13717.8"/>
    <n v="5487.12"/>
    <n v="0"/>
    <n v="0"/>
    <n v="0"/>
    <n v="0"/>
    <n v="0"/>
    <n v="0"/>
    <n v="0"/>
    <n v="0"/>
    <n v="0"/>
    <n v="0"/>
    <n v="0"/>
    <n v="0"/>
    <n v="0"/>
    <n v="33608.61"/>
    <n v="5487.12"/>
    <n v="39095.730000000003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0"/>
    <n v="5371.47"/>
    <m/>
    <m/>
    <m/>
    <n v="1202567.5"/>
    <d v="2019-08-07T00:00:00"/>
    <d v="2025-08-07T00:00:00"/>
    <n v="1202567.5"/>
    <n v="0.60277777777777775"/>
    <n v="6"/>
    <n v="5.3600000000000002E-2"/>
    <x v="1"/>
    <x v="1"/>
    <n v="21485.85"/>
    <n v="0"/>
    <n v="0"/>
    <n v="0"/>
    <n v="0"/>
    <n v="0"/>
    <n v="0"/>
    <n v="0"/>
    <n v="0"/>
    <n v="0"/>
    <n v="0"/>
    <n v="0"/>
    <n v="0"/>
    <n v="0"/>
    <n v="0"/>
    <n v="0"/>
    <n v="21485.85"/>
    <n v="0"/>
    <n v="21485.8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m/>
    <m/>
    <m/>
    <n v="1044152.5"/>
    <d v="2019-08-07T00:00:00"/>
    <d v="2026-08-07T00:00:00"/>
    <n v="1044152.5"/>
    <n v="1.6027777777777779"/>
    <n v="7"/>
    <n v="5.6399999999999999E-2"/>
    <x v="1"/>
    <x v="1"/>
    <n v="44167.680000000008"/>
    <n v="19630.080000000002"/>
    <n v="0"/>
    <n v="0"/>
    <n v="0"/>
    <n v="0"/>
    <n v="0"/>
    <n v="0"/>
    <n v="0"/>
    <n v="0"/>
    <n v="0"/>
    <n v="0"/>
    <n v="0"/>
    <n v="0"/>
    <n v="0"/>
    <n v="0"/>
    <n v="63797.760000000009"/>
    <n v="0"/>
    <n v="63797.760000000009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m/>
    <m/>
    <m/>
    <n v="309012.5"/>
    <d v="2019-08-07T00:00:00"/>
    <d v="2027-08-07T00:00:00"/>
    <n v="309012.5"/>
    <n v="2.6027777777777779"/>
    <n v="8"/>
    <n v="5.9299999999999999E-2"/>
    <x v="1"/>
    <x v="1"/>
    <n v="14761.36"/>
    <n v="10180.200000000003"/>
    <n v="4072.08"/>
    <n v="0"/>
    <n v="0"/>
    <n v="0"/>
    <n v="0"/>
    <n v="0"/>
    <n v="0"/>
    <n v="0"/>
    <n v="0"/>
    <n v="0"/>
    <n v="0"/>
    <n v="0"/>
    <n v="0"/>
    <n v="0"/>
    <n v="24941.560000000005"/>
    <n v="4072.08"/>
    <n v="29013.640000000007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07T00:00:00"/>
    <d v="2028-08-07T00:00:00"/>
    <n v="106200"/>
    <n v="3.6027777777777779"/>
    <n v="9"/>
    <n v="6.2100000000000002E-2"/>
    <x v="1"/>
    <x v="1"/>
    <n v="5495.8199999999988"/>
    <n v="4396.68"/>
    <n v="2747.92"/>
    <n v="1099.2"/>
    <n v="0"/>
    <n v="0"/>
    <n v="0"/>
    <n v="0"/>
    <n v="0"/>
    <n v="0"/>
    <n v="0"/>
    <n v="0"/>
    <n v="0"/>
    <n v="0"/>
    <n v="0"/>
    <n v="0"/>
    <n v="9892.5"/>
    <n v="3847.12"/>
    <n v="13739.619999999999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0"/>
    <n v="3354.12"/>
    <m/>
    <m/>
    <m/>
    <n v="750922.5"/>
    <d v="2019-08-08T00:00:00"/>
    <d v="2025-08-08T00:00:00"/>
    <n v="750922.5"/>
    <n v="0.60555555555555551"/>
    <n v="6"/>
    <n v="5.3600000000000002E-2"/>
    <x v="1"/>
    <x v="1"/>
    <n v="13416.479999999998"/>
    <n v="0"/>
    <n v="0"/>
    <n v="0"/>
    <n v="0"/>
    <n v="0"/>
    <n v="0"/>
    <n v="0"/>
    <n v="0"/>
    <n v="0"/>
    <n v="0"/>
    <n v="0"/>
    <n v="0"/>
    <n v="0"/>
    <n v="0"/>
    <n v="0"/>
    <n v="13416.479999999998"/>
    <n v="0"/>
    <n v="13416.479999999998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m/>
    <m/>
    <m/>
    <n v="862580"/>
    <d v="2019-08-08T00:00:00"/>
    <d v="2026-08-08T00:00:00"/>
    <n v="862580"/>
    <n v="1.6055555555555556"/>
    <n v="7"/>
    <n v="5.6399999999999999E-2"/>
    <x v="1"/>
    <x v="1"/>
    <n v="36487.15"/>
    <n v="16216.479999999998"/>
    <n v="0"/>
    <n v="0"/>
    <n v="0"/>
    <n v="0"/>
    <n v="0"/>
    <n v="0"/>
    <n v="0"/>
    <n v="0"/>
    <n v="0"/>
    <n v="0"/>
    <n v="0"/>
    <n v="0"/>
    <n v="0"/>
    <n v="0"/>
    <n v="52703.63"/>
    <n v="0"/>
    <n v="52703.63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m/>
    <m/>
    <m/>
    <n v="470377.5"/>
    <d v="2019-08-08T00:00:00"/>
    <d v="2027-08-08T00:00:00"/>
    <n v="470377.5"/>
    <n v="2.6055555555555556"/>
    <n v="8"/>
    <n v="5.9299999999999999E-2"/>
    <x v="1"/>
    <x v="1"/>
    <n v="22469.670000000006"/>
    <n v="15496.32"/>
    <n v="6198.56"/>
    <n v="0"/>
    <n v="0"/>
    <n v="0"/>
    <n v="0"/>
    <n v="0"/>
    <n v="0"/>
    <n v="0"/>
    <n v="0"/>
    <n v="0"/>
    <n v="0"/>
    <n v="0"/>
    <n v="0"/>
    <n v="0"/>
    <n v="37965.990000000005"/>
    <n v="6198.56"/>
    <n v="44164.5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0"/>
    <n v="4912.92"/>
    <m/>
    <m/>
    <m/>
    <n v="1099907.5"/>
    <d v="2019-08-12T00:00:00"/>
    <d v="2025-08-12T00:00:00"/>
    <n v="1099907.5"/>
    <n v="0.6166666666666667"/>
    <n v="6"/>
    <n v="5.3600000000000002E-2"/>
    <x v="1"/>
    <x v="1"/>
    <n v="19651.679999999997"/>
    <n v="0"/>
    <n v="0"/>
    <n v="0"/>
    <n v="0"/>
    <n v="0"/>
    <n v="0"/>
    <n v="0"/>
    <n v="0"/>
    <n v="0"/>
    <n v="0"/>
    <n v="0"/>
    <n v="0"/>
    <n v="0"/>
    <n v="0"/>
    <n v="0"/>
    <n v="19651.679999999997"/>
    <n v="0"/>
    <n v="19651.679999999997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m/>
    <m/>
    <m/>
    <n v="1248292.5"/>
    <d v="2019-08-12T00:00:00"/>
    <d v="2026-08-12T00:00:00"/>
    <n v="1248292.5"/>
    <n v="1.6166666666666667"/>
    <n v="7"/>
    <n v="5.6399999999999999E-2"/>
    <x v="1"/>
    <x v="1"/>
    <n v="52802.749999999993"/>
    <n v="23467.919999999998"/>
    <n v="0"/>
    <n v="0"/>
    <n v="0"/>
    <n v="0"/>
    <n v="0"/>
    <n v="0"/>
    <n v="0"/>
    <n v="0"/>
    <n v="0"/>
    <n v="0"/>
    <n v="0"/>
    <n v="0"/>
    <n v="0"/>
    <n v="0"/>
    <n v="76270.669999999984"/>
    <n v="0"/>
    <n v="76270.669999999984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m/>
    <m/>
    <m/>
    <n v="522002.5"/>
    <d v="2019-08-12T00:00:00"/>
    <d v="2027-08-12T00:00:00"/>
    <n v="522002.5"/>
    <n v="2.6166666666666667"/>
    <n v="8"/>
    <n v="5.9299999999999999E-2"/>
    <x v="1"/>
    <x v="1"/>
    <n v="24935.759999999995"/>
    <n v="17197.079999999998"/>
    <n v="6878.8"/>
    <n v="0"/>
    <n v="0"/>
    <n v="0"/>
    <n v="0"/>
    <n v="0"/>
    <n v="0"/>
    <n v="0"/>
    <n v="0"/>
    <n v="0"/>
    <n v="0"/>
    <n v="0"/>
    <n v="0"/>
    <n v="0"/>
    <n v="42132.84"/>
    <n v="6878.8"/>
    <n v="49011.64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0"/>
    <n v="5687.05"/>
    <m/>
    <m/>
    <m/>
    <n v="1273220"/>
    <d v="2019-08-13T00:00:00"/>
    <d v="2025-08-13T00:00:00"/>
    <n v="1273220"/>
    <n v="0.61944444444444446"/>
    <n v="6"/>
    <n v="5.3600000000000002E-2"/>
    <x v="1"/>
    <x v="1"/>
    <n v="22748.170000000002"/>
    <n v="0"/>
    <n v="0"/>
    <n v="0"/>
    <n v="0"/>
    <n v="0"/>
    <n v="0"/>
    <n v="0"/>
    <n v="0"/>
    <n v="0"/>
    <n v="0"/>
    <n v="0"/>
    <n v="0"/>
    <n v="0"/>
    <n v="0"/>
    <n v="0"/>
    <n v="22748.170000000002"/>
    <n v="0"/>
    <n v="22748.17000000000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m/>
    <m/>
    <m/>
    <n v="1866317.5"/>
    <d v="2019-08-13T00:00:00"/>
    <d v="2026-08-13T00:00:00"/>
    <n v="1866317.5"/>
    <n v="1.6194444444444445"/>
    <n v="7"/>
    <n v="5.6399999999999999E-2"/>
    <x v="1"/>
    <x v="1"/>
    <n v="78945.230000000025"/>
    <n v="35086.799999999996"/>
    <n v="0"/>
    <n v="0"/>
    <n v="0"/>
    <n v="0"/>
    <n v="0"/>
    <n v="0"/>
    <n v="0"/>
    <n v="0"/>
    <n v="0"/>
    <n v="0"/>
    <n v="0"/>
    <n v="0"/>
    <n v="0"/>
    <n v="0"/>
    <n v="114032.03000000003"/>
    <n v="0"/>
    <n v="114032.03000000003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m/>
    <m/>
    <m/>
    <n v="704902.5"/>
    <d v="2019-08-13T00:00:00"/>
    <d v="2027-08-13T00:00:00"/>
    <n v="704902.5"/>
    <n v="2.6194444444444445"/>
    <n v="8"/>
    <n v="5.9299999999999999E-2"/>
    <x v="1"/>
    <x v="1"/>
    <n v="33672.770000000004"/>
    <n v="23222.600000000006"/>
    <n v="9289.0400000000009"/>
    <n v="0"/>
    <n v="0"/>
    <n v="0"/>
    <n v="0"/>
    <n v="0"/>
    <n v="0"/>
    <n v="0"/>
    <n v="0"/>
    <n v="0"/>
    <n v="0"/>
    <n v="0"/>
    <n v="0"/>
    <n v="0"/>
    <n v="56895.37000000001"/>
    <n v="9289.0400000000009"/>
    <n v="66184.41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m/>
    <m/>
    <m/>
    <n v="51920"/>
    <d v="2019-08-13T00:00:00"/>
    <d v="2028-08-13T00:00:00"/>
    <n v="51920"/>
    <n v="3.6194444444444445"/>
    <n v="9"/>
    <n v="6.2100000000000002E-2"/>
    <x v="1"/>
    <x v="1"/>
    <n v="2686.8700000000008"/>
    <n v="2149.4399999999996"/>
    <n v="1343.4"/>
    <n v="537.36"/>
    <n v="0"/>
    <n v="0"/>
    <n v="0"/>
    <n v="0"/>
    <n v="0"/>
    <n v="0"/>
    <n v="0"/>
    <n v="0"/>
    <n v="0"/>
    <n v="0"/>
    <n v="0"/>
    <n v="0"/>
    <n v="4836.3100000000004"/>
    <n v="1880.7600000000002"/>
    <n v="6717.0700000000006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0"/>
    <n v="5106.62"/>
    <m/>
    <m/>
    <m/>
    <n v="1143272.5"/>
    <d v="2019-08-14T00:00:00"/>
    <d v="2025-08-14T00:00:00"/>
    <n v="1143272.5"/>
    <n v="0.62222222222222223"/>
    <n v="6"/>
    <n v="5.3600000000000002E-2"/>
    <x v="1"/>
    <x v="1"/>
    <n v="20426.48"/>
    <n v="0"/>
    <n v="0"/>
    <n v="0"/>
    <n v="0"/>
    <n v="0"/>
    <n v="0"/>
    <n v="0"/>
    <n v="0"/>
    <n v="0"/>
    <n v="0"/>
    <n v="0"/>
    <n v="0"/>
    <n v="0"/>
    <n v="0"/>
    <n v="0"/>
    <n v="20426.48"/>
    <n v="0"/>
    <n v="20426.48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m/>
    <m/>
    <m/>
    <n v="747530"/>
    <d v="2019-08-14T00:00:00"/>
    <d v="2026-08-14T00:00:00"/>
    <n v="747530"/>
    <n v="1.6222222222222222"/>
    <n v="7"/>
    <n v="5.6399999999999999E-2"/>
    <x v="1"/>
    <x v="1"/>
    <n v="31620.530000000002"/>
    <n v="14053.600000000002"/>
    <n v="0"/>
    <n v="0"/>
    <n v="0"/>
    <n v="0"/>
    <n v="0"/>
    <n v="0"/>
    <n v="0"/>
    <n v="0"/>
    <n v="0"/>
    <n v="0"/>
    <n v="0"/>
    <n v="0"/>
    <n v="0"/>
    <n v="0"/>
    <n v="45674.130000000005"/>
    <n v="0"/>
    <n v="45674.130000000005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m/>
    <m/>
    <m/>
    <n v="416982.5"/>
    <d v="2019-08-14T00:00:00"/>
    <d v="2027-08-14T00:00:00"/>
    <n v="416982.5"/>
    <n v="2.6222222222222222"/>
    <n v="8"/>
    <n v="5.9299999999999999E-2"/>
    <x v="1"/>
    <x v="1"/>
    <n v="19919.05"/>
    <n v="13737.28"/>
    <n v="5494.88"/>
    <n v="0"/>
    <n v="0"/>
    <n v="0"/>
    <n v="0"/>
    <n v="0"/>
    <n v="0"/>
    <n v="0"/>
    <n v="0"/>
    <n v="0"/>
    <n v="0"/>
    <n v="0"/>
    <n v="0"/>
    <n v="0"/>
    <n v="33656.33"/>
    <n v="5494.88"/>
    <n v="39151.21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2747.8900000000003"/>
    <n v="2198.3200000000002"/>
    <n v="1374"/>
    <n v="549.6"/>
    <n v="0"/>
    <n v="0"/>
    <n v="0"/>
    <n v="0"/>
    <n v="0"/>
    <n v="0"/>
    <n v="0"/>
    <n v="0"/>
    <n v="0"/>
    <n v="0"/>
    <n v="0"/>
    <n v="0"/>
    <n v="4946.2100000000009"/>
    <n v="1923.6"/>
    <n v="6869.8100000000013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0"/>
    <n v="3742.17"/>
    <m/>
    <m/>
    <m/>
    <n v="837800"/>
    <d v="2019-08-14T00:00:00"/>
    <d v="2025-08-14T00:00:00"/>
    <n v="837800"/>
    <n v="0.62222222222222223"/>
    <n v="6"/>
    <n v="5.3600000000000002E-2"/>
    <x v="1"/>
    <x v="1"/>
    <n v="14968.710000000001"/>
    <n v="0"/>
    <n v="0"/>
    <n v="0"/>
    <n v="0"/>
    <n v="0"/>
    <n v="0"/>
    <n v="0"/>
    <n v="0"/>
    <n v="0"/>
    <n v="0"/>
    <n v="0"/>
    <n v="0"/>
    <n v="0"/>
    <n v="0"/>
    <n v="0"/>
    <n v="14968.710000000001"/>
    <n v="0"/>
    <n v="14968.710000000001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m/>
    <m/>
    <m/>
    <n v="1506417.5"/>
    <d v="2019-08-14T00:00:00"/>
    <d v="2026-08-14T00:00:00"/>
    <n v="1506417.5"/>
    <n v="1.6222222222222222"/>
    <n v="7"/>
    <n v="5.6399999999999999E-2"/>
    <x v="1"/>
    <x v="1"/>
    <n v="63721.440000000017"/>
    <n v="28320.640000000007"/>
    <n v="0"/>
    <n v="0"/>
    <n v="0"/>
    <n v="0"/>
    <n v="0"/>
    <n v="0"/>
    <n v="0"/>
    <n v="0"/>
    <n v="0"/>
    <n v="0"/>
    <n v="0"/>
    <n v="0"/>
    <n v="0"/>
    <n v="0"/>
    <n v="92042.080000000016"/>
    <n v="0"/>
    <n v="92042.080000000016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m/>
    <m/>
    <m/>
    <n v="403265"/>
    <d v="2019-08-14T00:00:00"/>
    <d v="2027-08-14T00:00:00"/>
    <n v="403265"/>
    <n v="2.6222222222222222"/>
    <n v="8"/>
    <n v="5.9299999999999999E-2"/>
    <x v="1"/>
    <x v="1"/>
    <n v="19263.719999999998"/>
    <n v="13285.320000000002"/>
    <n v="5314.16"/>
    <n v="0"/>
    <n v="0"/>
    <n v="0"/>
    <n v="0"/>
    <n v="0"/>
    <n v="0"/>
    <n v="0"/>
    <n v="0"/>
    <n v="0"/>
    <n v="0"/>
    <n v="0"/>
    <n v="0"/>
    <n v="0"/>
    <n v="32549.040000000001"/>
    <n v="5314.16"/>
    <n v="37863.199999999997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14T00:00:00"/>
    <d v="2028-08-14T00:00:00"/>
    <n v="53100"/>
    <n v="3.6222222222222222"/>
    <n v="9"/>
    <n v="6.2100000000000002E-2"/>
    <x v="1"/>
    <x v="1"/>
    <n v="2747.8900000000003"/>
    <n v="2198.3200000000002"/>
    <n v="1374"/>
    <n v="549.6"/>
    <n v="0"/>
    <n v="0"/>
    <n v="0"/>
    <n v="0"/>
    <n v="0"/>
    <n v="0"/>
    <n v="0"/>
    <n v="0"/>
    <n v="0"/>
    <n v="0"/>
    <n v="0"/>
    <n v="0"/>
    <n v="4946.2100000000009"/>
    <n v="1923.6"/>
    <n v="6869.8100000000013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0"/>
    <n v="7159.54"/>
    <m/>
    <m/>
    <m/>
    <n v="1602882.5"/>
    <d v="2019-08-16T00:00:00"/>
    <d v="2025-08-16T00:00:00"/>
    <n v="1602882.5"/>
    <n v="0.62777777777777777"/>
    <n v="6"/>
    <n v="5.3600000000000002E-2"/>
    <x v="1"/>
    <x v="1"/>
    <n v="28638.16"/>
    <n v="0"/>
    <n v="0"/>
    <n v="0"/>
    <n v="0"/>
    <n v="0"/>
    <n v="0"/>
    <n v="0"/>
    <n v="0"/>
    <n v="0"/>
    <n v="0"/>
    <n v="0"/>
    <n v="0"/>
    <n v="0"/>
    <n v="0"/>
    <n v="0"/>
    <n v="28638.16"/>
    <n v="0"/>
    <n v="28638.16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m/>
    <m/>
    <m/>
    <n v="1291952.5"/>
    <d v="2019-08-16T00:00:00"/>
    <d v="2026-08-16T00:00:00"/>
    <n v="1291952.5"/>
    <n v="1.6277777777777778"/>
    <n v="7"/>
    <n v="5.6399999999999999E-2"/>
    <x v="1"/>
    <x v="1"/>
    <n v="54649.619999999995"/>
    <n v="24288.720000000001"/>
    <n v="0"/>
    <n v="0"/>
    <n v="0"/>
    <n v="0"/>
    <n v="0"/>
    <n v="0"/>
    <n v="0"/>
    <n v="0"/>
    <n v="0"/>
    <n v="0"/>
    <n v="0"/>
    <n v="0"/>
    <n v="0"/>
    <n v="0"/>
    <n v="78938.34"/>
    <n v="0"/>
    <n v="78938.34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m/>
    <m/>
    <m/>
    <n v="623482.5"/>
    <d v="2019-08-16T00:00:00"/>
    <d v="2027-08-16T00:00:00"/>
    <n v="623482.5"/>
    <n v="2.6277777777777778"/>
    <n v="8"/>
    <n v="5.9299999999999999E-2"/>
    <x v="1"/>
    <x v="1"/>
    <n v="29783.399999999998"/>
    <n v="20540.279999999995"/>
    <n v="8216.08"/>
    <n v="0"/>
    <n v="0"/>
    <n v="0"/>
    <n v="0"/>
    <n v="0"/>
    <n v="0"/>
    <n v="0"/>
    <n v="0"/>
    <n v="0"/>
    <n v="0"/>
    <n v="0"/>
    <n v="0"/>
    <n v="0"/>
    <n v="50323.679999999993"/>
    <n v="8216.08"/>
    <n v="58539.75999999999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0"/>
    <n v="3418.03"/>
    <m/>
    <m/>
    <m/>
    <n v="765230"/>
    <d v="2019-08-19T00:00:00"/>
    <d v="2025-08-19T00:00:00"/>
    <n v="765230"/>
    <n v="0.63611111111111107"/>
    <n v="6"/>
    <n v="5.3600000000000002E-2"/>
    <x v="1"/>
    <x v="1"/>
    <n v="13672.09"/>
    <n v="0"/>
    <n v="0"/>
    <n v="0"/>
    <n v="0"/>
    <n v="0"/>
    <n v="0"/>
    <n v="0"/>
    <n v="0"/>
    <n v="0"/>
    <n v="0"/>
    <n v="0"/>
    <n v="0"/>
    <n v="0"/>
    <n v="0"/>
    <n v="0"/>
    <n v="13672.09"/>
    <n v="0"/>
    <n v="13672.09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m/>
    <m/>
    <m/>
    <n v="1036777.5"/>
    <d v="2019-08-19T00:00:00"/>
    <d v="2026-08-19T00:00:00"/>
    <n v="1036777.5"/>
    <n v="1.6361111111111111"/>
    <n v="7"/>
    <n v="5.6399999999999999E-2"/>
    <x v="1"/>
    <x v="1"/>
    <n v="43855.67"/>
    <n v="19491.439999999999"/>
    <n v="0"/>
    <n v="0"/>
    <n v="0"/>
    <n v="0"/>
    <n v="0"/>
    <n v="0"/>
    <n v="0"/>
    <n v="0"/>
    <n v="0"/>
    <n v="0"/>
    <n v="0"/>
    <n v="0"/>
    <n v="0"/>
    <n v="0"/>
    <n v="63347.11"/>
    <n v="0"/>
    <n v="63347.11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m/>
    <m/>
    <m/>
    <n v="157825"/>
    <d v="2019-08-19T00:00:00"/>
    <d v="2027-08-19T00:00:00"/>
    <n v="157825"/>
    <n v="2.6361111111111111"/>
    <n v="8"/>
    <n v="5.9299999999999999E-2"/>
    <x v="1"/>
    <x v="1"/>
    <n v="7539.2399999999989"/>
    <n v="5199.4800000000005"/>
    <n v="2079.7600000000002"/>
    <n v="0"/>
    <n v="0"/>
    <n v="0"/>
    <n v="0"/>
    <n v="0"/>
    <n v="0"/>
    <n v="0"/>
    <n v="0"/>
    <n v="0"/>
    <n v="0"/>
    <n v="0"/>
    <n v="0"/>
    <n v="0"/>
    <n v="12738.72"/>
    <n v="2079.7600000000002"/>
    <n v="14818.48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0"/>
    <n v="2895.57"/>
    <m/>
    <m/>
    <m/>
    <n v="648262.5"/>
    <d v="2019-08-20T00:00:00"/>
    <d v="2025-08-20T00:00:00"/>
    <n v="648262.5"/>
    <n v="0.63888888888888884"/>
    <n v="6"/>
    <n v="5.3600000000000002E-2"/>
    <x v="1"/>
    <x v="1"/>
    <n v="11582.310000000001"/>
    <n v="0"/>
    <n v="0"/>
    <n v="0"/>
    <n v="0"/>
    <n v="0"/>
    <n v="0"/>
    <n v="0"/>
    <n v="0"/>
    <n v="0"/>
    <n v="0"/>
    <n v="0"/>
    <n v="0"/>
    <n v="0"/>
    <n v="0"/>
    <n v="0"/>
    <n v="11582.310000000001"/>
    <n v="0"/>
    <n v="11582.310000000001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m/>
    <m/>
    <m/>
    <n v="1081470"/>
    <d v="2019-08-20T00:00:00"/>
    <d v="2026-08-20T00:00:00"/>
    <n v="1081470"/>
    <n v="1.6388888888888888"/>
    <n v="7"/>
    <n v="5.6399999999999999E-2"/>
    <x v="1"/>
    <x v="1"/>
    <n v="45746.169999999984"/>
    <n v="20331.600000000002"/>
    <n v="0"/>
    <n v="0"/>
    <n v="0"/>
    <n v="0"/>
    <n v="0"/>
    <n v="0"/>
    <n v="0"/>
    <n v="0"/>
    <n v="0"/>
    <n v="0"/>
    <n v="0"/>
    <n v="0"/>
    <n v="0"/>
    <n v="0"/>
    <n v="66077.76999999999"/>
    <n v="0"/>
    <n v="66077.76999999999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m/>
    <m/>
    <m/>
    <n v="315502.5"/>
    <d v="2019-08-20T00:00:00"/>
    <d v="2027-08-20T00:00:00"/>
    <n v="315502.5"/>
    <n v="2.6388888888888888"/>
    <n v="8"/>
    <n v="5.9299999999999999E-2"/>
    <x v="1"/>
    <x v="1"/>
    <n v="15071.41"/>
    <n v="10394.080000000004"/>
    <n v="4157.6000000000004"/>
    <n v="0"/>
    <n v="0"/>
    <n v="0"/>
    <n v="0"/>
    <n v="0"/>
    <n v="0"/>
    <n v="0"/>
    <n v="0"/>
    <n v="0"/>
    <n v="0"/>
    <n v="0"/>
    <n v="0"/>
    <n v="0"/>
    <n v="25465.490000000005"/>
    <n v="4157.6000000000004"/>
    <n v="29623.090000000004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0T00:00:00"/>
    <d v="2029-08-20T00:00:00"/>
    <n v="53100"/>
    <n v="4.6388888888888893"/>
    <n v="10"/>
    <n v="6.5000000000000002E-2"/>
    <x v="1"/>
    <x v="1"/>
    <n v="2933.7399999999993"/>
    <n v="2531.08"/>
    <n v="1840.76"/>
    <n v="1150.48"/>
    <n v="460.16"/>
    <n v="0"/>
    <n v="0"/>
    <n v="0"/>
    <n v="0"/>
    <n v="0"/>
    <n v="0"/>
    <n v="0"/>
    <n v="0"/>
    <n v="0"/>
    <n v="0"/>
    <n v="0"/>
    <n v="5464.82"/>
    <n v="3451.3999999999996"/>
    <n v="8916.2199999999993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0"/>
    <n v="6816.95"/>
    <m/>
    <m/>
    <m/>
    <n v="1526182.5"/>
    <d v="2019-08-21T00:00:00"/>
    <d v="2025-08-21T00:00:00"/>
    <n v="1526182.5"/>
    <n v="0.64166666666666672"/>
    <n v="6"/>
    <n v="5.3600000000000002E-2"/>
    <x v="1"/>
    <x v="1"/>
    <n v="27267.770000000004"/>
    <n v="0"/>
    <n v="0"/>
    <n v="0"/>
    <n v="0"/>
    <n v="0"/>
    <n v="0"/>
    <n v="0"/>
    <n v="0"/>
    <n v="0"/>
    <n v="0"/>
    <n v="0"/>
    <n v="0"/>
    <n v="0"/>
    <n v="0"/>
    <n v="0"/>
    <n v="27267.770000000004"/>
    <n v="0"/>
    <n v="27267.770000000004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m/>
    <m/>
    <m/>
    <n v="1467772.5"/>
    <d v="2019-08-21T00:00:00"/>
    <d v="2026-08-21T00:00:00"/>
    <n v="1467772.5"/>
    <n v="1.6416666666666666"/>
    <n v="7"/>
    <n v="5.6399999999999999E-2"/>
    <x v="1"/>
    <x v="1"/>
    <n v="62086.789999999986"/>
    <n v="27594.16"/>
    <n v="0"/>
    <n v="0"/>
    <n v="0"/>
    <n v="0"/>
    <n v="0"/>
    <n v="0"/>
    <n v="0"/>
    <n v="0"/>
    <n v="0"/>
    <n v="0"/>
    <n v="0"/>
    <n v="0"/>
    <n v="0"/>
    <n v="0"/>
    <n v="89680.949999999983"/>
    <n v="0"/>
    <n v="89680.949999999983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m/>
    <m/>
    <m/>
    <n v="315650"/>
    <d v="2019-08-21T00:00:00"/>
    <d v="2027-08-21T00:00:00"/>
    <n v="315650"/>
    <n v="2.6416666666666666"/>
    <n v="8"/>
    <n v="5.9299999999999999E-2"/>
    <x v="1"/>
    <x v="1"/>
    <n v="15078.439999999997"/>
    <n v="10398.920000000004"/>
    <n v="4159.6000000000004"/>
    <n v="0"/>
    <n v="0"/>
    <n v="0"/>
    <n v="0"/>
    <n v="0"/>
    <n v="0"/>
    <n v="0"/>
    <n v="0"/>
    <n v="0"/>
    <n v="0"/>
    <n v="0"/>
    <n v="0"/>
    <n v="0"/>
    <n v="25477.360000000001"/>
    <n v="4159.6000000000004"/>
    <n v="29636.959999999999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08-21T00:00:00"/>
    <d v="2028-08-21T00:00:00"/>
    <n v="106200"/>
    <n v="3.6416666666666666"/>
    <n v="9"/>
    <n v="6.2100000000000002E-2"/>
    <x v="1"/>
    <x v="1"/>
    <n v="5495.8199999999988"/>
    <n v="4396.68"/>
    <n v="2747.92"/>
    <n v="1099.2"/>
    <n v="0"/>
    <n v="0"/>
    <n v="0"/>
    <n v="0"/>
    <n v="0"/>
    <n v="0"/>
    <n v="0"/>
    <n v="0"/>
    <n v="0"/>
    <n v="0"/>
    <n v="0"/>
    <n v="0"/>
    <n v="9892.5"/>
    <n v="3847.12"/>
    <n v="13739.619999999999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8-21T00:00:00"/>
    <d v="2029-08-21T00:00:00"/>
    <n v="53100"/>
    <n v="4.6416666666666666"/>
    <n v="10"/>
    <n v="6.5000000000000002E-2"/>
    <x v="1"/>
    <x v="1"/>
    <n v="2933.7399999999993"/>
    <n v="2531.08"/>
    <n v="1840.76"/>
    <n v="1150.48"/>
    <n v="460.16"/>
    <n v="0"/>
    <n v="0"/>
    <n v="0"/>
    <n v="0"/>
    <n v="0"/>
    <n v="0"/>
    <n v="0"/>
    <n v="0"/>
    <n v="0"/>
    <n v="0"/>
    <n v="0"/>
    <n v="5464.82"/>
    <n v="3451.3999999999996"/>
    <n v="8916.2199999999993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0"/>
    <n v="5532.22"/>
    <m/>
    <m/>
    <m/>
    <n v="1238557.5"/>
    <d v="2019-08-22T00:00:00"/>
    <d v="2025-08-22T00:00:00"/>
    <n v="1238557.5"/>
    <n v="0.64444444444444449"/>
    <n v="6"/>
    <n v="5.3600000000000002E-2"/>
    <x v="1"/>
    <x v="1"/>
    <n v="22128.880000000001"/>
    <n v="0"/>
    <n v="0"/>
    <n v="0"/>
    <n v="0"/>
    <n v="0"/>
    <n v="0"/>
    <n v="0"/>
    <n v="0"/>
    <n v="0"/>
    <n v="0"/>
    <n v="0"/>
    <n v="0"/>
    <n v="0"/>
    <n v="0"/>
    <n v="0"/>
    <n v="22128.880000000001"/>
    <n v="0"/>
    <n v="22128.880000000001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m/>
    <m/>
    <m/>
    <n v="1540637.5"/>
    <d v="2019-08-22T00:00:00"/>
    <d v="2026-08-22T00:00:00"/>
    <n v="1540637.5"/>
    <n v="1.6444444444444444"/>
    <n v="7"/>
    <n v="5.6399999999999999E-2"/>
    <x v="1"/>
    <x v="1"/>
    <n v="65169"/>
    <n v="28964"/>
    <n v="0"/>
    <n v="0"/>
    <n v="0"/>
    <n v="0"/>
    <n v="0"/>
    <n v="0"/>
    <n v="0"/>
    <n v="0"/>
    <n v="0"/>
    <n v="0"/>
    <n v="0"/>
    <n v="0"/>
    <n v="0"/>
    <n v="0"/>
    <n v="94133"/>
    <n v="0"/>
    <n v="94133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m/>
    <m/>
    <m/>
    <n v="384090"/>
    <d v="2019-08-22T00:00:00"/>
    <d v="2027-08-22T00:00:00"/>
    <n v="384090"/>
    <n v="2.6444444444444444"/>
    <n v="8"/>
    <n v="5.9299999999999999E-2"/>
    <x v="1"/>
    <x v="1"/>
    <n v="18347.720000000005"/>
    <n v="12653.6"/>
    <n v="5061.4399999999996"/>
    <n v="0"/>
    <n v="0"/>
    <n v="0"/>
    <n v="0"/>
    <n v="0"/>
    <n v="0"/>
    <n v="0"/>
    <n v="0"/>
    <n v="0"/>
    <n v="0"/>
    <n v="0"/>
    <n v="0"/>
    <n v="0"/>
    <n v="31001.320000000007"/>
    <n v="5061.4399999999996"/>
    <n v="36062.760000000009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2T00:00:00"/>
    <d v="2028-08-22T00:00:00"/>
    <n v="53100"/>
    <n v="3.6444444444444444"/>
    <n v="9"/>
    <n v="6.2100000000000002E-2"/>
    <x v="1"/>
    <x v="1"/>
    <n v="2747.8900000000003"/>
    <n v="2198.3200000000002"/>
    <n v="1374"/>
    <n v="549.6"/>
    <n v="0"/>
    <n v="0"/>
    <n v="0"/>
    <n v="0"/>
    <n v="0"/>
    <n v="0"/>
    <n v="0"/>
    <n v="0"/>
    <n v="0"/>
    <n v="0"/>
    <n v="0"/>
    <n v="0"/>
    <n v="4946.2100000000009"/>
    <n v="1923.6"/>
    <n v="6869.8100000000013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0"/>
    <n v="5503.23"/>
    <m/>
    <m/>
    <m/>
    <n v="1232067.5"/>
    <d v="2019-08-23T00:00:00"/>
    <d v="2025-08-23T00:00:00"/>
    <n v="1232067.5"/>
    <n v="0.64722222222222225"/>
    <n v="6"/>
    <n v="5.3600000000000002E-2"/>
    <x v="1"/>
    <x v="1"/>
    <n v="22012.949999999993"/>
    <n v="0"/>
    <n v="0"/>
    <n v="0"/>
    <n v="0"/>
    <n v="0"/>
    <n v="0"/>
    <n v="0"/>
    <n v="0"/>
    <n v="0"/>
    <n v="0"/>
    <n v="0"/>
    <n v="0"/>
    <n v="0"/>
    <n v="0"/>
    <n v="0"/>
    <n v="22012.949999999993"/>
    <n v="0"/>
    <n v="22012.949999999993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19-08-23T00:00:00"/>
    <d v="2026-08-23T00:00:00"/>
    <n v="1091500"/>
    <n v="1.6472222222222221"/>
    <n v="7"/>
    <n v="5.6399999999999999E-2"/>
    <x v="1"/>
    <x v="1"/>
    <n v="46170.429999999986"/>
    <n v="20520.16"/>
    <n v="0"/>
    <n v="0"/>
    <n v="0"/>
    <n v="0"/>
    <n v="0"/>
    <n v="0"/>
    <n v="0"/>
    <n v="0"/>
    <n v="0"/>
    <n v="0"/>
    <n v="0"/>
    <n v="0"/>
    <n v="0"/>
    <n v="0"/>
    <n v="66690.589999999982"/>
    <n v="0"/>
    <n v="66690.589999999982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m/>
    <m/>
    <m/>
    <n v="418457.5"/>
    <d v="2019-08-23T00:00:00"/>
    <d v="2027-08-23T00:00:00"/>
    <n v="418457.5"/>
    <n v="2.6472222222222221"/>
    <n v="8"/>
    <n v="5.9299999999999999E-2"/>
    <x v="1"/>
    <x v="1"/>
    <n v="19989.520000000004"/>
    <n v="13785.880000000001"/>
    <n v="5514.32"/>
    <n v="0"/>
    <n v="0"/>
    <n v="0"/>
    <n v="0"/>
    <n v="0"/>
    <n v="0"/>
    <n v="0"/>
    <n v="0"/>
    <n v="0"/>
    <n v="0"/>
    <n v="0"/>
    <n v="0"/>
    <n v="0"/>
    <n v="33775.400000000009"/>
    <n v="5514.32"/>
    <n v="39289.720000000008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0"/>
    <n v="3943.12"/>
    <m/>
    <m/>
    <m/>
    <n v="882787.5"/>
    <d v="2019-08-26T00:00:00"/>
    <d v="2025-08-26T00:00:00"/>
    <n v="882787.5"/>
    <n v="0.65555555555555556"/>
    <n v="6"/>
    <n v="5.3600000000000002E-2"/>
    <x v="1"/>
    <x v="1"/>
    <n v="15772.479999999998"/>
    <n v="0"/>
    <n v="0"/>
    <n v="0"/>
    <n v="0"/>
    <n v="0"/>
    <n v="0"/>
    <n v="0"/>
    <n v="0"/>
    <n v="0"/>
    <n v="0"/>
    <n v="0"/>
    <n v="0"/>
    <n v="0"/>
    <n v="0"/>
    <n v="0"/>
    <n v="15772.479999999998"/>
    <n v="0"/>
    <n v="15772.479999999998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m/>
    <m/>
    <m/>
    <n v="1616895"/>
    <d v="2019-08-26T00:00:00"/>
    <d v="2026-08-26T00:00:00"/>
    <n v="1616895"/>
    <n v="1.6555555555555554"/>
    <n v="7"/>
    <n v="5.6399999999999999E-2"/>
    <x v="1"/>
    <x v="1"/>
    <n v="68394.67"/>
    <n v="30397.600000000002"/>
    <n v="0"/>
    <n v="0"/>
    <n v="0"/>
    <n v="0"/>
    <n v="0"/>
    <n v="0"/>
    <n v="0"/>
    <n v="0"/>
    <n v="0"/>
    <n v="0"/>
    <n v="0"/>
    <n v="0"/>
    <n v="0"/>
    <n v="0"/>
    <n v="98792.27"/>
    <n v="0"/>
    <n v="98792.27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m/>
    <m/>
    <m/>
    <n v="709475"/>
    <d v="2019-08-26T00:00:00"/>
    <d v="2027-08-26T00:00:00"/>
    <n v="709475"/>
    <n v="2.6555555555555554"/>
    <n v="8"/>
    <n v="5.9299999999999999E-2"/>
    <x v="1"/>
    <x v="1"/>
    <n v="33891.25"/>
    <n v="23373.279999999999"/>
    <n v="9349.2800000000007"/>
    <n v="0"/>
    <n v="0"/>
    <n v="0"/>
    <n v="0"/>
    <n v="0"/>
    <n v="0"/>
    <n v="0"/>
    <n v="0"/>
    <n v="0"/>
    <n v="0"/>
    <n v="0"/>
    <n v="0"/>
    <n v="0"/>
    <n v="57264.53"/>
    <n v="9349.2800000000007"/>
    <n v="66613.81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0"/>
    <n v="7454.7"/>
    <m/>
    <m/>
    <m/>
    <n v="1668962.5"/>
    <d v="2019-08-27T00:00:00"/>
    <d v="2025-08-27T00:00:00"/>
    <n v="1668962.5"/>
    <n v="0.65833333333333333"/>
    <n v="6"/>
    <n v="5.3600000000000002E-2"/>
    <x v="1"/>
    <x v="1"/>
    <n v="29818.799999999996"/>
    <n v="0"/>
    <n v="0"/>
    <n v="0"/>
    <n v="0"/>
    <n v="0"/>
    <n v="0"/>
    <n v="0"/>
    <n v="0"/>
    <n v="0"/>
    <n v="0"/>
    <n v="0"/>
    <n v="0"/>
    <n v="0"/>
    <n v="0"/>
    <n v="0"/>
    <n v="29818.799999999996"/>
    <n v="0"/>
    <n v="29818.799999999996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m/>
    <m/>
    <m/>
    <n v="1625007.5"/>
    <d v="2019-08-27T00:00:00"/>
    <d v="2026-08-27T00:00:00"/>
    <n v="1625007.5"/>
    <n v="1.6583333333333334"/>
    <n v="7"/>
    <n v="5.6399999999999999E-2"/>
    <x v="1"/>
    <x v="1"/>
    <n v="68737.859999999986"/>
    <n v="30550.16"/>
    <n v="0"/>
    <n v="0"/>
    <n v="0"/>
    <n v="0"/>
    <n v="0"/>
    <n v="0"/>
    <n v="0"/>
    <n v="0"/>
    <n v="0"/>
    <n v="0"/>
    <n v="0"/>
    <n v="0"/>
    <n v="0"/>
    <n v="0"/>
    <n v="99288.01999999999"/>
    <n v="0"/>
    <n v="99288.01999999999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m/>
    <m/>
    <m/>
    <n v="955800"/>
    <d v="2019-08-27T00:00:00"/>
    <d v="2027-08-27T00:00:00"/>
    <n v="955800"/>
    <n v="2.6583333333333332"/>
    <n v="8"/>
    <n v="5.9299999999999999E-2"/>
    <x v="1"/>
    <x v="1"/>
    <n v="45658"/>
    <n v="31488.28"/>
    <n v="12595.28"/>
    <n v="0"/>
    <n v="0"/>
    <n v="0"/>
    <n v="0"/>
    <n v="0"/>
    <n v="0"/>
    <n v="0"/>
    <n v="0"/>
    <n v="0"/>
    <n v="0"/>
    <n v="0"/>
    <n v="0"/>
    <n v="0"/>
    <n v="77146.28"/>
    <n v="12595.28"/>
    <n v="89741.56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0"/>
    <n v="3690.13"/>
    <m/>
    <m/>
    <m/>
    <n v="826147.5"/>
    <d v="2019-08-28T00:00:00"/>
    <d v="2025-08-28T00:00:00"/>
    <n v="826147.5"/>
    <n v="0.66111111111111109"/>
    <n v="6"/>
    <n v="5.3600000000000002E-2"/>
    <x v="1"/>
    <x v="1"/>
    <n v="14760.489999999998"/>
    <n v="0"/>
    <n v="0"/>
    <n v="0"/>
    <n v="0"/>
    <n v="0"/>
    <n v="0"/>
    <n v="0"/>
    <n v="0"/>
    <n v="0"/>
    <n v="0"/>
    <n v="0"/>
    <n v="0"/>
    <n v="0"/>
    <n v="0"/>
    <n v="0"/>
    <n v="14760.489999999998"/>
    <n v="0"/>
    <n v="14760.489999999998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m/>
    <m/>
    <m/>
    <n v="1205812.5"/>
    <d v="2019-08-28T00:00:00"/>
    <d v="2026-08-28T00:00:00"/>
    <n v="1205812.5"/>
    <n v="1.6611111111111112"/>
    <n v="7"/>
    <n v="5.6399999999999999E-2"/>
    <x v="1"/>
    <x v="1"/>
    <n v="51005.880000000005"/>
    <n v="22669.279999999999"/>
    <n v="0"/>
    <n v="0"/>
    <n v="0"/>
    <n v="0"/>
    <n v="0"/>
    <n v="0"/>
    <n v="0"/>
    <n v="0"/>
    <n v="0"/>
    <n v="0"/>
    <n v="0"/>
    <n v="0"/>
    <n v="0"/>
    <n v="0"/>
    <n v="73675.16"/>
    <n v="0"/>
    <n v="73675.16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m/>
    <m/>
    <m/>
    <n v="422735"/>
    <d v="2019-08-28T00:00:00"/>
    <d v="2027-08-28T00:00:00"/>
    <n v="422735"/>
    <n v="2.661111111111111"/>
    <n v="8"/>
    <n v="5.9299999999999999E-2"/>
    <x v="1"/>
    <x v="1"/>
    <n v="20193.86"/>
    <n v="13926.800000000001"/>
    <n v="5570.72"/>
    <n v="0"/>
    <n v="0"/>
    <n v="0"/>
    <n v="0"/>
    <n v="0"/>
    <n v="0"/>
    <n v="0"/>
    <n v="0"/>
    <n v="0"/>
    <n v="0"/>
    <n v="0"/>
    <n v="0"/>
    <n v="0"/>
    <n v="34120.660000000003"/>
    <n v="5570.72"/>
    <n v="39691.38000000000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28T00:00:00"/>
    <d v="2028-08-28T00:00:00"/>
    <n v="53100"/>
    <n v="3.661111111111111"/>
    <n v="9"/>
    <n v="6.2100000000000002E-2"/>
    <x v="1"/>
    <x v="1"/>
    <n v="2747.8900000000003"/>
    <n v="2198.3200000000002"/>
    <n v="1374"/>
    <n v="549.6"/>
    <n v="0"/>
    <n v="0"/>
    <n v="0"/>
    <n v="0"/>
    <n v="0"/>
    <n v="0"/>
    <n v="0"/>
    <n v="0"/>
    <n v="0"/>
    <n v="0"/>
    <n v="0"/>
    <n v="0"/>
    <n v="4946.2100000000009"/>
    <n v="1923.6"/>
    <n v="6869.8100000000013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5438.67"/>
    <m/>
    <m/>
    <m/>
    <n v="1217612.5"/>
    <d v="2019-08-29T00:00:00"/>
    <d v="2025-08-29T00:00:00"/>
    <n v="1217612.5"/>
    <n v="0.66388888888888886"/>
    <n v="6"/>
    <n v="5.3600000000000002E-2"/>
    <x v="1"/>
    <x v="1"/>
    <n v="21754.65"/>
    <n v="0"/>
    <n v="0"/>
    <n v="0"/>
    <n v="0"/>
    <n v="0"/>
    <n v="0"/>
    <n v="0"/>
    <n v="0"/>
    <n v="0"/>
    <n v="0"/>
    <n v="0"/>
    <n v="0"/>
    <n v="0"/>
    <n v="0"/>
    <n v="0"/>
    <n v="21754.65"/>
    <n v="0"/>
    <n v="21754.6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m/>
    <m/>
    <m/>
    <n v="1126752.5"/>
    <d v="2019-08-29T00:00:00"/>
    <d v="2026-08-29T00:00:00"/>
    <n v="1126752.5"/>
    <n v="1.663888888888889"/>
    <n v="7"/>
    <n v="5.6399999999999999E-2"/>
    <x v="1"/>
    <x v="1"/>
    <n v="47661.66"/>
    <n v="21182.959999999995"/>
    <n v="0"/>
    <n v="0"/>
    <n v="0"/>
    <n v="0"/>
    <n v="0"/>
    <n v="0"/>
    <n v="0"/>
    <n v="0"/>
    <n v="0"/>
    <n v="0"/>
    <n v="0"/>
    <n v="0"/>
    <n v="0"/>
    <n v="0"/>
    <n v="68844.62"/>
    <n v="0"/>
    <n v="68844.62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m/>
    <m/>
    <m/>
    <n v="312995"/>
    <d v="2019-08-29T00:00:00"/>
    <d v="2027-08-29T00:00:00"/>
    <n v="312995"/>
    <n v="2.6638888888888888"/>
    <n v="8"/>
    <n v="5.9299999999999999E-2"/>
    <x v="1"/>
    <x v="1"/>
    <n v="14951.599999999997"/>
    <n v="10311.4"/>
    <n v="4124.5600000000004"/>
    <n v="0"/>
    <n v="0"/>
    <n v="0"/>
    <n v="0"/>
    <n v="0"/>
    <n v="0"/>
    <n v="0"/>
    <n v="0"/>
    <n v="0"/>
    <n v="0"/>
    <n v="0"/>
    <n v="0"/>
    <n v="0"/>
    <n v="25262.999999999996"/>
    <n v="4124.5600000000004"/>
    <n v="29387.559999999998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m/>
    <m/>
    <m/>
    <n v="45872.5"/>
    <d v="2019-08-29T00:00:00"/>
    <d v="2028-08-29T00:00:00"/>
    <n v="45872.5"/>
    <n v="3.6638888888888888"/>
    <n v="9"/>
    <n v="6.2100000000000002E-2"/>
    <x v="1"/>
    <x v="1"/>
    <n v="2373.8899999999994"/>
    <n v="1899.1200000000001"/>
    <n v="1187"/>
    <n v="474.8"/>
    <n v="0"/>
    <n v="0"/>
    <n v="0"/>
    <n v="0"/>
    <n v="0"/>
    <n v="0"/>
    <n v="0"/>
    <n v="0"/>
    <n v="0"/>
    <n v="0"/>
    <n v="0"/>
    <n v="0"/>
    <n v="4273.0099999999993"/>
    <n v="1661.8"/>
    <n v="5934.809999999999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0"/>
    <n v="6368.94"/>
    <m/>
    <m/>
    <m/>
    <n v="1425882.5"/>
    <d v="2019-08-30T00:00:00"/>
    <d v="2025-08-30T00:00:00"/>
    <n v="1425882.5"/>
    <n v="0.66666666666666663"/>
    <n v="6"/>
    <n v="5.3600000000000002E-2"/>
    <x v="1"/>
    <x v="1"/>
    <n v="25475.760000000002"/>
    <n v="0"/>
    <n v="0"/>
    <n v="0"/>
    <n v="0"/>
    <n v="0"/>
    <n v="0"/>
    <n v="0"/>
    <n v="0"/>
    <n v="0"/>
    <n v="0"/>
    <n v="0"/>
    <n v="0"/>
    <n v="0"/>
    <n v="0"/>
    <n v="0"/>
    <n v="25475.760000000002"/>
    <n v="0"/>
    <n v="25475.760000000002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m/>
    <m/>
    <m/>
    <n v="1110232.5"/>
    <d v="2019-08-30T00:00:00"/>
    <d v="2026-08-30T00:00:00"/>
    <n v="1110232.5"/>
    <n v="1.6666666666666667"/>
    <n v="7"/>
    <n v="5.6399999999999999E-2"/>
    <x v="1"/>
    <x v="1"/>
    <n v="46962.830000000016"/>
    <n v="20872.399999999998"/>
    <n v="0"/>
    <n v="0"/>
    <n v="0"/>
    <n v="0"/>
    <n v="0"/>
    <n v="0"/>
    <n v="0"/>
    <n v="0"/>
    <n v="0"/>
    <n v="0"/>
    <n v="0"/>
    <n v="0"/>
    <n v="0"/>
    <n v="0"/>
    <n v="67835.23000000001"/>
    <n v="0"/>
    <n v="67835.23000000001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m/>
    <m/>
    <m/>
    <n v="364620"/>
    <d v="2019-08-30T00:00:00"/>
    <d v="2027-08-30T00:00:00"/>
    <n v="364620"/>
    <n v="2.6666666666666665"/>
    <n v="8"/>
    <n v="5.9299999999999999E-2"/>
    <x v="1"/>
    <x v="1"/>
    <n v="17417.689999999999"/>
    <n v="12012.200000000003"/>
    <n v="4804.88"/>
    <n v="0"/>
    <n v="0"/>
    <n v="0"/>
    <n v="0"/>
    <n v="0"/>
    <n v="0"/>
    <n v="0"/>
    <n v="0"/>
    <n v="0"/>
    <n v="0"/>
    <n v="0"/>
    <n v="0"/>
    <n v="0"/>
    <n v="29429.89"/>
    <n v="4804.88"/>
    <n v="34234.769999999997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8-30T00:00:00"/>
    <d v="2028-08-30T00:00:00"/>
    <n v="53100"/>
    <n v="3.6666666666666665"/>
    <n v="9"/>
    <n v="6.2100000000000002E-2"/>
    <x v="1"/>
    <x v="1"/>
    <n v="2747.8900000000003"/>
    <n v="2198.3200000000002"/>
    <n v="1374"/>
    <n v="549.6"/>
    <n v="0"/>
    <n v="0"/>
    <n v="0"/>
    <n v="0"/>
    <n v="0"/>
    <n v="0"/>
    <n v="0"/>
    <n v="0"/>
    <n v="0"/>
    <n v="0"/>
    <n v="0"/>
    <n v="0"/>
    <n v="4946.2100000000009"/>
    <n v="1923.6"/>
    <n v="6869.8100000000013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m/>
    <m/>
    <m/>
    <n v="3481737.5"/>
    <d v="2019-09-06T00:00:00"/>
    <d v="2025-09-06T00:00:00"/>
    <n v="3481737.5"/>
    <n v="0.68333333333333335"/>
    <n v="6"/>
    <n v="5.3600000000000002E-2"/>
    <x v="1"/>
    <x v="1"/>
    <n v="77758.8"/>
    <n v="0"/>
    <n v="0"/>
    <n v="0"/>
    <n v="0"/>
    <n v="0"/>
    <n v="0"/>
    <n v="0"/>
    <n v="0"/>
    <n v="0"/>
    <n v="0"/>
    <n v="0"/>
    <n v="0"/>
    <n v="0"/>
    <n v="0"/>
    <n v="0"/>
    <n v="77758.8"/>
    <n v="0"/>
    <n v="77758.8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m/>
    <m/>
    <m/>
    <n v="3936037.5"/>
    <d v="2019-09-06T00:00:00"/>
    <d v="2026-09-06T00:00:00"/>
    <n v="3936037.5"/>
    <n v="1.6833333333333333"/>
    <n v="7"/>
    <n v="5.6399999999999999E-2"/>
    <x v="1"/>
    <x v="1"/>
    <n v="175744.11000000002"/>
    <n v="83247.210000000006"/>
    <n v="0"/>
    <n v="0"/>
    <n v="0"/>
    <n v="0"/>
    <n v="0"/>
    <n v="0"/>
    <n v="0"/>
    <n v="0"/>
    <n v="0"/>
    <n v="0"/>
    <n v="0"/>
    <n v="0"/>
    <n v="0"/>
    <n v="0"/>
    <n v="258991.32"/>
    <n v="0"/>
    <n v="258991.32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m/>
    <m/>
    <m/>
    <n v="2468855"/>
    <d v="2019-09-06T00:00:00"/>
    <d v="2027-09-06T00:00:00"/>
    <n v="2468855"/>
    <n v="2.6833333333333331"/>
    <n v="8"/>
    <n v="5.9299999999999999E-2"/>
    <x v="1"/>
    <x v="1"/>
    <n v="122002.60999999997"/>
    <n v="85401.840000000011"/>
    <n v="36600.75"/>
    <n v="0"/>
    <n v="0"/>
    <n v="0"/>
    <n v="0"/>
    <n v="0"/>
    <n v="0"/>
    <n v="0"/>
    <n v="0"/>
    <n v="0"/>
    <n v="0"/>
    <n v="0"/>
    <n v="0"/>
    <n v="0"/>
    <n v="207404.44999999998"/>
    <n v="36600.75"/>
    <n v="244005.19999999998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06T00:00:00"/>
    <d v="2028-09-06T00:00:00"/>
    <n v="265500"/>
    <n v="3.6833333333333331"/>
    <n v="9"/>
    <n v="6.2100000000000002E-2"/>
    <x v="1"/>
    <x v="1"/>
    <n v="14083.089999999998"/>
    <n v="11335.169999999998"/>
    <n v="7213.29"/>
    <n v="3091.41"/>
    <n v="0"/>
    <n v="0"/>
    <n v="0"/>
    <n v="0"/>
    <n v="0"/>
    <n v="0"/>
    <n v="0"/>
    <n v="0"/>
    <n v="0"/>
    <n v="0"/>
    <n v="0"/>
    <n v="0"/>
    <n v="25418.259999999995"/>
    <n v="10304.700000000001"/>
    <n v="35722.959999999992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m/>
    <m/>
    <m/>
    <n v="42480"/>
    <d v="2019-09-06T00:00:00"/>
    <d v="2025-09-06T00:00:00"/>
    <n v="42480"/>
    <n v="0.68333333333333335"/>
    <n v="6"/>
    <n v="5.3600000000000002E-2"/>
    <x v="1"/>
    <x v="1"/>
    <n v="948.7"/>
    <n v="0"/>
    <n v="0"/>
    <n v="0"/>
    <n v="0"/>
    <n v="0"/>
    <n v="0"/>
    <n v="0"/>
    <n v="0"/>
    <n v="0"/>
    <n v="0"/>
    <n v="0"/>
    <n v="0"/>
    <n v="0"/>
    <n v="0"/>
    <n v="0"/>
    <n v="948.7"/>
    <n v="0"/>
    <n v="948.7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09-06T00:00:00"/>
    <d v="2027-09-06T00:00:00"/>
    <n v="53100"/>
    <n v="2.6833333333333331"/>
    <n v="8"/>
    <n v="5.9299999999999999E-2"/>
    <x v="1"/>
    <x v="1"/>
    <n v="2623.99"/>
    <n v="1836.7800000000004"/>
    <n v="787.23"/>
    <n v="0"/>
    <n v="0"/>
    <n v="0"/>
    <n v="0"/>
    <n v="0"/>
    <n v="0"/>
    <n v="0"/>
    <n v="0"/>
    <n v="0"/>
    <n v="0"/>
    <n v="0"/>
    <n v="0"/>
    <n v="0"/>
    <n v="4460.7700000000004"/>
    <n v="787.23"/>
    <n v="5248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m/>
    <m/>
    <m/>
    <n v="8260737.5"/>
    <d v="2019-09-13T00:00:00"/>
    <d v="2025-09-13T00:00:00"/>
    <n v="8260737.5"/>
    <n v="0.70277777777777772"/>
    <n v="6"/>
    <n v="5.3600000000000002E-2"/>
    <x v="1"/>
    <x v="1"/>
    <n v="184489.80000000002"/>
    <n v="0"/>
    <n v="0"/>
    <n v="0"/>
    <n v="0"/>
    <n v="0"/>
    <n v="0"/>
    <n v="0"/>
    <n v="0"/>
    <n v="0"/>
    <n v="0"/>
    <n v="0"/>
    <n v="0"/>
    <n v="0"/>
    <n v="0"/>
    <n v="0"/>
    <n v="184489.80000000002"/>
    <n v="0"/>
    <n v="184489.80000000002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m/>
    <m/>
    <m/>
    <n v="8758402.5"/>
    <d v="2019-09-13T00:00:00"/>
    <d v="2026-09-13T00:00:00"/>
    <n v="8758402.5"/>
    <n v="1.7027777777777777"/>
    <n v="7"/>
    <n v="5.6399999999999999E-2"/>
    <x v="1"/>
    <x v="1"/>
    <n v="391062.67"/>
    <n v="185240.25"/>
    <n v="0"/>
    <n v="0"/>
    <n v="0"/>
    <n v="0"/>
    <n v="0"/>
    <n v="0"/>
    <n v="0"/>
    <n v="0"/>
    <n v="0"/>
    <n v="0"/>
    <n v="0"/>
    <n v="0"/>
    <n v="0"/>
    <n v="0"/>
    <n v="576302.91999999993"/>
    <n v="0"/>
    <n v="576302.91999999993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m/>
    <m/>
    <m/>
    <n v="3474952.5"/>
    <d v="2019-09-13T00:00:00"/>
    <d v="2027-09-13T00:00:00"/>
    <n v="3474952.5"/>
    <n v="2.7027777777777779"/>
    <n v="8"/>
    <n v="5.9299999999999999E-2"/>
    <x v="1"/>
    <x v="1"/>
    <n v="171720.60000000003"/>
    <n v="120204.42000000003"/>
    <n v="51516.18"/>
    <n v="0"/>
    <n v="0"/>
    <n v="0"/>
    <n v="0"/>
    <n v="0"/>
    <n v="0"/>
    <n v="0"/>
    <n v="0"/>
    <n v="0"/>
    <n v="0"/>
    <n v="0"/>
    <n v="0"/>
    <n v="0"/>
    <n v="291925.02000000008"/>
    <n v="51516.18"/>
    <n v="343441.20000000007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19-09-13T00:00:00"/>
    <d v="2028-09-13T00:00:00"/>
    <n v="265500"/>
    <n v="3.7027777777777779"/>
    <n v="9"/>
    <n v="6.2100000000000002E-2"/>
    <x v="1"/>
    <x v="1"/>
    <n v="14083.089999999998"/>
    <n v="11335.169999999998"/>
    <n v="7213.29"/>
    <n v="3091.41"/>
    <n v="0"/>
    <n v="0"/>
    <n v="0"/>
    <n v="0"/>
    <n v="0"/>
    <n v="0"/>
    <n v="0"/>
    <n v="0"/>
    <n v="0"/>
    <n v="0"/>
    <n v="0"/>
    <n v="0"/>
    <n v="25418.259999999995"/>
    <n v="10304.700000000001"/>
    <n v="35722.959999999992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m/>
    <m/>
    <m/>
    <n v="47937.5"/>
    <d v="2019-09-13T00:00:00"/>
    <d v="2029-09-13T00:00:00"/>
    <n v="47937.5"/>
    <n v="4.7027777777777775"/>
    <n v="10"/>
    <n v="6.5000000000000002E-2"/>
    <x v="1"/>
    <x v="1"/>
    <n v="2700.4700000000003"/>
    <n v="2336.9700000000003"/>
    <n v="1713.78"/>
    <n v="1090.53"/>
    <n v="467.37"/>
    <n v="0"/>
    <n v="0"/>
    <n v="0"/>
    <n v="0"/>
    <n v="0"/>
    <n v="0"/>
    <n v="0"/>
    <n v="0"/>
    <n v="0"/>
    <n v="0"/>
    <n v="0"/>
    <n v="5037.4400000000005"/>
    <n v="3271.68"/>
    <n v="8309.1200000000008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m/>
    <m/>
    <m/>
    <n v="38202.5"/>
    <d v="2019-09-17T00:00:00"/>
    <d v="2025-09-17T00:00:00"/>
    <n v="38202.5"/>
    <n v="0.71388888888888891"/>
    <n v="6"/>
    <n v="5.3600000000000002E-2"/>
    <x v="1"/>
    <x v="1"/>
    <n v="853.19999999999982"/>
    <n v="0"/>
    <n v="0"/>
    <n v="0"/>
    <n v="0"/>
    <n v="0"/>
    <n v="0"/>
    <n v="0"/>
    <n v="0"/>
    <n v="0"/>
    <n v="0"/>
    <n v="0"/>
    <n v="0"/>
    <n v="0"/>
    <n v="0"/>
    <n v="0"/>
    <n v="853.19999999999982"/>
    <n v="0"/>
    <n v="853.19999999999982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09-17T00:00:00"/>
    <d v="2026-09-17T00:00:00"/>
    <n v="106200"/>
    <n v="1.7138888888888888"/>
    <n v="7"/>
    <n v="5.6399999999999999E-2"/>
    <x v="1"/>
    <x v="1"/>
    <n v="4741.829999999999"/>
    <n v="2246.1299999999997"/>
    <n v="0"/>
    <n v="0"/>
    <n v="0"/>
    <n v="0"/>
    <n v="0"/>
    <n v="0"/>
    <n v="0"/>
    <n v="0"/>
    <n v="0"/>
    <n v="0"/>
    <n v="0"/>
    <n v="0"/>
    <n v="0"/>
    <n v="0"/>
    <n v="6987.9599999999991"/>
    <n v="0"/>
    <n v="6987.9599999999991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m/>
    <m/>
    <m/>
    <n v="134372.5"/>
    <d v="2019-09-17T00:00:00"/>
    <d v="2027-09-17T00:00:00"/>
    <n v="134372.5"/>
    <n v="2.713888888888889"/>
    <n v="8"/>
    <n v="5.9299999999999999E-2"/>
    <x v="1"/>
    <x v="1"/>
    <n v="6640.2000000000007"/>
    <n v="4648.1399999999994"/>
    <n v="1992.06"/>
    <n v="0"/>
    <n v="0"/>
    <n v="0"/>
    <n v="0"/>
    <n v="0"/>
    <n v="0"/>
    <n v="0"/>
    <n v="0"/>
    <n v="0"/>
    <n v="0"/>
    <n v="0"/>
    <n v="0"/>
    <n v="0"/>
    <n v="11288.34"/>
    <n v="1992.06"/>
    <n v="13280.4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09-17T00:00:00"/>
    <d v="2028-09-17T00:00:00"/>
    <n v="53100"/>
    <n v="3.713888888888889"/>
    <n v="9"/>
    <n v="6.2100000000000002E-2"/>
    <x v="1"/>
    <x v="1"/>
    <n v="2816.5900000000006"/>
    <n v="2267.0099999999998"/>
    <n v="1442.7"/>
    <n v="618.29999999999995"/>
    <n v="0"/>
    <n v="0"/>
    <n v="0"/>
    <n v="0"/>
    <n v="0"/>
    <n v="0"/>
    <n v="0"/>
    <n v="0"/>
    <n v="0"/>
    <n v="0"/>
    <n v="0"/>
    <n v="0"/>
    <n v="5083.6000000000004"/>
    <n v="2061"/>
    <n v="7144.6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m/>
    <m/>
    <m/>
    <n v="6127887.5"/>
    <d v="2019-09-20T00:00:00"/>
    <d v="2025-09-20T00:00:00"/>
    <n v="6127887.5"/>
    <n v="0.72222222222222221"/>
    <n v="6"/>
    <n v="5.3600000000000002E-2"/>
    <x v="1"/>
    <x v="1"/>
    <n v="136856.18"/>
    <n v="0"/>
    <n v="0"/>
    <n v="0"/>
    <n v="0"/>
    <n v="0"/>
    <n v="0"/>
    <n v="0"/>
    <n v="0"/>
    <n v="0"/>
    <n v="0"/>
    <n v="0"/>
    <n v="0"/>
    <n v="0"/>
    <n v="0"/>
    <n v="0"/>
    <n v="136856.18"/>
    <n v="0"/>
    <n v="136856.18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m/>
    <m/>
    <m/>
    <n v="7569257.5"/>
    <d v="2019-09-20T00:00:00"/>
    <d v="2026-09-20T00:00:00"/>
    <n v="7569257.5"/>
    <n v="1.7222222222222223"/>
    <n v="7"/>
    <n v="5.6399999999999999E-2"/>
    <x v="1"/>
    <x v="1"/>
    <n v="337967.36000000004"/>
    <n v="160089.84"/>
    <n v="0"/>
    <n v="0"/>
    <n v="0"/>
    <n v="0"/>
    <n v="0"/>
    <n v="0"/>
    <n v="0"/>
    <n v="0"/>
    <n v="0"/>
    <n v="0"/>
    <n v="0"/>
    <n v="0"/>
    <n v="0"/>
    <n v="0"/>
    <n v="498057.20000000007"/>
    <n v="0"/>
    <n v="498057.20000000007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m/>
    <m/>
    <m/>
    <n v="3905357.5"/>
    <d v="2019-09-20T00:00:00"/>
    <d v="2027-09-20T00:00:00"/>
    <n v="3905357.5"/>
    <n v="2.7222222222222223"/>
    <n v="8"/>
    <n v="5.9299999999999999E-2"/>
    <x v="1"/>
    <x v="1"/>
    <n v="192989.70000000004"/>
    <n v="135092.78999999998"/>
    <n v="57896.91"/>
    <n v="0"/>
    <n v="0"/>
    <n v="0"/>
    <n v="0"/>
    <n v="0"/>
    <n v="0"/>
    <n v="0"/>
    <n v="0"/>
    <n v="0"/>
    <n v="0"/>
    <n v="0"/>
    <n v="0"/>
    <n v="0"/>
    <n v="328082.49"/>
    <n v="57896.91"/>
    <n v="385979.4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m/>
    <m/>
    <m/>
    <n v="199715"/>
    <d v="2019-09-20T00:00:00"/>
    <d v="2028-09-20T00:00:00"/>
    <n v="199715"/>
    <n v="3.7222222222222223"/>
    <n v="9"/>
    <n v="6.2100000000000002E-2"/>
    <x v="1"/>
    <x v="1"/>
    <n v="10593.659999999998"/>
    <n v="8526.5400000000009"/>
    <n v="5425.98"/>
    <n v="2325.42"/>
    <n v="0"/>
    <n v="0"/>
    <n v="0"/>
    <n v="0"/>
    <n v="0"/>
    <n v="0"/>
    <n v="0"/>
    <n v="0"/>
    <n v="0"/>
    <n v="0"/>
    <n v="0"/>
    <n v="0"/>
    <n v="19120.199999999997"/>
    <n v="7751.4"/>
    <n v="26871.599999999999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09-20T00:00:00"/>
    <d v="2029-09-20T00:00:00"/>
    <n v="53100"/>
    <n v="4.7222222222222223"/>
    <n v="10"/>
    <n v="6.5000000000000002E-2"/>
    <x v="1"/>
    <x v="1"/>
    <n v="2991.2599999999993"/>
    <n v="2588.61"/>
    <n v="1898.28"/>
    <n v="1208.01"/>
    <n v="517.67999999999995"/>
    <n v="0"/>
    <n v="0"/>
    <n v="0"/>
    <n v="0"/>
    <n v="0"/>
    <n v="0"/>
    <n v="0"/>
    <n v="0"/>
    <n v="0"/>
    <n v="0"/>
    <n v="0"/>
    <n v="5579.869999999999"/>
    <n v="3623.97"/>
    <n v="9203.8399999999983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09-20T00:00:00"/>
    <d v="2025-09-20T00:00:00"/>
    <n v="53100"/>
    <n v="0.72222222222222221"/>
    <n v="6"/>
    <n v="5.3600000000000002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09-20T00:00:00"/>
    <d v="2026-09-20T00:00:00"/>
    <n v="53100"/>
    <n v="1.7222222222222223"/>
    <n v="7"/>
    <n v="5.6399999999999999E-2"/>
    <x v="1"/>
    <x v="1"/>
    <n v="2370.9"/>
    <n v="1123.02"/>
    <n v="0"/>
    <n v="0"/>
    <n v="0"/>
    <n v="0"/>
    <n v="0"/>
    <n v="0"/>
    <n v="0"/>
    <n v="0"/>
    <n v="0"/>
    <n v="0"/>
    <n v="0"/>
    <n v="0"/>
    <n v="0"/>
    <n v="0"/>
    <n v="3493.92"/>
    <n v="0"/>
    <n v="3493.92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m/>
    <m/>
    <m/>
    <n v="156055"/>
    <d v="2019-09-20T00:00:00"/>
    <d v="2027-09-20T00:00:00"/>
    <n v="156055"/>
    <n v="2.7222222222222223"/>
    <n v="8"/>
    <n v="5.9299999999999999E-2"/>
    <x v="1"/>
    <x v="1"/>
    <n v="7711.6899999999987"/>
    <n v="5398.170000000001"/>
    <n v="2313.54"/>
    <n v="0"/>
    <n v="0"/>
    <n v="0"/>
    <n v="0"/>
    <n v="0"/>
    <n v="0"/>
    <n v="0"/>
    <n v="0"/>
    <n v="0"/>
    <n v="0"/>
    <n v="0"/>
    <n v="0"/>
    <n v="0"/>
    <n v="13109.86"/>
    <n v="2313.54"/>
    <n v="15423.400000000001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m/>
    <m/>
    <m/>
    <n v="104577.5"/>
    <d v="2019-09-27T00:00:00"/>
    <d v="2027-09-27T00:00:00"/>
    <n v="104577.5"/>
    <n v="2.7416666666666667"/>
    <n v="8"/>
    <n v="5.9299999999999999E-2"/>
    <x v="1"/>
    <x v="1"/>
    <n v="5167.880000000001"/>
    <n v="3617.46"/>
    <n v="1550.34"/>
    <n v="0"/>
    <n v="0"/>
    <n v="0"/>
    <n v="0"/>
    <n v="0"/>
    <n v="0"/>
    <n v="0"/>
    <n v="0"/>
    <n v="0"/>
    <n v="0"/>
    <n v="0"/>
    <n v="0"/>
    <n v="0"/>
    <n v="8785.34"/>
    <n v="1550.34"/>
    <n v="10335.68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m/>
    <m/>
    <m/>
    <n v="2323715"/>
    <d v="2019-09-27T00:00:00"/>
    <d v="2025-09-27T00:00:00"/>
    <n v="2323715"/>
    <n v="0.7416666666666667"/>
    <n v="6"/>
    <n v="5.3600000000000002E-2"/>
    <x v="1"/>
    <x v="1"/>
    <n v="51896.299999999996"/>
    <n v="0"/>
    <n v="0"/>
    <n v="0"/>
    <n v="0"/>
    <n v="0"/>
    <n v="0"/>
    <n v="0"/>
    <n v="0"/>
    <n v="0"/>
    <n v="0"/>
    <n v="0"/>
    <n v="0"/>
    <n v="0"/>
    <n v="0"/>
    <n v="0"/>
    <n v="51896.299999999996"/>
    <n v="0"/>
    <n v="51896.299999999996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m/>
    <m/>
    <m/>
    <n v="3107530"/>
    <d v="2019-09-27T00:00:00"/>
    <d v="2026-09-27T00:00:00"/>
    <n v="3107530"/>
    <n v="1.7416666666666667"/>
    <n v="7"/>
    <n v="5.6399999999999999E-2"/>
    <x v="1"/>
    <x v="1"/>
    <n v="138751.22"/>
    <n v="65724.299999999988"/>
    <n v="0"/>
    <n v="0"/>
    <n v="0"/>
    <n v="0"/>
    <n v="0"/>
    <n v="0"/>
    <n v="0"/>
    <n v="0"/>
    <n v="0"/>
    <n v="0"/>
    <n v="0"/>
    <n v="0"/>
    <n v="0"/>
    <n v="0"/>
    <n v="204475.51999999999"/>
    <n v="0"/>
    <n v="204475.51999999999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m/>
    <m/>
    <m/>
    <n v="1261125"/>
    <d v="2019-09-27T00:00:00"/>
    <d v="2027-09-27T00:00:00"/>
    <n v="1261125"/>
    <n v="2.7416666666666667"/>
    <n v="8"/>
    <n v="5.9299999999999999E-2"/>
    <x v="1"/>
    <x v="1"/>
    <n v="62320.609999999993"/>
    <n v="43624.439999999995"/>
    <n v="18696.150000000001"/>
    <n v="0"/>
    <n v="0"/>
    <n v="0"/>
    <n v="0"/>
    <n v="0"/>
    <n v="0"/>
    <n v="0"/>
    <n v="0"/>
    <n v="0"/>
    <n v="0"/>
    <n v="0"/>
    <n v="0"/>
    <n v="0"/>
    <n v="105945.04999999999"/>
    <n v="18696.150000000001"/>
    <n v="124641.19999999998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09-27T00:00:00"/>
    <d v="2028-09-27T00:00:00"/>
    <n v="159300"/>
    <n v="3.7416666666666667"/>
    <n v="9"/>
    <n v="6.2100000000000002E-2"/>
    <x v="1"/>
    <x v="1"/>
    <n v="8449.8799999999992"/>
    <n v="6801.0899999999974"/>
    <n v="4327.9799999999996"/>
    <n v="1854.81"/>
    <n v="0"/>
    <n v="0"/>
    <n v="0"/>
    <n v="0"/>
    <n v="0"/>
    <n v="0"/>
    <n v="0"/>
    <n v="0"/>
    <n v="0"/>
    <n v="0"/>
    <n v="0"/>
    <n v="0"/>
    <n v="15250.969999999998"/>
    <n v="6182.7899999999991"/>
    <n v="21433.759999999995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m/>
    <m/>
    <m/>
    <n v="3100892.5"/>
    <d v="2019-10-04T00:00:00"/>
    <d v="2025-10-04T00:00:00"/>
    <n v="3100892.5"/>
    <n v="0.76111111111111107"/>
    <n v="6"/>
    <n v="5.3600000000000002E-2"/>
    <x v="1"/>
    <x v="1"/>
    <n v="83103.930000000008"/>
    <n v="0"/>
    <n v="0"/>
    <n v="0"/>
    <n v="0"/>
    <n v="0"/>
    <n v="0"/>
    <n v="0"/>
    <n v="0"/>
    <n v="0"/>
    <n v="0"/>
    <n v="0"/>
    <n v="0"/>
    <n v="0"/>
    <n v="0"/>
    <n v="0"/>
    <n v="83103.930000000008"/>
    <n v="0"/>
    <n v="83103.930000000008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m/>
    <m/>
    <m/>
    <n v="2746745"/>
    <d v="2019-10-04T00:00:00"/>
    <d v="2026-10-04T00:00:00"/>
    <n v="2746745"/>
    <n v="1.7611111111111111"/>
    <n v="7"/>
    <n v="5.6399999999999999E-2"/>
    <x v="1"/>
    <x v="1"/>
    <n v="129097"/>
    <n v="64548.499999999993"/>
    <n v="0"/>
    <n v="0"/>
    <n v="0"/>
    <n v="0"/>
    <n v="0"/>
    <n v="0"/>
    <n v="0"/>
    <n v="0"/>
    <n v="0"/>
    <n v="0"/>
    <n v="0"/>
    <n v="0"/>
    <n v="0"/>
    <n v="0"/>
    <n v="193645.5"/>
    <n v="0"/>
    <n v="193645.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m/>
    <m/>
    <m/>
    <n v="1514235"/>
    <d v="2019-10-04T00:00:00"/>
    <d v="2027-10-04T00:00:00"/>
    <n v="1514235"/>
    <n v="2.7611111111111111"/>
    <n v="8"/>
    <n v="5.9299999999999999E-2"/>
    <x v="1"/>
    <x v="1"/>
    <n v="77322.679999999978"/>
    <n v="54874.159999999996"/>
    <n v="24942.799999999999"/>
    <n v="0"/>
    <n v="0"/>
    <n v="0"/>
    <n v="0"/>
    <n v="0"/>
    <n v="0"/>
    <n v="0"/>
    <n v="0"/>
    <n v="0"/>
    <n v="0"/>
    <n v="0"/>
    <n v="0"/>
    <n v="0"/>
    <n v="132196.83999999997"/>
    <n v="24942.799999999999"/>
    <n v="157139.63999999996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0-04T00:00:00"/>
    <d v="2029-10-04T00:00:00"/>
    <n v="53100"/>
    <n v="4.7611111111111111"/>
    <n v="10"/>
    <n v="6.5000000000000002E-2"/>
    <x v="1"/>
    <x v="1"/>
    <n v="3048.7799999999993"/>
    <n v="2646.14"/>
    <n v="1955.8"/>
    <n v="1265.54"/>
    <n v="575.20000000000005"/>
    <n v="0"/>
    <n v="0"/>
    <n v="0"/>
    <n v="0"/>
    <n v="0"/>
    <n v="0"/>
    <n v="0"/>
    <n v="0"/>
    <n v="0"/>
    <n v="0"/>
    <n v="0"/>
    <n v="5694.9199999999992"/>
    <n v="3796.54"/>
    <n v="9491.4599999999991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m/>
    <m/>
    <m/>
    <n v="3258422.5"/>
    <d v="2019-10-15T00:00:00"/>
    <d v="2025-10-15T00:00:00"/>
    <n v="3258422.5"/>
    <n v="0.79166666666666663"/>
    <n v="6"/>
    <n v="5.3600000000000002E-2"/>
    <x v="1"/>
    <x v="1"/>
    <n v="87325.71"/>
    <n v="0"/>
    <n v="0"/>
    <n v="0"/>
    <n v="0"/>
    <n v="0"/>
    <n v="0"/>
    <n v="0"/>
    <n v="0"/>
    <n v="0"/>
    <n v="0"/>
    <n v="0"/>
    <n v="0"/>
    <n v="0"/>
    <n v="0"/>
    <n v="0"/>
    <n v="87325.71"/>
    <n v="0"/>
    <n v="87325.71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m/>
    <m/>
    <m/>
    <n v="2894835"/>
    <d v="2019-10-15T00:00:00"/>
    <d v="2026-10-15T00:00:00"/>
    <n v="2894835"/>
    <n v="1.7916666666666667"/>
    <n v="7"/>
    <n v="5.6399999999999999E-2"/>
    <x v="1"/>
    <x v="1"/>
    <n v="136057.19999999998"/>
    <n v="68028.599999999991"/>
    <n v="0"/>
    <n v="0"/>
    <n v="0"/>
    <n v="0"/>
    <n v="0"/>
    <n v="0"/>
    <n v="0"/>
    <n v="0"/>
    <n v="0"/>
    <n v="0"/>
    <n v="0"/>
    <n v="0"/>
    <n v="0"/>
    <n v="0"/>
    <n v="204085.8"/>
    <n v="0"/>
    <n v="204085.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m/>
    <m/>
    <m/>
    <n v="1584592.5"/>
    <d v="2019-10-15T00:00:00"/>
    <d v="2027-10-15T00:00:00"/>
    <n v="1584592.5"/>
    <n v="2.7916666666666665"/>
    <n v="8"/>
    <n v="5.9299999999999999E-2"/>
    <x v="1"/>
    <x v="1"/>
    <n v="80915.470000000016"/>
    <n v="57423.859999999993"/>
    <n v="26101.8"/>
    <n v="0"/>
    <n v="0"/>
    <n v="0"/>
    <n v="0"/>
    <n v="0"/>
    <n v="0"/>
    <n v="0"/>
    <n v="0"/>
    <n v="0"/>
    <n v="0"/>
    <n v="0"/>
    <n v="0"/>
    <n v="0"/>
    <n v="138339.33000000002"/>
    <n v="26101.8"/>
    <n v="164441.13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15T00:00:00"/>
    <d v="2028-10-15T00:00:00"/>
    <n v="53100"/>
    <n v="3.7916666666666665"/>
    <n v="9"/>
    <n v="6.2100000000000002E-2"/>
    <x v="1"/>
    <x v="1"/>
    <n v="2885.2900000000004"/>
    <n v="2335.6999999999998"/>
    <n v="1511.4"/>
    <n v="687"/>
    <n v="0"/>
    <n v="0"/>
    <n v="0"/>
    <n v="0"/>
    <n v="0"/>
    <n v="0"/>
    <n v="0"/>
    <n v="0"/>
    <n v="0"/>
    <n v="0"/>
    <n v="0"/>
    <n v="0"/>
    <n v="5220.99"/>
    <n v="2198.4"/>
    <n v="7419.3899999999994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m/>
    <m/>
    <m/>
    <n v="1893605"/>
    <d v="2019-10-21T00:00:00"/>
    <d v="2025-10-21T00:00:00"/>
    <n v="1893605"/>
    <n v="0.80833333333333335"/>
    <n v="6"/>
    <n v="5.3600000000000002E-2"/>
    <x v="1"/>
    <x v="1"/>
    <n v="50748.600000000013"/>
    <n v="0"/>
    <n v="0"/>
    <n v="0"/>
    <n v="0"/>
    <n v="0"/>
    <n v="0"/>
    <n v="0"/>
    <n v="0"/>
    <n v="0"/>
    <n v="0"/>
    <n v="0"/>
    <n v="0"/>
    <n v="0"/>
    <n v="0"/>
    <n v="0"/>
    <n v="50748.600000000013"/>
    <n v="0"/>
    <n v="50748.600000000013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m/>
    <m/>
    <m/>
    <n v="1357147.5"/>
    <d v="2019-10-21T00:00:00"/>
    <d v="2026-10-21T00:00:00"/>
    <n v="1357147.5"/>
    <n v="1.8083333333333333"/>
    <n v="7"/>
    <n v="5.6399999999999999E-2"/>
    <x v="1"/>
    <x v="1"/>
    <n v="63785.91"/>
    <n v="31892.999999999996"/>
    <n v="0"/>
    <n v="0"/>
    <n v="0"/>
    <n v="0"/>
    <n v="0"/>
    <n v="0"/>
    <n v="0"/>
    <n v="0"/>
    <n v="0"/>
    <n v="0"/>
    <n v="0"/>
    <n v="0"/>
    <n v="0"/>
    <n v="0"/>
    <n v="95678.91"/>
    <n v="0"/>
    <n v="95678.91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m/>
    <m/>
    <m/>
    <n v="698265"/>
    <d v="2019-10-21T00:00:00"/>
    <d v="2027-10-21T00:00:00"/>
    <n v="698265"/>
    <n v="2.8083333333333331"/>
    <n v="8"/>
    <n v="5.9299999999999999E-2"/>
    <x v="1"/>
    <x v="1"/>
    <n v="35656.11"/>
    <n v="25304.400000000005"/>
    <n v="11502"/>
    <n v="0"/>
    <n v="0"/>
    <n v="0"/>
    <n v="0"/>
    <n v="0"/>
    <n v="0"/>
    <n v="0"/>
    <n v="0"/>
    <n v="0"/>
    <n v="0"/>
    <n v="0"/>
    <n v="0"/>
    <n v="0"/>
    <n v="60960.510000000009"/>
    <n v="11502"/>
    <n v="72462.510000000009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0-21T00:00:00"/>
    <d v="2028-10-21T00:00:00"/>
    <n v="53100"/>
    <n v="3.8083333333333331"/>
    <n v="9"/>
    <n v="6.2100000000000002E-2"/>
    <x v="1"/>
    <x v="1"/>
    <n v="2885.2900000000004"/>
    <n v="2335.6999999999998"/>
    <n v="1511.4"/>
    <n v="687"/>
    <n v="0"/>
    <n v="0"/>
    <n v="0"/>
    <n v="0"/>
    <n v="0"/>
    <n v="0"/>
    <n v="0"/>
    <n v="0"/>
    <n v="0"/>
    <n v="0"/>
    <n v="0"/>
    <n v="0"/>
    <n v="5220.99"/>
    <n v="2198.4"/>
    <n v="7419.3899999999994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0-28T00:00:00"/>
    <d v="2025-10-28T00:00:00"/>
    <n v="53100"/>
    <n v="0.82777777777777772"/>
    <n v="6"/>
    <n v="5.3600000000000002E-2"/>
    <x v="1"/>
    <x v="1"/>
    <n v="1423.0799999999997"/>
    <n v="0"/>
    <n v="0"/>
    <n v="0"/>
    <n v="0"/>
    <n v="0"/>
    <n v="0"/>
    <n v="0"/>
    <n v="0"/>
    <n v="0"/>
    <n v="0"/>
    <n v="0"/>
    <n v="0"/>
    <n v="0"/>
    <n v="0"/>
    <n v="0"/>
    <n v="1423.0799999999997"/>
    <n v="0"/>
    <n v="1423.0799999999997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m/>
    <m/>
    <m/>
    <n v="155465"/>
    <d v="2019-10-28T00:00:00"/>
    <d v="2028-10-28T00:00:00"/>
    <n v="155465"/>
    <n v="3.8277777777777779"/>
    <n v="9"/>
    <n v="6.2100000000000002E-2"/>
    <x v="1"/>
    <x v="1"/>
    <n v="8447.5699999999979"/>
    <n v="6838.5399999999991"/>
    <n v="4424.96"/>
    <n v="2011.3"/>
    <n v="0"/>
    <n v="0"/>
    <n v="0"/>
    <n v="0"/>
    <n v="0"/>
    <n v="0"/>
    <n v="0"/>
    <n v="0"/>
    <n v="0"/>
    <n v="0"/>
    <n v="0"/>
    <n v="0"/>
    <n v="15286.109999999997"/>
    <n v="6436.26"/>
    <n v="21722.36999999999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m/>
    <m/>
    <m/>
    <n v="43365"/>
    <d v="2019-10-28T00:00:00"/>
    <d v="2029-10-28T00:00:00"/>
    <n v="43365"/>
    <n v="4.8277777777777775"/>
    <n v="10"/>
    <n v="6.5000000000000002E-2"/>
    <x v="1"/>
    <x v="1"/>
    <n v="2489.829999999999"/>
    <n v="2160.9800000000005"/>
    <n v="1597.32"/>
    <n v="1033.56"/>
    <n v="469.8"/>
    <n v="0"/>
    <n v="0"/>
    <n v="0"/>
    <n v="0"/>
    <n v="0"/>
    <n v="0"/>
    <n v="0"/>
    <n v="0"/>
    <n v="0"/>
    <n v="0"/>
    <n v="0"/>
    <n v="4650.8099999999995"/>
    <n v="3100.6800000000003"/>
    <n v="7751.49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m/>
    <m/>
    <m/>
    <n v="1554502.5"/>
    <d v="2019-10-28T00:00:00"/>
    <d v="2025-10-28T00:00:00"/>
    <n v="1554502.5"/>
    <n v="0.82777777777777772"/>
    <n v="6"/>
    <n v="5.3600000000000002E-2"/>
    <x v="1"/>
    <x v="1"/>
    <n v="41660.640000000007"/>
    <n v="0"/>
    <n v="0"/>
    <n v="0"/>
    <n v="0"/>
    <n v="0"/>
    <n v="0"/>
    <n v="0"/>
    <n v="0"/>
    <n v="0"/>
    <n v="0"/>
    <n v="0"/>
    <n v="0"/>
    <n v="0"/>
    <n v="0"/>
    <n v="0"/>
    <n v="41660.640000000007"/>
    <n v="0"/>
    <n v="41660.640000000007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m/>
    <m/>
    <m/>
    <n v="1707755"/>
    <d v="2019-10-28T00:00:00"/>
    <d v="2026-10-28T00:00:00"/>
    <n v="1707755"/>
    <n v="1.8277777777777777"/>
    <n v="7"/>
    <n v="5.6399999999999999E-2"/>
    <x v="1"/>
    <x v="1"/>
    <n v="80264.489999999991"/>
    <n v="40132.200000000004"/>
    <n v="0"/>
    <n v="0"/>
    <n v="0"/>
    <n v="0"/>
    <n v="0"/>
    <n v="0"/>
    <n v="0"/>
    <n v="0"/>
    <n v="0"/>
    <n v="0"/>
    <n v="0"/>
    <n v="0"/>
    <n v="0"/>
    <n v="0"/>
    <n v="120396.69"/>
    <n v="0"/>
    <n v="120396.69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m/>
    <m/>
    <m/>
    <n v="1079995"/>
    <d v="2019-10-28T00:00:00"/>
    <d v="2027-10-28T00:00:00"/>
    <n v="1079995"/>
    <n v="2.8277777777777779"/>
    <n v="8"/>
    <n v="5.9299999999999999E-2"/>
    <x v="1"/>
    <x v="1"/>
    <n v="55148.78"/>
    <n v="39137.78"/>
    <n v="17789.900000000001"/>
    <n v="0"/>
    <n v="0"/>
    <n v="0"/>
    <n v="0"/>
    <n v="0"/>
    <n v="0"/>
    <n v="0"/>
    <n v="0"/>
    <n v="0"/>
    <n v="0"/>
    <n v="0"/>
    <n v="0"/>
    <n v="0"/>
    <n v="94286.56"/>
    <n v="17789.900000000001"/>
    <n v="112076.459999999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19-10-28T00:00:00"/>
    <d v="2028-10-28T00:00:00"/>
    <n v="106200"/>
    <n v="3.8277777777777779"/>
    <n v="9"/>
    <n v="6.2100000000000002E-2"/>
    <x v="1"/>
    <x v="1"/>
    <n v="5770.5999999999995"/>
    <n v="4671.4799999999996"/>
    <n v="3022.7"/>
    <n v="1374"/>
    <n v="0"/>
    <n v="0"/>
    <n v="0"/>
    <n v="0"/>
    <n v="0"/>
    <n v="0"/>
    <n v="0"/>
    <n v="0"/>
    <n v="0"/>
    <n v="0"/>
    <n v="0"/>
    <n v="0"/>
    <n v="10442.079999999998"/>
    <n v="4396.7"/>
    <n v="14838.779999999999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m/>
    <m/>
    <m/>
    <n v="898127.5"/>
    <d v="2019-11-07T00:00:00"/>
    <d v="2025-11-07T00:00:00"/>
    <n v="898127.5"/>
    <n v="0.85277777777777775"/>
    <n v="6"/>
    <n v="5.3600000000000002E-2"/>
    <x v="1"/>
    <x v="1"/>
    <n v="28081.48"/>
    <n v="0"/>
    <n v="0"/>
    <n v="0"/>
    <n v="0"/>
    <n v="0"/>
    <n v="0"/>
    <n v="0"/>
    <n v="0"/>
    <n v="0"/>
    <n v="0"/>
    <n v="0"/>
    <n v="0"/>
    <n v="0"/>
    <n v="0"/>
    <n v="0"/>
    <n v="28081.48"/>
    <n v="0"/>
    <n v="28081.48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m/>
    <m/>
    <m/>
    <n v="1040907.5"/>
    <d v="2019-11-07T00:00:00"/>
    <d v="2026-11-07T00:00:00"/>
    <n v="1040907.5"/>
    <n v="1.8527777777777779"/>
    <n v="7"/>
    <n v="5.6399999999999999E-2"/>
    <x v="1"/>
    <x v="1"/>
    <n v="51368.830000000009"/>
    <n v="26907.430000000008"/>
    <n v="0"/>
    <n v="0"/>
    <n v="0"/>
    <n v="0"/>
    <n v="0"/>
    <n v="0"/>
    <n v="0"/>
    <n v="0"/>
    <n v="0"/>
    <n v="0"/>
    <n v="0"/>
    <n v="0"/>
    <n v="0"/>
    <n v="0"/>
    <n v="78276.260000000009"/>
    <n v="0"/>
    <n v="78276.260000000009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m/>
    <m/>
    <m/>
    <n v="498845"/>
    <d v="2019-11-07T00:00:00"/>
    <d v="2027-11-07T00:00:00"/>
    <n v="498845"/>
    <n v="2.8527777777777779"/>
    <n v="8"/>
    <n v="5.9299999999999999E-2"/>
    <x v="1"/>
    <x v="1"/>
    <n v="26294.720000000008"/>
    <n v="18899.330000000002"/>
    <n v="9038.81"/>
    <n v="0"/>
    <n v="0"/>
    <n v="0"/>
    <n v="0"/>
    <n v="0"/>
    <n v="0"/>
    <n v="0"/>
    <n v="0"/>
    <n v="0"/>
    <n v="0"/>
    <n v="0"/>
    <n v="0"/>
    <n v="0"/>
    <n v="45194.05000000001"/>
    <n v="9038.81"/>
    <n v="54232.860000000008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07T00:00:00"/>
    <d v="2029-11-07T00:00:00"/>
    <n v="53100"/>
    <n v="4.8527777777777779"/>
    <n v="10"/>
    <n v="6.5000000000000002E-2"/>
    <x v="1"/>
    <x v="1"/>
    <n v="3106.2999999999993"/>
    <n v="2703.6699999999996"/>
    <n v="2013.32"/>
    <n v="1323.07"/>
    <n v="632.72"/>
    <n v="0"/>
    <n v="0"/>
    <n v="0"/>
    <n v="0"/>
    <n v="0"/>
    <n v="0"/>
    <n v="0"/>
    <n v="0"/>
    <n v="0"/>
    <n v="0"/>
    <n v="0"/>
    <n v="5809.9699999999993"/>
    <n v="3969.1099999999997"/>
    <n v="9779.0799999999981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m/>
    <m/>
    <m/>
    <n v="363882.5"/>
    <d v="2019-11-11T00:00:00"/>
    <d v="2026-11-11T00:00:00"/>
    <n v="363882.5"/>
    <n v="1.8638888888888889"/>
    <n v="7"/>
    <n v="5.6399999999999999E-2"/>
    <x v="1"/>
    <x v="1"/>
    <n v="17957.62"/>
    <n v="9406.3200000000015"/>
    <n v="0"/>
    <n v="0"/>
    <n v="0"/>
    <n v="0"/>
    <n v="0"/>
    <n v="0"/>
    <n v="0"/>
    <n v="0"/>
    <n v="0"/>
    <n v="0"/>
    <n v="0"/>
    <n v="0"/>
    <n v="0"/>
    <n v="0"/>
    <n v="27363.940000000002"/>
    <n v="0"/>
    <n v="27363.94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m/>
    <m/>
    <m/>
    <n v="788977.5"/>
    <d v="2019-11-11T00:00:00"/>
    <d v="2027-11-11T00:00:00"/>
    <n v="788977.5"/>
    <n v="2.8638888888888889"/>
    <n v="8"/>
    <n v="5.9299999999999999E-2"/>
    <x v="1"/>
    <x v="1"/>
    <n v="41587.839999999997"/>
    <n v="29891.259999999991"/>
    <n v="14295.82"/>
    <n v="0"/>
    <n v="0"/>
    <n v="0"/>
    <n v="0"/>
    <n v="0"/>
    <n v="0"/>
    <n v="0"/>
    <n v="0"/>
    <n v="0"/>
    <n v="0"/>
    <n v="0"/>
    <n v="0"/>
    <n v="0"/>
    <n v="71479.099999999991"/>
    <n v="14295.82"/>
    <n v="85774.919999999984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m/>
    <m/>
    <m/>
    <n v="371700"/>
    <d v="2019-11-11T00:00:00"/>
    <d v="2028-11-11T00:00:00"/>
    <n v="371700"/>
    <n v="3.8638888888888889"/>
    <n v="9"/>
    <n v="6.2100000000000002E-2"/>
    <x v="1"/>
    <x v="1"/>
    <n v="20678.159999999996"/>
    <n v="16831.03"/>
    <n v="11060.36"/>
    <n v="5289.79"/>
    <n v="0"/>
    <n v="0"/>
    <n v="0"/>
    <n v="0"/>
    <n v="0"/>
    <n v="0"/>
    <n v="0"/>
    <n v="0"/>
    <n v="0"/>
    <n v="0"/>
    <n v="0"/>
    <n v="0"/>
    <n v="37509.189999999995"/>
    <n v="16350.150000000001"/>
    <n v="53859.34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m/>
    <m/>
    <m/>
    <n v="424800"/>
    <d v="2019-11-11T00:00:00"/>
    <d v="2029-11-11T00:00:00"/>
    <n v="424800"/>
    <n v="4.8638888888888889"/>
    <n v="10"/>
    <n v="6.5000000000000002E-2"/>
    <x v="1"/>
    <x v="1"/>
    <n v="24850.799999999999"/>
    <n v="21629.399999999994"/>
    <n v="16107"/>
    <n v="10584.6"/>
    <n v="5062.2"/>
    <n v="0"/>
    <n v="0"/>
    <n v="0"/>
    <n v="0"/>
    <n v="0"/>
    <n v="0"/>
    <n v="0"/>
    <n v="0"/>
    <n v="0"/>
    <n v="0"/>
    <n v="0"/>
    <n v="46480.2"/>
    <n v="31753.8"/>
    <n v="78234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m/>
    <m/>
    <m/>
    <n v="88500"/>
    <d v="2019-11-15T00:00:00"/>
    <d v="2025-11-15T00:00:00"/>
    <n v="88500"/>
    <n v="0.875"/>
    <n v="6"/>
    <n v="5.3600000000000002E-2"/>
    <x v="1"/>
    <x v="1"/>
    <n v="2767.1000000000004"/>
    <n v="0"/>
    <n v="0"/>
    <n v="0"/>
    <n v="0"/>
    <n v="0"/>
    <n v="0"/>
    <n v="0"/>
    <n v="0"/>
    <n v="0"/>
    <n v="0"/>
    <n v="0"/>
    <n v="0"/>
    <n v="0"/>
    <n v="0"/>
    <n v="0"/>
    <n v="2767.1000000000004"/>
    <n v="0"/>
    <n v="2767.1000000000004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m/>
    <m/>
    <m/>
    <n v="146762.5"/>
    <d v="2019-11-15T00:00:00"/>
    <d v="2026-11-15T00:00:00"/>
    <n v="146762.5"/>
    <n v="1.875"/>
    <n v="7"/>
    <n v="5.6399999999999999E-2"/>
    <x v="1"/>
    <x v="1"/>
    <n v="7242.6899999999987"/>
    <n v="3793.7899999999991"/>
    <n v="0"/>
    <n v="0"/>
    <n v="0"/>
    <n v="0"/>
    <n v="0"/>
    <n v="0"/>
    <n v="0"/>
    <n v="0"/>
    <n v="0"/>
    <n v="0"/>
    <n v="0"/>
    <n v="0"/>
    <n v="0"/>
    <n v="0"/>
    <n v="11036.479999999998"/>
    <n v="0"/>
    <n v="11036.479999999998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m/>
    <m/>
    <m/>
    <n v="143517.5"/>
    <d v="2019-11-15T00:00:00"/>
    <d v="2027-11-15T00:00:00"/>
    <n v="143517.5"/>
    <n v="2.875"/>
    <n v="8"/>
    <n v="5.9299999999999999E-2"/>
    <x v="1"/>
    <x v="1"/>
    <n v="7565.010000000002"/>
    <n v="5437.3200000000006"/>
    <n v="2600.5100000000002"/>
    <n v="0"/>
    <n v="0"/>
    <n v="0"/>
    <n v="0"/>
    <n v="0"/>
    <n v="0"/>
    <n v="0"/>
    <n v="0"/>
    <n v="0"/>
    <n v="0"/>
    <n v="0"/>
    <n v="0"/>
    <n v="0"/>
    <n v="13002.330000000002"/>
    <n v="2600.5100000000002"/>
    <n v="15602.840000000002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m/>
    <m/>
    <m/>
    <n v="188357.5"/>
    <d v="2019-11-15T00:00:00"/>
    <d v="2028-11-15T00:00:00"/>
    <n v="188357.5"/>
    <n v="3.875"/>
    <n v="9"/>
    <n v="6.2100000000000002E-2"/>
    <x v="1"/>
    <x v="1"/>
    <n v="10478.56"/>
    <n v="8529.0399999999972"/>
    <n v="5604.87"/>
    <n v="2680.59"/>
    <n v="0"/>
    <n v="0"/>
    <n v="0"/>
    <n v="0"/>
    <n v="0"/>
    <n v="0"/>
    <n v="0"/>
    <n v="0"/>
    <n v="0"/>
    <n v="0"/>
    <n v="0"/>
    <n v="0"/>
    <n v="19007.599999999999"/>
    <n v="8285.4599999999991"/>
    <n v="27293.05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19-11-15T00:00:00"/>
    <d v="2029-11-15T00:00:00"/>
    <n v="106200"/>
    <n v="4.875"/>
    <n v="10"/>
    <n v="6.5000000000000002E-2"/>
    <x v="1"/>
    <x v="1"/>
    <n v="6212.7"/>
    <n v="5407.3499999999985"/>
    <n v="4026.75"/>
    <n v="2646.15"/>
    <n v="1265.55"/>
    <n v="0"/>
    <n v="0"/>
    <n v="0"/>
    <n v="0"/>
    <n v="0"/>
    <n v="0"/>
    <n v="0"/>
    <n v="0"/>
    <n v="0"/>
    <n v="0"/>
    <n v="0"/>
    <n v="11620.05"/>
    <n v="7938.45"/>
    <n v="19558.5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m/>
    <m/>
    <m/>
    <n v="47495"/>
    <d v="2019-11-21T00:00:00"/>
    <d v="2025-11-21T00:00:00"/>
    <n v="47495"/>
    <n v="0.89166666666666672"/>
    <n v="6"/>
    <n v="5.3600000000000002E-2"/>
    <x v="1"/>
    <x v="1"/>
    <n v="1484.9799999999996"/>
    <n v="0"/>
    <n v="0"/>
    <n v="0"/>
    <n v="0"/>
    <n v="0"/>
    <n v="0"/>
    <n v="0"/>
    <n v="0"/>
    <n v="0"/>
    <n v="0"/>
    <n v="0"/>
    <n v="0"/>
    <n v="0"/>
    <n v="0"/>
    <n v="0"/>
    <n v="1484.9799999999996"/>
    <n v="0"/>
    <n v="1484.9799999999996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m/>
    <m/>
    <m/>
    <n v="155465"/>
    <d v="2019-11-21T00:00:00"/>
    <d v="2026-11-21T00:00:00"/>
    <n v="155465"/>
    <n v="1.8916666666666666"/>
    <n v="7"/>
    <n v="5.6399999999999999E-2"/>
    <x v="1"/>
    <x v="1"/>
    <n v="7672.2400000000016"/>
    <n v="4018.7400000000007"/>
    <n v="0"/>
    <n v="0"/>
    <n v="0"/>
    <n v="0"/>
    <n v="0"/>
    <n v="0"/>
    <n v="0"/>
    <n v="0"/>
    <n v="0"/>
    <n v="0"/>
    <n v="0"/>
    <n v="0"/>
    <n v="0"/>
    <n v="0"/>
    <n v="11690.980000000003"/>
    <n v="0"/>
    <n v="11690.980000000003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m/>
    <m/>
    <m/>
    <n v="206795"/>
    <d v="2019-11-21T00:00:00"/>
    <d v="2027-11-21T00:00:00"/>
    <n v="206795"/>
    <n v="2.8916666666666666"/>
    <n v="8"/>
    <n v="5.9299999999999999E-2"/>
    <x v="1"/>
    <x v="1"/>
    <n v="10900.37"/>
    <n v="7834.6100000000015"/>
    <n v="3747.04"/>
    <n v="0"/>
    <n v="0"/>
    <n v="0"/>
    <n v="0"/>
    <n v="0"/>
    <n v="0"/>
    <n v="0"/>
    <n v="0"/>
    <n v="0"/>
    <n v="0"/>
    <n v="0"/>
    <n v="0"/>
    <n v="0"/>
    <n v="18734.980000000003"/>
    <n v="3747.04"/>
    <n v="22482.020000000004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m/>
    <m/>
    <m/>
    <n v="172427.5"/>
    <d v="2019-11-21T00:00:00"/>
    <d v="2028-11-21T00:00:00"/>
    <n v="172427.5"/>
    <n v="3.8916666666666666"/>
    <n v="9"/>
    <n v="6.2100000000000002E-2"/>
    <x v="1"/>
    <x v="1"/>
    <n v="9592.3299999999963"/>
    <n v="7807.6899999999987"/>
    <n v="5130.84"/>
    <n v="2453.88"/>
    <n v="0"/>
    <n v="0"/>
    <n v="0"/>
    <n v="0"/>
    <n v="0"/>
    <n v="0"/>
    <n v="0"/>
    <n v="0"/>
    <n v="0"/>
    <n v="0"/>
    <n v="0"/>
    <n v="0"/>
    <n v="17400.019999999997"/>
    <n v="7584.72"/>
    <n v="24984.739999999998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1-21T00:00:00"/>
    <d v="2029-11-21T00:00:00"/>
    <n v="53100"/>
    <n v="4.8916666666666666"/>
    <n v="10"/>
    <n v="6.5000000000000002E-2"/>
    <x v="1"/>
    <x v="1"/>
    <n v="3106.2999999999993"/>
    <n v="2703.6699999999996"/>
    <n v="2013.32"/>
    <n v="1323.07"/>
    <n v="632.72"/>
    <n v="0"/>
    <n v="0"/>
    <n v="0"/>
    <n v="0"/>
    <n v="0"/>
    <n v="0"/>
    <n v="0"/>
    <n v="0"/>
    <n v="0"/>
    <n v="0"/>
    <n v="0"/>
    <n v="5809.9699999999993"/>
    <n v="3969.1099999999997"/>
    <n v="9779.0799999999981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04T00:00:00"/>
    <d v="2026-12-04T00:00:00"/>
    <n v="53100"/>
    <n v="1.9277777777777778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m/>
    <m/>
    <m/>
    <n v="49855"/>
    <d v="2019-12-04T00:00:00"/>
    <d v="2027-12-04T00:00:00"/>
    <n v="49855"/>
    <n v="2.9277777777777776"/>
    <n v="8"/>
    <n v="5.9299999999999999E-2"/>
    <x v="1"/>
    <x v="1"/>
    <n v="2710.0699999999993"/>
    <n v="1970.88"/>
    <n v="985.44"/>
    <n v="0"/>
    <n v="0"/>
    <n v="0"/>
    <n v="0"/>
    <n v="0"/>
    <n v="0"/>
    <n v="0"/>
    <n v="0"/>
    <n v="0"/>
    <n v="0"/>
    <n v="0"/>
    <n v="0"/>
    <n v="0"/>
    <n v="4680.9499999999989"/>
    <n v="985.44"/>
    <n v="5666.3899999999994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m/>
    <m/>
    <m/>
    <n v="46462.5"/>
    <d v="2019-12-04T00:00:00"/>
    <d v="2025-12-04T00:00:00"/>
    <n v="46462.5"/>
    <n v="0.92777777777777781"/>
    <n v="6"/>
    <n v="5.3600000000000002E-2"/>
    <x v="1"/>
    <x v="1"/>
    <n v="1660.27"/>
    <n v="0"/>
    <n v="0"/>
    <n v="0"/>
    <n v="0"/>
    <n v="0"/>
    <n v="0"/>
    <n v="0"/>
    <n v="0"/>
    <n v="0"/>
    <n v="0"/>
    <n v="0"/>
    <n v="0"/>
    <n v="0"/>
    <n v="0"/>
    <n v="0"/>
    <n v="1660.27"/>
    <n v="0"/>
    <n v="1660.27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m/>
    <m/>
    <m/>
    <n v="143665"/>
    <d v="2019-12-04T00:00:00"/>
    <d v="2026-12-04T00:00:00"/>
    <n v="143665"/>
    <n v="1.9277777777777778"/>
    <n v="7"/>
    <n v="5.6399999999999999E-2"/>
    <x v="1"/>
    <x v="1"/>
    <n v="7427.5299999999988"/>
    <n v="4051.3200000000011"/>
    <n v="0"/>
    <n v="0"/>
    <n v="0"/>
    <n v="0"/>
    <n v="0"/>
    <n v="0"/>
    <n v="0"/>
    <n v="0"/>
    <n v="0"/>
    <n v="0"/>
    <n v="0"/>
    <n v="0"/>
    <n v="0"/>
    <n v="0"/>
    <n v="11478.85"/>
    <n v="0"/>
    <n v="11478.8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m/>
    <m/>
    <m/>
    <n v="100300"/>
    <d v="2019-12-04T00:00:00"/>
    <d v="2027-12-04T00:00:00"/>
    <n v="100300"/>
    <n v="2.9277777777777776"/>
    <n v="8"/>
    <n v="5.9299999999999999E-2"/>
    <x v="1"/>
    <x v="1"/>
    <n v="5452.15"/>
    <n v="3965.1599999999994"/>
    <n v="1982.64"/>
    <n v="0"/>
    <n v="0"/>
    <n v="0"/>
    <n v="0"/>
    <n v="0"/>
    <n v="0"/>
    <n v="0"/>
    <n v="0"/>
    <n v="0"/>
    <n v="0"/>
    <n v="0"/>
    <n v="0"/>
    <n v="0"/>
    <n v="9417.31"/>
    <n v="1982.64"/>
    <n v="11399.949999999999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04T00:00:00"/>
    <d v="2027-12-04T00:00:00"/>
    <n v="53100"/>
    <n v="2.9277777777777776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m/>
    <m/>
    <m/>
    <n v="235852.5"/>
    <d v="2019-12-04T00:00:00"/>
    <d v="2028-12-04T00:00:00"/>
    <n v="235852.5"/>
    <n v="3.9277777777777776"/>
    <n v="9"/>
    <n v="6.2100000000000002E-2"/>
    <x v="1"/>
    <x v="1"/>
    <n v="13425.940000000002"/>
    <n v="10984.799999999997"/>
    <n v="7323.24"/>
    <n v="3661.56"/>
    <n v="0"/>
    <n v="0"/>
    <n v="0"/>
    <n v="0"/>
    <n v="0"/>
    <n v="0"/>
    <n v="0"/>
    <n v="0"/>
    <n v="0"/>
    <n v="0"/>
    <n v="0"/>
    <n v="0"/>
    <n v="24410.739999999998"/>
    <n v="10984.8"/>
    <n v="35395.539999999994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m/>
    <m/>
    <m/>
    <n v="308275"/>
    <d v="2019-12-04T00:00:00"/>
    <d v="2025-12-04T00:00:00"/>
    <n v="308275"/>
    <n v="0.92777777777777781"/>
    <n v="6"/>
    <n v="5.3600000000000002E-2"/>
    <x v="1"/>
    <x v="1"/>
    <n v="11015.679999999998"/>
    <n v="0"/>
    <n v="0"/>
    <n v="0"/>
    <n v="0"/>
    <n v="0"/>
    <n v="0"/>
    <n v="0"/>
    <n v="0"/>
    <n v="0"/>
    <n v="0"/>
    <n v="0"/>
    <n v="0"/>
    <n v="0"/>
    <n v="0"/>
    <n v="0"/>
    <n v="11015.679999999998"/>
    <n v="0"/>
    <n v="11015.679999999998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m/>
    <m/>
    <m/>
    <n v="305767.5"/>
    <d v="2019-12-04T00:00:00"/>
    <d v="2026-12-04T00:00:00"/>
    <n v="305767.5"/>
    <n v="1.9277777777777778"/>
    <n v="7"/>
    <n v="5.6399999999999999E-2"/>
    <x v="1"/>
    <x v="1"/>
    <n v="15808.210000000003"/>
    <n v="8622.6"/>
    <n v="0"/>
    <n v="0"/>
    <n v="0"/>
    <n v="0"/>
    <n v="0"/>
    <n v="0"/>
    <n v="0"/>
    <n v="0"/>
    <n v="0"/>
    <n v="0"/>
    <n v="0"/>
    <n v="0"/>
    <n v="0"/>
    <n v="0"/>
    <n v="24430.810000000005"/>
    <n v="0"/>
    <n v="24430.81000000000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m/>
    <m/>
    <m/>
    <n v="257535"/>
    <d v="2019-12-04T00:00:00"/>
    <d v="2027-12-04T00:00:00"/>
    <n v="257535"/>
    <n v="2.9277777777777776"/>
    <n v="8"/>
    <n v="5.9299999999999999E-2"/>
    <x v="1"/>
    <x v="1"/>
    <n v="13999.149999999998"/>
    <n v="10181.160000000002"/>
    <n v="5090.6400000000003"/>
    <n v="0"/>
    <n v="0"/>
    <n v="0"/>
    <n v="0"/>
    <n v="0"/>
    <n v="0"/>
    <n v="0"/>
    <n v="0"/>
    <n v="0"/>
    <n v="0"/>
    <n v="0"/>
    <n v="0"/>
    <n v="0"/>
    <n v="24180.309999999998"/>
    <n v="5090.6400000000003"/>
    <n v="29270.949999999997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4T00:00:00"/>
    <d v="2025-12-04T00:00:00"/>
    <n v="53100"/>
    <n v="0.92777777777777781"/>
    <n v="6"/>
    <n v="5.3600000000000002E-2"/>
    <x v="1"/>
    <x v="1"/>
    <n v="1897.4399999999996"/>
    <n v="0"/>
    <n v="0"/>
    <n v="0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m/>
    <m/>
    <m/>
    <n v="259747.5"/>
    <d v="2019-12-04T00:00:00"/>
    <d v="2026-12-04T00:00:00"/>
    <n v="259747.5"/>
    <n v="1.9277777777777778"/>
    <n v="7"/>
    <n v="5.6399999999999999E-2"/>
    <x v="1"/>
    <x v="1"/>
    <n v="13428.909999999996"/>
    <n v="7324.9199999999992"/>
    <n v="0"/>
    <n v="0"/>
    <n v="0"/>
    <n v="0"/>
    <n v="0"/>
    <n v="0"/>
    <n v="0"/>
    <n v="0"/>
    <n v="0"/>
    <n v="0"/>
    <n v="0"/>
    <n v="0"/>
    <n v="0"/>
    <n v="0"/>
    <n v="20753.829999999994"/>
    <n v="0"/>
    <n v="20753.829999999994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m/>
    <m/>
    <m/>
    <n v="98235"/>
    <d v="2019-12-04T00:00:00"/>
    <d v="2027-12-04T00:00:00"/>
    <n v="98235"/>
    <n v="2.9277777777777776"/>
    <n v="8"/>
    <n v="5.9299999999999999E-2"/>
    <x v="1"/>
    <x v="1"/>
    <n v="5339.8399999999992"/>
    <n v="3883.5600000000009"/>
    <n v="1941.72"/>
    <n v="0"/>
    <n v="0"/>
    <n v="0"/>
    <n v="0"/>
    <n v="0"/>
    <n v="0"/>
    <n v="0"/>
    <n v="0"/>
    <n v="0"/>
    <n v="0"/>
    <n v="0"/>
    <n v="0"/>
    <n v="0"/>
    <n v="9223.4"/>
    <n v="1941.72"/>
    <n v="11165.119999999999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04T00:00:00"/>
    <d v="2029-12-04T00:00:00"/>
    <n v="53100"/>
    <n v="4.927777777777778"/>
    <n v="10"/>
    <n v="6.5000000000000002E-2"/>
    <x v="1"/>
    <x v="1"/>
    <n v="3163.8199999999993"/>
    <n v="2761.1999999999994"/>
    <n v="2070.84"/>
    <n v="1380.6"/>
    <n v="690.24"/>
    <n v="0"/>
    <n v="0"/>
    <n v="0"/>
    <n v="0"/>
    <n v="0"/>
    <n v="0"/>
    <n v="0"/>
    <n v="0"/>
    <n v="0"/>
    <n v="0"/>
    <n v="0"/>
    <n v="5925.0199999999986"/>
    <n v="4141.68"/>
    <n v="10066.699999999999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04T00:00:00"/>
    <d v="2027-12-04T00:00:00"/>
    <n v="51772.5"/>
    <n v="2.9277777777777776"/>
    <n v="8"/>
    <n v="5.9299999999999999E-2"/>
    <x v="1"/>
    <x v="1"/>
    <n v="2814.2400000000002"/>
    <n v="2046.7199999999996"/>
    <n v="1023.36"/>
    <n v="0"/>
    <n v="0"/>
    <n v="0"/>
    <n v="0"/>
    <n v="0"/>
    <n v="0"/>
    <n v="0"/>
    <n v="0"/>
    <n v="0"/>
    <n v="0"/>
    <n v="0"/>
    <n v="0"/>
    <n v="0"/>
    <n v="4860.96"/>
    <n v="1023.36"/>
    <n v="5884.32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04T00:00:00"/>
    <d v="2028-12-04T00:00:00"/>
    <n v="53100"/>
    <n v="3.9277777777777776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05T00:00:00"/>
    <d v="2025-12-05T00:00:00"/>
    <n v="53100"/>
    <n v="0.93055555555555558"/>
    <n v="6"/>
    <n v="5.3600000000000002E-2"/>
    <x v="1"/>
    <x v="1"/>
    <n v="1897.4399999999996"/>
    <n v="0"/>
    <n v="0"/>
    <n v="0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05T00:00:00"/>
    <d v="2027-12-05T00:00:00"/>
    <n v="106200"/>
    <n v="2.9305555555555554"/>
    <n v="8"/>
    <n v="5.9299999999999999E-2"/>
    <x v="1"/>
    <x v="1"/>
    <n v="5772.8000000000011"/>
    <n v="4198.4399999999996"/>
    <n v="2099.16"/>
    <n v="0"/>
    <n v="0"/>
    <n v="0"/>
    <n v="0"/>
    <n v="0"/>
    <n v="0"/>
    <n v="0"/>
    <n v="0"/>
    <n v="0"/>
    <n v="0"/>
    <n v="0"/>
    <n v="0"/>
    <n v="0"/>
    <n v="9971.2400000000016"/>
    <n v="2099.16"/>
    <n v="12070.400000000001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m/>
    <m/>
    <m/>
    <n v="100300"/>
    <d v="2019-12-05T00:00:00"/>
    <d v="2028-12-05T00:00:00"/>
    <n v="100300"/>
    <n v="3.9305555555555554"/>
    <n v="9"/>
    <n v="6.2100000000000002E-2"/>
    <x v="1"/>
    <x v="1"/>
    <n v="5709.5500000000011"/>
    <n v="4671.4800000000005"/>
    <n v="3114.36"/>
    <n v="1557.12"/>
    <n v="0"/>
    <n v="0"/>
    <n v="0"/>
    <n v="0"/>
    <n v="0"/>
    <n v="0"/>
    <n v="0"/>
    <n v="0"/>
    <n v="0"/>
    <n v="0"/>
    <n v="0"/>
    <n v="0"/>
    <n v="10381.030000000002"/>
    <n v="4671.4799999999996"/>
    <n v="15052.510000000002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m/>
    <m/>
    <m/>
    <n v="207237.5"/>
    <d v="2019-12-05T00:00:00"/>
    <d v="2025-12-05T00:00:00"/>
    <n v="207237.5"/>
    <n v="0.93055555555555558"/>
    <n v="6"/>
    <n v="5.3600000000000002E-2"/>
    <x v="1"/>
    <x v="1"/>
    <n v="7405.28"/>
    <n v="0"/>
    <n v="0"/>
    <n v="0"/>
    <n v="0"/>
    <n v="0"/>
    <n v="0"/>
    <n v="0"/>
    <n v="0"/>
    <n v="0"/>
    <n v="0"/>
    <n v="0"/>
    <n v="0"/>
    <n v="0"/>
    <n v="0"/>
    <n v="0"/>
    <n v="7405.28"/>
    <n v="0"/>
    <n v="7405.28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m/>
    <m/>
    <m/>
    <n v="251340"/>
    <d v="2019-12-05T00:00:00"/>
    <d v="2026-12-05T00:00:00"/>
    <n v="251340"/>
    <n v="1.9305555555555556"/>
    <n v="7"/>
    <n v="5.6399999999999999E-2"/>
    <x v="1"/>
    <x v="1"/>
    <n v="12994.299999999997"/>
    <n v="7087.7999999999984"/>
    <n v="0"/>
    <n v="0"/>
    <n v="0"/>
    <n v="0"/>
    <n v="0"/>
    <n v="0"/>
    <n v="0"/>
    <n v="0"/>
    <n v="0"/>
    <n v="0"/>
    <n v="0"/>
    <n v="0"/>
    <n v="0"/>
    <n v="0"/>
    <n v="20082.099999999995"/>
    <n v="0"/>
    <n v="20082.099999999995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m/>
    <m/>
    <m/>
    <n v="515807.5"/>
    <d v="2019-12-05T00:00:00"/>
    <d v="2027-12-05T00:00:00"/>
    <n v="515807.5"/>
    <n v="2.9305555555555554"/>
    <n v="8"/>
    <n v="5.9299999999999999E-2"/>
    <x v="1"/>
    <x v="1"/>
    <n v="28038.450000000004"/>
    <n v="20391.599999999995"/>
    <n v="10195.799999999999"/>
    <n v="0"/>
    <n v="0"/>
    <n v="0"/>
    <n v="0"/>
    <n v="0"/>
    <n v="0"/>
    <n v="0"/>
    <n v="0"/>
    <n v="0"/>
    <n v="0"/>
    <n v="0"/>
    <n v="0"/>
    <n v="0"/>
    <n v="48430.05"/>
    <n v="10195.799999999999"/>
    <n v="58625.850000000006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m/>
    <m/>
    <m/>
    <n v="260927.5"/>
    <d v="2019-12-05T00:00:00"/>
    <d v="2028-12-05T00:00:00"/>
    <n v="260927.5"/>
    <n v="3.9305555555555554"/>
    <n v="9"/>
    <n v="6.2100000000000002E-2"/>
    <x v="1"/>
    <x v="1"/>
    <n v="14853.299999999997"/>
    <n v="12152.64"/>
    <n v="8101.8"/>
    <n v="4050.84"/>
    <n v="0"/>
    <n v="0"/>
    <n v="0"/>
    <n v="0"/>
    <n v="0"/>
    <n v="0"/>
    <n v="0"/>
    <n v="0"/>
    <n v="0"/>
    <n v="0"/>
    <n v="0"/>
    <n v="0"/>
    <n v="27005.939999999995"/>
    <n v="12152.64"/>
    <n v="39158.579999999994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05T00:00:00"/>
    <d v="2029-12-05T00:00:00"/>
    <n v="159300"/>
    <n v="4.9305555555555554"/>
    <n v="10"/>
    <n v="6.5000000000000002E-2"/>
    <x v="1"/>
    <x v="1"/>
    <n v="9491.5700000000015"/>
    <n v="8283.6"/>
    <n v="6212.64"/>
    <n v="4141.8"/>
    <n v="2070.84"/>
    <n v="0"/>
    <n v="0"/>
    <n v="0"/>
    <n v="0"/>
    <n v="0"/>
    <n v="0"/>
    <n v="0"/>
    <n v="0"/>
    <n v="0"/>
    <n v="0"/>
    <n v="0"/>
    <n v="17775.170000000002"/>
    <n v="12425.28"/>
    <n v="30200.450000000004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m/>
    <m/>
    <m/>
    <n v="325975"/>
    <d v="2019-12-09T00:00:00"/>
    <d v="2025-12-09T00:00:00"/>
    <n v="325975"/>
    <n v="0.94166666666666665"/>
    <n v="6"/>
    <n v="5.3600000000000002E-2"/>
    <x v="1"/>
    <x v="1"/>
    <n v="11648.160000000002"/>
    <n v="0"/>
    <n v="0"/>
    <n v="0"/>
    <n v="0"/>
    <n v="0"/>
    <n v="0"/>
    <n v="0"/>
    <n v="0"/>
    <n v="0"/>
    <n v="0"/>
    <n v="0"/>
    <n v="0"/>
    <n v="0"/>
    <n v="0"/>
    <n v="0"/>
    <n v="11648.160000000002"/>
    <n v="0"/>
    <n v="11648.160000000002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m/>
    <m/>
    <m/>
    <n v="153695"/>
    <d v="2019-12-09T00:00:00"/>
    <d v="2026-12-09T00:00:00"/>
    <n v="153695"/>
    <n v="1.9416666666666667"/>
    <n v="7"/>
    <n v="5.6399999999999999E-2"/>
    <x v="1"/>
    <x v="1"/>
    <n v="7946.07"/>
    <n v="4334.1599999999989"/>
    <n v="0"/>
    <n v="0"/>
    <n v="0"/>
    <n v="0"/>
    <n v="0"/>
    <n v="0"/>
    <n v="0"/>
    <n v="0"/>
    <n v="0"/>
    <n v="0"/>
    <n v="0"/>
    <n v="0"/>
    <n v="0"/>
    <n v="0"/>
    <n v="12280.23"/>
    <n v="0"/>
    <n v="12280.23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m/>
    <m/>
    <m/>
    <n v="822460"/>
    <d v="2019-12-09T00:00:00"/>
    <d v="2027-12-09T00:00:00"/>
    <n v="822460"/>
    <n v="2.9416666666666669"/>
    <n v="8"/>
    <n v="5.9299999999999999E-2"/>
    <x v="1"/>
    <x v="1"/>
    <n v="44707.520000000004"/>
    <n v="32514.599999999995"/>
    <n v="16257.24"/>
    <n v="0"/>
    <n v="0"/>
    <n v="0"/>
    <n v="0"/>
    <n v="0"/>
    <n v="0"/>
    <n v="0"/>
    <n v="0"/>
    <n v="0"/>
    <n v="0"/>
    <n v="0"/>
    <n v="0"/>
    <n v="0"/>
    <n v="77222.12"/>
    <n v="16257.24"/>
    <n v="93479.360000000001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m/>
    <m/>
    <m/>
    <n v="541030"/>
    <d v="2019-12-09T00:00:00"/>
    <d v="2028-12-09T00:00:00"/>
    <n v="541030"/>
    <n v="3.9416666666666669"/>
    <n v="9"/>
    <n v="6.2100000000000002E-2"/>
    <x v="1"/>
    <x v="1"/>
    <n v="30798.130000000005"/>
    <n v="25198.439999999991"/>
    <n v="16799.04"/>
    <n v="8399.52"/>
    <n v="0"/>
    <n v="0"/>
    <n v="0"/>
    <n v="0"/>
    <n v="0"/>
    <n v="0"/>
    <n v="0"/>
    <n v="0"/>
    <n v="0"/>
    <n v="0"/>
    <n v="0"/>
    <n v="0"/>
    <n v="55996.569999999992"/>
    <n v="25198.560000000001"/>
    <n v="81195.12999999999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m/>
    <m/>
    <m/>
    <n v="252667.5"/>
    <d v="2019-12-09T00:00:00"/>
    <d v="2029-12-09T00:00:00"/>
    <n v="252667.5"/>
    <n v="4.9416666666666664"/>
    <n v="10"/>
    <n v="6.5000000000000002E-2"/>
    <x v="1"/>
    <x v="1"/>
    <n v="15054.819999999996"/>
    <n v="13138.679999999998"/>
    <n v="9854.0400000000009"/>
    <n v="6569.4"/>
    <n v="3284.64"/>
    <n v="0"/>
    <n v="0"/>
    <n v="0"/>
    <n v="0"/>
    <n v="0"/>
    <n v="0"/>
    <n v="0"/>
    <n v="0"/>
    <n v="0"/>
    <n v="0"/>
    <n v="0"/>
    <n v="28193.499999999993"/>
    <n v="19708.080000000002"/>
    <n v="47901.579999999994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19-12-10T00:00:00"/>
    <d v="2025-12-10T00:00:00"/>
    <n v="106200"/>
    <n v="0.94444444444444442"/>
    <n v="6"/>
    <n v="5.3600000000000002E-2"/>
    <x v="1"/>
    <x v="1"/>
    <n v="3794.8799999999992"/>
    <n v="0"/>
    <n v="0"/>
    <n v="0"/>
    <n v="0"/>
    <n v="0"/>
    <n v="0"/>
    <n v="0"/>
    <n v="0"/>
    <n v="0"/>
    <n v="0"/>
    <n v="0"/>
    <n v="0"/>
    <n v="0"/>
    <n v="0"/>
    <n v="0"/>
    <n v="3794.8799999999992"/>
    <n v="0"/>
    <n v="3794.8799999999992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0T00:00:00"/>
    <d v="2026-12-10T00:00:00"/>
    <n v="53100"/>
    <n v="1.9444444444444444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19-12-10T00:00:00"/>
    <d v="2027-12-10T00:00:00"/>
    <n v="159300"/>
    <n v="2.9444444444444446"/>
    <n v="8"/>
    <n v="5.9299999999999999E-2"/>
    <x v="1"/>
    <x v="1"/>
    <n v="8659.3100000000013"/>
    <n v="6297.6000000000013"/>
    <n v="3148.8"/>
    <n v="0"/>
    <n v="0"/>
    <n v="0"/>
    <n v="0"/>
    <n v="0"/>
    <n v="0"/>
    <n v="0"/>
    <n v="0"/>
    <n v="0"/>
    <n v="0"/>
    <n v="0"/>
    <n v="0"/>
    <n v="0"/>
    <n v="14956.910000000003"/>
    <n v="3148.8"/>
    <n v="18105.710000000003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m/>
    <m/>
    <m/>
    <n v="254290"/>
    <d v="2019-12-10T00:00:00"/>
    <d v="2028-12-10T00:00:00"/>
    <n v="254290"/>
    <n v="3.9444444444444446"/>
    <n v="9"/>
    <n v="6.2100000000000002E-2"/>
    <x v="1"/>
    <x v="1"/>
    <n v="14475.450000000003"/>
    <n v="11843.519999999997"/>
    <n v="7895.76"/>
    <n v="3947.88"/>
    <n v="0"/>
    <n v="0"/>
    <n v="0"/>
    <n v="0"/>
    <n v="0"/>
    <n v="0"/>
    <n v="0"/>
    <n v="0"/>
    <n v="0"/>
    <n v="0"/>
    <n v="0"/>
    <n v="0"/>
    <n v="26318.97"/>
    <n v="11843.64"/>
    <n v="38162.61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0T00:00:00"/>
    <d v="2025-12-10T00:00:00"/>
    <n v="53100"/>
    <n v="0.94444444444444442"/>
    <n v="6"/>
    <n v="5.3600000000000002E-2"/>
    <x v="1"/>
    <x v="1"/>
    <n v="1897.4399999999996"/>
    <n v="0"/>
    <n v="0"/>
    <n v="0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0T00:00:00"/>
    <d v="2028-12-10T00:00:00"/>
    <n v="212400"/>
    <n v="3.9444444444444446"/>
    <n v="9"/>
    <n v="6.2100000000000002E-2"/>
    <x v="1"/>
    <x v="1"/>
    <n v="12090.87"/>
    <n v="9892.5599999999977"/>
    <n v="6594.96"/>
    <n v="3297.48"/>
    <n v="0"/>
    <n v="0"/>
    <n v="0"/>
    <n v="0"/>
    <n v="0"/>
    <n v="0"/>
    <n v="0"/>
    <n v="0"/>
    <n v="0"/>
    <n v="0"/>
    <n v="0"/>
    <n v="0"/>
    <n v="21983.43"/>
    <n v="9892.44"/>
    <n v="31875.870000000003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m/>
    <m/>
    <m/>
    <n v="51330"/>
    <d v="2019-12-10T00:00:00"/>
    <d v="2026-12-10T00:00:00"/>
    <n v="51330"/>
    <n v="1.9444444444444444"/>
    <n v="7"/>
    <n v="5.6399999999999999E-2"/>
    <x v="1"/>
    <x v="1"/>
    <n v="2653.75"/>
    <n v="1447.5600000000004"/>
    <n v="0"/>
    <n v="0"/>
    <n v="0"/>
    <n v="0"/>
    <n v="0"/>
    <n v="0"/>
    <n v="0"/>
    <n v="0"/>
    <n v="0"/>
    <n v="0"/>
    <n v="0"/>
    <n v="0"/>
    <n v="0"/>
    <n v="0"/>
    <n v="4101.3100000000004"/>
    <n v="0"/>
    <n v="4101.31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0T00:00:00"/>
    <d v="2027-12-10T00:00:00"/>
    <n v="53100"/>
    <n v="2.9444444444444446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m/>
    <m/>
    <m/>
    <n v="112837.5"/>
    <d v="2019-12-10T00:00:00"/>
    <d v="2028-12-10T00:00:00"/>
    <n v="112837.5"/>
    <n v="3.9444444444444446"/>
    <n v="9"/>
    <n v="6.2100000000000002E-2"/>
    <x v="1"/>
    <x v="1"/>
    <n v="6423.2300000000005"/>
    <n v="5255.3999999999987"/>
    <n v="3503.64"/>
    <n v="1751.76"/>
    <n v="0"/>
    <n v="0"/>
    <n v="0"/>
    <n v="0"/>
    <n v="0"/>
    <n v="0"/>
    <n v="0"/>
    <n v="0"/>
    <n v="0"/>
    <n v="0"/>
    <n v="0"/>
    <n v="0"/>
    <n v="11678.63"/>
    <n v="5255.4"/>
    <n v="16934.03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m/>
    <m/>
    <m/>
    <n v="518905"/>
    <d v="2019-12-11T00:00:00"/>
    <d v="2025-12-11T00:00:00"/>
    <n v="518905"/>
    <n v="0.94722222222222219"/>
    <n v="6"/>
    <n v="5.3600000000000002E-2"/>
    <x v="1"/>
    <x v="1"/>
    <n v="18542.239999999998"/>
    <n v="0"/>
    <n v="0"/>
    <n v="0"/>
    <n v="0"/>
    <n v="0"/>
    <n v="0"/>
    <n v="0"/>
    <n v="0"/>
    <n v="0"/>
    <n v="0"/>
    <n v="0"/>
    <n v="0"/>
    <n v="0"/>
    <n v="0"/>
    <n v="0"/>
    <n v="18542.239999999998"/>
    <n v="0"/>
    <n v="18542.239999999998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m/>
    <m/>
    <m/>
    <n v="805645"/>
    <d v="2019-12-11T00:00:00"/>
    <d v="2026-12-11T00:00:00"/>
    <n v="805645"/>
    <n v="1.9472222222222222"/>
    <n v="7"/>
    <n v="5.6399999999999999E-2"/>
    <x v="1"/>
    <x v="1"/>
    <n v="41651.829999999994"/>
    <n v="22719.24"/>
    <n v="0"/>
    <n v="0"/>
    <n v="0"/>
    <n v="0"/>
    <n v="0"/>
    <n v="0"/>
    <n v="0"/>
    <n v="0"/>
    <n v="0"/>
    <n v="0"/>
    <n v="0"/>
    <n v="0"/>
    <n v="0"/>
    <n v="0"/>
    <n v="64371.069999999992"/>
    <n v="0"/>
    <n v="64371.069999999992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m/>
    <m/>
    <m/>
    <n v="562565"/>
    <d v="2019-12-11T00:00:00"/>
    <d v="2027-12-11T00:00:00"/>
    <n v="562565"/>
    <n v="2.9472222222222224"/>
    <n v="8"/>
    <n v="5.9299999999999999E-2"/>
    <x v="1"/>
    <x v="1"/>
    <n v="30580.110000000008"/>
    <n v="22240.079999999998"/>
    <n v="11120.04"/>
    <n v="0"/>
    <n v="0"/>
    <n v="0"/>
    <n v="0"/>
    <n v="0"/>
    <n v="0"/>
    <n v="0"/>
    <n v="0"/>
    <n v="0"/>
    <n v="0"/>
    <n v="0"/>
    <n v="0"/>
    <n v="0"/>
    <n v="52820.19"/>
    <n v="11120.04"/>
    <n v="63940.23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m/>
    <m/>
    <m/>
    <n v="159300"/>
    <d v="2019-12-11T00:00:00"/>
    <d v="2028-12-11T00:00:00"/>
    <n v="159300"/>
    <n v="3.9472222222222224"/>
    <n v="9"/>
    <n v="6.2100000000000002E-2"/>
    <x v="1"/>
    <x v="1"/>
    <n v="9068.1799999999985"/>
    <n v="7419.3599999999979"/>
    <n v="4946.28"/>
    <n v="2473.08"/>
    <n v="0"/>
    <n v="0"/>
    <n v="0"/>
    <n v="0"/>
    <n v="0"/>
    <n v="0"/>
    <n v="0"/>
    <n v="0"/>
    <n v="0"/>
    <n v="0"/>
    <n v="0"/>
    <n v="0"/>
    <n v="16487.539999999997"/>
    <n v="7419.36"/>
    <n v="23906.899999999998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1T00:00:00"/>
    <d v="2029-12-11T00:00:00"/>
    <n v="159300"/>
    <n v="4.947222222222222"/>
    <n v="10"/>
    <n v="6.5000000000000002E-2"/>
    <x v="1"/>
    <x v="1"/>
    <n v="9491.5700000000015"/>
    <n v="8283.6"/>
    <n v="6212.64"/>
    <n v="4141.8"/>
    <n v="2070.84"/>
    <n v="0"/>
    <n v="0"/>
    <n v="0"/>
    <n v="0"/>
    <n v="0"/>
    <n v="0"/>
    <n v="0"/>
    <n v="0"/>
    <n v="0"/>
    <n v="0"/>
    <n v="0"/>
    <n v="17775.170000000002"/>
    <n v="12425.28"/>
    <n v="30200.450000000004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m/>
    <m/>
    <m/>
    <n v="407690"/>
    <d v="2019-12-11T00:00:00"/>
    <d v="2025-12-11T00:00:00"/>
    <n v="407690"/>
    <n v="0.94722222222222219"/>
    <n v="6"/>
    <n v="5.3600000000000002E-2"/>
    <x v="1"/>
    <x v="1"/>
    <n v="14568.160000000002"/>
    <n v="0"/>
    <n v="0"/>
    <n v="0"/>
    <n v="0"/>
    <n v="0"/>
    <n v="0"/>
    <n v="0"/>
    <n v="0"/>
    <n v="0"/>
    <n v="0"/>
    <n v="0"/>
    <n v="0"/>
    <n v="0"/>
    <n v="0"/>
    <n v="0"/>
    <n v="14568.160000000002"/>
    <n v="0"/>
    <n v="14568.160000000002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m/>
    <m/>
    <m/>
    <n v="364767.5"/>
    <d v="2019-12-11T00:00:00"/>
    <d v="2026-12-11T00:00:00"/>
    <n v="364767.5"/>
    <n v="1.9472222222222222"/>
    <n v="7"/>
    <n v="5.6399999999999999E-2"/>
    <x v="1"/>
    <x v="1"/>
    <n v="18858.510000000002"/>
    <n v="10286.400000000001"/>
    <n v="0"/>
    <n v="0"/>
    <n v="0"/>
    <n v="0"/>
    <n v="0"/>
    <n v="0"/>
    <n v="0"/>
    <n v="0"/>
    <n v="0"/>
    <n v="0"/>
    <n v="0"/>
    <n v="0"/>
    <n v="0"/>
    <n v="0"/>
    <n v="29144.910000000003"/>
    <n v="0"/>
    <n v="29144.910000000003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m/>
    <m/>
    <m/>
    <n v="969222.5"/>
    <d v="2019-12-11T00:00:00"/>
    <d v="2027-12-11T00:00:00"/>
    <n v="969222.5"/>
    <n v="2.9472222222222224"/>
    <n v="8"/>
    <n v="5.9299999999999999E-2"/>
    <x v="1"/>
    <x v="1"/>
    <n v="52685.27"/>
    <n v="38316.6"/>
    <n v="19158.240000000002"/>
    <n v="0"/>
    <n v="0"/>
    <n v="0"/>
    <n v="0"/>
    <n v="0"/>
    <n v="0"/>
    <n v="0"/>
    <n v="0"/>
    <n v="0"/>
    <n v="0"/>
    <n v="0"/>
    <n v="0"/>
    <n v="0"/>
    <n v="91001.87"/>
    <n v="19158.240000000002"/>
    <n v="110160.11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m/>
    <m/>
    <m/>
    <n v="1580020"/>
    <d v="2019-12-11T00:00:00"/>
    <d v="2028-12-11T00:00:00"/>
    <n v="1580020"/>
    <n v="3.9472222222222224"/>
    <n v="9"/>
    <n v="6.2100000000000002E-2"/>
    <x v="1"/>
    <x v="1"/>
    <n v="89942.6"/>
    <n v="73589.39999999998"/>
    <n v="49059.6"/>
    <n v="24529.8"/>
    <n v="0"/>
    <n v="0"/>
    <n v="0"/>
    <n v="0"/>
    <n v="0"/>
    <n v="0"/>
    <n v="0"/>
    <n v="0"/>
    <n v="0"/>
    <n v="0"/>
    <n v="0"/>
    <n v="0"/>
    <n v="163532"/>
    <n v="73589.399999999994"/>
    <n v="237121.4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m/>
    <m/>
    <m/>
    <n v="318305"/>
    <d v="2019-12-11T00:00:00"/>
    <d v="2029-12-11T00:00:00"/>
    <n v="318305"/>
    <n v="4.947222222222222"/>
    <n v="10"/>
    <n v="6.5000000000000002E-2"/>
    <x v="1"/>
    <x v="1"/>
    <n v="18965.650000000001"/>
    <n v="16551.84"/>
    <n v="12413.88"/>
    <n v="8275.92"/>
    <n v="4137.96"/>
    <n v="0"/>
    <n v="0"/>
    <n v="0"/>
    <n v="0"/>
    <n v="0"/>
    <n v="0"/>
    <n v="0"/>
    <n v="0"/>
    <n v="0"/>
    <n v="0"/>
    <n v="0"/>
    <n v="35517.490000000005"/>
    <n v="24827.759999999998"/>
    <n v="60345.2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m/>
    <m/>
    <m/>
    <n v="49855"/>
    <d v="2019-12-11T00:00:00"/>
    <d v="2026-12-11T00:00:00"/>
    <n v="49855"/>
    <n v="1.9472222222222222"/>
    <n v="7"/>
    <n v="5.6399999999999999E-2"/>
    <x v="1"/>
    <x v="1"/>
    <n v="2577.52"/>
    <n v="1405.92"/>
    <n v="0"/>
    <n v="0"/>
    <n v="0"/>
    <n v="0"/>
    <n v="0"/>
    <n v="0"/>
    <n v="0"/>
    <n v="0"/>
    <n v="0"/>
    <n v="0"/>
    <n v="0"/>
    <n v="0"/>
    <n v="0"/>
    <n v="0"/>
    <n v="3983.44"/>
    <n v="0"/>
    <n v="3983.44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m/>
    <m/>
    <m/>
    <n v="101627.5"/>
    <d v="2019-12-11T00:00:00"/>
    <d v="2027-12-11T00:00:00"/>
    <n v="101627.5"/>
    <n v="2.9472222222222224"/>
    <n v="8"/>
    <n v="5.9299999999999999E-2"/>
    <x v="1"/>
    <x v="1"/>
    <n v="5524.3099999999995"/>
    <n v="4017.72"/>
    <n v="2008.8"/>
    <n v="0"/>
    <n v="0"/>
    <n v="0"/>
    <n v="0"/>
    <n v="0"/>
    <n v="0"/>
    <n v="0"/>
    <n v="0"/>
    <n v="0"/>
    <n v="0"/>
    <n v="0"/>
    <n v="0"/>
    <n v="0"/>
    <n v="9542.0299999999988"/>
    <n v="2008.8"/>
    <n v="11550.829999999998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m/>
    <m/>
    <m/>
    <n v="48675"/>
    <d v="2019-12-11T00:00:00"/>
    <d v="2028-12-11T00:00:00"/>
    <n v="48675"/>
    <n v="3.9472222222222224"/>
    <n v="9"/>
    <n v="6.2100000000000002E-2"/>
    <x v="1"/>
    <x v="1"/>
    <n v="2770.7899999999991"/>
    <n v="2267.0400000000004"/>
    <n v="1511.4"/>
    <n v="755.64"/>
    <n v="0"/>
    <n v="0"/>
    <n v="0"/>
    <n v="0"/>
    <n v="0"/>
    <n v="0"/>
    <n v="0"/>
    <n v="0"/>
    <n v="0"/>
    <n v="0"/>
    <n v="0"/>
    <n v="0"/>
    <n v="5037.83"/>
    <n v="2267.04"/>
    <n v="7304.87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19-12-11T00:00:00"/>
    <d v="2029-12-11T00:00:00"/>
    <n v="51920"/>
    <n v="4.947222222222222"/>
    <n v="10"/>
    <n v="6.5000000000000002E-2"/>
    <x v="1"/>
    <x v="1"/>
    <n v="3093.53"/>
    <n v="2699.88"/>
    <n v="2024.88"/>
    <n v="1349.88"/>
    <n v="675"/>
    <n v="0"/>
    <n v="0"/>
    <n v="0"/>
    <n v="0"/>
    <n v="0"/>
    <n v="0"/>
    <n v="0"/>
    <n v="0"/>
    <n v="0"/>
    <n v="0"/>
    <n v="0"/>
    <n v="5793.41"/>
    <n v="4049.76"/>
    <n v="9843.17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m/>
    <m/>
    <m/>
    <n v="25960"/>
    <d v="2019-12-11T00:00:00"/>
    <d v="2026-12-11T00:00:00"/>
    <n v="25960"/>
    <n v="1.9472222222222222"/>
    <n v="7"/>
    <n v="5.6399999999999999E-2"/>
    <x v="1"/>
    <x v="1"/>
    <n v="1342.1100000000001"/>
    <n v="732.12"/>
    <n v="0"/>
    <n v="0"/>
    <n v="0"/>
    <n v="0"/>
    <n v="0"/>
    <n v="0"/>
    <n v="0"/>
    <n v="0"/>
    <n v="0"/>
    <n v="0"/>
    <n v="0"/>
    <n v="0"/>
    <n v="0"/>
    <n v="0"/>
    <n v="2074.23"/>
    <n v="0"/>
    <n v="2074.23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11T00:00:00"/>
    <d v="2025-12-11T00:00:00"/>
    <n v="53100"/>
    <n v="0.94722222222222219"/>
    <n v="6"/>
    <n v="5.3600000000000002E-2"/>
    <x v="1"/>
    <x v="1"/>
    <n v="1897.4399999999996"/>
    <n v="0"/>
    <n v="0"/>
    <n v="0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m/>
    <m/>
    <m/>
    <n v="255765"/>
    <d v="2019-12-11T00:00:00"/>
    <d v="2026-12-11T00:00:00"/>
    <n v="255765"/>
    <n v="1.9472222222222222"/>
    <n v="7"/>
    <n v="5.6399999999999999E-2"/>
    <x v="1"/>
    <x v="1"/>
    <n v="13223.100000000002"/>
    <n v="7212.6000000000013"/>
    <n v="0"/>
    <n v="0"/>
    <n v="0"/>
    <n v="0"/>
    <n v="0"/>
    <n v="0"/>
    <n v="0"/>
    <n v="0"/>
    <n v="0"/>
    <n v="0"/>
    <n v="0"/>
    <n v="0"/>
    <n v="0"/>
    <n v="0"/>
    <n v="20435.700000000004"/>
    <n v="0"/>
    <n v="20435.700000000004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11T00:00:00"/>
    <d v="2027-12-11T00:00:00"/>
    <n v="106200"/>
    <n v="2.9472222222222224"/>
    <n v="8"/>
    <n v="5.9299999999999999E-2"/>
    <x v="1"/>
    <x v="1"/>
    <n v="5772.8000000000011"/>
    <n v="4198.4399999999996"/>
    <n v="2099.16"/>
    <n v="0"/>
    <n v="0"/>
    <n v="0"/>
    <n v="0"/>
    <n v="0"/>
    <n v="0"/>
    <n v="0"/>
    <n v="0"/>
    <n v="0"/>
    <n v="0"/>
    <n v="0"/>
    <n v="0"/>
    <n v="0"/>
    <n v="9971.2400000000016"/>
    <n v="2099.16"/>
    <n v="12070.400000000001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m/>
    <m/>
    <m/>
    <n v="52805"/>
    <d v="2019-12-11T00:00:00"/>
    <d v="2025-12-11T00:00:00"/>
    <n v="52805"/>
    <n v="0.94722222222222219"/>
    <n v="6"/>
    <n v="5.3600000000000002E-2"/>
    <x v="1"/>
    <x v="1"/>
    <n v="1886.8800000000006"/>
    <n v="0"/>
    <n v="0"/>
    <n v="0"/>
    <n v="0"/>
    <n v="0"/>
    <n v="0"/>
    <n v="0"/>
    <n v="0"/>
    <n v="0"/>
    <n v="0"/>
    <n v="0"/>
    <n v="0"/>
    <n v="0"/>
    <n v="0"/>
    <n v="0"/>
    <n v="1886.8800000000006"/>
    <n v="0"/>
    <n v="1886.8800000000006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m/>
    <m/>
    <m/>
    <n v="41595"/>
    <d v="2019-12-12T00:00:00"/>
    <d v="2027-12-12T00:00:00"/>
    <n v="41595"/>
    <n v="2.95"/>
    <n v="8"/>
    <n v="5.9299999999999999E-2"/>
    <x v="1"/>
    <x v="1"/>
    <n v="2261.0500000000002"/>
    <n v="1644.36"/>
    <n v="822.24"/>
    <n v="0"/>
    <n v="0"/>
    <n v="0"/>
    <n v="0"/>
    <n v="0"/>
    <n v="0"/>
    <n v="0"/>
    <n v="0"/>
    <n v="0"/>
    <n v="0"/>
    <n v="0"/>
    <n v="0"/>
    <n v="0"/>
    <n v="3905.41"/>
    <n v="822.24"/>
    <n v="4727.6499999999996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m/>
    <m/>
    <m/>
    <n v="5015"/>
    <d v="2019-12-12T00:00:00"/>
    <d v="2028-12-12T00:00:00"/>
    <n v="5015"/>
    <n v="3.95"/>
    <n v="9"/>
    <n v="6.2100000000000002E-2"/>
    <x v="1"/>
    <x v="1"/>
    <n v="285.44999999999993"/>
    <n v="233.52000000000007"/>
    <n v="155.76"/>
    <n v="77.88"/>
    <n v="0"/>
    <n v="0"/>
    <n v="0"/>
    <n v="0"/>
    <n v="0"/>
    <n v="0"/>
    <n v="0"/>
    <n v="0"/>
    <n v="0"/>
    <n v="0"/>
    <n v="0"/>
    <n v="0"/>
    <n v="518.97"/>
    <n v="233.64"/>
    <n v="752.61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m/>
    <m/>
    <m/>
    <n v="102217.5"/>
    <d v="2019-12-12T00:00:00"/>
    <d v="2025-12-12T00:00:00"/>
    <n v="102217.5"/>
    <n v="0.95"/>
    <n v="6"/>
    <n v="5.3600000000000002E-2"/>
    <x v="1"/>
    <x v="1"/>
    <n v="3652.5899999999997"/>
    <n v="0"/>
    <n v="0"/>
    <n v="0"/>
    <n v="0"/>
    <n v="0"/>
    <n v="0"/>
    <n v="0"/>
    <n v="0"/>
    <n v="0"/>
    <n v="0"/>
    <n v="0"/>
    <n v="0"/>
    <n v="0"/>
    <n v="0"/>
    <n v="0"/>
    <n v="3652.5899999999997"/>
    <n v="0"/>
    <n v="3652.5899999999997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m/>
    <m/>
    <m/>
    <n v="258715"/>
    <d v="2019-12-12T00:00:00"/>
    <d v="2026-12-12T00:00:00"/>
    <n v="258715"/>
    <n v="1.95"/>
    <n v="7"/>
    <n v="5.6399999999999999E-2"/>
    <x v="1"/>
    <x v="1"/>
    <n v="13375.559999999998"/>
    <n v="7295.7599999999984"/>
    <n v="0"/>
    <n v="0"/>
    <n v="0"/>
    <n v="0"/>
    <n v="0"/>
    <n v="0"/>
    <n v="0"/>
    <n v="0"/>
    <n v="0"/>
    <n v="0"/>
    <n v="0"/>
    <n v="0"/>
    <n v="0"/>
    <n v="0"/>
    <n v="20671.319999999996"/>
    <n v="0"/>
    <n v="20671.319999999996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m/>
    <m/>
    <m/>
    <n v="330400"/>
    <d v="2019-12-12T00:00:00"/>
    <d v="2027-12-12T00:00:00"/>
    <n v="330400"/>
    <n v="2.95"/>
    <n v="8"/>
    <n v="5.9299999999999999E-2"/>
    <x v="1"/>
    <x v="1"/>
    <n v="17960.03"/>
    <n v="13061.759999999997"/>
    <n v="6530.88"/>
    <n v="0"/>
    <n v="0"/>
    <n v="0"/>
    <n v="0"/>
    <n v="0"/>
    <n v="0"/>
    <n v="0"/>
    <n v="0"/>
    <n v="0"/>
    <n v="0"/>
    <n v="0"/>
    <n v="0"/>
    <n v="0"/>
    <n v="31021.789999999994"/>
    <n v="6530.88"/>
    <n v="37552.669999999991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m/>
    <m/>
    <m/>
    <n v="542947.5"/>
    <d v="2019-12-12T00:00:00"/>
    <d v="2028-12-12T00:00:00"/>
    <n v="542947.5"/>
    <n v="3.95"/>
    <n v="9"/>
    <n v="6.2100000000000002E-2"/>
    <x v="1"/>
    <x v="1"/>
    <n v="30907.25"/>
    <n v="25287.720000000005"/>
    <n v="16858.560000000001"/>
    <n v="8429.2800000000007"/>
    <n v="0"/>
    <n v="0"/>
    <n v="0"/>
    <n v="0"/>
    <n v="0"/>
    <n v="0"/>
    <n v="0"/>
    <n v="0"/>
    <n v="0"/>
    <n v="0"/>
    <n v="0"/>
    <n v="0"/>
    <n v="56194.97"/>
    <n v="25287.840000000004"/>
    <n v="81482.81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m/>
    <m/>
    <m/>
    <n v="159300"/>
    <d v="2019-12-12T00:00:00"/>
    <d v="2029-12-12T00:00:00"/>
    <n v="159300"/>
    <n v="4.95"/>
    <n v="10"/>
    <n v="6.5000000000000002E-2"/>
    <x v="1"/>
    <x v="1"/>
    <n v="9491.5700000000015"/>
    <n v="8283.6"/>
    <n v="6212.64"/>
    <n v="4141.8"/>
    <n v="2070.84"/>
    <n v="0"/>
    <n v="0"/>
    <n v="0"/>
    <n v="0"/>
    <n v="0"/>
    <n v="0"/>
    <n v="0"/>
    <n v="0"/>
    <n v="0"/>
    <n v="0"/>
    <n v="0"/>
    <n v="17775.170000000002"/>
    <n v="12425.28"/>
    <n v="30200.450000000004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m/>
    <m/>
    <m/>
    <n v="250012.5"/>
    <d v="2019-12-16T00:00:00"/>
    <d v="2025-12-16T00:00:00"/>
    <n v="250012.5"/>
    <n v="0.96111111111111114"/>
    <n v="6"/>
    <n v="5.3600000000000002E-2"/>
    <x v="1"/>
    <x v="1"/>
    <n v="8933.76"/>
    <n v="0"/>
    <n v="0"/>
    <n v="0"/>
    <n v="0"/>
    <n v="0"/>
    <n v="0"/>
    <n v="0"/>
    <n v="0"/>
    <n v="0"/>
    <n v="0"/>
    <n v="0"/>
    <n v="0"/>
    <n v="0"/>
    <n v="0"/>
    <n v="0"/>
    <n v="8933.76"/>
    <n v="0"/>
    <n v="8933.76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m/>
    <m/>
    <m/>
    <n v="99415"/>
    <d v="2019-12-16T00:00:00"/>
    <d v="2026-12-16T00:00:00"/>
    <n v="99415"/>
    <n v="1.961111111111111"/>
    <n v="7"/>
    <n v="5.6399999999999999E-2"/>
    <x v="1"/>
    <x v="1"/>
    <n v="5139.75"/>
    <n v="2803.5600000000009"/>
    <n v="0"/>
    <n v="0"/>
    <n v="0"/>
    <n v="0"/>
    <n v="0"/>
    <n v="0"/>
    <n v="0"/>
    <n v="0"/>
    <n v="0"/>
    <n v="0"/>
    <n v="0"/>
    <n v="0"/>
    <n v="0"/>
    <n v="0"/>
    <n v="7943.3100000000013"/>
    <n v="0"/>
    <n v="7943.31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6T00:00:00"/>
    <d v="2027-12-16T00:00:00"/>
    <n v="205467.5"/>
    <n v="2.9611111111111112"/>
    <n v="8"/>
    <n v="5.9299999999999999E-2"/>
    <x v="1"/>
    <x v="1"/>
    <n v="11168.850000000002"/>
    <n v="8122.7999999999984"/>
    <n v="4061.4"/>
    <n v="0"/>
    <n v="0"/>
    <n v="0"/>
    <n v="0"/>
    <n v="0"/>
    <n v="0"/>
    <n v="0"/>
    <n v="0"/>
    <n v="0"/>
    <n v="0"/>
    <n v="0"/>
    <n v="0"/>
    <n v="0"/>
    <n v="19291.650000000001"/>
    <n v="4061.4"/>
    <n v="23353.050000000003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6T00:00:00"/>
    <d v="2028-12-16T00:00:00"/>
    <n v="212400"/>
    <n v="3.9611111111111112"/>
    <n v="9"/>
    <n v="6.2100000000000002E-2"/>
    <x v="1"/>
    <x v="1"/>
    <n v="12090.87"/>
    <n v="9892.5599999999977"/>
    <n v="6594.96"/>
    <n v="3297.48"/>
    <n v="0"/>
    <n v="0"/>
    <n v="0"/>
    <n v="0"/>
    <n v="0"/>
    <n v="0"/>
    <n v="0"/>
    <n v="0"/>
    <n v="0"/>
    <n v="0"/>
    <n v="0"/>
    <n v="0"/>
    <n v="21983.43"/>
    <n v="9892.44"/>
    <n v="31875.870000000003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m/>
    <m/>
    <m/>
    <n v="228625"/>
    <d v="2019-12-16T00:00:00"/>
    <d v="2029-12-16T00:00:00"/>
    <n v="228625"/>
    <n v="4.9611111111111112"/>
    <n v="10"/>
    <n v="6.5000000000000002E-2"/>
    <x v="1"/>
    <x v="1"/>
    <n v="13622.289999999999"/>
    <n v="11888.519999999997"/>
    <n v="8916.36"/>
    <n v="5944.2"/>
    <n v="2972.16"/>
    <n v="0"/>
    <n v="0"/>
    <n v="0"/>
    <n v="0"/>
    <n v="0"/>
    <n v="0"/>
    <n v="0"/>
    <n v="0"/>
    <n v="0"/>
    <n v="0"/>
    <n v="0"/>
    <n v="25510.809999999998"/>
    <n v="17832.72"/>
    <n v="43343.53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m/>
    <m/>
    <m/>
    <n v="46315"/>
    <d v="2019-12-16T00:00:00"/>
    <d v="2026-12-16T00:00:00"/>
    <n v="46315"/>
    <n v="1.961111111111111"/>
    <n v="7"/>
    <n v="5.6399999999999999E-2"/>
    <x v="1"/>
    <x v="1"/>
    <n v="2394.48"/>
    <n v="1306.08"/>
    <n v="0"/>
    <n v="0"/>
    <n v="0"/>
    <n v="0"/>
    <n v="0"/>
    <n v="0"/>
    <n v="0"/>
    <n v="0"/>
    <n v="0"/>
    <n v="0"/>
    <n v="0"/>
    <n v="0"/>
    <n v="0"/>
    <n v="0"/>
    <n v="3700.56"/>
    <n v="0"/>
    <n v="3700.56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m/>
    <m/>
    <m/>
    <n v="151335"/>
    <d v="2019-12-16T00:00:00"/>
    <d v="2027-12-16T00:00:00"/>
    <n v="151335"/>
    <n v="2.9611111111111112"/>
    <n v="8"/>
    <n v="5.9299999999999999E-2"/>
    <x v="1"/>
    <x v="1"/>
    <n v="8226.3500000000022"/>
    <n v="5982.7200000000012"/>
    <n v="2991.36"/>
    <n v="0"/>
    <n v="0"/>
    <n v="0"/>
    <n v="0"/>
    <n v="0"/>
    <n v="0"/>
    <n v="0"/>
    <n v="0"/>
    <n v="0"/>
    <n v="0"/>
    <n v="0"/>
    <n v="0"/>
    <n v="0"/>
    <n v="14209.070000000003"/>
    <n v="2991.36"/>
    <n v="17200.430000000004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m/>
    <m/>
    <m/>
    <n v="99710"/>
    <d v="2019-12-16T00:00:00"/>
    <d v="2028-12-16T00:00:00"/>
    <n v="99710"/>
    <n v="3.9611111111111112"/>
    <n v="9"/>
    <n v="6.2100000000000002E-2"/>
    <x v="1"/>
    <x v="1"/>
    <n v="5676"/>
    <n v="4644"/>
    <n v="3096"/>
    <n v="1548"/>
    <n v="0"/>
    <n v="0"/>
    <n v="0"/>
    <n v="0"/>
    <n v="0"/>
    <n v="0"/>
    <n v="0"/>
    <n v="0"/>
    <n v="0"/>
    <n v="0"/>
    <n v="0"/>
    <n v="0"/>
    <n v="10320"/>
    <n v="4644"/>
    <n v="14964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m/>
    <m/>
    <m/>
    <n v="99857.5"/>
    <d v="2019-12-16T00:00:00"/>
    <d v="2025-12-16T00:00:00"/>
    <n v="99857.5"/>
    <n v="0.96111111111111114"/>
    <n v="6"/>
    <n v="5.3600000000000002E-2"/>
    <x v="1"/>
    <x v="1"/>
    <n v="3568.2699999999995"/>
    <n v="0"/>
    <n v="0"/>
    <n v="0"/>
    <n v="0"/>
    <n v="0"/>
    <n v="0"/>
    <n v="0"/>
    <n v="0"/>
    <n v="0"/>
    <n v="0"/>
    <n v="0"/>
    <n v="0"/>
    <n v="0"/>
    <n v="0"/>
    <n v="0"/>
    <n v="3568.2699999999995"/>
    <n v="0"/>
    <n v="3568.269999999999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6T00:00:00"/>
    <d v="2026-12-16T00:00:00"/>
    <n v="53100"/>
    <n v="1.961111111111111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m/>
    <m/>
    <m/>
    <n v="51772.5"/>
    <d v="2019-12-16T00:00:00"/>
    <d v="2027-12-16T00:00:00"/>
    <n v="51772.5"/>
    <n v="2.9611111111111112"/>
    <n v="8"/>
    <n v="5.9299999999999999E-2"/>
    <x v="1"/>
    <x v="1"/>
    <n v="2814.2400000000002"/>
    <n v="2046.7199999999996"/>
    <n v="1023.36"/>
    <n v="0"/>
    <n v="0"/>
    <n v="0"/>
    <n v="0"/>
    <n v="0"/>
    <n v="0"/>
    <n v="0"/>
    <n v="0"/>
    <n v="0"/>
    <n v="0"/>
    <n v="0"/>
    <n v="0"/>
    <n v="0"/>
    <n v="4860.96"/>
    <n v="1023.36"/>
    <n v="5884.32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19-12-17T00:00:00"/>
    <d v="2029-12-17T00:00:00"/>
    <n v="53100"/>
    <n v="4.9638888888888886"/>
    <n v="10"/>
    <n v="6.5000000000000002E-2"/>
    <x v="1"/>
    <x v="1"/>
    <n v="3163.8199999999993"/>
    <n v="2761.1999999999994"/>
    <n v="2070.84"/>
    <n v="1380.6"/>
    <n v="690.24"/>
    <n v="0"/>
    <n v="0"/>
    <n v="0"/>
    <n v="0"/>
    <n v="0"/>
    <n v="0"/>
    <n v="0"/>
    <n v="0"/>
    <n v="0"/>
    <n v="0"/>
    <n v="0"/>
    <n v="5925.0199999999986"/>
    <n v="4141.68"/>
    <n v="10066.699999999999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m/>
    <m/>
    <m/>
    <n v="102807.5"/>
    <d v="2019-12-17T00:00:00"/>
    <d v="2025-12-17T00:00:00"/>
    <n v="102807.5"/>
    <n v="0.96388888888888891"/>
    <n v="6"/>
    <n v="5.3600000000000002E-2"/>
    <x v="1"/>
    <x v="1"/>
    <n v="3673.6499999999992"/>
    <n v="0"/>
    <n v="0"/>
    <n v="0"/>
    <n v="0"/>
    <n v="0"/>
    <n v="0"/>
    <n v="0"/>
    <n v="0"/>
    <n v="0"/>
    <n v="0"/>
    <n v="0"/>
    <n v="0"/>
    <n v="0"/>
    <n v="0"/>
    <n v="0"/>
    <n v="3673.6499999999992"/>
    <n v="0"/>
    <n v="3673.6499999999992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m/>
    <m/>
    <m/>
    <n v="448547.5"/>
    <d v="2019-12-17T00:00:00"/>
    <d v="2026-12-17T00:00:00"/>
    <n v="448547.5"/>
    <n v="1.9638888888888888"/>
    <n v="7"/>
    <n v="5.6399999999999999E-2"/>
    <x v="1"/>
    <x v="1"/>
    <n v="23189.869999999995"/>
    <n v="12649.08"/>
    <n v="0"/>
    <n v="0"/>
    <n v="0"/>
    <n v="0"/>
    <n v="0"/>
    <n v="0"/>
    <n v="0"/>
    <n v="0"/>
    <n v="0"/>
    <n v="0"/>
    <n v="0"/>
    <n v="0"/>
    <n v="0"/>
    <n v="0"/>
    <n v="35838.949999999997"/>
    <n v="0"/>
    <n v="35838.949999999997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m/>
    <m/>
    <m/>
    <n v="205467.5"/>
    <d v="2019-12-17T00:00:00"/>
    <d v="2027-12-17T00:00:00"/>
    <n v="205467.5"/>
    <n v="2.963888888888889"/>
    <n v="8"/>
    <n v="5.9299999999999999E-2"/>
    <x v="1"/>
    <x v="1"/>
    <n v="11168.850000000002"/>
    <n v="8122.7999999999984"/>
    <n v="4061.4"/>
    <n v="0"/>
    <n v="0"/>
    <n v="0"/>
    <n v="0"/>
    <n v="0"/>
    <n v="0"/>
    <n v="0"/>
    <n v="0"/>
    <n v="0"/>
    <n v="0"/>
    <n v="0"/>
    <n v="0"/>
    <n v="0"/>
    <n v="19291.650000000001"/>
    <n v="4061.4"/>
    <n v="23353.050000000003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m/>
    <m/>
    <m/>
    <n v="212400"/>
    <d v="2019-12-17T00:00:00"/>
    <d v="2028-12-17T00:00:00"/>
    <n v="212400"/>
    <n v="3.963888888888889"/>
    <n v="9"/>
    <n v="6.2100000000000002E-2"/>
    <x v="1"/>
    <x v="1"/>
    <n v="12090.87"/>
    <n v="9892.5599999999977"/>
    <n v="6594.96"/>
    <n v="3297.48"/>
    <n v="0"/>
    <n v="0"/>
    <n v="0"/>
    <n v="0"/>
    <n v="0"/>
    <n v="0"/>
    <n v="0"/>
    <n v="0"/>
    <n v="0"/>
    <n v="0"/>
    <n v="0"/>
    <n v="0"/>
    <n v="21983.43"/>
    <n v="9892.44"/>
    <n v="31875.870000000003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18T00:00:00"/>
    <d v="2026-12-18T00:00:00"/>
    <n v="53100"/>
    <n v="1.9666666666666666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m/>
    <m/>
    <m/>
    <n v="98235"/>
    <d v="2019-12-18T00:00:00"/>
    <d v="2026-12-18T00:00:00"/>
    <n v="98235"/>
    <n v="1.9666666666666666"/>
    <n v="7"/>
    <n v="5.6399999999999999E-2"/>
    <x v="1"/>
    <x v="1"/>
    <n v="5078.6999999999989"/>
    <n v="2770.1999999999994"/>
    <n v="0"/>
    <n v="0"/>
    <n v="0"/>
    <n v="0"/>
    <n v="0"/>
    <n v="0"/>
    <n v="0"/>
    <n v="0"/>
    <n v="0"/>
    <n v="0"/>
    <n v="0"/>
    <n v="0"/>
    <n v="0"/>
    <n v="0"/>
    <n v="7848.8999999999978"/>
    <n v="0"/>
    <n v="7848.8999999999978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m/>
    <m/>
    <m/>
    <n v="52805"/>
    <d v="2019-12-18T00:00:00"/>
    <d v="2028-12-18T00:00:00"/>
    <n v="52805"/>
    <n v="3.9666666666666668"/>
    <n v="9"/>
    <n v="6.2100000000000002E-2"/>
    <x v="1"/>
    <x v="1"/>
    <n v="3005.97"/>
    <n v="2459.3999999999996"/>
    <n v="1639.56"/>
    <n v="819.84"/>
    <n v="0"/>
    <n v="0"/>
    <n v="0"/>
    <n v="0"/>
    <n v="0"/>
    <n v="0"/>
    <n v="0"/>
    <n v="0"/>
    <n v="0"/>
    <n v="0"/>
    <n v="0"/>
    <n v="0"/>
    <n v="5465.369999999999"/>
    <n v="2459.4"/>
    <n v="7924.7699999999986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m/>
    <m/>
    <m/>
    <n v="365357.5"/>
    <d v="2019-12-18T00:00:00"/>
    <d v="2025-12-18T00:00:00"/>
    <n v="365357.5"/>
    <n v="0.96666666666666667"/>
    <n v="6"/>
    <n v="5.3600000000000002E-2"/>
    <x v="1"/>
    <x v="1"/>
    <n v="13055.469999999998"/>
    <n v="0"/>
    <n v="0"/>
    <n v="0"/>
    <n v="0"/>
    <n v="0"/>
    <n v="0"/>
    <n v="0"/>
    <n v="0"/>
    <n v="0"/>
    <n v="0"/>
    <n v="0"/>
    <n v="0"/>
    <n v="0"/>
    <n v="0"/>
    <n v="0"/>
    <n v="13055.469999999998"/>
    <n v="0"/>
    <n v="13055.469999999998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m/>
    <m/>
    <m/>
    <n v="469197.5"/>
    <d v="2019-12-18T00:00:00"/>
    <d v="2026-12-18T00:00:00"/>
    <n v="469197.5"/>
    <n v="1.9666666666666666"/>
    <n v="7"/>
    <n v="5.6399999999999999E-2"/>
    <x v="1"/>
    <x v="1"/>
    <n v="24257.53"/>
    <n v="13231.320000000002"/>
    <n v="0"/>
    <n v="0"/>
    <n v="0"/>
    <n v="0"/>
    <n v="0"/>
    <n v="0"/>
    <n v="0"/>
    <n v="0"/>
    <n v="0"/>
    <n v="0"/>
    <n v="0"/>
    <n v="0"/>
    <n v="0"/>
    <n v="0"/>
    <n v="37488.85"/>
    <n v="0"/>
    <n v="37488.8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m/>
    <m/>
    <m/>
    <n v="584100"/>
    <d v="2019-12-18T00:00:00"/>
    <d v="2027-12-18T00:00:00"/>
    <n v="584100"/>
    <n v="2.9666666666666668"/>
    <n v="8"/>
    <n v="5.9299999999999999E-2"/>
    <x v="1"/>
    <x v="1"/>
    <n v="31750.73"/>
    <n v="23091.359999999997"/>
    <n v="11545.68"/>
    <n v="0"/>
    <n v="0"/>
    <n v="0"/>
    <n v="0"/>
    <n v="0"/>
    <n v="0"/>
    <n v="0"/>
    <n v="0"/>
    <n v="0"/>
    <n v="0"/>
    <n v="0"/>
    <n v="0"/>
    <n v="0"/>
    <n v="54842.09"/>
    <n v="11545.68"/>
    <n v="66387.76999999999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m/>
    <m/>
    <m/>
    <n v="572595"/>
    <d v="2019-12-18T00:00:00"/>
    <d v="2028-12-18T00:00:00"/>
    <n v="572595"/>
    <n v="3.9666666666666668"/>
    <n v="9"/>
    <n v="6.2100000000000002E-2"/>
    <x v="1"/>
    <x v="1"/>
    <n v="32594.98"/>
    <n v="26668.560000000009"/>
    <n v="17779.080000000002"/>
    <n v="8889.48"/>
    <n v="0"/>
    <n v="0"/>
    <n v="0"/>
    <n v="0"/>
    <n v="0"/>
    <n v="0"/>
    <n v="0"/>
    <n v="0"/>
    <n v="0"/>
    <n v="0"/>
    <n v="0"/>
    <n v="0"/>
    <n v="59263.540000000008"/>
    <n v="26668.560000000001"/>
    <n v="85932.1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m/>
    <m/>
    <m/>
    <n v="424505"/>
    <d v="2019-12-18T00:00:00"/>
    <d v="2029-12-18T00:00:00"/>
    <n v="424505"/>
    <n v="4.9666666666666668"/>
    <n v="10"/>
    <n v="6.5000000000000002E-2"/>
    <x v="1"/>
    <x v="1"/>
    <n v="25293.400000000005"/>
    <n v="22074.240000000002"/>
    <n v="16555.68"/>
    <n v="11037.12"/>
    <n v="5518.56"/>
    <n v="0"/>
    <n v="0"/>
    <n v="0"/>
    <n v="0"/>
    <n v="0"/>
    <n v="0"/>
    <n v="0"/>
    <n v="0"/>
    <n v="0"/>
    <n v="0"/>
    <n v="0"/>
    <n v="47367.640000000007"/>
    <n v="33111.360000000001"/>
    <n v="80479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m/>
    <m/>
    <m/>
    <n v="104725"/>
    <d v="2019-12-18T00:00:00"/>
    <d v="2026-12-18T00:00:00"/>
    <n v="104725"/>
    <n v="1.9666666666666666"/>
    <n v="7"/>
    <n v="5.6399999999999999E-2"/>
    <x v="1"/>
    <x v="1"/>
    <n v="5414.3099999999995"/>
    <n v="2953.1999999999994"/>
    <n v="0"/>
    <n v="0"/>
    <n v="0"/>
    <n v="0"/>
    <n v="0"/>
    <n v="0"/>
    <n v="0"/>
    <n v="0"/>
    <n v="0"/>
    <n v="0"/>
    <n v="0"/>
    <n v="0"/>
    <n v="0"/>
    <n v="0"/>
    <n v="8367.5099999999984"/>
    <n v="0"/>
    <n v="8367.5099999999984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m/>
    <m/>
    <m/>
    <n v="38940"/>
    <d v="2019-12-18T00:00:00"/>
    <d v="2028-12-18T00:00:00"/>
    <n v="38940"/>
    <n v="3.9666666666666668"/>
    <n v="9"/>
    <n v="6.2100000000000002E-2"/>
    <x v="1"/>
    <x v="1"/>
    <n v="2216.6099999999997"/>
    <n v="1813.6799999999994"/>
    <n v="1209.1199999999999"/>
    <n v="604.55999999999995"/>
    <n v="0"/>
    <n v="0"/>
    <n v="0"/>
    <n v="0"/>
    <n v="0"/>
    <n v="0"/>
    <n v="0"/>
    <n v="0"/>
    <n v="0"/>
    <n v="0"/>
    <n v="0"/>
    <n v="0"/>
    <n v="4030.2899999999991"/>
    <n v="1813.6799999999998"/>
    <n v="5843.9699999999993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18T00:00:00"/>
    <d v="2027-12-18T00:00:00"/>
    <n v="53100"/>
    <n v="2.9666666666666668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m/>
    <m/>
    <m/>
    <n v="3046170"/>
    <d v="2019-12-18T00:00:00"/>
    <d v="2025-12-18T00:00:00"/>
    <n v="3046170"/>
    <n v="0.96666666666666667"/>
    <n v="6"/>
    <n v="5.3600000000000002E-2"/>
    <x v="1"/>
    <x v="1"/>
    <n v="108849.81"/>
    <n v="0"/>
    <n v="0"/>
    <n v="0"/>
    <n v="0"/>
    <n v="0"/>
    <n v="0"/>
    <n v="0"/>
    <n v="0"/>
    <n v="0"/>
    <n v="0"/>
    <n v="0"/>
    <n v="0"/>
    <n v="0"/>
    <n v="0"/>
    <n v="0"/>
    <n v="108849.81"/>
    <n v="0"/>
    <n v="108849.81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m/>
    <m/>
    <m/>
    <n v="2747187.5"/>
    <d v="2019-12-18T00:00:00"/>
    <d v="2026-12-18T00:00:00"/>
    <n v="2747187.5"/>
    <n v="1.9666666666666666"/>
    <n v="7"/>
    <n v="5.6399999999999999E-2"/>
    <x v="1"/>
    <x v="1"/>
    <n v="142029.58000000002"/>
    <n v="77470.680000000008"/>
    <n v="0"/>
    <n v="0"/>
    <n v="0"/>
    <n v="0"/>
    <n v="0"/>
    <n v="0"/>
    <n v="0"/>
    <n v="0"/>
    <n v="0"/>
    <n v="0"/>
    <n v="0"/>
    <n v="0"/>
    <n v="0"/>
    <n v="0"/>
    <n v="219500.26"/>
    <n v="0"/>
    <n v="219500.26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m/>
    <m/>
    <m/>
    <n v="1772065"/>
    <d v="2019-12-18T00:00:00"/>
    <d v="2027-12-18T00:00:00"/>
    <n v="1772065"/>
    <n v="2.9666666666666668"/>
    <n v="8"/>
    <n v="5.9299999999999999E-2"/>
    <x v="1"/>
    <x v="1"/>
    <n v="96326.449999999983"/>
    <n v="70055.64"/>
    <n v="35027.760000000002"/>
    <n v="0"/>
    <n v="0"/>
    <n v="0"/>
    <n v="0"/>
    <n v="0"/>
    <n v="0"/>
    <n v="0"/>
    <n v="0"/>
    <n v="0"/>
    <n v="0"/>
    <n v="0"/>
    <n v="0"/>
    <n v="0"/>
    <n v="166382.08999999997"/>
    <n v="35027.760000000002"/>
    <n v="201409.84999999998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m/>
    <m/>
    <m/>
    <n v="2121640"/>
    <d v="2019-12-18T00:00:00"/>
    <d v="2028-12-18T00:00:00"/>
    <n v="2121640"/>
    <n v="3.9666666666666668"/>
    <n v="9"/>
    <n v="6.2100000000000002E-2"/>
    <x v="1"/>
    <x v="1"/>
    <n v="120774.39000000003"/>
    <n v="98815.439999999988"/>
    <n v="65876.88"/>
    <n v="32938.44"/>
    <n v="0"/>
    <n v="0"/>
    <n v="0"/>
    <n v="0"/>
    <n v="0"/>
    <n v="0"/>
    <n v="0"/>
    <n v="0"/>
    <n v="0"/>
    <n v="0"/>
    <n v="0"/>
    <n v="0"/>
    <n v="219589.83000000002"/>
    <n v="98815.32"/>
    <n v="318405.15000000002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m/>
    <m/>
    <m/>
    <n v="887655"/>
    <d v="2019-12-18T00:00:00"/>
    <d v="2029-12-18T00:00:00"/>
    <n v="887655"/>
    <n v="4.9666666666666668"/>
    <n v="10"/>
    <n v="6.5000000000000002E-2"/>
    <x v="1"/>
    <x v="1"/>
    <n v="52889.429999999993"/>
    <n v="46158"/>
    <n v="34618.559999999998"/>
    <n v="23079"/>
    <n v="11539.56"/>
    <n v="0"/>
    <n v="0"/>
    <n v="0"/>
    <n v="0"/>
    <n v="0"/>
    <n v="0"/>
    <n v="0"/>
    <n v="0"/>
    <n v="0"/>
    <n v="0"/>
    <n v="0"/>
    <n v="99047.43"/>
    <n v="69237.119999999995"/>
    <n v="168284.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m/>
    <m/>
    <m/>
    <n v="52510"/>
    <d v="2019-12-20T00:00:00"/>
    <d v="2025-12-20T00:00:00"/>
    <n v="52510"/>
    <n v="0.97222222222222221"/>
    <n v="6"/>
    <n v="5.3600000000000002E-2"/>
    <x v="1"/>
    <x v="1"/>
    <n v="1876.32"/>
    <n v="0"/>
    <n v="0"/>
    <n v="0"/>
    <n v="0"/>
    <n v="0"/>
    <n v="0"/>
    <n v="0"/>
    <n v="0"/>
    <n v="0"/>
    <n v="0"/>
    <n v="0"/>
    <n v="0"/>
    <n v="0"/>
    <n v="0"/>
    <n v="0"/>
    <n v="1876.32"/>
    <n v="0"/>
    <n v="1876.32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0T00:00:00"/>
    <d v="2026-12-20T00:00:00"/>
    <n v="53100"/>
    <n v="1.9722222222222223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m/>
    <m/>
    <m/>
    <n v="39825"/>
    <d v="2019-12-20T00:00:00"/>
    <d v="2026-12-20T00:00:00"/>
    <n v="39825"/>
    <n v="1.9722222222222223"/>
    <n v="7"/>
    <n v="5.6399999999999999E-2"/>
    <x v="1"/>
    <x v="1"/>
    <n v="2058.9800000000005"/>
    <n v="1123.0800000000002"/>
    <n v="0"/>
    <n v="0"/>
    <n v="0"/>
    <n v="0"/>
    <n v="0"/>
    <n v="0"/>
    <n v="0"/>
    <n v="0"/>
    <n v="0"/>
    <n v="0"/>
    <n v="0"/>
    <n v="0"/>
    <n v="0"/>
    <n v="0"/>
    <n v="3182.0600000000004"/>
    <n v="0"/>
    <n v="3182.0600000000004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19-12-20T00:00:00"/>
    <d v="2027-12-20T00:00:00"/>
    <n v="106200"/>
    <n v="2.9722222222222223"/>
    <n v="8"/>
    <n v="5.9299999999999999E-2"/>
    <x v="1"/>
    <x v="1"/>
    <n v="5772.8000000000011"/>
    <n v="4198.4399999999996"/>
    <n v="2099.16"/>
    <n v="0"/>
    <n v="0"/>
    <n v="0"/>
    <n v="0"/>
    <n v="0"/>
    <n v="0"/>
    <n v="0"/>
    <n v="0"/>
    <n v="0"/>
    <n v="0"/>
    <n v="0"/>
    <n v="0"/>
    <n v="0"/>
    <n v="9971.2400000000016"/>
    <n v="2099.16"/>
    <n v="12070.400000000001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m/>
    <m/>
    <m/>
    <n v="69472.5"/>
    <d v="2019-12-20T00:00:00"/>
    <d v="2026-12-20T00:00:00"/>
    <n v="69472.5"/>
    <n v="1.9722222222222223"/>
    <n v="7"/>
    <n v="5.6399999999999999E-2"/>
    <x v="1"/>
    <x v="1"/>
    <n v="3591.72"/>
    <n v="1959.12"/>
    <n v="0"/>
    <n v="0"/>
    <n v="0"/>
    <n v="0"/>
    <n v="0"/>
    <n v="0"/>
    <n v="0"/>
    <n v="0"/>
    <n v="0"/>
    <n v="0"/>
    <n v="0"/>
    <n v="0"/>
    <n v="0"/>
    <n v="0"/>
    <n v="5550.84"/>
    <n v="0"/>
    <n v="5550.84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0T00:00:00"/>
    <d v="2028-12-20T00:00:00"/>
    <n v="53100"/>
    <n v="3.9722222222222223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4T00:00:00"/>
    <d v="2028-12-24T00:00:00"/>
    <n v="53100"/>
    <n v="3.9833333333333334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m/>
    <m/>
    <m/>
    <n v="37907.5"/>
    <d v="2019-12-24T00:00:00"/>
    <d v="2025-12-24T00:00:00"/>
    <n v="37907.5"/>
    <n v="0.98333333333333328"/>
    <n v="6"/>
    <n v="5.3600000000000002E-2"/>
    <x v="1"/>
    <x v="1"/>
    <n v="1354.5600000000002"/>
    <n v="0"/>
    <n v="0"/>
    <n v="0"/>
    <n v="0"/>
    <n v="0"/>
    <n v="0"/>
    <n v="0"/>
    <n v="0"/>
    <n v="0"/>
    <n v="0"/>
    <n v="0"/>
    <n v="0"/>
    <n v="0"/>
    <n v="0"/>
    <n v="0"/>
    <n v="1354.5600000000002"/>
    <n v="0"/>
    <n v="1354.5600000000002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m/>
    <m/>
    <m/>
    <n v="178475"/>
    <d v="2019-12-24T00:00:00"/>
    <d v="2026-12-24T00:00:00"/>
    <n v="178475"/>
    <n v="1.9833333333333334"/>
    <n v="7"/>
    <n v="5.6399999999999999E-2"/>
    <x v="1"/>
    <x v="1"/>
    <n v="9227.130000000001"/>
    <n v="5033.04"/>
    <n v="0"/>
    <n v="0"/>
    <n v="0"/>
    <n v="0"/>
    <n v="0"/>
    <n v="0"/>
    <n v="0"/>
    <n v="0"/>
    <n v="0"/>
    <n v="0"/>
    <n v="0"/>
    <n v="0"/>
    <n v="0"/>
    <n v="0"/>
    <n v="14260.170000000002"/>
    <n v="0"/>
    <n v="14260.170000000002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4T00:00:00"/>
    <d v="2027-12-24T00:00:00"/>
    <n v="53100"/>
    <n v="2.9833333333333334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19-12-24T00:00:00"/>
    <d v="2025-12-24T00:00:00"/>
    <n v="53100"/>
    <n v="0.98333333333333328"/>
    <n v="6"/>
    <n v="5.3600000000000002E-2"/>
    <x v="1"/>
    <x v="1"/>
    <n v="1897.4399999999996"/>
    <n v="0"/>
    <n v="0"/>
    <n v="0"/>
    <n v="0"/>
    <n v="0"/>
    <n v="0"/>
    <n v="0"/>
    <n v="0"/>
    <n v="0"/>
    <n v="0"/>
    <n v="0"/>
    <n v="0"/>
    <n v="0"/>
    <n v="0"/>
    <n v="0"/>
    <n v="1897.4399999999996"/>
    <n v="0"/>
    <n v="1897.4399999999996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19-12-24T00:00:00"/>
    <d v="2026-12-24T00:00:00"/>
    <n v="106200"/>
    <n v="1.9833333333333334"/>
    <n v="7"/>
    <n v="5.6399999999999999E-2"/>
    <x v="1"/>
    <x v="1"/>
    <n v="5490.54"/>
    <n v="2994.84"/>
    <n v="0"/>
    <n v="0"/>
    <n v="0"/>
    <n v="0"/>
    <n v="0"/>
    <n v="0"/>
    <n v="0"/>
    <n v="0"/>
    <n v="0"/>
    <n v="0"/>
    <n v="0"/>
    <n v="0"/>
    <n v="0"/>
    <n v="0"/>
    <n v="8485.380000000001"/>
    <n v="0"/>
    <n v="8485.380000000001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m/>
    <m/>
    <m/>
    <n v="81715"/>
    <d v="2019-12-24T00:00:00"/>
    <d v="2027-12-24T00:00:00"/>
    <n v="81715"/>
    <n v="2.9833333333333334"/>
    <n v="8"/>
    <n v="5.9299999999999999E-2"/>
    <x v="1"/>
    <x v="1"/>
    <n v="4441.91"/>
    <n v="3230.52"/>
    <n v="1615.2"/>
    <n v="0"/>
    <n v="0"/>
    <n v="0"/>
    <n v="0"/>
    <n v="0"/>
    <n v="0"/>
    <n v="0"/>
    <n v="0"/>
    <n v="0"/>
    <n v="0"/>
    <n v="0"/>
    <n v="0"/>
    <n v="0"/>
    <n v="7672.43"/>
    <n v="1615.2"/>
    <n v="9287.630000000001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19-12-26T00:00:00"/>
    <d v="2027-12-26T00:00:00"/>
    <n v="53100"/>
    <n v="2.9888888888888889"/>
    <n v="8"/>
    <n v="5.9299999999999999E-2"/>
    <x v="1"/>
    <x v="1"/>
    <n v="2886.4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985.5600000000013"/>
    <n v="1049.6400000000001"/>
    <n v="6035.2000000000016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m/>
    <m/>
    <m/>
    <n v="378632.5"/>
    <d v="2019-12-26T00:00:00"/>
    <d v="2025-12-26T00:00:00"/>
    <n v="378632.5"/>
    <n v="0.98888888888888893"/>
    <n v="6"/>
    <n v="5.3600000000000002E-2"/>
    <x v="1"/>
    <x v="1"/>
    <n v="13529.810000000003"/>
    <n v="0"/>
    <n v="0"/>
    <n v="0"/>
    <n v="0"/>
    <n v="0"/>
    <n v="0"/>
    <n v="0"/>
    <n v="0"/>
    <n v="0"/>
    <n v="0"/>
    <n v="0"/>
    <n v="0"/>
    <n v="0"/>
    <n v="0"/>
    <n v="0"/>
    <n v="13529.810000000003"/>
    <n v="0"/>
    <n v="13529.810000000003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m/>
    <m/>
    <m/>
    <n v="519495"/>
    <d v="2019-12-26T00:00:00"/>
    <d v="2026-12-26T00:00:00"/>
    <n v="519495"/>
    <n v="1.9888888888888889"/>
    <n v="7"/>
    <n v="5.6399999999999999E-2"/>
    <x v="1"/>
    <x v="1"/>
    <n v="26857.930000000008"/>
    <n v="14649.719999999996"/>
    <n v="0"/>
    <n v="0"/>
    <n v="0"/>
    <n v="0"/>
    <n v="0"/>
    <n v="0"/>
    <n v="0"/>
    <n v="0"/>
    <n v="0"/>
    <n v="0"/>
    <n v="0"/>
    <n v="0"/>
    <n v="0"/>
    <n v="0"/>
    <n v="41507.65"/>
    <n v="0"/>
    <n v="41507.6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m/>
    <m/>
    <m/>
    <n v="46905"/>
    <d v="2019-12-26T00:00:00"/>
    <d v="2027-12-26T00:00:00"/>
    <n v="46905"/>
    <n v="2.9888888888888889"/>
    <n v="8"/>
    <n v="5.9299999999999999E-2"/>
    <x v="1"/>
    <x v="1"/>
    <n v="2549.69"/>
    <n v="1854.36"/>
    <n v="927.12"/>
    <n v="0"/>
    <n v="0"/>
    <n v="0"/>
    <n v="0"/>
    <n v="0"/>
    <n v="0"/>
    <n v="0"/>
    <n v="0"/>
    <n v="0"/>
    <n v="0"/>
    <n v="0"/>
    <n v="0"/>
    <n v="0"/>
    <n v="4404.05"/>
    <n v="927.12"/>
    <n v="5331.17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m/>
    <m/>
    <m/>
    <n v="206500"/>
    <d v="2019-12-26T00:00:00"/>
    <d v="2028-12-26T00:00:00"/>
    <n v="206500"/>
    <n v="3.9888888888888889"/>
    <n v="9"/>
    <n v="6.2100000000000002E-2"/>
    <x v="1"/>
    <x v="1"/>
    <n v="11755.039999999999"/>
    <n v="9617.7599999999984"/>
    <n v="6411.84"/>
    <n v="3205.92"/>
    <n v="0"/>
    <n v="0"/>
    <n v="0"/>
    <n v="0"/>
    <n v="0"/>
    <n v="0"/>
    <n v="0"/>
    <n v="0"/>
    <n v="0"/>
    <n v="0"/>
    <n v="0"/>
    <n v="0"/>
    <n v="21372.799999999996"/>
    <n v="9617.76"/>
    <n v="30990.559999999998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19-12-26T00:00:00"/>
    <d v="2026-12-26T00:00:00"/>
    <n v="53100"/>
    <n v="1.9888888888888889"/>
    <n v="7"/>
    <n v="5.6399999999999999E-2"/>
    <x v="1"/>
    <x v="1"/>
    <n v="2745.27"/>
    <n v="1497.36"/>
    <n v="0"/>
    <n v="0"/>
    <n v="0"/>
    <n v="0"/>
    <n v="0"/>
    <n v="0"/>
    <n v="0"/>
    <n v="0"/>
    <n v="0"/>
    <n v="0"/>
    <n v="0"/>
    <n v="0"/>
    <n v="0"/>
    <n v="0"/>
    <n v="4242.63"/>
    <n v="0"/>
    <n v="4242.63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m/>
    <m/>
    <m/>
    <n v="46020"/>
    <d v="2019-12-26T00:00:00"/>
    <d v="2026-12-26T00:00:00"/>
    <n v="46020"/>
    <n v="1.9888888888888889"/>
    <n v="7"/>
    <n v="5.6399999999999999E-2"/>
    <x v="1"/>
    <x v="1"/>
    <n v="2379.19"/>
    <n v="1297.8000000000002"/>
    <n v="0"/>
    <n v="0"/>
    <n v="0"/>
    <n v="0"/>
    <n v="0"/>
    <n v="0"/>
    <n v="0"/>
    <n v="0"/>
    <n v="0"/>
    <n v="0"/>
    <n v="0"/>
    <n v="0"/>
    <n v="0"/>
    <n v="0"/>
    <n v="3676.9900000000002"/>
    <n v="0"/>
    <n v="3676.9900000000002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m/>
    <m/>
    <m/>
    <n v="42775"/>
    <d v="2019-12-26T00:00:00"/>
    <d v="2027-12-26T00:00:00"/>
    <n v="42775"/>
    <n v="2.9888888888888889"/>
    <n v="8"/>
    <n v="5.9299999999999999E-2"/>
    <x v="1"/>
    <x v="1"/>
    <n v="2325.1800000000007"/>
    <n v="1691.0400000000002"/>
    <n v="845.52"/>
    <n v="0"/>
    <n v="0"/>
    <n v="0"/>
    <n v="0"/>
    <n v="0"/>
    <n v="0"/>
    <n v="0"/>
    <n v="0"/>
    <n v="0"/>
    <n v="0"/>
    <n v="0"/>
    <n v="0"/>
    <n v="0"/>
    <n v="4016.2200000000012"/>
    <n v="845.52"/>
    <n v="4861.7400000000016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m/>
    <m/>
    <m/>
    <n v="81420"/>
    <d v="2019-12-26T00:00:00"/>
    <d v="2028-12-26T00:00:00"/>
    <n v="81420"/>
    <n v="3.9888888888888889"/>
    <n v="9"/>
    <n v="6.2100000000000002E-2"/>
    <x v="1"/>
    <x v="1"/>
    <n v="4634.8500000000004"/>
    <n v="3792.1200000000008"/>
    <n v="2528.04"/>
    <n v="1264.08"/>
    <n v="0"/>
    <n v="0"/>
    <n v="0"/>
    <n v="0"/>
    <n v="0"/>
    <n v="0"/>
    <n v="0"/>
    <n v="0"/>
    <n v="0"/>
    <n v="0"/>
    <n v="0"/>
    <n v="0"/>
    <n v="8426.9700000000012"/>
    <n v="3792.12"/>
    <n v="12219.09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m/>
    <m/>
    <m/>
    <n v="3116527.5"/>
    <d v="2019-12-27T00:00:00"/>
    <d v="2025-12-27T00:00:00"/>
    <n v="3116527.5"/>
    <n v="0.9916666666666667"/>
    <n v="6"/>
    <n v="5.3600000000000002E-2"/>
    <x v="1"/>
    <x v="1"/>
    <n v="111363.89000000003"/>
    <n v="0"/>
    <n v="0"/>
    <n v="0"/>
    <n v="0"/>
    <n v="0"/>
    <n v="0"/>
    <n v="0"/>
    <n v="0"/>
    <n v="0"/>
    <n v="0"/>
    <n v="0"/>
    <n v="0"/>
    <n v="0"/>
    <n v="0"/>
    <n v="0"/>
    <n v="111363.89000000003"/>
    <n v="0"/>
    <n v="111363.8900000000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m/>
    <m/>
    <m/>
    <n v="2455285"/>
    <d v="2019-12-27T00:00:00"/>
    <d v="2026-12-27T00:00:00"/>
    <n v="2455285"/>
    <n v="1.9916666666666667"/>
    <n v="7"/>
    <n v="5.6399999999999999E-2"/>
    <x v="1"/>
    <x v="1"/>
    <n v="126938.23999999998"/>
    <n v="69239.039999999994"/>
    <n v="0"/>
    <n v="0"/>
    <n v="0"/>
    <n v="0"/>
    <n v="0"/>
    <n v="0"/>
    <n v="0"/>
    <n v="0"/>
    <n v="0"/>
    <n v="0"/>
    <n v="0"/>
    <n v="0"/>
    <n v="0"/>
    <n v="0"/>
    <n v="196177.27999999997"/>
    <n v="0"/>
    <n v="196177.27999999997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m/>
    <m/>
    <m/>
    <n v="1084715"/>
    <d v="2019-12-27T00:00:00"/>
    <d v="2027-12-27T00:00:00"/>
    <n v="1084715"/>
    <n v="2.9916666666666667"/>
    <n v="8"/>
    <n v="5.9299999999999999E-2"/>
    <x v="1"/>
    <x v="1"/>
    <n v="58963.30000000001"/>
    <n v="42882.359999999993"/>
    <n v="21441.24"/>
    <n v="0"/>
    <n v="0"/>
    <n v="0"/>
    <n v="0"/>
    <n v="0"/>
    <n v="0"/>
    <n v="0"/>
    <n v="0"/>
    <n v="0"/>
    <n v="0"/>
    <n v="0"/>
    <n v="0"/>
    <n v="0"/>
    <n v="101845.66"/>
    <n v="21441.24"/>
    <n v="123286.90000000001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19-12-27T00:00:00"/>
    <d v="2028-12-27T00:00:00"/>
    <n v="53100"/>
    <n v="3.9916666666666667"/>
    <n v="9"/>
    <n v="6.2100000000000002E-2"/>
    <x v="1"/>
    <x v="1"/>
    <n v="3022.69"/>
    <n v="2473.08"/>
    <n v="1648.8"/>
    <n v="824.4"/>
    <n v="0"/>
    <n v="0"/>
    <n v="0"/>
    <n v="0"/>
    <n v="0"/>
    <n v="0"/>
    <n v="0"/>
    <n v="0"/>
    <n v="0"/>
    <n v="0"/>
    <n v="0"/>
    <n v="0"/>
    <n v="5495.77"/>
    <n v="2473.1999999999998"/>
    <n v="7968.97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4282.5"/>
    <n v="0"/>
    <n v="1284282.5"/>
    <n v="5426.09"/>
    <m/>
    <m/>
    <m/>
    <n v="0"/>
    <d v="2020-01-22T00:00:00"/>
    <d v="2025-01-22T00:00:00"/>
    <n v="2568565"/>
    <n v="6.111111111111110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m/>
    <m/>
    <m/>
    <n v="3134522.5"/>
    <d v="2020-01-22T00:00:00"/>
    <d v="2026-01-22T00:00:00"/>
    <n v="3134522.5"/>
    <n v="1.0611111111111111"/>
    <n v="6"/>
    <n v="5.3600000000000002E-2"/>
    <x v="1"/>
    <x v="1"/>
    <n v="119007.36999999997"/>
    <n v="7000.43"/>
    <n v="0"/>
    <n v="0"/>
    <n v="0"/>
    <n v="0"/>
    <n v="0"/>
    <n v="0"/>
    <n v="0"/>
    <n v="0"/>
    <n v="0"/>
    <n v="0"/>
    <n v="0"/>
    <n v="0"/>
    <n v="0"/>
    <n v="0"/>
    <n v="126007.79999999996"/>
    <n v="0"/>
    <n v="126007.79999999996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m/>
    <m/>
    <m/>
    <n v="3117265"/>
    <d v="2020-01-22T00:00:00"/>
    <d v="2027-01-22T00:00:00"/>
    <n v="3117265"/>
    <n v="2.0611111111111109"/>
    <n v="7"/>
    <n v="5.6399999999999999E-2"/>
    <x v="1"/>
    <x v="1"/>
    <n v="161162.64999999997"/>
    <n v="95232.420000000013"/>
    <n v="7325.57"/>
    <n v="0"/>
    <n v="0"/>
    <n v="0"/>
    <n v="0"/>
    <n v="0"/>
    <n v="0"/>
    <n v="0"/>
    <n v="0"/>
    <n v="0"/>
    <n v="0"/>
    <n v="0"/>
    <n v="0"/>
    <n v="0"/>
    <n v="256395.06999999998"/>
    <n v="7325.57"/>
    <n v="263720.63999999996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m/>
    <m/>
    <m/>
    <n v="683957.5"/>
    <d v="2020-01-22T00:00:00"/>
    <d v="2028-01-22T00:00:00"/>
    <n v="683957.5"/>
    <n v="3.0611111111111109"/>
    <n v="8"/>
    <n v="5.9299999999999999E-2"/>
    <x v="1"/>
    <x v="1"/>
    <n v="37178.79"/>
    <n v="28165.750000000007"/>
    <n v="14646.19"/>
    <n v="1126.6300000000001"/>
    <n v="0"/>
    <n v="0"/>
    <n v="0"/>
    <n v="0"/>
    <n v="0"/>
    <n v="0"/>
    <n v="0"/>
    <n v="0"/>
    <n v="0"/>
    <n v="0"/>
    <n v="0"/>
    <n v="0"/>
    <n v="65344.540000000008"/>
    <n v="15772.82"/>
    <n v="81117.36000000001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2T00:00:00"/>
    <d v="2029-01-22T00:00:00"/>
    <n v="106200"/>
    <n v="4.0611111111111109"/>
    <n v="9"/>
    <n v="6.2100000000000002E-2"/>
    <x v="1"/>
    <x v="1"/>
    <n v="6045.38"/>
    <n v="5083.6699999999992"/>
    <n v="3434.88"/>
    <n v="1786.19"/>
    <n v="137.4"/>
    <n v="0"/>
    <n v="0"/>
    <n v="0"/>
    <n v="0"/>
    <n v="0"/>
    <n v="0"/>
    <n v="0"/>
    <n v="0"/>
    <n v="0"/>
    <n v="0"/>
    <n v="0"/>
    <n v="11129.05"/>
    <n v="5358.4699999999993"/>
    <n v="16487.519999999997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5998.75"/>
    <n v="0"/>
    <n v="1095998.75"/>
    <n v="4630.59"/>
    <m/>
    <m/>
    <m/>
    <n v="0"/>
    <d v="2020-01-28T00:00:00"/>
    <d v="2025-01-28T00:00:00"/>
    <n v="2191997.5"/>
    <n v="7.7777777777777779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m/>
    <m/>
    <m/>
    <n v="4112890"/>
    <d v="2020-01-28T00:00:00"/>
    <d v="2026-01-28T00:00:00"/>
    <n v="4112890"/>
    <n v="1.0777777777777777"/>
    <n v="6"/>
    <n v="5.3600000000000002E-2"/>
    <x v="1"/>
    <x v="1"/>
    <n v="156152.71000000002"/>
    <n v="9185.4500000000007"/>
    <n v="0"/>
    <n v="0"/>
    <n v="0"/>
    <n v="0"/>
    <n v="0"/>
    <n v="0"/>
    <n v="0"/>
    <n v="0"/>
    <n v="0"/>
    <n v="0"/>
    <n v="0"/>
    <n v="0"/>
    <n v="0"/>
    <n v="0"/>
    <n v="165338.16000000003"/>
    <n v="0"/>
    <n v="165338.16000000003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m/>
    <m/>
    <m/>
    <n v="2112495"/>
    <d v="2020-01-28T00:00:00"/>
    <d v="2027-01-28T00:00:00"/>
    <n v="2112495"/>
    <n v="2.0777777777777779"/>
    <n v="7"/>
    <n v="5.6399999999999999E-2"/>
    <x v="1"/>
    <x v="1"/>
    <n v="109216.02999999997"/>
    <n v="64536.69"/>
    <n v="4964.3599999999997"/>
    <n v="0"/>
    <n v="0"/>
    <n v="0"/>
    <n v="0"/>
    <n v="0"/>
    <n v="0"/>
    <n v="0"/>
    <n v="0"/>
    <n v="0"/>
    <n v="0"/>
    <n v="0"/>
    <n v="0"/>
    <n v="0"/>
    <n v="173752.71999999997"/>
    <n v="4964.3599999999997"/>
    <n v="178717.07999999996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m/>
    <m/>
    <m/>
    <n v="458430"/>
    <d v="2020-01-28T00:00:00"/>
    <d v="2028-01-28T00:00:00"/>
    <n v="458430"/>
    <n v="3.0777777777777779"/>
    <n v="8"/>
    <n v="5.9299999999999999E-2"/>
    <x v="1"/>
    <x v="1"/>
    <n v="24919.51"/>
    <n v="18878.38"/>
    <n v="9816.81"/>
    <n v="755.14"/>
    <n v="0"/>
    <n v="0"/>
    <n v="0"/>
    <n v="0"/>
    <n v="0"/>
    <n v="0"/>
    <n v="0"/>
    <n v="0"/>
    <n v="0"/>
    <n v="0"/>
    <n v="0"/>
    <n v="0"/>
    <n v="43797.89"/>
    <n v="10571.949999999999"/>
    <n v="54369.84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1-28T00:00:00"/>
    <d v="2029-01-28T00:00:00"/>
    <n v="106200"/>
    <n v="4.0777777777777775"/>
    <n v="9"/>
    <n v="6.2100000000000002E-2"/>
    <x v="1"/>
    <x v="1"/>
    <n v="6045.38"/>
    <n v="5083.6699999999992"/>
    <n v="3434.88"/>
    <n v="1786.19"/>
    <n v="137.4"/>
    <n v="0"/>
    <n v="0"/>
    <n v="0"/>
    <n v="0"/>
    <n v="0"/>
    <n v="0"/>
    <n v="0"/>
    <n v="0"/>
    <n v="0"/>
    <n v="0"/>
    <n v="0"/>
    <n v="11129.05"/>
    <n v="5358.4699999999993"/>
    <n v="16487.519999999997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m/>
    <m/>
    <m/>
    <n v="98087.5"/>
    <d v="2020-01-28T00:00:00"/>
    <d v="2030-01-28T00:00:00"/>
    <n v="98087.5"/>
    <n v="5.0777777777777775"/>
    <n v="10"/>
    <n v="6.5000000000000002E-2"/>
    <x v="1"/>
    <x v="1"/>
    <n v="5844.409999999998"/>
    <n v="5206.8600000000006"/>
    <n v="3931.63"/>
    <n v="2656.5"/>
    <n v="1381.38"/>
    <n v="106.26"/>
    <n v="0"/>
    <n v="0"/>
    <n v="0"/>
    <n v="0"/>
    <n v="0"/>
    <n v="0"/>
    <n v="0"/>
    <n v="0"/>
    <n v="0"/>
    <n v="0"/>
    <n v="11051.269999999999"/>
    <n v="8075.77"/>
    <n v="19127.04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0"/>
    <n v="3560.27"/>
    <m/>
    <m/>
    <m/>
    <n v="842667.5"/>
    <d v="2020-02-05T00:00:00"/>
    <d v="2025-02-05T00:00:00"/>
    <n v="1685335"/>
    <n v="9.7222222222222224E-2"/>
    <n v="5"/>
    <n v="5.0700000000000002E-2"/>
    <x v="1"/>
    <x v="1"/>
    <n v="3560.27"/>
    <n v="0"/>
    <n v="0"/>
    <n v="0"/>
    <n v="0"/>
    <n v="0"/>
    <n v="0"/>
    <n v="0"/>
    <n v="0"/>
    <n v="0"/>
    <n v="0"/>
    <n v="0"/>
    <n v="0"/>
    <n v="0"/>
    <n v="0"/>
    <n v="0"/>
    <n v="3560.27"/>
    <n v="0"/>
    <n v="3560.27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m/>
    <m/>
    <m/>
    <n v="2753677.5"/>
    <d v="2020-02-05T00:00:00"/>
    <d v="2026-02-05T00:00:00"/>
    <n v="2753677.5"/>
    <n v="1.0972222222222223"/>
    <n v="6"/>
    <n v="5.3600000000000002E-2"/>
    <x v="1"/>
    <x v="1"/>
    <n v="110697.84000000001"/>
    <n v="12299.76"/>
    <n v="0"/>
    <n v="0"/>
    <n v="0"/>
    <n v="0"/>
    <n v="0"/>
    <n v="0"/>
    <n v="0"/>
    <n v="0"/>
    <n v="0"/>
    <n v="0"/>
    <n v="0"/>
    <n v="0"/>
    <n v="0"/>
    <n v="0"/>
    <n v="122997.6"/>
    <n v="0"/>
    <n v="122997.6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m/>
    <m/>
    <m/>
    <n v="1250357.5"/>
    <d v="2020-02-05T00:00:00"/>
    <d v="2027-02-05T00:00:00"/>
    <n v="1250357.5"/>
    <n v="2.0972222222222223"/>
    <n v="7"/>
    <n v="5.6399999999999999E-2"/>
    <x v="1"/>
    <x v="1"/>
    <n v="64643.48"/>
    <n v="41136.759999999995"/>
    <n v="5876.68"/>
    <n v="0"/>
    <n v="0"/>
    <n v="0"/>
    <n v="0"/>
    <n v="0"/>
    <n v="0"/>
    <n v="0"/>
    <n v="0"/>
    <n v="0"/>
    <n v="0"/>
    <n v="0"/>
    <n v="0"/>
    <n v="0"/>
    <n v="105780.23999999999"/>
    <n v="5876.68"/>
    <n v="111656.91999999998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2-05T00:00:00"/>
    <d v="2028-02-05T00:00:00"/>
    <n v="106200"/>
    <n v="3.0972222222222223"/>
    <n v="8"/>
    <n v="5.9299999999999999E-2"/>
    <x v="1"/>
    <x v="1"/>
    <n v="5772.8000000000011"/>
    <n v="4548.2999999999993"/>
    <n v="2449.04"/>
    <n v="349.86"/>
    <n v="0"/>
    <n v="0"/>
    <n v="0"/>
    <n v="0"/>
    <n v="0"/>
    <n v="0"/>
    <n v="0"/>
    <n v="0"/>
    <n v="0"/>
    <n v="0"/>
    <n v="0"/>
    <n v="0"/>
    <n v="10321.1"/>
    <n v="2798.9"/>
    <n v="1312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2-05T00:00:00"/>
    <d v="2030-02-05T00:00:00"/>
    <n v="53100"/>
    <n v="5.0972222222222223"/>
    <n v="10"/>
    <n v="6.5000000000000002E-2"/>
    <x v="1"/>
    <x v="1"/>
    <n v="3163.8199999999993"/>
    <n v="2876.2399999999993"/>
    <n v="2185.9"/>
    <n v="1495.64"/>
    <n v="805.3"/>
    <n v="115.04"/>
    <n v="0"/>
    <n v="0"/>
    <n v="0"/>
    <n v="0"/>
    <n v="0"/>
    <n v="0"/>
    <n v="0"/>
    <n v="0"/>
    <n v="0"/>
    <n v="0"/>
    <n v="6040.0599999999986"/>
    <n v="4601.88"/>
    <n v="10641.939999999999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0"/>
    <n v="4773.62"/>
    <m/>
    <m/>
    <m/>
    <n v="1129850"/>
    <d v="2020-02-11T00:00:00"/>
    <d v="2025-02-11T00:00:00"/>
    <n v="2259700"/>
    <n v="0.11388888888888889"/>
    <n v="5"/>
    <n v="5.0700000000000002E-2"/>
    <x v="1"/>
    <x v="1"/>
    <n v="4773.62"/>
    <n v="0"/>
    <n v="0"/>
    <n v="0"/>
    <n v="0"/>
    <n v="0"/>
    <n v="0"/>
    <n v="0"/>
    <n v="0"/>
    <n v="0"/>
    <n v="0"/>
    <n v="0"/>
    <n v="0"/>
    <n v="0"/>
    <n v="0"/>
    <n v="0"/>
    <n v="4773.62"/>
    <n v="0"/>
    <n v="4773.62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m/>
    <m/>
    <m/>
    <n v="3465512.5"/>
    <d v="2020-02-11T00:00:00"/>
    <d v="2026-02-11T00:00:00"/>
    <n v="3465512.5"/>
    <n v="1.1138888888888889"/>
    <n v="6"/>
    <n v="5.3600000000000002E-2"/>
    <x v="1"/>
    <x v="1"/>
    <n v="139313.59000000005"/>
    <n v="15479.28"/>
    <n v="0"/>
    <n v="0"/>
    <n v="0"/>
    <n v="0"/>
    <n v="0"/>
    <n v="0"/>
    <n v="0"/>
    <n v="0"/>
    <n v="0"/>
    <n v="0"/>
    <n v="0"/>
    <n v="0"/>
    <n v="0"/>
    <n v="0"/>
    <n v="154792.87000000005"/>
    <n v="0"/>
    <n v="154792.8700000000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m/>
    <m/>
    <m/>
    <n v="3211665"/>
    <d v="2020-02-11T00:00:00"/>
    <d v="2027-02-11T00:00:00"/>
    <n v="3211665"/>
    <n v="2.1138888888888889"/>
    <n v="7"/>
    <n v="5.6399999999999999E-2"/>
    <x v="1"/>
    <x v="1"/>
    <n v="166043.12999999998"/>
    <n v="105663.76000000002"/>
    <n v="15094.82"/>
    <n v="0"/>
    <n v="0"/>
    <n v="0"/>
    <n v="0"/>
    <n v="0"/>
    <n v="0"/>
    <n v="0"/>
    <n v="0"/>
    <n v="0"/>
    <n v="0"/>
    <n v="0"/>
    <n v="0"/>
    <n v="0"/>
    <n v="271706.89"/>
    <n v="15094.82"/>
    <n v="286801.71000000002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m/>
    <m/>
    <m/>
    <n v="209302.5"/>
    <d v="2020-02-11T00:00:00"/>
    <d v="2028-02-11T00:00:00"/>
    <n v="209302.5"/>
    <n v="3.1138888888888889"/>
    <n v="8"/>
    <n v="5.9299999999999999E-2"/>
    <x v="1"/>
    <x v="1"/>
    <n v="11377.299999999997"/>
    <n v="8964"/>
    <n v="4826.78"/>
    <n v="689.54"/>
    <n v="0"/>
    <n v="0"/>
    <n v="0"/>
    <n v="0"/>
    <n v="0"/>
    <n v="0"/>
    <n v="0"/>
    <n v="0"/>
    <n v="0"/>
    <n v="0"/>
    <n v="0"/>
    <n v="0"/>
    <n v="20341.299999999996"/>
    <n v="5516.32"/>
    <n v="25857.61999999999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0"/>
    <n v="4833.4399999999996"/>
    <m/>
    <m/>
    <m/>
    <n v="1144010"/>
    <d v="2020-02-18T00:00:00"/>
    <d v="2025-02-18T00:00:00"/>
    <n v="2288020"/>
    <n v="0.13333333333333333"/>
    <n v="5"/>
    <n v="5.0700000000000002E-2"/>
    <x v="1"/>
    <x v="1"/>
    <n v="4833.4399999999996"/>
    <n v="0"/>
    <n v="0"/>
    <n v="0"/>
    <n v="0"/>
    <n v="0"/>
    <n v="0"/>
    <n v="0"/>
    <n v="0"/>
    <n v="0"/>
    <n v="0"/>
    <n v="0"/>
    <n v="0"/>
    <n v="0"/>
    <n v="0"/>
    <n v="0"/>
    <n v="4833.4399999999996"/>
    <n v="0"/>
    <n v="4833.4399999999996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m/>
    <m/>
    <m/>
    <n v="2595852.5"/>
    <d v="2020-02-18T00:00:00"/>
    <d v="2026-02-18T00:00:00"/>
    <n v="2595852.5"/>
    <n v="1.1333333333333333"/>
    <n v="6"/>
    <n v="5.3600000000000002E-2"/>
    <x v="1"/>
    <x v="1"/>
    <n v="104353.26999999997"/>
    <n v="11594.8"/>
    <n v="0"/>
    <n v="0"/>
    <n v="0"/>
    <n v="0"/>
    <n v="0"/>
    <n v="0"/>
    <n v="0"/>
    <n v="0"/>
    <n v="0"/>
    <n v="0"/>
    <n v="0"/>
    <n v="0"/>
    <n v="0"/>
    <n v="0"/>
    <n v="115948.06999999998"/>
    <n v="0"/>
    <n v="115948.06999999998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m/>
    <m/>
    <m/>
    <n v="1675600"/>
    <d v="2020-02-18T00:00:00"/>
    <d v="2027-02-18T00:00:00"/>
    <n v="1675600"/>
    <n v="2.1333333333333333"/>
    <n v="7"/>
    <n v="5.6399999999999999E-2"/>
    <x v="1"/>
    <x v="1"/>
    <n v="86628.520000000019"/>
    <n v="55127.24000000002"/>
    <n v="7875.32"/>
    <n v="0"/>
    <n v="0"/>
    <n v="0"/>
    <n v="0"/>
    <n v="0"/>
    <n v="0"/>
    <n v="0"/>
    <n v="0"/>
    <n v="0"/>
    <n v="0"/>
    <n v="0"/>
    <n v="0"/>
    <n v="0"/>
    <n v="141755.76000000004"/>
    <n v="7875.32"/>
    <n v="149631.08000000005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m/>
    <m/>
    <m/>
    <n v="206057.5"/>
    <d v="2020-02-18T00:00:00"/>
    <d v="2028-02-18T00:00:00"/>
    <n v="206057.5"/>
    <n v="3.1333333333333333"/>
    <n v="8"/>
    <n v="5.9299999999999999E-2"/>
    <x v="1"/>
    <x v="1"/>
    <n v="11200.970000000003"/>
    <n v="8824.94"/>
    <n v="4751.88"/>
    <n v="678.84"/>
    <n v="0"/>
    <n v="0"/>
    <n v="0"/>
    <n v="0"/>
    <n v="0"/>
    <n v="0"/>
    <n v="0"/>
    <n v="0"/>
    <n v="0"/>
    <n v="0"/>
    <n v="0"/>
    <n v="0"/>
    <n v="20025.910000000003"/>
    <n v="5430.72"/>
    <n v="25456.63000000000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0"/>
    <n v="2683.13"/>
    <m/>
    <m/>
    <m/>
    <n v="635061.25"/>
    <d v="2020-02-27T00:00:00"/>
    <d v="2025-02-27T00:00:00"/>
    <n v="1270122.5"/>
    <n v="0.15833333333333333"/>
    <n v="5"/>
    <n v="5.0700000000000002E-2"/>
    <x v="1"/>
    <x v="1"/>
    <n v="2683.13"/>
    <n v="0"/>
    <n v="0"/>
    <n v="0"/>
    <n v="0"/>
    <n v="0"/>
    <n v="0"/>
    <n v="0"/>
    <n v="0"/>
    <n v="0"/>
    <n v="0"/>
    <n v="0"/>
    <n v="0"/>
    <n v="0"/>
    <n v="0"/>
    <n v="0"/>
    <n v="2683.13"/>
    <n v="0"/>
    <n v="2683.13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m/>
    <m/>
    <m/>
    <n v="1265697.5"/>
    <d v="2020-02-27T00:00:00"/>
    <d v="2026-02-27T00:00:00"/>
    <n v="1265697.5"/>
    <n v="1.1583333333333334"/>
    <n v="6"/>
    <n v="5.3600000000000002E-2"/>
    <x v="1"/>
    <x v="1"/>
    <n v="50881.03"/>
    <n v="5653.44"/>
    <n v="0"/>
    <n v="0"/>
    <n v="0"/>
    <n v="0"/>
    <n v="0"/>
    <n v="0"/>
    <n v="0"/>
    <n v="0"/>
    <n v="0"/>
    <n v="0"/>
    <n v="0"/>
    <n v="0"/>
    <n v="0"/>
    <n v="0"/>
    <n v="56534.47"/>
    <n v="0"/>
    <n v="56534.47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6387.61"/>
    <m/>
    <m/>
    <m/>
    <n v="1359065"/>
    <d v="2020-02-27T00:00:00"/>
    <d v="2027-02-27T00:00:00"/>
    <n v="1359065"/>
    <n v="2.1583333333333332"/>
    <n v="7"/>
    <n v="5.6399999999999999E-2"/>
    <x v="1"/>
    <x v="1"/>
    <n v="70263.709999999992"/>
    <n v="44713.220000000008"/>
    <n v="6387.6"/>
    <n v="0"/>
    <n v="0"/>
    <n v="0"/>
    <n v="0"/>
    <n v="0"/>
    <n v="0"/>
    <n v="0"/>
    <n v="0"/>
    <n v="0"/>
    <n v="0"/>
    <n v="0"/>
    <n v="0"/>
    <n v="0"/>
    <n v="114976.93"/>
    <n v="6387.6"/>
    <n v="121364.53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m/>
    <m/>
    <m/>
    <n v="413737.5"/>
    <d v="2020-02-27T00:00:00"/>
    <d v="2028-02-27T00:00:00"/>
    <n v="413737.5"/>
    <n v="3.1583333333333332"/>
    <n v="8"/>
    <n v="5.9299999999999999E-2"/>
    <x v="1"/>
    <x v="1"/>
    <n v="22490.049999999996"/>
    <n v="17719.500000000004"/>
    <n v="9541.2800000000007"/>
    <n v="1363.04"/>
    <n v="0"/>
    <n v="0"/>
    <n v="0"/>
    <n v="0"/>
    <n v="0"/>
    <n v="0"/>
    <n v="0"/>
    <n v="0"/>
    <n v="0"/>
    <n v="0"/>
    <n v="0"/>
    <n v="0"/>
    <n v="40209.550000000003"/>
    <n v="10904.32"/>
    <n v="51113.87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m/>
    <m/>
    <m/>
    <n v="1954080"/>
    <d v="2020-03-10T00:00:00"/>
    <d v="2025-03-10T00:00:00"/>
    <n v="3908160"/>
    <n v="0.19444444444444445"/>
    <n v="5"/>
    <n v="5.0700000000000002E-2"/>
    <x v="1"/>
    <x v="1"/>
    <n v="16511.98"/>
    <n v="0"/>
    <n v="0"/>
    <n v="0"/>
    <n v="0"/>
    <n v="0"/>
    <n v="0"/>
    <n v="0"/>
    <n v="0"/>
    <n v="0"/>
    <n v="0"/>
    <n v="0"/>
    <n v="0"/>
    <n v="0"/>
    <n v="0"/>
    <n v="0"/>
    <n v="16511.98"/>
    <n v="0"/>
    <n v="16511.98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m/>
    <m/>
    <m/>
    <n v="2899407.5"/>
    <d v="2020-03-10T00:00:00"/>
    <d v="2026-03-10T00:00:00"/>
    <n v="2899407.5"/>
    <n v="1.1944444444444444"/>
    <n v="6"/>
    <n v="5.3600000000000002E-2"/>
    <x v="1"/>
    <x v="1"/>
    <n v="123031.54"/>
    <n v="19426.02"/>
    <n v="0"/>
    <n v="0"/>
    <n v="0"/>
    <n v="0"/>
    <n v="0"/>
    <n v="0"/>
    <n v="0"/>
    <n v="0"/>
    <n v="0"/>
    <n v="0"/>
    <n v="0"/>
    <n v="0"/>
    <n v="0"/>
    <n v="0"/>
    <n v="142457.56"/>
    <n v="0"/>
    <n v="142457.56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m/>
    <m/>
    <m/>
    <n v="854172.5"/>
    <d v="2020-03-10T00:00:00"/>
    <d v="2027-03-10T00:00:00"/>
    <n v="854172.5"/>
    <n v="2.1944444444444446"/>
    <n v="7"/>
    <n v="5.6399999999999999E-2"/>
    <x v="1"/>
    <x v="1"/>
    <n v="44160.71"/>
    <n v="30109.620000000006"/>
    <n v="6021.93"/>
    <n v="0"/>
    <n v="0"/>
    <n v="0"/>
    <n v="0"/>
    <n v="0"/>
    <n v="0"/>
    <n v="0"/>
    <n v="0"/>
    <n v="0"/>
    <n v="0"/>
    <n v="0"/>
    <n v="0"/>
    <n v="0"/>
    <n v="74270.33"/>
    <n v="6021.93"/>
    <n v="80292.260000000009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m/>
    <m/>
    <m/>
    <n v="50002.5"/>
    <d v="2020-03-10T00:00:00"/>
    <d v="2029-03-10T00:00:00"/>
    <n v="50002.5"/>
    <n v="4.1944444444444446"/>
    <n v="9"/>
    <n v="6.2100000000000002E-2"/>
    <x v="1"/>
    <x v="1"/>
    <n v="2846.3600000000006"/>
    <n v="2522.91"/>
    <n v="1746.63"/>
    <n v="970.35"/>
    <n v="194.07"/>
    <n v="0"/>
    <n v="0"/>
    <n v="0"/>
    <n v="0"/>
    <n v="0"/>
    <n v="0"/>
    <n v="0"/>
    <n v="0"/>
    <n v="0"/>
    <n v="0"/>
    <n v="0"/>
    <n v="5369.27"/>
    <n v="2911.05"/>
    <n v="8280.32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m/>
    <m/>
    <m/>
    <n v="1108315"/>
    <d v="2020-03-18T00:00:00"/>
    <d v="2025-03-18T00:00:00"/>
    <n v="2216630"/>
    <n v="0.21666666666666667"/>
    <n v="5"/>
    <n v="5.0700000000000002E-2"/>
    <x v="1"/>
    <x v="1"/>
    <n v="9365.26"/>
    <n v="0"/>
    <n v="0"/>
    <n v="0"/>
    <n v="0"/>
    <n v="0"/>
    <n v="0"/>
    <n v="0"/>
    <n v="0"/>
    <n v="0"/>
    <n v="0"/>
    <n v="0"/>
    <n v="0"/>
    <n v="0"/>
    <n v="0"/>
    <n v="0"/>
    <n v="9365.26"/>
    <n v="0"/>
    <n v="9365.26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m/>
    <m/>
    <m/>
    <n v="3888690"/>
    <d v="2020-03-18T00:00:00"/>
    <d v="2026-03-18T00:00:00"/>
    <n v="3888690"/>
    <n v="1.2166666666666666"/>
    <n v="6"/>
    <n v="5.3600000000000002E-2"/>
    <x v="1"/>
    <x v="1"/>
    <n v="165010.05999999997"/>
    <n v="26054.22"/>
    <n v="0"/>
    <n v="0"/>
    <n v="0"/>
    <n v="0"/>
    <n v="0"/>
    <n v="0"/>
    <n v="0"/>
    <n v="0"/>
    <n v="0"/>
    <n v="0"/>
    <n v="0"/>
    <n v="0"/>
    <n v="0"/>
    <n v="0"/>
    <n v="191064.27999999997"/>
    <n v="0"/>
    <n v="191064.27999999997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m/>
    <m/>
    <m/>
    <n v="3249425"/>
    <d v="2020-03-18T00:00:00"/>
    <d v="2027-03-18T00:00:00"/>
    <n v="3249425"/>
    <n v="2.2166666666666668"/>
    <n v="7"/>
    <n v="5.6399999999999999E-2"/>
    <x v="1"/>
    <x v="1"/>
    <n v="167995.3"/>
    <n v="114542.24999999996"/>
    <n v="22908.45"/>
    <n v="0"/>
    <n v="0"/>
    <n v="0"/>
    <n v="0"/>
    <n v="0"/>
    <n v="0"/>
    <n v="0"/>
    <n v="0"/>
    <n v="0"/>
    <n v="0"/>
    <n v="0"/>
    <n v="0"/>
    <n v="0"/>
    <n v="282537.54999999993"/>
    <n v="22908.45"/>
    <n v="305445.99999999994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m/>
    <m/>
    <m/>
    <n v="141821.25"/>
    <d v="2020-03-27T00:00:00"/>
    <d v="2025-03-27T00:00:00"/>
    <n v="283642.5"/>
    <n v="0.24166666666666667"/>
    <n v="5"/>
    <n v="5.0700000000000002E-2"/>
    <x v="1"/>
    <x v="1"/>
    <n v="1198.3800000000001"/>
    <n v="0"/>
    <n v="0"/>
    <n v="0"/>
    <n v="0"/>
    <n v="0"/>
    <n v="0"/>
    <n v="0"/>
    <n v="0"/>
    <n v="0"/>
    <n v="0"/>
    <n v="0"/>
    <n v="0"/>
    <n v="0"/>
    <n v="0"/>
    <n v="0"/>
    <n v="1198.3800000000001"/>
    <n v="0"/>
    <n v="1198.3800000000001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m/>
    <m/>
    <m/>
    <n v="1933282.5"/>
    <d v="2020-03-27T00:00:00"/>
    <d v="2026-03-27T00:00:00"/>
    <n v="1933282.5"/>
    <n v="1.2416666666666667"/>
    <n v="6"/>
    <n v="5.3600000000000002E-2"/>
    <x v="1"/>
    <x v="1"/>
    <n v="82035.62000000001"/>
    <n v="12952.98"/>
    <n v="0"/>
    <n v="0"/>
    <n v="0"/>
    <n v="0"/>
    <n v="0"/>
    <n v="0"/>
    <n v="0"/>
    <n v="0"/>
    <n v="0"/>
    <n v="0"/>
    <n v="0"/>
    <n v="0"/>
    <n v="0"/>
    <n v="0"/>
    <n v="94988.6"/>
    <n v="0"/>
    <n v="94988.6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m/>
    <m/>
    <m/>
    <n v="5265012.5"/>
    <d v="2020-03-27T00:00:00"/>
    <d v="2027-03-27T00:00:00"/>
    <n v="5265012.5"/>
    <n v="2.2416666666666667"/>
    <n v="7"/>
    <n v="5.6399999999999999E-2"/>
    <x v="1"/>
    <x v="1"/>
    <n v="272201.16000000003"/>
    <n v="185591.7"/>
    <n v="37118.339999999997"/>
    <n v="0"/>
    <n v="0"/>
    <n v="0"/>
    <n v="0"/>
    <n v="0"/>
    <n v="0"/>
    <n v="0"/>
    <n v="0"/>
    <n v="0"/>
    <n v="0"/>
    <n v="0"/>
    <n v="0"/>
    <n v="0"/>
    <n v="457792.86000000004"/>
    <n v="37118.339999999997"/>
    <n v="494911.20000000007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m/>
    <m/>
    <m/>
    <n v="1959537.5"/>
    <d v="2020-03-27T00:00:00"/>
    <d v="2028-03-27T00:00:00"/>
    <n v="1959537.5"/>
    <n v="3.2416666666666667"/>
    <n v="8"/>
    <n v="5.9299999999999999E-2"/>
    <x v="1"/>
    <x v="1"/>
    <n v="106517.18000000001"/>
    <n v="87150.449999999968"/>
    <n v="48416.88"/>
    <n v="9683.3700000000008"/>
    <n v="0"/>
    <n v="0"/>
    <n v="0"/>
    <n v="0"/>
    <n v="0"/>
    <n v="0"/>
    <n v="0"/>
    <n v="0"/>
    <n v="0"/>
    <n v="0"/>
    <n v="0"/>
    <n v="0"/>
    <n v="193667.62999999998"/>
    <n v="58100.25"/>
    <n v="251767.87999999998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3-27T00:00:00"/>
    <d v="2029-03-27T00:00:00"/>
    <n v="265500"/>
    <n v="4.2416666666666663"/>
    <n v="9"/>
    <n v="6.2100000000000002E-2"/>
    <x v="1"/>
    <x v="1"/>
    <n v="15113.559999999998"/>
    <n v="13396.109999999997"/>
    <n v="9274.23"/>
    <n v="5152.3500000000004"/>
    <n v="1030.47"/>
    <n v="0"/>
    <n v="0"/>
    <n v="0"/>
    <n v="0"/>
    <n v="0"/>
    <n v="0"/>
    <n v="0"/>
    <n v="0"/>
    <n v="0"/>
    <n v="0"/>
    <n v="0"/>
    <n v="28509.669999999995"/>
    <n v="15457.05"/>
    <n v="43966.719999999994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m/>
    <m/>
    <m/>
    <n v="92777.5"/>
    <d v="2020-03-27T00:00:00"/>
    <d v="2030-03-27T00:00:00"/>
    <n v="92777.5"/>
    <n v="5.2416666666666663"/>
    <n v="10"/>
    <n v="6.5000000000000002E-2"/>
    <x v="1"/>
    <x v="1"/>
    <n v="5527.9400000000005"/>
    <n v="5125.9800000000005"/>
    <n v="3919.89"/>
    <n v="2713.77"/>
    <n v="1507.65"/>
    <n v="301.52999999999997"/>
    <n v="0"/>
    <n v="0"/>
    <n v="0"/>
    <n v="0"/>
    <n v="0"/>
    <n v="0"/>
    <n v="0"/>
    <n v="0"/>
    <n v="0"/>
    <n v="0"/>
    <n v="10653.920000000002"/>
    <n v="8442.84"/>
    <n v="19096.760000000002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m/>
    <m/>
    <m/>
    <n v="254363.75"/>
    <d v="2020-04-03T00:00:00"/>
    <d v="2025-04-03T00:00:00"/>
    <n v="508727.5"/>
    <n v="0.25833333333333336"/>
    <n v="5"/>
    <n v="5.0700000000000002E-2"/>
    <x v="1"/>
    <x v="1"/>
    <n v="3224.07"/>
    <n v="0"/>
    <n v="0"/>
    <n v="0"/>
    <n v="0"/>
    <n v="0"/>
    <n v="0"/>
    <n v="0"/>
    <n v="0"/>
    <n v="0"/>
    <n v="0"/>
    <n v="0"/>
    <n v="0"/>
    <n v="0"/>
    <n v="0"/>
    <n v="0"/>
    <n v="3224.07"/>
    <n v="0"/>
    <n v="3224.07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m/>
    <m/>
    <m/>
    <n v="1630612.5"/>
    <d v="2020-04-03T00:00:00"/>
    <d v="2026-04-03T00:00:00"/>
    <n v="1630612.5"/>
    <n v="1.2583333333333333"/>
    <n v="6"/>
    <n v="5.3600000000000002E-2"/>
    <x v="1"/>
    <x v="1"/>
    <n v="72834"/>
    <n v="14566.8"/>
    <n v="0"/>
    <n v="0"/>
    <n v="0"/>
    <n v="0"/>
    <n v="0"/>
    <n v="0"/>
    <n v="0"/>
    <n v="0"/>
    <n v="0"/>
    <n v="0"/>
    <n v="0"/>
    <n v="0"/>
    <n v="0"/>
    <n v="0"/>
    <n v="87400.8"/>
    <n v="0"/>
    <n v="87400.8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m/>
    <m/>
    <m/>
    <n v="4615422.5"/>
    <d v="2020-04-03T00:00:00"/>
    <d v="2027-04-03T00:00:00"/>
    <n v="4615422.5"/>
    <n v="2.2583333333333333"/>
    <n v="7"/>
    <n v="5.6399999999999999E-2"/>
    <x v="1"/>
    <x v="1"/>
    <n v="238617.38999999998"/>
    <n v="173539.88"/>
    <n v="43384.959999999999"/>
    <n v="0"/>
    <n v="0"/>
    <n v="0"/>
    <n v="0"/>
    <n v="0"/>
    <n v="0"/>
    <n v="0"/>
    <n v="0"/>
    <n v="0"/>
    <n v="0"/>
    <n v="0"/>
    <n v="0"/>
    <n v="0"/>
    <n v="412157.27"/>
    <n v="43384.959999999999"/>
    <n v="455542.23000000004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m/>
    <m/>
    <m/>
    <n v="2848077.5"/>
    <d v="2020-04-03T00:00:00"/>
    <d v="2028-04-03T00:00:00"/>
    <n v="2848077.5"/>
    <n v="3.2583333333333333"/>
    <n v="8"/>
    <n v="5.9299999999999999E-2"/>
    <x v="1"/>
    <x v="1"/>
    <n v="154816.75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286176.39"/>
    <n v="93828.359999999986"/>
    <n v="380004.7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0-04-03T00:00:00"/>
    <d v="2029-04-03T00:00:00"/>
    <n v="265500"/>
    <n v="4.2583333333333337"/>
    <n v="9"/>
    <n v="6.2100000000000002E-2"/>
    <x v="1"/>
    <x v="1"/>
    <n v="15113.559999999998"/>
    <n v="13739.599999999997"/>
    <n v="9617.7199999999993"/>
    <n v="5495.84"/>
    <n v="1373.96"/>
    <n v="0"/>
    <n v="0"/>
    <n v="0"/>
    <n v="0"/>
    <n v="0"/>
    <n v="0"/>
    <n v="0"/>
    <n v="0"/>
    <n v="0"/>
    <n v="0"/>
    <n v="0"/>
    <n v="28853.159999999996"/>
    <n v="16487.52"/>
    <n v="45340.679999999993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03T00:00:00"/>
    <d v="2030-04-03T00:00:00"/>
    <n v="53100"/>
    <n v="5.2583333333333337"/>
    <n v="10"/>
    <n v="6.5000000000000002E-2"/>
    <x v="1"/>
    <x v="1"/>
    <n v="3163.8199999999993"/>
    <n v="2991.2799999999993"/>
    <n v="2300.96"/>
    <n v="1610.68"/>
    <n v="920.36"/>
    <n v="230.08"/>
    <n v="0"/>
    <n v="0"/>
    <n v="0"/>
    <n v="0"/>
    <n v="0"/>
    <n v="0"/>
    <n v="0"/>
    <n v="0"/>
    <n v="0"/>
    <n v="0"/>
    <n v="6155.0999999999985"/>
    <n v="5062.08"/>
    <n v="11217.179999999998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m/>
    <m/>
    <m/>
    <n v="505851.25"/>
    <d v="2020-04-20T00:00:00"/>
    <d v="2025-04-20T00:00:00"/>
    <n v="1011702.5"/>
    <n v="0.30555555555555558"/>
    <n v="5"/>
    <n v="5.0700000000000002E-2"/>
    <x v="1"/>
    <x v="1"/>
    <n v="6411.66"/>
    <n v="0"/>
    <n v="0"/>
    <n v="0"/>
    <n v="0"/>
    <n v="0"/>
    <n v="0"/>
    <n v="0"/>
    <n v="0"/>
    <n v="0"/>
    <n v="0"/>
    <n v="0"/>
    <n v="0"/>
    <n v="0"/>
    <n v="0"/>
    <n v="0"/>
    <n v="6411.66"/>
    <n v="0"/>
    <n v="6411.66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m/>
    <m/>
    <m/>
    <n v="1903045"/>
    <d v="2020-04-20T00:00:00"/>
    <d v="2026-04-20T00:00:00"/>
    <n v="1903045"/>
    <n v="1.3055555555555556"/>
    <n v="6"/>
    <n v="5.3600000000000002E-2"/>
    <x v="1"/>
    <x v="1"/>
    <n v="85002.690000000031"/>
    <n v="17000.52"/>
    <n v="0"/>
    <n v="0"/>
    <n v="0"/>
    <n v="0"/>
    <n v="0"/>
    <n v="0"/>
    <n v="0"/>
    <n v="0"/>
    <n v="0"/>
    <n v="0"/>
    <n v="0"/>
    <n v="0"/>
    <n v="0"/>
    <n v="0"/>
    <n v="102003.21000000004"/>
    <n v="0"/>
    <n v="102003.21000000004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m/>
    <m/>
    <m/>
    <n v="3864500"/>
    <d v="2020-04-20T00:00:00"/>
    <d v="2027-04-20T00:00:00"/>
    <n v="3864500"/>
    <n v="2.3055555555555554"/>
    <n v="7"/>
    <n v="5.6399999999999999E-2"/>
    <x v="1"/>
    <x v="1"/>
    <n v="199794.64999999997"/>
    <n v="145305.16000000006"/>
    <n v="36326.28"/>
    <n v="0"/>
    <n v="0"/>
    <n v="0"/>
    <n v="0"/>
    <n v="0"/>
    <n v="0"/>
    <n v="0"/>
    <n v="0"/>
    <n v="0"/>
    <n v="0"/>
    <n v="0"/>
    <n v="0"/>
    <n v="0"/>
    <n v="345099.81000000006"/>
    <n v="36326.28"/>
    <n v="381426.09000000008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m/>
    <m/>
    <m/>
    <n v="2517382.5"/>
    <d v="2020-04-20T00:00:00"/>
    <d v="2028-04-20T00:00:00"/>
    <n v="2517382.5"/>
    <n v="3.3055555555555554"/>
    <n v="8"/>
    <n v="5.9299999999999999E-2"/>
    <x v="1"/>
    <x v="1"/>
    <n v="136840.77000000002"/>
    <n v="116107.32000000002"/>
    <n v="66347.039999999994"/>
    <n v="16586.759999999998"/>
    <n v="0"/>
    <n v="0"/>
    <n v="0"/>
    <n v="0"/>
    <n v="0"/>
    <n v="0"/>
    <n v="0"/>
    <n v="0"/>
    <n v="0"/>
    <n v="0"/>
    <n v="0"/>
    <n v="0"/>
    <n v="252948.09000000003"/>
    <n v="82933.799999999988"/>
    <n v="335881.89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0-04-20T00:00:00"/>
    <d v="2029-04-20T00:00:00"/>
    <n v="106200"/>
    <n v="4.3055555555555554"/>
    <n v="9"/>
    <n v="6.2100000000000002E-2"/>
    <x v="1"/>
    <x v="1"/>
    <n v="6045.38"/>
    <n v="5495.8399999999992"/>
    <n v="3847.08"/>
    <n v="2198.36"/>
    <n v="549.6"/>
    <n v="0"/>
    <n v="0"/>
    <n v="0"/>
    <n v="0"/>
    <n v="0"/>
    <n v="0"/>
    <n v="0"/>
    <n v="0"/>
    <n v="0"/>
    <n v="0"/>
    <n v="0"/>
    <n v="11541.22"/>
    <n v="6595.0400000000009"/>
    <n v="18136.260000000002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0-04-20T00:00:00"/>
    <d v="2030-04-20T00:00:00"/>
    <n v="53100"/>
    <n v="5.3055555555555554"/>
    <n v="10"/>
    <n v="6.5000000000000002E-2"/>
    <x v="1"/>
    <x v="1"/>
    <n v="3163.8199999999993"/>
    <n v="2991.2799999999993"/>
    <n v="2300.96"/>
    <n v="1610.68"/>
    <n v="920.36"/>
    <n v="230.08"/>
    <n v="0"/>
    <n v="0"/>
    <n v="0"/>
    <n v="0"/>
    <n v="0"/>
    <n v="0"/>
    <n v="0"/>
    <n v="0"/>
    <n v="0"/>
    <n v="0"/>
    <n v="6155.0999999999985"/>
    <n v="5062.08"/>
    <n v="11217.179999999998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m/>
    <m/>
    <m/>
    <n v="672600"/>
    <d v="2020-05-11T00:00:00"/>
    <d v="2025-05-11T00:00:00"/>
    <n v="1345200"/>
    <n v="0.36388888888888887"/>
    <n v="5"/>
    <n v="5.0700000000000002E-2"/>
    <x v="1"/>
    <x v="1"/>
    <n v="11366.92"/>
    <n v="0"/>
    <n v="0"/>
    <n v="0"/>
    <n v="0"/>
    <n v="0"/>
    <n v="0"/>
    <n v="0"/>
    <n v="0"/>
    <n v="0"/>
    <n v="0"/>
    <n v="0"/>
    <n v="0"/>
    <n v="0"/>
    <n v="0"/>
    <n v="0"/>
    <n v="11366.92"/>
    <n v="0"/>
    <n v="11366.92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m/>
    <m/>
    <m/>
    <n v="2028862.5"/>
    <d v="2020-05-11T00:00:00"/>
    <d v="2026-05-11T00:00:00"/>
    <n v="2028862.5"/>
    <n v="1.3638888888888889"/>
    <n v="6"/>
    <n v="5.3600000000000002E-2"/>
    <x v="1"/>
    <x v="1"/>
    <n v="95153.63"/>
    <n v="22655.65"/>
    <n v="0"/>
    <n v="0"/>
    <n v="0"/>
    <n v="0"/>
    <n v="0"/>
    <n v="0"/>
    <n v="0"/>
    <n v="0"/>
    <n v="0"/>
    <n v="0"/>
    <n v="0"/>
    <n v="0"/>
    <n v="0"/>
    <n v="0"/>
    <n v="117809.28"/>
    <n v="0"/>
    <n v="117809.28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m/>
    <m/>
    <m/>
    <n v="3163580"/>
    <d v="2020-05-11T00:00:00"/>
    <d v="2027-05-11T00:00:00"/>
    <n v="3163580"/>
    <n v="2.3638888888888889"/>
    <n v="7"/>
    <n v="5.6399999999999999E-2"/>
    <x v="1"/>
    <x v="1"/>
    <n v="163557.12999999998"/>
    <n v="126385.02000000002"/>
    <n v="37172.050000000003"/>
    <n v="0"/>
    <n v="0"/>
    <n v="0"/>
    <n v="0"/>
    <n v="0"/>
    <n v="0"/>
    <n v="0"/>
    <n v="0"/>
    <n v="0"/>
    <n v="0"/>
    <n v="0"/>
    <n v="0"/>
    <n v="0"/>
    <n v="289942.15000000002"/>
    <n v="37172.050000000003"/>
    <n v="327114.2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m/>
    <m/>
    <m/>
    <n v="2717687.5"/>
    <d v="2020-05-11T00:00:00"/>
    <d v="2028-05-11T00:00:00"/>
    <n v="2717687.5"/>
    <n v="3.3638888888888889"/>
    <n v="8"/>
    <n v="5.9299999999999999E-2"/>
    <x v="1"/>
    <x v="1"/>
    <n v="147729.01"/>
    <n v="129822.44000000003"/>
    <n v="76102.83"/>
    <n v="22383.200000000001"/>
    <n v="0"/>
    <n v="0"/>
    <n v="0"/>
    <n v="0"/>
    <n v="0"/>
    <n v="0"/>
    <n v="0"/>
    <n v="0"/>
    <n v="0"/>
    <n v="0"/>
    <n v="0"/>
    <n v="0"/>
    <n v="277551.45000000007"/>
    <n v="98486.03"/>
    <n v="376037.4800000001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5-11T00:00:00"/>
    <d v="2029-05-11T00:00:00"/>
    <n v="53100"/>
    <n v="4.3638888888888889"/>
    <n v="9"/>
    <n v="6.2100000000000002E-2"/>
    <x v="1"/>
    <x v="1"/>
    <n v="3022.69"/>
    <n v="2816.5800000000004"/>
    <n v="1992.25"/>
    <n v="1167.9000000000001"/>
    <n v="343.5"/>
    <n v="0"/>
    <n v="0"/>
    <n v="0"/>
    <n v="0"/>
    <n v="0"/>
    <n v="0"/>
    <n v="0"/>
    <n v="0"/>
    <n v="0"/>
    <n v="0"/>
    <n v="0"/>
    <n v="5839.27"/>
    <n v="3503.65"/>
    <n v="9342.92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m/>
    <m/>
    <m/>
    <n v="362997.5"/>
    <d v="2020-07-01T00:00:00"/>
    <d v="2026-07-01T00:00:00"/>
    <n v="362997.5"/>
    <n v="1.5027777777777778"/>
    <n v="6"/>
    <n v="5.3600000000000002E-2"/>
    <x v="1"/>
    <x v="1"/>
    <n v="17835.289999999997"/>
    <n v="6485.5300000000007"/>
    <n v="0"/>
    <n v="0"/>
    <n v="0"/>
    <n v="0"/>
    <n v="0"/>
    <n v="0"/>
    <n v="0"/>
    <n v="0"/>
    <n v="0"/>
    <n v="0"/>
    <n v="0"/>
    <n v="0"/>
    <n v="0"/>
    <n v="0"/>
    <n v="24320.82"/>
    <n v="0"/>
    <n v="24320.82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m/>
    <m/>
    <m/>
    <n v="1695365"/>
    <d v="2020-07-01T00:00:00"/>
    <d v="2027-07-01T00:00:00"/>
    <n v="1695365"/>
    <n v="2.5027777777777778"/>
    <n v="7"/>
    <n v="5.6399999999999999E-2"/>
    <x v="1"/>
    <x v="1"/>
    <n v="87650.42"/>
    <n v="75698.09"/>
    <n v="27888.77"/>
    <n v="0"/>
    <n v="0"/>
    <n v="0"/>
    <n v="0"/>
    <n v="0"/>
    <n v="0"/>
    <n v="0"/>
    <n v="0"/>
    <n v="0"/>
    <n v="0"/>
    <n v="0"/>
    <n v="0"/>
    <n v="0"/>
    <n v="163348.51"/>
    <n v="27888.77"/>
    <n v="191237.28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m/>
    <m/>
    <m/>
    <n v="264467.5"/>
    <d v="2020-07-01T00:00:00"/>
    <d v="2028-07-01T00:00:00"/>
    <n v="264467.5"/>
    <n v="3.5027777777777778"/>
    <n v="8"/>
    <n v="5.9299999999999999E-2"/>
    <x v="1"/>
    <x v="1"/>
    <n v="14376.01"/>
    <n v="13504.720000000003"/>
    <n v="8277.09"/>
    <n v="3049.48"/>
    <n v="0"/>
    <n v="0"/>
    <n v="0"/>
    <n v="0"/>
    <n v="0"/>
    <n v="0"/>
    <n v="0"/>
    <n v="0"/>
    <n v="0"/>
    <n v="0"/>
    <n v="0"/>
    <n v="0"/>
    <n v="27880.730000000003"/>
    <n v="11326.57"/>
    <n v="39207.300000000003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202.5"/>
    <n v="0"/>
    <n v="166601.25"/>
    <n v="1407.78"/>
    <m/>
    <m/>
    <m/>
    <n v="166601.25"/>
    <d v="2020-07-09T00:00:00"/>
    <d v="2025-07-09T00:00:00"/>
    <n v="333202.5"/>
    <n v="0.52500000000000002"/>
    <n v="5"/>
    <n v="5.0700000000000002E-2"/>
    <x v="1"/>
    <x v="1"/>
    <n v="4223.34"/>
    <n v="0"/>
    <n v="0"/>
    <n v="0"/>
    <n v="0"/>
    <n v="0"/>
    <n v="0"/>
    <n v="0"/>
    <n v="0"/>
    <n v="0"/>
    <n v="0"/>
    <n v="0"/>
    <n v="0"/>
    <n v="0"/>
    <n v="0"/>
    <n v="0"/>
    <n v="4223.34"/>
    <n v="0"/>
    <n v="4223.34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m/>
    <m/>
    <m/>
    <n v="975270"/>
    <d v="2020-07-09T00:00:00"/>
    <d v="2026-07-09T00:00:00"/>
    <n v="975270"/>
    <n v="1.5249999999999999"/>
    <n v="6"/>
    <n v="5.3600000000000002E-2"/>
    <x v="1"/>
    <x v="1"/>
    <n v="47918.31"/>
    <n v="17424.810000000001"/>
    <n v="0"/>
    <n v="0"/>
    <n v="0"/>
    <n v="0"/>
    <n v="0"/>
    <n v="0"/>
    <n v="0"/>
    <n v="0"/>
    <n v="0"/>
    <n v="0"/>
    <n v="0"/>
    <n v="0"/>
    <n v="0"/>
    <n v="0"/>
    <n v="65343.119999999995"/>
    <n v="0"/>
    <n v="65343.119999999995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m/>
    <m/>
    <m/>
    <n v="314322.5"/>
    <d v="2020-07-09T00:00:00"/>
    <d v="2027-07-09T00:00:00"/>
    <n v="314322.5"/>
    <n v="2.5249999999999999"/>
    <n v="7"/>
    <n v="5.6399999999999999E-2"/>
    <x v="1"/>
    <x v="1"/>
    <n v="16250.519999999999"/>
    <n v="14034.539999999999"/>
    <n v="5170.62"/>
    <n v="0"/>
    <n v="0"/>
    <n v="0"/>
    <n v="0"/>
    <n v="0"/>
    <n v="0"/>
    <n v="0"/>
    <n v="0"/>
    <n v="0"/>
    <n v="0"/>
    <n v="0"/>
    <n v="0"/>
    <n v="0"/>
    <n v="30285.059999999998"/>
    <n v="5170.62"/>
    <n v="35455.68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m/>
    <m/>
    <m/>
    <n v="264320"/>
    <d v="2020-07-09T00:00:00"/>
    <d v="2028-07-09T00:00:00"/>
    <n v="264320"/>
    <n v="3.5249999999999999"/>
    <n v="8"/>
    <n v="5.9299999999999999E-2"/>
    <x v="1"/>
    <x v="1"/>
    <n v="14367.980000000001"/>
    <n v="13497.210000000003"/>
    <n v="8272.48"/>
    <n v="3047.73"/>
    <n v="0"/>
    <n v="0"/>
    <n v="0"/>
    <n v="0"/>
    <n v="0"/>
    <n v="0"/>
    <n v="0"/>
    <n v="0"/>
    <n v="0"/>
    <n v="0"/>
    <n v="0"/>
    <n v="0"/>
    <n v="27865.190000000002"/>
    <n v="11320.21"/>
    <n v="39185.4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m/>
    <m/>
    <m/>
    <n v="498402.5"/>
    <d v="2020-07-17T00:00:00"/>
    <d v="2026-07-17T00:00:00"/>
    <n v="498402.5"/>
    <n v="1.5472222222222223"/>
    <n v="6"/>
    <n v="5.3600000000000002E-2"/>
    <x v="1"/>
    <x v="1"/>
    <n v="24488.200000000004"/>
    <n v="8904.8000000000011"/>
    <n v="0"/>
    <n v="0"/>
    <n v="0"/>
    <n v="0"/>
    <n v="0"/>
    <n v="0"/>
    <n v="0"/>
    <n v="0"/>
    <n v="0"/>
    <n v="0"/>
    <n v="0"/>
    <n v="0"/>
    <n v="0"/>
    <n v="0"/>
    <n v="33393.000000000007"/>
    <n v="0"/>
    <n v="33393.000000000007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m/>
    <m/>
    <m/>
    <n v="1812480"/>
    <d v="2020-07-17T00:00:00"/>
    <d v="2027-07-17T00:00:00"/>
    <n v="1812480"/>
    <n v="2.5472222222222221"/>
    <n v="7"/>
    <n v="5.6399999999999999E-2"/>
    <x v="1"/>
    <x v="1"/>
    <n v="93705.260000000024"/>
    <n v="80927.270000000019"/>
    <n v="29815.31"/>
    <n v="0"/>
    <n v="0"/>
    <n v="0"/>
    <n v="0"/>
    <n v="0"/>
    <n v="0"/>
    <n v="0"/>
    <n v="0"/>
    <n v="0"/>
    <n v="0"/>
    <n v="0"/>
    <n v="0"/>
    <n v="0"/>
    <n v="174632.53000000003"/>
    <n v="29815.31"/>
    <n v="204447.84000000003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m/>
    <m/>
    <m/>
    <n v="156792.5"/>
    <d v="2020-07-17T00:00:00"/>
    <d v="2028-07-17T00:00:00"/>
    <n v="156792.5"/>
    <n v="3.5472222222222221"/>
    <n v="8"/>
    <n v="5.9299999999999999E-2"/>
    <x v="1"/>
    <x v="1"/>
    <n v="8523.0199999999986"/>
    <n v="8006.44"/>
    <n v="4907.13"/>
    <n v="1807.89"/>
    <n v="0"/>
    <n v="0"/>
    <n v="0"/>
    <n v="0"/>
    <n v="0"/>
    <n v="0"/>
    <n v="0"/>
    <n v="0"/>
    <n v="0"/>
    <n v="0"/>
    <n v="0"/>
    <n v="0"/>
    <n v="16529.46"/>
    <n v="6715.02"/>
    <n v="23244.48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m/>
    <m/>
    <m/>
    <n v="241457.5"/>
    <d v="2020-07-28T00:00:00"/>
    <d v="2027-07-28T00:00:00"/>
    <n v="241457.5"/>
    <n v="2.5777777777777779"/>
    <n v="7"/>
    <n v="5.6399999999999999E-2"/>
    <x v="1"/>
    <x v="1"/>
    <n v="12483.350000000002"/>
    <n v="10781.100000000002"/>
    <n v="3972.01"/>
    <n v="0"/>
    <n v="0"/>
    <n v="0"/>
    <n v="0"/>
    <n v="0"/>
    <n v="0"/>
    <n v="0"/>
    <n v="0"/>
    <n v="0"/>
    <n v="0"/>
    <n v="0"/>
    <n v="0"/>
    <n v="0"/>
    <n v="23264.450000000004"/>
    <n v="3972.01"/>
    <n v="27236.460000000006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m/>
    <m/>
    <m/>
    <n v="2259257.5"/>
    <d v="2020-07-28T00:00:00"/>
    <d v="2028-07-28T00:00:00"/>
    <n v="2259257.5"/>
    <n v="3.5777777777777779"/>
    <n v="8"/>
    <n v="5.9299999999999999E-2"/>
    <x v="1"/>
    <x v="1"/>
    <n v="122809.5"/>
    <n v="115366.5"/>
    <n v="70708.5"/>
    <n v="26050.5"/>
    <n v="0"/>
    <n v="0"/>
    <n v="0"/>
    <n v="0"/>
    <n v="0"/>
    <n v="0"/>
    <n v="0"/>
    <n v="0"/>
    <n v="0"/>
    <n v="0"/>
    <n v="0"/>
    <n v="0"/>
    <n v="238176"/>
    <n v="96759"/>
    <n v="33493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7-28T00:00:00"/>
    <d v="2029-07-28T00:00:00"/>
    <n v="53100"/>
    <n v="4.5777777777777775"/>
    <n v="9"/>
    <n v="6.2100000000000002E-2"/>
    <x v="1"/>
    <x v="1"/>
    <n v="3022.69"/>
    <n v="2953.9800000000005"/>
    <n v="2129.63"/>
    <n v="1305.3"/>
    <n v="480.9"/>
    <n v="0"/>
    <n v="0"/>
    <n v="0"/>
    <n v="0"/>
    <n v="0"/>
    <n v="0"/>
    <n v="0"/>
    <n v="0"/>
    <n v="0"/>
    <n v="0"/>
    <n v="0"/>
    <n v="5976.67"/>
    <n v="3915.8300000000004"/>
    <n v="9892.5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0"/>
    <n v="2677.21"/>
    <m/>
    <m/>
    <m/>
    <n v="633660"/>
    <d v="2020-08-07T00:00:00"/>
    <d v="2025-08-07T00:00:00"/>
    <n v="633660"/>
    <n v="0.60277777777777775"/>
    <n v="5"/>
    <n v="5.0700000000000002E-2"/>
    <x v="1"/>
    <x v="1"/>
    <n v="10708.869999999999"/>
    <n v="0"/>
    <n v="0"/>
    <n v="0"/>
    <n v="0"/>
    <n v="0"/>
    <n v="0"/>
    <n v="0"/>
    <n v="0"/>
    <n v="0"/>
    <n v="0"/>
    <n v="0"/>
    <n v="0"/>
    <n v="0"/>
    <n v="0"/>
    <n v="0"/>
    <n v="10708.869999999999"/>
    <n v="0"/>
    <n v="10708.869999999999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m/>
    <m/>
    <m/>
    <n v="461675"/>
    <d v="2020-08-07T00:00:00"/>
    <d v="2026-08-07T00:00:00"/>
    <n v="461675"/>
    <n v="1.6027777777777779"/>
    <n v="6"/>
    <n v="5.3600000000000002E-2"/>
    <x v="1"/>
    <x v="1"/>
    <n v="22683.650000000005"/>
    <n v="10310.719999999999"/>
    <n v="0"/>
    <n v="0"/>
    <n v="0"/>
    <n v="0"/>
    <n v="0"/>
    <n v="0"/>
    <n v="0"/>
    <n v="0"/>
    <n v="0"/>
    <n v="0"/>
    <n v="0"/>
    <n v="0"/>
    <n v="0"/>
    <n v="0"/>
    <n v="32994.370000000003"/>
    <n v="0"/>
    <n v="32994.370000000003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m/>
    <m/>
    <m/>
    <n v="837210"/>
    <d v="2020-08-07T00:00:00"/>
    <d v="2027-08-07T00:00:00"/>
    <n v="837210"/>
    <n v="2.6027777777777779"/>
    <n v="7"/>
    <n v="5.6399999999999999E-2"/>
    <x v="1"/>
    <x v="1"/>
    <n v="43283.79"/>
    <n v="39348.880000000005"/>
    <n v="15739.52"/>
    <n v="0"/>
    <n v="0"/>
    <n v="0"/>
    <n v="0"/>
    <n v="0"/>
    <n v="0"/>
    <n v="0"/>
    <n v="0"/>
    <n v="0"/>
    <n v="0"/>
    <n v="0"/>
    <n v="0"/>
    <n v="0"/>
    <n v="82632.670000000013"/>
    <n v="15739.52"/>
    <n v="98372.190000000017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07T00:00:00"/>
    <d v="2028-08-07T00:00:00"/>
    <n v="106200"/>
    <n v="3.6027777777777779"/>
    <n v="8"/>
    <n v="5.9299999999999999E-2"/>
    <x v="1"/>
    <x v="1"/>
    <n v="5772.8000000000011"/>
    <n v="5597.88"/>
    <n v="3498.68"/>
    <n v="1399.44"/>
    <n v="0"/>
    <n v="0"/>
    <n v="0"/>
    <n v="0"/>
    <n v="0"/>
    <n v="0"/>
    <n v="0"/>
    <n v="0"/>
    <n v="0"/>
    <n v="0"/>
    <n v="0"/>
    <n v="0"/>
    <n v="11370.68"/>
    <n v="4898.12"/>
    <n v="16268.8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08-07T00:00:00"/>
    <d v="2029-08-07T00:00:00"/>
    <n v="53100"/>
    <n v="4.6027777777777779"/>
    <n v="9"/>
    <n v="6.2100000000000002E-2"/>
    <x v="1"/>
    <x v="1"/>
    <n v="3022.69"/>
    <n v="3022.6800000000007"/>
    <n v="2198.3200000000002"/>
    <n v="1374"/>
    <n v="549.6"/>
    <n v="0"/>
    <n v="0"/>
    <n v="0"/>
    <n v="0"/>
    <n v="0"/>
    <n v="0"/>
    <n v="0"/>
    <n v="0"/>
    <n v="0"/>
    <n v="0"/>
    <n v="0"/>
    <n v="6045.3700000000008"/>
    <n v="4121.92"/>
    <n v="10167.290000000001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0"/>
    <n v="1524.32"/>
    <m/>
    <m/>
    <m/>
    <n v="360785"/>
    <d v="2020-08-20T00:00:00"/>
    <d v="2025-08-20T00:00:00"/>
    <n v="360785"/>
    <n v="0.63888888888888884"/>
    <n v="5"/>
    <n v="5.0700000000000002E-2"/>
    <x v="1"/>
    <x v="1"/>
    <n v="6097.28"/>
    <n v="0"/>
    <n v="0"/>
    <n v="0"/>
    <n v="0"/>
    <n v="0"/>
    <n v="0"/>
    <n v="0"/>
    <n v="0"/>
    <n v="0"/>
    <n v="0"/>
    <n v="0"/>
    <n v="0"/>
    <n v="0"/>
    <n v="0"/>
    <n v="0"/>
    <n v="6097.28"/>
    <n v="0"/>
    <n v="6097.28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m/>
    <m/>
    <m/>
    <n v="707115"/>
    <d v="2020-08-20T00:00:00"/>
    <d v="2026-08-20T00:00:00"/>
    <n v="707115"/>
    <n v="1.6388888888888888"/>
    <n v="6"/>
    <n v="5.3600000000000002E-2"/>
    <x v="1"/>
    <x v="1"/>
    <n v="34742.950000000004"/>
    <n v="15792.219999999998"/>
    <n v="0"/>
    <n v="0"/>
    <n v="0"/>
    <n v="0"/>
    <n v="0"/>
    <n v="0"/>
    <n v="0"/>
    <n v="0"/>
    <n v="0"/>
    <n v="0"/>
    <n v="0"/>
    <n v="0"/>
    <n v="0"/>
    <n v="0"/>
    <n v="50535.17"/>
    <n v="0"/>
    <n v="50535.17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m/>
    <m/>
    <m/>
    <n v="1085010"/>
    <d v="2020-08-20T00:00:00"/>
    <d v="2027-08-20T00:00:00"/>
    <n v="1085010"/>
    <n v="2.6388888888888888"/>
    <n v="7"/>
    <n v="5.6399999999999999E-2"/>
    <x v="1"/>
    <x v="1"/>
    <n v="56095.05000000001"/>
    <n v="50995.479999999989"/>
    <n v="20398.16"/>
    <n v="0"/>
    <n v="0"/>
    <n v="0"/>
    <n v="0"/>
    <n v="0"/>
    <n v="0"/>
    <n v="0"/>
    <n v="0"/>
    <n v="0"/>
    <n v="0"/>
    <n v="0"/>
    <n v="0"/>
    <n v="0"/>
    <n v="107090.53"/>
    <n v="20398.16"/>
    <n v="127488.69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0-08-20T00:00:00"/>
    <d v="2028-08-20T00:00:00"/>
    <n v="106200"/>
    <n v="3.6388888888888888"/>
    <n v="8"/>
    <n v="5.9299999999999999E-2"/>
    <x v="1"/>
    <x v="1"/>
    <n v="5772.8000000000011"/>
    <n v="5597.88"/>
    <n v="3498.68"/>
    <n v="1399.44"/>
    <n v="0"/>
    <n v="0"/>
    <n v="0"/>
    <n v="0"/>
    <n v="0"/>
    <n v="0"/>
    <n v="0"/>
    <n v="0"/>
    <n v="0"/>
    <n v="0"/>
    <n v="0"/>
    <n v="0"/>
    <n v="11370.68"/>
    <n v="4898.12"/>
    <n v="16268.8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0"/>
    <n v="960.33"/>
    <m/>
    <m/>
    <m/>
    <n v="227297.5"/>
    <d v="2020-08-28T00:00:00"/>
    <d v="2025-08-28T00:00:00"/>
    <n v="227297.5"/>
    <n v="0.66111111111111109"/>
    <n v="5"/>
    <n v="5.0700000000000002E-2"/>
    <x v="1"/>
    <x v="1"/>
    <n v="3841.3500000000004"/>
    <n v="0"/>
    <n v="0"/>
    <n v="0"/>
    <n v="0"/>
    <n v="0"/>
    <n v="0"/>
    <n v="0"/>
    <n v="0"/>
    <n v="0"/>
    <n v="0"/>
    <n v="0"/>
    <n v="0"/>
    <n v="0"/>
    <n v="0"/>
    <n v="0"/>
    <n v="3841.3500000000004"/>
    <n v="0"/>
    <n v="3841.3500000000004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m/>
    <m/>
    <m/>
    <n v="354737.5"/>
    <d v="2020-08-28T00:00:00"/>
    <d v="2026-08-28T00:00:00"/>
    <n v="354737.5"/>
    <n v="1.6611111111111112"/>
    <n v="6"/>
    <n v="5.3600000000000002E-2"/>
    <x v="1"/>
    <x v="1"/>
    <n v="17429.39"/>
    <n v="7922.48"/>
    <n v="0"/>
    <n v="0"/>
    <n v="0"/>
    <n v="0"/>
    <n v="0"/>
    <n v="0"/>
    <n v="0"/>
    <n v="0"/>
    <n v="0"/>
    <n v="0"/>
    <n v="0"/>
    <n v="0"/>
    <n v="0"/>
    <n v="0"/>
    <n v="25351.87"/>
    <n v="0"/>
    <n v="25351.87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m/>
    <m/>
    <m/>
    <n v="469935"/>
    <d v="2020-08-28T00:00:00"/>
    <d v="2027-08-28T00:00:00"/>
    <n v="469935"/>
    <n v="2.661111111111111"/>
    <n v="7"/>
    <n v="5.6399999999999999E-2"/>
    <x v="1"/>
    <x v="1"/>
    <n v="24295.589999999997"/>
    <n v="22086.919999999995"/>
    <n v="8834.7999999999993"/>
    <n v="0"/>
    <n v="0"/>
    <n v="0"/>
    <n v="0"/>
    <n v="0"/>
    <n v="0"/>
    <n v="0"/>
    <n v="0"/>
    <n v="0"/>
    <n v="0"/>
    <n v="0"/>
    <n v="0"/>
    <n v="0"/>
    <n v="46382.509999999995"/>
    <n v="8834.7999999999993"/>
    <n v="55217.31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m/>
    <m/>
    <m/>
    <n v="964502.5"/>
    <d v="2020-08-28T00:00:00"/>
    <d v="2028-08-28T00:00:00"/>
    <n v="964502.5"/>
    <n v="3.661111111111111"/>
    <n v="8"/>
    <n v="5.9299999999999999E-2"/>
    <x v="1"/>
    <x v="1"/>
    <n v="52428.75"/>
    <n v="50840"/>
    <n v="31775"/>
    <n v="12710"/>
    <n v="0"/>
    <n v="0"/>
    <n v="0"/>
    <n v="0"/>
    <n v="0"/>
    <n v="0"/>
    <n v="0"/>
    <n v="0"/>
    <n v="0"/>
    <n v="0"/>
    <n v="0"/>
    <n v="0"/>
    <n v="103268.75"/>
    <n v="44485"/>
    <n v="147753.7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m/>
    <m/>
    <m/>
    <n v="1102562.5"/>
    <d v="2020-08-28T00:00:00"/>
    <d v="2029-08-28T00:00:00"/>
    <n v="1102562.5"/>
    <n v="4.6611111111111114"/>
    <n v="9"/>
    <n v="6.2100000000000002E-2"/>
    <x v="1"/>
    <x v="1"/>
    <n v="62763.360000000015"/>
    <n v="62763.360000000008"/>
    <n v="45646.080000000002"/>
    <n v="28528.799999999999"/>
    <n v="11411.52"/>
    <n v="0"/>
    <n v="0"/>
    <n v="0"/>
    <n v="0"/>
    <n v="0"/>
    <n v="0"/>
    <n v="0"/>
    <n v="0"/>
    <n v="0"/>
    <n v="0"/>
    <n v="0"/>
    <n v="125526.72000000003"/>
    <n v="85586.400000000009"/>
    <n v="211113.1200000000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m/>
    <m/>
    <m/>
    <n v="265500"/>
    <d v="2020-08-28T00:00:00"/>
    <d v="2030-08-28T00:00:00"/>
    <n v="265500"/>
    <n v="5.6611111111111114"/>
    <n v="10"/>
    <n v="6.5000000000000002E-2"/>
    <x v="1"/>
    <x v="1"/>
    <n v="15819.319999999996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31926.279999999995"/>
    <n v="29912.879999999997"/>
    <n v="61839.159999999989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m/>
    <m/>
    <m/>
    <n v="334382.5"/>
    <d v="2020-09-11T00:00:00"/>
    <d v="2025-09-11T00:00:00"/>
    <n v="334382.5"/>
    <n v="0.69722222222222219"/>
    <n v="5"/>
    <n v="5.0700000000000002E-2"/>
    <x v="1"/>
    <x v="1"/>
    <n v="7063.8200000000006"/>
    <n v="0"/>
    <n v="0"/>
    <n v="0"/>
    <n v="0"/>
    <n v="0"/>
    <n v="0"/>
    <n v="0"/>
    <n v="0"/>
    <n v="0"/>
    <n v="0"/>
    <n v="0"/>
    <n v="0"/>
    <n v="0"/>
    <n v="0"/>
    <n v="0"/>
    <n v="7063.8200000000006"/>
    <n v="0"/>
    <n v="7063.8200000000006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m/>
    <m/>
    <m/>
    <n v="638675"/>
    <d v="2020-09-11T00:00:00"/>
    <d v="2026-09-11T00:00:00"/>
    <n v="638675"/>
    <n v="1.6972222222222222"/>
    <n v="6"/>
    <n v="5.3600000000000002E-2"/>
    <x v="1"/>
    <x v="1"/>
    <n v="31380.25"/>
    <n v="17116.469999999994"/>
    <n v="0"/>
    <n v="0"/>
    <n v="0"/>
    <n v="0"/>
    <n v="0"/>
    <n v="0"/>
    <n v="0"/>
    <n v="0"/>
    <n v="0"/>
    <n v="0"/>
    <n v="0"/>
    <n v="0"/>
    <n v="0"/>
    <n v="0"/>
    <n v="48496.719999999994"/>
    <n v="0"/>
    <n v="48496.71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m/>
    <m/>
    <m/>
    <n v="1091500"/>
    <d v="2020-09-11T00:00:00"/>
    <d v="2027-09-11T00:00:00"/>
    <n v="1091500"/>
    <n v="2.6972222222222224"/>
    <n v="7"/>
    <n v="5.6399999999999999E-2"/>
    <x v="1"/>
    <x v="1"/>
    <n v="56430.55000000001"/>
    <n v="53865.509999999995"/>
    <n v="23085.18"/>
    <n v="0"/>
    <n v="0"/>
    <n v="0"/>
    <n v="0"/>
    <n v="0"/>
    <n v="0"/>
    <n v="0"/>
    <n v="0"/>
    <n v="0"/>
    <n v="0"/>
    <n v="0"/>
    <n v="0"/>
    <n v="0"/>
    <n v="110296.06"/>
    <n v="23085.18"/>
    <n v="133381.24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m/>
    <m/>
    <m/>
    <n v="698412.5"/>
    <d v="2020-09-11T00:00:00"/>
    <d v="2028-09-11T00:00:00"/>
    <n v="698412.5"/>
    <n v="3.6972222222222224"/>
    <n v="8"/>
    <n v="5.9299999999999999E-2"/>
    <x v="1"/>
    <x v="1"/>
    <n v="37964.520000000004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75929.040000000008"/>
    <n v="34513.199999999997"/>
    <n v="110442.24000000001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m/>
    <m/>
    <m/>
    <n v="1217612.5"/>
    <d v="2020-09-11T00:00:00"/>
    <d v="2029-09-11T00:00:00"/>
    <n v="1217612.5"/>
    <n v="4.697222222222222"/>
    <n v="9"/>
    <n v="6.2100000000000002E-2"/>
    <x v="1"/>
    <x v="1"/>
    <n v="69312.540000000008"/>
    <n v="70887.839999999997"/>
    <n v="51984.45"/>
    <n v="33081"/>
    <n v="14177.61"/>
    <n v="0"/>
    <n v="0"/>
    <n v="0"/>
    <n v="0"/>
    <n v="0"/>
    <n v="0"/>
    <n v="0"/>
    <n v="0"/>
    <n v="0"/>
    <n v="0"/>
    <n v="0"/>
    <n v="140200.38"/>
    <n v="99243.06"/>
    <n v="239443.44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m/>
    <m/>
    <m/>
    <n v="512562.5"/>
    <d v="2020-09-11T00:00:00"/>
    <d v="2030-09-11T00:00:00"/>
    <n v="512562.5"/>
    <n v="5.697222222222222"/>
    <n v="10"/>
    <n v="6.5000000000000002E-2"/>
    <x v="1"/>
    <x v="1"/>
    <n v="30540.180000000008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62190.900000000009"/>
    <n v="59969.819999999992"/>
    <n v="122160.72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m/>
    <m/>
    <m/>
    <n v="301047.5"/>
    <d v="2020-11-24T00:00:00"/>
    <d v="2025-11-24T00:00:00"/>
    <n v="301047.5"/>
    <n v="0.9"/>
    <n v="5"/>
    <n v="5.0700000000000002E-2"/>
    <x v="1"/>
    <x v="1"/>
    <n v="8903.48"/>
    <n v="0"/>
    <n v="0"/>
    <n v="0"/>
    <n v="0"/>
    <n v="0"/>
    <n v="0"/>
    <n v="0"/>
    <n v="0"/>
    <n v="0"/>
    <n v="0"/>
    <n v="0"/>
    <n v="0"/>
    <n v="0"/>
    <n v="0"/>
    <n v="0"/>
    <n v="8903.48"/>
    <n v="0"/>
    <n v="8903.48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m/>
    <m/>
    <m/>
    <n v="621122.5"/>
    <d v="2020-11-24T00:00:00"/>
    <d v="2026-11-24T00:00:00"/>
    <n v="621122.5"/>
    <n v="1.9"/>
    <n v="6"/>
    <n v="5.3600000000000002E-2"/>
    <x v="1"/>
    <x v="1"/>
    <n v="30517.849999999991"/>
    <n v="22194.769999999997"/>
    <n v="0"/>
    <n v="0"/>
    <n v="0"/>
    <n v="0"/>
    <n v="0"/>
    <n v="0"/>
    <n v="0"/>
    <n v="0"/>
    <n v="0"/>
    <n v="0"/>
    <n v="0"/>
    <n v="0"/>
    <n v="0"/>
    <n v="0"/>
    <n v="52712.619999999988"/>
    <n v="0"/>
    <n v="52712.619999999988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m/>
    <m/>
    <m/>
    <n v="202370"/>
    <d v="2020-11-24T00:00:00"/>
    <d v="2027-11-24T00:00:00"/>
    <n v="202370"/>
    <n v="2.9"/>
    <n v="7"/>
    <n v="5.6399999999999999E-2"/>
    <x v="1"/>
    <x v="1"/>
    <n v="10462.539999999999"/>
    <n v="10938.109999999999"/>
    <n v="5231.2700000000004"/>
    <n v="0"/>
    <n v="0"/>
    <n v="0"/>
    <n v="0"/>
    <n v="0"/>
    <n v="0"/>
    <n v="0"/>
    <n v="0"/>
    <n v="0"/>
    <n v="0"/>
    <n v="0"/>
    <n v="0"/>
    <n v="0"/>
    <n v="21400.649999999998"/>
    <n v="5231.2700000000004"/>
    <n v="26631.91999999999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m/>
    <m/>
    <m/>
    <n v="318600"/>
    <d v="2020-11-24T00:00:00"/>
    <d v="2028-11-24T00:00:00"/>
    <n v="318600"/>
    <n v="3.9"/>
    <n v="8"/>
    <n v="5.9299999999999999E-2"/>
    <x v="1"/>
    <x v="1"/>
    <n v="17318.510000000002"/>
    <n v="18368.120000000003"/>
    <n v="12070.51"/>
    <n v="5772.8"/>
    <n v="0"/>
    <n v="0"/>
    <n v="0"/>
    <n v="0"/>
    <n v="0"/>
    <n v="0"/>
    <n v="0"/>
    <n v="0"/>
    <n v="0"/>
    <n v="0"/>
    <n v="0"/>
    <n v="0"/>
    <n v="35686.630000000005"/>
    <n v="17843.310000000001"/>
    <n v="53529.94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m/>
    <m/>
    <m/>
    <n v="676582.5"/>
    <d v="2020-11-27T00:00:00"/>
    <d v="2025-11-27T00:00:00"/>
    <n v="676582.5"/>
    <n v="0.90833333333333333"/>
    <n v="5"/>
    <n v="5.0700000000000002E-2"/>
    <x v="1"/>
    <x v="1"/>
    <n v="20009.919999999998"/>
    <n v="0"/>
    <n v="0"/>
    <n v="0"/>
    <n v="0"/>
    <n v="0"/>
    <n v="0"/>
    <n v="0"/>
    <n v="0"/>
    <n v="0"/>
    <n v="0"/>
    <n v="0"/>
    <n v="0"/>
    <n v="0"/>
    <n v="0"/>
    <n v="0"/>
    <n v="20009.919999999998"/>
    <n v="0"/>
    <n v="20009.919999999998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m/>
    <m/>
    <m/>
    <n v="1916615"/>
    <d v="2020-11-27T00:00:00"/>
    <d v="2026-11-27T00:00:00"/>
    <n v="1916615"/>
    <n v="1.9083333333333334"/>
    <n v="6"/>
    <n v="5.3600000000000002E-2"/>
    <x v="1"/>
    <x v="1"/>
    <n v="94169.680000000008"/>
    <n v="68487.040000000008"/>
    <n v="0"/>
    <n v="0"/>
    <n v="0"/>
    <n v="0"/>
    <n v="0"/>
    <n v="0"/>
    <n v="0"/>
    <n v="0"/>
    <n v="0"/>
    <n v="0"/>
    <n v="0"/>
    <n v="0"/>
    <n v="0"/>
    <n v="0"/>
    <n v="162656.72000000003"/>
    <n v="0"/>
    <n v="162656.72000000003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m/>
    <m/>
    <m/>
    <n v="2099367.5"/>
    <d v="2020-11-27T00:00:00"/>
    <d v="2027-11-27T00:00:00"/>
    <n v="2099367.5"/>
    <n v="2.9083333333333332"/>
    <n v="7"/>
    <n v="5.6399999999999999E-2"/>
    <x v="1"/>
    <x v="1"/>
    <n v="108537.33"/>
    <n v="113470.84"/>
    <n v="54268.61"/>
    <n v="0"/>
    <n v="0"/>
    <n v="0"/>
    <n v="0"/>
    <n v="0"/>
    <n v="0"/>
    <n v="0"/>
    <n v="0"/>
    <n v="0"/>
    <n v="0"/>
    <n v="0"/>
    <n v="0"/>
    <n v="0"/>
    <n v="222008.16999999998"/>
    <n v="54268.61"/>
    <n v="276276.77999999997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m/>
    <m/>
    <m/>
    <n v="1105512.5"/>
    <d v="2020-11-27T00:00:00"/>
    <d v="2028-11-27T00:00:00"/>
    <n v="1105512.5"/>
    <n v="3.9083333333333332"/>
    <n v="8"/>
    <n v="5.9299999999999999E-2"/>
    <x v="1"/>
    <x v="1"/>
    <n v="60093.77"/>
    <n v="63735.82"/>
    <n v="41883.57"/>
    <n v="20031.22"/>
    <n v="0"/>
    <n v="0"/>
    <n v="0"/>
    <n v="0"/>
    <n v="0"/>
    <n v="0"/>
    <n v="0"/>
    <n v="0"/>
    <n v="0"/>
    <n v="0"/>
    <n v="0"/>
    <n v="0"/>
    <n v="123829.59"/>
    <n v="61914.79"/>
    <n v="185744.38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m/>
    <m/>
    <m/>
    <n v="38645"/>
    <d v="2020-12-04T00:00:00"/>
    <d v="2025-12-04T00:00:00"/>
    <n v="38645"/>
    <n v="0.92777777777777781"/>
    <n v="5"/>
    <n v="5.0700000000000002E-2"/>
    <x v="1"/>
    <x v="1"/>
    <n v="1306.2400000000002"/>
    <n v="0"/>
    <n v="0"/>
    <n v="0"/>
    <n v="0"/>
    <n v="0"/>
    <n v="0"/>
    <n v="0"/>
    <n v="0"/>
    <n v="0"/>
    <n v="0"/>
    <n v="0"/>
    <n v="0"/>
    <n v="0"/>
    <n v="0"/>
    <n v="0"/>
    <n v="1306.2400000000002"/>
    <n v="0"/>
    <n v="1306.2400000000002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m/>
    <m/>
    <m/>
    <n v="362850"/>
    <d v="2020-12-04T00:00:00"/>
    <d v="2026-12-04T00:00:00"/>
    <n v="362850"/>
    <n v="1.9277777777777778"/>
    <n v="6"/>
    <n v="5.3600000000000002E-2"/>
    <x v="1"/>
    <x v="1"/>
    <n v="17828.03"/>
    <n v="14586.540000000003"/>
    <n v="0"/>
    <n v="0"/>
    <n v="0"/>
    <n v="0"/>
    <n v="0"/>
    <n v="0"/>
    <n v="0"/>
    <n v="0"/>
    <n v="0"/>
    <n v="0"/>
    <n v="0"/>
    <n v="0"/>
    <n v="0"/>
    <n v="0"/>
    <n v="32414.57"/>
    <n v="0"/>
    <n v="32414.57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m/>
    <m/>
    <m/>
    <n v="2556027.5"/>
    <d v="2020-12-04T00:00:00"/>
    <d v="2027-12-04T00:00:00"/>
    <n v="2556027.5"/>
    <n v="2.9277777777777776"/>
    <n v="7"/>
    <n v="5.6399999999999999E-2"/>
    <x v="1"/>
    <x v="1"/>
    <n v="132146.63"/>
    <n v="144159.96"/>
    <n v="72079.92"/>
    <n v="0"/>
    <n v="0"/>
    <n v="0"/>
    <n v="0"/>
    <n v="0"/>
    <n v="0"/>
    <n v="0"/>
    <n v="0"/>
    <n v="0"/>
    <n v="0"/>
    <n v="0"/>
    <n v="0"/>
    <n v="0"/>
    <n v="276306.58999999997"/>
    <n v="72079.92"/>
    <n v="348386.5099999999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m/>
    <m/>
    <m/>
    <n v="1548160"/>
    <d v="2020-12-04T00:00:00"/>
    <d v="2028-12-04T00:00:00"/>
    <n v="1548160"/>
    <n v="3.9277777777777776"/>
    <n v="8"/>
    <n v="5.9299999999999999E-2"/>
    <x v="1"/>
    <x v="1"/>
    <n v="84155.39"/>
    <n v="91805.88"/>
    <n v="61203.96"/>
    <n v="30601.919999999998"/>
    <n v="0"/>
    <n v="0"/>
    <n v="0"/>
    <n v="0"/>
    <n v="0"/>
    <n v="0"/>
    <n v="0"/>
    <n v="0"/>
    <n v="0"/>
    <n v="0"/>
    <n v="0"/>
    <n v="0"/>
    <n v="175961.27000000002"/>
    <n v="91805.88"/>
    <n v="267767.15000000002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m/>
    <m/>
    <m/>
    <n v="346772.5"/>
    <d v="2020-12-04T00:00:00"/>
    <d v="2029-12-04T00:00:00"/>
    <n v="346772.5"/>
    <n v="4.927777777777778"/>
    <n v="9"/>
    <n v="6.2100000000000002E-2"/>
    <x v="1"/>
    <x v="1"/>
    <n v="19740.049999999996"/>
    <n v="21534.599999999995"/>
    <n v="16150.92"/>
    <n v="10767.24"/>
    <n v="5383.68"/>
    <n v="0"/>
    <n v="0"/>
    <n v="0"/>
    <n v="0"/>
    <n v="0"/>
    <n v="0"/>
    <n v="0"/>
    <n v="0"/>
    <n v="0"/>
    <n v="0"/>
    <n v="0"/>
    <n v="41274.649999999994"/>
    <n v="32301.84"/>
    <n v="73576.489999999991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m/>
    <m/>
    <m/>
    <n v="92040"/>
    <d v="2020-12-04T00:00:00"/>
    <d v="2030-12-04T00:00:00"/>
    <n v="92040"/>
    <n v="5.927777777777778"/>
    <n v="10"/>
    <n v="6.5000000000000002E-2"/>
    <x v="1"/>
    <x v="1"/>
    <n v="5484.0500000000011"/>
    <n v="5982.6000000000013"/>
    <n v="4786.08"/>
    <n v="3589.56"/>
    <n v="2393.04"/>
    <n v="1196.52"/>
    <n v="0"/>
    <n v="0"/>
    <n v="0"/>
    <n v="0"/>
    <n v="0"/>
    <n v="0"/>
    <n v="0"/>
    <n v="0"/>
    <n v="0"/>
    <n v="0"/>
    <n v="11466.650000000001"/>
    <n v="11965.2"/>
    <n v="23431.850000000002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m/>
    <m/>
    <m/>
    <n v="260485"/>
    <d v="2020-12-23T00:00:00"/>
    <d v="2025-12-23T00:00:00"/>
    <n v="260485"/>
    <n v="0.98055555555555551"/>
    <n v="5"/>
    <n v="5.0700000000000002E-2"/>
    <x v="1"/>
    <x v="1"/>
    <n v="8804.3700000000026"/>
    <n v="0"/>
    <n v="0"/>
    <n v="0"/>
    <n v="0"/>
    <n v="0"/>
    <n v="0"/>
    <n v="0"/>
    <n v="0"/>
    <n v="0"/>
    <n v="0"/>
    <n v="0"/>
    <n v="0"/>
    <n v="0"/>
    <n v="0"/>
    <n v="0"/>
    <n v="8804.3700000000026"/>
    <n v="0"/>
    <n v="8804.3700000000026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m/>
    <m/>
    <m/>
    <n v="2745712.5"/>
    <d v="2020-12-23T00:00:00"/>
    <d v="2026-12-23T00:00:00"/>
    <n v="2745712.5"/>
    <n v="1.9805555555555556"/>
    <n v="6"/>
    <n v="5.3600000000000002E-2"/>
    <x v="1"/>
    <x v="1"/>
    <n v="134905.97999999998"/>
    <n v="110377.61999999998"/>
    <n v="0"/>
    <n v="0"/>
    <n v="0"/>
    <n v="0"/>
    <n v="0"/>
    <n v="0"/>
    <n v="0"/>
    <n v="0"/>
    <n v="0"/>
    <n v="0"/>
    <n v="0"/>
    <n v="0"/>
    <n v="0"/>
    <n v="0"/>
    <n v="245283.59999999998"/>
    <n v="0"/>
    <n v="245283.59999999998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m/>
    <m/>
    <m/>
    <n v="9553280"/>
    <d v="2020-12-23T00:00:00"/>
    <d v="2027-12-23T00:00:00"/>
    <n v="9553280"/>
    <n v="2.9805555555555556"/>
    <n v="7"/>
    <n v="5.6399999999999999E-2"/>
    <x v="1"/>
    <x v="1"/>
    <n v="493904.61999999988"/>
    <n v="538805.03999999992"/>
    <n v="269402.52"/>
    <n v="0"/>
    <n v="0"/>
    <n v="0"/>
    <n v="0"/>
    <n v="0"/>
    <n v="0"/>
    <n v="0"/>
    <n v="0"/>
    <n v="0"/>
    <n v="0"/>
    <n v="0"/>
    <n v="0"/>
    <n v="0"/>
    <n v="1032709.6599999998"/>
    <n v="269402.52"/>
    <n v="1302112.1799999997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m/>
    <m/>
    <m/>
    <n v="4651265"/>
    <d v="2020-12-23T00:00:00"/>
    <d v="2028-12-23T00:00:00"/>
    <n v="4651265"/>
    <n v="3.9805555555555556"/>
    <n v="8"/>
    <n v="5.9299999999999999E-2"/>
    <x v="1"/>
    <x v="1"/>
    <n v="252835"/>
    <n v="275820"/>
    <n v="183879.96"/>
    <n v="91940.04"/>
    <n v="0"/>
    <n v="0"/>
    <n v="0"/>
    <n v="0"/>
    <n v="0"/>
    <n v="0"/>
    <n v="0"/>
    <n v="0"/>
    <n v="0"/>
    <n v="0"/>
    <n v="0"/>
    <n v="0"/>
    <n v="528655"/>
    <n v="275820"/>
    <n v="80447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0-12-23T00:00:00"/>
    <d v="2029-12-23T00:00:00"/>
    <n v="53100"/>
    <n v="4.9805555555555552"/>
    <n v="9"/>
    <n v="6.2100000000000002E-2"/>
    <x v="1"/>
    <x v="1"/>
    <n v="3022.69"/>
    <n v="3297.48"/>
    <n v="2473.08"/>
    <n v="1648.8"/>
    <n v="824.4"/>
    <n v="0"/>
    <n v="0"/>
    <n v="0"/>
    <n v="0"/>
    <n v="0"/>
    <n v="0"/>
    <n v="0"/>
    <n v="0"/>
    <n v="0"/>
    <n v="0"/>
    <n v="0"/>
    <n v="6320.17"/>
    <n v="4946.28"/>
    <n v="11266.45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m/>
    <m/>
    <m/>
    <n v="887950"/>
    <d v="2021-04-15T00:00:00"/>
    <d v="2025-04-15T00:00:00"/>
    <n v="1775900"/>
    <n v="0.29166666666666669"/>
    <n v="4"/>
    <n v="4.7100000000000003E-2"/>
    <x v="1"/>
    <x v="1"/>
    <n v="10455.599999999999"/>
    <n v="0"/>
    <n v="0"/>
    <n v="0"/>
    <n v="0"/>
    <n v="0"/>
    <n v="0"/>
    <n v="0"/>
    <n v="0"/>
    <n v="0"/>
    <n v="0"/>
    <n v="0"/>
    <n v="0"/>
    <n v="0"/>
    <n v="0"/>
    <n v="0"/>
    <n v="10455.599999999999"/>
    <n v="0"/>
    <n v="10455.599999999999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m/>
    <m/>
    <m/>
    <n v="737205"/>
    <d v="2021-04-15T00:00:00"/>
    <d v="2026-04-15T00:00:00"/>
    <n v="737205"/>
    <n v="1.2916666666666667"/>
    <n v="5"/>
    <n v="5.0700000000000002E-2"/>
    <x v="1"/>
    <x v="1"/>
    <n v="31146.909999999993"/>
    <n v="6229.4"/>
    <n v="0"/>
    <n v="0"/>
    <n v="0"/>
    <n v="0"/>
    <n v="0"/>
    <n v="0"/>
    <n v="0"/>
    <n v="0"/>
    <n v="0"/>
    <n v="0"/>
    <n v="0"/>
    <n v="0"/>
    <n v="0"/>
    <n v="0"/>
    <n v="37376.30999999999"/>
    <n v="0"/>
    <n v="37376.30999999999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m/>
    <m/>
    <m/>
    <n v="751955"/>
    <d v="2021-04-15T00:00:00"/>
    <d v="2027-04-15T00:00:00"/>
    <n v="751955"/>
    <n v="2.2916666666666665"/>
    <n v="6"/>
    <n v="5.3600000000000002E-2"/>
    <x v="1"/>
    <x v="1"/>
    <n v="36946.030000000006"/>
    <n v="36946.040000000008"/>
    <n v="6717.48"/>
    <n v="0"/>
    <n v="0"/>
    <n v="0"/>
    <n v="0"/>
    <n v="0"/>
    <n v="0"/>
    <n v="0"/>
    <n v="0"/>
    <n v="0"/>
    <n v="0"/>
    <n v="0"/>
    <n v="0"/>
    <n v="0"/>
    <n v="73892.070000000007"/>
    <n v="6717.48"/>
    <n v="80609.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m/>
    <m/>
    <m/>
    <n v="106200"/>
    <d v="2021-04-15T00:00:00"/>
    <d v="2028-04-15T00:00:00"/>
    <n v="106200"/>
    <n v="3.2916666666666665"/>
    <n v="7"/>
    <n v="5.6399999999999999E-2"/>
    <x v="1"/>
    <x v="1"/>
    <n v="5490.54"/>
    <n v="5989.68"/>
    <n v="3993.12"/>
    <n v="998.28"/>
    <n v="0"/>
    <n v="0"/>
    <n v="0"/>
    <n v="0"/>
    <n v="0"/>
    <n v="0"/>
    <n v="0"/>
    <n v="0"/>
    <n v="0"/>
    <n v="0"/>
    <n v="0"/>
    <n v="0"/>
    <n v="11480.220000000001"/>
    <n v="4991.3999999999996"/>
    <n v="16471.620000000003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4-15T00:00:00"/>
    <d v="2029-04-15T00:00:00"/>
    <n v="53100"/>
    <n v="4.291666666666667"/>
    <n v="8"/>
    <n v="5.9299999999999999E-2"/>
    <x v="1"/>
    <x v="1"/>
    <n v="2886.4000000000005"/>
    <n v="3148.8000000000006"/>
    <n v="2449.04"/>
    <n v="1399.48"/>
    <n v="349.88"/>
    <n v="0"/>
    <n v="0"/>
    <n v="0"/>
    <n v="0"/>
    <n v="0"/>
    <n v="0"/>
    <n v="0"/>
    <n v="0"/>
    <n v="0"/>
    <n v="0"/>
    <n v="0"/>
    <n v="6035.2000000000007"/>
    <n v="4198.3999999999996"/>
    <n v="10233.6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m/>
    <m/>
    <m/>
    <n v="7080"/>
    <d v="2021-05-05T00:00:00"/>
    <d v="2025-05-05T00:00:00"/>
    <n v="14160"/>
    <n v="0.34722222222222221"/>
    <n v="4"/>
    <n v="4.7100000000000003E-2"/>
    <x v="1"/>
    <x v="1"/>
    <n v="111.16"/>
    <n v="0"/>
    <n v="0"/>
    <n v="0"/>
    <n v="0"/>
    <n v="0"/>
    <n v="0"/>
    <n v="0"/>
    <n v="0"/>
    <n v="0"/>
    <n v="0"/>
    <n v="0"/>
    <n v="0"/>
    <n v="0"/>
    <n v="0"/>
    <n v="0"/>
    <n v="111.16"/>
    <n v="0"/>
    <n v="111.16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m/>
    <m/>
    <m/>
    <n v="435715"/>
    <d v="2021-05-05T00:00:00"/>
    <d v="2026-05-05T00:00:00"/>
    <n v="435715"/>
    <n v="1.3472222222222223"/>
    <n v="5"/>
    <n v="5.0700000000000002E-2"/>
    <x v="1"/>
    <x v="1"/>
    <n v="19329.45"/>
    <n v="4602.25"/>
    <n v="0"/>
    <n v="0"/>
    <n v="0"/>
    <n v="0"/>
    <n v="0"/>
    <n v="0"/>
    <n v="0"/>
    <n v="0"/>
    <n v="0"/>
    <n v="0"/>
    <n v="0"/>
    <n v="0"/>
    <n v="0"/>
    <n v="0"/>
    <n v="23931.7"/>
    <n v="0"/>
    <n v="23931.7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m/>
    <m/>
    <m/>
    <n v="1729290"/>
    <d v="2021-05-05T00:00:00"/>
    <d v="2027-05-05T00:00:00"/>
    <n v="1729290"/>
    <n v="2.3472222222222223"/>
    <n v="6"/>
    <n v="5.3600000000000002E-2"/>
    <x v="1"/>
    <x v="1"/>
    <n v="84965.760000000024"/>
    <n v="88827.840000000026"/>
    <n v="19310.400000000001"/>
    <n v="0"/>
    <n v="0"/>
    <n v="0"/>
    <n v="0"/>
    <n v="0"/>
    <n v="0"/>
    <n v="0"/>
    <n v="0"/>
    <n v="0"/>
    <n v="0"/>
    <n v="0"/>
    <n v="0"/>
    <n v="0"/>
    <n v="173793.60000000003"/>
    <n v="19310.400000000001"/>
    <n v="193104.00000000003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m/>
    <m/>
    <m/>
    <n v="6743847.5"/>
    <d v="2021-05-05T00:00:00"/>
    <d v="2028-05-05T00:00:00"/>
    <n v="6743847.5"/>
    <n v="3.3472222222222223"/>
    <n v="7"/>
    <n v="5.6399999999999999E-2"/>
    <x v="1"/>
    <x v="1"/>
    <n v="348656.88000000012"/>
    <n v="380352.96000000014"/>
    <n v="269416.68"/>
    <n v="79240.2"/>
    <n v="0"/>
    <n v="0"/>
    <n v="0"/>
    <n v="0"/>
    <n v="0"/>
    <n v="0"/>
    <n v="0"/>
    <n v="0"/>
    <n v="0"/>
    <n v="0"/>
    <n v="0"/>
    <n v="0"/>
    <n v="729009.84000000032"/>
    <n v="348656.88"/>
    <n v="1077666.7200000002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05-05T00:00:00"/>
    <d v="2029-05-05T00:00:00"/>
    <n v="53100"/>
    <n v="4.3472222222222223"/>
    <n v="8"/>
    <n v="5.9299999999999999E-2"/>
    <x v="1"/>
    <x v="1"/>
    <n v="2886.4000000000005"/>
    <n v="3148.8000000000006"/>
    <n v="2536.5100000000002"/>
    <n v="1486.94"/>
    <n v="437.35"/>
    <n v="0"/>
    <n v="0"/>
    <n v="0"/>
    <n v="0"/>
    <n v="0"/>
    <n v="0"/>
    <n v="0"/>
    <n v="0"/>
    <n v="0"/>
    <n v="0"/>
    <n v="0"/>
    <n v="6035.2000000000007"/>
    <n v="4460.8"/>
    <n v="10496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05T00:00:00"/>
    <d v="2031-05-05T00:00:00"/>
    <n v="53100"/>
    <n v="6.3472222222222223"/>
    <n v="10"/>
    <n v="6.5000000000000002E-2"/>
    <x v="1"/>
    <x v="1"/>
    <n v="3163.8199999999993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615.2599999999984"/>
    <n v="8340.98"/>
    <n v="14956.239999999998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m/>
    <m/>
    <m/>
    <n v="312183.75"/>
    <d v="2021-05-12T00:00:00"/>
    <d v="2025-05-12T00:00:00"/>
    <n v="624367.5"/>
    <n v="0.36666666666666664"/>
    <n v="4"/>
    <n v="4.7100000000000003E-2"/>
    <x v="1"/>
    <x v="1"/>
    <n v="4901.28"/>
    <n v="0"/>
    <n v="0"/>
    <n v="0"/>
    <n v="0"/>
    <n v="0"/>
    <n v="0"/>
    <n v="0"/>
    <n v="0"/>
    <n v="0"/>
    <n v="0"/>
    <n v="0"/>
    <n v="0"/>
    <n v="0"/>
    <n v="0"/>
    <n v="0"/>
    <n v="4901.28"/>
    <n v="0"/>
    <n v="4901.28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m/>
    <m/>
    <m/>
    <n v="924382.5"/>
    <d v="2021-05-12T00:00:00"/>
    <d v="2026-05-12T00:00:00"/>
    <n v="924382.5"/>
    <n v="1.3666666666666667"/>
    <n v="5"/>
    <n v="5.0700000000000002E-2"/>
    <x v="1"/>
    <x v="1"/>
    <n v="41007.96"/>
    <n v="9763.7999999999993"/>
    <n v="0"/>
    <n v="0"/>
    <n v="0"/>
    <n v="0"/>
    <n v="0"/>
    <n v="0"/>
    <n v="0"/>
    <n v="0"/>
    <n v="0"/>
    <n v="0"/>
    <n v="0"/>
    <n v="0"/>
    <n v="0"/>
    <n v="0"/>
    <n v="50771.759999999995"/>
    <n v="0"/>
    <n v="50771.75999999999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m/>
    <m/>
    <m/>
    <n v="1943460"/>
    <d v="2021-05-12T00:00:00"/>
    <d v="2027-05-12T00:00:00"/>
    <n v="1943460"/>
    <n v="2.3666666666666667"/>
    <n v="6"/>
    <n v="5.3600000000000002E-2"/>
    <x v="1"/>
    <x v="1"/>
    <n v="95488.690000000031"/>
    <n v="99829.080000000031"/>
    <n v="21701.95"/>
    <n v="0"/>
    <n v="0"/>
    <n v="0"/>
    <n v="0"/>
    <n v="0"/>
    <n v="0"/>
    <n v="0"/>
    <n v="0"/>
    <n v="0"/>
    <n v="0"/>
    <n v="0"/>
    <n v="0"/>
    <n v="0"/>
    <n v="195317.77000000008"/>
    <n v="21701.95"/>
    <n v="217019.72000000009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m/>
    <m/>
    <m/>
    <n v="856237.5"/>
    <d v="2021-05-12T00:00:00"/>
    <d v="2028-05-12T00:00:00"/>
    <n v="856237.5"/>
    <n v="3.3666666666666667"/>
    <n v="7"/>
    <n v="5.6399999999999999E-2"/>
    <x v="1"/>
    <x v="1"/>
    <n v="44267.520000000004"/>
    <n v="48291.840000000004"/>
    <n v="34206.720000000001"/>
    <n v="10060.799999999999"/>
    <n v="0"/>
    <n v="0"/>
    <n v="0"/>
    <n v="0"/>
    <n v="0"/>
    <n v="0"/>
    <n v="0"/>
    <n v="0"/>
    <n v="0"/>
    <n v="0"/>
    <n v="0"/>
    <n v="0"/>
    <n v="92559.360000000015"/>
    <n v="44267.520000000004"/>
    <n v="136826.88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m/>
    <m/>
    <m/>
    <n v="705271.25"/>
    <d v="2021-05-12T00:00:00"/>
    <d v="2025-05-12T00:00:00"/>
    <n v="1410542.5"/>
    <n v="0.36666666666666664"/>
    <n v="4"/>
    <n v="4.7100000000000003E-2"/>
    <x v="1"/>
    <x v="1"/>
    <n v="11072.76"/>
    <n v="0"/>
    <n v="0"/>
    <n v="0"/>
    <n v="0"/>
    <n v="0"/>
    <n v="0"/>
    <n v="0"/>
    <n v="0"/>
    <n v="0"/>
    <n v="0"/>
    <n v="0"/>
    <n v="0"/>
    <n v="0"/>
    <n v="0"/>
    <n v="0"/>
    <n v="11072.76"/>
    <n v="0"/>
    <n v="11072.76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m/>
    <m/>
    <m/>
    <n v="869955"/>
    <d v="2021-05-12T00:00:00"/>
    <d v="2026-05-12T00:00:00"/>
    <n v="869955"/>
    <n v="1.3666666666666667"/>
    <n v="5"/>
    <n v="5.0700000000000002E-2"/>
    <x v="1"/>
    <x v="1"/>
    <n v="38593.379999999997"/>
    <n v="9188.9"/>
    <n v="0"/>
    <n v="0"/>
    <n v="0"/>
    <n v="0"/>
    <n v="0"/>
    <n v="0"/>
    <n v="0"/>
    <n v="0"/>
    <n v="0"/>
    <n v="0"/>
    <n v="0"/>
    <n v="0"/>
    <n v="0"/>
    <n v="0"/>
    <n v="47782.28"/>
    <n v="0"/>
    <n v="47782.28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m/>
    <m/>
    <m/>
    <n v="1517185"/>
    <d v="2021-05-12T00:00:00"/>
    <d v="2027-05-12T00:00:00"/>
    <n v="1517185"/>
    <n v="2.3666666666666667"/>
    <n v="6"/>
    <n v="5.3600000000000002E-2"/>
    <x v="1"/>
    <x v="1"/>
    <n v="74544.36"/>
    <n v="77932.740000000005"/>
    <n v="16941.900000000001"/>
    <n v="0"/>
    <n v="0"/>
    <n v="0"/>
    <n v="0"/>
    <n v="0"/>
    <n v="0"/>
    <n v="0"/>
    <n v="0"/>
    <n v="0"/>
    <n v="0"/>
    <n v="0"/>
    <n v="0"/>
    <n v="0"/>
    <n v="152477.1"/>
    <n v="16941.900000000001"/>
    <n v="169419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m/>
    <m/>
    <m/>
    <n v="2326370"/>
    <d v="2021-05-12T00:00:00"/>
    <d v="2028-05-12T00:00:00"/>
    <n v="2326370"/>
    <n v="3.3666666666666667"/>
    <n v="7"/>
    <n v="5.6399999999999999E-2"/>
    <x v="1"/>
    <x v="1"/>
    <n v="120273.34000000001"/>
    <n v="131207.28"/>
    <n v="92938.49"/>
    <n v="27334.85"/>
    <n v="0"/>
    <n v="0"/>
    <n v="0"/>
    <n v="0"/>
    <n v="0"/>
    <n v="0"/>
    <n v="0"/>
    <n v="0"/>
    <n v="0"/>
    <n v="0"/>
    <n v="0"/>
    <n v="0"/>
    <n v="251480.62"/>
    <n v="120273.34"/>
    <n v="371753.95999999996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m/>
    <m/>
    <m/>
    <n v="3002657.5"/>
    <d v="2021-05-12T00:00:00"/>
    <d v="2029-05-12T00:00:00"/>
    <n v="3002657.5"/>
    <n v="4.3666666666666663"/>
    <n v="8"/>
    <n v="5.9299999999999999E-2"/>
    <x v="1"/>
    <x v="1"/>
    <n v="163219.43000000002"/>
    <n v="178057.56000000003"/>
    <n v="143435.28"/>
    <n v="84082.73"/>
    <n v="24730.2"/>
    <n v="0"/>
    <n v="0"/>
    <n v="0"/>
    <n v="0"/>
    <n v="0"/>
    <n v="0"/>
    <n v="0"/>
    <n v="0"/>
    <n v="0"/>
    <n v="0"/>
    <n v="0"/>
    <n v="341276.99000000005"/>
    <n v="252248.21000000002"/>
    <n v="593525.20000000007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m/>
    <m/>
    <m/>
    <n v="2472395"/>
    <d v="2021-05-12T00:00:00"/>
    <d v="2030-05-12T00:00:00"/>
    <n v="2472395"/>
    <n v="5.3666666666666663"/>
    <n v="9"/>
    <n v="6.2100000000000002E-2"/>
    <x v="1"/>
    <x v="1"/>
    <n v="140741.03999999998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294276.71999999997"/>
    <n v="294276.72000000003"/>
    <n v="588553.43999999994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m/>
    <m/>
    <m/>
    <n v="97940"/>
    <d v="2021-05-12T00:00:00"/>
    <d v="2031-05-12T00:00:00"/>
    <n v="97940"/>
    <n v="6.3666666666666663"/>
    <n v="10"/>
    <n v="6.5000000000000002E-2"/>
    <x v="1"/>
    <x v="1"/>
    <n v="5835.6100000000015"/>
    <n v="6366.1200000000017"/>
    <n v="5623.42"/>
    <n v="4350.1499999999996"/>
    <n v="3076.9"/>
    <n v="1803.7"/>
    <n v="530.5"/>
    <n v="0"/>
    <n v="0"/>
    <n v="0"/>
    <n v="0"/>
    <n v="0"/>
    <n v="0"/>
    <n v="0"/>
    <n v="0"/>
    <n v="0"/>
    <n v="12201.730000000003"/>
    <n v="15384.67"/>
    <n v="27586.400000000001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m/>
    <m/>
    <m/>
    <n v="279512.5"/>
    <d v="2021-05-17T00:00:00"/>
    <d v="2025-05-17T00:00:00"/>
    <n v="559025"/>
    <n v="0.38055555555555554"/>
    <n v="4"/>
    <n v="4.7100000000000003E-2"/>
    <x v="1"/>
    <x v="1"/>
    <n v="4388.3599999999997"/>
    <n v="0"/>
    <n v="0"/>
    <n v="0"/>
    <n v="0"/>
    <n v="0"/>
    <n v="0"/>
    <n v="0"/>
    <n v="0"/>
    <n v="0"/>
    <n v="0"/>
    <n v="0"/>
    <n v="0"/>
    <n v="0"/>
    <n v="0"/>
    <n v="0"/>
    <n v="4388.3599999999997"/>
    <n v="0"/>
    <n v="4388.3599999999997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m/>
    <m/>
    <m/>
    <n v="925415"/>
    <d v="2021-05-17T00:00:00"/>
    <d v="2026-05-17T00:00:00"/>
    <n v="925415"/>
    <n v="1.3805555555555555"/>
    <n v="5"/>
    <n v="5.0700000000000002E-2"/>
    <x v="1"/>
    <x v="1"/>
    <n v="41053.740000000005"/>
    <n v="9774.7000000000007"/>
    <n v="0"/>
    <n v="0"/>
    <n v="0"/>
    <n v="0"/>
    <n v="0"/>
    <n v="0"/>
    <n v="0"/>
    <n v="0"/>
    <n v="0"/>
    <n v="0"/>
    <n v="0"/>
    <n v="0"/>
    <n v="0"/>
    <n v="0"/>
    <n v="50828.44"/>
    <n v="0"/>
    <n v="50828.44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m/>
    <m/>
    <m/>
    <n v="6710070"/>
    <d v="2021-05-17T00:00:00"/>
    <d v="2027-05-17T00:00:00"/>
    <n v="6710070"/>
    <n v="2.3805555555555555"/>
    <n v="6"/>
    <n v="5.3600000000000002E-2"/>
    <x v="1"/>
    <x v="1"/>
    <n v="329688.15000000002"/>
    <n v="344673.97000000003"/>
    <n v="74929.100000000006"/>
    <n v="0"/>
    <n v="0"/>
    <n v="0"/>
    <n v="0"/>
    <n v="0"/>
    <n v="0"/>
    <n v="0"/>
    <n v="0"/>
    <n v="0"/>
    <n v="0"/>
    <n v="0"/>
    <n v="0"/>
    <n v="0"/>
    <n v="674362.12000000011"/>
    <n v="74929.100000000006"/>
    <n v="749291.22000000009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m/>
    <m/>
    <m/>
    <n v="15747100"/>
    <d v="2021-05-17T00:00:00"/>
    <d v="2028-05-17T00:00:00"/>
    <n v="15747100"/>
    <n v="3.3805555555555555"/>
    <n v="7"/>
    <n v="5.6399999999999999E-2"/>
    <x v="1"/>
    <x v="1"/>
    <n v="814125.07"/>
    <n v="888136.44"/>
    <n v="629096.61"/>
    <n v="185028.4"/>
    <n v="0"/>
    <n v="0"/>
    <n v="0"/>
    <n v="0"/>
    <n v="0"/>
    <n v="0"/>
    <n v="0"/>
    <n v="0"/>
    <n v="0"/>
    <n v="0"/>
    <n v="0"/>
    <n v="0"/>
    <n v="1702261.5099999998"/>
    <n v="814125.01"/>
    <n v="2516386.5199999996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m/>
    <m/>
    <m/>
    <n v="3438667.5"/>
    <d v="2021-05-17T00:00:00"/>
    <d v="2029-05-17T00:00:00"/>
    <n v="3438667.5"/>
    <n v="4.3805555555555555"/>
    <n v="8"/>
    <n v="5.9299999999999999E-2"/>
    <x v="1"/>
    <x v="1"/>
    <n v="186920.25"/>
    <n v="203913"/>
    <n v="164263.25"/>
    <n v="96292.25"/>
    <n v="28321.25"/>
    <n v="0"/>
    <n v="0"/>
    <n v="0"/>
    <n v="0"/>
    <n v="0"/>
    <n v="0"/>
    <n v="0"/>
    <n v="0"/>
    <n v="0"/>
    <n v="0"/>
    <n v="0"/>
    <n v="390833.25"/>
    <n v="288876.75"/>
    <n v="679710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m/>
    <m/>
    <m/>
    <n v="211957.5"/>
    <d v="2021-05-17T00:00:00"/>
    <d v="2030-05-17T00:00:00"/>
    <n v="211957.5"/>
    <n v="5.3805555555555555"/>
    <n v="9"/>
    <n v="6.2100000000000002E-2"/>
    <x v="1"/>
    <x v="1"/>
    <n v="12065.680000000004"/>
    <n v="13162.560000000005"/>
    <n v="11243.02"/>
    <n v="7952.38"/>
    <n v="4661.74"/>
    <n v="1371.1"/>
    <n v="0"/>
    <n v="0"/>
    <n v="0"/>
    <n v="0"/>
    <n v="0"/>
    <n v="0"/>
    <n v="0"/>
    <n v="0"/>
    <n v="0"/>
    <n v="0"/>
    <n v="25228.240000000009"/>
    <n v="25228.239999999998"/>
    <n v="50456.48000000001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m/>
    <m/>
    <m/>
    <n v="69988.75"/>
    <d v="2021-05-19T00:00:00"/>
    <d v="2025-05-19T00:00:00"/>
    <n v="139977.5"/>
    <n v="0.38611111111111113"/>
    <n v="4"/>
    <n v="4.7100000000000003E-2"/>
    <x v="1"/>
    <x v="1"/>
    <n v="1098.8399999999999"/>
    <n v="0"/>
    <n v="0"/>
    <n v="0"/>
    <n v="0"/>
    <n v="0"/>
    <n v="0"/>
    <n v="0"/>
    <n v="0"/>
    <n v="0"/>
    <n v="0"/>
    <n v="0"/>
    <n v="0"/>
    <n v="0"/>
    <n v="0"/>
    <n v="0"/>
    <n v="1098.8399999999999"/>
    <n v="0"/>
    <n v="1098.8399999999999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m/>
    <m/>
    <m/>
    <n v="234377.5"/>
    <d v="2021-05-19T00:00:00"/>
    <d v="2026-05-19T00:00:00"/>
    <n v="234377.5"/>
    <n v="1.3861111111111111"/>
    <n v="5"/>
    <n v="5.0700000000000002E-2"/>
    <x v="1"/>
    <x v="1"/>
    <n v="10397.52"/>
    <n v="2475.6"/>
    <n v="0"/>
    <n v="0"/>
    <n v="0"/>
    <n v="0"/>
    <n v="0"/>
    <n v="0"/>
    <n v="0"/>
    <n v="0"/>
    <n v="0"/>
    <n v="0"/>
    <n v="0"/>
    <n v="0"/>
    <n v="0"/>
    <n v="0"/>
    <n v="12873.12"/>
    <n v="0"/>
    <n v="12873.12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m/>
    <m/>
    <m/>
    <n v="1180000"/>
    <d v="2021-05-19T00:00:00"/>
    <d v="2027-05-19T00:00:00"/>
    <n v="1180000"/>
    <n v="2.3861111111111111"/>
    <n v="6"/>
    <n v="5.3600000000000002E-2"/>
    <x v="1"/>
    <x v="1"/>
    <n v="57977.369999999988"/>
    <n v="60612.69999999999"/>
    <n v="13176.65"/>
    <n v="0"/>
    <n v="0"/>
    <n v="0"/>
    <n v="0"/>
    <n v="0"/>
    <n v="0"/>
    <n v="0"/>
    <n v="0"/>
    <n v="0"/>
    <n v="0"/>
    <n v="0"/>
    <n v="0"/>
    <n v="0"/>
    <n v="118590.06999999998"/>
    <n v="13176.65"/>
    <n v="131766.71999999997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m/>
    <m/>
    <m/>
    <n v="2779047.5"/>
    <d v="2021-05-19T00:00:00"/>
    <d v="2028-05-19T00:00:00"/>
    <n v="2779047.5"/>
    <n v="3.3861111111111111"/>
    <n v="7"/>
    <n v="5.6399999999999999E-2"/>
    <x v="1"/>
    <x v="1"/>
    <n v="143676.72000000003"/>
    <n v="156738.24000000002"/>
    <n v="111022.92"/>
    <n v="32653.8"/>
    <n v="0"/>
    <n v="0"/>
    <n v="0"/>
    <n v="0"/>
    <n v="0"/>
    <n v="0"/>
    <n v="0"/>
    <n v="0"/>
    <n v="0"/>
    <n v="0"/>
    <n v="0"/>
    <n v="0"/>
    <n v="300414.96000000008"/>
    <n v="143676.72"/>
    <n v="444091.6800000000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m/>
    <m/>
    <m/>
    <n v="683662.5"/>
    <d v="2021-05-19T00:00:00"/>
    <d v="2029-05-19T00:00:00"/>
    <n v="683662.5"/>
    <n v="4.3861111111111111"/>
    <n v="8"/>
    <n v="5.9299999999999999E-2"/>
    <x v="1"/>
    <x v="1"/>
    <n v="37162.729999999996"/>
    <n v="40541.159999999996"/>
    <n v="32658.18"/>
    <n v="19144.43"/>
    <n v="5630.7"/>
    <n v="0"/>
    <n v="0"/>
    <n v="0"/>
    <n v="0"/>
    <n v="0"/>
    <n v="0"/>
    <n v="0"/>
    <n v="0"/>
    <n v="0"/>
    <n v="0"/>
    <n v="0"/>
    <n v="77703.889999999985"/>
    <n v="57433.31"/>
    <n v="135137.19999999998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1-05-19T00:00:00"/>
    <d v="2030-05-19T00:00:00"/>
    <n v="106200"/>
    <n v="5.3861111111111111"/>
    <n v="9"/>
    <n v="6.2100000000000002E-2"/>
    <x v="1"/>
    <x v="1"/>
    <n v="6045.38"/>
    <n v="6594.96"/>
    <n v="5633.23"/>
    <n v="3984.48"/>
    <n v="2335.75"/>
    <n v="687"/>
    <n v="0"/>
    <n v="0"/>
    <n v="0"/>
    <n v="0"/>
    <n v="0"/>
    <n v="0"/>
    <n v="0"/>
    <n v="0"/>
    <n v="0"/>
    <n v="0"/>
    <n v="12640.34"/>
    <n v="12640.46"/>
    <n v="25280.799999999999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05-19T00:00:00"/>
    <d v="2031-05-19T00:00:00"/>
    <n v="53100"/>
    <n v="6.3861111111111111"/>
    <n v="10"/>
    <n v="6.5000000000000002E-2"/>
    <x v="1"/>
    <x v="1"/>
    <n v="3163.8199999999993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615.2599999999984"/>
    <n v="8340.98"/>
    <n v="14956.239999999998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m/>
    <m/>
    <m/>
    <n v="122498.75"/>
    <d v="2021-06-16T00:00:00"/>
    <d v="2025-06-16T00:00:00"/>
    <n v="244997.5"/>
    <n v="0.46111111111111114"/>
    <n v="4"/>
    <n v="4.7100000000000003E-2"/>
    <x v="1"/>
    <x v="1"/>
    <n v="2404.0500000000002"/>
    <n v="0"/>
    <n v="0"/>
    <n v="0"/>
    <n v="0"/>
    <n v="0"/>
    <n v="0"/>
    <n v="0"/>
    <n v="0"/>
    <n v="0"/>
    <n v="0"/>
    <n v="0"/>
    <n v="0"/>
    <n v="0"/>
    <n v="0"/>
    <n v="0"/>
    <n v="2404.0500000000002"/>
    <n v="0"/>
    <n v="2404.0500000000002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m/>
    <m/>
    <m/>
    <n v="206647.5"/>
    <d v="2021-06-16T00:00:00"/>
    <d v="2026-06-16T00:00:00"/>
    <n v="206647.5"/>
    <n v="1.461111111111111"/>
    <n v="5"/>
    <n v="5.0700000000000002E-2"/>
    <x v="1"/>
    <x v="1"/>
    <n v="9603.99"/>
    <n v="2619.2400000000002"/>
    <n v="0"/>
    <n v="0"/>
    <n v="0"/>
    <n v="0"/>
    <n v="0"/>
    <n v="0"/>
    <n v="0"/>
    <n v="0"/>
    <n v="0"/>
    <n v="0"/>
    <n v="0"/>
    <n v="0"/>
    <n v="0"/>
    <n v="0"/>
    <n v="12223.23"/>
    <n v="0"/>
    <n v="12223.23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m/>
    <m/>
    <m/>
    <n v="216677.5"/>
    <d v="2021-06-16T00:00:00"/>
    <d v="2027-06-16T00:00:00"/>
    <n v="216677.5"/>
    <n v="2.4611111111111112"/>
    <n v="6"/>
    <n v="5.3600000000000002E-2"/>
    <x v="1"/>
    <x v="1"/>
    <n v="10646.130000000001"/>
    <n v="11613.960000000001"/>
    <n v="2903.46"/>
    <n v="0"/>
    <n v="0"/>
    <n v="0"/>
    <n v="0"/>
    <n v="0"/>
    <n v="0"/>
    <n v="0"/>
    <n v="0"/>
    <n v="0"/>
    <n v="0"/>
    <n v="0"/>
    <n v="0"/>
    <n v="0"/>
    <n v="22260.090000000004"/>
    <n v="2903.46"/>
    <n v="25163.550000000003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m/>
    <m/>
    <m/>
    <n v="548847.5"/>
    <d v="2021-06-16T00:00:00"/>
    <d v="2028-06-16T00:00:00"/>
    <n v="548847.5"/>
    <n v="3.4611111111111112"/>
    <n v="7"/>
    <n v="5.6399999999999999E-2"/>
    <x v="1"/>
    <x v="1"/>
    <n v="28375.380000000005"/>
    <n v="30954.960000000006"/>
    <n v="23216.22"/>
    <n v="7738.74"/>
    <n v="0"/>
    <n v="0"/>
    <n v="0"/>
    <n v="0"/>
    <n v="0"/>
    <n v="0"/>
    <n v="0"/>
    <n v="0"/>
    <n v="0"/>
    <n v="0"/>
    <n v="0"/>
    <n v="0"/>
    <n v="59330.340000000011"/>
    <n v="30954.959999999999"/>
    <n v="90285.300000000017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m/>
    <m/>
    <m/>
    <n v="402527.5"/>
    <d v="2021-06-16T00:00:00"/>
    <d v="2029-06-16T00:00:00"/>
    <n v="402527.5"/>
    <n v="4.4611111111111112"/>
    <n v="8"/>
    <n v="5.9299999999999999E-2"/>
    <x v="1"/>
    <x v="1"/>
    <n v="21880.760000000002"/>
    <n v="23869.920000000002"/>
    <n v="19891.560000000001"/>
    <n v="11934.9"/>
    <n v="3978.3"/>
    <n v="0"/>
    <n v="0"/>
    <n v="0"/>
    <n v="0"/>
    <n v="0"/>
    <n v="0"/>
    <n v="0"/>
    <n v="0"/>
    <n v="0"/>
    <n v="0"/>
    <n v="0"/>
    <n v="45750.680000000008"/>
    <n v="35804.76"/>
    <n v="81555.44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1-06-16T00:00:00"/>
    <d v="2030-06-16T00:00:00"/>
    <n v="74340"/>
    <n v="5.4611111111111112"/>
    <n v="9"/>
    <n v="6.2100000000000002E-2"/>
    <x v="1"/>
    <x v="1"/>
    <n v="4231.8099999999995"/>
    <n v="4616.5199999999995"/>
    <n v="4039.44"/>
    <n v="2885.28"/>
    <n v="1731.18"/>
    <n v="577.08000000000004"/>
    <n v="0"/>
    <n v="0"/>
    <n v="0"/>
    <n v="0"/>
    <n v="0"/>
    <n v="0"/>
    <n v="0"/>
    <n v="0"/>
    <n v="0"/>
    <n v="0"/>
    <n v="8848.3299999999981"/>
    <n v="9232.98"/>
    <n v="18081.309999999998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m/>
    <m/>
    <m/>
    <n v="3636363.6"/>
    <d v="2013-05-27T00:00:00"/>
    <d v="2025-05-27T00:00:00"/>
    <n v="40000000"/>
    <n v="0.40833333333333333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m/>
    <m/>
    <m/>
    <n v="6363636.4000000004"/>
    <d v="2013-05-30T00:00:00"/>
    <d v="2025-05-30T00:00:00"/>
    <n v="70000000"/>
    <n v="0.41666666666666669"/>
    <n v="12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7272727.2400000002"/>
    <n v="0"/>
    <n v="3636363.64"/>
    <n v="272727.27"/>
    <m/>
    <m/>
    <m/>
    <n v="3636363.6"/>
    <d v="2013-07-12T00:00:00"/>
    <d v="2025-07-12T00:00:00"/>
    <n v="40000000"/>
    <n v="0.53333333333333333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0"/>
    <n v="0"/>
    <m/>
    <m/>
    <m/>
    <n v="21818181.809999999"/>
    <d v="2013-08-02T00:00:00"/>
    <d v="2025-08-02T00:00:00"/>
    <n v="120000000"/>
    <n v="0.58888888888888891"/>
    <n v="12"/>
    <n v="7.4999999999999997E-2"/>
    <x v="1"/>
    <x v="1"/>
    <n v="1227272.73"/>
    <n v="0"/>
    <n v="0"/>
    <n v="0"/>
    <n v="0"/>
    <n v="0"/>
    <n v="0"/>
    <n v="0"/>
    <n v="0"/>
    <n v="0"/>
    <n v="0"/>
    <n v="0"/>
    <n v="0"/>
    <n v="0"/>
    <n v="0"/>
    <n v="0"/>
    <n v="1227272.73"/>
    <n v="0"/>
    <n v="1227272.73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10T00:00:00"/>
    <d v="2025-10-10T00:00:00"/>
    <n v="100000000"/>
    <n v="0.77777777777777779"/>
    <n v="12"/>
    <n v="7.4999999999999997E-2"/>
    <x v="1"/>
    <x v="1"/>
    <n v="1022727.27"/>
    <n v="0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m/>
    <m/>
    <m/>
    <n v="50909090.950000003"/>
    <d v="2013-10-18T00:00:00"/>
    <d v="2025-10-18T00:00:00"/>
    <n v="280000000"/>
    <n v="0.8"/>
    <n v="12"/>
    <n v="7.4999999999999997E-2"/>
    <x v="1"/>
    <x v="1"/>
    <n v="2863636.37"/>
    <n v="0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m/>
    <m/>
    <m/>
    <n v="3636363.62"/>
    <d v="2013-10-25T00:00:00"/>
    <d v="2025-10-25T00:00:00"/>
    <n v="20000000"/>
    <n v="0.81944444444444442"/>
    <n v="12"/>
    <n v="7.4999999999999997E-2"/>
    <x v="1"/>
    <x v="1"/>
    <n v="204545.46000000002"/>
    <n v="0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m/>
    <m/>
    <m/>
    <n v="16090909.050000001"/>
    <d v="2013-12-27T00:00:00"/>
    <d v="2025-12-27T00:00:00"/>
    <n v="88500000"/>
    <n v="0.9916666666666667"/>
    <n v="12"/>
    <n v="7.4999999999999997E-2"/>
    <x v="1"/>
    <x v="1"/>
    <n v="905113.62999999989"/>
    <n v="0"/>
    <n v="0"/>
    <n v="0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4T00:00:00"/>
    <d v="2026-02-04T00:00:00"/>
    <n v="100000000"/>
    <n v="1.0944444444444446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2-05T00:00:00"/>
    <d v="2026-02-05T00:00:00"/>
    <n v="100000000"/>
    <n v="1.0972222222222223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2-06T00:00:00"/>
    <d v="2026-02-06T00:00:00"/>
    <n v="150000000"/>
    <n v="1.1000000000000001"/>
    <n v="12"/>
    <n v="7.4999999999999997E-2"/>
    <x v="1"/>
    <x v="1"/>
    <n v="2556818.1799999997"/>
    <n v="511363.64"/>
    <n v="0"/>
    <n v="0"/>
    <n v="0"/>
    <n v="0"/>
    <n v="0"/>
    <n v="0"/>
    <n v="0"/>
    <n v="0"/>
    <n v="0"/>
    <n v="0"/>
    <n v="0"/>
    <n v="0"/>
    <n v="0"/>
    <n v="0"/>
    <n v="3068181.82"/>
    <n v="0"/>
    <n v="3068181.82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m/>
    <m/>
    <m/>
    <n v="40909090.880000003"/>
    <d v="2014-03-14T00:00:00"/>
    <d v="2026-03-14T00:00:00"/>
    <n v="150000000"/>
    <n v="1.2055555555555555"/>
    <n v="12"/>
    <n v="7.4999999999999997E-2"/>
    <x v="1"/>
    <x v="1"/>
    <n v="2556818.1799999997"/>
    <n v="511363.64"/>
    <n v="0"/>
    <n v="0"/>
    <n v="0"/>
    <n v="0"/>
    <n v="0"/>
    <n v="0"/>
    <n v="0"/>
    <n v="0"/>
    <n v="0"/>
    <n v="0"/>
    <n v="0"/>
    <n v="0"/>
    <n v="0"/>
    <n v="0"/>
    <n v="3068181.82"/>
    <n v="0"/>
    <n v="3068181.8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m/>
    <m/>
    <m/>
    <n v="27272727.280000001"/>
    <d v="2014-05-30T00:00:00"/>
    <d v="2026-05-30T00:00:00"/>
    <n v="100000000"/>
    <n v="1.4166666666666667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0"/>
    <n v="0"/>
    <m/>
    <m/>
    <m/>
    <n v="40000000.009999998"/>
    <d v="2014-08-22T00:00:00"/>
    <d v="2026-08-22T00:00:00"/>
    <n v="80000000"/>
    <n v="1.6444444444444444"/>
    <n v="12"/>
    <n v="7.4999999999999997E-2"/>
    <x v="1"/>
    <x v="1"/>
    <n v="2500000"/>
    <n v="15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m/>
    <m/>
    <m/>
    <n v="49000000.009999998"/>
    <d v="2014-09-18T00:00:00"/>
    <d v="2026-09-18T00:00:00"/>
    <n v="98000000"/>
    <n v="1.7166666666666666"/>
    <n v="12"/>
    <n v="7.4999999999999997E-2"/>
    <x v="1"/>
    <x v="1"/>
    <n v="3062500"/>
    <n v="1837500"/>
    <n v="0"/>
    <n v="0"/>
    <n v="0"/>
    <n v="0"/>
    <n v="0"/>
    <n v="0"/>
    <n v="0"/>
    <n v="0"/>
    <n v="0"/>
    <n v="0"/>
    <n v="0"/>
    <n v="0"/>
    <n v="0"/>
    <n v="0"/>
    <n v="4900000"/>
    <n v="0"/>
    <n v="4900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m/>
    <m/>
    <m/>
    <n v="23625000"/>
    <d v="2014-12-11T00:00:00"/>
    <d v="2029-12-11T00:00:00"/>
    <n v="31500000"/>
    <n v="4.947222222222222"/>
    <n v="15"/>
    <n v="8.2040000000000002E-2"/>
    <x v="1"/>
    <x v="1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m/>
    <m/>
    <m/>
    <n v="21000000"/>
    <d v="2014-12-11T00:00:00"/>
    <d v="2026-12-11T00:00:00"/>
    <n v="42000000"/>
    <n v="1.9472222222222222"/>
    <n v="12"/>
    <n v="7.4999999999999997E-2"/>
    <x v="1"/>
    <x v="1"/>
    <n v="1312500"/>
    <n v="787500"/>
    <n v="0"/>
    <n v="0"/>
    <n v="0"/>
    <n v="0"/>
    <n v="0"/>
    <n v="0"/>
    <n v="0"/>
    <n v="0"/>
    <n v="0"/>
    <n v="0"/>
    <n v="0"/>
    <n v="0"/>
    <n v="0"/>
    <n v="0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m/>
    <m/>
    <m/>
    <n v="57500000"/>
    <d v="2014-12-22T00:00:00"/>
    <d v="2029-12-22T00:00:00"/>
    <n v="115000000"/>
    <n v="4.9777777777777779"/>
    <n v="15"/>
    <n v="8.2000000000000003E-2"/>
    <x v="1"/>
    <x v="1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14-12-23T00:00:00"/>
    <d v="2029-12-23T00:00:00"/>
    <n v="110000000"/>
    <n v="4.9805555555555552"/>
    <n v="15"/>
    <n v="8.2000000000000003E-2"/>
    <x v="1"/>
    <x v="1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m/>
    <m/>
    <m/>
    <n v="112500000"/>
    <d v="2019-10-31T00:00:00"/>
    <d v="2029-10-31T00:00:00"/>
    <n v="220000000"/>
    <n v="4.833333333333333"/>
    <n v="10"/>
    <n v="7.1499999999999994E-2"/>
    <x v="1"/>
    <x v="1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14478750"/>
    <n v="9652500"/>
    <n v="241312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m/>
    <m/>
    <m/>
    <n v="350000000"/>
    <d v="2019-12-27T00:00:00"/>
    <d v="2026-12-27T00:00:00"/>
    <n v="350000000"/>
    <n v="1.9916666666666667"/>
    <n v="7"/>
    <n v="8.5000000000000006E-2"/>
    <x v="1"/>
    <x v="1"/>
    <n v="29750000"/>
    <n v="29750000"/>
    <n v="0"/>
    <n v="0"/>
    <n v="0"/>
    <n v="0"/>
    <n v="0"/>
    <n v="0"/>
    <n v="0"/>
    <n v="0"/>
    <n v="0"/>
    <n v="0"/>
    <n v="0"/>
    <n v="0"/>
    <n v="0"/>
    <n v="0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19-12-27T00:00:00"/>
    <d v="2026-12-27T00:00:00"/>
    <n v="200000000"/>
    <n v="1.9916666666666667"/>
    <n v="7"/>
    <n v="8.5000000000000006E-2"/>
    <x v="1"/>
    <x v="1"/>
    <n v="17000000"/>
    <n v="17000000"/>
    <n v="0"/>
    <n v="0"/>
    <n v="0"/>
    <n v="0"/>
    <n v="0"/>
    <n v="0"/>
    <n v="0"/>
    <n v="0"/>
    <n v="0"/>
    <n v="0"/>
    <n v="0"/>
    <n v="0"/>
    <n v="0"/>
    <n v="0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m/>
    <m/>
    <m/>
    <n v="90000000"/>
    <d v="2019-12-27T00:00:00"/>
    <d v="2026-12-27T00:00:00"/>
    <n v="90000000"/>
    <n v="1.9916666666666667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m/>
    <m/>
    <m/>
    <n v="89756147.980000004"/>
    <d v="2019-12-27T00:00:00"/>
    <d v="2026-12-27T00:00:00"/>
    <n v="89756147.980000004"/>
    <n v="1.9916666666666667"/>
    <n v="7"/>
    <n v="8.5000000000000006E-2"/>
    <x v="1"/>
    <x v="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m/>
    <m/>
    <m/>
    <n v="88930180.959999993"/>
    <d v="2019-12-27T00:00:00"/>
    <d v="2026-12-27T00:00:00"/>
    <n v="88930180.959999993"/>
    <n v="1.9916666666666667"/>
    <n v="7"/>
    <n v="8.5000000000000006E-2"/>
    <x v="1"/>
    <x v="1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0"/>
    <m/>
    <m/>
    <m/>
    <n v="49457562.909999996"/>
    <d v="2020-08-07T00:00:00"/>
    <d v="2027-08-07T00:00:00"/>
    <n v="49457562.909999996"/>
    <n v="2.6027777777777779"/>
    <n v="7"/>
    <n v="7.5481999999999994E-2"/>
    <x v="1"/>
    <x v="1"/>
    <n v="3733155.76"/>
    <n v="3733155.76"/>
    <n v="3733155.76"/>
    <n v="0"/>
    <n v="0"/>
    <n v="0"/>
    <n v="0"/>
    <n v="0"/>
    <n v="0"/>
    <n v="0"/>
    <n v="0"/>
    <n v="0"/>
    <n v="0"/>
    <n v="0"/>
    <n v="0"/>
    <n v="0"/>
    <n v="7466311.5199999996"/>
    <n v="3733155.76"/>
    <n v="11199467.279999999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m/>
    <m/>
    <m/>
    <n v="198155650.84999999"/>
    <d v="2020-10-26T00:00:00"/>
    <d v="2030-10-26T00:00:00"/>
    <n v="198155650.84999999"/>
    <n v="5.822222222222222"/>
    <n v="10"/>
    <n v="7.8262999999999999E-2"/>
    <x v="1"/>
    <x v="1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31016511.399999999"/>
    <n v="62033022.799999997"/>
    <n v="93049534.199999988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m/>
    <m/>
    <m/>
    <n v="185351572.81999999"/>
    <d v="2020-10-26T00:00:00"/>
    <d v="2030-10-26T00:00:00"/>
    <n v="185351572.81999999"/>
    <n v="5.822222222222222"/>
    <n v="10"/>
    <n v="7.8262999999999999E-2"/>
    <x v="1"/>
    <x v="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29012340.280000001"/>
    <n v="58024680.560000002"/>
    <n v="87037020.840000004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m/>
    <m/>
    <m/>
    <n v="123673164.18000001"/>
    <d v="2020-10-30T00:00:00"/>
    <d v="2035-10-30T00:00:00"/>
    <n v="123673164.18000001"/>
    <n v="10.833333333333334"/>
    <n v="15"/>
    <n v="7.9848000000000002E-2"/>
    <x v="1"/>
    <x v="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19750109.640000001"/>
    <n v="88875493.379999995"/>
    <n v="108625603.02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m/>
    <m/>
    <m/>
    <n v="43259469.170000002"/>
    <d v="2020-10-26T00:00:00"/>
    <d v="2030-10-26T00:00:00"/>
    <n v="43259469.170000002"/>
    <n v="5.822222222222222"/>
    <n v="10"/>
    <n v="7.8262999999999999E-2"/>
    <x v="1"/>
    <x v="1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6771231.6799999997"/>
    <n v="13542463.359999999"/>
    <n v="20313695.039999999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m/>
    <m/>
    <m/>
    <n v="184641459.61000001"/>
    <d v="2020-10-26T00:00:00"/>
    <d v="2030-10-26T00:00:00"/>
    <n v="184641459.61000001"/>
    <n v="5.822222222222222"/>
    <n v="10"/>
    <n v="7.8262999999999999E-2"/>
    <x v="1"/>
    <x v="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28901189.120000001"/>
    <n v="57802378.240000002"/>
    <n v="86703567.359999999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m/>
    <m/>
    <m/>
    <n v="123163170.16"/>
    <d v="2020-10-30T00:00:00"/>
    <d v="2035-10-30T00:00:00"/>
    <n v="123163170.16"/>
    <n v="10.833333333333334"/>
    <n v="15"/>
    <n v="7.9848000000000002E-2"/>
    <x v="1"/>
    <x v="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19668665.640000001"/>
    <n v="88508995.379999995"/>
    <n v="108177661.02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m/>
    <m/>
    <m/>
    <n v="183503106.19999999"/>
    <d v="2020-10-26T00:00:00"/>
    <d v="2030-10-26T00:00:00"/>
    <n v="183503106.19999999"/>
    <n v="5.822222222222222"/>
    <n v="10"/>
    <n v="7.8262999999999999E-2"/>
    <x v="1"/>
    <x v="1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28723007.199999999"/>
    <n v="57446014.399999999"/>
    <n v="86169021.599999994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m/>
    <m/>
    <m/>
    <n v="122255792.54000001"/>
    <d v="2020-10-30T00:00:00"/>
    <d v="2035-10-30T00:00:00"/>
    <n v="122255792.54000001"/>
    <n v="10.833333333333334"/>
    <n v="15"/>
    <n v="7.9848000000000002E-2"/>
    <x v="1"/>
    <x v="1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19523761.039999999"/>
    <n v="87856924.679999977"/>
    <n v="107380685.71999997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m/>
    <m/>
    <m/>
    <n v="122400000"/>
    <d v="2021-04-28T00:00:00"/>
    <d v="2031-04-28T00:00:00"/>
    <n v="122400000"/>
    <n v="6.3277777777777775"/>
    <n v="10"/>
    <n v="7.8262999999999999E-2"/>
    <x v="1"/>
    <x v="1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19158782.399999999"/>
    <n v="43107260.399999999"/>
    <n v="62266042.799999997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m/>
    <m/>
    <m/>
    <n v="81600000"/>
    <d v="2021-04-29T00:00:00"/>
    <d v="2033-04-29T00:00:00"/>
    <n v="81600000"/>
    <n v="8.3305555555555557"/>
    <n v="12"/>
    <n v="7.9153000000000001E-2"/>
    <x v="1"/>
    <x v="1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12917769.6"/>
    <n v="41982751.199999996"/>
    <n v="54900520.799999997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m/>
    <m/>
    <m/>
    <n v="581818.18999999994"/>
    <d v="2013-11-20T00:00:00"/>
    <d v="2028-11-20T00:00:00"/>
    <n v="800000"/>
    <n v="3.8888888888888888"/>
    <n v="15"/>
    <n v="7.7499999999999999E-2"/>
    <x v="1"/>
    <x v="1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m/>
    <m/>
    <m/>
    <n v="665000"/>
    <d v="2014-06-25T00:00:00"/>
    <d v="2034-06-25T00:00:00"/>
    <n v="700000"/>
    <n v="9.4861111111111107"/>
    <n v="20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m/>
    <m/>
    <m/>
    <n v="300000"/>
    <d v="2015-03-27T00:00:00"/>
    <d v="2035-03-27T00:00:00"/>
    <n v="300000"/>
    <n v="10.241666666666667"/>
    <n v="20"/>
    <n v="8.4500000000000006E-2"/>
    <x v="1"/>
    <x v="1"/>
    <n v="25350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48798.75"/>
    <n v="96963.75"/>
    <n v="145762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5-04-30T00:00:00"/>
    <d v="2035-04-30T00:00:00"/>
    <n v="350000"/>
    <n v="10.333333333333334"/>
    <n v="20"/>
    <n v="8.4500000000000006E-2"/>
    <x v="1"/>
    <x v="1"/>
    <n v="29575"/>
    <n v="27356.879999999997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56931.88"/>
    <n v="113124.42000000003"/>
    <n v="170056.3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6-06-01T00:00:00"/>
    <d v="2036-06-01T00:00:00"/>
    <n v="350000"/>
    <n v="11.419444444444444"/>
    <n v="20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0"/>
    <m/>
    <m/>
    <m/>
    <n v="200000"/>
    <d v="2016-08-16T00:00:00"/>
    <d v="2036-08-16T00:00:00"/>
    <n v="200000"/>
    <n v="11.627777777777778"/>
    <n v="20"/>
    <n v="8.4500000000000006E-2"/>
    <x v="1"/>
    <x v="1"/>
    <n v="16900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33800"/>
    <n v="88725"/>
    <n v="122525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4225"/>
    <m/>
    <m/>
    <m/>
    <n v="100000"/>
    <d v="2017-01-19T00:00:00"/>
    <d v="2037-01-19T00:00:00"/>
    <n v="100000"/>
    <n v="12.052777777777777"/>
    <n v="20"/>
    <n v="8.4500000000000006E-2"/>
    <x v="1"/>
    <x v="1"/>
    <n v="4225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12675"/>
    <n v="50700"/>
    <n v="633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m/>
    <m/>
    <m/>
    <n v="350000"/>
    <d v="2017-05-11T00:00:00"/>
    <d v="2037-05-11T00:00:00"/>
    <n v="350000"/>
    <n v="12.363888888888889"/>
    <n v="20"/>
    <n v="8.4500000000000006E-2"/>
    <x v="1"/>
    <x v="1"/>
    <n v="2957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59150"/>
    <n v="170056.30000000005"/>
    <n v="229206.30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m/>
    <m/>
    <m/>
    <n v="6074539.5899999999"/>
    <d v="2020-12-03T00:00:00"/>
    <d v="2025-12-03T00:00:00"/>
    <n v="6074539.5899999999"/>
    <n v="0.92500000000000004"/>
    <n v="5"/>
    <n v="7.1294999999999997E-2"/>
    <x v="1"/>
    <x v="1"/>
    <n v="433084.3"/>
    <n v="0"/>
    <n v="0"/>
    <n v="0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m/>
    <m/>
    <m/>
    <n v="1523963.52"/>
    <d v="2020-12-21T00:00:00"/>
    <d v="2027-12-21T00:00:00"/>
    <n v="1523963.52"/>
    <n v="2.9750000000000001"/>
    <n v="7"/>
    <n v="7.5481999999999994E-2"/>
    <x v="1"/>
    <x v="1"/>
    <n v="115031.82"/>
    <n v="115031.82"/>
    <n v="115031.82"/>
    <n v="0"/>
    <n v="0"/>
    <n v="0"/>
    <n v="0"/>
    <n v="0"/>
    <n v="0"/>
    <n v="0"/>
    <n v="0"/>
    <n v="0"/>
    <n v="0"/>
    <n v="0"/>
    <n v="0"/>
    <n v="0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32439.62"/>
    <n v="0"/>
    <n v="632439.62"/>
    <n v="24823.26"/>
    <m/>
    <m/>
    <m/>
    <n v="0"/>
    <d v="2020-01-30T00:00:00"/>
    <d v="2025-01-30T00:00:00"/>
    <n v="632439.62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m/>
    <m/>
    <m/>
    <n v="626913.92000000004"/>
    <d v="2019-12-27T00:00:00"/>
    <d v="2026-12-27T00:00:00"/>
    <n v="626913.92000000004"/>
    <n v="1.9916666666666667"/>
    <n v="7"/>
    <n v="8.5000000000000006E-2"/>
    <x v="1"/>
    <x v="1"/>
    <n v="53287.68"/>
    <n v="53287.68"/>
    <n v="0"/>
    <n v="0"/>
    <n v="0"/>
    <n v="0"/>
    <n v="0"/>
    <n v="0"/>
    <n v="0"/>
    <n v="0"/>
    <n v="0"/>
    <n v="0"/>
    <n v="0"/>
    <n v="0"/>
    <n v="0"/>
    <n v="0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m/>
    <m/>
    <m/>
    <n v="1657111.2"/>
    <d v="2021-04-05T00:00:00"/>
    <d v="2026-04-05T00:00:00"/>
    <n v="1657111.2"/>
    <n v="1.2638888888888888"/>
    <n v="5"/>
    <n v="7.1294999999999997E-2"/>
    <x v="1"/>
    <x v="1"/>
    <n v="118143.74"/>
    <n v="59071.87"/>
    <n v="0"/>
    <n v="0"/>
    <n v="0"/>
    <n v="0"/>
    <n v="0"/>
    <n v="0"/>
    <n v="0"/>
    <n v="0"/>
    <n v="0"/>
    <n v="0"/>
    <n v="0"/>
    <n v="0"/>
    <n v="0"/>
    <n v="0"/>
    <n v="177215.61000000002"/>
    <n v="0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m/>
    <m/>
    <m/>
    <n v="770482.75"/>
    <d v="2021-04-05T00:00:00"/>
    <d v="2026-04-05T00:00:00"/>
    <n v="770482.75"/>
    <n v="1.2638888888888888"/>
    <n v="5"/>
    <n v="7.1294999999999997E-2"/>
    <x v="1"/>
    <x v="1"/>
    <n v="54931.56"/>
    <n v="27465.78"/>
    <n v="0"/>
    <n v="0"/>
    <n v="0"/>
    <n v="0"/>
    <n v="0"/>
    <n v="0"/>
    <n v="0"/>
    <n v="0"/>
    <n v="0"/>
    <n v="0"/>
    <n v="0"/>
    <n v="0"/>
    <n v="0"/>
    <n v="0"/>
    <n v="82397.34"/>
    <n v="0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0"/>
    <m/>
    <m/>
    <m/>
    <n v="17633784.73"/>
    <d v="2020-08-07T00:00:00"/>
    <d v="2025-08-07T00:00:00"/>
    <n v="17633784.73"/>
    <n v="0.60277777777777775"/>
    <n v="5"/>
    <n v="7.1294999999999997E-2"/>
    <x v="1"/>
    <x v="1"/>
    <n v="1257200.68"/>
    <n v="0"/>
    <n v="0"/>
    <n v="0"/>
    <n v="0"/>
    <n v="0"/>
    <n v="0"/>
    <n v="0"/>
    <n v="0"/>
    <n v="0"/>
    <n v="0"/>
    <n v="0"/>
    <n v="0"/>
    <n v="0"/>
    <n v="0"/>
    <n v="0"/>
    <n v="1257200.68"/>
    <n v="0"/>
    <n v="1257200.68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m/>
    <m/>
    <m/>
    <n v="134728.43"/>
    <d v="2021-04-05T00:00:00"/>
    <d v="2026-04-05T00:00:00"/>
    <n v="134728.43"/>
    <n v="1.2638888888888888"/>
    <n v="5"/>
    <n v="7.1294999999999997E-2"/>
    <x v="1"/>
    <x v="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14408.189999999999"/>
    <n v="0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0"/>
    <m/>
    <m/>
    <m/>
    <n v="2714030.49"/>
    <d v="2020-08-07T00:00:00"/>
    <d v="2025-08-07T00:00:00"/>
    <n v="2714030.49"/>
    <n v="0.60277777777777775"/>
    <n v="5"/>
    <n v="7.1294999999999997E-2"/>
    <x v="1"/>
    <x v="1"/>
    <n v="193496.8"/>
    <n v="0"/>
    <n v="0"/>
    <n v="0"/>
    <n v="0"/>
    <n v="0"/>
    <n v="0"/>
    <n v="0"/>
    <n v="0"/>
    <n v="0"/>
    <n v="0"/>
    <n v="0"/>
    <n v="0"/>
    <n v="0"/>
    <n v="0"/>
    <n v="0"/>
    <n v="193496.8"/>
    <n v="0"/>
    <n v="193496.8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0"/>
    <m/>
    <m/>
    <m/>
    <n v="2712598.82"/>
    <d v="2020-08-07T00:00:00"/>
    <d v="2027-08-07T00:00:00"/>
    <n v="2712598.82"/>
    <n v="2.6027777777777779"/>
    <n v="7"/>
    <n v="7.5481999999999994E-2"/>
    <x v="1"/>
    <x v="1"/>
    <n v="204752.38"/>
    <n v="204752.38"/>
    <n v="204752.38"/>
    <n v="0"/>
    <n v="0"/>
    <n v="0"/>
    <n v="0"/>
    <n v="0"/>
    <n v="0"/>
    <n v="0"/>
    <n v="0"/>
    <n v="0"/>
    <n v="0"/>
    <n v="0"/>
    <n v="0"/>
    <n v="0"/>
    <n v="409504.76"/>
    <n v="204752.38"/>
    <n v="614257.14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m/>
    <m/>
    <m/>
    <n v="-0.01"/>
    <d v="2012-04-26T00:00:00"/>
    <d v="2024-04-26T00:00:00"/>
    <n v="1318024814.1500001"/>
    <n v="-0.67777777777777781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m/>
    <m/>
    <m/>
    <n v="-1.7000000000000001E-2"/>
    <d v="2012-06-15T00:00:00"/>
    <d v="2024-06-15T00:00:00"/>
    <n v="55581592.420000002"/>
    <n v="-0.54166666666666663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6747200.68"/>
    <n v="0"/>
    <n v="16747200.689999999"/>
    <n v="628020.03"/>
    <m/>
    <m/>
    <m/>
    <n v="-0.01"/>
    <d v="2013-01-15T00:00:00"/>
    <d v="2025-01-15T00:00:00"/>
    <n v="83736003.439999998"/>
    <n v="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0"/>
    <n v="0"/>
    <m/>
    <m/>
    <m/>
    <n v="11096227.02"/>
    <d v="2013-02-15T00:00:00"/>
    <d v="2025-02-15T00:00:00"/>
    <n v="66577362.219999999"/>
    <n v="0.125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3-15T00:00:00"/>
    <d v="2025-03-15T00:00:00"/>
    <n v="66577362.259999998"/>
    <n v="0.20833333333333334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m/>
    <m/>
    <m/>
    <n v="13553583.279999999"/>
    <d v="2013-04-11T00:00:00"/>
    <d v="2025-04-11T00:00:00"/>
    <n v="81321499.579999998"/>
    <n v="0.28055555555555556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5-15T00:00:00"/>
    <d v="2025-05-15T00:00:00"/>
    <n v="66577362.259999998"/>
    <n v="0.375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m/>
    <m/>
    <m/>
    <n v="11096227.060000001"/>
    <d v="2013-06-14T00:00:00"/>
    <d v="2025-06-14T00:00:00"/>
    <n v="66577362.259999998"/>
    <n v="0.45555555555555555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m/>
    <m/>
    <m/>
    <n v="11096227.060000001"/>
    <d v="2013-07-12T00:00:00"/>
    <d v="2025-07-12T00:00:00"/>
    <n v="66577362.259999998"/>
    <n v="0.53333333333333333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08-15T00:00:00"/>
    <d v="2025-08-15T00:00:00"/>
    <n v="66577362.259999998"/>
    <n v="0.625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m/>
    <m/>
    <m/>
    <n v="31342219.98"/>
    <d v="2013-09-13T00:00:00"/>
    <d v="2025-09-13T00:00:00"/>
    <n v="94026659.939999998"/>
    <n v="0.70277777777777772"/>
    <n v="12"/>
    <n v="7.4999999999999997E-2"/>
    <x v="1"/>
    <x v="1"/>
    <n v="1762999.87"/>
    <n v="0"/>
    <n v="0"/>
    <n v="0"/>
    <n v="0"/>
    <n v="0"/>
    <n v="0"/>
    <n v="0"/>
    <n v="0"/>
    <n v="0"/>
    <n v="0"/>
    <n v="0"/>
    <n v="0"/>
    <n v="0"/>
    <n v="0"/>
    <n v="0"/>
    <n v="1762999.87"/>
    <n v="0"/>
    <n v="1762999.8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0-15T00:00:00"/>
    <d v="2025-10-15T00:00:00"/>
    <n v="66577362.259999998"/>
    <n v="0.79166666666666663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1-15T00:00:00"/>
    <d v="2025-11-15T00:00:00"/>
    <n v="66577362.259999998"/>
    <n v="0.875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m/>
    <m/>
    <m/>
    <n v="22192454.100000001"/>
    <d v="2013-12-13T00:00:00"/>
    <d v="2025-12-13T00:00:00"/>
    <n v="66577362.259999998"/>
    <n v="0.95277777777777772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1460517.47"/>
    <m/>
    <m/>
    <m/>
    <n v="38947132.640000001"/>
    <d v="2014-01-15T00:00:00"/>
    <d v="2026-01-15T00:00:00"/>
    <n v="116841397.92"/>
    <n v="1.0416666666666667"/>
    <n v="12"/>
    <n v="7.4999999999999997E-2"/>
    <x v="1"/>
    <x v="1"/>
    <n v="1460517.47"/>
    <n v="730258.74"/>
    <n v="0"/>
    <n v="0"/>
    <n v="0"/>
    <n v="0"/>
    <n v="0"/>
    <n v="0"/>
    <n v="0"/>
    <n v="0"/>
    <n v="0"/>
    <n v="0"/>
    <n v="0"/>
    <n v="0"/>
    <n v="0"/>
    <n v="0"/>
    <n v="2190776.21"/>
    <n v="0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0"/>
    <m/>
    <m/>
    <m/>
    <n v="24467881.23"/>
    <d v="2014-02-14T00:00:00"/>
    <d v="2026-02-14T00:00:00"/>
    <n v="73403643.75"/>
    <n v="1.1222222222222222"/>
    <n v="12"/>
    <n v="7.4999999999999997E-2"/>
    <x v="1"/>
    <x v="1"/>
    <n v="1835091.1"/>
    <n v="458772.77"/>
    <n v="0"/>
    <n v="0"/>
    <n v="0"/>
    <n v="0"/>
    <n v="0"/>
    <n v="0"/>
    <n v="0"/>
    <n v="0"/>
    <n v="0"/>
    <n v="0"/>
    <n v="0"/>
    <n v="0"/>
    <n v="0"/>
    <n v="0"/>
    <n v="2293863.87"/>
    <n v="0"/>
    <n v="2293863.87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m/>
    <m/>
    <m/>
    <n v="24743656.129999999"/>
    <d v="2014-03-14T00:00:00"/>
    <d v="2026-03-14T00:00:00"/>
    <n v="74230968.409999996"/>
    <n v="1.2055555555555555"/>
    <n v="12"/>
    <n v="7.4999999999999997E-2"/>
    <x v="1"/>
    <x v="1"/>
    <n v="1855774.2"/>
    <n v="463943.55"/>
    <n v="0"/>
    <n v="0"/>
    <n v="0"/>
    <n v="0"/>
    <n v="0"/>
    <n v="0"/>
    <n v="0"/>
    <n v="0"/>
    <n v="0"/>
    <n v="0"/>
    <n v="0"/>
    <n v="0"/>
    <n v="0"/>
    <n v="0"/>
    <n v="2319717.75"/>
    <n v="0"/>
    <n v="2319717.7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m/>
    <m/>
    <m/>
    <n v="30410218.100000001"/>
    <d v="2014-04-15T00:00:00"/>
    <d v="2026-04-15T00:00:00"/>
    <n v="91230654.299999997"/>
    <n v="1.2916666666666667"/>
    <n v="12"/>
    <n v="7.4999999999999997E-2"/>
    <x v="1"/>
    <x v="1"/>
    <n v="2280766.36"/>
    <n v="570191.59"/>
    <n v="0"/>
    <n v="0"/>
    <n v="0"/>
    <n v="0"/>
    <n v="0"/>
    <n v="0"/>
    <n v="0"/>
    <n v="0"/>
    <n v="0"/>
    <n v="0"/>
    <n v="0"/>
    <n v="0"/>
    <n v="0"/>
    <n v="0"/>
    <n v="2850957.9499999997"/>
    <n v="0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m/>
    <m/>
    <m/>
    <n v="25082484.57"/>
    <d v="2014-05-15T00:00:00"/>
    <d v="2026-05-15T00:00:00"/>
    <n v="75247453.769999996"/>
    <n v="1.375"/>
    <n v="12"/>
    <n v="7.4999999999999997E-2"/>
    <x v="1"/>
    <x v="1"/>
    <n v="1881186.34"/>
    <n v="470296.59"/>
    <n v="0"/>
    <n v="0"/>
    <n v="0"/>
    <n v="0"/>
    <n v="0"/>
    <n v="0"/>
    <n v="0"/>
    <n v="0"/>
    <n v="0"/>
    <n v="0"/>
    <n v="0"/>
    <n v="0"/>
    <n v="0"/>
    <n v="0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m/>
    <m/>
    <m/>
    <n v="19471086.210000001"/>
    <d v="2014-06-13T00:00:00"/>
    <d v="2026-06-13T00:00:00"/>
    <n v="58413258.609999999"/>
    <n v="1.4527777777777777"/>
    <n v="12"/>
    <n v="7.4999999999999997E-2"/>
    <x v="1"/>
    <x v="1"/>
    <n v="1460331.46"/>
    <n v="365082.87"/>
    <n v="0"/>
    <n v="0"/>
    <n v="0"/>
    <n v="0"/>
    <n v="0"/>
    <n v="0"/>
    <n v="0"/>
    <n v="0"/>
    <n v="0"/>
    <n v="0"/>
    <n v="0"/>
    <n v="0"/>
    <n v="0"/>
    <n v="0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7693000.130000003"/>
    <n v="0"/>
    <n v="12564333.369999999"/>
    <n v="1413487.5"/>
    <m/>
    <m/>
    <m/>
    <n v="25128666.760000002"/>
    <d v="2014-07-15T00:00:00"/>
    <d v="2026-07-15T00:00:00"/>
    <n v="75386000.239999995"/>
    <n v="1.5416666666666667"/>
    <n v="12"/>
    <n v="7.4999999999999997E-2"/>
    <x v="1"/>
    <x v="1"/>
    <n v="942325"/>
    <n v="1413487.5"/>
    <n v="0"/>
    <n v="0"/>
    <n v="0"/>
    <n v="0"/>
    <n v="0"/>
    <n v="0"/>
    <n v="0"/>
    <n v="0"/>
    <n v="0"/>
    <n v="0"/>
    <n v="0"/>
    <n v="0"/>
    <n v="0"/>
    <n v="0"/>
    <n v="2355812.5"/>
    <n v="0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m/>
    <m/>
    <m/>
    <n v="39290749.210000001"/>
    <d v="2014-11-14T00:00:00"/>
    <d v="2026-11-14T00:00:00"/>
    <n v="78581498.409999996"/>
    <n v="1.8722222222222222"/>
    <n v="12"/>
    <n v="7.4999999999999997E-2"/>
    <x v="1"/>
    <x v="1"/>
    <n v="2455671.83"/>
    <n v="1473403.1"/>
    <n v="0"/>
    <n v="0"/>
    <n v="0"/>
    <n v="0"/>
    <n v="0"/>
    <n v="0"/>
    <n v="0"/>
    <n v="0"/>
    <n v="0"/>
    <n v="0"/>
    <n v="0"/>
    <n v="0"/>
    <n v="0"/>
    <n v="0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m/>
    <m/>
    <m/>
    <n v="39252144.119999997"/>
    <d v="2014-12-15T00:00:00"/>
    <d v="2026-12-15T00:00:00"/>
    <n v="78504288.269999996"/>
    <n v="1.9583333333333333"/>
    <n v="12"/>
    <n v="7.4999999999999997E-2"/>
    <x v="1"/>
    <x v="1"/>
    <n v="2453259"/>
    <n v="1471955.4"/>
    <n v="0"/>
    <n v="0"/>
    <n v="0"/>
    <n v="0"/>
    <n v="0"/>
    <n v="0"/>
    <n v="0"/>
    <n v="0"/>
    <n v="0"/>
    <n v="0"/>
    <n v="0"/>
    <n v="0"/>
    <n v="0"/>
    <n v="0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2844230.19"/>
    <m/>
    <m/>
    <m/>
    <n v="75846138.459999993"/>
    <d v="2015-01-15T00:00:00"/>
    <d v="2027-01-15T00:00:00"/>
    <n v="151692276.91"/>
    <n v="2.0416666666666665"/>
    <n v="12"/>
    <n v="7.4999999999999997E-2"/>
    <x v="1"/>
    <x v="1"/>
    <n v="2844230.19"/>
    <n v="3792306.92"/>
    <n v="948076.73"/>
    <n v="0"/>
    <n v="0"/>
    <n v="0"/>
    <n v="0"/>
    <n v="0"/>
    <n v="0"/>
    <n v="0"/>
    <n v="0"/>
    <n v="0"/>
    <n v="0"/>
    <n v="0"/>
    <n v="0"/>
    <n v="0"/>
    <n v="6636537.1099999994"/>
    <n v="948076.73"/>
    <n v="7584613.839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m/>
    <m/>
    <m/>
    <n v="42777267.310000002"/>
    <d v="2015-03-25T00:00:00"/>
    <d v="2027-03-25T00:00:00"/>
    <n v="85554534.609999999"/>
    <n v="2.2361111111111112"/>
    <n v="12"/>
    <n v="7.4999999999999997E-2"/>
    <x v="1"/>
    <x v="1"/>
    <n v="3208295.04"/>
    <n v="2138863.36"/>
    <n v="534715.84"/>
    <n v="0"/>
    <n v="0"/>
    <n v="0"/>
    <n v="0"/>
    <n v="0"/>
    <n v="0"/>
    <n v="0"/>
    <n v="0"/>
    <n v="0"/>
    <n v="0"/>
    <n v="0"/>
    <n v="0"/>
    <n v="0"/>
    <n v="5347158.4000000004"/>
    <n v="534715.84"/>
    <n v="5881874.240000000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m/>
    <m/>
    <m/>
    <n v="42702354.990000002"/>
    <d v="2015-03-25T00:00:00"/>
    <d v="2027-03-25T00:00:00"/>
    <n v="85404710.010000005"/>
    <n v="2.2361111111111112"/>
    <n v="12"/>
    <n v="7.4999999999999997E-2"/>
    <x v="1"/>
    <x v="1"/>
    <n v="3202676.62"/>
    <n v="2135117.7400000002"/>
    <n v="533779.43999999994"/>
    <n v="0"/>
    <n v="0"/>
    <n v="0"/>
    <n v="0"/>
    <n v="0"/>
    <n v="0"/>
    <n v="0"/>
    <n v="0"/>
    <n v="0"/>
    <n v="0"/>
    <n v="0"/>
    <n v="0"/>
    <n v="0"/>
    <n v="5337794.3600000003"/>
    <n v="533779.43999999994"/>
    <n v="5871573.8000000007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m/>
    <m/>
    <m/>
    <n v="52731951.049999997"/>
    <d v="2015-04-15T00:00:00"/>
    <d v="2027-04-15T00:00:00"/>
    <n v="105463902.08"/>
    <n v="2.2916666666666665"/>
    <n v="12"/>
    <n v="7.4999999999999997E-2"/>
    <x v="1"/>
    <x v="1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6591493.8799999999"/>
    <n v="659149.39"/>
    <n v="7250643.2699999996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192012.35"/>
    <m/>
    <m/>
    <m/>
    <n v="5120329.3899999997"/>
    <d v="2013-07-31T00:00:00"/>
    <d v="2028-07-31T00:00:00"/>
    <n v="5120329.3899999997"/>
    <n v="3.5833333333333335"/>
    <n v="15"/>
    <n v="7.4999999999999997E-2"/>
    <x v="1"/>
    <x v="1"/>
    <n v="192012.35"/>
    <n v="384024.7"/>
    <n v="384024.7"/>
    <n v="384024.7"/>
    <n v="0"/>
    <n v="0"/>
    <n v="0"/>
    <n v="0"/>
    <n v="0"/>
    <n v="0"/>
    <n v="0"/>
    <n v="0"/>
    <n v="0"/>
    <n v="0"/>
    <n v="0"/>
    <n v="0"/>
    <n v="576037.05000000005"/>
    <n v="768049.4"/>
    <n v="1344086.4500000002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m/>
    <m/>
    <m/>
    <n v="1284789.3400000001"/>
    <d v="2014-04-22T00:00:00"/>
    <d v="2034-04-22T00:00:00"/>
    <n v="1284789.3400000001"/>
    <n v="9.3111111111111118"/>
    <n v="20"/>
    <n v="7.4999999999999997E-3"/>
    <x v="1"/>
    <x v="1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19271.84"/>
    <n v="77087.360000000001"/>
    <n v="96359.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m/>
    <m/>
    <m/>
    <n v="9545454.5600000005"/>
    <d v="2013-04-25T00:00:00"/>
    <d v="2028-04-25T00:00:00"/>
    <n v="15000000"/>
    <n v="3.3194444444444446"/>
    <n v="15"/>
    <n v="7.7499999999999999E-2"/>
    <x v="1"/>
    <x v="1"/>
    <n v="686931.82000000007"/>
    <n v="475568.19"/>
    <n v="264204.55"/>
    <n v="52840.91"/>
    <n v="0"/>
    <n v="0"/>
    <n v="0"/>
    <n v="0"/>
    <n v="0"/>
    <n v="0"/>
    <n v="0"/>
    <n v="0"/>
    <n v="0"/>
    <n v="0"/>
    <n v="0"/>
    <n v="0"/>
    <n v="1162500.01"/>
    <n v="317045.45999999996"/>
    <n v="1479545.47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m/>
    <m/>
    <m/>
    <n v="11454545.439999999"/>
    <d v="2013-06-25T00:00:00"/>
    <d v="2028-06-25T00:00:00"/>
    <n v="18000000"/>
    <n v="3.4861111111111112"/>
    <n v="15"/>
    <n v="7.7499999999999999E-2"/>
    <x v="1"/>
    <x v="1"/>
    <n v="824318.17999999993"/>
    <n v="570681.81000000006"/>
    <n v="317045.45"/>
    <n v="63409.09"/>
    <n v="0"/>
    <n v="0"/>
    <n v="0"/>
    <n v="0"/>
    <n v="0"/>
    <n v="0"/>
    <n v="0"/>
    <n v="0"/>
    <n v="0"/>
    <n v="0"/>
    <n v="0"/>
    <n v="0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636363.65"/>
    <n v="0"/>
    <n v="454545.45"/>
    <n v="140909.09"/>
    <m/>
    <m/>
    <m/>
    <n v="3181818.2"/>
    <d v="2013-07-24T00:00:00"/>
    <d v="2028-07-24T00:00:00"/>
    <n v="5000000"/>
    <n v="3.5666666666666669"/>
    <n v="15"/>
    <n v="7.7499999999999999E-2"/>
    <x v="1"/>
    <x v="1"/>
    <n v="123295.46"/>
    <n v="193750"/>
    <n v="123295.46"/>
    <n v="52840.91"/>
    <n v="0"/>
    <n v="0"/>
    <n v="0"/>
    <n v="0"/>
    <n v="0"/>
    <n v="0"/>
    <n v="0"/>
    <n v="0"/>
    <n v="0"/>
    <n v="0"/>
    <n v="0"/>
    <n v="0"/>
    <n v="317045.46000000002"/>
    <n v="176136.37"/>
    <n v="493181.8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0"/>
    <n v="0"/>
    <m/>
    <m/>
    <m/>
    <n v="5454545.46"/>
    <d v="2013-08-01T00:00:00"/>
    <d v="2028-08-01T00:00:00"/>
    <n v="7500000"/>
    <n v="3.5861111111111112"/>
    <n v="15"/>
    <n v="7.7499999999999999E-2"/>
    <x v="1"/>
    <x v="1"/>
    <n v="396306.82"/>
    <n v="290625"/>
    <n v="184943.18"/>
    <n v="79261.37"/>
    <n v="0"/>
    <n v="0"/>
    <n v="0"/>
    <n v="0"/>
    <n v="0"/>
    <n v="0"/>
    <n v="0"/>
    <n v="0"/>
    <n v="0"/>
    <n v="0"/>
    <n v="0"/>
    <n v="0"/>
    <n v="686931.82000000007"/>
    <n v="264204.55"/>
    <n v="951136.37000000011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09-11T00:00:00"/>
    <d v="2028-09-11T00:00:00"/>
    <n v="13000000"/>
    <n v="3.6972222222222224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m/>
    <m/>
    <m/>
    <n v="18181818.190000001"/>
    <d v="2013-10-23T00:00:00"/>
    <d v="2028-10-23T00:00:00"/>
    <n v="25000000"/>
    <n v="3.8138888888888891"/>
    <n v="15"/>
    <n v="7.7499999999999999E-2"/>
    <x v="1"/>
    <x v="1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2289772.7199999997"/>
    <n v="880681.82000000007"/>
    <n v="3170454.54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7T00:00:00"/>
    <d v="2028-11-07T00:00:00"/>
    <n v="12500000"/>
    <n v="3.8527777777777779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m/>
    <m/>
    <m/>
    <n v="9090909.0800000001"/>
    <d v="2013-11-08T00:00:00"/>
    <d v="2028-11-08T00:00:00"/>
    <n v="12500000"/>
    <n v="3.8555555555555556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m/>
    <m/>
    <m/>
    <n v="9454545.4600000009"/>
    <d v="2013-12-19T00:00:00"/>
    <d v="2028-12-19T00:00:00"/>
    <n v="13000000"/>
    <n v="3.9694444444444446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2-06T00:00:00"/>
    <d v="2034-02-06T00:00:00"/>
    <n v="10000000"/>
    <n v="9.1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3-19T00:00:00"/>
    <d v="2034-03-19T00:00:00"/>
    <n v="20000000"/>
    <n v="9.219444444444445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m/>
    <m/>
    <m/>
    <n v="19000000"/>
    <d v="2014-04-02T00:00:00"/>
    <d v="2034-04-02T00:00:00"/>
    <n v="20000000"/>
    <n v="9.2555555555555564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m/>
    <m/>
    <m/>
    <n v="7600000"/>
    <d v="2014-05-30T00:00:00"/>
    <d v="2034-05-30T00:00:00"/>
    <n v="8000000"/>
    <n v="9.4166666666666661"/>
    <n v="20"/>
    <n v="8.4500000000000006E-2"/>
    <x v="1"/>
    <x v="1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m/>
    <m/>
    <m/>
    <n v="7500000.0099999998"/>
    <d v="2014-06-11T00:00:00"/>
    <d v="2029-06-11T00:00:00"/>
    <n v="10000000"/>
    <n v="4.447222222222222"/>
    <n v="15"/>
    <n v="7.6999999999999999E-2"/>
    <x v="1"/>
    <x v="1"/>
    <n v="545416.67000000004"/>
    <n v="417083.32999999996"/>
    <n v="288750"/>
    <n v="160416.67000000001"/>
    <n v="32083.33"/>
    <n v="0"/>
    <n v="0"/>
    <n v="0"/>
    <n v="0"/>
    <n v="0"/>
    <n v="0"/>
    <n v="0"/>
    <n v="0"/>
    <n v="0"/>
    <n v="0"/>
    <n v="0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m/>
    <m/>
    <m/>
    <n v="9500000"/>
    <d v="2014-06-11T00:00:00"/>
    <d v="2034-06-11T00:00:00"/>
    <n v="10000000"/>
    <n v="9.4472222222222229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m/>
    <m/>
    <m/>
    <n v="3749999.99"/>
    <d v="2014-06-12T00:00:00"/>
    <d v="2029-06-12T00:00:00"/>
    <n v="5000000"/>
    <n v="4.45"/>
    <n v="15"/>
    <n v="7.6999999999999999E-2"/>
    <x v="1"/>
    <x v="1"/>
    <n v="272708.33"/>
    <n v="208541.66999999998"/>
    <n v="144375"/>
    <n v="80208.33"/>
    <n v="16041.67"/>
    <n v="0"/>
    <n v="0"/>
    <n v="0"/>
    <n v="0"/>
    <n v="0"/>
    <n v="0"/>
    <n v="0"/>
    <n v="0"/>
    <n v="0"/>
    <n v="0"/>
    <n v="0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m/>
    <m/>
    <m/>
    <n v="4275000"/>
    <d v="2014-06-12T00:00:00"/>
    <d v="2034-06-12T00:00:00"/>
    <n v="4500000"/>
    <n v="9.4499999999999993"/>
    <n v="20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166666.66"/>
    <n v="0"/>
    <n v="416666.67"/>
    <n v="160416.67000000001"/>
    <m/>
    <m/>
    <m/>
    <n v="3749999.99"/>
    <d v="2014-07-01T00:00:00"/>
    <d v="2029-07-01T00:00:00"/>
    <n v="5000000"/>
    <n v="4.5027777777777782"/>
    <n v="15"/>
    <n v="7.6999999999999999E-2"/>
    <x v="1"/>
    <x v="1"/>
    <n v="144375"/>
    <n v="240625"/>
    <n v="176458.33"/>
    <n v="112291.67"/>
    <n v="48125"/>
    <n v="0"/>
    <n v="0"/>
    <n v="0"/>
    <n v="0"/>
    <n v="0"/>
    <n v="0"/>
    <n v="0"/>
    <n v="0"/>
    <n v="0"/>
    <n v="0"/>
    <n v="0"/>
    <n v="385000"/>
    <n v="336875"/>
    <n v="72187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5000000"/>
    <n v="0"/>
    <n v="750000"/>
    <n v="633750"/>
    <m/>
    <m/>
    <m/>
    <n v="14250000"/>
    <d v="2014-07-01T00:00:00"/>
    <d v="2034-07-01T00:00:00"/>
    <n v="15000000"/>
    <n v="9.5027777777777782"/>
    <n v="20"/>
    <n v="8.4500000000000006E-2"/>
    <x v="1"/>
    <x v="1"/>
    <n v="60206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1711125"/>
    <n v="4309500"/>
    <n v="60206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0000000"/>
    <n v="0"/>
    <n v="500000"/>
    <n v="422500"/>
    <m/>
    <m/>
    <m/>
    <n v="9500000"/>
    <d v="2014-07-17T00:00:00"/>
    <d v="2034-07-17T00:00:00"/>
    <n v="10000000"/>
    <n v="9.5472222222222225"/>
    <n v="20"/>
    <n v="8.4500000000000006E-2"/>
    <x v="1"/>
    <x v="1"/>
    <n v="4013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1140750"/>
    <n v="2869479.17"/>
    <n v="40102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m/>
    <m/>
    <m/>
    <n v="5833333.3399999999"/>
    <d v="2014-09-10T00:00:00"/>
    <d v="2029-09-10T00:00:00"/>
    <n v="7000000"/>
    <n v="4.6944444444444446"/>
    <n v="15"/>
    <n v="7.6999999999999999E-2"/>
    <x v="1"/>
    <x v="1"/>
    <n v="426708.32999999996"/>
    <n v="336875"/>
    <n v="247041.67"/>
    <n v="157208.32999999999"/>
    <n v="67375"/>
    <n v="0"/>
    <n v="0"/>
    <n v="0"/>
    <n v="0"/>
    <n v="0"/>
    <n v="0"/>
    <n v="0"/>
    <n v="0"/>
    <n v="0"/>
    <n v="0"/>
    <n v="0"/>
    <n v="763583.33"/>
    <n v="471625"/>
    <n v="1235208.33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m/>
    <m/>
    <m/>
    <n v="7000000"/>
    <d v="2014-09-10T00:00:00"/>
    <d v="2034-09-10T00:00:00"/>
    <n v="7000000"/>
    <n v="9.6944444444444446"/>
    <n v="20"/>
    <n v="8.4500000000000006E-2"/>
    <x v="1"/>
    <x v="1"/>
    <n v="57671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1094275"/>
    <n v="2011100"/>
    <n v="310537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m/>
    <m/>
    <m/>
    <n v="3333333.34"/>
    <d v="2014-09-30T00:00:00"/>
    <d v="2029-09-30T00:00:00"/>
    <n v="4000000"/>
    <n v="4.75"/>
    <n v="15"/>
    <n v="7.6999999999999999E-2"/>
    <x v="1"/>
    <x v="1"/>
    <n v="243833.33000000002"/>
    <n v="192500"/>
    <n v="141166.67000000001"/>
    <n v="89833.33"/>
    <n v="38500"/>
    <n v="0"/>
    <n v="0"/>
    <n v="0"/>
    <n v="0"/>
    <n v="0"/>
    <n v="0"/>
    <n v="0"/>
    <n v="0"/>
    <n v="0"/>
    <n v="0"/>
    <n v="0"/>
    <n v="436333.33"/>
    <n v="269500"/>
    <n v="705833.3300000000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m/>
    <m/>
    <m/>
    <n v="4000000"/>
    <d v="2014-09-30T00:00:00"/>
    <d v="2034-09-30T00:00:00"/>
    <n v="4000000"/>
    <n v="9.75"/>
    <n v="20"/>
    <n v="8.4500000000000006E-2"/>
    <x v="1"/>
    <x v="1"/>
    <n v="329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625300"/>
    <n v="1149200"/>
    <n v="1774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m/>
    <m/>
    <m/>
    <n v="6697586.2999999998"/>
    <d v="2017-03-08T00:00:00"/>
    <d v="2025-03-08T00:00:00"/>
    <n v="40185517.75"/>
    <n v="0.18888888888888888"/>
    <n v="8"/>
    <n v="5.8000000000000003E-2"/>
    <x v="1"/>
    <x v="1"/>
    <n v="194230"/>
    <n v="0"/>
    <n v="0"/>
    <n v="0"/>
    <n v="0"/>
    <n v="0"/>
    <n v="0"/>
    <n v="0"/>
    <n v="0"/>
    <n v="0"/>
    <n v="0"/>
    <n v="0"/>
    <n v="0"/>
    <n v="0"/>
    <n v="0"/>
    <n v="0"/>
    <n v="194230"/>
    <n v="0"/>
    <n v="19423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m/>
    <m/>
    <m/>
    <n v="44723613.310000002"/>
    <d v="2017-03-08T00:00:00"/>
    <d v="2027-03-08T00:00:00"/>
    <n v="89447226.609999999"/>
    <n v="2.1888888888888891"/>
    <n v="10"/>
    <n v="6.4000000000000001E-2"/>
    <x v="1"/>
    <x v="1"/>
    <n v="2576080.13"/>
    <n v="1431155.63"/>
    <n v="286231.13"/>
    <n v="0"/>
    <n v="0"/>
    <n v="0"/>
    <n v="0"/>
    <n v="0"/>
    <n v="0"/>
    <n v="0"/>
    <n v="0"/>
    <n v="0"/>
    <n v="0"/>
    <n v="0"/>
    <n v="0"/>
    <n v="0"/>
    <n v="4007235.76"/>
    <n v="286231.13"/>
    <n v="4293466.8899999997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m/>
    <m/>
    <m/>
    <n v="1429962.1"/>
    <d v="2021-04-05T00:00:00"/>
    <d v="2026-04-05T00:00:00"/>
    <n v="1429962.1"/>
    <n v="1.2638888888888888"/>
    <n v="5"/>
    <n v="7.1294999999999997E-2"/>
    <x v="1"/>
    <x v="1"/>
    <n v="101949.14"/>
    <n v="50974.57"/>
    <n v="0"/>
    <n v="0"/>
    <n v="0"/>
    <n v="0"/>
    <n v="0"/>
    <n v="0"/>
    <n v="0"/>
    <n v="0"/>
    <n v="0"/>
    <n v="0"/>
    <n v="0"/>
    <n v="0"/>
    <n v="0"/>
    <n v="0"/>
    <n v="152923.71"/>
    <n v="0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0"/>
    <m/>
    <m/>
    <m/>
    <n v="953731.85"/>
    <d v="2020-08-07T00:00:00"/>
    <d v="2025-08-07T00:00:00"/>
    <n v="953731.85"/>
    <n v="0.60277777777777775"/>
    <n v="5"/>
    <n v="7.1294999999999997E-2"/>
    <x v="1"/>
    <x v="1"/>
    <n v="67996.320000000007"/>
    <n v="0"/>
    <n v="0"/>
    <n v="0"/>
    <n v="0"/>
    <n v="0"/>
    <n v="0"/>
    <n v="0"/>
    <n v="0"/>
    <n v="0"/>
    <n v="0"/>
    <n v="0"/>
    <n v="0"/>
    <n v="0"/>
    <n v="0"/>
    <n v="0"/>
    <n v="67996.320000000007"/>
    <n v="0"/>
    <n v="67996.320000000007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m/>
    <m/>
    <m/>
    <n v="1092955.8"/>
    <d v="2021-04-05T00:00:00"/>
    <d v="2026-04-05T00:00:00"/>
    <n v="1092955.8"/>
    <n v="1.2638888888888888"/>
    <n v="5"/>
    <n v="7.1294999999999997E-2"/>
    <x v="1"/>
    <x v="1"/>
    <n v="77922.28"/>
    <n v="38961.14"/>
    <n v="0"/>
    <n v="0"/>
    <n v="0"/>
    <n v="0"/>
    <n v="0"/>
    <n v="0"/>
    <n v="0"/>
    <n v="0"/>
    <n v="0"/>
    <n v="0"/>
    <n v="0"/>
    <n v="0"/>
    <n v="0"/>
    <n v="0"/>
    <n v="116883.42"/>
    <n v="0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0"/>
    <m/>
    <m/>
    <m/>
    <n v="1005351.73"/>
    <d v="2020-08-07T00:00:00"/>
    <d v="2025-08-07T00:00:00"/>
    <n v="1005351.73"/>
    <n v="0.60277777777777775"/>
    <n v="5"/>
    <n v="7.1294999999999997E-2"/>
    <x v="1"/>
    <x v="1"/>
    <n v="71676.56"/>
    <n v="0"/>
    <n v="0"/>
    <n v="0"/>
    <n v="0"/>
    <n v="0"/>
    <n v="0"/>
    <n v="0"/>
    <n v="0"/>
    <n v="0"/>
    <n v="0"/>
    <n v="0"/>
    <n v="0"/>
    <n v="0"/>
    <n v="0"/>
    <n v="0"/>
    <n v="71676.56"/>
    <n v="0"/>
    <n v="71676.56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m/>
    <m/>
    <m/>
    <n v="659568.88"/>
    <d v="2021-04-05T00:00:00"/>
    <d v="2026-04-05T00:00:00"/>
    <n v="659568.88"/>
    <n v="1.2638888888888888"/>
    <n v="5"/>
    <n v="7.1294999999999997E-2"/>
    <x v="1"/>
    <x v="1"/>
    <n v="47023.96"/>
    <n v="23511.98"/>
    <n v="0"/>
    <n v="0"/>
    <n v="0"/>
    <n v="0"/>
    <n v="0"/>
    <n v="0"/>
    <n v="0"/>
    <n v="0"/>
    <n v="0"/>
    <n v="0"/>
    <n v="0"/>
    <n v="0"/>
    <n v="0"/>
    <n v="0"/>
    <n v="70535.94"/>
    <n v="0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m/>
    <m/>
    <m/>
    <n v="353107.51"/>
    <d v="2021-04-05T00:00:00"/>
    <d v="2026-04-05T00:00:00"/>
    <n v="353107.51"/>
    <n v="1.2638888888888888"/>
    <n v="5"/>
    <n v="7.1294999999999997E-2"/>
    <x v="1"/>
    <x v="1"/>
    <n v="25174.799999999999"/>
    <n v="12587.4"/>
    <n v="0"/>
    <n v="0"/>
    <n v="0"/>
    <n v="0"/>
    <n v="0"/>
    <n v="0"/>
    <n v="0"/>
    <n v="0"/>
    <n v="0"/>
    <n v="0"/>
    <n v="0"/>
    <n v="0"/>
    <n v="0"/>
    <n v="0"/>
    <n v="37762.199999999997"/>
    <n v="0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0"/>
    <m/>
    <m/>
    <m/>
    <n v="170600.99"/>
    <d v="2020-08-07T00:00:00"/>
    <d v="2025-08-07T00:00:00"/>
    <n v="170600.99"/>
    <n v="0.60277777777777775"/>
    <n v="5"/>
    <n v="7.1294999999999997E-2"/>
    <x v="1"/>
    <x v="1"/>
    <n v="12163"/>
    <n v="0"/>
    <n v="0"/>
    <n v="0"/>
    <n v="0"/>
    <n v="0"/>
    <n v="0"/>
    <n v="0"/>
    <n v="0"/>
    <n v="0"/>
    <n v="0"/>
    <n v="0"/>
    <n v="0"/>
    <n v="0"/>
    <n v="0"/>
    <n v="0"/>
    <n v="12163"/>
    <n v="0"/>
    <n v="12163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0"/>
    <m/>
    <m/>
    <m/>
    <n v="687908.03"/>
    <d v="2020-08-07T00:00:00"/>
    <d v="2025-08-07T00:00:00"/>
    <n v="687908.03"/>
    <n v="0.60277777777777775"/>
    <n v="5"/>
    <n v="7.1294999999999997E-2"/>
    <x v="1"/>
    <x v="1"/>
    <n v="49044.4"/>
    <n v="0"/>
    <n v="0"/>
    <n v="0"/>
    <n v="0"/>
    <n v="0"/>
    <n v="0"/>
    <n v="0"/>
    <n v="0"/>
    <n v="0"/>
    <n v="0"/>
    <n v="0"/>
    <n v="0"/>
    <n v="0"/>
    <n v="0"/>
    <n v="0"/>
    <n v="49044.4"/>
    <n v="0"/>
    <n v="49044.4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m/>
    <m/>
    <m/>
    <n v="513270.53"/>
    <d v="2021-04-05T00:00:00"/>
    <d v="2026-04-05T00:00:00"/>
    <n v="513270.53"/>
    <n v="1.2638888888888888"/>
    <n v="5"/>
    <n v="7.1294999999999997E-2"/>
    <x v="1"/>
    <x v="1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54890.430000000008"/>
    <n v="0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0"/>
    <m/>
    <m/>
    <m/>
    <n v="2012285.6"/>
    <d v="2020-08-07T00:00:00"/>
    <d v="2025-08-07T00:00:00"/>
    <n v="2012285.6"/>
    <n v="0.60277777777777775"/>
    <n v="5"/>
    <n v="7.1294999999999997E-2"/>
    <x v="1"/>
    <x v="1"/>
    <n v="143465.9"/>
    <n v="0"/>
    <n v="0"/>
    <n v="0"/>
    <n v="0"/>
    <n v="0"/>
    <n v="0"/>
    <n v="0"/>
    <n v="0"/>
    <n v="0"/>
    <n v="0"/>
    <n v="0"/>
    <n v="0"/>
    <n v="0"/>
    <n v="0"/>
    <n v="0"/>
    <n v="143465.9"/>
    <n v="0"/>
    <n v="143465.9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m/>
    <m/>
    <m/>
    <n v="1025317.35"/>
    <d v="2021-04-05T00:00:00"/>
    <d v="2026-04-05T00:00:00"/>
    <n v="1025317.35"/>
    <n v="1.2638888888888888"/>
    <n v="5"/>
    <n v="7.1294999999999997E-2"/>
    <x v="1"/>
    <x v="1"/>
    <n v="73100"/>
    <n v="36550"/>
    <n v="0"/>
    <n v="0"/>
    <n v="0"/>
    <n v="0"/>
    <n v="0"/>
    <n v="0"/>
    <n v="0"/>
    <n v="0"/>
    <n v="0"/>
    <n v="0"/>
    <n v="0"/>
    <n v="0"/>
    <n v="0"/>
    <n v="0"/>
    <n v="109650"/>
    <n v="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m/>
    <m/>
    <m/>
    <n v="940514.33"/>
    <d v="2021-04-05T00:00:00"/>
    <d v="2026-04-05T00:00:00"/>
    <n v="940514.33"/>
    <n v="1.2638888888888888"/>
    <n v="5"/>
    <n v="7.1294999999999997E-2"/>
    <x v="1"/>
    <x v="1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100580.94"/>
    <n v="0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0"/>
    <m/>
    <m/>
    <m/>
    <n v="989490.48"/>
    <d v="2020-08-07T00:00:00"/>
    <d v="2025-08-07T00:00:00"/>
    <n v="989490.48"/>
    <n v="0.60277777777777775"/>
    <n v="5"/>
    <n v="7.1294999999999997E-2"/>
    <x v="1"/>
    <x v="1"/>
    <n v="70545.72"/>
    <n v="0"/>
    <n v="0"/>
    <n v="0"/>
    <n v="0"/>
    <n v="0"/>
    <n v="0"/>
    <n v="0"/>
    <n v="0"/>
    <n v="0"/>
    <n v="0"/>
    <n v="0"/>
    <n v="0"/>
    <n v="0"/>
    <n v="0"/>
    <n v="0"/>
    <n v="70545.72"/>
    <n v="0"/>
    <n v="70545.72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m/>
    <m/>
    <m/>
    <n v="488262.74"/>
    <d v="2021-04-05T00:00:00"/>
    <d v="2026-04-05T00:00:00"/>
    <n v="488262.74"/>
    <n v="1.2638888888888888"/>
    <n v="5"/>
    <n v="7.1294999999999997E-2"/>
    <x v="1"/>
    <x v="1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52216.049999999996"/>
    <n v="0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4113187.5"/>
    <n v="0"/>
    <n v="4113187.5"/>
    <n v="161442.60999999999"/>
    <m/>
    <m/>
    <m/>
    <n v="0"/>
    <d v="2020-01-30T00:00:00"/>
    <d v="2025-01-30T00:00:00"/>
    <n v="4113187.5"/>
    <n v="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0"/>
    <m/>
    <m/>
    <m/>
    <n v="1661440.46"/>
    <d v="2020-08-07T00:00:00"/>
    <d v="2025-08-07T00:00:00"/>
    <n v="1661440.46"/>
    <n v="0.60277777777777775"/>
    <n v="5"/>
    <n v="7.1294999999999997E-2"/>
    <x v="1"/>
    <x v="1"/>
    <n v="118452.4"/>
    <n v="0"/>
    <n v="0"/>
    <n v="0"/>
    <n v="0"/>
    <n v="0"/>
    <n v="0"/>
    <n v="0"/>
    <n v="0"/>
    <n v="0"/>
    <n v="0"/>
    <n v="0"/>
    <n v="0"/>
    <n v="0"/>
    <n v="0"/>
    <n v="0"/>
    <n v="118452.4"/>
    <n v="0"/>
    <n v="118452.4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m/>
    <m/>
    <m/>
    <n v="1057546.19"/>
    <d v="2021-04-05T00:00:00"/>
    <d v="2026-04-05T00:00:00"/>
    <n v="1057546.19"/>
    <n v="1.2638888888888888"/>
    <n v="5"/>
    <n v="7.1294999999999997E-2"/>
    <x v="1"/>
    <x v="1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113096.63999999998"/>
    <n v="0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m/>
    <m/>
    <m/>
    <n v="1440208.53"/>
    <d v="2021-04-05T00:00:00"/>
    <d v="2026-04-05T00:00:00"/>
    <n v="1440208.53"/>
    <n v="1.2638888888888888"/>
    <n v="5"/>
    <n v="7.1294999999999997E-2"/>
    <x v="1"/>
    <x v="1"/>
    <n v="102679.66"/>
    <n v="51339.83"/>
    <n v="0"/>
    <n v="0"/>
    <n v="0"/>
    <n v="0"/>
    <n v="0"/>
    <n v="0"/>
    <n v="0"/>
    <n v="0"/>
    <n v="0"/>
    <n v="0"/>
    <n v="0"/>
    <n v="0"/>
    <n v="0"/>
    <n v="0"/>
    <n v="154019.49"/>
    <n v="0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0"/>
    <m/>
    <m/>
    <m/>
    <n v="2403171.7200000002"/>
    <d v="2020-08-07T00:00:00"/>
    <d v="2025-08-07T00:00:00"/>
    <n v="2403171.7200000002"/>
    <n v="0.60277777777777775"/>
    <n v="5"/>
    <n v="7.1294999999999997E-2"/>
    <x v="1"/>
    <x v="1"/>
    <n v="171334.12"/>
    <n v="0"/>
    <n v="0"/>
    <n v="0"/>
    <n v="0"/>
    <n v="0"/>
    <n v="0"/>
    <n v="0"/>
    <n v="0"/>
    <n v="0"/>
    <n v="0"/>
    <n v="0"/>
    <n v="0"/>
    <n v="0"/>
    <n v="0"/>
    <n v="0"/>
    <n v="171334.12"/>
    <n v="0"/>
    <n v="171334.1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m/>
    <m/>
    <m/>
    <n v="1144147.07"/>
    <d v="2021-04-05T00:00:00"/>
    <d v="2026-04-05T00:00:00"/>
    <n v="1144147.07"/>
    <n v="1.2638888888888888"/>
    <n v="5"/>
    <n v="7.1294999999999997E-2"/>
    <x v="1"/>
    <x v="1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122357.94"/>
    <n v="0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m/>
    <m/>
    <m/>
    <n v="640629.77"/>
    <d v="2021-04-05T00:00:00"/>
    <d v="2026-04-05T00:00:00"/>
    <n v="640629.77"/>
    <n v="1.2638888888888888"/>
    <n v="5"/>
    <n v="7.1294999999999997E-2"/>
    <x v="1"/>
    <x v="1"/>
    <n v="45673.7"/>
    <n v="22836.85"/>
    <n v="0"/>
    <n v="0"/>
    <n v="0"/>
    <n v="0"/>
    <n v="0"/>
    <n v="0"/>
    <n v="0"/>
    <n v="0"/>
    <n v="0"/>
    <n v="0"/>
    <n v="0"/>
    <n v="0"/>
    <n v="0"/>
    <n v="0"/>
    <n v="68510.549999999988"/>
    <n v="0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m/>
    <m/>
    <m/>
    <n v="21938152.809999999"/>
    <d v="2020-12-03T00:00:00"/>
    <d v="2025-12-03T00:00:00"/>
    <n v="21938152.809999999"/>
    <n v="0.92500000000000004"/>
    <n v="5"/>
    <n v="7.1294999999999997E-2"/>
    <x v="1"/>
    <x v="1"/>
    <n v="1564080.6"/>
    <n v="0"/>
    <n v="0"/>
    <n v="0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m/>
    <m/>
    <m/>
    <n v="486119.84"/>
    <d v="2021-04-05T00:00:00"/>
    <d v="2026-04-05T00:00:00"/>
    <n v="486119.84"/>
    <n v="1.2638888888888888"/>
    <n v="5"/>
    <n v="7.1294999999999997E-2"/>
    <x v="1"/>
    <x v="1"/>
    <n v="34657.919999999998"/>
    <n v="17328.96"/>
    <n v="0"/>
    <n v="0"/>
    <n v="0"/>
    <n v="0"/>
    <n v="0"/>
    <n v="0"/>
    <n v="0"/>
    <n v="0"/>
    <n v="0"/>
    <n v="0"/>
    <n v="0"/>
    <n v="0"/>
    <n v="0"/>
    <n v="0"/>
    <n v="51986.879999999997"/>
    <n v="0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m/>
    <m/>
    <m/>
    <n v="483442.86"/>
    <d v="2021-04-05T00:00:00"/>
    <d v="2026-04-05T00:00:00"/>
    <n v="483442.86"/>
    <n v="1.2638888888888888"/>
    <n v="5"/>
    <n v="7.1294999999999997E-2"/>
    <x v="1"/>
    <x v="1"/>
    <n v="34467.06"/>
    <n v="17233.53"/>
    <n v="0"/>
    <n v="0"/>
    <n v="0"/>
    <n v="0"/>
    <n v="0"/>
    <n v="0"/>
    <n v="0"/>
    <n v="0"/>
    <n v="0"/>
    <n v="0"/>
    <n v="0"/>
    <n v="0"/>
    <n v="0"/>
    <n v="0"/>
    <n v="51700.59"/>
    <n v="0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m/>
    <m/>
    <m/>
    <n v="225665.15"/>
    <d v="2021-04-05T00:00:00"/>
    <d v="2026-04-05T00:00:00"/>
    <n v="225665.15"/>
    <n v="1.2638888888888888"/>
    <n v="5"/>
    <n v="7.1294999999999997E-2"/>
    <x v="1"/>
    <x v="1"/>
    <n v="16088.8"/>
    <n v="8044.4"/>
    <n v="0"/>
    <n v="0"/>
    <n v="0"/>
    <n v="0"/>
    <n v="0"/>
    <n v="0"/>
    <n v="0"/>
    <n v="0"/>
    <n v="0"/>
    <n v="0"/>
    <n v="0"/>
    <n v="0"/>
    <n v="0"/>
    <n v="0"/>
    <n v="24133.199999999997"/>
    <n v="0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m/>
    <m/>
    <m/>
    <n v="2916155.9"/>
    <d v="2021-04-05T00:00:00"/>
    <d v="2026-04-05T00:00:00"/>
    <n v="2916155.9"/>
    <n v="1.2638888888888888"/>
    <n v="5"/>
    <n v="7.1294999999999997E-2"/>
    <x v="1"/>
    <x v="1"/>
    <n v="207907.34"/>
    <n v="103953.67"/>
    <n v="0"/>
    <n v="0"/>
    <n v="0"/>
    <n v="0"/>
    <n v="0"/>
    <n v="0"/>
    <n v="0"/>
    <n v="0"/>
    <n v="0"/>
    <n v="0"/>
    <n v="0"/>
    <n v="0"/>
    <n v="0"/>
    <n v="0"/>
    <n v="311861.01"/>
    <n v="0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m/>
    <m/>
    <m/>
    <n v="368430.1"/>
    <d v="2021-04-05T00:00:00"/>
    <d v="2026-04-05T00:00:00"/>
    <n v="368430.1"/>
    <n v="1.2638888888888888"/>
    <n v="5"/>
    <n v="7.1294999999999997E-2"/>
    <x v="1"/>
    <x v="1"/>
    <n v="26267.22"/>
    <n v="13133.61"/>
    <n v="0"/>
    <n v="0"/>
    <n v="0"/>
    <n v="0"/>
    <n v="0"/>
    <n v="0"/>
    <n v="0"/>
    <n v="0"/>
    <n v="0"/>
    <n v="0"/>
    <n v="0"/>
    <n v="0"/>
    <n v="0"/>
    <n v="0"/>
    <n v="39400.83"/>
    <n v="0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m/>
    <m/>
    <m/>
    <n v="2054758.88"/>
    <d v="2021-04-05T00:00:00"/>
    <d v="2026-04-05T00:00:00"/>
    <n v="2054758.88"/>
    <n v="1.2638888888888888"/>
    <n v="5"/>
    <n v="7.1294999999999997E-2"/>
    <x v="1"/>
    <x v="1"/>
    <n v="146494.04"/>
    <n v="73247.02"/>
    <n v="0"/>
    <n v="0"/>
    <n v="0"/>
    <n v="0"/>
    <n v="0"/>
    <n v="0"/>
    <n v="0"/>
    <n v="0"/>
    <n v="0"/>
    <n v="0"/>
    <n v="0"/>
    <n v="0"/>
    <n v="0"/>
    <n v="0"/>
    <n v="219741.06"/>
    <n v="0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m/>
    <m/>
    <m/>
    <n v="631820.51"/>
    <d v="2021-04-05T00:00:00"/>
    <d v="2026-04-05T00:00:00"/>
    <n v="631820.51"/>
    <n v="1.2638888888888888"/>
    <n v="5"/>
    <n v="7.1294999999999997E-2"/>
    <x v="1"/>
    <x v="1"/>
    <n v="45045.64"/>
    <n v="22522.82"/>
    <n v="0"/>
    <n v="0"/>
    <n v="0"/>
    <n v="0"/>
    <n v="0"/>
    <n v="0"/>
    <n v="0"/>
    <n v="0"/>
    <n v="0"/>
    <n v="0"/>
    <n v="0"/>
    <n v="0"/>
    <n v="0"/>
    <n v="0"/>
    <n v="67568.459999999992"/>
    <n v="0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m/>
    <m/>
    <m/>
    <n v="523524.21"/>
    <d v="2021-04-05T00:00:00"/>
    <d v="2026-04-05T00:00:00"/>
    <n v="523524.21"/>
    <n v="1.2638888888888888"/>
    <n v="5"/>
    <n v="7.1294999999999997E-2"/>
    <x v="1"/>
    <x v="1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55986.990000000005"/>
    <n v="0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m/>
    <m/>
    <m/>
    <n v="2585731.2200000002"/>
    <d v="2021-04-05T00:00:00"/>
    <d v="2026-04-05T00:00:00"/>
    <n v="2585731.2200000002"/>
    <n v="1.2638888888888888"/>
    <n v="5"/>
    <n v="7.1294999999999997E-2"/>
    <x v="1"/>
    <x v="1"/>
    <n v="184349.7"/>
    <n v="92174.85"/>
    <n v="0"/>
    <n v="0"/>
    <n v="0"/>
    <n v="0"/>
    <n v="0"/>
    <n v="0"/>
    <n v="0"/>
    <n v="0"/>
    <n v="0"/>
    <n v="0"/>
    <n v="0"/>
    <n v="0"/>
    <n v="0"/>
    <n v="0"/>
    <n v="276524.55000000005"/>
    <n v="0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m/>
    <m/>
    <m/>
    <n v="192177.27"/>
    <d v="2021-04-05T00:00:00"/>
    <d v="2026-04-05T00:00:00"/>
    <n v="192177.27"/>
    <n v="1.2638888888888888"/>
    <n v="5"/>
    <n v="7.1294999999999997E-2"/>
    <x v="1"/>
    <x v="1"/>
    <n v="13701.28"/>
    <n v="6850.64"/>
    <n v="0"/>
    <n v="0"/>
    <n v="0"/>
    <n v="0"/>
    <n v="0"/>
    <n v="0"/>
    <n v="0"/>
    <n v="0"/>
    <n v="0"/>
    <n v="0"/>
    <n v="0"/>
    <n v="0"/>
    <n v="0"/>
    <n v="0"/>
    <n v="20551.920000000002"/>
    <n v="0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m/>
    <m/>
    <m/>
    <n v="2435775.94"/>
    <d v="2021-04-05T00:00:00"/>
    <d v="2026-04-05T00:00:00"/>
    <n v="2435775.94"/>
    <n v="1.2638888888888888"/>
    <n v="5"/>
    <n v="7.1294999999999997E-2"/>
    <x v="1"/>
    <x v="1"/>
    <n v="173658.64"/>
    <n v="86829.32"/>
    <n v="0"/>
    <n v="0"/>
    <n v="0"/>
    <n v="0"/>
    <n v="0"/>
    <n v="0"/>
    <n v="0"/>
    <n v="0"/>
    <n v="0"/>
    <n v="0"/>
    <n v="0"/>
    <n v="0"/>
    <n v="0"/>
    <n v="0"/>
    <n v="260487.96000000002"/>
    <n v="0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m/>
    <m/>
    <m/>
    <n v="91282.02"/>
    <d v="2021-04-05T00:00:00"/>
    <d v="2026-04-05T00:00:00"/>
    <n v="91282.02"/>
    <n v="1.2638888888888888"/>
    <n v="5"/>
    <n v="7.1294999999999997E-2"/>
    <x v="1"/>
    <x v="1"/>
    <n v="6507.96"/>
    <n v="3253.98"/>
    <n v="0"/>
    <n v="0"/>
    <n v="0"/>
    <n v="0"/>
    <n v="0"/>
    <n v="0"/>
    <n v="0"/>
    <n v="0"/>
    <n v="0"/>
    <n v="0"/>
    <n v="0"/>
    <n v="0"/>
    <n v="0"/>
    <n v="0"/>
    <n v="9761.94"/>
    <n v="0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m/>
    <m/>
    <m/>
    <n v="80356.710000000006"/>
    <d v="2021-04-05T00:00:00"/>
    <d v="2026-04-05T00:00:00"/>
    <n v="80356.710000000006"/>
    <n v="1.2638888888888888"/>
    <n v="5"/>
    <n v="7.1294999999999997E-2"/>
    <x v="1"/>
    <x v="1"/>
    <n v="5729.04"/>
    <n v="2864.52"/>
    <n v="0"/>
    <n v="0"/>
    <n v="0"/>
    <n v="0"/>
    <n v="0"/>
    <n v="0"/>
    <n v="0"/>
    <n v="0"/>
    <n v="0"/>
    <n v="0"/>
    <n v="0"/>
    <n v="0"/>
    <n v="0"/>
    <n v="0"/>
    <n v="8593.56"/>
    <n v="0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m/>
    <m/>
    <m/>
    <n v="1046714.93"/>
    <d v="2021-04-05T00:00:00"/>
    <d v="2026-04-05T00:00:00"/>
    <n v="1046714.93"/>
    <n v="1.2638888888888888"/>
    <n v="5"/>
    <n v="7.1294999999999997E-2"/>
    <x v="1"/>
    <x v="1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111938.31"/>
    <n v="0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m/>
    <m/>
    <m/>
    <n v="3555893.6"/>
    <d v="2021-04-05T00:00:00"/>
    <d v="2026-04-05T00:00:00"/>
    <n v="3555893.6"/>
    <n v="1.2638888888888888"/>
    <n v="5"/>
    <n v="7.1294999999999997E-2"/>
    <x v="1"/>
    <x v="1"/>
    <n v="253517.44"/>
    <n v="126758.72"/>
    <n v="0"/>
    <n v="0"/>
    <n v="0"/>
    <n v="0"/>
    <n v="0"/>
    <n v="0"/>
    <n v="0"/>
    <n v="0"/>
    <n v="0"/>
    <n v="0"/>
    <n v="0"/>
    <n v="0"/>
    <n v="0"/>
    <n v="0"/>
    <n v="380276.16000000003"/>
    <n v="0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m/>
    <m/>
    <m/>
    <n v="1850375.09"/>
    <d v="2021-04-05T00:00:00"/>
    <d v="2026-04-05T00:00:00"/>
    <n v="1850375.09"/>
    <n v="1.2638888888888888"/>
    <n v="5"/>
    <n v="7.1294999999999997E-2"/>
    <x v="1"/>
    <x v="1"/>
    <n v="131922.5"/>
    <n v="65961.25"/>
    <n v="0"/>
    <n v="0"/>
    <n v="0"/>
    <n v="0"/>
    <n v="0"/>
    <n v="0"/>
    <n v="0"/>
    <n v="0"/>
    <n v="0"/>
    <n v="0"/>
    <n v="0"/>
    <n v="0"/>
    <n v="0"/>
    <n v="0"/>
    <n v="197883.75"/>
    <n v="0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m/>
    <m/>
    <m/>
    <n v="183406083.75"/>
    <d v="2021-04-28T00:00:00"/>
    <d v="2031-04-28T00:00:00"/>
    <n v="183406083.75"/>
    <n v="6.3277777777777775"/>
    <n v="10"/>
    <n v="7.8262999999999999E-2"/>
    <x v="1"/>
    <x v="1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28707820.68"/>
    <n v="64592596.530000001"/>
    <n v="93300417.21000000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m/>
    <m/>
    <m/>
    <n v="268396.38"/>
    <d v="2021-04-05T00:00:00"/>
    <d v="2026-04-05T00:00:00"/>
    <n v="268396.38"/>
    <n v="1.2638888888888888"/>
    <n v="5"/>
    <n v="7.1294999999999997E-2"/>
    <x v="1"/>
    <x v="1"/>
    <n v="19135.32"/>
    <n v="9567.66"/>
    <n v="0"/>
    <n v="0"/>
    <n v="0"/>
    <n v="0"/>
    <n v="0"/>
    <n v="0"/>
    <n v="0"/>
    <n v="0"/>
    <n v="0"/>
    <n v="0"/>
    <n v="0"/>
    <n v="0"/>
    <n v="0"/>
    <n v="0"/>
    <n v="28702.98"/>
    <n v="0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m/>
    <m/>
    <m/>
    <n v="897783.5"/>
    <d v="2021-04-05T00:00:00"/>
    <d v="2026-04-05T00:00:00"/>
    <n v="897783.5"/>
    <n v="1.2638888888888888"/>
    <n v="5"/>
    <n v="7.1294999999999997E-2"/>
    <x v="1"/>
    <x v="1"/>
    <n v="64007.48"/>
    <n v="32003.74"/>
    <n v="0"/>
    <n v="0"/>
    <n v="0"/>
    <n v="0"/>
    <n v="0"/>
    <n v="0"/>
    <n v="0"/>
    <n v="0"/>
    <n v="0"/>
    <n v="0"/>
    <n v="0"/>
    <n v="0"/>
    <n v="0"/>
    <n v="0"/>
    <n v="96011.22"/>
    <n v="0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m/>
    <m/>
    <m/>
    <n v="299860"/>
    <d v="2021-04-05T00:00:00"/>
    <d v="2026-04-05T00:00:00"/>
    <n v="299860"/>
    <n v="1.2638888888888888"/>
    <n v="5"/>
    <n v="7.1294999999999997E-2"/>
    <x v="1"/>
    <x v="1"/>
    <n v="21378.52"/>
    <n v="10689.26"/>
    <n v="0"/>
    <n v="0"/>
    <n v="0"/>
    <n v="0"/>
    <n v="0"/>
    <n v="0"/>
    <n v="0"/>
    <n v="0"/>
    <n v="0"/>
    <n v="0"/>
    <n v="0"/>
    <n v="0"/>
    <n v="0"/>
    <n v="0"/>
    <n v="32067.78"/>
    <n v="0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m/>
    <m/>
    <m/>
    <n v="497838.23"/>
    <d v="2021-04-05T00:00:00"/>
    <d v="2026-04-05T00:00:00"/>
    <n v="497838.23"/>
    <n v="1.2638888888888888"/>
    <n v="5"/>
    <n v="7.1294999999999997E-2"/>
    <x v="1"/>
    <x v="1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53240.069999999992"/>
    <n v="0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m/>
    <m/>
    <m/>
    <n v="682304.59"/>
    <d v="2021-04-05T00:00:00"/>
    <d v="2026-04-05T00:00:00"/>
    <n v="682304.59"/>
    <n v="1.2638888888888888"/>
    <n v="5"/>
    <n v="7.1294999999999997E-2"/>
    <x v="1"/>
    <x v="1"/>
    <n v="48644.9"/>
    <n v="24322.45"/>
    <n v="0"/>
    <n v="0"/>
    <n v="0"/>
    <n v="0"/>
    <n v="0"/>
    <n v="0"/>
    <n v="0"/>
    <n v="0"/>
    <n v="0"/>
    <n v="0"/>
    <n v="0"/>
    <n v="0"/>
    <n v="0"/>
    <n v="0"/>
    <n v="72967.350000000006"/>
    <n v="0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m/>
    <m/>
    <m/>
    <n v="625422.69999999995"/>
    <d v="2021-04-05T00:00:00"/>
    <d v="2026-04-05T00:00:00"/>
    <n v="625422.69999999995"/>
    <n v="1.2638888888888888"/>
    <n v="5"/>
    <n v="7.1294999999999997E-2"/>
    <x v="1"/>
    <x v="1"/>
    <n v="44589.52"/>
    <n v="22294.76"/>
    <n v="0"/>
    <n v="0"/>
    <n v="0"/>
    <n v="0"/>
    <n v="0"/>
    <n v="0"/>
    <n v="0"/>
    <n v="0"/>
    <n v="0"/>
    <n v="0"/>
    <n v="0"/>
    <n v="0"/>
    <n v="0"/>
    <n v="0"/>
    <n v="66884.28"/>
    <n v="0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0"/>
    <n v="174.84"/>
    <m/>
    <m/>
    <m/>
    <n v="44545"/>
    <d v="2021-08-06T00:00:00"/>
    <d v="2025-08-06T00:00:00"/>
    <n v="44545"/>
    <n v="0.6"/>
    <n v="4"/>
    <n v="4.7100000000000003E-2"/>
    <x v="1"/>
    <x v="1"/>
    <n v="699.3599999999999"/>
    <n v="0"/>
    <n v="0"/>
    <n v="0"/>
    <n v="0"/>
    <n v="0"/>
    <n v="0"/>
    <n v="0"/>
    <n v="0"/>
    <n v="0"/>
    <n v="0"/>
    <n v="0"/>
    <n v="0"/>
    <n v="0"/>
    <n v="0"/>
    <n v="0"/>
    <n v="699.3599999999999"/>
    <n v="0"/>
    <n v="699.3599999999999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m/>
    <m/>
    <m/>
    <n v="53100"/>
    <d v="2021-08-06T00:00:00"/>
    <d v="2027-08-06T00:00:00"/>
    <n v="53100"/>
    <n v="2.6"/>
    <n v="6"/>
    <n v="5.3600000000000002E-2"/>
    <x v="1"/>
    <x v="1"/>
    <n v="2608.98"/>
    <n v="2846.16"/>
    <n v="1185.9000000000001"/>
    <n v="0"/>
    <n v="0"/>
    <n v="0"/>
    <n v="0"/>
    <n v="0"/>
    <n v="0"/>
    <n v="0"/>
    <n v="0"/>
    <n v="0"/>
    <n v="0"/>
    <n v="0"/>
    <n v="0"/>
    <n v="0"/>
    <n v="5455.1399999999994"/>
    <n v="1185.9000000000001"/>
    <n v="6641.0399999999991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m/>
    <m/>
    <m/>
    <n v="102955"/>
    <d v="2021-08-06T00:00:00"/>
    <d v="2028-08-06T00:00:00"/>
    <n v="102955"/>
    <n v="3.6"/>
    <n v="7"/>
    <n v="5.6399999999999999E-2"/>
    <x v="1"/>
    <x v="1"/>
    <n v="5322.79"/>
    <n v="5806.68"/>
    <n v="4838.88"/>
    <n v="1935.52"/>
    <n v="0"/>
    <n v="0"/>
    <n v="0"/>
    <n v="0"/>
    <n v="0"/>
    <n v="0"/>
    <n v="0"/>
    <n v="0"/>
    <n v="0"/>
    <n v="0"/>
    <n v="0"/>
    <n v="0"/>
    <n v="11129.470000000001"/>
    <n v="6774.4"/>
    <n v="17903.870000000003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m/>
    <m/>
    <m/>
    <n v="2512515"/>
    <d v="2021-08-06T00:00:00"/>
    <d v="2029-08-06T00:00:00"/>
    <n v="2512515"/>
    <n v="4.5999999999999996"/>
    <n v="8"/>
    <n v="5.9299999999999999E-2"/>
    <x v="1"/>
    <x v="1"/>
    <n v="136576.10999999999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285568.23"/>
    <n v="248320.2"/>
    <n v="533888.42999999993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m/>
    <m/>
    <m/>
    <n v="5635975"/>
    <d v="2021-08-06T00:00:00"/>
    <d v="2030-08-06T00:00:00"/>
    <n v="5635975"/>
    <n v="5.6"/>
    <n v="9"/>
    <n v="6.2100000000000002E-2"/>
    <x v="1"/>
    <x v="1"/>
    <n v="320827.86999999988"/>
    <n v="349994.03999999986"/>
    <n v="320827.88"/>
    <n v="233329.4"/>
    <n v="145830.88"/>
    <n v="58332.32"/>
    <n v="0"/>
    <n v="0"/>
    <n v="0"/>
    <n v="0"/>
    <n v="0"/>
    <n v="0"/>
    <n v="0"/>
    <n v="0"/>
    <n v="0"/>
    <n v="0"/>
    <n v="670821.90999999968"/>
    <n v="758320.48"/>
    <n v="1429142.3899999997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m/>
    <m/>
    <m/>
    <n v="52067.5"/>
    <d v="2021-08-06T00:00:00"/>
    <d v="2031-08-06T00:00:00"/>
    <n v="52067.5"/>
    <n v="6.6"/>
    <n v="10"/>
    <n v="6.5000000000000002E-2"/>
    <x v="1"/>
    <x v="1"/>
    <n v="3102.329999999999"/>
    <n v="3384.3599999999988"/>
    <n v="3158.76"/>
    <n v="2481.92"/>
    <n v="1805"/>
    <n v="1128.1199999999999"/>
    <n v="451.28"/>
    <n v="0"/>
    <n v="0"/>
    <n v="0"/>
    <n v="0"/>
    <n v="0"/>
    <n v="0"/>
    <n v="0"/>
    <n v="0"/>
    <n v="0"/>
    <n v="6486.6899999999978"/>
    <n v="9025.08"/>
    <n v="15511.769999999997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m/>
    <m/>
    <m/>
    <n v="126653981.23999999"/>
    <d v="2021-04-05T00:00:00"/>
    <d v="2026-04-05T00:00:00"/>
    <n v="126653981.23999999"/>
    <n v="1.2638888888888888"/>
    <n v="5"/>
    <n v="7.1294999999999997E-2"/>
    <x v="1"/>
    <x v="1"/>
    <n v="9029795.5999999996"/>
    <n v="4514897.8"/>
    <n v="0"/>
    <n v="0"/>
    <n v="0"/>
    <n v="0"/>
    <n v="0"/>
    <n v="0"/>
    <n v="0"/>
    <n v="0"/>
    <n v="0"/>
    <n v="0"/>
    <n v="0"/>
    <n v="0"/>
    <n v="0"/>
    <n v="0"/>
    <n v="13544693.399999999"/>
    <n v="0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m/>
    <m/>
    <m/>
    <n v="1094019.6000000001"/>
    <d v="2021-04-05T00:00:00"/>
    <d v="2026-04-05T00:00:00"/>
    <n v="1094019.6000000001"/>
    <n v="1.2638888888888888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m/>
    <m/>
    <m/>
    <n v="1094019.6100000001"/>
    <d v="2021-04-05T00:00:00"/>
    <d v="2026-04-05T00:00:00"/>
    <n v="1094019.6100000001"/>
    <n v="1.2638888888888888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m/>
    <m/>
    <m/>
    <n v="96612.5"/>
    <d v="2021-09-07T00:00:00"/>
    <d v="2025-09-07T00:00:00"/>
    <n v="96612.5"/>
    <n v="0.68611111111111112"/>
    <n v="4"/>
    <n v="4.7100000000000003E-2"/>
    <x v="1"/>
    <x v="1"/>
    <n v="1895.9999999999995"/>
    <n v="0"/>
    <n v="0"/>
    <n v="0"/>
    <n v="0"/>
    <n v="0"/>
    <n v="0"/>
    <n v="0"/>
    <n v="0"/>
    <n v="0"/>
    <n v="0"/>
    <n v="0"/>
    <n v="0"/>
    <n v="0"/>
    <n v="0"/>
    <n v="0"/>
    <n v="1895.9999999999995"/>
    <n v="0"/>
    <n v="1895.999999999999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m/>
    <m/>
    <m/>
    <n v="139240"/>
    <d v="2021-09-07T00:00:00"/>
    <d v="2026-09-07T00:00:00"/>
    <n v="139240"/>
    <n v="1.6861111111111111"/>
    <n v="5"/>
    <n v="5.0700000000000002E-2"/>
    <x v="1"/>
    <x v="1"/>
    <n v="6471.19"/>
    <n v="3529.7099999999991"/>
    <n v="0"/>
    <n v="0"/>
    <n v="0"/>
    <n v="0"/>
    <n v="0"/>
    <n v="0"/>
    <n v="0"/>
    <n v="0"/>
    <n v="0"/>
    <n v="0"/>
    <n v="0"/>
    <n v="0"/>
    <n v="0"/>
    <n v="0"/>
    <n v="10000.899999999998"/>
    <n v="0"/>
    <n v="10000.89999999999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m/>
    <m/>
    <m/>
    <n v="1247555"/>
    <d v="2021-09-07T00:00:00"/>
    <d v="2027-09-07T00:00:00"/>
    <n v="1247555"/>
    <n v="2.6861111111111109"/>
    <n v="6"/>
    <n v="5.3600000000000002E-2"/>
    <x v="1"/>
    <x v="1"/>
    <n v="61296.510000000009"/>
    <n v="66868.920000000013"/>
    <n v="33434.49"/>
    <n v="0"/>
    <n v="0"/>
    <n v="0"/>
    <n v="0"/>
    <n v="0"/>
    <n v="0"/>
    <n v="0"/>
    <n v="0"/>
    <n v="0"/>
    <n v="0"/>
    <n v="0"/>
    <n v="0"/>
    <n v="0"/>
    <n v="128165.43000000002"/>
    <n v="33434.49"/>
    <n v="161599.9200000000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m/>
    <m/>
    <m/>
    <n v="4091650"/>
    <d v="2021-09-07T00:00:00"/>
    <d v="2028-09-07T00:00:00"/>
    <n v="4091650"/>
    <n v="3.6861111111111109"/>
    <n v="7"/>
    <n v="5.6399999999999999E-2"/>
    <x v="1"/>
    <x v="1"/>
    <n v="211538.25"/>
    <n v="230769"/>
    <n v="201922.89"/>
    <n v="86538.42"/>
    <n v="0"/>
    <n v="0"/>
    <n v="0"/>
    <n v="0"/>
    <n v="0"/>
    <n v="0"/>
    <n v="0"/>
    <n v="0"/>
    <n v="0"/>
    <n v="0"/>
    <n v="0"/>
    <n v="0"/>
    <n v="442307.25"/>
    <n v="288461.31"/>
    <n v="730768.56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m/>
    <m/>
    <m/>
    <n v="1859827.5"/>
    <d v="2021-09-07T00:00:00"/>
    <d v="2029-09-07T00:00:00"/>
    <n v="1859827.5"/>
    <n v="4.6861111111111109"/>
    <n v="8"/>
    <n v="5.9299999999999999E-2"/>
    <x v="1"/>
    <x v="1"/>
    <n v="101097.14999999998"/>
    <n v="110287.79999999997"/>
    <n v="101097.15"/>
    <n v="64334.55"/>
    <n v="27571.95"/>
    <n v="0"/>
    <n v="0"/>
    <n v="0"/>
    <n v="0"/>
    <n v="0"/>
    <n v="0"/>
    <n v="0"/>
    <n v="0"/>
    <n v="0"/>
    <n v="0"/>
    <n v="0"/>
    <n v="211384.94999999995"/>
    <n v="193003.65000000002"/>
    <n v="404388.6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09-07T00:00:00"/>
    <d v="2030-09-07T00:00:00"/>
    <n v="53100"/>
    <n v="5.6861111111111109"/>
    <n v="9"/>
    <n v="6.2100000000000002E-2"/>
    <x v="1"/>
    <x v="1"/>
    <n v="3022.69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6320.17"/>
    <n v="7419.39"/>
    <n v="13739.560000000001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m/>
    <m/>
    <m/>
    <n v="105905"/>
    <d v="2021-09-07T00:00:00"/>
    <d v="2031-09-07T00:00:00"/>
    <n v="105905"/>
    <n v="6.6861111111111109"/>
    <n v="10"/>
    <n v="6.5000000000000002E-2"/>
    <x v="1"/>
    <x v="1"/>
    <n v="6310.1499999999987"/>
    <n v="6883.7999999999984"/>
    <n v="6539.61"/>
    <n v="5162.8500000000004"/>
    <n v="3786.09"/>
    <n v="2409.33"/>
    <n v="1032.57"/>
    <n v="0"/>
    <n v="0"/>
    <n v="0"/>
    <n v="0"/>
    <n v="0"/>
    <n v="0"/>
    <n v="0"/>
    <n v="0"/>
    <n v="0"/>
    <n v="13193.949999999997"/>
    <n v="18930.449999999997"/>
    <n v="32124.399999999994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m/>
    <m/>
    <m/>
    <n v="144845"/>
    <d v="2021-09-28T00:00:00"/>
    <d v="2025-09-28T00:00:00"/>
    <n v="114845"/>
    <n v="0.74444444444444446"/>
    <n v="4"/>
    <n v="4.7100000000000003E-2"/>
    <x v="1"/>
    <x v="1"/>
    <n v="2842.6000000000004"/>
    <n v="0"/>
    <n v="0"/>
    <n v="0"/>
    <n v="0"/>
    <n v="0"/>
    <n v="0"/>
    <n v="0"/>
    <n v="0"/>
    <n v="0"/>
    <n v="0"/>
    <n v="0"/>
    <n v="0"/>
    <n v="0"/>
    <n v="0"/>
    <n v="0"/>
    <n v="2842.6000000000004"/>
    <n v="0"/>
    <n v="2842.6000000000004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m/>
    <m/>
    <m/>
    <n v="458135"/>
    <d v="2021-09-28T00:00:00"/>
    <d v="2026-09-28T00:00:00"/>
    <n v="458135"/>
    <n v="1.7444444444444445"/>
    <n v="5"/>
    <n v="5.0700000000000002E-2"/>
    <x v="1"/>
    <x v="1"/>
    <n v="21291.819999999992"/>
    <n v="11613.719999999998"/>
    <n v="0"/>
    <n v="0"/>
    <n v="0"/>
    <n v="0"/>
    <n v="0"/>
    <n v="0"/>
    <n v="0"/>
    <n v="0"/>
    <n v="0"/>
    <n v="0"/>
    <n v="0"/>
    <n v="0"/>
    <n v="0"/>
    <n v="0"/>
    <n v="32905.539999999994"/>
    <n v="0"/>
    <n v="32905.539999999994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m/>
    <m/>
    <m/>
    <n v="925710"/>
    <d v="2021-09-28T00:00:00"/>
    <d v="2027-09-28T00:00:00"/>
    <n v="925710"/>
    <n v="2.7444444444444445"/>
    <n v="6"/>
    <n v="5.3600000000000002E-2"/>
    <x v="1"/>
    <x v="1"/>
    <n v="45483.239999999991"/>
    <n v="49618.079999999987"/>
    <n v="24809.040000000001"/>
    <n v="0"/>
    <n v="0"/>
    <n v="0"/>
    <n v="0"/>
    <n v="0"/>
    <n v="0"/>
    <n v="0"/>
    <n v="0"/>
    <n v="0"/>
    <n v="0"/>
    <n v="0"/>
    <n v="0"/>
    <n v="0"/>
    <n v="95101.319999999978"/>
    <n v="24809.040000000001"/>
    <n v="119910.35999999999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m/>
    <m/>
    <m/>
    <n v="3460645"/>
    <d v="2021-09-28T00:00:00"/>
    <d v="2028-09-28T00:00:00"/>
    <n v="3460645"/>
    <n v="3.7444444444444445"/>
    <n v="7"/>
    <n v="5.6399999999999999E-2"/>
    <x v="1"/>
    <x v="1"/>
    <n v="178915.33000000002"/>
    <n v="195180.36000000002"/>
    <n v="170782.83"/>
    <n v="73192.679999999993"/>
    <n v="0"/>
    <n v="0"/>
    <n v="0"/>
    <n v="0"/>
    <n v="0"/>
    <n v="0"/>
    <n v="0"/>
    <n v="0"/>
    <n v="0"/>
    <n v="0"/>
    <n v="0"/>
    <n v="0"/>
    <n v="374095.69000000006"/>
    <n v="243975.50999999998"/>
    <n v="618071.20000000007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m/>
    <m/>
    <m/>
    <n v="1880920"/>
    <d v="2021-09-28T00:00:00"/>
    <d v="2029-09-28T00:00:00"/>
    <n v="1880920"/>
    <n v="4.7444444444444445"/>
    <n v="8"/>
    <n v="5.9299999999999999E-2"/>
    <x v="1"/>
    <x v="1"/>
    <n v="102243.68000000001"/>
    <n v="111538.56000000001"/>
    <n v="102243.69"/>
    <n v="65064.18"/>
    <n v="27884.61"/>
    <n v="0"/>
    <n v="0"/>
    <n v="0"/>
    <n v="0"/>
    <n v="0"/>
    <n v="0"/>
    <n v="0"/>
    <n v="0"/>
    <n v="0"/>
    <n v="0"/>
    <n v="0"/>
    <n v="213782.24000000002"/>
    <n v="195192.47999999998"/>
    <n v="408974.72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m/>
    <m/>
    <m/>
    <n v="93515"/>
    <d v="2021-09-28T00:00:00"/>
    <d v="2030-09-28T00:00:00"/>
    <n v="93515"/>
    <n v="5.7444444444444445"/>
    <n v="9"/>
    <n v="6.2100000000000002E-2"/>
    <x v="1"/>
    <x v="1"/>
    <n v="5323.3399999999992"/>
    <n v="5807.2799999999988"/>
    <n v="5444.34"/>
    <n v="3992.55"/>
    <n v="2540.6999999999998"/>
    <n v="1088.9100000000001"/>
    <n v="0"/>
    <n v="0"/>
    <n v="0"/>
    <n v="0"/>
    <n v="0"/>
    <n v="0"/>
    <n v="0"/>
    <n v="0"/>
    <n v="0"/>
    <n v="0"/>
    <n v="11130.619999999999"/>
    <n v="13066.5"/>
    <n v="24197.119999999999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1-09-28T00:00:00"/>
    <d v="2031-09-28T00:00:00"/>
    <n v="51920"/>
    <n v="6.7444444444444445"/>
    <n v="10"/>
    <n v="6.5000000000000002E-2"/>
    <x v="1"/>
    <x v="1"/>
    <n v="3093.53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6468.2900000000009"/>
    <n v="9280.7100000000009"/>
    <n v="15749.000000000002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1-04-05T00:00:00"/>
    <d v="2024-04-05T00:00:00"/>
    <n v="176783.37"/>
    <n v="-0.73611111111111116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m/>
    <m/>
    <m/>
    <n v="2954385.53"/>
    <d v="2021-04-05T00:00:00"/>
    <d v="2026-04-05T00:00:00"/>
    <n v="2954385.53"/>
    <n v="1.2638888888888888"/>
    <n v="5"/>
    <n v="7.1300000000000002E-2"/>
    <x v="1"/>
    <x v="1"/>
    <n v="210632.92"/>
    <n v="105316.46"/>
    <n v="0"/>
    <n v="0"/>
    <n v="0"/>
    <n v="0"/>
    <n v="0"/>
    <n v="0"/>
    <n v="0"/>
    <n v="0"/>
    <n v="0"/>
    <n v="0"/>
    <n v="0"/>
    <n v="0"/>
    <n v="0"/>
    <n v="0"/>
    <n v="315949.38"/>
    <n v="0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m/>
    <m/>
    <m/>
    <n v="161888.79"/>
    <d v="2021-04-05T00:00:00"/>
    <d v="2026-04-05T00:00:00"/>
    <n v="161866.76"/>
    <n v="1.2638888888888888"/>
    <n v="5"/>
    <n v="7.1300000000000002E-2"/>
    <x v="1"/>
    <x v="1"/>
    <n v="11541.86"/>
    <n v="5770.93"/>
    <n v="0"/>
    <n v="0"/>
    <n v="0"/>
    <n v="0"/>
    <n v="0"/>
    <n v="0"/>
    <n v="0"/>
    <n v="0"/>
    <n v="0"/>
    <n v="0"/>
    <n v="0"/>
    <n v="0"/>
    <n v="0"/>
    <n v="0"/>
    <n v="17312.79"/>
    <n v="0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m/>
    <m/>
    <m/>
    <n v="4870703.75"/>
    <d v="2021-04-05T00:00:00"/>
    <d v="2026-04-05T00:00:00"/>
    <n v="4870041.04"/>
    <n v="1.2638888888888888"/>
    <n v="5"/>
    <n v="7.1300000000000002E-2"/>
    <x v="1"/>
    <x v="1"/>
    <n v="347256.82"/>
    <n v="173628.41"/>
    <n v="0"/>
    <n v="0"/>
    <n v="0"/>
    <n v="0"/>
    <n v="0"/>
    <n v="0"/>
    <n v="0"/>
    <n v="0"/>
    <n v="0"/>
    <n v="0"/>
    <n v="0"/>
    <n v="0"/>
    <n v="0"/>
    <n v="0"/>
    <n v="520885.23"/>
    <n v="0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m/>
    <m/>
    <m/>
    <n v="606448.37"/>
    <d v="2021-04-05T00:00:00"/>
    <d v="2026-04-05T00:00:00"/>
    <n v="606448.37"/>
    <n v="1.2638888888888888"/>
    <n v="5"/>
    <n v="7.1300000000000002E-2"/>
    <x v="1"/>
    <x v="1"/>
    <n v="43236.74"/>
    <n v="21618.37"/>
    <n v="0"/>
    <n v="0"/>
    <n v="0"/>
    <n v="0"/>
    <n v="0"/>
    <n v="0"/>
    <n v="0"/>
    <n v="0"/>
    <n v="0"/>
    <n v="0"/>
    <n v="0"/>
    <n v="0"/>
    <n v="0"/>
    <n v="0"/>
    <n v="64855.11"/>
    <n v="0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m/>
    <m/>
    <m/>
    <n v="2815700.29"/>
    <d v="2021-04-05T00:00:00"/>
    <d v="2026-04-05T00:00:00"/>
    <n v="2815700.29"/>
    <n v="1.2638888888888888"/>
    <n v="5"/>
    <n v="7.1300000000000002E-2"/>
    <x v="1"/>
    <x v="1"/>
    <n v="200745.36"/>
    <n v="100372.68"/>
    <n v="0"/>
    <n v="0"/>
    <n v="0"/>
    <n v="0"/>
    <n v="0"/>
    <n v="0"/>
    <n v="0"/>
    <n v="0"/>
    <n v="0"/>
    <n v="0"/>
    <n v="0"/>
    <n v="0"/>
    <n v="0"/>
    <n v="0"/>
    <n v="301118.03999999998"/>
    <n v="0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m/>
    <m/>
    <m/>
    <n v="567294"/>
    <d v="2021-04-05T00:00:00"/>
    <d v="2026-04-05T00:00:00"/>
    <n v="567294"/>
    <n v="1.2638888888888888"/>
    <n v="5"/>
    <n v="7.1300000000000002E-2"/>
    <x v="1"/>
    <x v="1"/>
    <n v="40445.22"/>
    <n v="20222.61"/>
    <n v="0"/>
    <n v="0"/>
    <n v="0"/>
    <n v="0"/>
    <n v="0"/>
    <n v="0"/>
    <n v="0"/>
    <n v="0"/>
    <n v="0"/>
    <n v="0"/>
    <n v="0"/>
    <n v="0"/>
    <n v="0"/>
    <n v="0"/>
    <n v="60667.83"/>
    <n v="0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m/>
    <m/>
    <m/>
    <n v="2768097.42"/>
    <d v="2021-04-05T00:00:00"/>
    <d v="2026-04-05T00:00:00"/>
    <n v="2768097.42"/>
    <n v="1.2638888888888888"/>
    <n v="5"/>
    <n v="7.1300000000000002E-2"/>
    <x v="1"/>
    <x v="1"/>
    <n v="197351.5"/>
    <n v="98675.75"/>
    <n v="0"/>
    <n v="0"/>
    <n v="0"/>
    <n v="0"/>
    <n v="0"/>
    <n v="0"/>
    <n v="0"/>
    <n v="0"/>
    <n v="0"/>
    <n v="0"/>
    <n v="0"/>
    <n v="0"/>
    <n v="0"/>
    <n v="0"/>
    <n v="296027.25"/>
    <n v="0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m/>
    <m/>
    <m/>
    <n v="2978506.37"/>
    <d v="2021-04-05T00:00:00"/>
    <d v="2026-04-05T00:00:00"/>
    <n v="2978506.37"/>
    <n v="1.2638888888888888"/>
    <n v="5"/>
    <n v="7.1300000000000002E-2"/>
    <x v="1"/>
    <x v="1"/>
    <n v="212352.62"/>
    <n v="106176.31"/>
    <n v="0"/>
    <n v="0"/>
    <n v="0"/>
    <n v="0"/>
    <n v="0"/>
    <n v="0"/>
    <n v="0"/>
    <n v="0"/>
    <n v="0"/>
    <n v="0"/>
    <n v="0"/>
    <n v="0"/>
    <n v="0"/>
    <n v="0"/>
    <n v="318528.93"/>
    <n v="0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m/>
    <m/>
    <m/>
    <n v="6813386.9900000002"/>
    <d v="2021-04-05T00:00:00"/>
    <d v="2026-04-05T00:00:00"/>
    <n v="6813386.9900000002"/>
    <n v="1.2638888888888888"/>
    <n v="5"/>
    <n v="7.1300000000000002E-2"/>
    <x v="1"/>
    <x v="1"/>
    <n v="485760.42"/>
    <n v="242880.21"/>
    <n v="0"/>
    <n v="0"/>
    <n v="0"/>
    <n v="0"/>
    <n v="0"/>
    <n v="0"/>
    <n v="0"/>
    <n v="0"/>
    <n v="0"/>
    <n v="0"/>
    <n v="0"/>
    <n v="0"/>
    <n v="0"/>
    <n v="0"/>
    <n v="728640.63"/>
    <n v="0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m/>
    <m/>
    <m/>
    <n v="660076.67000000004"/>
    <d v="2021-04-05T00:00:00"/>
    <d v="2026-04-05T00:00:00"/>
    <n v="660076.67000000004"/>
    <n v="1.2638888888888888"/>
    <n v="5"/>
    <n v="7.1300000000000002E-2"/>
    <x v="1"/>
    <x v="1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70590.240000000005"/>
    <n v="0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m/>
    <m/>
    <m/>
    <n v="928479.65"/>
    <d v="2021-04-05T00:00:00"/>
    <d v="2026-04-05T00:00:00"/>
    <n v="928479.65"/>
    <n v="1.2638888888888888"/>
    <n v="5"/>
    <n v="7.1300000000000002E-2"/>
    <x v="1"/>
    <x v="1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99293.94"/>
    <n v="0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m/>
    <m/>
    <m/>
    <n v="101084.49"/>
    <d v="2021-04-05T00:00:00"/>
    <d v="2026-04-05T00:00:00"/>
    <n v="101069.95"/>
    <n v="1.2638888888888888"/>
    <n v="5"/>
    <n v="7.1300000000000002E-2"/>
    <x v="1"/>
    <x v="1"/>
    <n v="7206.82"/>
    <n v="3603.41"/>
    <n v="0"/>
    <n v="0"/>
    <n v="0"/>
    <n v="0"/>
    <n v="0"/>
    <n v="0"/>
    <n v="0"/>
    <n v="0"/>
    <n v="0"/>
    <n v="0"/>
    <n v="0"/>
    <n v="0"/>
    <n v="0"/>
    <n v="0"/>
    <n v="10810.23"/>
    <n v="0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m/>
    <m/>
    <m/>
    <n v="1271455"/>
    <d v="2021-04-05T00:00:00"/>
    <d v="2026-04-05T00:00:00"/>
    <n v="1271455"/>
    <n v="1.2638888888888888"/>
    <n v="5"/>
    <n v="7.1300000000000002E-2"/>
    <x v="1"/>
    <x v="1"/>
    <n v="90648.38"/>
    <n v="45324.19"/>
    <n v="0"/>
    <n v="0"/>
    <n v="0"/>
    <n v="0"/>
    <n v="0"/>
    <n v="0"/>
    <n v="0"/>
    <n v="0"/>
    <n v="0"/>
    <n v="0"/>
    <n v="0"/>
    <n v="0"/>
    <n v="0"/>
    <n v="0"/>
    <n v="135972.57"/>
    <n v="0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m/>
    <m/>
    <m/>
    <n v="4725056.59"/>
    <d v="2021-04-05T00:00:00"/>
    <d v="2026-04-05T00:00:00"/>
    <n v="4724056.59"/>
    <n v="1.2638888888888888"/>
    <n v="5"/>
    <n v="7.1300000000000002E-2"/>
    <x v="1"/>
    <x v="1"/>
    <n v="336872.9"/>
    <n v="168436.45"/>
    <n v="0"/>
    <n v="0"/>
    <n v="0"/>
    <n v="0"/>
    <n v="0"/>
    <n v="0"/>
    <n v="0"/>
    <n v="0"/>
    <n v="0"/>
    <n v="0"/>
    <n v="0"/>
    <n v="0"/>
    <n v="0"/>
    <n v="0"/>
    <n v="505309.35000000003"/>
    <n v="0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m/>
    <m/>
    <m/>
    <n v="2222644.7999999998"/>
    <d v="2021-04-05T00:00:00"/>
    <d v="2026-04-05T00:00:00"/>
    <n v="2222644.7999999998"/>
    <n v="1.2638888888888888"/>
    <n v="5"/>
    <n v="7.1300000000000002E-2"/>
    <x v="1"/>
    <x v="1"/>
    <n v="158463.46"/>
    <n v="79231.73"/>
    <n v="0"/>
    <n v="0"/>
    <n v="0"/>
    <n v="0"/>
    <n v="0"/>
    <n v="0"/>
    <n v="0"/>
    <n v="0"/>
    <n v="0"/>
    <n v="0"/>
    <n v="0"/>
    <n v="0"/>
    <n v="0"/>
    <n v="0"/>
    <n v="237695.19"/>
    <n v="0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m/>
    <m/>
    <m/>
    <n v="634251.98"/>
    <d v="2021-04-05T00:00:00"/>
    <d v="2026-04-05T00:00:00"/>
    <n v="634251.98"/>
    <n v="1.2638888888888888"/>
    <n v="5"/>
    <n v="7.1300000000000002E-2"/>
    <x v="1"/>
    <x v="1"/>
    <n v="45219"/>
    <n v="22609.5"/>
    <n v="0"/>
    <n v="0"/>
    <n v="0"/>
    <n v="0"/>
    <n v="0"/>
    <n v="0"/>
    <n v="0"/>
    <n v="0"/>
    <n v="0"/>
    <n v="0"/>
    <n v="0"/>
    <n v="0"/>
    <n v="0"/>
    <n v="0"/>
    <n v="67828.5"/>
    <n v="0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m/>
    <m/>
    <m/>
    <n v="450536.43"/>
    <d v="2021-04-05T00:00:00"/>
    <d v="2026-04-05T00:00:00"/>
    <n v="450536.43"/>
    <n v="1.2638888888888888"/>
    <n v="5"/>
    <n v="7.1300000000000002E-2"/>
    <x v="1"/>
    <x v="1"/>
    <n v="32121"/>
    <n v="16060.5"/>
    <n v="0"/>
    <n v="0"/>
    <n v="0"/>
    <n v="0"/>
    <n v="0"/>
    <n v="0"/>
    <n v="0"/>
    <n v="0"/>
    <n v="0"/>
    <n v="0"/>
    <n v="0"/>
    <n v="0"/>
    <n v="0"/>
    <n v="0"/>
    <n v="48181.5"/>
    <n v="0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m/>
    <m/>
    <m/>
    <n v="65675.649999999994"/>
    <d v="2021-04-05T00:00:00"/>
    <d v="2026-04-05T00:00:00"/>
    <n v="65675.649999999994"/>
    <n v="1.2638888888888888"/>
    <n v="5"/>
    <n v="7.1300000000000002E-2"/>
    <x v="1"/>
    <x v="1"/>
    <n v="4682.34"/>
    <n v="2341.17"/>
    <n v="0"/>
    <n v="0"/>
    <n v="0"/>
    <n v="0"/>
    <n v="0"/>
    <n v="0"/>
    <n v="0"/>
    <n v="0"/>
    <n v="0"/>
    <n v="0"/>
    <n v="0"/>
    <n v="0"/>
    <n v="0"/>
    <n v="0"/>
    <n v="7023.51"/>
    <n v="0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m/>
    <m/>
    <m/>
    <n v="122126.15"/>
    <d v="2021-04-05T00:00:00"/>
    <d v="2026-04-05T00:00:00"/>
    <n v="122126.15"/>
    <n v="1.2638888888888888"/>
    <n v="5"/>
    <n v="7.1300000000000002E-2"/>
    <x v="1"/>
    <x v="1"/>
    <n v="8706.98"/>
    <n v="4353.49"/>
    <n v="0"/>
    <n v="0"/>
    <n v="0"/>
    <n v="0"/>
    <n v="0"/>
    <n v="0"/>
    <n v="0"/>
    <n v="0"/>
    <n v="0"/>
    <n v="0"/>
    <n v="0"/>
    <n v="0"/>
    <n v="0"/>
    <n v="0"/>
    <n v="13060.47"/>
    <n v="0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m/>
    <m/>
    <m/>
    <n v="402375"/>
    <d v="2021-04-05T00:00:00"/>
    <d v="2026-04-05T00:00:00"/>
    <n v="402375"/>
    <n v="1.2638888888888888"/>
    <n v="5"/>
    <n v="7.1300000000000002E-2"/>
    <x v="1"/>
    <x v="1"/>
    <n v="28687.32"/>
    <n v="14343.66"/>
    <n v="0"/>
    <n v="0"/>
    <n v="0"/>
    <n v="0"/>
    <n v="0"/>
    <n v="0"/>
    <n v="0"/>
    <n v="0"/>
    <n v="0"/>
    <n v="0"/>
    <n v="0"/>
    <n v="0"/>
    <n v="0"/>
    <n v="0"/>
    <n v="43030.979999999996"/>
    <n v="0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m/>
    <m/>
    <m/>
    <n v="183679.42"/>
    <d v="2021-04-05T00:00:00"/>
    <d v="2026-04-05T00:00:00"/>
    <n v="183679.42"/>
    <n v="1.2638888888888888"/>
    <n v="5"/>
    <n v="7.1300000000000002E-2"/>
    <x v="1"/>
    <x v="1"/>
    <n v="13095.42"/>
    <n v="6547.71"/>
    <n v="0"/>
    <n v="0"/>
    <n v="0"/>
    <n v="0"/>
    <n v="0"/>
    <n v="0"/>
    <n v="0"/>
    <n v="0"/>
    <n v="0"/>
    <n v="0"/>
    <n v="0"/>
    <n v="0"/>
    <n v="0"/>
    <n v="0"/>
    <n v="19643.13"/>
    <n v="0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m/>
    <m/>
    <m/>
    <n v="64677.71"/>
    <d v="2021-04-05T00:00:00"/>
    <d v="2026-04-05T00:00:00"/>
    <n v="64677.71"/>
    <n v="1.2638888888888888"/>
    <n v="5"/>
    <n v="7.1300000000000002E-2"/>
    <x v="1"/>
    <x v="1"/>
    <n v="4611.2"/>
    <n v="2305.6"/>
    <n v="0"/>
    <n v="0"/>
    <n v="0"/>
    <n v="0"/>
    <n v="0"/>
    <n v="0"/>
    <n v="0"/>
    <n v="0"/>
    <n v="0"/>
    <n v="0"/>
    <n v="0"/>
    <n v="0"/>
    <n v="0"/>
    <n v="0"/>
    <n v="6916.7999999999993"/>
    <n v="0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m/>
    <m/>
    <m/>
    <n v="258811.39"/>
    <d v="2021-04-05T00:00:00"/>
    <d v="2026-04-05T00:00:00"/>
    <n v="258811.39"/>
    <n v="1.2638888888888888"/>
    <n v="5"/>
    <n v="7.1300000000000002E-2"/>
    <x v="1"/>
    <x v="1"/>
    <n v="18451.96"/>
    <n v="9225.98"/>
    <n v="0"/>
    <n v="0"/>
    <n v="0"/>
    <n v="0"/>
    <n v="0"/>
    <n v="0"/>
    <n v="0"/>
    <n v="0"/>
    <n v="0"/>
    <n v="0"/>
    <n v="0"/>
    <n v="0"/>
    <n v="0"/>
    <n v="0"/>
    <n v="27677.94"/>
    <n v="0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m/>
    <m/>
    <m/>
    <n v="47743.16"/>
    <d v="2021-04-05T00:00:00"/>
    <d v="2026-04-05T00:00:00"/>
    <n v="47743.16"/>
    <n v="1.2638888888888888"/>
    <n v="5"/>
    <n v="7.1300000000000002E-2"/>
    <x v="1"/>
    <x v="1"/>
    <n v="3403.84"/>
    <n v="1701.92"/>
    <n v="0"/>
    <n v="0"/>
    <n v="0"/>
    <n v="0"/>
    <n v="0"/>
    <n v="0"/>
    <n v="0"/>
    <n v="0"/>
    <n v="0"/>
    <n v="0"/>
    <n v="0"/>
    <n v="0"/>
    <n v="0"/>
    <n v="0"/>
    <n v="5105.76"/>
    <n v="0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m/>
    <m/>
    <m/>
    <n v="233636.33"/>
    <d v="2021-04-05T00:00:00"/>
    <d v="2026-04-05T00:00:00"/>
    <n v="233636.33"/>
    <n v="1.2638888888888888"/>
    <n v="5"/>
    <n v="7.1300000000000002E-2"/>
    <x v="1"/>
    <x v="1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24985.649999999998"/>
    <n v="0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m/>
    <m/>
    <m/>
    <n v="52305.23"/>
    <d v="2021-04-05T00:00:00"/>
    <d v="2026-04-05T00:00:00"/>
    <n v="52305.23"/>
    <n v="1.2638888888888888"/>
    <n v="5"/>
    <n v="7.1300000000000002E-2"/>
    <x v="1"/>
    <x v="1"/>
    <n v="3729.1"/>
    <n v="1864.55"/>
    <n v="0"/>
    <n v="0"/>
    <n v="0"/>
    <n v="0"/>
    <n v="0"/>
    <n v="0"/>
    <n v="0"/>
    <n v="0"/>
    <n v="0"/>
    <n v="0"/>
    <n v="0"/>
    <n v="0"/>
    <n v="0"/>
    <n v="0"/>
    <n v="5593.65"/>
    <n v="0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m/>
    <m/>
    <m/>
    <n v="69570.5"/>
    <d v="2021-04-05T00:00:00"/>
    <d v="2026-04-05T00:00:00"/>
    <n v="69570.5"/>
    <n v="1.2638888888888888"/>
    <n v="5"/>
    <n v="7.1300000000000002E-2"/>
    <x v="1"/>
    <x v="1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7440.0300000000007"/>
    <n v="0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m/>
    <m/>
    <m/>
    <n v="292504.68"/>
    <d v="2021-04-05T00:00:00"/>
    <d v="2026-04-05T00:00:00"/>
    <n v="292504.68"/>
    <n v="1.2638888888888888"/>
    <n v="5"/>
    <n v="7.1300000000000002E-2"/>
    <x v="1"/>
    <x v="1"/>
    <n v="20854.12"/>
    <n v="10427.06"/>
    <n v="0"/>
    <n v="0"/>
    <n v="0"/>
    <n v="0"/>
    <n v="0"/>
    <n v="0"/>
    <n v="0"/>
    <n v="0"/>
    <n v="0"/>
    <n v="0"/>
    <n v="0"/>
    <n v="0"/>
    <n v="0"/>
    <n v="0"/>
    <n v="31281.18"/>
    <n v="0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m/>
    <m/>
    <m/>
    <n v="953583.05"/>
    <d v="2021-04-05T00:00:00"/>
    <d v="2026-04-05T00:00:00"/>
    <n v="953583.05"/>
    <n v="1.2638888888888888"/>
    <n v="5"/>
    <n v="7.1300000000000002E-2"/>
    <x v="1"/>
    <x v="1"/>
    <n v="67985.7"/>
    <n v="33992.85"/>
    <n v="0"/>
    <n v="0"/>
    <n v="0"/>
    <n v="0"/>
    <n v="0"/>
    <n v="0"/>
    <n v="0"/>
    <n v="0"/>
    <n v="0"/>
    <n v="0"/>
    <n v="0"/>
    <n v="0"/>
    <n v="0"/>
    <n v="0"/>
    <n v="101978.54999999999"/>
    <n v="0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m/>
    <m/>
    <m/>
    <n v="12994667.630000001"/>
    <d v="2021-04-05T00:00:00"/>
    <d v="2026-04-05T00:00:00"/>
    <n v="12994667.630000001"/>
    <n v="1.2638888888888888"/>
    <n v="5"/>
    <n v="7.1300000000000002E-2"/>
    <x v="1"/>
    <x v="1"/>
    <n v="926454.82"/>
    <n v="463227.41"/>
    <n v="0"/>
    <n v="0"/>
    <n v="0"/>
    <n v="0"/>
    <n v="0"/>
    <n v="0"/>
    <n v="0"/>
    <n v="0"/>
    <n v="0"/>
    <n v="0"/>
    <n v="0"/>
    <n v="0"/>
    <n v="0"/>
    <n v="0"/>
    <n v="1389682.23"/>
    <n v="0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m/>
    <m/>
    <m/>
    <n v="1549766.08"/>
    <d v="2021-04-05T00:00:00"/>
    <d v="2026-04-05T00:00:00"/>
    <n v="1549766.09"/>
    <n v="1.2638888888888888"/>
    <n v="5"/>
    <n v="7.1300000000000002E-2"/>
    <x v="1"/>
    <x v="1"/>
    <n v="110490.58"/>
    <n v="55245.29"/>
    <n v="0"/>
    <n v="0"/>
    <n v="0"/>
    <n v="0"/>
    <n v="0"/>
    <n v="0"/>
    <n v="0"/>
    <n v="0"/>
    <n v="0"/>
    <n v="0"/>
    <n v="0"/>
    <n v="0"/>
    <n v="0"/>
    <n v="0"/>
    <n v="165735.87"/>
    <n v="0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m/>
    <m/>
    <m/>
    <n v="-7.0000000000000001E-3"/>
    <d v="2021-04-05T00:00:00"/>
    <d v="2024-04-05T00:00:00"/>
    <n v="665616.01"/>
    <n v="-0.73611111111111116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m/>
    <m/>
    <m/>
    <n v="500000000"/>
    <d v="2021-04-28T00:00:00"/>
    <d v="2031-04-28T00:00:00"/>
    <n v="500000000"/>
    <n v="6.3277777777777775"/>
    <n v="10"/>
    <n v="7.8262999999999999E-2"/>
    <x v="1"/>
    <x v="1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78263000"/>
    <n v="176091750"/>
    <n v="2543547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m/>
    <m/>
    <m/>
    <n v="1528837.5"/>
    <d v="2021-12-07T00:00:00"/>
    <d v="2025-12-07T00:00:00"/>
    <n v="1528837.5"/>
    <n v="0.93611111111111112"/>
    <n v="4"/>
    <n v="4.7100000000000003E-2"/>
    <x v="1"/>
    <x v="1"/>
    <n v="48005.489999999976"/>
    <n v="0"/>
    <n v="0"/>
    <n v="0"/>
    <n v="0"/>
    <n v="0"/>
    <n v="0"/>
    <n v="0"/>
    <n v="0"/>
    <n v="0"/>
    <n v="0"/>
    <n v="0"/>
    <n v="0"/>
    <n v="0"/>
    <n v="0"/>
    <n v="0"/>
    <n v="48005.489999999976"/>
    <n v="0"/>
    <n v="48005.489999999976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m/>
    <m/>
    <m/>
    <n v="950490"/>
    <d v="2021-12-07T00:00:00"/>
    <d v="2026-12-07T00:00:00"/>
    <n v="950490"/>
    <n v="1.9361111111111111"/>
    <n v="5"/>
    <n v="5.0700000000000002E-2"/>
    <x v="1"/>
    <x v="1"/>
    <n v="44174.020000000004"/>
    <n v="36142.380000000005"/>
    <n v="0"/>
    <n v="0"/>
    <n v="0"/>
    <n v="0"/>
    <n v="0"/>
    <n v="0"/>
    <n v="0"/>
    <n v="0"/>
    <n v="0"/>
    <n v="0"/>
    <n v="0"/>
    <n v="0"/>
    <n v="0"/>
    <n v="0"/>
    <n v="80316.400000000009"/>
    <n v="0"/>
    <n v="80316.400000000009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m/>
    <m/>
    <m/>
    <n v="1021585"/>
    <d v="2021-12-07T00:00:00"/>
    <d v="2027-12-07T00:00:00"/>
    <n v="1021585"/>
    <n v="2.9361111111111109"/>
    <n v="6"/>
    <n v="5.3600000000000002E-2"/>
    <x v="1"/>
    <x v="1"/>
    <n v="50193.880000000012"/>
    <n v="54756.960000000014"/>
    <n v="41067.72"/>
    <n v="0"/>
    <n v="0"/>
    <n v="0"/>
    <n v="0"/>
    <n v="0"/>
    <n v="0"/>
    <n v="0"/>
    <n v="0"/>
    <n v="0"/>
    <n v="0"/>
    <n v="0"/>
    <n v="0"/>
    <n v="0"/>
    <n v="104950.84000000003"/>
    <n v="41067.72"/>
    <n v="146018.56000000003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m/>
    <m/>
    <m/>
    <n v="1658490"/>
    <d v="2021-12-07T00:00:00"/>
    <d v="2028-12-07T00:00:00"/>
    <n v="1658490"/>
    <n v="3.9361111111111109"/>
    <n v="7"/>
    <n v="5.6399999999999999E-2"/>
    <x v="1"/>
    <x v="1"/>
    <n v="85743.9"/>
    <n v="93538.799999999988"/>
    <n v="93538.8"/>
    <n v="46769.4"/>
    <n v="0"/>
    <n v="0"/>
    <n v="0"/>
    <n v="0"/>
    <n v="0"/>
    <n v="0"/>
    <n v="0"/>
    <n v="0"/>
    <n v="0"/>
    <n v="0"/>
    <n v="0"/>
    <n v="0"/>
    <n v="179282.69999999998"/>
    <n v="140308.20000000001"/>
    <n v="319590.90000000002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m/>
    <m/>
    <m/>
    <n v="309897.5"/>
    <d v="2021-12-07T00:00:00"/>
    <d v="2029-12-07T00:00:00"/>
    <n v="309897.5"/>
    <n v="4.9361111111111109"/>
    <n v="8"/>
    <n v="5.9299999999999999E-2"/>
    <x v="1"/>
    <x v="1"/>
    <n v="16845.510000000002"/>
    <n v="18376.920000000002"/>
    <n v="18376.919999999998"/>
    <n v="12251.28"/>
    <n v="6125.64"/>
    <n v="0"/>
    <n v="0"/>
    <n v="0"/>
    <n v="0"/>
    <n v="0"/>
    <n v="0"/>
    <n v="0"/>
    <n v="0"/>
    <n v="0"/>
    <n v="0"/>
    <n v="0"/>
    <n v="35222.430000000008"/>
    <n v="36753.839999999997"/>
    <n v="71976.27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m/>
    <m/>
    <m/>
    <n v="93810"/>
    <d v="2021-12-07T00:00:00"/>
    <d v="2030-12-07T00:00:00"/>
    <n v="93810"/>
    <n v="5.9361111111111109"/>
    <n v="9"/>
    <n v="6.2100000000000002E-2"/>
    <x v="1"/>
    <x v="1"/>
    <n v="5340.1700000000019"/>
    <n v="5825.6400000000021"/>
    <n v="5825.64"/>
    <n v="4369.2"/>
    <n v="2912.76"/>
    <n v="1456.44"/>
    <n v="0"/>
    <n v="0"/>
    <n v="0"/>
    <n v="0"/>
    <n v="0"/>
    <n v="0"/>
    <n v="0"/>
    <n v="0"/>
    <n v="0"/>
    <n v="0"/>
    <n v="11165.810000000005"/>
    <n v="14564.04"/>
    <n v="25729.850000000006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1-12-07T00:00:00"/>
    <d v="2031-12-07T00:00:00"/>
    <n v="53100"/>
    <n v="6.9361111111111109"/>
    <n v="10"/>
    <n v="6.5000000000000002E-2"/>
    <x v="1"/>
    <x v="1"/>
    <n v="3163.8199999999993"/>
    <n v="3451.4399999999991"/>
    <n v="3451.44"/>
    <n v="2761.2"/>
    <n v="2070.84"/>
    <n v="1380.6"/>
    <n v="690.24"/>
    <n v="0"/>
    <n v="0"/>
    <n v="0"/>
    <n v="0"/>
    <n v="0"/>
    <n v="0"/>
    <n v="0"/>
    <n v="0"/>
    <n v="0"/>
    <n v="6615.2599999999984"/>
    <n v="10354.32"/>
    <n v="16969.579999999998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m/>
    <m/>
    <m/>
    <n v="901812.87"/>
    <d v="2021-04-05T00:00:00"/>
    <d v="2026-04-05T00:00:00"/>
    <n v="901812.87"/>
    <n v="1.2638888888888888"/>
    <n v="5"/>
    <n v="7.1300000000000002E-2"/>
    <x v="1"/>
    <x v="1"/>
    <n v="64294.74"/>
    <n v="32147.37"/>
    <n v="0"/>
    <n v="0"/>
    <n v="0"/>
    <n v="0"/>
    <n v="0"/>
    <n v="0"/>
    <n v="0"/>
    <n v="0"/>
    <n v="0"/>
    <n v="0"/>
    <n v="0"/>
    <n v="0"/>
    <n v="0"/>
    <n v="0"/>
    <n v="96442.11"/>
    <n v="0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m/>
    <m/>
    <m/>
    <n v="2337432.89"/>
    <d v="2021-04-05T00:00:00"/>
    <d v="2026-04-05T00:00:00"/>
    <n v="2337432.89"/>
    <n v="1.2638888888888888"/>
    <n v="5"/>
    <n v="7.1300000000000002E-2"/>
    <x v="1"/>
    <x v="1"/>
    <n v="166647.28"/>
    <n v="83323.64"/>
    <n v="0"/>
    <n v="0"/>
    <n v="0"/>
    <n v="0"/>
    <n v="0"/>
    <n v="0"/>
    <n v="0"/>
    <n v="0"/>
    <n v="0"/>
    <n v="0"/>
    <n v="0"/>
    <n v="0"/>
    <n v="0"/>
    <n v="0"/>
    <n v="249970.91999999998"/>
    <n v="0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m/>
    <m/>
    <m/>
    <n v="1040699.65"/>
    <d v="2021-04-05T00:00:00"/>
    <d v="2026-04-05T00:00:00"/>
    <n v="1040699.65"/>
    <n v="1.2638888888888888"/>
    <n v="5"/>
    <n v="7.1300000000000002E-2"/>
    <x v="1"/>
    <x v="1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111295.01999999999"/>
    <n v="0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m/>
    <m/>
    <m/>
    <n v="263730"/>
    <d v="2021-12-23T00:00:00"/>
    <d v="2025-12-23T00:00:00"/>
    <n v="263730"/>
    <n v="0.98055555555555551"/>
    <n v="4"/>
    <n v="4.7100000000000003E-2"/>
    <x v="1"/>
    <x v="1"/>
    <n v="8281.119999999999"/>
    <n v="0"/>
    <n v="0"/>
    <n v="0"/>
    <n v="0"/>
    <n v="0"/>
    <n v="0"/>
    <n v="0"/>
    <n v="0"/>
    <n v="0"/>
    <n v="0"/>
    <n v="0"/>
    <n v="0"/>
    <n v="0"/>
    <n v="0"/>
    <n v="0"/>
    <n v="8281.119999999999"/>
    <n v="0"/>
    <n v="8281.119999999999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m/>
    <m/>
    <m/>
    <n v="1078520"/>
    <d v="2021-12-23T00:00:00"/>
    <d v="2026-12-23T00:00:00"/>
    <n v="1078520"/>
    <n v="1.9805555555555556"/>
    <n v="5"/>
    <n v="5.0700000000000002E-2"/>
    <x v="1"/>
    <x v="1"/>
    <n v="50124.25"/>
    <n v="41010.720000000008"/>
    <n v="0"/>
    <n v="0"/>
    <n v="0"/>
    <n v="0"/>
    <n v="0"/>
    <n v="0"/>
    <n v="0"/>
    <n v="0"/>
    <n v="0"/>
    <n v="0"/>
    <n v="0"/>
    <n v="0"/>
    <n v="0"/>
    <n v="0"/>
    <n v="91134.97"/>
    <n v="0"/>
    <n v="91134.97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m/>
    <m/>
    <m/>
    <n v="4820447.5"/>
    <d v="2021-12-23T00:00:00"/>
    <d v="2027-12-23T00:00:00"/>
    <n v="4820447.5"/>
    <n v="2.9805555555555556"/>
    <n v="6"/>
    <n v="5.3600000000000002E-2"/>
    <x v="1"/>
    <x v="1"/>
    <n v="236844.63000000006"/>
    <n v="258375.96000000008"/>
    <n v="193782"/>
    <n v="0"/>
    <n v="0"/>
    <n v="0"/>
    <n v="0"/>
    <n v="0"/>
    <n v="0"/>
    <n v="0"/>
    <n v="0"/>
    <n v="0"/>
    <n v="0"/>
    <n v="0"/>
    <n v="0"/>
    <n v="0"/>
    <n v="495220.59000000014"/>
    <n v="193782"/>
    <n v="689002.59000000008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m/>
    <m/>
    <m/>
    <n v="419195"/>
    <d v="2021-12-23T00:00:00"/>
    <d v="2028-12-23T00:00:00"/>
    <n v="419195"/>
    <n v="3.9805555555555556"/>
    <n v="7"/>
    <n v="5.6399999999999999E-2"/>
    <x v="1"/>
    <x v="1"/>
    <n v="21672.420000000002"/>
    <n v="23642.640000000003"/>
    <n v="23642.639999999999"/>
    <n v="11821.32"/>
    <n v="0"/>
    <n v="0"/>
    <n v="0"/>
    <n v="0"/>
    <n v="0"/>
    <n v="0"/>
    <n v="0"/>
    <n v="0"/>
    <n v="0"/>
    <n v="0"/>
    <n v="0"/>
    <n v="0"/>
    <n v="45315.060000000005"/>
    <n v="35463.96"/>
    <n v="80779.02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1-12-23T00:00:00"/>
    <d v="2029-12-23T00:00:00"/>
    <n v="53100"/>
    <n v="4.9805555555555552"/>
    <n v="8"/>
    <n v="5.9299999999999999E-2"/>
    <x v="1"/>
    <x v="1"/>
    <n v="2886.4000000000005"/>
    <n v="3148.8000000000006"/>
    <n v="3148.8"/>
    <n v="2099.16"/>
    <n v="1049.6400000000001"/>
    <n v="0"/>
    <n v="0"/>
    <n v="0"/>
    <n v="0"/>
    <n v="0"/>
    <n v="0"/>
    <n v="0"/>
    <n v="0"/>
    <n v="0"/>
    <n v="0"/>
    <n v="0"/>
    <n v="6035.2000000000007"/>
    <n v="6297.6"/>
    <n v="12332.800000000001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m/>
    <m/>
    <m/>
    <n v="177295"/>
    <d v="2021-12-28T00:00:00"/>
    <d v="2025-12-28T00:00:00"/>
    <n v="177295"/>
    <n v="0.99444444444444446"/>
    <n v="4"/>
    <n v="4.7100000000000003E-2"/>
    <x v="1"/>
    <x v="1"/>
    <n v="5567.0399999999981"/>
    <n v="0"/>
    <n v="0"/>
    <n v="0"/>
    <n v="0"/>
    <n v="0"/>
    <n v="0"/>
    <n v="0"/>
    <n v="0"/>
    <n v="0"/>
    <n v="0"/>
    <n v="0"/>
    <n v="0"/>
    <n v="0"/>
    <n v="0"/>
    <n v="0"/>
    <n v="5567.0399999999981"/>
    <n v="0"/>
    <n v="5567.0399999999981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m/>
    <m/>
    <m/>
    <n v="751807.5"/>
    <d v="2021-12-28T00:00:00"/>
    <d v="2026-12-28T00:00:00"/>
    <n v="751807.5"/>
    <n v="1.9944444444444445"/>
    <n v="5"/>
    <n v="5.0700000000000002E-2"/>
    <x v="1"/>
    <x v="1"/>
    <n v="34940.29"/>
    <n v="28587.479999999992"/>
    <n v="0"/>
    <n v="0"/>
    <n v="0"/>
    <n v="0"/>
    <n v="0"/>
    <n v="0"/>
    <n v="0"/>
    <n v="0"/>
    <n v="0"/>
    <n v="0"/>
    <n v="0"/>
    <n v="0"/>
    <n v="0"/>
    <n v="0"/>
    <n v="63527.76999999999"/>
    <n v="0"/>
    <n v="63527.7699999999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1-12-28T00:00:00"/>
    <d v="2027-12-28T00:00:00"/>
    <n v="1693447.5"/>
    <n v="2.9944444444444445"/>
    <n v="6"/>
    <n v="5.3600000000000002E-2"/>
    <x v="1"/>
    <x v="1"/>
    <n v="83204.770000000019"/>
    <n v="90768.840000000026"/>
    <n v="68076.600000000006"/>
    <n v="0"/>
    <n v="0"/>
    <n v="0"/>
    <n v="0"/>
    <n v="0"/>
    <n v="0"/>
    <n v="0"/>
    <n v="0"/>
    <n v="0"/>
    <n v="0"/>
    <n v="0"/>
    <n v="0"/>
    <n v="0"/>
    <n v="173973.61000000004"/>
    <n v="68076.600000000006"/>
    <n v="242050.2100000000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m/>
    <m/>
    <m/>
    <n v="938247.5"/>
    <d v="2021-12-28T00:00:00"/>
    <d v="2028-12-28T00:00:00"/>
    <n v="938247.5"/>
    <n v="3.9944444444444445"/>
    <n v="7"/>
    <n v="5.6399999999999999E-2"/>
    <x v="1"/>
    <x v="1"/>
    <n v="48507.360000000015"/>
    <n v="52917.120000000017"/>
    <n v="52917.120000000003"/>
    <n v="26458.560000000001"/>
    <n v="0"/>
    <n v="0"/>
    <n v="0"/>
    <n v="0"/>
    <n v="0"/>
    <n v="0"/>
    <n v="0"/>
    <n v="0"/>
    <n v="0"/>
    <n v="0"/>
    <n v="0"/>
    <n v="0"/>
    <n v="101424.48000000004"/>
    <n v="79375.680000000008"/>
    <n v="180800.16000000003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m/>
    <m/>
    <m/>
    <n v="957717.5"/>
    <d v="2021-12-28T00:00:00"/>
    <d v="2029-12-28T00:00:00"/>
    <n v="857717.5"/>
    <n v="4.9944444444444445"/>
    <n v="8"/>
    <n v="5.9299999999999999E-2"/>
    <x v="1"/>
    <x v="1"/>
    <n v="52059.920000000006"/>
    <n v="56792.640000000007"/>
    <n v="56792.639999999999"/>
    <n v="37861.800000000003"/>
    <n v="18930.84"/>
    <n v="0"/>
    <n v="0"/>
    <n v="0"/>
    <n v="0"/>
    <n v="0"/>
    <n v="0"/>
    <n v="0"/>
    <n v="0"/>
    <n v="0"/>
    <n v="0"/>
    <n v="0"/>
    <n v="108852.56000000001"/>
    <n v="113585.28"/>
    <n v="222437.84000000003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1-12-28T00:00:00"/>
    <d v="2030-12-28T00:00:00"/>
    <n v="53100"/>
    <n v="5.9944444444444445"/>
    <n v="9"/>
    <n v="6.2100000000000002E-2"/>
    <x v="1"/>
    <x v="1"/>
    <n v="3022.69"/>
    <n v="3297.48"/>
    <n v="3297.48"/>
    <n v="2473.08"/>
    <n v="1648.8"/>
    <n v="824.4"/>
    <n v="0"/>
    <n v="0"/>
    <n v="0"/>
    <n v="0"/>
    <n v="0"/>
    <n v="0"/>
    <n v="0"/>
    <n v="0"/>
    <n v="0"/>
    <n v="0"/>
    <n v="6320.17"/>
    <n v="8243.76"/>
    <n v="14563.93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m/>
    <m/>
    <m/>
    <n v="639337.13"/>
    <d v="2021-04-05T00:00:00"/>
    <d v="2026-04-05T00:00:00"/>
    <n v="639337.13"/>
    <n v="1.2638888888888888"/>
    <n v="5"/>
    <n v="7.1300000000000002E-2"/>
    <x v="1"/>
    <x v="1"/>
    <n v="45581.54"/>
    <n v="22790.77"/>
    <n v="0"/>
    <n v="0"/>
    <n v="0"/>
    <n v="0"/>
    <n v="0"/>
    <n v="0"/>
    <n v="0"/>
    <n v="0"/>
    <n v="0"/>
    <n v="0"/>
    <n v="0"/>
    <n v="0"/>
    <n v="0"/>
    <n v="0"/>
    <n v="68372.31"/>
    <n v="0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m/>
    <m/>
    <m/>
    <n v="1239330.45"/>
    <d v="2021-04-05T00:00:00"/>
    <d v="2026-04-05T00:00:00"/>
    <n v="1239330.45"/>
    <n v="1.2638888888888888"/>
    <n v="5"/>
    <n v="7.1300000000000002E-2"/>
    <x v="1"/>
    <x v="1"/>
    <n v="88358.06"/>
    <n v="44179.03"/>
    <n v="0"/>
    <n v="0"/>
    <n v="0"/>
    <n v="0"/>
    <n v="0"/>
    <n v="0"/>
    <n v="0"/>
    <n v="0"/>
    <n v="0"/>
    <n v="0"/>
    <n v="0"/>
    <n v="0"/>
    <n v="0"/>
    <n v="0"/>
    <n v="132537.09"/>
    <n v="0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m/>
    <m/>
    <m/>
    <n v="151259.07999999999"/>
    <d v="2021-04-05T00:00:00"/>
    <d v="2026-04-05T00:00:00"/>
    <n v="151259.07999999999"/>
    <n v="1.2638888888888888"/>
    <n v="5"/>
    <n v="7.1300000000000002E-2"/>
    <x v="1"/>
    <x v="1"/>
    <n v="10784.02"/>
    <n v="5392.01"/>
    <n v="0"/>
    <n v="0"/>
    <n v="0"/>
    <n v="0"/>
    <n v="0"/>
    <n v="0"/>
    <n v="0"/>
    <n v="0"/>
    <n v="0"/>
    <n v="0"/>
    <n v="0"/>
    <n v="0"/>
    <n v="0"/>
    <n v="0"/>
    <n v="16176.03"/>
    <n v="0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m/>
    <m/>
    <m/>
    <n v="721797.96"/>
    <d v="2021-04-05T00:00:00"/>
    <d v="2026-04-05T00:00:00"/>
    <n v="721797.96"/>
    <n v="1.2638888888888888"/>
    <n v="5"/>
    <n v="7.1300000000000002E-2"/>
    <x v="1"/>
    <x v="1"/>
    <n v="51460.58"/>
    <n v="25730.29"/>
    <n v="0"/>
    <n v="0"/>
    <n v="0"/>
    <n v="0"/>
    <n v="0"/>
    <n v="0"/>
    <n v="0"/>
    <n v="0"/>
    <n v="0"/>
    <n v="0"/>
    <n v="0"/>
    <n v="0"/>
    <n v="0"/>
    <n v="0"/>
    <n v="77190.87"/>
    <n v="0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m/>
    <m/>
    <m/>
    <n v="56207.43"/>
    <d v="2021-04-05T00:00:00"/>
    <d v="2026-04-05T00:00:00"/>
    <n v="56207.43"/>
    <n v="1.2638888888888888"/>
    <n v="5"/>
    <n v="7.1300000000000002E-2"/>
    <x v="1"/>
    <x v="1"/>
    <n v="4007.3"/>
    <n v="2003.65"/>
    <n v="0"/>
    <n v="0"/>
    <n v="0"/>
    <n v="0"/>
    <n v="0"/>
    <n v="0"/>
    <n v="0"/>
    <n v="0"/>
    <n v="0"/>
    <n v="0"/>
    <n v="0"/>
    <n v="0"/>
    <n v="0"/>
    <n v="0"/>
    <n v="6010.9500000000007"/>
    <n v="0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m/>
    <m/>
    <m/>
    <n v="724956.36"/>
    <d v="2021-04-05T00:00:00"/>
    <d v="2026-04-05T00:00:00"/>
    <n v="724956.36"/>
    <n v="1.2638888888888888"/>
    <n v="5"/>
    <n v="7.1300000000000002E-2"/>
    <x v="1"/>
    <x v="1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77528.639999999999"/>
    <n v="0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m/>
    <m/>
    <m/>
    <n v="44222.59"/>
    <d v="2021-04-05T00:00:00"/>
    <d v="2026-04-05T00:00:00"/>
    <n v="44222.59"/>
    <n v="1.2638888888888888"/>
    <n v="5"/>
    <n v="7.1300000000000002E-2"/>
    <x v="1"/>
    <x v="1"/>
    <n v="3152.84"/>
    <n v="1576.42"/>
    <n v="0"/>
    <n v="0"/>
    <n v="0"/>
    <n v="0"/>
    <n v="0"/>
    <n v="0"/>
    <n v="0"/>
    <n v="0"/>
    <n v="0"/>
    <n v="0"/>
    <n v="0"/>
    <n v="0"/>
    <n v="0"/>
    <n v="0"/>
    <n v="4729.26"/>
    <n v="0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m/>
    <m/>
    <m/>
    <n v="111473.73"/>
    <d v="2021-04-05T00:00:00"/>
    <d v="2026-04-05T00:00:00"/>
    <n v="111473.73"/>
    <n v="1.2638888888888888"/>
    <n v="5"/>
    <n v="7.1300000000000002E-2"/>
    <x v="1"/>
    <x v="1"/>
    <n v="7947.52"/>
    <n v="3973.76"/>
    <n v="0"/>
    <n v="0"/>
    <n v="0"/>
    <n v="0"/>
    <n v="0"/>
    <n v="0"/>
    <n v="0"/>
    <n v="0"/>
    <n v="0"/>
    <n v="0"/>
    <n v="0"/>
    <n v="0"/>
    <n v="0"/>
    <n v="0"/>
    <n v="11921.28"/>
    <n v="0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m/>
    <m/>
    <m/>
    <n v="87206.83"/>
    <d v="2021-04-05T00:00:00"/>
    <d v="2026-04-05T00:00:00"/>
    <n v="87206.83"/>
    <n v="1.2638888888888888"/>
    <n v="5"/>
    <n v="7.1300000000000002E-2"/>
    <x v="1"/>
    <x v="1"/>
    <n v="6217.42"/>
    <n v="3108.71"/>
    <n v="0"/>
    <n v="0"/>
    <n v="0"/>
    <n v="0"/>
    <n v="0"/>
    <n v="0"/>
    <n v="0"/>
    <n v="0"/>
    <n v="0"/>
    <n v="0"/>
    <n v="0"/>
    <n v="0"/>
    <n v="0"/>
    <n v="0"/>
    <n v="9326.130000000001"/>
    <n v="0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m/>
    <m/>
    <m/>
    <n v="149802.44"/>
    <d v="2021-04-05T00:00:00"/>
    <d v="2026-04-05T00:00:00"/>
    <n v="149802.44"/>
    <n v="1.2638888888888888"/>
    <n v="5"/>
    <n v="7.1300000000000002E-2"/>
    <x v="1"/>
    <x v="1"/>
    <n v="10680.16"/>
    <n v="5340.08"/>
    <n v="0"/>
    <n v="0"/>
    <n v="0"/>
    <n v="0"/>
    <n v="0"/>
    <n v="0"/>
    <n v="0"/>
    <n v="0"/>
    <n v="0"/>
    <n v="0"/>
    <n v="0"/>
    <n v="0"/>
    <n v="0"/>
    <n v="0"/>
    <n v="16020.24"/>
    <n v="0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m/>
    <m/>
    <m/>
    <n v="2071588.69"/>
    <d v="2021-04-05T00:00:00"/>
    <d v="2026-04-05T00:00:00"/>
    <n v="2071588.69"/>
    <n v="1.2638888888888888"/>
    <n v="5"/>
    <n v="7.1300000000000002E-2"/>
    <x v="1"/>
    <x v="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221540.88"/>
    <n v="0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m/>
    <m/>
    <m/>
    <n v="8060.18"/>
    <d v="2021-04-05T00:00:00"/>
    <d v="2026-04-05T00:00:00"/>
    <n v="8060.18"/>
    <n v="1.2638888888888888"/>
    <n v="5"/>
    <n v="7.1300000000000002E-2"/>
    <x v="1"/>
    <x v="1"/>
    <n v="574.66"/>
    <n v="287.33"/>
    <n v="0"/>
    <n v="0"/>
    <n v="0"/>
    <n v="0"/>
    <n v="0"/>
    <n v="0"/>
    <n v="0"/>
    <n v="0"/>
    <n v="0"/>
    <n v="0"/>
    <n v="0"/>
    <n v="0"/>
    <n v="0"/>
    <n v="0"/>
    <n v="861.99"/>
    <n v="0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m/>
    <m/>
    <m/>
    <n v="2090599"/>
    <d v="2021-04-05T00:00:00"/>
    <d v="2026-04-05T00:00:00"/>
    <n v="2090599"/>
    <n v="1.2638888888888888"/>
    <n v="5"/>
    <n v="7.1300000000000002E-2"/>
    <x v="1"/>
    <x v="1"/>
    <n v="149049.26"/>
    <n v="74524.63"/>
    <n v="0"/>
    <n v="0"/>
    <n v="0"/>
    <n v="0"/>
    <n v="0"/>
    <n v="0"/>
    <n v="0"/>
    <n v="0"/>
    <n v="0"/>
    <n v="0"/>
    <n v="0"/>
    <n v="0"/>
    <n v="0"/>
    <n v="0"/>
    <n v="223573.89"/>
    <n v="0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m/>
    <m/>
    <m/>
    <n v="992544.18"/>
    <d v="2021-04-05T00:00:00"/>
    <d v="2026-04-05T00:00:00"/>
    <n v="992544.18"/>
    <n v="1.2638888888888888"/>
    <n v="5"/>
    <n v="7.1300000000000002E-2"/>
    <x v="1"/>
    <x v="1"/>
    <n v="70763.44"/>
    <n v="35381.72"/>
    <n v="0"/>
    <n v="0"/>
    <n v="0"/>
    <n v="0"/>
    <n v="0"/>
    <n v="0"/>
    <n v="0"/>
    <n v="0"/>
    <n v="0"/>
    <n v="0"/>
    <n v="0"/>
    <n v="0"/>
    <n v="0"/>
    <n v="0"/>
    <n v="106145.16"/>
    <n v="0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m/>
    <m/>
    <m/>
    <n v="112785.86"/>
    <d v="2021-04-05T00:00:00"/>
    <d v="2026-04-05T00:00:00"/>
    <n v="112785.86"/>
    <n v="1.2638888888888888"/>
    <n v="5"/>
    <n v="7.1300000000000002E-2"/>
    <x v="1"/>
    <x v="1"/>
    <n v="8041.06"/>
    <n v="4020.53"/>
    <n v="0"/>
    <n v="0"/>
    <n v="0"/>
    <n v="0"/>
    <n v="0"/>
    <n v="0"/>
    <n v="0"/>
    <n v="0"/>
    <n v="0"/>
    <n v="0"/>
    <n v="0"/>
    <n v="0"/>
    <n v="0"/>
    <n v="0"/>
    <n v="12061.59"/>
    <n v="0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m/>
    <m/>
    <m/>
    <n v="762726.56"/>
    <d v="2021-04-05T00:00:00"/>
    <d v="2026-04-05T00:00:00"/>
    <n v="762726.56"/>
    <n v="1.2638888888888888"/>
    <n v="5"/>
    <n v="7.1300000000000002E-2"/>
    <x v="1"/>
    <x v="1"/>
    <n v="54378.6"/>
    <n v="27189.3"/>
    <n v="0"/>
    <n v="0"/>
    <n v="0"/>
    <n v="0"/>
    <n v="0"/>
    <n v="0"/>
    <n v="0"/>
    <n v="0"/>
    <n v="0"/>
    <n v="0"/>
    <n v="0"/>
    <n v="0"/>
    <n v="0"/>
    <n v="0"/>
    <n v="81567.899999999994"/>
    <n v="0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m/>
    <m/>
    <m/>
    <n v="314070.59999999998"/>
    <d v="2021-04-05T00:00:00"/>
    <d v="2024-04-05T00:00:00"/>
    <n v="314070.59999999998"/>
    <n v="-0.73611111111111116"/>
    <n v="3"/>
    <n v="7.1300000000000002E-2"/>
    <x v="1"/>
    <x v="1"/>
    <n v="22391.66"/>
    <n v="11195.83"/>
    <n v="0"/>
    <n v="0"/>
    <n v="0"/>
    <n v="0"/>
    <n v="0"/>
    <n v="0"/>
    <n v="0"/>
    <n v="0"/>
    <n v="0"/>
    <n v="0"/>
    <n v="0"/>
    <n v="0"/>
    <n v="0"/>
    <n v="0"/>
    <n v="33587.49"/>
    <n v="0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m/>
    <m/>
    <m/>
    <n v="21770402"/>
    <d v="2021-04-05T00:00:00"/>
    <d v="2026-04-05T00:00:00"/>
    <n v="21770402"/>
    <n v="1.2638888888888888"/>
    <n v="5"/>
    <n v="7.1300000000000002E-2"/>
    <x v="1"/>
    <x v="1"/>
    <n v="1552120.82"/>
    <n v="776060.41"/>
    <n v="0"/>
    <n v="0"/>
    <n v="0"/>
    <n v="0"/>
    <n v="0"/>
    <n v="0"/>
    <n v="0"/>
    <n v="0"/>
    <n v="0"/>
    <n v="0"/>
    <n v="0"/>
    <n v="0"/>
    <n v="0"/>
    <n v="0"/>
    <n v="2328181.23"/>
    <n v="0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m/>
    <m/>
    <m/>
    <n v="8906.68"/>
    <d v="2021-04-05T00:00:00"/>
    <d v="2026-04-05T00:00:00"/>
    <n v="8906.68"/>
    <n v="1.2638888888888888"/>
    <n v="5"/>
    <n v="7.1300000000000002E-2"/>
    <x v="1"/>
    <x v="1"/>
    <n v="634.96"/>
    <n v="317.48"/>
    <n v="0"/>
    <n v="0"/>
    <n v="0"/>
    <n v="0"/>
    <n v="0"/>
    <n v="0"/>
    <n v="0"/>
    <n v="0"/>
    <n v="0"/>
    <n v="0"/>
    <n v="0"/>
    <n v="0"/>
    <n v="0"/>
    <n v="0"/>
    <n v="952.44"/>
    <n v="0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m/>
    <m/>
    <m/>
    <n v="1410648.09"/>
    <d v="2021-04-05T00:00:00"/>
    <d v="2026-04-05T00:00:00"/>
    <n v="1410648.09"/>
    <n v="1.2638888888888888"/>
    <n v="5"/>
    <n v="7.1300000000000002E-2"/>
    <x v="1"/>
    <x v="1"/>
    <n v="100572.16"/>
    <n v="50286.080000000002"/>
    <n v="0"/>
    <n v="0"/>
    <n v="0"/>
    <n v="0"/>
    <n v="0"/>
    <n v="0"/>
    <n v="0"/>
    <n v="0"/>
    <n v="0"/>
    <n v="0"/>
    <n v="0"/>
    <n v="0"/>
    <n v="0"/>
    <n v="0"/>
    <n v="150858.23999999999"/>
    <n v="0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m/>
    <m/>
    <m/>
    <n v="536242.06999999995"/>
    <d v="2021-04-05T00:00:00"/>
    <d v="2026-04-05T00:00:00"/>
    <n v="536242.06999999995"/>
    <n v="1.2638888888888888"/>
    <n v="5"/>
    <n v="7.1300000000000002E-2"/>
    <x v="1"/>
    <x v="1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57347.069999999992"/>
    <n v="0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m/>
    <m/>
    <m/>
    <n v="19710609.879999999"/>
    <d v="2021-04-05T00:00:00"/>
    <d v="2026-04-05T00:00:00"/>
    <n v="19710609.879999999"/>
    <n v="1.2638888888888888"/>
    <n v="5"/>
    <n v="6.1699999999999998E-2"/>
    <x v="1"/>
    <x v="1"/>
    <n v="1405267.94"/>
    <n v="702633.97"/>
    <n v="0"/>
    <n v="0"/>
    <n v="0"/>
    <n v="0"/>
    <n v="0"/>
    <n v="0"/>
    <n v="0"/>
    <n v="0"/>
    <n v="0"/>
    <n v="0"/>
    <n v="0"/>
    <n v="0"/>
    <n v="0"/>
    <n v="0"/>
    <n v="2107901.91"/>
    <n v="0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m/>
    <m/>
    <m/>
    <n v="125255.29"/>
    <d v="2021-04-05T00:00:00"/>
    <d v="2026-04-05T00:00:00"/>
    <n v="125255.29"/>
    <n v="1.2638888888888888"/>
    <n v="5"/>
    <n v="7.1300000000000002E-2"/>
    <x v="1"/>
    <x v="1"/>
    <n v="8930.08"/>
    <n v="4465.04"/>
    <n v="0"/>
    <n v="0"/>
    <n v="0"/>
    <n v="0"/>
    <n v="0"/>
    <n v="0"/>
    <n v="0"/>
    <n v="0"/>
    <n v="0"/>
    <n v="0"/>
    <n v="0"/>
    <n v="0"/>
    <n v="0"/>
    <n v="0"/>
    <n v="13395.119999999999"/>
    <n v="0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m/>
    <m/>
    <m/>
    <n v="761638.71"/>
    <d v="2021-04-05T00:00:00"/>
    <d v="2026-04-05T00:00:00"/>
    <n v="761638.71"/>
    <n v="1.2638888888888888"/>
    <n v="5"/>
    <n v="7.1300000000000002E-2"/>
    <x v="1"/>
    <x v="1"/>
    <n v="54301.04"/>
    <n v="27150.52"/>
    <n v="0"/>
    <n v="0"/>
    <n v="0"/>
    <n v="0"/>
    <n v="0"/>
    <n v="0"/>
    <n v="0"/>
    <n v="0"/>
    <n v="0"/>
    <n v="0"/>
    <n v="0"/>
    <n v="0"/>
    <n v="0"/>
    <n v="0"/>
    <n v="81451.56"/>
    <n v="0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m/>
    <m/>
    <m/>
    <n v="41874.61"/>
    <d v="2021-04-05T00:00:00"/>
    <d v="2026-04-05T00:00:00"/>
    <n v="41874.61"/>
    <n v="1.2638888888888888"/>
    <n v="5"/>
    <n v="7.1300000000000002E-2"/>
    <x v="1"/>
    <x v="1"/>
    <n v="2985.46"/>
    <n v="1492.73"/>
    <n v="0"/>
    <n v="0"/>
    <n v="0"/>
    <n v="0"/>
    <n v="0"/>
    <n v="0"/>
    <n v="0"/>
    <n v="0"/>
    <n v="0"/>
    <n v="0"/>
    <n v="0"/>
    <n v="0"/>
    <n v="0"/>
    <n v="0"/>
    <n v="4478.1900000000005"/>
    <n v="0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m/>
    <m/>
    <m/>
    <n v="77561"/>
    <d v="2021-04-05T00:00:00"/>
    <d v="2026-04-05T00:00:00"/>
    <n v="77561"/>
    <n v="1.2638888888888888"/>
    <n v="5"/>
    <n v="7.1300000000000002E-2"/>
    <x v="1"/>
    <x v="1"/>
    <n v="5529.72"/>
    <n v="2764.86"/>
    <n v="0"/>
    <n v="0"/>
    <n v="0"/>
    <n v="0"/>
    <n v="0"/>
    <n v="0"/>
    <n v="0"/>
    <n v="0"/>
    <n v="0"/>
    <n v="0"/>
    <n v="0"/>
    <n v="0"/>
    <n v="0"/>
    <n v="0"/>
    <n v="8294.58"/>
    <n v="0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m/>
    <m/>
    <m/>
    <n v="222412.32"/>
    <d v="2021-04-05T00:00:00"/>
    <d v="2026-04-05T00:00:00"/>
    <n v="222412.32"/>
    <n v="1.2638888888888888"/>
    <n v="5"/>
    <n v="7.1300000000000002E-2"/>
    <x v="1"/>
    <x v="1"/>
    <n v="15856.88"/>
    <n v="7928.44"/>
    <n v="0"/>
    <n v="0"/>
    <n v="0"/>
    <n v="0"/>
    <n v="0"/>
    <n v="0"/>
    <n v="0"/>
    <n v="0"/>
    <n v="0"/>
    <n v="0"/>
    <n v="0"/>
    <n v="0"/>
    <n v="0"/>
    <n v="0"/>
    <n v="23785.32"/>
    <n v="0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m/>
    <m/>
    <m/>
    <n v="546305.76"/>
    <d v="2021-04-05T00:00:00"/>
    <d v="2026-04-05T00:00:00"/>
    <n v="546305.76"/>
    <n v="1.2638888888888888"/>
    <n v="5"/>
    <n v="7.1300000000000002E-2"/>
    <x v="1"/>
    <x v="1"/>
    <n v="38948.86"/>
    <n v="19474.43"/>
    <n v="0"/>
    <n v="0"/>
    <n v="0"/>
    <n v="0"/>
    <n v="0"/>
    <n v="0"/>
    <n v="0"/>
    <n v="0"/>
    <n v="0"/>
    <n v="0"/>
    <n v="0"/>
    <n v="0"/>
    <n v="0"/>
    <n v="0"/>
    <n v="58423.29"/>
    <n v="0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m/>
    <m/>
    <m/>
    <n v="428350.51"/>
    <d v="2021-04-05T00:00:00"/>
    <d v="2026-04-05T00:00:00"/>
    <n v="428350.51"/>
    <n v="1.2638888888888888"/>
    <n v="5"/>
    <n v="7.1300000000000002E-2"/>
    <x v="1"/>
    <x v="1"/>
    <n v="30539.24"/>
    <n v="15269.62"/>
    <n v="0"/>
    <n v="0"/>
    <n v="0"/>
    <n v="0"/>
    <n v="0"/>
    <n v="0"/>
    <n v="0"/>
    <n v="0"/>
    <n v="0"/>
    <n v="0"/>
    <n v="0"/>
    <n v="0"/>
    <n v="0"/>
    <n v="0"/>
    <n v="45808.86"/>
    <n v="0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m/>
    <m/>
    <m/>
    <n v="390992.09"/>
    <d v="2021-04-05T00:00:00"/>
    <d v="2026-04-05T00:00:00"/>
    <n v="390992.09"/>
    <n v="1.2638888888888888"/>
    <n v="5"/>
    <n v="7.1300000000000002E-2"/>
    <x v="1"/>
    <x v="1"/>
    <n v="27875.78"/>
    <n v="13937.89"/>
    <n v="0"/>
    <n v="0"/>
    <n v="0"/>
    <n v="0"/>
    <n v="0"/>
    <n v="0"/>
    <n v="0"/>
    <n v="0"/>
    <n v="0"/>
    <n v="0"/>
    <n v="0"/>
    <n v="0"/>
    <n v="0"/>
    <n v="0"/>
    <n v="41813.67"/>
    <n v="0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m/>
    <m/>
    <m/>
    <n v="2428426"/>
    <d v="2021-04-05T00:00:00"/>
    <d v="2026-04-05T00:00:00"/>
    <n v="2428426"/>
    <n v="1.2638888888888888"/>
    <n v="5"/>
    <n v="7.1300000000000002E-2"/>
    <x v="1"/>
    <x v="1"/>
    <n v="173134.64"/>
    <n v="86567.32"/>
    <n v="0"/>
    <n v="0"/>
    <n v="0"/>
    <n v="0"/>
    <n v="0"/>
    <n v="0"/>
    <n v="0"/>
    <n v="0"/>
    <n v="0"/>
    <n v="0"/>
    <n v="0"/>
    <n v="0"/>
    <n v="0"/>
    <n v="0"/>
    <n v="259701.96000000002"/>
    <n v="0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m/>
    <m/>
    <m/>
    <n v="239449.89"/>
    <d v="2021-04-05T00:00:00"/>
    <d v="2026-04-05T00:00:00"/>
    <n v="239449.89"/>
    <n v="1.2638888888888888"/>
    <n v="5"/>
    <n v="7.1300000000000002E-2"/>
    <x v="1"/>
    <x v="1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25607.370000000003"/>
    <n v="0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m/>
    <m/>
    <m/>
    <n v="2277850"/>
    <d v="2021-04-05T00:00:00"/>
    <d v="2026-04-05T00:00:00"/>
    <n v="2277850"/>
    <n v="1.2638888888888888"/>
    <n v="5"/>
    <n v="7.1300000000000002E-2"/>
    <x v="1"/>
    <x v="1"/>
    <n v="162399.32"/>
    <n v="81199.66"/>
    <n v="0"/>
    <n v="0"/>
    <n v="0"/>
    <n v="0"/>
    <n v="0"/>
    <n v="0"/>
    <n v="0"/>
    <n v="0"/>
    <n v="0"/>
    <n v="0"/>
    <n v="0"/>
    <n v="0"/>
    <n v="0"/>
    <n v="0"/>
    <n v="243598.98"/>
    <n v="0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m/>
    <m/>
    <m/>
    <n v="1516409.26"/>
    <d v="2021-04-05T00:00:00"/>
    <d v="2026-04-05T00:00:00"/>
    <n v="1516409.26"/>
    <n v="1.2638888888888888"/>
    <n v="5"/>
    <n v="7.1300000000000002E-2"/>
    <x v="1"/>
    <x v="1"/>
    <n v="108112.4"/>
    <n v="54056.2"/>
    <n v="0"/>
    <n v="0"/>
    <n v="0"/>
    <n v="0"/>
    <n v="0"/>
    <n v="0"/>
    <n v="0"/>
    <n v="0"/>
    <n v="0"/>
    <n v="0"/>
    <n v="0"/>
    <n v="0"/>
    <n v="0"/>
    <n v="0"/>
    <n v="162168.59999999998"/>
    <n v="0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m/>
    <m/>
    <m/>
    <n v="4934730.53"/>
    <d v="2021-04-05T00:00:00"/>
    <d v="2026-04-05T00:00:00"/>
    <n v="4934730.53"/>
    <n v="1.2638888888888888"/>
    <n v="5"/>
    <n v="7.1300000000000002E-2"/>
    <x v="1"/>
    <x v="1"/>
    <n v="351821.62"/>
    <n v="175910.81"/>
    <n v="0"/>
    <n v="0"/>
    <n v="0"/>
    <n v="0"/>
    <n v="0"/>
    <n v="0"/>
    <n v="0"/>
    <n v="0"/>
    <n v="0"/>
    <n v="0"/>
    <n v="0"/>
    <n v="0"/>
    <n v="0"/>
    <n v="0"/>
    <n v="527732.42999999993"/>
    <n v="0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m/>
    <m/>
    <m/>
    <n v="8149311.8399999999"/>
    <d v="2021-04-05T00:00:00"/>
    <d v="2026-04-05T00:00:00"/>
    <n v="8149311.8399999999"/>
    <n v="1.2638888888888888"/>
    <n v="5"/>
    <n v="7.1300000000000002E-2"/>
    <x v="1"/>
    <x v="1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871507.77"/>
    <n v="0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m/>
    <m/>
    <m/>
    <n v="1666646"/>
    <d v="2021-04-05T00:00:00"/>
    <d v="2026-04-05T00:00:00"/>
    <n v="1666646"/>
    <n v="1.2638888888888888"/>
    <n v="5"/>
    <n v="7.1300000000000002E-2"/>
    <x v="1"/>
    <x v="1"/>
    <n v="118823.52"/>
    <n v="59411.76"/>
    <n v="0"/>
    <n v="0"/>
    <n v="0"/>
    <n v="0"/>
    <n v="0"/>
    <n v="0"/>
    <n v="0"/>
    <n v="0"/>
    <n v="0"/>
    <n v="0"/>
    <n v="0"/>
    <n v="0"/>
    <n v="0"/>
    <n v="0"/>
    <n v="178235.28"/>
    <n v="0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m/>
    <m/>
    <m/>
    <n v="96810548.420000002"/>
    <d v="2021-04-28T00:00:00"/>
    <d v="2031-04-28T00:00:00"/>
    <n v="96810548.420000002"/>
    <n v="6.3277777777777775"/>
    <n v="10"/>
    <n v="7.8262999999999999E-2"/>
    <x v="1"/>
    <x v="1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15153367.92"/>
    <n v="34095077.82"/>
    <n v="49248445.74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m/>
    <m/>
    <m/>
    <n v="270220"/>
    <d v="2022-04-27T00:00:00"/>
    <d v="2025-04-27T00:00:00"/>
    <n v="540440"/>
    <n v="0.32500000000000001"/>
    <n v="3"/>
    <n v="4.2999999999999997E-2"/>
    <x v="1"/>
    <x v="1"/>
    <n v="2904.87"/>
    <n v="0"/>
    <n v="0"/>
    <n v="0"/>
    <n v="0"/>
    <n v="0"/>
    <n v="0"/>
    <n v="0"/>
    <n v="0"/>
    <n v="0"/>
    <n v="0"/>
    <n v="0"/>
    <n v="0"/>
    <n v="0"/>
    <n v="0"/>
    <n v="0"/>
    <n v="2904.87"/>
    <n v="0"/>
    <n v="2904.87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m/>
    <m/>
    <m/>
    <n v="520085"/>
    <d v="2022-04-27T00:00:00"/>
    <d v="2026-04-27T00:00:00"/>
    <n v="520085"/>
    <n v="1.325"/>
    <n v="4"/>
    <n v="4.7100000000000003E-2"/>
    <x v="1"/>
    <x v="1"/>
    <n v="20413.309999999998"/>
    <n v="4082.68"/>
    <n v="0"/>
    <n v="0"/>
    <n v="0"/>
    <n v="0"/>
    <n v="0"/>
    <n v="0"/>
    <n v="0"/>
    <n v="0"/>
    <n v="0"/>
    <n v="0"/>
    <n v="0"/>
    <n v="0"/>
    <n v="0"/>
    <n v="0"/>
    <n v="24495.989999999998"/>
    <n v="0"/>
    <n v="24495.989999999998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m/>
    <m/>
    <m/>
    <n v="1439010"/>
    <d v="2022-04-27T00:00:00"/>
    <d v="2027-04-27T00:00:00"/>
    <n v="1439010"/>
    <n v="2.3250000000000002"/>
    <n v="5"/>
    <n v="5.0700000000000002E-2"/>
    <x v="1"/>
    <x v="1"/>
    <n v="66878.01999999999"/>
    <n v="66878.02"/>
    <n v="12159.64"/>
    <n v="0"/>
    <n v="0"/>
    <n v="0"/>
    <n v="0"/>
    <n v="0"/>
    <n v="0"/>
    <n v="0"/>
    <n v="0"/>
    <n v="0"/>
    <n v="0"/>
    <n v="0"/>
    <n v="0"/>
    <n v="0"/>
    <n v="133756.03999999998"/>
    <n v="12159.64"/>
    <n v="145915.68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m/>
    <m/>
    <m/>
    <n v="8232712.5"/>
    <d v="2022-04-27T00:00:00"/>
    <d v="2028-04-27T00:00:00"/>
    <n v="8232712.5"/>
    <n v="3.3250000000000002"/>
    <n v="6"/>
    <n v="5.3600000000000002E-2"/>
    <x v="1"/>
    <x v="1"/>
    <n v="404500.58000000007"/>
    <n v="441273.3600000001"/>
    <n v="404500.58"/>
    <n v="73545.56"/>
    <n v="0"/>
    <n v="0"/>
    <n v="0"/>
    <n v="0"/>
    <n v="0"/>
    <n v="0"/>
    <n v="0"/>
    <n v="0"/>
    <n v="0"/>
    <n v="0"/>
    <n v="0"/>
    <n v="0"/>
    <n v="845773.94000000018"/>
    <n v="478046.14"/>
    <n v="1323820.08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m/>
    <m/>
    <m/>
    <n v="4168350"/>
    <d v="2022-04-27T00:00:00"/>
    <d v="2029-04-27T00:00:00"/>
    <n v="4168350"/>
    <n v="4.3250000000000002"/>
    <n v="7"/>
    <n v="5.6399999999999999E-2"/>
    <x v="1"/>
    <x v="1"/>
    <n v="215503.63999999998"/>
    <n v="235094.87999999998"/>
    <n v="235094.88"/>
    <n v="156729.92000000001"/>
    <n v="39182.480000000003"/>
    <n v="0"/>
    <n v="0"/>
    <n v="0"/>
    <n v="0"/>
    <n v="0"/>
    <n v="0"/>
    <n v="0"/>
    <n v="0"/>
    <n v="0"/>
    <n v="0"/>
    <n v="0"/>
    <n v="450598.51999999996"/>
    <n v="431007.28"/>
    <n v="881605.8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m/>
    <m/>
    <m/>
    <n v="388957.5"/>
    <d v="2022-04-27T00:00:00"/>
    <d v="2030-04-27T00:00:00"/>
    <n v="388957.5"/>
    <n v="5.3250000000000002"/>
    <n v="8"/>
    <n v="5.9299999999999999E-2"/>
    <x v="1"/>
    <x v="1"/>
    <n v="21143.1"/>
    <n v="23065.199999999997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44208.299999999996"/>
    <n v="53818.8"/>
    <n v="98027.1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2-04-27T00:00:00"/>
    <d v="2032-04-27T00:00:00"/>
    <n v="53100"/>
    <n v="7.3250000000000002"/>
    <n v="10"/>
    <n v="6.5000000000000002E-2"/>
    <x v="1"/>
    <x v="1"/>
    <n v="3163.8199999999993"/>
    <n v="3451.4399999999991"/>
    <n v="3451.44"/>
    <n v="2991.28"/>
    <n v="2300.9699999999998"/>
    <n v="1610.68"/>
    <n v="920.36"/>
    <n v="230.08"/>
    <n v="0"/>
    <n v="0"/>
    <n v="0"/>
    <n v="0"/>
    <n v="0"/>
    <n v="0"/>
    <n v="0"/>
    <n v="0"/>
    <n v="6615.2599999999984"/>
    <n v="11504.810000000001"/>
    <n v="18120.07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m/>
    <m/>
    <m/>
    <n v="778701.59"/>
    <d v="2022-05-04T00:00:00"/>
    <d v="2025-05-04T00:00:00"/>
    <n v="778701.59"/>
    <n v="0.34444444444444444"/>
    <n v="3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m/>
    <m/>
    <m/>
    <n v="848055.28"/>
    <d v="2022-05-04T00:00:00"/>
    <d v="2025-05-04T00:00:00"/>
    <n v="848055.28"/>
    <n v="0.34444444444444444"/>
    <n v="3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m/>
    <m/>
    <m/>
    <n v="1978795.64"/>
    <d v="2022-05-04T00:00:00"/>
    <d v="2027-05-04T00:00:00"/>
    <n v="1978795.64"/>
    <n v="2.3444444444444446"/>
    <n v="5"/>
    <n v="7.1294999999999997E-2"/>
    <x v="1"/>
    <x v="1"/>
    <n v="141078.24"/>
    <n v="141078.24"/>
    <n v="70539.12"/>
    <n v="0"/>
    <n v="0"/>
    <n v="0"/>
    <n v="0"/>
    <n v="0"/>
    <n v="0"/>
    <n v="0"/>
    <n v="0"/>
    <n v="0"/>
    <n v="0"/>
    <n v="0"/>
    <n v="0"/>
    <n v="0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m/>
    <m/>
    <m/>
    <n v="1310925.75"/>
    <d v="2022-05-04T00:00:00"/>
    <d v="2025-05-04T00:00:00"/>
    <n v="1310925.75"/>
    <n v="0.34444444444444444"/>
    <n v="3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m/>
    <m/>
    <m/>
    <n v="3058826.75"/>
    <d v="2022-05-04T00:00:00"/>
    <d v="2027-05-04T00:00:00"/>
    <n v="3058826.75"/>
    <n v="2.3444444444444446"/>
    <n v="5"/>
    <n v="7.1294999999999997E-2"/>
    <x v="1"/>
    <x v="1"/>
    <n v="218079.06"/>
    <n v="218079.06"/>
    <n v="109039.53"/>
    <n v="0"/>
    <n v="0"/>
    <n v="0"/>
    <n v="0"/>
    <n v="0"/>
    <n v="0"/>
    <n v="0"/>
    <n v="0"/>
    <n v="0"/>
    <n v="0"/>
    <n v="0"/>
    <n v="0"/>
    <n v="0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m/>
    <m/>
    <m/>
    <n v="1037107.1"/>
    <d v="2022-05-04T00:00:00"/>
    <d v="2025-05-04T00:00:00"/>
    <n v="1037107.1"/>
    <n v="0.34444444444444444"/>
    <n v="3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m/>
    <m/>
    <m/>
    <n v="1020818.17"/>
    <d v="2022-05-04T00:00:00"/>
    <d v="2027-05-04T00:00:00"/>
    <n v="1020818.17"/>
    <n v="2.3444444444444446"/>
    <n v="5"/>
    <n v="7.1294999999999997E-2"/>
    <x v="1"/>
    <x v="1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m/>
    <m/>
    <m/>
    <n v="1399098.41"/>
    <d v="2022-05-04T00:00:00"/>
    <d v="2027-05-04T00:00:00"/>
    <n v="1399098.41"/>
    <n v="2.3444444444444446"/>
    <n v="5"/>
    <n v="7.1294999999999997E-2"/>
    <x v="1"/>
    <x v="1"/>
    <n v="99748.72"/>
    <n v="99748.72"/>
    <n v="49874.36"/>
    <n v="0"/>
    <n v="0"/>
    <n v="0"/>
    <n v="0"/>
    <n v="0"/>
    <n v="0"/>
    <n v="0"/>
    <n v="0"/>
    <n v="0"/>
    <n v="0"/>
    <n v="0"/>
    <n v="0"/>
    <n v="0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m/>
    <m/>
    <m/>
    <n v="687566"/>
    <d v="2022-05-04T00:00:00"/>
    <d v="2025-05-04T00:00:00"/>
    <n v="687566"/>
    <n v="0.34444444444444444"/>
    <n v="3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m/>
    <m/>
    <m/>
    <n v="1604277"/>
    <d v="2022-05-04T00:00:00"/>
    <d v="2027-05-04T00:00:00"/>
    <n v="1604277"/>
    <n v="2.3444444444444446"/>
    <n v="5"/>
    <n v="7.1294999999999997E-2"/>
    <x v="1"/>
    <x v="1"/>
    <n v="114376.92"/>
    <n v="114376.92"/>
    <n v="57188.46"/>
    <n v="0"/>
    <n v="0"/>
    <n v="0"/>
    <n v="0"/>
    <n v="0"/>
    <n v="0"/>
    <n v="0"/>
    <n v="0"/>
    <n v="0"/>
    <n v="0"/>
    <n v="0"/>
    <n v="0"/>
    <n v="0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m/>
    <m/>
    <m/>
    <n v="546349.94999999995"/>
    <d v="2022-05-04T00:00:00"/>
    <d v="2025-05-04T00:00:00"/>
    <n v="546349.94999999995"/>
    <n v="0.34444444444444444"/>
    <n v="3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m/>
    <m/>
    <m/>
    <n v="546335.80000000005"/>
    <d v="2022-05-04T00:00:00"/>
    <d v="2027-05-04T00:00:00"/>
    <n v="546335.80000000005"/>
    <n v="2.3444444444444446"/>
    <n v="5"/>
    <n v="7.1294999999999997E-2"/>
    <x v="1"/>
    <x v="1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m/>
    <m/>
    <m/>
    <n v="8803293.5600000005"/>
    <d v="2022-05-04T00:00:00"/>
    <d v="2025-05-04T00:00:00"/>
    <n v="8803293.5600000005"/>
    <n v="0.34444444444444444"/>
    <n v="3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m/>
    <m/>
    <m/>
    <n v="588275.15"/>
    <d v="2022-05-04T00:00:00"/>
    <d v="2025-05-04T00:00:00"/>
    <n v="588275.15"/>
    <n v="0.34444444444444444"/>
    <n v="3"/>
    <n v="6.1652999999999999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m/>
    <m/>
    <m/>
    <n v="1372605.32"/>
    <d v="2022-05-04T00:00:00"/>
    <d v="2027-05-04T00:00:00"/>
    <n v="1372605.32"/>
    <n v="2.3444444444444446"/>
    <n v="5"/>
    <n v="7.1294999999999997E-2"/>
    <x v="1"/>
    <x v="1"/>
    <n v="97859.9"/>
    <n v="97859.9"/>
    <n v="48929.95"/>
    <n v="0"/>
    <n v="0"/>
    <n v="0"/>
    <n v="0"/>
    <n v="0"/>
    <n v="0"/>
    <n v="0"/>
    <n v="0"/>
    <n v="0"/>
    <n v="0"/>
    <n v="0"/>
    <n v="0"/>
    <n v="0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m/>
    <m/>
    <m/>
    <n v="788080.87"/>
    <d v="2022-05-04T00:00:00"/>
    <d v="2025-05-04T00:00:00"/>
    <n v="788080.87"/>
    <n v="0.34444444444444444"/>
    <n v="3"/>
    <n v="6.1652999999999999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m/>
    <m/>
    <m/>
    <n v="1838571.49"/>
    <d v="2022-05-04T00:00:00"/>
    <d v="2027-05-04T00:00:00"/>
    <n v="1838571.49"/>
    <n v="2.3444444444444446"/>
    <n v="5"/>
    <n v="7.1294999999999997E-2"/>
    <x v="1"/>
    <x v="1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m/>
    <m/>
    <m/>
    <n v="673856.34"/>
    <d v="2022-05-04T00:00:00"/>
    <d v="2025-05-04T00:00:00"/>
    <n v="673856.34"/>
    <n v="0.34444444444444444"/>
    <n v="3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m/>
    <m/>
    <m/>
    <n v="1572331.46"/>
    <d v="2022-05-04T00:00:00"/>
    <d v="2027-05-04T00:00:00"/>
    <n v="1572331.46"/>
    <n v="2.3444444444444446"/>
    <n v="5"/>
    <n v="7.1294999999999997E-2"/>
    <x v="1"/>
    <x v="1"/>
    <n v="112099.38"/>
    <n v="112099.38"/>
    <n v="56049.69"/>
    <n v="0"/>
    <n v="0"/>
    <n v="0"/>
    <n v="0"/>
    <n v="0"/>
    <n v="0"/>
    <n v="0"/>
    <n v="0"/>
    <n v="0"/>
    <n v="0"/>
    <n v="0"/>
    <n v="0"/>
    <n v="0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m/>
    <m/>
    <m/>
    <n v="38498286.240000002"/>
    <d v="2022-05-04T00:00:00"/>
    <d v="2025-05-04T00:00:00"/>
    <n v="38498286.240000002"/>
    <n v="0.34444444444444444"/>
    <n v="3"/>
    <n v="6.1652999999999999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m/>
    <m/>
    <m/>
    <n v="260411.25"/>
    <d v="2022-05-16T00:00:00"/>
    <d v="2025-05-16T00:00:00"/>
    <n v="520822.5"/>
    <n v="0.37777777777777777"/>
    <n v="3"/>
    <n v="4.2999999999999997E-2"/>
    <x v="1"/>
    <x v="1"/>
    <n v="3732.56"/>
    <n v="0"/>
    <n v="0"/>
    <n v="0"/>
    <n v="0"/>
    <n v="0"/>
    <n v="0"/>
    <n v="0"/>
    <n v="0"/>
    <n v="0"/>
    <n v="0"/>
    <n v="0"/>
    <n v="0"/>
    <n v="0"/>
    <n v="0"/>
    <n v="0"/>
    <n v="3732.56"/>
    <n v="0"/>
    <n v="3732.56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m/>
    <m/>
    <m/>
    <n v="189980"/>
    <d v="2022-05-16T00:00:00"/>
    <d v="2026-05-16T00:00:00"/>
    <n v="189980"/>
    <n v="1.3777777777777778"/>
    <n v="4"/>
    <n v="4.7100000000000003E-2"/>
    <x v="1"/>
    <x v="1"/>
    <n v="7829.54"/>
    <n v="1864.1999999999998"/>
    <n v="0"/>
    <n v="0"/>
    <n v="0"/>
    <n v="0"/>
    <n v="0"/>
    <n v="0"/>
    <n v="0"/>
    <n v="0"/>
    <n v="0"/>
    <n v="0"/>
    <n v="0"/>
    <n v="0"/>
    <n v="0"/>
    <n v="0"/>
    <n v="9693.74"/>
    <n v="0"/>
    <n v="9693.74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m/>
    <m/>
    <m/>
    <n v="577462.5"/>
    <d v="2022-05-16T00:00:00"/>
    <d v="2027-05-16T00:00:00"/>
    <n v="577462.5"/>
    <n v="2.3777777777777778"/>
    <n v="5"/>
    <n v="5.0700000000000002E-2"/>
    <x v="1"/>
    <x v="1"/>
    <n v="26837.579999999998"/>
    <n v="28057.469999999998"/>
    <n v="6099.45"/>
    <n v="0"/>
    <n v="0"/>
    <n v="0"/>
    <n v="0"/>
    <n v="0"/>
    <n v="0"/>
    <n v="0"/>
    <n v="0"/>
    <n v="0"/>
    <n v="0"/>
    <n v="0"/>
    <n v="0"/>
    <n v="0"/>
    <n v="54895.049999999996"/>
    <n v="6099.45"/>
    <n v="60994.499999999993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m/>
    <m/>
    <m/>
    <n v="987601"/>
    <d v="2022-05-16T00:00:00"/>
    <d v="2028-05-16T00:00:00"/>
    <n v="987601"/>
    <n v="3.3777777777777778"/>
    <n v="6"/>
    <n v="5.3600000000000002E-2"/>
    <x v="1"/>
    <x v="1"/>
    <n v="48524.079999999994"/>
    <n v="52935.359999999993"/>
    <n v="50729.72"/>
    <n v="11028.2"/>
    <n v="0"/>
    <n v="0"/>
    <n v="0"/>
    <n v="0"/>
    <n v="0"/>
    <n v="0"/>
    <n v="0"/>
    <n v="0"/>
    <n v="0"/>
    <n v="0"/>
    <n v="0"/>
    <n v="0"/>
    <n v="101459.43999999999"/>
    <n v="61757.919999999998"/>
    <n v="163217.35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m/>
    <m/>
    <m/>
    <n v="1124540"/>
    <d v="2022-05-16T00:00:00"/>
    <d v="2029-05-16T00:00:00"/>
    <n v="1124540"/>
    <n v="4.3777777777777782"/>
    <n v="7"/>
    <n v="5.6399999999999999E-2"/>
    <x v="1"/>
    <x v="1"/>
    <n v="58138.739999999991"/>
    <n v="63424.079999999987"/>
    <n v="63424.08"/>
    <n v="44925.39"/>
    <n v="13213.35"/>
    <n v="0"/>
    <n v="0"/>
    <n v="0"/>
    <n v="0"/>
    <n v="0"/>
    <n v="0"/>
    <n v="0"/>
    <n v="0"/>
    <n v="0"/>
    <n v="0"/>
    <n v="0"/>
    <n v="121562.81999999998"/>
    <n v="121562.82"/>
    <n v="243125.63999999998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m/>
    <m/>
    <m/>
    <n v="975270"/>
    <d v="2022-05-16T00:00:00"/>
    <d v="2030-05-16T00:00:00"/>
    <n v="975270"/>
    <n v="5.3777777777777782"/>
    <n v="8"/>
    <n v="5.9299999999999999E-2"/>
    <x v="1"/>
    <x v="1"/>
    <n v="53014.06"/>
    <n v="57833.52"/>
    <n v="57833.52"/>
    <n v="46588.09"/>
    <n v="27310.28"/>
    <n v="8032.45"/>
    <n v="0"/>
    <n v="0"/>
    <n v="0"/>
    <n v="0"/>
    <n v="0"/>
    <n v="0"/>
    <n v="0"/>
    <n v="0"/>
    <n v="0"/>
    <n v="0"/>
    <n v="110847.57999999999"/>
    <n v="139764.34"/>
    <n v="250611.91999999998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m/>
    <m/>
    <m/>
    <n v="74340"/>
    <d v="2022-05-16T00:00:00"/>
    <d v="2031-05-16T00:00:00"/>
    <n v="74340"/>
    <n v="6.3777777777777782"/>
    <n v="9"/>
    <n v="6.2100000000000002E-2"/>
    <x v="1"/>
    <x v="1"/>
    <n v="4231.8099999999995"/>
    <n v="4616.5199999999995"/>
    <n v="4616.5200000000004"/>
    <n v="3943.26"/>
    <n v="2789.1"/>
    <n v="1635.01"/>
    <n v="480.9"/>
    <n v="0"/>
    <n v="0"/>
    <n v="0"/>
    <n v="0"/>
    <n v="0"/>
    <n v="0"/>
    <n v="0"/>
    <n v="0"/>
    <n v="0"/>
    <n v="8848.3299999999981"/>
    <n v="13464.79"/>
    <n v="22313.119999999999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m/>
    <m/>
    <m/>
    <n v="510970.65"/>
    <d v="2022-05-04T00:00:00"/>
    <d v="2025-05-04T00:00:00"/>
    <n v="510970.65"/>
    <n v="0.34444444444444444"/>
    <n v="3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m/>
    <m/>
    <m/>
    <n v="1191863.72"/>
    <d v="2022-05-04T00:00:00"/>
    <d v="2027-05-04T00:00:00"/>
    <n v="1191863.72"/>
    <n v="2.3444444444444446"/>
    <n v="5"/>
    <n v="7.1294999999999997E-2"/>
    <x v="1"/>
    <x v="1"/>
    <n v="84973.92"/>
    <n v="84973.92"/>
    <n v="42486.96"/>
    <n v="0"/>
    <n v="0"/>
    <n v="0"/>
    <n v="0"/>
    <n v="0"/>
    <n v="0"/>
    <n v="0"/>
    <n v="0"/>
    <n v="0"/>
    <n v="0"/>
    <n v="0"/>
    <n v="0"/>
    <n v="0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m/>
    <m/>
    <m/>
    <n v="186980919.34"/>
    <d v="2022-05-17T00:00:00"/>
    <d v="2032-05-17T00:00:00"/>
    <n v="186980919.342462"/>
    <n v="7.3805555555555555"/>
    <n v="10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m/>
    <m/>
    <m/>
    <n v="1702512.99"/>
    <d v="2022-05-04T00:00:00"/>
    <d v="2025-05-04T00:00:00"/>
    <n v="1702512.99"/>
    <n v="0.34444444444444444"/>
    <n v="3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m/>
    <m/>
    <m/>
    <n v="6081352.5199999996"/>
    <d v="2022-05-04T00:00:00"/>
    <d v="2025-05-04T00:00:00"/>
    <n v="6081352.5199999996"/>
    <n v="0.34444444444444444"/>
    <n v="3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m/>
    <m/>
    <m/>
    <n v="1350237.19"/>
    <d v="2022-05-04T00:00:00"/>
    <d v="2025-05-04T00:00:00"/>
    <n v="1350237.19"/>
    <n v="0.34444444444444444"/>
    <n v="3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m/>
    <m/>
    <m/>
    <n v="231575"/>
    <d v="2022-06-23T00:00:00"/>
    <d v="2025-06-23T00:00:00"/>
    <n v="463150"/>
    <n v="0.48055555555555557"/>
    <n v="3"/>
    <n v="4.2999999999999997E-2"/>
    <x v="1"/>
    <x v="1"/>
    <n v="4149.0499999999993"/>
    <n v="0"/>
    <n v="0"/>
    <n v="0"/>
    <n v="0"/>
    <n v="0"/>
    <n v="0"/>
    <n v="0"/>
    <n v="0"/>
    <n v="0"/>
    <n v="0"/>
    <n v="0"/>
    <n v="0"/>
    <n v="0"/>
    <n v="0"/>
    <n v="0"/>
    <n v="4149.0499999999993"/>
    <n v="0"/>
    <n v="4149.0499999999993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m/>
    <m/>
    <m/>
    <n v="257682.5"/>
    <d v="2022-06-23T00:00:00"/>
    <d v="2026-06-23T00:00:00"/>
    <n v="257682.5"/>
    <n v="1.4805555555555556"/>
    <n v="4"/>
    <n v="4.7100000000000003E-2"/>
    <x v="1"/>
    <x v="1"/>
    <n v="11125.399999999998"/>
    <n v="3034.2"/>
    <n v="0"/>
    <n v="0"/>
    <n v="0"/>
    <n v="0"/>
    <n v="0"/>
    <n v="0"/>
    <n v="0"/>
    <n v="0"/>
    <n v="0"/>
    <n v="0"/>
    <n v="0"/>
    <n v="0"/>
    <n v="0"/>
    <n v="0"/>
    <n v="14159.599999999999"/>
    <n v="0"/>
    <n v="14159.599999999999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m/>
    <m/>
    <m/>
    <n v="851517.5"/>
    <d v="2022-06-23T00:00:00"/>
    <d v="2027-06-23T00:00:00"/>
    <n v="851517.5"/>
    <n v="2.4805555555555556"/>
    <n v="5"/>
    <n v="5.0700000000000002E-2"/>
    <x v="1"/>
    <x v="1"/>
    <n v="39574.259999999995"/>
    <n v="43171.92"/>
    <n v="10792.98"/>
    <n v="0"/>
    <n v="0"/>
    <n v="0"/>
    <n v="0"/>
    <n v="0"/>
    <n v="0"/>
    <n v="0"/>
    <n v="0"/>
    <n v="0"/>
    <n v="0"/>
    <n v="0"/>
    <n v="0"/>
    <n v="0"/>
    <n v="82746.179999999993"/>
    <n v="10792.98"/>
    <n v="93539.159999999989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m/>
    <m/>
    <m/>
    <n v="50740"/>
    <d v="2022-06-23T00:00:00"/>
    <d v="2028-06-23T00:00:00"/>
    <n v="50740"/>
    <n v="3.4805555555555556"/>
    <n v="6"/>
    <n v="5.3600000000000002E-2"/>
    <x v="1"/>
    <x v="1"/>
    <n v="2493.0399999999991"/>
    <n v="2719.6799999999989"/>
    <n v="2719.68"/>
    <n v="679.92"/>
    <n v="0"/>
    <n v="0"/>
    <n v="0"/>
    <n v="0"/>
    <n v="0"/>
    <n v="0"/>
    <n v="0"/>
    <n v="0"/>
    <n v="0"/>
    <n v="0"/>
    <n v="0"/>
    <n v="0"/>
    <n v="5212.7199999999975"/>
    <n v="3399.6"/>
    <n v="8612.3199999999979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m/>
    <m/>
    <m/>
    <n v="159300"/>
    <d v="2022-06-23T00:00:00"/>
    <d v="2029-06-23T00:00:00"/>
    <n v="159300"/>
    <n v="4.4805555555555552"/>
    <n v="7"/>
    <n v="5.6399999999999999E-2"/>
    <x v="1"/>
    <x v="1"/>
    <n v="8235.8100000000013"/>
    <n v="8984.52"/>
    <n v="8984.52"/>
    <n v="6738.36"/>
    <n v="2246.1"/>
    <n v="0"/>
    <n v="0"/>
    <n v="0"/>
    <n v="0"/>
    <n v="0"/>
    <n v="0"/>
    <n v="0"/>
    <n v="0"/>
    <n v="0"/>
    <n v="0"/>
    <n v="0"/>
    <n v="17220.330000000002"/>
    <n v="17968.98"/>
    <n v="35189.31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m/>
    <m/>
    <m/>
    <n v="431142.5"/>
    <d v="2022-06-27T00:00:00"/>
    <d v="2025-06-27T00:00:00"/>
    <n v="862285"/>
    <n v="0.49166666666666664"/>
    <n v="3"/>
    <n v="4.2999999999999997E-2"/>
    <x v="1"/>
    <x v="1"/>
    <n v="7724.6500000000005"/>
    <n v="0"/>
    <n v="0"/>
    <n v="0"/>
    <n v="0"/>
    <n v="0"/>
    <n v="0"/>
    <n v="0"/>
    <n v="0"/>
    <n v="0"/>
    <n v="0"/>
    <n v="0"/>
    <n v="0"/>
    <n v="0"/>
    <n v="0"/>
    <n v="0"/>
    <n v="7724.6500000000005"/>
    <n v="0"/>
    <n v="7724.650000000000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m/>
    <m/>
    <m/>
    <n v="530557.5"/>
    <d v="2022-06-27T00:00:00"/>
    <d v="2026-06-27T00:00:00"/>
    <n v="530557.5"/>
    <n v="1.4916666666666667"/>
    <n v="4"/>
    <n v="4.7100000000000003E-2"/>
    <x v="1"/>
    <x v="1"/>
    <n v="22906.839999999997"/>
    <n v="6247.3200000000006"/>
    <n v="0"/>
    <n v="0"/>
    <n v="0"/>
    <n v="0"/>
    <n v="0"/>
    <n v="0"/>
    <n v="0"/>
    <n v="0"/>
    <n v="0"/>
    <n v="0"/>
    <n v="0"/>
    <n v="0"/>
    <n v="0"/>
    <n v="0"/>
    <n v="29154.159999999996"/>
    <n v="0"/>
    <n v="29154.159999999996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m/>
    <m/>
    <m/>
    <n v="2247457.5"/>
    <d v="2022-06-27T00:00:00"/>
    <d v="2027-06-27T00:00:00"/>
    <n v="2247457.5"/>
    <n v="2.4916666666666667"/>
    <n v="5"/>
    <n v="5.0700000000000002E-2"/>
    <x v="1"/>
    <x v="1"/>
    <n v="104450.60999999999"/>
    <n v="113946.11999999998"/>
    <n v="28486.5"/>
    <n v="0"/>
    <n v="0"/>
    <n v="0"/>
    <n v="0"/>
    <n v="0"/>
    <n v="0"/>
    <n v="0"/>
    <n v="0"/>
    <n v="0"/>
    <n v="0"/>
    <n v="0"/>
    <n v="0"/>
    <n v="0"/>
    <n v="218396.72999999998"/>
    <n v="28486.5"/>
    <n v="246883.22999999998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m/>
    <m/>
    <m/>
    <n v="9782937.5"/>
    <d v="2022-06-27T00:00:00"/>
    <d v="2028-06-27T00:00:00"/>
    <n v="9782937.5"/>
    <n v="3.4916666666666667"/>
    <n v="6"/>
    <n v="5.3600000000000002E-2"/>
    <x v="1"/>
    <x v="1"/>
    <n v="480668.32"/>
    <n v="524365.44000000006"/>
    <n v="524365.43999999994"/>
    <n v="131091.35999999999"/>
    <n v="0"/>
    <n v="0"/>
    <n v="0"/>
    <n v="0"/>
    <n v="0"/>
    <n v="0"/>
    <n v="0"/>
    <n v="0"/>
    <n v="0"/>
    <n v="0"/>
    <n v="0"/>
    <n v="0"/>
    <n v="1005033.76"/>
    <n v="655456.79999999993"/>
    <n v="1660490.56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m/>
    <m/>
    <m/>
    <n v="11935552.5"/>
    <d v="2022-06-27T00:00:00"/>
    <d v="2029-06-27T00:00:00"/>
    <n v="11935552.5"/>
    <n v="4.4916666666666663"/>
    <n v="7"/>
    <n v="5.6399999999999999E-2"/>
    <x v="1"/>
    <x v="1"/>
    <n v="617068.09999999986"/>
    <n v="673165.19999999984"/>
    <n v="673165.2"/>
    <n v="504873.9"/>
    <n v="168291.3"/>
    <n v="0"/>
    <n v="0"/>
    <n v="0"/>
    <n v="0"/>
    <n v="0"/>
    <n v="0"/>
    <n v="0"/>
    <n v="0"/>
    <n v="0"/>
    <n v="0"/>
    <n v="0"/>
    <n v="1290233.2999999998"/>
    <n v="1346330.4000000001"/>
    <n v="2636563.7000000002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m/>
    <m/>
    <m/>
    <n v="419637.5"/>
    <d v="2022-06-27T00:00:00"/>
    <d v="2030-06-27T00:00:00"/>
    <n v="419637.5"/>
    <n v="5.4916666666666663"/>
    <n v="8"/>
    <n v="5.9299999999999999E-2"/>
    <x v="1"/>
    <x v="1"/>
    <n v="22810.809999999994"/>
    <n v="24884.519999999993"/>
    <n v="24884.52"/>
    <n v="20737.080000000002"/>
    <n v="12442.26"/>
    <n v="4147.4399999999996"/>
    <n v="0"/>
    <n v="0"/>
    <n v="0"/>
    <n v="0"/>
    <n v="0"/>
    <n v="0"/>
    <n v="0"/>
    <n v="0"/>
    <n v="0"/>
    <n v="0"/>
    <n v="47695.329999999987"/>
    <n v="62211.30000000001"/>
    <n v="109906.63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m/>
    <m/>
    <m/>
    <n v="188062.5"/>
    <d v="2022-06-27T00:00:00"/>
    <d v="2031-06-27T00:00:00"/>
    <n v="188062.5"/>
    <n v="6.4916666666666663"/>
    <n v="9"/>
    <n v="6.2100000000000002E-2"/>
    <x v="1"/>
    <x v="1"/>
    <n v="10705.42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22384.059999999998"/>
    <n v="35036.04"/>
    <n v="57420.1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m/>
    <m/>
    <m/>
    <n v="34695318.020000003"/>
    <d v="2022-05-17T00:00:00"/>
    <d v="2032-05-17T00:00:00"/>
    <n v="34695318.049999997"/>
    <n v="7.3805555555555555"/>
    <n v="10"/>
    <n v="7.8262999999999999E-2"/>
    <x v="1"/>
    <x v="1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m/>
    <m/>
    <m/>
    <n v="522068.81"/>
    <d v="2022-05-04T00:00:00"/>
    <d v="2025-05-04T00:00:00"/>
    <n v="522068.81"/>
    <n v="0.34444444444444444"/>
    <n v="3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m/>
    <m/>
    <m/>
    <n v="1216426.58"/>
    <d v="2022-05-04T00:00:00"/>
    <d v="2027-05-04T00:00:00"/>
    <n v="1216426.58"/>
    <n v="2.3444444444444446"/>
    <n v="5"/>
    <n v="7.1294999999999997E-2"/>
    <x v="1"/>
    <x v="1"/>
    <n v="86725.14"/>
    <n v="86725.14"/>
    <n v="43362.57"/>
    <n v="0"/>
    <n v="0"/>
    <n v="0"/>
    <n v="0"/>
    <n v="0"/>
    <n v="0"/>
    <n v="0"/>
    <n v="0"/>
    <n v="0"/>
    <n v="0"/>
    <n v="0"/>
    <n v="0"/>
    <n v="0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m/>
    <m/>
    <m/>
    <n v="1608101.05"/>
    <d v="2022-05-04T00:00:00"/>
    <d v="2025-05-04T00:00:00"/>
    <n v="1608101.05"/>
    <n v="0.34444444444444444"/>
    <n v="3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m/>
    <m/>
    <m/>
    <n v="553567.93999999994"/>
    <d v="2022-05-04T00:00:00"/>
    <d v="2025-05-04T00:00:00"/>
    <n v="553567.93999999994"/>
    <n v="0.34444444444444444"/>
    <n v="3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m/>
    <m/>
    <m/>
    <n v="1288948.49"/>
    <d v="2022-05-04T00:00:00"/>
    <d v="2027-05-04T00:00:00"/>
    <n v="1288948.49"/>
    <n v="2.3444444444444446"/>
    <n v="5"/>
    <n v="7.2566000000000005E-2"/>
    <x v="1"/>
    <x v="1"/>
    <n v="91895.58"/>
    <n v="91895.58"/>
    <n v="45947.79"/>
    <n v="0"/>
    <n v="0"/>
    <n v="0"/>
    <n v="0"/>
    <n v="0"/>
    <n v="0"/>
    <n v="0"/>
    <n v="0"/>
    <n v="0"/>
    <n v="0"/>
    <n v="0"/>
    <n v="0"/>
    <n v="0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m/>
    <m/>
    <m/>
    <n v="467800"/>
    <d v="2022-05-04T00:00:00"/>
    <d v="2025-05-04T00:00:00"/>
    <n v="467800"/>
    <n v="0.34444444444444444"/>
    <n v="3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m/>
    <m/>
    <m/>
    <n v="1089243"/>
    <d v="2022-05-04T00:00:00"/>
    <d v="2027-05-04T00:00:00"/>
    <n v="1089243"/>
    <n v="2.3444444444444446"/>
    <n v="5"/>
    <n v="7.2566000000000005E-2"/>
    <x v="1"/>
    <x v="1"/>
    <n v="77657.58"/>
    <n v="77657.58"/>
    <n v="38828.79"/>
    <n v="0"/>
    <n v="0"/>
    <n v="0"/>
    <n v="0"/>
    <n v="0"/>
    <n v="0"/>
    <n v="0"/>
    <n v="0"/>
    <n v="0"/>
    <n v="0"/>
    <n v="0"/>
    <n v="0"/>
    <n v="0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m/>
    <m/>
    <m/>
    <n v="682645.45"/>
    <d v="2022-05-04T00:00:00"/>
    <d v="2025-05-04T00:00:00"/>
    <n v="682645.45"/>
    <n v="0.34444444444444444"/>
    <n v="3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m/>
    <m/>
    <m/>
    <n v="1589500.53"/>
    <d v="2022-05-04T00:00:00"/>
    <d v="2027-05-04T00:00:00"/>
    <n v="1589500.53"/>
    <n v="2.3444444444444446"/>
    <n v="5"/>
    <n v="7.2566000000000005E-2"/>
    <x v="1"/>
    <x v="1"/>
    <n v="113323.44"/>
    <n v="113323.44"/>
    <n v="56661.72"/>
    <n v="0"/>
    <n v="0"/>
    <n v="0"/>
    <n v="0"/>
    <n v="0"/>
    <n v="0"/>
    <n v="0"/>
    <n v="0"/>
    <n v="0"/>
    <n v="0"/>
    <n v="0"/>
    <n v="0"/>
    <n v="0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m/>
    <m/>
    <m/>
    <n v="959458.09"/>
    <d v="2022-05-04T00:00:00"/>
    <d v="2025-05-04T00:00:00"/>
    <n v="959458.09"/>
    <n v="0.34444444444444444"/>
    <n v="3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m/>
    <m/>
    <m/>
    <n v="2233986.15"/>
    <d v="2022-05-04T00:00:00"/>
    <d v="2027-05-04T00:00:00"/>
    <n v="2233986.15"/>
    <n v="2.3444444444444446"/>
    <n v="5"/>
    <n v="7.2566000000000005E-2"/>
    <x v="1"/>
    <x v="1"/>
    <n v="159272.04"/>
    <n v="159272.04"/>
    <n v="79636.02"/>
    <n v="0"/>
    <n v="0"/>
    <n v="0"/>
    <n v="0"/>
    <n v="0"/>
    <n v="0"/>
    <n v="0"/>
    <n v="0"/>
    <n v="0"/>
    <n v="0"/>
    <n v="0"/>
    <n v="0"/>
    <n v="0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m/>
    <m/>
    <m/>
    <n v="6924.78"/>
    <d v="2022-05-04T00:00:00"/>
    <d v="2025-05-04T00:00:00"/>
    <n v="6924.78"/>
    <n v="0.34444444444444444"/>
    <n v="3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m/>
    <m/>
    <m/>
    <n v="16125.88"/>
    <d v="2022-05-04T00:00:00"/>
    <d v="2027-05-04T00:00:00"/>
    <n v="16125.88"/>
    <n v="2.3444444444444446"/>
    <n v="5"/>
    <n v="7.2566000000000005E-2"/>
    <x v="1"/>
    <x v="1"/>
    <n v="1149.7"/>
    <n v="1149.7"/>
    <n v="574.85"/>
    <n v="0"/>
    <n v="0"/>
    <n v="0"/>
    <n v="0"/>
    <n v="0"/>
    <n v="0"/>
    <n v="0"/>
    <n v="0"/>
    <n v="0"/>
    <n v="0"/>
    <n v="0"/>
    <n v="0"/>
    <n v="0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10655"/>
    <n v="0"/>
    <n v="355327.5"/>
    <n v="2546.5100000000002"/>
    <m/>
    <m/>
    <m/>
    <n v="355327.5"/>
    <d v="2022-07-27T00:00:00"/>
    <d v="2025-07-27T00:00:00"/>
    <n v="710655"/>
    <n v="0.57499999999999996"/>
    <n v="3"/>
    <n v="4.2999999999999997E-2"/>
    <x v="1"/>
    <x v="1"/>
    <n v="7639.56"/>
    <n v="0"/>
    <n v="0"/>
    <n v="0"/>
    <n v="0"/>
    <n v="0"/>
    <n v="0"/>
    <n v="0"/>
    <n v="0"/>
    <n v="0"/>
    <n v="0"/>
    <n v="0"/>
    <n v="0"/>
    <n v="0"/>
    <n v="0"/>
    <n v="0"/>
    <n v="7639.56"/>
    <n v="0"/>
    <n v="7639.56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m/>
    <m/>
    <m/>
    <n v="391022.5"/>
    <d v="2022-07-27T00:00:00"/>
    <d v="2026-07-27T00:00:00"/>
    <n v="391022.5"/>
    <n v="1.575"/>
    <n v="4"/>
    <n v="4.7100000000000003E-2"/>
    <x v="1"/>
    <x v="1"/>
    <n v="16882.36"/>
    <n v="6139.04"/>
    <n v="0"/>
    <n v="0"/>
    <n v="0"/>
    <n v="0"/>
    <n v="0"/>
    <n v="0"/>
    <n v="0"/>
    <n v="0"/>
    <n v="0"/>
    <n v="0"/>
    <n v="0"/>
    <n v="0"/>
    <n v="0"/>
    <n v="0"/>
    <n v="23021.4"/>
    <n v="0"/>
    <n v="23021.4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m/>
    <m/>
    <m/>
    <n v="915916"/>
    <d v="2022-07-27T00:00:00"/>
    <d v="2027-07-27T00:00:00"/>
    <n v="915916"/>
    <n v="2.5750000000000002"/>
    <n v="5"/>
    <n v="5.0700000000000002E-2"/>
    <x v="1"/>
    <x v="1"/>
    <n v="42567.25"/>
    <n v="46437"/>
    <n v="15478.97"/>
    <n v="0"/>
    <n v="0"/>
    <n v="0"/>
    <n v="0"/>
    <n v="0"/>
    <n v="0"/>
    <n v="0"/>
    <n v="0"/>
    <n v="0"/>
    <n v="0"/>
    <n v="0"/>
    <n v="0"/>
    <n v="0"/>
    <n v="89004.25"/>
    <n v="15478.97"/>
    <n v="104483.22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m/>
    <m/>
    <m/>
    <n v="1192242.5"/>
    <d v="2022-07-27T00:00:00"/>
    <d v="2028-07-27T00:00:00"/>
    <n v="1192242.5"/>
    <n v="3.5750000000000002"/>
    <n v="6"/>
    <n v="5.3600000000000002E-2"/>
    <x v="1"/>
    <x v="1"/>
    <n v="58578.849999999991"/>
    <n v="63904.19999999999"/>
    <n v="63904.2"/>
    <n v="21301.37"/>
    <n v="0"/>
    <n v="0"/>
    <n v="0"/>
    <n v="0"/>
    <n v="0"/>
    <n v="0"/>
    <n v="0"/>
    <n v="0"/>
    <n v="0"/>
    <n v="0"/>
    <n v="0"/>
    <n v="0"/>
    <n v="122483.04999999999"/>
    <n v="85205.569999999992"/>
    <n v="207688.62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m/>
    <m/>
    <m/>
    <n v="1209352.5"/>
    <d v="2022-07-27T00:00:00"/>
    <d v="2029-07-27T00:00:00"/>
    <n v="1209352.5"/>
    <n v="4.5750000000000002"/>
    <n v="7"/>
    <n v="5.7881000000000002E-2"/>
    <x v="1"/>
    <x v="1"/>
    <n v="62523.56"/>
    <n v="68207.520000000004"/>
    <n v="68207.520000000004"/>
    <n v="53997.62"/>
    <n v="19893.86"/>
    <n v="0"/>
    <n v="0"/>
    <n v="0"/>
    <n v="0"/>
    <n v="0"/>
    <n v="0"/>
    <n v="0"/>
    <n v="0"/>
    <n v="0"/>
    <n v="0"/>
    <n v="0"/>
    <n v="130731.08"/>
    <n v="142099"/>
    <n v="272830.08000000002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m/>
    <m/>
    <m/>
    <n v="53100"/>
    <d v="2022-07-27T00:00:00"/>
    <d v="2030-07-27T00:00:00"/>
    <n v="53100"/>
    <n v="5.5750000000000002"/>
    <n v="8"/>
    <n v="5.9299999999999999E-2"/>
    <x v="1"/>
    <x v="1"/>
    <n v="2886.4000000000005"/>
    <n v="3148.8000000000006"/>
    <n v="3148.8"/>
    <n v="2711.45"/>
    <n v="1661.86"/>
    <n v="612.29"/>
    <n v="0"/>
    <n v="0"/>
    <n v="0"/>
    <n v="0"/>
    <n v="0"/>
    <n v="0"/>
    <n v="0"/>
    <n v="0"/>
    <n v="0"/>
    <n v="0"/>
    <n v="6035.2000000000007"/>
    <n v="8134.4"/>
    <n v="14169.6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m/>
    <m/>
    <m/>
    <n v="336928.17"/>
    <d v="2022-05-04T00:00:00"/>
    <d v="2025-05-04T00:00:00"/>
    <n v="336928.17"/>
    <n v="0.34444444444444444"/>
    <n v="3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m/>
    <m/>
    <m/>
    <n v="786165.73"/>
    <d v="2022-05-04T00:00:00"/>
    <d v="2027-05-04T00:00:00"/>
    <n v="786165.73"/>
    <n v="2.3444444444444446"/>
    <n v="5"/>
    <n v="7.2566000000000005E-2"/>
    <x v="1"/>
    <x v="1"/>
    <n v="56049.68"/>
    <n v="56049.68"/>
    <n v="28024.84"/>
    <n v="0"/>
    <n v="0"/>
    <n v="0"/>
    <n v="0"/>
    <n v="0"/>
    <n v="0"/>
    <n v="0"/>
    <n v="0"/>
    <n v="0"/>
    <n v="0"/>
    <n v="0"/>
    <n v="0"/>
    <n v="0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m/>
    <m/>
    <m/>
    <n v="542501.94999999995"/>
    <d v="2022-05-04T00:00:00"/>
    <d v="2025-05-04T00:00:00"/>
    <n v="542501.94999999995"/>
    <n v="0.34444444444444444"/>
    <n v="3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m/>
    <m/>
    <m/>
    <n v="1263119.95"/>
    <d v="2022-05-04T00:00:00"/>
    <d v="2027-05-04T00:00:00"/>
    <n v="1263119.95"/>
    <n v="2.3444444444444446"/>
    <n v="5"/>
    <n v="7.2566000000000005E-2"/>
    <x v="1"/>
    <x v="1"/>
    <n v="90054.14"/>
    <n v="90054.14"/>
    <n v="45027.07"/>
    <n v="0"/>
    <n v="0"/>
    <n v="0"/>
    <n v="0"/>
    <n v="0"/>
    <n v="0"/>
    <n v="0"/>
    <n v="0"/>
    <n v="0"/>
    <n v="0"/>
    <n v="0"/>
    <n v="0"/>
    <n v="0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m/>
    <m/>
    <m/>
    <n v="44337.08"/>
    <d v="2022-05-04T00:00:00"/>
    <d v="2025-05-04T00:00:00"/>
    <n v="44337.08"/>
    <n v="0.34444444444444444"/>
    <n v="3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m/>
    <m/>
    <m/>
    <n v="103231.64"/>
    <d v="2022-05-04T00:00:00"/>
    <d v="2027-05-04T00:00:00"/>
    <n v="103231.64"/>
    <n v="2.3444444444444446"/>
    <n v="5"/>
    <n v="7.2566000000000005E-2"/>
    <x v="1"/>
    <x v="1"/>
    <n v="7359.9"/>
    <n v="7359.9"/>
    <n v="3679.95"/>
    <n v="0"/>
    <n v="0"/>
    <n v="0"/>
    <n v="0"/>
    <n v="0"/>
    <n v="0"/>
    <n v="0"/>
    <n v="0"/>
    <n v="0"/>
    <n v="0"/>
    <n v="0"/>
    <n v="0"/>
    <n v="0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m/>
    <m/>
    <m/>
    <n v="169239.6"/>
    <d v="2022-05-04T00:00:00"/>
    <d v="2025-05-04T00:00:00"/>
    <n v="169239.6"/>
    <n v="0.34444444444444444"/>
    <n v="3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m/>
    <m/>
    <m/>
    <n v="394046.67"/>
    <d v="2022-05-04T00:00:00"/>
    <d v="2027-05-04T00:00:00"/>
    <n v="394046.67"/>
    <n v="2.3444444444444446"/>
    <n v="5"/>
    <n v="7.2565999999999992E-2"/>
    <x v="1"/>
    <x v="1"/>
    <n v="28093.56"/>
    <n v="28093.56"/>
    <n v="14046.78"/>
    <n v="0"/>
    <n v="0"/>
    <n v="0"/>
    <n v="0"/>
    <n v="0"/>
    <n v="0"/>
    <n v="0"/>
    <n v="0"/>
    <n v="0"/>
    <n v="0"/>
    <n v="0"/>
    <n v="0"/>
    <n v="0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m/>
    <m/>
    <m/>
    <n v="5723137.1399999997"/>
    <d v="2022-05-04T00:00:00"/>
    <d v="2025-05-04T00:00:00"/>
    <n v="5723137.1399999997"/>
    <n v="0.34444444444444444"/>
    <n v="3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m/>
    <m/>
    <m/>
    <n v="348526.06"/>
    <d v="2022-05-04T00:00:00"/>
    <d v="2025-05-04T00:00:00"/>
    <n v="348526.06"/>
    <n v="0.34444444444444444"/>
    <n v="3"/>
    <n v="6.1652999999999999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m/>
    <m/>
    <m/>
    <n v="811482.02"/>
    <d v="2022-05-04T00:00:00"/>
    <d v="2027-05-04T00:00:00"/>
    <n v="811482.02"/>
    <n v="2.3444444444444446"/>
    <n v="5"/>
    <n v="7.1294999999999997E-2"/>
    <x v="1"/>
    <x v="1"/>
    <n v="57854.62"/>
    <n v="57854.62"/>
    <n v="28927.31"/>
    <n v="0"/>
    <n v="0"/>
    <n v="0"/>
    <n v="0"/>
    <n v="0"/>
    <n v="0"/>
    <n v="0"/>
    <n v="0"/>
    <n v="0"/>
    <n v="0"/>
    <n v="0"/>
    <n v="0"/>
    <n v="0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m/>
    <m/>
    <m/>
    <n v="303407.64"/>
    <d v="2022-05-04T00:00:00"/>
    <d v="2025-05-04T00:00:00"/>
    <n v="303407.64"/>
    <n v="0.34444444444444444"/>
    <n v="3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m/>
    <m/>
    <m/>
    <n v="706413.36"/>
    <d v="2022-05-04T00:00:00"/>
    <d v="2027-05-04T00:00:00"/>
    <n v="706413.36"/>
    <n v="2.3444444444444446"/>
    <n v="5"/>
    <n v="7.1294999999999997E-2"/>
    <x v="1"/>
    <x v="1"/>
    <n v="50363.74"/>
    <n v="50363.74"/>
    <n v="25181.87"/>
    <n v="0"/>
    <n v="0"/>
    <n v="0"/>
    <n v="0"/>
    <n v="0"/>
    <n v="0"/>
    <n v="0"/>
    <n v="0"/>
    <n v="0"/>
    <n v="0"/>
    <n v="0"/>
    <n v="0"/>
    <n v="0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m/>
    <m/>
    <m/>
    <n v="106321.71"/>
    <d v="2022-05-04T00:00:00"/>
    <d v="2025-05-04T00:00:00"/>
    <n v="106321.71"/>
    <n v="0.34444444444444444"/>
    <n v="3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m/>
    <m/>
    <m/>
    <n v="247534.93"/>
    <d v="2022-05-04T00:00:00"/>
    <d v="2027-05-04T00:00:00"/>
    <n v="247534.93"/>
    <n v="2.3444444444444446"/>
    <n v="5"/>
    <n v="7.1294999999999997E-2"/>
    <x v="1"/>
    <x v="1"/>
    <n v="17648"/>
    <n v="17648"/>
    <n v="8824"/>
    <n v="0"/>
    <n v="0"/>
    <n v="0"/>
    <n v="0"/>
    <n v="0"/>
    <n v="0"/>
    <n v="0"/>
    <n v="0"/>
    <n v="0"/>
    <n v="0"/>
    <n v="0"/>
    <n v="0"/>
    <n v="0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m/>
    <m/>
    <m/>
    <n v="45910.239999999998"/>
    <d v="2022-05-04T00:00:00"/>
    <d v="2025-05-04T00:00:00"/>
    <n v="45910.239999999998"/>
    <n v="0.34444444444444444"/>
    <n v="3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m/>
    <m/>
    <m/>
    <n v="106877.92"/>
    <d v="2022-05-04T00:00:00"/>
    <d v="2027-05-04T00:00:00"/>
    <n v="106877.92"/>
    <n v="2.3444444444444446"/>
    <n v="5"/>
    <n v="7.1294999999999997E-2"/>
    <x v="1"/>
    <x v="1"/>
    <n v="7619.86"/>
    <n v="7619.86"/>
    <n v="3809.93"/>
    <n v="0"/>
    <n v="0"/>
    <n v="0"/>
    <n v="0"/>
    <n v="0"/>
    <n v="0"/>
    <n v="0"/>
    <n v="0"/>
    <n v="0"/>
    <n v="0"/>
    <n v="0"/>
    <n v="0"/>
    <n v="0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m/>
    <m/>
    <m/>
    <n v="106200"/>
    <d v="2022-08-08T00:00:00"/>
    <d v="2032-08-08T00:00:00"/>
    <n v="106200"/>
    <n v="7.6055555555555552"/>
    <n v="10"/>
    <n v="6.5000000000000002E-2"/>
    <x v="1"/>
    <x v="1"/>
    <n v="6327.75"/>
    <n v="6903"/>
    <n v="6903"/>
    <n v="6442.8"/>
    <n v="5062.2"/>
    <n v="3681.6"/>
    <n v="2301"/>
    <n v="920.4"/>
    <n v="0"/>
    <n v="0"/>
    <n v="0"/>
    <n v="0"/>
    <n v="0"/>
    <n v="0"/>
    <n v="0"/>
    <n v="0"/>
    <n v="13230.75"/>
    <n v="25311"/>
    <n v="38541.7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0"/>
    <n v="2374.7399999999998"/>
    <m/>
    <m/>
    <m/>
    <n v="662717.5"/>
    <d v="2022-08-08T00:00:00"/>
    <d v="2025-08-08T00:00:00"/>
    <n v="662717.5"/>
    <n v="0.60555555555555551"/>
    <n v="3"/>
    <n v="4.2999999999999997E-2"/>
    <x v="1"/>
    <x v="1"/>
    <n v="9498.9599999999991"/>
    <n v="0"/>
    <n v="0"/>
    <n v="0"/>
    <n v="0"/>
    <n v="0"/>
    <n v="0"/>
    <n v="0"/>
    <n v="0"/>
    <n v="0"/>
    <n v="0"/>
    <n v="0"/>
    <n v="0"/>
    <n v="0"/>
    <n v="0"/>
    <n v="0"/>
    <n v="9498.9599999999991"/>
    <n v="0"/>
    <n v="9498.9599999999991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m/>
    <m/>
    <m/>
    <n v="478637.5"/>
    <d v="2022-08-08T00:00:00"/>
    <d v="2026-08-08T00:00:00"/>
    <n v="478637.5"/>
    <n v="1.6055555555555556"/>
    <n v="4"/>
    <n v="4.7100000000000003E-2"/>
    <x v="1"/>
    <x v="1"/>
    <n v="20665.150000000001"/>
    <n v="9393.2800000000007"/>
    <n v="0"/>
    <n v="0"/>
    <n v="0"/>
    <n v="0"/>
    <n v="0"/>
    <n v="0"/>
    <n v="0"/>
    <n v="0"/>
    <n v="0"/>
    <n v="0"/>
    <n v="0"/>
    <n v="0"/>
    <n v="0"/>
    <n v="0"/>
    <n v="30058.43"/>
    <n v="0"/>
    <n v="30058.43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m/>
    <m/>
    <m/>
    <n v="1283692.5"/>
    <d v="2022-08-08T00:00:00"/>
    <d v="2027-08-08T00:00:00"/>
    <n v="1283692.5"/>
    <n v="2.6055555555555556"/>
    <n v="5"/>
    <n v="5.0700000000000002E-2"/>
    <x v="1"/>
    <x v="1"/>
    <n v="59659.599999999991"/>
    <n v="65083.19999999999"/>
    <n v="27118"/>
    <n v="0"/>
    <n v="0"/>
    <n v="0"/>
    <n v="0"/>
    <n v="0"/>
    <n v="0"/>
    <n v="0"/>
    <n v="0"/>
    <n v="0"/>
    <n v="0"/>
    <n v="0"/>
    <n v="0"/>
    <n v="0"/>
    <n v="124742.79999999999"/>
    <n v="27118"/>
    <n v="151860.79999999999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m/>
    <m/>
    <m/>
    <n v="3059592.5"/>
    <d v="2022-08-08T00:00:00"/>
    <d v="2028-08-08T00:00:00"/>
    <n v="3059592.5"/>
    <n v="3.6055555555555556"/>
    <n v="6"/>
    <n v="5.3600000000000002E-2"/>
    <x v="1"/>
    <x v="1"/>
    <n v="150327.97999999995"/>
    <n v="163994.15999999995"/>
    <n v="163994.16"/>
    <n v="68330.899999999994"/>
    <n v="0"/>
    <n v="0"/>
    <n v="0"/>
    <n v="0"/>
    <n v="0"/>
    <n v="0"/>
    <n v="0"/>
    <n v="0"/>
    <n v="0"/>
    <n v="0"/>
    <n v="0"/>
    <n v="0"/>
    <n v="314322.1399999999"/>
    <n v="232325.06"/>
    <n v="546647.1999999999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m/>
    <m/>
    <m/>
    <n v="3252522.5"/>
    <d v="2022-08-08T00:00:00"/>
    <d v="2029-08-08T00:00:00"/>
    <n v="3252522.5"/>
    <n v="4.6055555555555552"/>
    <n v="7"/>
    <n v="5.6399999999999999E-2"/>
    <x v="1"/>
    <x v="1"/>
    <n v="168155.45999999996"/>
    <n v="183442.31999999995"/>
    <n v="183442.32"/>
    <n v="152868.6"/>
    <n v="61147.44"/>
    <n v="0"/>
    <n v="0"/>
    <n v="0"/>
    <n v="0"/>
    <n v="0"/>
    <n v="0"/>
    <n v="0"/>
    <n v="0"/>
    <n v="0"/>
    <n v="0"/>
    <n v="0"/>
    <n v="351597.77999999991"/>
    <n v="397458.36000000004"/>
    <n v="749056.1399999999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m/>
    <m/>
    <m/>
    <n v="690005"/>
    <d v="2022-08-08T00:00:00"/>
    <d v="2030-08-08T00:00:00"/>
    <n v="690005"/>
    <n v="5.6055555555555552"/>
    <n v="8"/>
    <n v="5.9299999999999999E-2"/>
    <x v="1"/>
    <x v="1"/>
    <n v="37507.469999999994"/>
    <n v="40917.239999999991"/>
    <n v="40917.24"/>
    <n v="36370.879999999997"/>
    <n v="22731.8"/>
    <n v="9092.7199999999993"/>
    <n v="0"/>
    <n v="0"/>
    <n v="0"/>
    <n v="0"/>
    <n v="0"/>
    <n v="0"/>
    <n v="0"/>
    <n v="0"/>
    <n v="0"/>
    <n v="0"/>
    <n v="78424.709999999992"/>
    <n v="109112.64"/>
    <n v="187537.34999999998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8-08T00:00:00"/>
    <d v="2031-08-08T00:00:00"/>
    <n v="106200"/>
    <n v="6.6055555555555552"/>
    <n v="9"/>
    <n v="6.2100000000000002E-2"/>
    <x v="1"/>
    <x v="1"/>
    <n v="6045.38"/>
    <n v="6594.96"/>
    <n v="6594.96"/>
    <n v="6457.59"/>
    <n v="4396.68"/>
    <n v="2747.92"/>
    <n v="1099.2"/>
    <n v="0"/>
    <n v="0"/>
    <n v="0"/>
    <n v="0"/>
    <n v="0"/>
    <n v="0"/>
    <n v="0"/>
    <n v="0"/>
    <n v="0"/>
    <n v="12640.34"/>
    <n v="21296.350000000002"/>
    <n v="33936.69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m/>
    <m/>
    <m/>
    <n v="53100"/>
    <d v="2022-08-09T00:00:00"/>
    <d v="2032-08-09T00:00:00"/>
    <n v="53100"/>
    <n v="7.6083333333333334"/>
    <n v="10"/>
    <n v="6.5000000000000002E-2"/>
    <x v="1"/>
    <x v="1"/>
    <n v="3163.9300000000007"/>
    <n v="3451.5600000000009"/>
    <n v="3451.56"/>
    <n v="3221.44"/>
    <n v="2531.12"/>
    <n v="1840.84"/>
    <n v="1150.52"/>
    <n v="460.24"/>
    <n v="0"/>
    <n v="0"/>
    <n v="0"/>
    <n v="0"/>
    <n v="0"/>
    <n v="0"/>
    <n v="0"/>
    <n v="0"/>
    <n v="6615.4900000000016"/>
    <n v="12655.72"/>
    <n v="19271.21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0"/>
    <n v="1240.49"/>
    <m/>
    <m/>
    <m/>
    <n v="346182.5"/>
    <d v="2022-08-09T00:00:00"/>
    <d v="2025-08-09T00:00:00"/>
    <n v="346182.5"/>
    <n v="0.60833333333333328"/>
    <n v="3"/>
    <n v="4.2999999999999997E-2"/>
    <x v="1"/>
    <x v="1"/>
    <n v="4961.9299999999994"/>
    <n v="0"/>
    <n v="0"/>
    <n v="0"/>
    <n v="0"/>
    <n v="0"/>
    <n v="0"/>
    <n v="0"/>
    <n v="0"/>
    <n v="0"/>
    <n v="0"/>
    <n v="0"/>
    <n v="0"/>
    <n v="0"/>
    <n v="0"/>
    <n v="0"/>
    <n v="4961.9299999999994"/>
    <n v="0"/>
    <n v="4961.9299999999994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m/>
    <m/>
    <m/>
    <n v="970845"/>
    <d v="2022-08-09T00:00:00"/>
    <d v="2026-08-09T00:00:00"/>
    <n v="970845"/>
    <n v="1.6083333333333334"/>
    <n v="4"/>
    <n v="4.7100000000000003E-2"/>
    <x v="1"/>
    <x v="1"/>
    <n v="41916.270000000004"/>
    <n v="19052.82"/>
    <n v="0"/>
    <n v="0"/>
    <n v="0"/>
    <n v="0"/>
    <n v="0"/>
    <n v="0"/>
    <n v="0"/>
    <n v="0"/>
    <n v="0"/>
    <n v="0"/>
    <n v="0"/>
    <n v="0"/>
    <n v="0"/>
    <n v="0"/>
    <n v="60969.090000000004"/>
    <n v="0"/>
    <n v="60969.09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m/>
    <m/>
    <m/>
    <n v="969665"/>
    <d v="2022-08-09T00:00:00"/>
    <d v="2027-08-09T00:00:00"/>
    <n v="969665"/>
    <n v="2.6083333333333334"/>
    <n v="5"/>
    <n v="5.0700000000000002E-2"/>
    <x v="1"/>
    <x v="1"/>
    <n v="45065.130000000012"/>
    <n v="49161.960000000014"/>
    <n v="20484.18"/>
    <n v="0"/>
    <n v="0"/>
    <n v="0"/>
    <n v="0"/>
    <n v="0"/>
    <n v="0"/>
    <n v="0"/>
    <n v="0"/>
    <n v="0"/>
    <n v="0"/>
    <n v="0"/>
    <n v="0"/>
    <n v="0"/>
    <n v="94227.090000000026"/>
    <n v="20484.18"/>
    <n v="114711.27000000002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m/>
    <m/>
    <m/>
    <n v="1348002.5"/>
    <d v="2022-08-09T00:00:00"/>
    <d v="2028-08-09T00:00:00"/>
    <n v="1348002.5"/>
    <n v="3.6083333333333334"/>
    <n v="6"/>
    <n v="5.3600000000000002E-2"/>
    <x v="1"/>
    <x v="1"/>
    <n v="66231.88"/>
    <n v="72252.960000000006"/>
    <n v="72252.960000000006"/>
    <n v="30105.4"/>
    <n v="0"/>
    <n v="0"/>
    <n v="0"/>
    <n v="0"/>
    <n v="0"/>
    <n v="0"/>
    <n v="0"/>
    <n v="0"/>
    <n v="0"/>
    <n v="0"/>
    <n v="0"/>
    <n v="0"/>
    <n v="138484.84000000003"/>
    <n v="102358.36000000002"/>
    <n v="240843.20000000004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m/>
    <m/>
    <m/>
    <n v="1097842.5"/>
    <d v="2022-08-09T00:00:00"/>
    <d v="2029-08-09T00:00:00"/>
    <n v="1097842.5"/>
    <n v="4.6083333333333334"/>
    <n v="7"/>
    <n v="5.6399999999999999E-2"/>
    <x v="1"/>
    <x v="1"/>
    <n v="56758.46"/>
    <n v="61918.32"/>
    <n v="61918.32"/>
    <n v="51598.6"/>
    <n v="20639.439999999999"/>
    <n v="0"/>
    <n v="0"/>
    <n v="0"/>
    <n v="0"/>
    <n v="0"/>
    <n v="0"/>
    <n v="0"/>
    <n v="0"/>
    <n v="0"/>
    <n v="0"/>
    <n v="0"/>
    <n v="118676.78"/>
    <n v="134156.35999999999"/>
    <n v="252833.13999999998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m/>
    <m/>
    <m/>
    <n v="465657.5"/>
    <d v="2022-08-09T00:00:00"/>
    <d v="2030-08-09T00:00:00"/>
    <n v="465657.5"/>
    <n v="5.6083333333333334"/>
    <n v="8"/>
    <n v="5.9299999999999999E-2"/>
    <x v="1"/>
    <x v="1"/>
    <n v="25312.319999999992"/>
    <n v="27613.439999999991"/>
    <n v="27613.439999999999"/>
    <n v="24545.279999999999"/>
    <n v="15340.8"/>
    <n v="6136.32"/>
    <n v="0"/>
    <n v="0"/>
    <n v="0"/>
    <n v="0"/>
    <n v="0"/>
    <n v="0"/>
    <n v="0"/>
    <n v="0"/>
    <n v="0"/>
    <n v="0"/>
    <n v="52925.75999999998"/>
    <n v="73635.839999999997"/>
    <n v="126561.59999999998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m/>
    <m/>
    <m/>
    <n v="47642.5"/>
    <d v="2022-08-09T00:00:00"/>
    <d v="2031-08-09T00:00:00"/>
    <n v="47642.5"/>
    <n v="6.6083333333333334"/>
    <n v="9"/>
    <n v="6.2100000000000002E-2"/>
    <x v="1"/>
    <x v="1"/>
    <n v="2712.05"/>
    <n v="2958.6000000000004"/>
    <n v="2958.6"/>
    <n v="2712.04"/>
    <n v="1972.36"/>
    <n v="1232.72"/>
    <n v="493.12"/>
    <n v="0"/>
    <n v="0"/>
    <n v="0"/>
    <n v="0"/>
    <n v="0"/>
    <n v="0"/>
    <n v="0"/>
    <n v="0"/>
    <n v="0"/>
    <n v="5670.6500000000005"/>
    <n v="9368.84"/>
    <n v="15039.49000000000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0"/>
    <n v="1794.93"/>
    <m/>
    <m/>
    <m/>
    <n v="500910"/>
    <d v="2022-08-10T00:00:00"/>
    <d v="2025-08-10T00:00:00"/>
    <n v="500910"/>
    <n v="0.61111111111111116"/>
    <n v="3"/>
    <n v="4.2999999999999997E-2"/>
    <x v="1"/>
    <x v="1"/>
    <n v="7179.6900000000005"/>
    <n v="0"/>
    <n v="0"/>
    <n v="0"/>
    <n v="0"/>
    <n v="0"/>
    <n v="0"/>
    <n v="0"/>
    <n v="0"/>
    <n v="0"/>
    <n v="0"/>
    <n v="0"/>
    <n v="0"/>
    <n v="0"/>
    <n v="0"/>
    <n v="0"/>
    <n v="7179.6900000000005"/>
    <n v="0"/>
    <n v="7179.690000000000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m/>
    <m/>
    <m/>
    <n v="393972.5"/>
    <d v="2022-08-10T00:00:00"/>
    <d v="2026-08-10T00:00:00"/>
    <n v="393972.5"/>
    <n v="1.6111111111111112"/>
    <n v="4"/>
    <n v="4.7100000000000003E-2"/>
    <x v="1"/>
    <x v="1"/>
    <n v="17009.739999999998"/>
    <n v="7731.7"/>
    <n v="0"/>
    <n v="0"/>
    <n v="0"/>
    <n v="0"/>
    <n v="0"/>
    <n v="0"/>
    <n v="0"/>
    <n v="0"/>
    <n v="0"/>
    <n v="0"/>
    <n v="0"/>
    <n v="0"/>
    <n v="0"/>
    <n v="0"/>
    <n v="24741.439999999999"/>
    <n v="0"/>
    <n v="24741.439999999999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m/>
    <m/>
    <m/>
    <n v="855352.5"/>
    <d v="2022-08-10T00:00:00"/>
    <d v="2027-08-10T00:00:00"/>
    <n v="855352.5"/>
    <n v="2.6111111111111112"/>
    <n v="5"/>
    <n v="5.0700000000000002E-2"/>
    <x v="1"/>
    <x v="1"/>
    <n v="39752.46"/>
    <n v="43366.32"/>
    <n v="18069.3"/>
    <n v="0"/>
    <n v="0"/>
    <n v="0"/>
    <n v="0"/>
    <n v="0"/>
    <n v="0"/>
    <n v="0"/>
    <n v="0"/>
    <n v="0"/>
    <n v="0"/>
    <n v="0"/>
    <n v="0"/>
    <n v="0"/>
    <n v="83118.78"/>
    <n v="18069.3"/>
    <n v="101188.08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m/>
    <m/>
    <m/>
    <n v="888097.5"/>
    <d v="2022-08-10T00:00:00"/>
    <d v="2028-08-10T00:00:00"/>
    <n v="888097.5"/>
    <n v="3.6111111111111112"/>
    <n v="6"/>
    <n v="5.3600000000000002E-2"/>
    <x v="1"/>
    <x v="1"/>
    <n v="43635.239999999991"/>
    <n v="47602.079999999987"/>
    <n v="47602.080000000002"/>
    <n v="19834.2"/>
    <n v="0"/>
    <n v="0"/>
    <n v="0"/>
    <n v="0"/>
    <n v="0"/>
    <n v="0"/>
    <n v="0"/>
    <n v="0"/>
    <n v="0"/>
    <n v="0"/>
    <n v="0"/>
    <n v="0"/>
    <n v="91237.319999999978"/>
    <n v="67436.28"/>
    <n v="158673.5999999999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m/>
    <m/>
    <m/>
    <n v="567727.5"/>
    <d v="2022-08-10T00:00:00"/>
    <d v="2029-08-10T00:00:00"/>
    <n v="567727.5"/>
    <n v="4.6111111111111107"/>
    <n v="7"/>
    <n v="5.6399999999999999E-2"/>
    <x v="1"/>
    <x v="1"/>
    <n v="29351.52"/>
    <n v="32019.84"/>
    <n v="32019.84"/>
    <n v="26683.200000000001"/>
    <n v="10673.28"/>
    <n v="0"/>
    <n v="0"/>
    <n v="0"/>
    <n v="0"/>
    <n v="0"/>
    <n v="0"/>
    <n v="0"/>
    <n v="0"/>
    <n v="0"/>
    <n v="0"/>
    <n v="0"/>
    <n v="61371.360000000001"/>
    <n v="69376.320000000007"/>
    <n v="130747.68000000001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2-08-10T00:00:00"/>
    <d v="2030-08-10T00:00:00"/>
    <n v="106200"/>
    <n v="5.6111111111111107"/>
    <n v="8"/>
    <n v="5.9299999999999999E-2"/>
    <x v="1"/>
    <x v="1"/>
    <n v="5772.8000000000011"/>
    <n v="6297.6000000000013"/>
    <n v="6297.6"/>
    <n v="5597.88"/>
    <n v="3498.69"/>
    <n v="1399.44"/>
    <n v="0"/>
    <n v="0"/>
    <n v="0"/>
    <n v="0"/>
    <n v="0"/>
    <n v="0"/>
    <n v="0"/>
    <n v="0"/>
    <n v="0"/>
    <n v="0"/>
    <n v="12070.400000000001"/>
    <n v="16793.61"/>
    <n v="28864.010000000002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m/>
    <m/>
    <m/>
    <n v="2246860.98"/>
    <d v="2022-08-04T00:00:00"/>
    <d v="2025-08-04T00:00:00"/>
    <n v="2246860.98"/>
    <n v="0.59444444444444444"/>
    <n v="3"/>
    <n v="6.1652999999999999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m/>
    <m/>
    <m/>
    <n v="1860975.88"/>
    <d v="2022-08-17T00:00:00"/>
    <d v="2032-08-17T00:00:00"/>
    <n v="1860975.88"/>
    <n v="7.6305555555555555"/>
    <n v="10"/>
    <n v="7.8262999999999999E-2"/>
    <x v="1"/>
    <x v="1"/>
    <n v="145645.56"/>
    <n v="145645.56"/>
    <n v="145645.56"/>
    <n v="145645.56"/>
    <n v="145645.56"/>
    <n v="145645.56"/>
    <n v="145645.56"/>
    <n v="72822.78"/>
    <n v="0"/>
    <n v="0"/>
    <n v="0"/>
    <n v="0"/>
    <n v="0"/>
    <n v="0"/>
    <n v="0"/>
    <n v="0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m/>
    <m/>
    <m/>
    <n v="7541868.6699999999"/>
    <d v="2022-08-04T00:00:00"/>
    <d v="2025-08-04T00:00:00"/>
    <n v="7541868.6699999999"/>
    <n v="0.59444444444444444"/>
    <n v="3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m/>
    <m/>
    <m/>
    <n v="36269941.420000002"/>
    <d v="2022-08-04T00:00:00"/>
    <d v="2027-08-04T00:00:00"/>
    <n v="36269941.420000002"/>
    <n v="2.5944444444444446"/>
    <n v="5"/>
    <n v="7.1294999999999997E-2"/>
    <x v="1"/>
    <x v="1"/>
    <n v="2585865.48"/>
    <n v="2585865.48"/>
    <n v="1292932.74"/>
    <n v="0"/>
    <n v="0"/>
    <n v="0"/>
    <n v="0"/>
    <n v="0"/>
    <n v="0"/>
    <n v="0"/>
    <n v="0"/>
    <n v="0"/>
    <n v="0"/>
    <n v="0"/>
    <n v="0"/>
    <n v="0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8-04T00:00:00"/>
    <d v="2027-08-04T00:00:00"/>
    <n v="200000000"/>
    <n v="2.5944444444444446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m/>
    <m/>
    <m/>
    <n v="881877.52"/>
    <d v="2022-05-04T00:00:00"/>
    <d v="2025-05-04T00:00:00"/>
    <n v="881877.52"/>
    <n v="0.34444444444444444"/>
    <n v="3"/>
    <n v="6.1652999999999999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m/>
    <m/>
    <m/>
    <n v="2051279.19"/>
    <d v="2022-05-04T00:00:00"/>
    <d v="2027-05-04T00:00:00"/>
    <n v="2051279.19"/>
    <n v="2.3444444444444446"/>
    <n v="5"/>
    <n v="7.1294999999999997E-2"/>
    <x v="1"/>
    <x v="1"/>
    <n v="146245.94"/>
    <n v="146245.94"/>
    <n v="73122.97"/>
    <n v="0"/>
    <n v="0"/>
    <n v="0"/>
    <n v="0"/>
    <n v="0"/>
    <n v="0"/>
    <n v="0"/>
    <n v="0"/>
    <n v="0"/>
    <n v="0"/>
    <n v="0"/>
    <n v="0"/>
    <n v="0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m/>
    <m/>
    <m/>
    <n v="2837111.24"/>
    <d v="2022-05-04T00:00:00"/>
    <d v="2027-05-04T00:00:00"/>
    <n v="2837111.24"/>
    <n v="2.3444444444444446"/>
    <n v="5"/>
    <n v="7.1294999999999997E-2"/>
    <x v="1"/>
    <x v="1"/>
    <n v="202271.84"/>
    <n v="202271.84"/>
    <n v="101135.92"/>
    <n v="0"/>
    <n v="0"/>
    <n v="0"/>
    <n v="0"/>
    <n v="0"/>
    <n v="0"/>
    <n v="0"/>
    <n v="0"/>
    <n v="0"/>
    <n v="0"/>
    <n v="0"/>
    <n v="0"/>
    <n v="0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m/>
    <m/>
    <m/>
    <n v="600000000"/>
    <d v="2022-05-17T00:00:00"/>
    <d v="2032-05-17T00:00:00"/>
    <n v="600000000"/>
    <n v="7.3805555555555555"/>
    <n v="10"/>
    <n v="7.8262999999999999E-2"/>
    <x v="1"/>
    <x v="1"/>
    <n v="46957800"/>
    <n v="46957800"/>
    <n v="46957800"/>
    <n v="46957800"/>
    <n v="46957800"/>
    <n v="46957800"/>
    <n v="46957800"/>
    <n v="23478900"/>
    <n v="0"/>
    <n v="0"/>
    <n v="0"/>
    <n v="0"/>
    <n v="0"/>
    <n v="0"/>
    <n v="0"/>
    <n v="0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m/>
    <m/>
    <m/>
    <n v="475097.5"/>
    <d v="2022-09-28T00:00:00"/>
    <d v="2025-09-28T00:00:00"/>
    <n v="475097.5"/>
    <n v="0.74444444444444446"/>
    <n v="3"/>
    <n v="4.2999999999999997E-2"/>
    <x v="1"/>
    <x v="1"/>
    <n v="8512.18"/>
    <n v="0"/>
    <n v="0"/>
    <n v="0"/>
    <n v="0"/>
    <n v="0"/>
    <n v="0"/>
    <n v="0"/>
    <n v="0"/>
    <n v="0"/>
    <n v="0"/>
    <n v="0"/>
    <n v="0"/>
    <n v="0"/>
    <n v="0"/>
    <n v="0"/>
    <n v="8512.18"/>
    <n v="0"/>
    <n v="8512.18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m/>
    <m/>
    <m/>
    <n v="577610"/>
    <d v="2022-09-28T00:00:00"/>
    <d v="2026-09-28T00:00:00"/>
    <n v="577610"/>
    <n v="1.7444444444444445"/>
    <n v="4"/>
    <n v="4.7100000000000003E-2"/>
    <x v="1"/>
    <x v="1"/>
    <n v="24938.319999999992"/>
    <n v="13602.719999999998"/>
    <n v="0"/>
    <n v="0"/>
    <n v="0"/>
    <n v="0"/>
    <n v="0"/>
    <n v="0"/>
    <n v="0"/>
    <n v="0"/>
    <n v="0"/>
    <n v="0"/>
    <n v="0"/>
    <n v="0"/>
    <n v="0"/>
    <n v="0"/>
    <n v="38541.039999999994"/>
    <n v="0"/>
    <n v="38541.039999999994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m/>
    <m/>
    <m/>
    <n v="1262747.5"/>
    <d v="2022-09-28T00:00:00"/>
    <d v="2027-09-28T00:00:00"/>
    <n v="1262747.5"/>
    <n v="2.7444444444444445"/>
    <n v="5"/>
    <n v="5.0700000000000002E-2"/>
    <x v="1"/>
    <x v="1"/>
    <n v="58686.21"/>
    <n v="64021.32"/>
    <n v="32010.63"/>
    <n v="0"/>
    <n v="0"/>
    <n v="0"/>
    <n v="0"/>
    <n v="0"/>
    <n v="0"/>
    <n v="0"/>
    <n v="0"/>
    <n v="0"/>
    <n v="0"/>
    <n v="0"/>
    <n v="0"/>
    <n v="0"/>
    <n v="122707.53"/>
    <n v="32010.63"/>
    <n v="154718.16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m/>
    <m/>
    <m/>
    <n v="5672997.5"/>
    <d v="2022-09-28T00:00:00"/>
    <d v="2028-09-28T00:00:00"/>
    <n v="5672997.5"/>
    <n v="3.7444444444444445"/>
    <n v="6"/>
    <n v="5.3600000000000002E-2"/>
    <x v="1"/>
    <x v="1"/>
    <n v="278733.29000000004"/>
    <n v="304072.68000000005"/>
    <n v="304072.68"/>
    <n v="152036.31"/>
    <n v="0"/>
    <n v="0"/>
    <n v="0"/>
    <n v="0"/>
    <n v="0"/>
    <n v="0"/>
    <n v="0"/>
    <n v="0"/>
    <n v="0"/>
    <n v="0"/>
    <n v="0"/>
    <n v="0"/>
    <n v="582805.97000000009"/>
    <n v="456108.99"/>
    <n v="1038914.9600000001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m/>
    <m/>
    <m/>
    <n v="11094065"/>
    <d v="2022-09-28T00:00:00"/>
    <d v="2029-09-28T00:00:00"/>
    <n v="11094065"/>
    <n v="4.7444444444444445"/>
    <n v="7"/>
    <n v="5.6399999999999999E-2"/>
    <x v="1"/>
    <x v="1"/>
    <n v="573563.21"/>
    <n v="625705.31999999995"/>
    <n v="625705.31999999995"/>
    <n v="547492.14"/>
    <n v="234639.45"/>
    <n v="0"/>
    <n v="0"/>
    <n v="0"/>
    <n v="0"/>
    <n v="0"/>
    <n v="0"/>
    <n v="0"/>
    <n v="0"/>
    <n v="0"/>
    <n v="0"/>
    <n v="0"/>
    <n v="1199268.5299999998"/>
    <n v="1407836.91"/>
    <n v="2607105.439999999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m/>
    <m/>
    <m/>
    <n v="2068982.5"/>
    <d v="2022-09-28T00:00:00"/>
    <d v="2030-09-28T00:00:00"/>
    <n v="2068982.5"/>
    <n v="5.7444444444444445"/>
    <n v="8"/>
    <n v="5.9299999999999999E-2"/>
    <x v="1"/>
    <x v="1"/>
    <n v="112466.42"/>
    <n v="122690.64"/>
    <n v="122690.64"/>
    <n v="112466.43"/>
    <n v="71569.56"/>
    <n v="30672.63"/>
    <n v="0"/>
    <n v="0"/>
    <n v="0"/>
    <n v="0"/>
    <n v="0"/>
    <n v="0"/>
    <n v="0"/>
    <n v="0"/>
    <n v="0"/>
    <n v="0"/>
    <n v="235157.06"/>
    <n v="337399.26"/>
    <n v="572556.32000000007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09-28T00:00:00"/>
    <d v="2031-09-28T00:00:00"/>
    <n v="106200"/>
    <n v="6.7444444444444445"/>
    <n v="9"/>
    <n v="6.2100000000000002E-2"/>
    <x v="1"/>
    <x v="1"/>
    <n v="6045.38"/>
    <n v="6594.96"/>
    <n v="6594.96"/>
    <n v="6182.79"/>
    <n v="4534.08"/>
    <n v="2885.31"/>
    <n v="1236.5999999999999"/>
    <n v="0"/>
    <n v="0"/>
    <n v="0"/>
    <n v="0"/>
    <n v="0"/>
    <n v="0"/>
    <n v="0"/>
    <n v="0"/>
    <n v="0"/>
    <n v="12640.34"/>
    <n v="21433.74"/>
    <n v="34074.080000000002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m/>
    <m/>
    <m/>
    <n v="99415"/>
    <d v="2022-09-28T00:00:00"/>
    <d v="2032-09-28T00:00:00"/>
    <n v="99415"/>
    <n v="7.7444444444444445"/>
    <n v="10"/>
    <n v="6.5000000000000002E-2"/>
    <x v="1"/>
    <x v="1"/>
    <n v="5923.5"/>
    <n v="6462"/>
    <n v="6462"/>
    <n v="6138.9"/>
    <n v="4846.5"/>
    <n v="3554.1"/>
    <n v="2261.6999999999998"/>
    <n v="969.3"/>
    <n v="0"/>
    <n v="0"/>
    <n v="0"/>
    <n v="0"/>
    <n v="0"/>
    <n v="0"/>
    <n v="0"/>
    <n v="0"/>
    <n v="12385.5"/>
    <n v="24232.5"/>
    <n v="36618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m/>
    <m/>
    <m/>
    <n v="349132.5"/>
    <d v="2022-10-25T00:00:00"/>
    <d v="2025-10-25T00:00:00"/>
    <n v="349132.5"/>
    <n v="0.81944444444444442"/>
    <n v="3"/>
    <n v="4.2999999999999997E-2"/>
    <x v="1"/>
    <x v="1"/>
    <n v="7506.3599999999988"/>
    <n v="0"/>
    <n v="0"/>
    <n v="0"/>
    <n v="0"/>
    <n v="0"/>
    <n v="0"/>
    <n v="0"/>
    <n v="0"/>
    <n v="0"/>
    <n v="0"/>
    <n v="0"/>
    <n v="0"/>
    <n v="0"/>
    <n v="0"/>
    <n v="0"/>
    <n v="7506.3599999999988"/>
    <n v="0"/>
    <n v="7506.3599999999988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m/>
    <m/>
    <m/>
    <n v="24337.5"/>
    <d v="2022-10-25T00:00:00"/>
    <d v="2026-10-25T00:00:00"/>
    <n v="24337.5"/>
    <n v="1.8194444444444444"/>
    <n v="4"/>
    <n v="4.7100000000000003E-2"/>
    <x v="1"/>
    <x v="1"/>
    <n v="1050.72"/>
    <n v="668.64"/>
    <n v="0"/>
    <n v="0"/>
    <n v="0"/>
    <n v="0"/>
    <n v="0"/>
    <n v="0"/>
    <n v="0"/>
    <n v="0"/>
    <n v="0"/>
    <n v="0"/>
    <n v="0"/>
    <n v="0"/>
    <n v="0"/>
    <n v="0"/>
    <n v="1719.3600000000001"/>
    <n v="0"/>
    <n v="1719.3600000000001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m/>
    <m/>
    <m/>
    <n v="831752.49"/>
    <d v="2022-10-25T00:00:00"/>
    <d v="2027-10-25T00:00:00"/>
    <n v="831752.49"/>
    <n v="2.8194444444444446"/>
    <n v="5"/>
    <n v="5.0700000000000002E-2"/>
    <x v="1"/>
    <x v="1"/>
    <n v="38655.650000000009"/>
    <n v="42169.80000000001"/>
    <n v="24599.08"/>
    <n v="0"/>
    <n v="0"/>
    <n v="0"/>
    <n v="0"/>
    <n v="0"/>
    <n v="0"/>
    <n v="0"/>
    <n v="0"/>
    <n v="0"/>
    <n v="0"/>
    <n v="0"/>
    <n v="0"/>
    <n v="0"/>
    <n v="80825.450000000012"/>
    <n v="24599.08"/>
    <n v="105424.53000000001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m/>
    <m/>
    <m/>
    <n v="406362.5"/>
    <d v="2022-10-25T00:00:00"/>
    <d v="2028-10-25T00:00:00"/>
    <n v="406362.5"/>
    <n v="3.8194444444444446"/>
    <n v="6"/>
    <n v="5.3600000000000002E-2"/>
    <x v="1"/>
    <x v="1"/>
    <n v="19965.989999999998"/>
    <n v="21781.079999999998"/>
    <n v="21781.08"/>
    <n v="12705.6"/>
    <n v="0"/>
    <n v="0"/>
    <n v="0"/>
    <n v="0"/>
    <n v="0"/>
    <n v="0"/>
    <n v="0"/>
    <n v="0"/>
    <n v="0"/>
    <n v="0"/>
    <n v="0"/>
    <n v="0"/>
    <n v="41747.069999999992"/>
    <n v="34486.68"/>
    <n v="76233.7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m/>
    <m/>
    <m/>
    <n v="177442.5"/>
    <d v="2022-10-25T00:00:00"/>
    <d v="2029-10-25T00:00:00"/>
    <n v="177442.5"/>
    <n v="4.8194444444444446"/>
    <n v="7"/>
    <n v="6.5000000000000002E-2"/>
    <x v="1"/>
    <x v="1"/>
    <n v="9173.779999999997"/>
    <n v="10007.759999999997"/>
    <n v="10007.76"/>
    <n v="9173.7800000000007"/>
    <n v="4169.8999999999996"/>
    <n v="0"/>
    <n v="0"/>
    <n v="0"/>
    <n v="0"/>
    <n v="0"/>
    <n v="0"/>
    <n v="0"/>
    <n v="0"/>
    <n v="0"/>
    <n v="0"/>
    <n v="0"/>
    <n v="19181.539999999994"/>
    <n v="23351.440000000002"/>
    <n v="42532.979999999996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m/>
    <m/>
    <m/>
    <n v="147795"/>
    <d v="2022-11-01T00:00:00"/>
    <d v="2025-11-01T00:00:00"/>
    <n v="147795"/>
    <n v="0.83611111111111114"/>
    <n v="3"/>
    <n v="4.2999999999999997E-2"/>
    <x v="1"/>
    <x v="1"/>
    <n v="3707.2000000000012"/>
    <n v="0"/>
    <n v="0"/>
    <n v="0"/>
    <n v="0"/>
    <n v="0"/>
    <n v="0"/>
    <n v="0"/>
    <n v="0"/>
    <n v="0"/>
    <n v="0"/>
    <n v="0"/>
    <n v="0"/>
    <n v="0"/>
    <n v="0"/>
    <n v="0"/>
    <n v="3707.2000000000012"/>
    <n v="0"/>
    <n v="3707.2000000000012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m/>
    <m/>
    <m/>
    <n v="76552.5"/>
    <d v="2022-11-01T00:00:00"/>
    <d v="2026-11-01T00:00:00"/>
    <n v="76552.5"/>
    <n v="1.836111111111111"/>
    <n v="4"/>
    <n v="4.7100000000000003E-2"/>
    <x v="1"/>
    <x v="1"/>
    <n v="3305.170000000001"/>
    <n v="2403.73"/>
    <n v="0"/>
    <n v="0"/>
    <n v="0"/>
    <n v="0"/>
    <n v="0"/>
    <n v="0"/>
    <n v="0"/>
    <n v="0"/>
    <n v="0"/>
    <n v="0"/>
    <n v="0"/>
    <n v="0"/>
    <n v="0"/>
    <n v="0"/>
    <n v="5708.9000000000015"/>
    <n v="0"/>
    <n v="5708.900000000001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m/>
    <m/>
    <m/>
    <n v="610945"/>
    <d v="2022-11-01T00:00:00"/>
    <d v="2027-11-01T00:00:00"/>
    <n v="610945"/>
    <n v="2.8361111111111112"/>
    <n v="5"/>
    <n v="5.0700000000000002E-2"/>
    <x v="1"/>
    <x v="1"/>
    <n v="28393.639999999992"/>
    <n v="30974.87999999999"/>
    <n v="20649.919999999998"/>
    <n v="0"/>
    <n v="0"/>
    <n v="0"/>
    <n v="0"/>
    <n v="0"/>
    <n v="0"/>
    <n v="0"/>
    <n v="0"/>
    <n v="0"/>
    <n v="0"/>
    <n v="0"/>
    <n v="0"/>
    <n v="0"/>
    <n v="59368.519999999982"/>
    <n v="20649.919999999998"/>
    <n v="80018.439999999973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m/>
    <m/>
    <m/>
    <n v="337480"/>
    <d v="2022-11-01T00:00:00"/>
    <d v="2028-11-01T00:00:00"/>
    <n v="337480"/>
    <n v="3.8361111111111112"/>
    <n v="6"/>
    <n v="5.3600000000000002E-2"/>
    <x v="1"/>
    <x v="1"/>
    <n v="16581.510000000002"/>
    <n v="18088.920000000002"/>
    <n v="18088.919999999998"/>
    <n v="12059.31"/>
    <n v="0"/>
    <n v="0"/>
    <n v="0"/>
    <n v="0"/>
    <n v="0"/>
    <n v="0"/>
    <n v="0"/>
    <n v="0"/>
    <n v="0"/>
    <n v="0"/>
    <n v="0"/>
    <n v="0"/>
    <n v="34670.430000000008"/>
    <n v="30148.229999999996"/>
    <n v="64818.66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m/>
    <m/>
    <m/>
    <n v="968042.5"/>
    <d v="2022-11-01T00:00:00"/>
    <d v="2029-11-01T00:00:00"/>
    <n v="968042.5"/>
    <n v="4.8361111111111112"/>
    <n v="7"/>
    <n v="5.7881000000000002E-2"/>
    <x v="1"/>
    <x v="1"/>
    <n v="50047.80000000001"/>
    <n v="54597.600000000013"/>
    <n v="54597.599999999999"/>
    <n v="52322.7"/>
    <n v="25023.9"/>
    <n v="0"/>
    <n v="0"/>
    <n v="0"/>
    <n v="0"/>
    <n v="0"/>
    <n v="0"/>
    <n v="0"/>
    <n v="0"/>
    <n v="0"/>
    <n v="0"/>
    <n v="0"/>
    <n v="104645.40000000002"/>
    <n v="131944.19999999998"/>
    <n v="236589.6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m/>
    <m/>
    <m/>
    <n v="2764002.5"/>
    <d v="2022-11-01T00:00:00"/>
    <d v="2030-11-01T00:00:00"/>
    <n v="2764002.5"/>
    <n v="5.8361111111111112"/>
    <n v="8"/>
    <n v="5.9299999999999999E-2"/>
    <x v="1"/>
    <x v="1"/>
    <n v="150246.58000000002"/>
    <n v="163905.36000000002"/>
    <n v="163905.35999999999"/>
    <n v="159352.43"/>
    <n v="104717.28"/>
    <n v="50082.23"/>
    <n v="0"/>
    <n v="0"/>
    <n v="0"/>
    <n v="0"/>
    <n v="0"/>
    <n v="0"/>
    <n v="0"/>
    <n v="0"/>
    <n v="0"/>
    <n v="0"/>
    <n v="314151.94000000006"/>
    <n v="478057.29999999993"/>
    <n v="792209.24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2-05-04T00:00:00"/>
    <d v="2027-05-04T00:00:00"/>
    <n v="500000"/>
    <n v="2.3444444444444446"/>
    <n v="5"/>
    <n v="7.1294999999999997E-2"/>
    <x v="1"/>
    <x v="1"/>
    <n v="35647.5"/>
    <n v="35647.5"/>
    <n v="17823.75"/>
    <n v="0"/>
    <n v="0"/>
    <n v="0"/>
    <n v="0"/>
    <n v="0"/>
    <n v="0"/>
    <n v="0"/>
    <n v="0"/>
    <n v="0"/>
    <n v="0"/>
    <n v="0"/>
    <n v="0"/>
    <n v="0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m/>
    <m/>
    <m/>
    <n v="433650"/>
    <d v="2022-11-18T00:00:00"/>
    <d v="2025-11-18T00:00:00"/>
    <n v="433650"/>
    <n v="0.8833333333333333"/>
    <n v="3"/>
    <n v="4.2999999999999997E-2"/>
    <x v="1"/>
    <x v="1"/>
    <n v="10877.399999999998"/>
    <n v="0"/>
    <n v="0"/>
    <n v="0"/>
    <n v="0"/>
    <n v="0"/>
    <n v="0"/>
    <n v="0"/>
    <n v="0"/>
    <n v="0"/>
    <n v="0"/>
    <n v="0"/>
    <n v="0"/>
    <n v="0"/>
    <n v="0"/>
    <n v="0"/>
    <n v="10877.399999999998"/>
    <n v="0"/>
    <n v="10877.399999999998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m/>
    <m/>
    <m/>
    <n v="1002705"/>
    <d v="2022-11-18T00:00:00"/>
    <d v="2026-11-18T00:00:00"/>
    <n v="1002705"/>
    <n v="1.8833333333333333"/>
    <n v="4"/>
    <n v="4.7100000000000003E-2"/>
    <x v="1"/>
    <x v="1"/>
    <n v="43291.82"/>
    <n v="31484.960000000006"/>
    <n v="0"/>
    <n v="0"/>
    <n v="0"/>
    <n v="0"/>
    <n v="0"/>
    <n v="0"/>
    <n v="0"/>
    <n v="0"/>
    <n v="0"/>
    <n v="0"/>
    <n v="0"/>
    <n v="0"/>
    <n v="0"/>
    <n v="0"/>
    <n v="74776.78"/>
    <n v="0"/>
    <n v="74776.78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m/>
    <m/>
    <m/>
    <n v="2057477.5"/>
    <d v="2022-11-18T00:00:00"/>
    <d v="2027-11-18T00:00:00"/>
    <n v="2057477.5"/>
    <n v="2.8833333333333333"/>
    <n v="5"/>
    <n v="5.0700000000000002E-2"/>
    <x v="1"/>
    <x v="1"/>
    <n v="95621.239999999976"/>
    <n v="104314.07999999997"/>
    <n v="69542.720000000001"/>
    <n v="0"/>
    <n v="0"/>
    <n v="0"/>
    <n v="0"/>
    <n v="0"/>
    <n v="0"/>
    <n v="0"/>
    <n v="0"/>
    <n v="0"/>
    <n v="0"/>
    <n v="0"/>
    <n v="0"/>
    <n v="0"/>
    <n v="199935.31999999995"/>
    <n v="69542.720000000001"/>
    <n v="269478.03999999992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m/>
    <m/>
    <m/>
    <n v="5450420"/>
    <d v="2022-11-18T00:00:00"/>
    <d v="2028-11-18T00:00:00"/>
    <n v="5450420"/>
    <n v="3.8833333333333333"/>
    <n v="6"/>
    <n v="5.3600000000000002E-2"/>
    <x v="1"/>
    <x v="1"/>
    <n v="267797.30999999994"/>
    <n v="292142.51999999996"/>
    <n v="292142.52"/>
    <n v="194761.65"/>
    <n v="0"/>
    <n v="0"/>
    <n v="0"/>
    <n v="0"/>
    <n v="0"/>
    <n v="0"/>
    <n v="0"/>
    <n v="0"/>
    <n v="0"/>
    <n v="0"/>
    <n v="0"/>
    <n v="0"/>
    <n v="559939.82999999984"/>
    <n v="486904.17000000004"/>
    <n v="1046843.9999999999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m/>
    <m/>
    <m/>
    <n v="9514340"/>
    <d v="2022-11-18T00:00:00"/>
    <d v="2029-11-18T00:00:00"/>
    <n v="9514340"/>
    <n v="4.8833333333333337"/>
    <n v="7"/>
    <n v="5.6399999999999999E-2"/>
    <x v="1"/>
    <x v="1"/>
    <n v="491891.40000000014"/>
    <n v="536608.80000000016"/>
    <n v="536608.80000000005"/>
    <n v="514250.1"/>
    <n v="245945.7"/>
    <n v="0"/>
    <n v="0"/>
    <n v="0"/>
    <n v="0"/>
    <n v="0"/>
    <n v="0"/>
    <n v="0"/>
    <n v="0"/>
    <n v="0"/>
    <n v="0"/>
    <n v="0"/>
    <n v="1028500.2000000003"/>
    <n v="1296804.5999999999"/>
    <n v="2325304.8000000003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m/>
    <m/>
    <m/>
    <n v="2490390"/>
    <d v="2022-11-18T00:00:00"/>
    <d v="2030-11-18T00:00:00"/>
    <n v="2490390"/>
    <n v="5.8833333333333337"/>
    <n v="8"/>
    <n v="5.9299999999999999E-2"/>
    <x v="1"/>
    <x v="1"/>
    <n v="135373.47999999998"/>
    <n v="147680.15999999997"/>
    <n v="147680.16"/>
    <n v="143577.93"/>
    <n v="94351.18"/>
    <n v="45124.53"/>
    <n v="0"/>
    <n v="0"/>
    <n v="0"/>
    <n v="0"/>
    <n v="0"/>
    <n v="0"/>
    <n v="0"/>
    <n v="0"/>
    <n v="0"/>
    <n v="0"/>
    <n v="283053.63999999996"/>
    <n v="430733.79999999993"/>
    <n v="713787.44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m/>
    <m/>
    <m/>
    <n v="106200"/>
    <d v="2022-11-18T00:00:00"/>
    <d v="2031-11-18T00:00:00"/>
    <n v="106200"/>
    <n v="6.8833333333333337"/>
    <n v="9"/>
    <n v="6.2100000000000002E-2"/>
    <x v="1"/>
    <x v="1"/>
    <n v="6045.38"/>
    <n v="6594.96"/>
    <n v="6594.96"/>
    <n v="6457.57"/>
    <n v="4808.88"/>
    <n v="3160.09"/>
    <n v="1511.4"/>
    <n v="0"/>
    <n v="0"/>
    <n v="0"/>
    <n v="0"/>
    <n v="0"/>
    <n v="0"/>
    <n v="0"/>
    <n v="0"/>
    <n v="0"/>
    <n v="12640.34"/>
    <n v="22532.9"/>
    <n v="35173.240000000005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04T00:00:00"/>
    <d v="2027-05-04T00:00:00"/>
    <n v="200000000"/>
    <n v="2.3444444444444446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m/>
    <m/>
    <m/>
    <n v="450000000"/>
    <d v="2022-05-17T00:00:00"/>
    <d v="2032-05-17T00:00:00"/>
    <n v="450000000"/>
    <n v="7.3805555555555555"/>
    <n v="10"/>
    <n v="7.8262999999999999E-2"/>
    <x v="1"/>
    <x v="1"/>
    <n v="35218350"/>
    <n v="35218350"/>
    <n v="35218350"/>
    <n v="35218350"/>
    <n v="35218350"/>
    <n v="35218350"/>
    <n v="35218350"/>
    <n v="17609175"/>
    <n v="0"/>
    <n v="0"/>
    <n v="0"/>
    <n v="0"/>
    <n v="0"/>
    <n v="0"/>
    <n v="0"/>
    <n v="0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m/>
    <m/>
    <m/>
    <n v="3970530.87"/>
    <d v="2022-05-04T00:00:00"/>
    <d v="2027-05-04T00:00:00"/>
    <n v="3970530.87"/>
    <n v="2.344444444444444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m/>
    <m/>
    <m/>
    <n v="1985265.44"/>
    <d v="2022-05-04T00:00:00"/>
    <d v="2027-05-04T00:00:00"/>
    <n v="1985265.44"/>
    <n v="2.3444444444444446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m/>
    <m/>
    <m/>
    <n v="286740"/>
    <d v="2022-12-15T00:00:00"/>
    <d v="2025-12-15T00:00:00"/>
    <n v="286740"/>
    <n v="0.95833333333333337"/>
    <n v="3"/>
    <n v="4.2999999999999997E-2"/>
    <x v="1"/>
    <x v="1"/>
    <n v="8219.8399999999983"/>
    <n v="0"/>
    <n v="0"/>
    <n v="0"/>
    <n v="0"/>
    <n v="0"/>
    <n v="0"/>
    <n v="0"/>
    <n v="0"/>
    <n v="0"/>
    <n v="0"/>
    <n v="0"/>
    <n v="0"/>
    <n v="0"/>
    <n v="0"/>
    <n v="0"/>
    <n v="8219.8399999999983"/>
    <n v="0"/>
    <n v="8219.8399999999983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m/>
    <m/>
    <m/>
    <n v="461675"/>
    <d v="2022-12-15T00:00:00"/>
    <d v="2026-12-15T00:00:00"/>
    <n v="461675"/>
    <n v="1.9583333333333333"/>
    <n v="4"/>
    <n v="4.7100000000000003E-2"/>
    <x v="1"/>
    <x v="1"/>
    <n v="19932.77"/>
    <n v="16308.660000000003"/>
    <n v="0"/>
    <n v="0"/>
    <n v="0"/>
    <n v="0"/>
    <n v="0"/>
    <n v="0"/>
    <n v="0"/>
    <n v="0"/>
    <n v="0"/>
    <n v="0"/>
    <n v="0"/>
    <n v="0"/>
    <n v="0"/>
    <n v="0"/>
    <n v="36241.430000000008"/>
    <n v="0"/>
    <n v="36241.430000000008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m/>
    <m/>
    <m/>
    <n v="448842.5"/>
    <d v="2022-12-15T00:00:00"/>
    <d v="2027-12-15T00:00:00"/>
    <n v="448842.5"/>
    <n v="2.9583333333333335"/>
    <n v="5"/>
    <n v="5.0700000000000002E-2"/>
    <x v="1"/>
    <x v="1"/>
    <n v="20859.960000000003"/>
    <n v="22756.320000000003"/>
    <n v="17067.240000000002"/>
    <n v="0"/>
    <n v="0"/>
    <n v="0"/>
    <n v="0"/>
    <n v="0"/>
    <n v="0"/>
    <n v="0"/>
    <n v="0"/>
    <n v="0"/>
    <n v="0"/>
    <n v="0"/>
    <n v="0"/>
    <n v="0"/>
    <n v="43616.280000000006"/>
    <n v="17067.240000000002"/>
    <n v="60683.520000000004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m/>
    <m/>
    <m/>
    <n v="409755"/>
    <d v="2022-12-15T00:00:00"/>
    <d v="2028-12-15T00:00:00"/>
    <n v="409755"/>
    <n v="3.9583333333333335"/>
    <n v="6"/>
    <n v="5.3600000000000002E-2"/>
    <x v="1"/>
    <x v="1"/>
    <n v="20132.640000000003"/>
    <n v="21962.880000000005"/>
    <n v="21962.880000000001"/>
    <n v="16472.16"/>
    <n v="0"/>
    <n v="0"/>
    <n v="0"/>
    <n v="0"/>
    <n v="0"/>
    <n v="0"/>
    <n v="0"/>
    <n v="0"/>
    <n v="0"/>
    <n v="0"/>
    <n v="0"/>
    <n v="0"/>
    <n v="42095.520000000004"/>
    <n v="38435.040000000001"/>
    <n v="80530.559999999998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m/>
    <m/>
    <m/>
    <n v="704312.5"/>
    <d v="2022-12-15T00:00:00"/>
    <d v="2029-12-15T00:00:00"/>
    <n v="704312.5"/>
    <n v="4.958333333333333"/>
    <n v="7"/>
    <n v="5.6399999999999999E-2"/>
    <x v="1"/>
    <x v="1"/>
    <n v="36412.969999999994"/>
    <n v="39723.239999999991"/>
    <n v="39723.24"/>
    <n v="39723.24"/>
    <n v="19861.560000000001"/>
    <n v="0"/>
    <n v="0"/>
    <n v="0"/>
    <n v="0"/>
    <n v="0"/>
    <n v="0"/>
    <n v="0"/>
    <n v="0"/>
    <n v="0"/>
    <n v="0"/>
    <n v="0"/>
    <n v="76136.209999999992"/>
    <n v="99308.04"/>
    <n v="175444.2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m/>
    <m/>
    <m/>
    <n v="2512957.5"/>
    <d v="2022-12-15T00:00:00"/>
    <d v="2030-12-15T00:00:00"/>
    <n v="2512957.5"/>
    <n v="5.958333333333333"/>
    <n v="8"/>
    <n v="5.9299999999999999E-2"/>
    <x v="1"/>
    <x v="1"/>
    <n v="136600.19999999998"/>
    <n v="149018.4"/>
    <n v="149018.4"/>
    <n v="149018.4"/>
    <n v="99345.600000000006"/>
    <n v="49672.800000000003"/>
    <n v="0"/>
    <n v="0"/>
    <n v="0"/>
    <n v="0"/>
    <n v="0"/>
    <n v="0"/>
    <n v="0"/>
    <n v="0"/>
    <n v="0"/>
    <n v="0"/>
    <n v="285618.59999999998"/>
    <n v="447055.2"/>
    <n v="732673.8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15T00:00:00"/>
    <d v="2031-12-15T00:00:00"/>
    <n v="53100"/>
    <n v="6.958333333333333"/>
    <n v="9"/>
    <n v="6.2100000000000002E-2"/>
    <x v="1"/>
    <x v="1"/>
    <n v="3022.69"/>
    <n v="3297.48"/>
    <n v="3297.48"/>
    <n v="3297.48"/>
    <n v="2473.08"/>
    <n v="1648.8"/>
    <n v="824.4"/>
    <n v="0"/>
    <n v="0"/>
    <n v="0"/>
    <n v="0"/>
    <n v="0"/>
    <n v="0"/>
    <n v="0"/>
    <n v="0"/>
    <n v="0"/>
    <n v="6320.17"/>
    <n v="11541.24"/>
    <n v="17861.41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m/>
    <m/>
    <m/>
    <n v="-0.01"/>
    <d v="2022-12-27T00:00:00"/>
    <d v="2024-12-27T00:00:00"/>
    <n v="35744.17"/>
    <n v="-8.3333333333333332E-3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m/>
    <m/>
    <m/>
    <n v="53100"/>
    <d v="2022-12-27T00:00:00"/>
    <d v="2025-12-27T00:00:00"/>
    <n v="53100"/>
    <n v="0.9916666666666667"/>
    <n v="3"/>
    <n v="4.2999999999999997E-2"/>
    <x v="1"/>
    <x v="1"/>
    <n v="1522.1900000000005"/>
    <n v="0"/>
    <n v="0"/>
    <n v="0"/>
    <n v="0"/>
    <n v="0"/>
    <n v="0"/>
    <n v="0"/>
    <n v="0"/>
    <n v="0"/>
    <n v="0"/>
    <n v="0"/>
    <n v="0"/>
    <n v="0"/>
    <n v="0"/>
    <n v="0"/>
    <n v="1522.1900000000005"/>
    <n v="0"/>
    <n v="1522.1900000000005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m/>
    <m/>
    <m/>
    <n v="253115.9"/>
    <d v="2022-12-27T00:00:00"/>
    <d v="2026-12-27T00:00:00"/>
    <n v="253115.9"/>
    <n v="1.9916666666666667"/>
    <n v="4"/>
    <n v="4.7100000000000003E-2"/>
    <x v="1"/>
    <x v="1"/>
    <n v="10928.279999999997"/>
    <n v="8941.3199999999979"/>
    <n v="0"/>
    <n v="0"/>
    <n v="0"/>
    <n v="0"/>
    <n v="0"/>
    <n v="0"/>
    <n v="0"/>
    <n v="0"/>
    <n v="0"/>
    <n v="0"/>
    <n v="0"/>
    <n v="0"/>
    <n v="0"/>
    <n v="0"/>
    <n v="19869.599999999995"/>
    <n v="0"/>
    <n v="19869.599999999995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m/>
    <m/>
    <m/>
    <n v="97940"/>
    <d v="2022-12-27T00:00:00"/>
    <d v="2027-12-27T00:00:00"/>
    <n v="97940"/>
    <n v="2.9916666666666667"/>
    <n v="5"/>
    <n v="5.0700000000000002E-2"/>
    <x v="1"/>
    <x v="1"/>
    <n v="4551.8000000000011"/>
    <n v="4965.6000000000013"/>
    <n v="3724.2"/>
    <n v="0"/>
    <n v="0"/>
    <n v="0"/>
    <n v="0"/>
    <n v="0"/>
    <n v="0"/>
    <n v="0"/>
    <n v="0"/>
    <n v="0"/>
    <n v="0"/>
    <n v="0"/>
    <n v="0"/>
    <n v="0"/>
    <n v="9517.4000000000015"/>
    <n v="3724.2"/>
    <n v="13241.600000000002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m/>
    <m/>
    <m/>
    <n v="190422.5"/>
    <d v="2022-12-27T00:00:00"/>
    <d v="2028-12-27T00:00:00"/>
    <n v="190422.5"/>
    <n v="3.9916666666666667"/>
    <n v="6"/>
    <n v="5.3600000000000002E-2"/>
    <x v="1"/>
    <x v="1"/>
    <n v="9356.0499999999993"/>
    <n v="10206.599999999999"/>
    <n v="10206.6"/>
    <n v="7654.98"/>
    <n v="0"/>
    <n v="0"/>
    <n v="0"/>
    <n v="0"/>
    <n v="0"/>
    <n v="0"/>
    <n v="0"/>
    <n v="0"/>
    <n v="0"/>
    <n v="0"/>
    <n v="0"/>
    <n v="0"/>
    <n v="19562.649999999998"/>
    <n v="17861.580000000002"/>
    <n v="37424.229999999996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m/>
    <m/>
    <m/>
    <n v="221545"/>
    <d v="2022-12-27T00:00:00"/>
    <d v="2029-12-27T00:00:00"/>
    <n v="221545"/>
    <n v="4.9916666666666663"/>
    <n v="7"/>
    <n v="6.2100000000000002E-2"/>
    <x v="1"/>
    <x v="1"/>
    <n v="11453.86"/>
    <n v="12495.12"/>
    <n v="12495.12"/>
    <n v="12495.12"/>
    <n v="6247.56"/>
    <n v="0"/>
    <n v="0"/>
    <n v="0"/>
    <n v="0"/>
    <n v="0"/>
    <n v="0"/>
    <n v="0"/>
    <n v="0"/>
    <n v="0"/>
    <n v="0"/>
    <n v="0"/>
    <n v="23948.980000000003"/>
    <n v="31237.800000000003"/>
    <n v="55186.780000000006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m/>
    <m/>
    <m/>
    <n v="209636.83"/>
    <d v="2022-12-27T00:00:00"/>
    <d v="2030-12-27T00:00:00"/>
    <n v="209636.83"/>
    <n v="5.9916666666666663"/>
    <n v="8"/>
    <n v="5.9299999999999999E-2"/>
    <x v="1"/>
    <x v="1"/>
    <n v="11395.559999999998"/>
    <n v="12431.519999999997"/>
    <n v="12431.52"/>
    <n v="12431.52"/>
    <n v="8287.68"/>
    <n v="4143.84"/>
    <n v="0"/>
    <n v="0"/>
    <n v="0"/>
    <n v="0"/>
    <n v="0"/>
    <n v="0"/>
    <n v="0"/>
    <n v="0"/>
    <n v="0"/>
    <n v="0"/>
    <n v="23827.079999999994"/>
    <n v="37294.559999999998"/>
    <n v="61121.63999999999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3022.69"/>
    <n v="3297.48"/>
    <n v="3297.48"/>
    <n v="3297.48"/>
    <n v="2473.08"/>
    <n v="1648.79"/>
    <n v="824.4"/>
    <n v="0"/>
    <n v="0"/>
    <n v="0"/>
    <n v="0"/>
    <n v="0"/>
    <n v="0"/>
    <n v="0"/>
    <n v="0"/>
    <n v="0"/>
    <n v="6320.17"/>
    <n v="11541.230000000001"/>
    <n v="17861.400000000001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m/>
    <m/>
    <m/>
    <n v="53100"/>
    <d v="2022-12-27T00:00:00"/>
    <d v="2026-12-27T00:00:00"/>
    <n v="53100"/>
    <n v="1.9916666666666667"/>
    <n v="4"/>
    <n v="4.7100000000000003E-2"/>
    <x v="1"/>
    <x v="1"/>
    <n v="2292.6200000000003"/>
    <n v="1875.7800000000002"/>
    <n v="0"/>
    <n v="0"/>
    <n v="0"/>
    <n v="0"/>
    <n v="0"/>
    <n v="0"/>
    <n v="0"/>
    <n v="0"/>
    <n v="0"/>
    <n v="0"/>
    <n v="0"/>
    <n v="0"/>
    <n v="0"/>
    <n v="0"/>
    <n v="4168.4000000000005"/>
    <n v="0"/>
    <n v="4168.4000000000005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m/>
    <m/>
    <m/>
    <n v="365062.5"/>
    <d v="2022-12-27T00:00:00"/>
    <d v="2027-12-27T00:00:00"/>
    <n v="365062.5"/>
    <n v="2.9916666666666667"/>
    <n v="5"/>
    <n v="5.0700000000000002E-2"/>
    <x v="1"/>
    <x v="1"/>
    <n v="16966.289999999997"/>
    <n v="18508.679999999997"/>
    <n v="13881.48"/>
    <n v="0"/>
    <n v="0"/>
    <n v="0"/>
    <n v="0"/>
    <n v="0"/>
    <n v="0"/>
    <n v="0"/>
    <n v="0"/>
    <n v="0"/>
    <n v="0"/>
    <n v="0"/>
    <n v="0"/>
    <n v="0"/>
    <n v="35474.969999999994"/>
    <n v="13881.48"/>
    <n v="49356.4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m/>
    <m/>
    <m/>
    <n v="255470"/>
    <d v="2022-12-27T00:00:00"/>
    <d v="2028-12-27T00:00:00"/>
    <n v="255470"/>
    <n v="3.9916666666666667"/>
    <n v="6"/>
    <n v="5.3600000000000002E-2"/>
    <x v="1"/>
    <x v="1"/>
    <n v="12552.100000000002"/>
    <n v="13693.200000000003"/>
    <n v="13693.2"/>
    <n v="10269.9"/>
    <n v="0"/>
    <n v="0"/>
    <n v="0"/>
    <n v="0"/>
    <n v="0"/>
    <n v="0"/>
    <n v="0"/>
    <n v="0"/>
    <n v="0"/>
    <n v="0"/>
    <n v="0"/>
    <n v="0"/>
    <n v="26245.300000000003"/>
    <n v="23963.1"/>
    <n v="50208.4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m/>
    <m/>
    <m/>
    <n v="1498600"/>
    <d v="2022-12-27T00:00:00"/>
    <d v="2029-12-27T00:00:00"/>
    <n v="1498600"/>
    <n v="4.9916666666666663"/>
    <n v="7"/>
    <n v="5.6399999999999999E-2"/>
    <x v="1"/>
    <x v="1"/>
    <n v="77477.62"/>
    <n v="84521.04"/>
    <n v="84521.04"/>
    <n v="84521.04"/>
    <n v="42260.52"/>
    <n v="0"/>
    <n v="0"/>
    <n v="0"/>
    <n v="0"/>
    <n v="0"/>
    <n v="0"/>
    <n v="0"/>
    <n v="0"/>
    <n v="0"/>
    <n v="0"/>
    <n v="0"/>
    <n v="161998.65999999997"/>
    <n v="211302.59999999998"/>
    <n v="373301.25999999995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m/>
    <m/>
    <m/>
    <n v="686760"/>
    <d v="2022-12-27T00:00:00"/>
    <d v="2030-12-27T00:00:00"/>
    <n v="686760"/>
    <n v="5.9916666666666663"/>
    <n v="8"/>
    <n v="5.9299999999999999E-2"/>
    <x v="1"/>
    <x v="1"/>
    <n v="37331.139999999985"/>
    <n v="40724.879999999983"/>
    <n v="40724.879999999997"/>
    <n v="40724.879999999997"/>
    <n v="27149.88"/>
    <n v="13575"/>
    <n v="0"/>
    <n v="0"/>
    <n v="0"/>
    <n v="0"/>
    <n v="0"/>
    <n v="0"/>
    <n v="0"/>
    <n v="0"/>
    <n v="0"/>
    <n v="0"/>
    <n v="78056.01999999996"/>
    <n v="122174.64"/>
    <n v="200230.65999999997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2-12-27T00:00:00"/>
    <d v="2031-12-27T00:00:00"/>
    <n v="53100"/>
    <n v="6.9916666666666663"/>
    <n v="9"/>
    <n v="6.2100000000000002E-2"/>
    <x v="1"/>
    <x v="1"/>
    <n v="3022.69"/>
    <n v="3297.48"/>
    <n v="3297.48"/>
    <n v="3297.48"/>
    <n v="2473.08"/>
    <n v="1648.8"/>
    <n v="824.4"/>
    <n v="0"/>
    <n v="0"/>
    <n v="0"/>
    <n v="0"/>
    <n v="0"/>
    <n v="0"/>
    <n v="0"/>
    <n v="0"/>
    <n v="0"/>
    <n v="6320.17"/>
    <n v="11541.24"/>
    <n v="17861.41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m/>
    <m/>
    <m/>
    <n v="976892.5"/>
    <d v="2022-12-28T00:00:00"/>
    <d v="2025-12-28T00:00:00"/>
    <n v="976892.5"/>
    <n v="0.99444444444444446"/>
    <n v="3"/>
    <n v="4.2999999999999997E-2"/>
    <x v="1"/>
    <x v="1"/>
    <n v="28004.270000000004"/>
    <n v="0"/>
    <n v="0"/>
    <n v="0"/>
    <n v="0"/>
    <n v="0"/>
    <n v="0"/>
    <n v="0"/>
    <n v="0"/>
    <n v="0"/>
    <n v="0"/>
    <n v="0"/>
    <n v="0"/>
    <n v="0"/>
    <n v="0"/>
    <n v="0"/>
    <n v="28004.270000000004"/>
    <n v="0"/>
    <n v="28004.270000000004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m/>
    <m/>
    <m/>
    <n v="1576185"/>
    <d v="2022-12-28T00:00:00"/>
    <d v="2026-12-28T00:00:00"/>
    <n v="1576185"/>
    <n v="1.9944444444444445"/>
    <n v="4"/>
    <n v="4.7100000000000003E-2"/>
    <x v="1"/>
    <x v="1"/>
    <n v="68051.83"/>
    <n v="55678.740000000013"/>
    <n v="0"/>
    <n v="0"/>
    <n v="0"/>
    <n v="0"/>
    <n v="0"/>
    <n v="0"/>
    <n v="0"/>
    <n v="0"/>
    <n v="0"/>
    <n v="0"/>
    <n v="0"/>
    <n v="0"/>
    <n v="0"/>
    <n v="0"/>
    <n v="123730.57"/>
    <n v="0"/>
    <n v="123730.57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m/>
    <m/>
    <m/>
    <n v="1963962.5"/>
    <d v="2022-12-28T00:00:00"/>
    <d v="2027-12-28T00:00:00"/>
    <n v="1963962.5"/>
    <n v="2.9944444444444445"/>
    <n v="5"/>
    <n v="5.0700000000000002E-2"/>
    <x v="1"/>
    <x v="1"/>
    <n v="91275.140000000014"/>
    <n v="99572.880000000019"/>
    <n v="74679.66"/>
    <n v="0"/>
    <n v="0"/>
    <n v="0"/>
    <n v="0"/>
    <n v="0"/>
    <n v="0"/>
    <n v="0"/>
    <n v="0"/>
    <n v="0"/>
    <n v="0"/>
    <n v="0"/>
    <n v="0"/>
    <n v="0"/>
    <n v="190848.02000000002"/>
    <n v="74679.66"/>
    <n v="265527.6800000000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m/>
    <m/>
    <m/>
    <n v="7407892.5"/>
    <d v="2022-12-28T00:00:00"/>
    <d v="2028-12-28T00:00:00"/>
    <n v="7407892.5"/>
    <n v="3.9944444444444445"/>
    <n v="6"/>
    <n v="5.3600000000000002E-2"/>
    <x v="1"/>
    <x v="1"/>
    <n v="363974.48999999987"/>
    <n v="397063.07999999984"/>
    <n v="397063.08"/>
    <n v="297797.28000000003"/>
    <n v="0"/>
    <n v="0"/>
    <n v="0"/>
    <n v="0"/>
    <n v="0"/>
    <n v="0"/>
    <n v="0"/>
    <n v="0"/>
    <n v="0"/>
    <n v="0"/>
    <n v="0"/>
    <n v="0"/>
    <n v="761037.56999999972"/>
    <n v="694860.3600000001"/>
    <n v="1455897.9299999997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m/>
    <m/>
    <m/>
    <n v="9823352.5"/>
    <d v="2022-12-28T00:00:00"/>
    <d v="2029-12-28T00:00:00"/>
    <n v="9823352.5"/>
    <n v="4.9944444444444445"/>
    <n v="7"/>
    <n v="5.6399999999999999E-2"/>
    <x v="1"/>
    <x v="1"/>
    <n v="507867.36000000004"/>
    <n v="554037.12"/>
    <n v="554037.12"/>
    <n v="554037.12"/>
    <n v="277018.56"/>
    <n v="0"/>
    <n v="0"/>
    <n v="0"/>
    <n v="0"/>
    <n v="0"/>
    <n v="0"/>
    <n v="0"/>
    <n v="0"/>
    <n v="0"/>
    <n v="0"/>
    <n v="0"/>
    <n v="1061904.48"/>
    <n v="1385092.8"/>
    <n v="2446997.2800000003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m/>
    <m/>
    <m/>
    <n v="2725505"/>
    <d v="2022-12-28T00:00:00"/>
    <d v="2030-12-28T00:00:00"/>
    <n v="2725505"/>
    <n v="5.9944444444444445"/>
    <n v="8"/>
    <n v="5.9299999999999999E-2"/>
    <x v="1"/>
    <x v="1"/>
    <n v="148153.94000000006"/>
    <n v="161622.48000000007"/>
    <n v="161622.48000000001"/>
    <n v="161622.48000000001"/>
    <n v="107748.24"/>
    <n v="53874.12"/>
    <n v="0"/>
    <n v="0"/>
    <n v="0"/>
    <n v="0"/>
    <n v="0"/>
    <n v="0"/>
    <n v="0"/>
    <n v="0"/>
    <n v="0"/>
    <n v="0"/>
    <n v="309776.42000000016"/>
    <n v="484867.32"/>
    <n v="794643.7400000002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m/>
    <m/>
    <m/>
    <n v="81567.5"/>
    <d v="2022-12-28T00:00:00"/>
    <d v="2031-12-28T00:00:00"/>
    <n v="81567.5"/>
    <n v="6.9944444444444445"/>
    <n v="9"/>
    <n v="6.2100000000000002E-2"/>
    <x v="1"/>
    <x v="1"/>
    <n v="4643.21"/>
    <n v="5065.32"/>
    <n v="5065.32"/>
    <n v="5065.32"/>
    <n v="3798.96"/>
    <n v="2532.7199999999998"/>
    <n v="1266.3599999999999"/>
    <n v="0"/>
    <n v="0"/>
    <n v="0"/>
    <n v="0"/>
    <n v="0"/>
    <n v="0"/>
    <n v="0"/>
    <n v="0"/>
    <n v="0"/>
    <n v="9708.5299999999988"/>
    <n v="17728.68"/>
    <n v="27437.21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2-05-17T00:00:00"/>
    <d v="2032-05-17T00:00:00"/>
    <n v="200000000"/>
    <n v="7.3805555555555555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m/>
    <m/>
    <m/>
    <n v="160000000"/>
    <d v="2023-03-02T00:00:00"/>
    <d v="2026-03-02T00:00:00"/>
    <n v="160000000"/>
    <n v="1.1722222222222223"/>
    <n v="3"/>
    <n v="6.1652999999999999E-2"/>
    <x v="1"/>
    <x v="1"/>
    <n v="9864480"/>
    <n v="4932240"/>
    <n v="0"/>
    <n v="0"/>
    <n v="0"/>
    <n v="0"/>
    <n v="0"/>
    <n v="0"/>
    <n v="0"/>
    <n v="0"/>
    <n v="0"/>
    <n v="0"/>
    <n v="0"/>
    <n v="0"/>
    <n v="0"/>
    <n v="0"/>
    <n v="14796720"/>
    <n v="0"/>
    <n v="1479672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2466120"/>
    <n v="1233060"/>
    <n v="0"/>
    <n v="0"/>
    <n v="0"/>
    <n v="0"/>
    <n v="0"/>
    <n v="0"/>
    <n v="0"/>
    <n v="0"/>
    <n v="0"/>
    <n v="0"/>
    <n v="0"/>
    <n v="0"/>
    <n v="0"/>
    <n v="0"/>
    <n v="3699180"/>
    <n v="0"/>
    <n v="369918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14259000"/>
    <n v="14259000"/>
    <n v="14259000"/>
    <n v="7129500"/>
    <n v="0"/>
    <n v="0"/>
    <n v="0"/>
    <n v="0"/>
    <n v="0"/>
    <n v="0"/>
    <n v="0"/>
    <n v="0"/>
    <n v="0"/>
    <n v="0"/>
    <n v="0"/>
    <n v="0"/>
    <n v="28518000"/>
    <n v="21388500"/>
    <n v="49906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m/>
    <m/>
    <m/>
    <n v="1757286.92"/>
    <d v="2023-03-15T00:00:00"/>
    <d v="2029-03-15T00:00:00"/>
    <n v="1757286.92"/>
    <n v="4.208333333333333"/>
    <n v="6"/>
    <n v="7.3772000000000004E-2"/>
    <x v="1"/>
    <x v="1"/>
    <n v="129638.58"/>
    <n v="129638.58"/>
    <n v="129638.58"/>
    <n v="129638.58"/>
    <n v="64819.29"/>
    <n v="0"/>
    <n v="0"/>
    <n v="0"/>
    <n v="0"/>
    <n v="0"/>
    <n v="0"/>
    <n v="0"/>
    <n v="0"/>
    <n v="0"/>
    <n v="0"/>
    <n v="0"/>
    <n v="259277.16"/>
    <n v="324096.45"/>
    <n v="583373.61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m/>
    <m/>
    <m/>
    <n v="55000000"/>
    <d v="2023-03-02T00:00:00"/>
    <d v="2026-03-02T00:00:00"/>
    <n v="55000000"/>
    <n v="1.1722222222222223"/>
    <n v="3"/>
    <n v="6.1652999999999999E-2"/>
    <x v="1"/>
    <x v="1"/>
    <n v="3390915"/>
    <n v="1695457.5"/>
    <n v="0"/>
    <n v="0"/>
    <n v="0"/>
    <n v="0"/>
    <n v="0"/>
    <n v="0"/>
    <n v="0"/>
    <n v="0"/>
    <n v="0"/>
    <n v="0"/>
    <n v="0"/>
    <n v="0"/>
    <n v="0"/>
    <n v="0"/>
    <n v="5086372.5"/>
    <n v="0"/>
    <n v="5086372.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m/>
    <m/>
    <m/>
    <n v="30000000"/>
    <d v="2023-03-02T00:00:00"/>
    <d v="2026-03-02T00:00:00"/>
    <n v="30000000"/>
    <n v="1.1722222222222223"/>
    <n v="3"/>
    <n v="6.1652999999999999E-2"/>
    <x v="1"/>
    <x v="1"/>
    <n v="1849590"/>
    <n v="924795"/>
    <n v="0"/>
    <n v="0"/>
    <n v="0"/>
    <n v="0"/>
    <n v="0"/>
    <n v="0"/>
    <n v="0"/>
    <n v="0"/>
    <n v="0"/>
    <n v="0"/>
    <n v="0"/>
    <n v="0"/>
    <n v="0"/>
    <n v="0"/>
    <n v="2774385"/>
    <n v="0"/>
    <n v="2774385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m/>
    <m/>
    <m/>
    <n v="1515970.29"/>
    <d v="2023-03-15T00:00:00"/>
    <d v="2029-03-15T00:00:00"/>
    <n v="1515970.29"/>
    <n v="4.208333333333333"/>
    <n v="6"/>
    <n v="7.3772000000000004E-2"/>
    <x v="1"/>
    <x v="1"/>
    <n v="111836.16"/>
    <n v="111836.16"/>
    <n v="111836.16"/>
    <n v="111836.16"/>
    <n v="55918.080000000002"/>
    <n v="0"/>
    <n v="0"/>
    <n v="0"/>
    <n v="0"/>
    <n v="0"/>
    <n v="0"/>
    <n v="0"/>
    <n v="0"/>
    <n v="0"/>
    <n v="0"/>
    <n v="0"/>
    <n v="223672.32000000001"/>
    <n v="279590.40000000002"/>
    <n v="503262.72000000003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3-10T00:00:00"/>
    <d v="2028-03-10T00:00:00"/>
    <n v="200000000"/>
    <n v="3.1944444444444446"/>
    <n v="5"/>
    <n v="7.1294999999999997E-2"/>
    <x v="1"/>
    <x v="1"/>
    <n v="14259000"/>
    <n v="14259000"/>
    <n v="14259000"/>
    <n v="7129500"/>
    <n v="0"/>
    <n v="0"/>
    <n v="0"/>
    <n v="0"/>
    <n v="0"/>
    <n v="0"/>
    <n v="0"/>
    <n v="0"/>
    <n v="0"/>
    <n v="0"/>
    <n v="0"/>
    <n v="0"/>
    <n v="28518000"/>
    <n v="21388500"/>
    <n v="49906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m/>
    <m/>
    <m/>
    <n v="1140352.93"/>
    <d v="2023-03-15T00:00:00"/>
    <d v="2029-03-15T00:00:00"/>
    <n v="1140352.93"/>
    <n v="4.208333333333333"/>
    <n v="6"/>
    <n v="7.3772000000000004E-2"/>
    <x v="1"/>
    <x v="1"/>
    <n v="84126.12"/>
    <n v="84126.12"/>
    <n v="84126.12"/>
    <n v="84126.12"/>
    <n v="42063.06"/>
    <n v="0"/>
    <n v="0"/>
    <n v="0"/>
    <n v="0"/>
    <n v="0"/>
    <n v="0"/>
    <n v="0"/>
    <n v="0"/>
    <n v="0"/>
    <n v="0"/>
    <n v="0"/>
    <n v="168252.24"/>
    <n v="210315.3"/>
    <n v="378567.54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m/>
    <m/>
    <m/>
    <n v="2258134.16"/>
    <d v="2023-03-15T00:00:00"/>
    <d v="2029-03-15T00:00:00"/>
    <n v="2258134.16"/>
    <n v="4.208333333333333"/>
    <n v="6"/>
    <n v="7.3772000000000004E-2"/>
    <x v="1"/>
    <x v="1"/>
    <n v="166587.07999999999"/>
    <n v="166587.07999999999"/>
    <n v="166587.07999999999"/>
    <n v="166587.07999999999"/>
    <n v="83293.539999999994"/>
    <n v="0"/>
    <n v="0"/>
    <n v="0"/>
    <n v="0"/>
    <n v="0"/>
    <n v="0"/>
    <n v="0"/>
    <n v="0"/>
    <n v="0"/>
    <n v="0"/>
    <n v="0"/>
    <n v="333174.15999999997"/>
    <n v="416467.69999999995"/>
    <n v="749641.8599999998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m/>
    <m/>
    <m/>
    <n v="822720.44"/>
    <d v="2023-03-15T00:00:00"/>
    <d v="2029-03-15T00:00:00"/>
    <n v="822720.44"/>
    <n v="4.208333333333333"/>
    <n v="6"/>
    <n v="7.3772000000000004E-2"/>
    <x v="1"/>
    <x v="1"/>
    <n v="60693.74"/>
    <n v="60693.74"/>
    <n v="60693.74"/>
    <n v="60693.74"/>
    <n v="30346.87"/>
    <n v="0"/>
    <n v="0"/>
    <n v="0"/>
    <n v="0"/>
    <n v="0"/>
    <n v="0"/>
    <n v="0"/>
    <n v="0"/>
    <n v="0"/>
    <n v="0"/>
    <n v="0"/>
    <n v="121387.48"/>
    <n v="151734.35"/>
    <n v="273121.83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m/>
    <m/>
    <m/>
    <n v="2012682.73"/>
    <d v="2023-03-15T00:00:00"/>
    <d v="2029-03-15T00:00:00"/>
    <n v="2012682.73"/>
    <n v="4.208333333333333"/>
    <n v="6"/>
    <n v="7.3772000000000004E-2"/>
    <x v="1"/>
    <x v="1"/>
    <n v="148479.64000000001"/>
    <n v="148479.64000000001"/>
    <n v="148479.64000000001"/>
    <n v="148479.64000000001"/>
    <n v="74239.820000000007"/>
    <n v="0"/>
    <n v="0"/>
    <n v="0"/>
    <n v="0"/>
    <n v="0"/>
    <n v="0"/>
    <n v="0"/>
    <n v="0"/>
    <n v="0"/>
    <n v="0"/>
    <n v="0"/>
    <n v="296959.28000000003"/>
    <n v="371199.10000000003"/>
    <n v="668158.3800000001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3-03-02T00:00:00"/>
    <d v="2026-03-02T00:00:00"/>
    <n v="40000000"/>
    <n v="1.1722222222222223"/>
    <n v="3"/>
    <n v="6.1652999999999999E-2"/>
    <x v="1"/>
    <x v="1"/>
    <n v="2466120"/>
    <n v="1233060"/>
    <n v="0"/>
    <n v="0"/>
    <n v="0"/>
    <n v="0"/>
    <n v="0"/>
    <n v="0"/>
    <n v="0"/>
    <n v="0"/>
    <n v="0"/>
    <n v="0"/>
    <n v="0"/>
    <n v="0"/>
    <n v="0"/>
    <n v="0"/>
    <n v="3699180"/>
    <n v="0"/>
    <n v="369918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m/>
    <m/>
    <m/>
    <n v="158857.5"/>
    <d v="2023-04-21T00:00:00"/>
    <d v="2027-04-21T00:00:00"/>
    <n v="158857.5"/>
    <n v="2.3083333333333331"/>
    <n v="4"/>
    <n v="4.7100000000000003E-2"/>
    <x v="1"/>
    <x v="1"/>
    <n v="6858.7200000000012"/>
    <n v="6858.7200000000012"/>
    <n v="1247.04"/>
    <n v="0"/>
    <n v="0"/>
    <n v="0"/>
    <n v="0"/>
    <n v="0"/>
    <n v="0"/>
    <n v="0"/>
    <n v="0"/>
    <n v="0"/>
    <n v="0"/>
    <n v="0"/>
    <n v="0"/>
    <n v="0"/>
    <n v="13717.440000000002"/>
    <n v="1247.04"/>
    <n v="14964.480000000003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m/>
    <m/>
    <m/>
    <n v="100152.5"/>
    <d v="2023-04-21T00:00:00"/>
    <d v="2028-04-21T00:00:00"/>
    <n v="100152.5"/>
    <n v="3.3083333333333331"/>
    <n v="5"/>
    <n v="5.0700000000000002E-2"/>
    <x v="1"/>
    <x v="1"/>
    <n v="4654.54"/>
    <n v="5077.68"/>
    <n v="4654.54"/>
    <n v="846.28"/>
    <n v="0"/>
    <n v="0"/>
    <n v="0"/>
    <n v="0"/>
    <n v="0"/>
    <n v="0"/>
    <n v="0"/>
    <n v="0"/>
    <n v="0"/>
    <n v="0"/>
    <n v="0"/>
    <n v="0"/>
    <n v="9732.2200000000012"/>
    <n v="5500.82"/>
    <n v="15233.04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m/>
    <m/>
    <m/>
    <n v="10388130"/>
    <d v="2023-04-21T00:00:00"/>
    <d v="2029-04-21T00:00:00"/>
    <n v="10388130"/>
    <n v="4.3083333333333336"/>
    <n v="6"/>
    <n v="5.3600000000000002E-2"/>
    <x v="1"/>
    <x v="1"/>
    <n v="510403.41"/>
    <n v="556803.72"/>
    <n v="556803.72"/>
    <n v="510403.42"/>
    <n v="92800.639999999999"/>
    <n v="0"/>
    <n v="0"/>
    <n v="0"/>
    <n v="0"/>
    <n v="0"/>
    <n v="0"/>
    <n v="0"/>
    <n v="0"/>
    <n v="0"/>
    <n v="0"/>
    <n v="0"/>
    <n v="1067207.1299999999"/>
    <n v="1160007.7799999998"/>
    <n v="2227214.9099999997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m/>
    <m/>
    <m/>
    <n v="3438387.66"/>
    <d v="2023-04-25T00:00:00"/>
    <d v="2027-04-25T00:00:00"/>
    <n v="3438387.66"/>
    <n v="2.3194444444444446"/>
    <n v="4"/>
    <n v="6.7556000000000005E-2"/>
    <x v="1"/>
    <x v="1"/>
    <n v="232283.72"/>
    <n v="232283.72"/>
    <n v="116141.86"/>
    <n v="0"/>
    <n v="0"/>
    <n v="0"/>
    <n v="0"/>
    <n v="0"/>
    <n v="0"/>
    <n v="0"/>
    <n v="0"/>
    <n v="0"/>
    <n v="0"/>
    <n v="0"/>
    <n v="0"/>
    <n v="0"/>
    <n v="464567.44"/>
    <n v="116141.86"/>
    <n v="580709.30000000005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m/>
    <m/>
    <m/>
    <n v="1482301.25"/>
    <d v="2023-04-26T00:00:00"/>
    <d v="2025-04-26T00:00:00"/>
    <n v="2964602.5"/>
    <n v="0.32222222222222224"/>
    <n v="2"/>
    <n v="3.8199999999999998E-2"/>
    <x v="1"/>
    <x v="1"/>
    <n v="14155.98"/>
    <n v="0"/>
    <n v="0"/>
    <n v="0"/>
    <n v="0"/>
    <n v="0"/>
    <n v="0"/>
    <n v="0"/>
    <n v="0"/>
    <n v="0"/>
    <n v="0"/>
    <n v="0"/>
    <n v="0"/>
    <n v="0"/>
    <n v="0"/>
    <n v="0"/>
    <n v="14155.98"/>
    <n v="0"/>
    <n v="14155.98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m/>
    <m/>
    <m/>
    <n v="3565960"/>
    <d v="2023-04-26T00:00:00"/>
    <d v="2026-04-26T00:00:00"/>
    <n v="3565960"/>
    <n v="1.3222222222222222"/>
    <n v="3"/>
    <n v="4.2999999999999997E-2"/>
    <x v="1"/>
    <x v="1"/>
    <n v="127780.20000000001"/>
    <n v="25556.04"/>
    <n v="0"/>
    <n v="0"/>
    <n v="0"/>
    <n v="0"/>
    <n v="0"/>
    <n v="0"/>
    <n v="0"/>
    <n v="0"/>
    <n v="0"/>
    <n v="0"/>
    <n v="0"/>
    <n v="0"/>
    <n v="0"/>
    <n v="0"/>
    <n v="153336.24000000002"/>
    <n v="0"/>
    <n v="153336.24000000002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m/>
    <m/>
    <m/>
    <n v="6169482.5"/>
    <d v="2023-04-26T00:00:00"/>
    <d v="2027-04-26T00:00:00"/>
    <n v="6169482.5"/>
    <n v="2.3222222222222224"/>
    <n v="4"/>
    <n v="4.7100000000000003E-2"/>
    <x v="1"/>
    <x v="1"/>
    <n v="266367.42000000004"/>
    <n v="266367.42"/>
    <n v="48430.44"/>
    <n v="0"/>
    <n v="0"/>
    <n v="0"/>
    <n v="0"/>
    <n v="0"/>
    <n v="0"/>
    <n v="0"/>
    <n v="0"/>
    <n v="0"/>
    <n v="0"/>
    <n v="0"/>
    <n v="0"/>
    <n v="0"/>
    <n v="532734.84000000008"/>
    <n v="48430.44"/>
    <n v="581165.28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m/>
    <m/>
    <m/>
    <n v="15882357.5"/>
    <d v="2023-04-26T00:00:00"/>
    <d v="2028-04-26T00:00:00"/>
    <n v="15882357.5"/>
    <n v="3.3222222222222224"/>
    <n v="5"/>
    <n v="5.0700000000000002E-2"/>
    <x v="1"/>
    <x v="1"/>
    <n v="738132.55999999994"/>
    <n v="805235.5199999999"/>
    <n v="738132.56"/>
    <n v="134205.92000000001"/>
    <n v="0"/>
    <n v="0"/>
    <n v="0"/>
    <n v="0"/>
    <n v="0"/>
    <n v="0"/>
    <n v="0"/>
    <n v="0"/>
    <n v="0"/>
    <n v="0"/>
    <n v="0"/>
    <n v="0"/>
    <n v="1543368.0799999998"/>
    <n v="872338.4800000001"/>
    <n v="2415706.56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m/>
    <m/>
    <m/>
    <n v="2997495"/>
    <d v="2023-04-26T00:00:00"/>
    <d v="2029-04-26T00:00:00"/>
    <n v="2997495"/>
    <n v="4.322222222222222"/>
    <n v="6"/>
    <n v="5.3600000000000002E-2"/>
    <x v="1"/>
    <x v="1"/>
    <n v="147276.91"/>
    <n v="160665.72"/>
    <n v="160665.72"/>
    <n v="147276.92000000001"/>
    <n v="26777.64"/>
    <n v="0"/>
    <n v="0"/>
    <n v="0"/>
    <n v="0"/>
    <n v="0"/>
    <n v="0"/>
    <n v="0"/>
    <n v="0"/>
    <n v="0"/>
    <n v="0"/>
    <n v="0"/>
    <n v="307942.63"/>
    <n v="334720.28000000003"/>
    <n v="642662.91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m/>
    <m/>
    <m/>
    <n v="589852.5"/>
    <d v="2023-04-26T00:00:00"/>
    <d v="2030-04-26T00:00:00"/>
    <n v="589852.5"/>
    <n v="5.322222222222222"/>
    <n v="7"/>
    <n v="5.6399999999999999E-2"/>
    <x v="1"/>
    <x v="1"/>
    <n v="30495.410000000007"/>
    <n v="33267.720000000008"/>
    <n v="33267.72"/>
    <n v="33267.72"/>
    <n v="22178.44"/>
    <n v="5544.6"/>
    <n v="0"/>
    <n v="0"/>
    <n v="0"/>
    <n v="0"/>
    <n v="0"/>
    <n v="0"/>
    <n v="0"/>
    <n v="0"/>
    <n v="0"/>
    <n v="0"/>
    <n v="63763.130000000019"/>
    <n v="94258.48000000001"/>
    <n v="158021.61000000004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m/>
    <m/>
    <m/>
    <n v="159300"/>
    <d v="2023-04-26T00:00:00"/>
    <d v="2031-04-26T00:00:00"/>
    <n v="159300"/>
    <n v="6.322222222222222"/>
    <n v="8"/>
    <n v="5.9299999999999999E-2"/>
    <x v="1"/>
    <x v="1"/>
    <n v="8659.3100000000013"/>
    <n v="9446.52"/>
    <n v="9446.52"/>
    <n v="9446.52"/>
    <n v="7347.24"/>
    <n v="4198.3999999999996"/>
    <n v="1049.5999999999999"/>
    <n v="0"/>
    <n v="0"/>
    <n v="0"/>
    <n v="0"/>
    <n v="0"/>
    <n v="0"/>
    <n v="0"/>
    <n v="0"/>
    <n v="0"/>
    <n v="18105.830000000002"/>
    <n v="31488.28"/>
    <n v="49594.11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m/>
    <m/>
    <m/>
    <n v="182605"/>
    <d v="2023-05-17T00:00:00"/>
    <d v="2025-05-17T00:00:00"/>
    <n v="365210"/>
    <n v="0.38055555555555554"/>
    <n v="2"/>
    <n v="3.8199999999999998E-2"/>
    <x v="1"/>
    <x v="1"/>
    <n v="2325.16"/>
    <n v="0"/>
    <n v="0"/>
    <n v="0"/>
    <n v="0"/>
    <n v="0"/>
    <n v="0"/>
    <n v="0"/>
    <n v="0"/>
    <n v="0"/>
    <n v="0"/>
    <n v="0"/>
    <n v="0"/>
    <n v="0"/>
    <n v="0"/>
    <n v="0"/>
    <n v="2325.16"/>
    <n v="0"/>
    <n v="2325.16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m/>
    <m/>
    <m/>
    <n v="986480"/>
    <d v="2023-05-17T00:00:00"/>
    <d v="2026-05-17T00:00:00"/>
    <n v="986480"/>
    <n v="1.3805555555555555"/>
    <n v="3"/>
    <n v="4.2999999999999997E-2"/>
    <x v="1"/>
    <x v="1"/>
    <n v="37116.340000000004"/>
    <n v="8837.2000000000007"/>
    <n v="0"/>
    <n v="0"/>
    <n v="0"/>
    <n v="0"/>
    <n v="0"/>
    <n v="0"/>
    <n v="0"/>
    <n v="0"/>
    <n v="0"/>
    <n v="0"/>
    <n v="0"/>
    <n v="0"/>
    <n v="0"/>
    <n v="0"/>
    <n v="45953.540000000008"/>
    <n v="0"/>
    <n v="45953.540000000008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m/>
    <m/>
    <m/>
    <n v="853435"/>
    <d v="2023-05-17T00:00:00"/>
    <d v="2027-05-17T00:00:00"/>
    <n v="853435"/>
    <n v="2.3805555555555555"/>
    <n v="4"/>
    <n v="4.7100000000000003E-2"/>
    <x v="1"/>
    <x v="1"/>
    <n v="36847.030000000006"/>
    <n v="38521.900000000009"/>
    <n v="8374.35"/>
    <n v="0"/>
    <n v="0"/>
    <n v="0"/>
    <n v="0"/>
    <n v="0"/>
    <n v="0"/>
    <n v="0"/>
    <n v="0"/>
    <n v="0"/>
    <n v="0"/>
    <n v="0"/>
    <n v="0"/>
    <n v="0"/>
    <n v="75368.930000000022"/>
    <n v="8374.35"/>
    <n v="83743.280000000028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m/>
    <m/>
    <m/>
    <n v="956685"/>
    <d v="2023-05-17T00:00:00"/>
    <d v="2028-05-17T00:00:00"/>
    <n v="956685"/>
    <n v="3.3805555555555555"/>
    <n v="5"/>
    <n v="5.0700000000000002E-2"/>
    <x v="1"/>
    <x v="1"/>
    <n v="44461.889999999985"/>
    <n v="48503.879999999983"/>
    <n v="46482.89"/>
    <n v="10105"/>
    <n v="0"/>
    <n v="0"/>
    <n v="0"/>
    <n v="0"/>
    <n v="0"/>
    <n v="0"/>
    <n v="0"/>
    <n v="0"/>
    <n v="0"/>
    <n v="0"/>
    <n v="0"/>
    <n v="0"/>
    <n v="92965.76999999996"/>
    <n v="56587.89"/>
    <n v="149553.65999999997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m/>
    <m/>
    <m/>
    <n v="674517.5"/>
    <d v="2023-05-17T00:00:00"/>
    <d v="2029-05-17T00:00:00"/>
    <n v="674517.5"/>
    <n v="4.3805555555555555"/>
    <n v="6"/>
    <n v="5.3600000000000002E-2"/>
    <x v="1"/>
    <x v="1"/>
    <n v="33141.240000000005"/>
    <n v="36154.080000000002"/>
    <n v="36154.080000000002"/>
    <n v="34647.660000000003"/>
    <n v="7532.1"/>
    <n v="0"/>
    <n v="0"/>
    <n v="0"/>
    <n v="0"/>
    <n v="0"/>
    <n v="0"/>
    <n v="0"/>
    <n v="0"/>
    <n v="0"/>
    <n v="0"/>
    <n v="0"/>
    <n v="69295.320000000007"/>
    <n v="78333.840000000011"/>
    <n v="147629.16000000003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m/>
    <m/>
    <m/>
    <n v="1356852.5"/>
    <d v="2023-05-17T00:00:00"/>
    <d v="2030-05-17T00:00:00"/>
    <n v="1356852.5"/>
    <n v="5.3805555555555555"/>
    <n v="7"/>
    <n v="5.6399999999999999E-2"/>
    <x v="1"/>
    <x v="1"/>
    <n v="70149.31"/>
    <n v="76526.52"/>
    <n v="76526.52"/>
    <n v="76526.52"/>
    <n v="54206.25"/>
    <n v="15943"/>
    <n v="0"/>
    <n v="0"/>
    <n v="0"/>
    <n v="0"/>
    <n v="0"/>
    <n v="0"/>
    <n v="0"/>
    <n v="0"/>
    <n v="0"/>
    <n v="0"/>
    <n v="146675.83000000002"/>
    <n v="223202.29"/>
    <n v="369878.12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m/>
    <m/>
    <m/>
    <n v="4927237.5"/>
    <d v="2023-05-17T00:00:00"/>
    <d v="2031-05-17T00:00:00"/>
    <n v="4927237.5"/>
    <n v="6.3805555555555555"/>
    <n v="8"/>
    <n v="5.9299999999999999E-2"/>
    <x v="1"/>
    <x v="1"/>
    <n v="267836.46999999997"/>
    <n v="292185.24"/>
    <n v="292185.24"/>
    <n v="292185.24"/>
    <n v="235371.42"/>
    <n v="137976.37"/>
    <n v="40581.300000000003"/>
    <n v="0"/>
    <n v="0"/>
    <n v="0"/>
    <n v="0"/>
    <n v="0"/>
    <n v="0"/>
    <n v="0"/>
    <n v="0"/>
    <n v="0"/>
    <n v="560021.71"/>
    <n v="998299.57000000007"/>
    <n v="1558321.28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m/>
    <m/>
    <m/>
    <n v="4071029.5"/>
    <d v="2023-05-17T00:00:00"/>
    <d v="2032-05-17T00:00:00"/>
    <n v="4071029.5"/>
    <n v="7.3805555555555555"/>
    <n v="9"/>
    <n v="6.2100000000000002E-2"/>
    <x v="1"/>
    <x v="1"/>
    <n v="231743.38000000006"/>
    <n v="252810.96000000008"/>
    <n v="252810.96"/>
    <n v="252810.96"/>
    <n v="215942.66"/>
    <n v="152739.93"/>
    <n v="89537.18"/>
    <n v="26334.45"/>
    <n v="0"/>
    <n v="0"/>
    <n v="0"/>
    <n v="0"/>
    <n v="0"/>
    <n v="0"/>
    <n v="0"/>
    <n v="0"/>
    <n v="484554.34000000014"/>
    <n v="990176.1399999999"/>
    <n v="1474730.48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m/>
    <m/>
    <m/>
    <n v="653631.5"/>
    <d v="2023-05-17T00:00:00"/>
    <d v="2033-05-17T00:00:00"/>
    <n v="653631.5"/>
    <n v="8.3805555555555564"/>
    <n v="10"/>
    <n v="6.5000000000000002E-2"/>
    <x v="1"/>
    <x v="1"/>
    <n v="38945.5"/>
    <n v="42486"/>
    <n v="42486"/>
    <n v="42486"/>
    <n v="37529.300000000003"/>
    <n v="29032.1"/>
    <n v="20534.900000000001"/>
    <n v="12037.7"/>
    <n v="3540.5"/>
    <n v="0"/>
    <n v="0"/>
    <n v="0"/>
    <n v="0"/>
    <n v="0"/>
    <n v="0"/>
    <n v="0"/>
    <n v="81431.5"/>
    <n v="187646.5"/>
    <n v="269078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m/>
    <m/>
    <m/>
    <n v="442942.5"/>
    <d v="2023-05-24T00:00:00"/>
    <d v="2025-05-24T00:00:00"/>
    <n v="885885"/>
    <n v="0.4"/>
    <n v="2"/>
    <n v="3.8199999999999998E-2"/>
    <x v="1"/>
    <x v="1"/>
    <n v="5640.12"/>
    <n v="0"/>
    <n v="0"/>
    <n v="0"/>
    <n v="0"/>
    <n v="0"/>
    <n v="0"/>
    <n v="0"/>
    <n v="0"/>
    <n v="0"/>
    <n v="0"/>
    <n v="0"/>
    <n v="0"/>
    <n v="0"/>
    <n v="0"/>
    <n v="0"/>
    <n v="5640.12"/>
    <n v="0"/>
    <n v="5640.12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m/>
    <m/>
    <m/>
    <n v="799302.5"/>
    <d v="2023-05-24T00:00:00"/>
    <d v="2026-05-24T00:00:00"/>
    <n v="799302.5"/>
    <n v="1.4"/>
    <n v="3"/>
    <n v="4.2999999999999997E-2"/>
    <x v="1"/>
    <x v="1"/>
    <n v="30073.78"/>
    <n v="7160.4"/>
    <n v="0"/>
    <n v="0"/>
    <n v="0"/>
    <n v="0"/>
    <n v="0"/>
    <n v="0"/>
    <n v="0"/>
    <n v="0"/>
    <n v="0"/>
    <n v="0"/>
    <n v="0"/>
    <n v="0"/>
    <n v="0"/>
    <n v="0"/>
    <n v="37234.18"/>
    <n v="0"/>
    <n v="37234.18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m/>
    <m/>
    <m/>
    <n v="1532377.5"/>
    <d v="2023-05-24T00:00:00"/>
    <d v="2027-05-24T00:00:00"/>
    <n v="1532377.5"/>
    <n v="2.4"/>
    <n v="4"/>
    <n v="4.7100000000000003E-2"/>
    <x v="1"/>
    <x v="1"/>
    <n v="66160.38"/>
    <n v="69167.67"/>
    <n v="15036.45"/>
    <n v="0"/>
    <n v="0"/>
    <n v="0"/>
    <n v="0"/>
    <n v="0"/>
    <n v="0"/>
    <n v="0"/>
    <n v="0"/>
    <n v="0"/>
    <n v="0"/>
    <n v="0"/>
    <n v="0"/>
    <n v="0"/>
    <n v="135328.04999999999"/>
    <n v="15036.45"/>
    <n v="150364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m/>
    <m/>
    <m/>
    <n v="2371505"/>
    <d v="2023-05-24T00:00:00"/>
    <d v="2028-05-24T00:00:00"/>
    <n v="2371505"/>
    <n v="3.4"/>
    <n v="5"/>
    <n v="5.0700000000000002E-2"/>
    <x v="1"/>
    <x v="1"/>
    <n v="110215.71"/>
    <n v="120235.32"/>
    <n v="115225.51"/>
    <n v="25049"/>
    <n v="0"/>
    <n v="0"/>
    <n v="0"/>
    <n v="0"/>
    <n v="0"/>
    <n v="0"/>
    <n v="0"/>
    <n v="0"/>
    <n v="0"/>
    <n v="0"/>
    <n v="0"/>
    <n v="0"/>
    <n v="230451.03000000003"/>
    <n v="140274.51"/>
    <n v="370725.54000000004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m/>
    <m/>
    <m/>
    <n v="4465562.5"/>
    <d v="2023-05-24T00:00:00"/>
    <d v="2029-05-24T00:00:00"/>
    <n v="4465562.5"/>
    <n v="4.4000000000000004"/>
    <n v="6"/>
    <n v="5.3600000000000002E-2"/>
    <x v="1"/>
    <x v="1"/>
    <n v="219407.97999999995"/>
    <n v="239354.15999999995"/>
    <n v="239354.16"/>
    <n v="229381.07"/>
    <n v="49865.45"/>
    <n v="0"/>
    <n v="0"/>
    <n v="0"/>
    <n v="0"/>
    <n v="0"/>
    <n v="0"/>
    <n v="0"/>
    <n v="0"/>
    <n v="0"/>
    <n v="0"/>
    <n v="0"/>
    <n v="458762.1399999999"/>
    <n v="518600.68"/>
    <n v="977362.81999999983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m/>
    <m/>
    <m/>
    <n v="7655545"/>
    <d v="2023-05-24T00:00:00"/>
    <d v="2030-05-24T00:00:00"/>
    <n v="7655545"/>
    <n v="5.4"/>
    <n v="7"/>
    <n v="5.6399999999999999E-2"/>
    <x v="1"/>
    <x v="1"/>
    <n v="395791.66"/>
    <n v="431772.72"/>
    <n v="431772.72"/>
    <n v="431772.72"/>
    <n v="305839.01"/>
    <n v="89952.65"/>
    <n v="0"/>
    <n v="0"/>
    <n v="0"/>
    <n v="0"/>
    <n v="0"/>
    <n v="0"/>
    <n v="0"/>
    <n v="0"/>
    <n v="0"/>
    <n v="0"/>
    <n v="827564.37999999989"/>
    <n v="1259337.0999999999"/>
    <n v="2086901.4799999997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m/>
    <m/>
    <m/>
    <n v="1114362.5"/>
    <d v="2023-05-24T00:00:00"/>
    <d v="2031-05-24T00:00:00"/>
    <n v="1114362.5"/>
    <n v="6.4"/>
    <n v="8"/>
    <n v="5.9299999999999999E-2"/>
    <x v="1"/>
    <x v="1"/>
    <n v="60574.909999999989"/>
    <n v="66081.719999999987"/>
    <n v="66081.72"/>
    <n v="66081.72"/>
    <n v="53232.52"/>
    <n v="31205.25"/>
    <n v="9178"/>
    <n v="0"/>
    <n v="0"/>
    <n v="0"/>
    <n v="0"/>
    <n v="0"/>
    <n v="0"/>
    <n v="0"/>
    <n v="0"/>
    <n v="0"/>
    <n v="126656.62999999998"/>
    <n v="225779.21"/>
    <n v="352435.83999999997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m/>
    <m/>
    <m/>
    <n v="265500"/>
    <d v="2023-05-24T00:00:00"/>
    <d v="2032-05-24T00:00:00"/>
    <n v="265500"/>
    <n v="7.4"/>
    <n v="9"/>
    <n v="6.2100000000000002E-2"/>
    <x v="1"/>
    <x v="1"/>
    <n v="15113.559999999998"/>
    <n v="16487.519999999997"/>
    <n v="16487.52"/>
    <n v="16487.52"/>
    <n v="14083.09"/>
    <n v="9961.2099999999991"/>
    <n v="5839.33"/>
    <n v="1717.45"/>
    <n v="0"/>
    <n v="0"/>
    <n v="0"/>
    <n v="0"/>
    <n v="0"/>
    <n v="0"/>
    <n v="0"/>
    <n v="0"/>
    <n v="31601.079999999994"/>
    <n v="64576.12"/>
    <n v="96177.2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m/>
    <m/>
    <m/>
    <n v="361227.5"/>
    <d v="2023-05-24T00:00:00"/>
    <d v="2033-05-24T00:00:00"/>
    <n v="361227.5"/>
    <n v="8.4"/>
    <n v="10"/>
    <n v="6.5000000000000002E-2"/>
    <x v="1"/>
    <x v="1"/>
    <n v="21523.15"/>
    <n v="23479.800000000003"/>
    <n v="23479.8"/>
    <n v="23479.8"/>
    <n v="20740.490000000002"/>
    <n v="16044.53"/>
    <n v="11348.57"/>
    <n v="6652.61"/>
    <n v="1956.65"/>
    <n v="0"/>
    <n v="0"/>
    <n v="0"/>
    <n v="0"/>
    <n v="0"/>
    <n v="0"/>
    <n v="0"/>
    <n v="45002.950000000004"/>
    <n v="103702.45"/>
    <n v="148705.4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m/>
    <m/>
    <m/>
    <n v="14173820.699999999"/>
    <d v="2023-03-10T00:00:00"/>
    <d v="2028-03-10T00:00:00"/>
    <n v="14173820.699999999"/>
    <n v="3.1944444444444446"/>
    <n v="5"/>
    <n v="7.1294999999999997E-2"/>
    <x v="1"/>
    <x v="1"/>
    <n v="1010522.54"/>
    <n v="1010522.54"/>
    <n v="1010522.54"/>
    <n v="505261.27"/>
    <n v="0"/>
    <n v="0"/>
    <n v="0"/>
    <n v="0"/>
    <n v="0"/>
    <n v="0"/>
    <n v="0"/>
    <n v="0"/>
    <n v="0"/>
    <n v="0"/>
    <n v="0"/>
    <n v="0"/>
    <n v="2021045.08"/>
    <n v="1515783.81"/>
    <n v="3536828.8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26550"/>
    <n v="169.03"/>
    <m/>
    <m/>
    <m/>
    <n v="26550"/>
    <d v="2023-07-03T00:00:00"/>
    <d v="2025-07-03T00:00:00"/>
    <n v="53100"/>
    <n v="0.5083333333333333"/>
    <n v="2"/>
    <n v="3.8199999999999998E-2"/>
    <x v="1"/>
    <x v="1"/>
    <n v="507.11999999999995"/>
    <n v="0"/>
    <n v="0"/>
    <n v="0"/>
    <n v="0"/>
    <n v="0"/>
    <n v="0"/>
    <n v="0"/>
    <n v="0"/>
    <n v="0"/>
    <n v="0"/>
    <n v="0"/>
    <n v="0"/>
    <n v="0"/>
    <n v="0"/>
    <n v="0"/>
    <n v="507.11999999999995"/>
    <n v="0"/>
    <n v="507.11999999999995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m/>
    <m/>
    <m/>
    <n v="145730"/>
    <d v="2023-07-03T00:00:00"/>
    <d v="2026-07-03T00:00:00"/>
    <n v="145730"/>
    <n v="1.5083333333333333"/>
    <n v="3"/>
    <n v="4.2999999999999997E-2"/>
    <x v="1"/>
    <x v="1"/>
    <n v="5744.1999999999989"/>
    <n v="2088.7999999999997"/>
    <n v="0"/>
    <n v="0"/>
    <n v="0"/>
    <n v="0"/>
    <n v="0"/>
    <n v="0"/>
    <n v="0"/>
    <n v="0"/>
    <n v="0"/>
    <n v="0"/>
    <n v="0"/>
    <n v="0"/>
    <n v="0"/>
    <n v="0"/>
    <n v="7832.9999999999982"/>
    <n v="0"/>
    <n v="7832.9999999999982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m/>
    <m/>
    <m/>
    <n v="198240"/>
    <d v="2023-07-03T00:00:00"/>
    <d v="2027-07-03T00:00:00"/>
    <n v="198240"/>
    <n v="2.5083333333333333"/>
    <n v="4"/>
    <n v="4.7100000000000003E-2"/>
    <x v="1"/>
    <x v="1"/>
    <n v="8558.99"/>
    <n v="9337.08"/>
    <n v="3112.39"/>
    <n v="0"/>
    <n v="0"/>
    <n v="0"/>
    <n v="0"/>
    <n v="0"/>
    <n v="0"/>
    <n v="0"/>
    <n v="0"/>
    <n v="0"/>
    <n v="0"/>
    <n v="0"/>
    <n v="0"/>
    <n v="0"/>
    <n v="17896.07"/>
    <n v="3112.39"/>
    <n v="21008.46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m/>
    <m/>
    <m/>
    <n v="2892917.5"/>
    <d v="2023-07-03T00:00:00"/>
    <d v="2028-07-03T00:00:00"/>
    <n v="2892917.5"/>
    <n v="3.5083333333333333"/>
    <n v="5"/>
    <n v="5.0700000000000002E-2"/>
    <x v="1"/>
    <x v="1"/>
    <n v="134448.38"/>
    <n v="146670.96"/>
    <n v="146670.96"/>
    <n v="48890.32"/>
    <n v="0"/>
    <n v="0"/>
    <n v="0"/>
    <n v="0"/>
    <n v="0"/>
    <n v="0"/>
    <n v="0"/>
    <n v="0"/>
    <n v="0"/>
    <n v="0"/>
    <n v="0"/>
    <n v="0"/>
    <n v="281119.33999999997"/>
    <n v="195561.28"/>
    <n v="476680.62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m/>
    <m/>
    <m/>
    <n v="11498657.5"/>
    <d v="2023-07-03T00:00:00"/>
    <d v="2029-07-03T00:00:00"/>
    <n v="11498657.5"/>
    <n v="4.5083333333333337"/>
    <n v="6"/>
    <n v="5.3600000000000002E-2"/>
    <x v="1"/>
    <x v="1"/>
    <n v="564967.36999999988"/>
    <n v="616328.03999999992"/>
    <n v="616328.04"/>
    <n v="616328.04"/>
    <n v="205442.71"/>
    <n v="0"/>
    <n v="0"/>
    <n v="0"/>
    <n v="0"/>
    <n v="0"/>
    <n v="0"/>
    <n v="0"/>
    <n v="0"/>
    <n v="0"/>
    <n v="0"/>
    <n v="0"/>
    <n v="1181295.4099999997"/>
    <n v="1438098.79"/>
    <n v="2619394.1999999997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m/>
    <m/>
    <m/>
    <n v="2296720.37"/>
    <d v="2023-03-10T00:00:00"/>
    <d v="2028-03-10T00:00:00"/>
    <n v="2296720.37"/>
    <n v="3.1944444444444446"/>
    <n v="5"/>
    <n v="7.1294999999999997E-2"/>
    <x v="1"/>
    <x v="1"/>
    <n v="163744.68"/>
    <n v="163744.68"/>
    <n v="163744.68"/>
    <n v="81872.34"/>
    <n v="0"/>
    <n v="0"/>
    <n v="0"/>
    <n v="0"/>
    <n v="0"/>
    <n v="0"/>
    <n v="0"/>
    <n v="0"/>
    <n v="0"/>
    <n v="0"/>
    <n v="0"/>
    <n v="0"/>
    <n v="327489.36"/>
    <n v="245617.02"/>
    <n v="573106.38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m/>
    <m/>
    <m/>
    <n v="3690219.5"/>
    <d v="2023-03-10T00:00:00"/>
    <d v="2028-03-10T00:00:00"/>
    <n v="3690219.5"/>
    <n v="3.1944444444444446"/>
    <n v="5"/>
    <n v="7.1294999999999997E-2"/>
    <x v="1"/>
    <x v="1"/>
    <n v="263094.2"/>
    <n v="263094.2"/>
    <n v="263094.2"/>
    <n v="131547.1"/>
    <n v="0"/>
    <n v="0"/>
    <n v="0"/>
    <n v="0"/>
    <n v="0"/>
    <n v="0"/>
    <n v="0"/>
    <n v="0"/>
    <n v="0"/>
    <n v="0"/>
    <n v="0"/>
    <n v="0"/>
    <n v="526188.4"/>
    <n v="394641.30000000005"/>
    <n v="920829.70000000007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m/>
    <m/>
    <m/>
    <n v="2864683.39"/>
    <d v="2023-03-15T00:00:00"/>
    <d v="2029-03-15T00:00:00"/>
    <n v="2864683.39"/>
    <n v="4.208333333333333"/>
    <n v="6"/>
    <n v="7.3772000000000004E-2"/>
    <x v="1"/>
    <x v="1"/>
    <n v="211333.42"/>
    <n v="211333.42"/>
    <n v="211333.42"/>
    <n v="211333.42"/>
    <n v="105666.71"/>
    <n v="0"/>
    <n v="0"/>
    <n v="0"/>
    <n v="0"/>
    <n v="0"/>
    <n v="0"/>
    <n v="0"/>
    <n v="0"/>
    <n v="0"/>
    <n v="0"/>
    <n v="0"/>
    <n v="422666.84"/>
    <n v="528333.55000000005"/>
    <n v="951000.390000000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540"/>
    <n v="0"/>
    <n v="90270"/>
    <n v="574.72"/>
    <m/>
    <m/>
    <m/>
    <n v="90270"/>
    <d v="2023-07-11T00:00:00"/>
    <d v="2025-07-11T00:00:00"/>
    <n v="180540"/>
    <n v="0.53055555555555556"/>
    <n v="2"/>
    <n v="3.8199999999999998E-2"/>
    <x v="1"/>
    <x v="1"/>
    <n v="1724.1600000000003"/>
    <n v="0"/>
    <n v="0"/>
    <n v="0"/>
    <n v="0"/>
    <n v="0"/>
    <n v="0"/>
    <n v="0"/>
    <n v="0"/>
    <n v="0"/>
    <n v="0"/>
    <n v="0"/>
    <n v="0"/>
    <n v="0"/>
    <n v="0"/>
    <n v="0"/>
    <n v="1724.1600000000003"/>
    <n v="0"/>
    <n v="1724.1600000000003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m/>
    <m/>
    <m/>
    <n v="165642.5"/>
    <d v="2023-07-11T00:00:00"/>
    <d v="2026-07-11T00:00:00"/>
    <n v="165642.5"/>
    <n v="1.5305555555555554"/>
    <n v="3"/>
    <n v="4.2999999999999997E-2"/>
    <x v="1"/>
    <x v="1"/>
    <n v="6529.0500000000011"/>
    <n v="2374.2299999999996"/>
    <n v="0"/>
    <n v="0"/>
    <n v="0"/>
    <n v="0"/>
    <n v="0"/>
    <n v="0"/>
    <n v="0"/>
    <n v="0"/>
    <n v="0"/>
    <n v="0"/>
    <n v="0"/>
    <n v="0"/>
    <n v="0"/>
    <n v="0"/>
    <n v="8903.2800000000007"/>
    <n v="0"/>
    <n v="8903.2800000000007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m/>
    <m/>
    <m/>
    <n v="89827.5"/>
    <d v="2023-07-11T00:00:00"/>
    <d v="2027-07-11T00:00:00"/>
    <n v="89827.5"/>
    <n v="2.5305555555555554"/>
    <n v="4"/>
    <n v="4.7100000000000003E-2"/>
    <x v="1"/>
    <x v="1"/>
    <n v="3878.2700000000009"/>
    <n v="4230.8400000000011"/>
    <n v="1410.31"/>
    <n v="0"/>
    <n v="0"/>
    <n v="0"/>
    <n v="0"/>
    <n v="0"/>
    <n v="0"/>
    <n v="0"/>
    <n v="0"/>
    <n v="0"/>
    <n v="0"/>
    <n v="0"/>
    <n v="0"/>
    <n v="0"/>
    <n v="8109.1100000000024"/>
    <n v="1410.31"/>
    <n v="9519.4200000000019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m/>
    <m/>
    <m/>
    <n v="162840"/>
    <d v="2023-07-11T00:00:00"/>
    <d v="2028-07-11T00:00:00"/>
    <n v="162840"/>
    <n v="3.5305555555555554"/>
    <n v="5"/>
    <n v="5.0700000000000002E-2"/>
    <x v="1"/>
    <x v="1"/>
    <n v="7568"/>
    <n v="8256"/>
    <n v="8256"/>
    <n v="2752"/>
    <n v="0"/>
    <n v="0"/>
    <n v="0"/>
    <n v="0"/>
    <n v="0"/>
    <n v="0"/>
    <n v="0"/>
    <n v="0"/>
    <n v="0"/>
    <n v="0"/>
    <n v="0"/>
    <n v="0"/>
    <n v="15824"/>
    <n v="11008"/>
    <n v="26832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m/>
    <m/>
    <m/>
    <n v="93367.5"/>
    <d v="2023-07-11T00:00:00"/>
    <d v="2029-07-11T00:00:00"/>
    <n v="93367.5"/>
    <n v="4.5305555555555559"/>
    <n v="6"/>
    <n v="5.3600000000000002E-2"/>
    <x v="1"/>
    <x v="1"/>
    <n v="4587.4400000000005"/>
    <n v="5004.4800000000005"/>
    <n v="5004.4799999999996"/>
    <n v="5004.4799999999996"/>
    <n v="1668.16"/>
    <n v="0"/>
    <n v="0"/>
    <n v="0"/>
    <n v="0"/>
    <n v="0"/>
    <n v="0"/>
    <n v="0"/>
    <n v="0"/>
    <n v="0"/>
    <n v="0"/>
    <n v="0"/>
    <n v="9591.9200000000019"/>
    <n v="11677.119999999999"/>
    <n v="21269.040000000001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m/>
    <m/>
    <m/>
    <n v="99710"/>
    <d v="2023-07-11T00:00:00"/>
    <d v="2030-07-11T00:00:00"/>
    <n v="99710"/>
    <n v="5.5305555555555559"/>
    <n v="7"/>
    <n v="5.6399999999999999E-2"/>
    <x v="1"/>
    <x v="1"/>
    <n v="5155.04"/>
    <n v="5623.68"/>
    <n v="5623.68"/>
    <n v="5623.68"/>
    <n v="4452.08"/>
    <n v="1640.24"/>
    <n v="0"/>
    <n v="0"/>
    <n v="0"/>
    <n v="0"/>
    <n v="0"/>
    <n v="0"/>
    <n v="0"/>
    <n v="0"/>
    <n v="0"/>
    <n v="0"/>
    <n v="10778.720000000001"/>
    <n v="17339.68"/>
    <n v="28118.400000000001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m/>
    <m/>
    <m/>
    <n v="451792.5"/>
    <d v="2023-07-11T00:00:00"/>
    <d v="2031-07-11T00:00:00"/>
    <n v="451792.5"/>
    <n v="6.5305555555555559"/>
    <n v="8"/>
    <n v="5.9299999999999999E-2"/>
    <x v="1"/>
    <x v="1"/>
    <n v="24558.710000000003"/>
    <n v="26791.320000000003"/>
    <n v="26791.32"/>
    <n v="26791.32"/>
    <n v="23070.32"/>
    <n v="14139.87"/>
    <n v="5209.3999999999996"/>
    <n v="0"/>
    <n v="0"/>
    <n v="0"/>
    <n v="0"/>
    <n v="0"/>
    <n v="0"/>
    <n v="0"/>
    <n v="0"/>
    <n v="0"/>
    <n v="51350.030000000006"/>
    <n v="96002.229999999981"/>
    <n v="147352.25999999998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m/>
    <m/>
    <m/>
    <n v="2150402.5"/>
    <d v="2023-07-11T00:00:00"/>
    <d v="2032-07-11T00:00:00"/>
    <n v="2150402.5"/>
    <n v="7.5305555555555559"/>
    <n v="9"/>
    <n v="6.2100000000000002E-2"/>
    <x v="1"/>
    <x v="1"/>
    <n v="122411.63"/>
    <n v="133539.96"/>
    <n v="133539.96"/>
    <n v="133539.96"/>
    <n v="119629.56"/>
    <n v="86244.6"/>
    <n v="52859.59"/>
    <n v="19474.560000000001"/>
    <n v="0"/>
    <n v="0"/>
    <n v="0"/>
    <n v="0"/>
    <n v="0"/>
    <n v="0"/>
    <n v="0"/>
    <n v="0"/>
    <n v="255951.59"/>
    <n v="545288.23"/>
    <n v="801239.8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m/>
    <m/>
    <m/>
    <n v="1392547.5"/>
    <d v="2023-07-11T00:00:00"/>
    <d v="2033-07-11T00:00:00"/>
    <n v="1392547.5"/>
    <n v="8.530555555555555"/>
    <n v="10"/>
    <n v="6.5000000000000002E-2"/>
    <x v="1"/>
    <x v="1"/>
    <n v="82972.67"/>
    <n v="90515.64"/>
    <n v="90515.64"/>
    <n v="90515.64"/>
    <n v="82972.639999999999"/>
    <n v="64869.49"/>
    <n v="46766.41"/>
    <n v="28663.279999999999"/>
    <n v="10560.13"/>
    <n v="0"/>
    <n v="0"/>
    <n v="0"/>
    <n v="0"/>
    <n v="0"/>
    <n v="0"/>
    <n v="0"/>
    <n v="173488.31"/>
    <n v="414863.23"/>
    <n v="588351.54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m/>
    <m/>
    <m/>
    <n v="5667701.0899999999"/>
    <d v="2023-03-15T00:00:00"/>
    <d v="2029-03-15T00:00:00"/>
    <n v="5667701.0899999999"/>
    <n v="4.208333333333333"/>
    <n v="6"/>
    <n v="7.3772000000000004E-2"/>
    <x v="1"/>
    <x v="1"/>
    <n v="418117.64"/>
    <n v="418117.64"/>
    <n v="418117.64"/>
    <n v="418117.64"/>
    <n v="209058.82"/>
    <n v="0"/>
    <n v="0"/>
    <n v="0"/>
    <n v="0"/>
    <n v="0"/>
    <n v="0"/>
    <n v="0"/>
    <n v="0"/>
    <n v="0"/>
    <n v="0"/>
    <n v="0"/>
    <n v="836235.28"/>
    <n v="1045294.1000000001"/>
    <n v="1881529.3800000001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m/>
    <m/>
    <m/>
    <n v="2327282.14"/>
    <d v="2023-03-15T00:00:00"/>
    <d v="2029-03-15T00:00:00"/>
    <n v="2327282.14"/>
    <n v="4.208333333333333"/>
    <n v="6"/>
    <n v="7.3772000000000004E-2"/>
    <x v="1"/>
    <x v="1"/>
    <n v="171688.26"/>
    <n v="171688.26"/>
    <n v="171688.26"/>
    <n v="171688.26"/>
    <n v="85844.13"/>
    <n v="0"/>
    <n v="0"/>
    <n v="0"/>
    <n v="0"/>
    <n v="0"/>
    <n v="0"/>
    <n v="0"/>
    <n v="0"/>
    <n v="0"/>
    <n v="0"/>
    <n v="0"/>
    <n v="343376.52"/>
    <n v="429220.65"/>
    <n v="772597.17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m/>
    <m/>
    <m/>
    <n v="3676061.67"/>
    <d v="2023-03-15T00:00:00"/>
    <d v="2029-03-15T00:00:00"/>
    <n v="3676061.67"/>
    <n v="4.208333333333333"/>
    <n v="6"/>
    <n v="7.3772000000000004E-2"/>
    <x v="1"/>
    <x v="1"/>
    <n v="271190.42"/>
    <n v="271190.42"/>
    <n v="271190.42"/>
    <n v="271190.42"/>
    <n v="135595.21"/>
    <n v="0"/>
    <n v="0"/>
    <n v="0"/>
    <n v="0"/>
    <n v="0"/>
    <n v="0"/>
    <n v="0"/>
    <n v="0"/>
    <n v="0"/>
    <n v="0"/>
    <n v="0"/>
    <n v="542380.84"/>
    <n v="677976.04999999993"/>
    <n v="1220356.8899999999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m/>
    <m/>
    <m/>
    <n v="3354715.72"/>
    <d v="2023-03-15T00:00:00"/>
    <d v="2029-03-15T00:00:00"/>
    <n v="3354715.72"/>
    <n v="4.208333333333333"/>
    <n v="6"/>
    <n v="7.3772000000000004E-2"/>
    <x v="1"/>
    <x v="1"/>
    <n v="247484.08"/>
    <n v="247484.08"/>
    <n v="247484.08"/>
    <n v="247484.08"/>
    <n v="123742.04"/>
    <n v="0"/>
    <n v="0"/>
    <n v="0"/>
    <n v="0"/>
    <n v="0"/>
    <n v="0"/>
    <n v="0"/>
    <n v="0"/>
    <n v="0"/>
    <n v="0"/>
    <n v="0"/>
    <n v="494968.16"/>
    <n v="618710.19999999995"/>
    <n v="1113678.3599999999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m/>
    <m/>
    <m/>
    <n v="7191734.7999999998"/>
    <d v="2023-03-02T00:00:00"/>
    <d v="2026-03-02T00:00:00"/>
    <n v="7191734.7999999998"/>
    <n v="1.1722222222222223"/>
    <n v="3"/>
    <n v="6.1652999999999999E-2"/>
    <x v="1"/>
    <x v="1"/>
    <n v="443392.02"/>
    <n v="221696.01"/>
    <n v="0"/>
    <n v="0"/>
    <n v="0"/>
    <n v="0"/>
    <n v="0"/>
    <n v="0"/>
    <n v="0"/>
    <n v="0"/>
    <n v="0"/>
    <n v="0"/>
    <n v="0"/>
    <n v="0"/>
    <n v="0"/>
    <n v="0"/>
    <n v="665088.03"/>
    <n v="0"/>
    <n v="665088.03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m/>
    <m/>
    <m/>
    <n v="7172766.4500000002"/>
    <d v="2023-03-10T00:00:00"/>
    <d v="2028-03-10T00:00:00"/>
    <n v="7172766.4500000002"/>
    <n v="3.1944444444444446"/>
    <n v="5"/>
    <n v="7.1294999999999997E-2"/>
    <x v="1"/>
    <x v="1"/>
    <n v="511382.38"/>
    <n v="511382.38"/>
    <n v="511382.38"/>
    <n v="255691.19"/>
    <n v="0"/>
    <n v="0"/>
    <n v="0"/>
    <n v="0"/>
    <n v="0"/>
    <n v="0"/>
    <n v="0"/>
    <n v="0"/>
    <n v="0"/>
    <n v="0"/>
    <n v="0"/>
    <n v="0"/>
    <n v="1022764.76"/>
    <n v="767073.57000000007"/>
    <n v="1789838.33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m/>
    <m/>
    <m/>
    <n v="2180249.61"/>
    <d v="2023-03-02T00:00:00"/>
    <d v="2026-03-02T00:00:00"/>
    <n v="2180249.61"/>
    <n v="1.1722222222222223"/>
    <n v="3"/>
    <n v="6.1652999999999999E-2"/>
    <x v="1"/>
    <x v="1"/>
    <n v="134418.92000000001"/>
    <n v="67209.460000000006"/>
    <n v="0"/>
    <n v="0"/>
    <n v="0"/>
    <n v="0"/>
    <n v="0"/>
    <n v="0"/>
    <n v="0"/>
    <n v="0"/>
    <n v="0"/>
    <n v="0"/>
    <n v="0"/>
    <n v="0"/>
    <n v="0"/>
    <n v="0"/>
    <n v="201628.38"/>
    <n v="0"/>
    <n v="201628.38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m/>
    <m/>
    <m/>
    <n v="166699.85999999999"/>
    <d v="2023-03-10T00:00:00"/>
    <d v="2028-03-10T00:00:00"/>
    <n v="166699.85999999999"/>
    <n v="3.1944444444444446"/>
    <n v="5"/>
    <n v="7.1294999999999997E-2"/>
    <x v="1"/>
    <x v="1"/>
    <n v="11884.86"/>
    <n v="11884.86"/>
    <n v="11884.86"/>
    <n v="5942.43"/>
    <n v="0"/>
    <n v="0"/>
    <n v="0"/>
    <n v="0"/>
    <n v="0"/>
    <n v="0"/>
    <n v="0"/>
    <n v="0"/>
    <n v="0"/>
    <n v="0"/>
    <n v="0"/>
    <n v="0"/>
    <n v="23769.72"/>
    <n v="17827.29"/>
    <n v="41597.01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6906.88"/>
    <n v="6906.88"/>
    <n v="6906.88"/>
    <n v="3453.44"/>
    <n v="0"/>
    <n v="0"/>
    <n v="0"/>
    <n v="0"/>
    <n v="0"/>
    <n v="0"/>
    <n v="0"/>
    <n v="0"/>
    <n v="0"/>
    <n v="0"/>
    <n v="0"/>
    <n v="0"/>
    <n v="13813.76"/>
    <n v="10360.32"/>
    <n v="24174.08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m/>
    <m/>
    <m/>
    <n v="190929.5"/>
    <d v="2023-03-10T00:00:00"/>
    <d v="2028-03-10T00:00:00"/>
    <n v="190929.5"/>
    <n v="3.1944444444444446"/>
    <n v="5"/>
    <n v="7.1294999999999997E-2"/>
    <x v="1"/>
    <x v="1"/>
    <n v="13612.32"/>
    <n v="13612.32"/>
    <n v="13612.32"/>
    <n v="6806.16"/>
    <n v="0"/>
    <n v="0"/>
    <n v="0"/>
    <n v="0"/>
    <n v="0"/>
    <n v="0"/>
    <n v="0"/>
    <n v="0"/>
    <n v="0"/>
    <n v="0"/>
    <n v="0"/>
    <n v="0"/>
    <n v="27224.639999999999"/>
    <n v="20418.48"/>
    <n v="47643.11999999999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m/>
    <m/>
    <m/>
    <n v="48390.87"/>
    <d v="2023-03-10T00:00:00"/>
    <d v="2028-03-10T00:00:00"/>
    <n v="48390.87"/>
    <n v="3.1944444444444446"/>
    <n v="5"/>
    <n v="7.1294999999999997E-2"/>
    <x v="1"/>
    <x v="1"/>
    <n v="3450.02"/>
    <n v="3450.02"/>
    <n v="3450.02"/>
    <n v="1725.01"/>
    <n v="0"/>
    <n v="0"/>
    <n v="0"/>
    <n v="0"/>
    <n v="0"/>
    <n v="0"/>
    <n v="0"/>
    <n v="0"/>
    <n v="0"/>
    <n v="0"/>
    <n v="0"/>
    <n v="0"/>
    <n v="6900.04"/>
    <n v="5175.03"/>
    <n v="12075.0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m/>
    <m/>
    <m/>
    <n v="58155.19"/>
    <d v="2023-03-10T00:00:00"/>
    <d v="2028-03-10T00:00:00"/>
    <n v="58155.19"/>
    <n v="3.1944444444444446"/>
    <n v="5"/>
    <n v="7.1294999999999997E-2"/>
    <x v="1"/>
    <x v="1"/>
    <n v="4146.18"/>
    <n v="4146.18"/>
    <n v="4146.18"/>
    <n v="2073.09"/>
    <n v="0"/>
    <n v="0"/>
    <n v="0"/>
    <n v="0"/>
    <n v="0"/>
    <n v="0"/>
    <n v="0"/>
    <n v="0"/>
    <n v="0"/>
    <n v="0"/>
    <n v="0"/>
    <n v="0"/>
    <n v="8292.36"/>
    <n v="6219.27"/>
    <n v="14511.630000000001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m/>
    <m/>
    <m/>
    <n v="158941.44"/>
    <d v="2023-03-10T00:00:00"/>
    <d v="2028-03-10T00:00:00"/>
    <n v="158941.44"/>
    <n v="3.1944444444444446"/>
    <n v="5"/>
    <n v="7.1294999999999997E-2"/>
    <x v="1"/>
    <x v="1"/>
    <n v="11331.72"/>
    <n v="11331.72"/>
    <n v="11331.72"/>
    <n v="5665.86"/>
    <n v="0"/>
    <n v="0"/>
    <n v="0"/>
    <n v="0"/>
    <n v="0"/>
    <n v="0"/>
    <n v="0"/>
    <n v="0"/>
    <n v="0"/>
    <n v="0"/>
    <n v="0"/>
    <n v="0"/>
    <n v="22663.439999999999"/>
    <n v="16997.579999999998"/>
    <n v="39661.019999999997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m/>
    <m/>
    <m/>
    <n v="96877.440000000002"/>
    <d v="2023-03-10T00:00:00"/>
    <d v="2028-03-10T00:00:00"/>
    <n v="96877.440000000002"/>
    <n v="3.1944444444444446"/>
    <n v="5"/>
    <n v="7.1294999999999997E-2"/>
    <x v="1"/>
    <x v="1"/>
    <n v="6906.88"/>
    <n v="6906.88"/>
    <n v="6906.88"/>
    <n v="3453.44"/>
    <n v="0"/>
    <n v="0"/>
    <n v="0"/>
    <n v="0"/>
    <n v="0"/>
    <n v="0"/>
    <n v="0"/>
    <n v="0"/>
    <n v="0"/>
    <n v="0"/>
    <n v="0"/>
    <n v="0"/>
    <n v="13813.76"/>
    <n v="10360.32"/>
    <n v="24174.08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m/>
    <m/>
    <m/>
    <n v="96908.43"/>
    <d v="2023-03-10T00:00:00"/>
    <d v="2028-03-10T00:00:00"/>
    <n v="96908.43"/>
    <n v="3.1944444444444446"/>
    <n v="5"/>
    <n v="7.1294999999999997E-2"/>
    <x v="1"/>
    <x v="1"/>
    <n v="6909.08"/>
    <n v="6909.08"/>
    <n v="6909.08"/>
    <n v="3454.54"/>
    <n v="0"/>
    <n v="0"/>
    <n v="0"/>
    <n v="0"/>
    <n v="0"/>
    <n v="0"/>
    <n v="0"/>
    <n v="0"/>
    <n v="0"/>
    <n v="0"/>
    <n v="0"/>
    <n v="0"/>
    <n v="13818.16"/>
    <n v="10363.619999999999"/>
    <n v="24181.7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m/>
    <m/>
    <m/>
    <n v="48453.25"/>
    <d v="2023-03-10T00:00:00"/>
    <d v="2028-03-10T00:00:00"/>
    <n v="48453.25"/>
    <n v="3.1944444444444446"/>
    <n v="5"/>
    <n v="7.1294999999999997E-2"/>
    <x v="1"/>
    <x v="1"/>
    <n v="3454.48"/>
    <n v="3454.48"/>
    <n v="3454.48"/>
    <n v="1727.24"/>
    <n v="0"/>
    <n v="0"/>
    <n v="0"/>
    <n v="0"/>
    <n v="0"/>
    <n v="0"/>
    <n v="0"/>
    <n v="0"/>
    <n v="0"/>
    <n v="0"/>
    <n v="0"/>
    <n v="0"/>
    <n v="6908.96"/>
    <n v="5181.72"/>
    <n v="12090.68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m/>
    <m/>
    <m/>
    <n v="110476.05"/>
    <d v="2023-03-10T00:00:00"/>
    <d v="2028-03-10T00:00:00"/>
    <n v="110476.05"/>
    <n v="3.1944444444444446"/>
    <n v="5"/>
    <n v="7.1294999999999997E-2"/>
    <x v="1"/>
    <x v="1"/>
    <n v="7876.38"/>
    <n v="7876.38"/>
    <n v="7876.38"/>
    <n v="3938.19"/>
    <n v="0"/>
    <n v="0"/>
    <n v="0"/>
    <n v="0"/>
    <n v="0"/>
    <n v="0"/>
    <n v="0"/>
    <n v="0"/>
    <n v="0"/>
    <n v="0"/>
    <n v="0"/>
    <n v="0"/>
    <n v="15752.76"/>
    <n v="11814.57"/>
    <n v="27567.33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m/>
    <m/>
    <m/>
    <n v="77525.19"/>
    <d v="2023-03-10T00:00:00"/>
    <d v="2028-03-10T00:00:00"/>
    <n v="77525.19"/>
    <n v="3.1944444444444446"/>
    <n v="5"/>
    <n v="7.1294999999999997E-2"/>
    <x v="1"/>
    <x v="1"/>
    <n v="5527.16"/>
    <n v="5527.16"/>
    <n v="5527.16"/>
    <n v="2763.58"/>
    <n v="0"/>
    <n v="0"/>
    <n v="0"/>
    <n v="0"/>
    <n v="0"/>
    <n v="0"/>
    <n v="0"/>
    <n v="0"/>
    <n v="0"/>
    <n v="0"/>
    <n v="0"/>
    <n v="0"/>
    <n v="11054.32"/>
    <n v="8290.74"/>
    <n v="19345.05999999999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m/>
    <m/>
    <m/>
    <n v="56129.65"/>
    <d v="2023-03-10T00:00:00"/>
    <d v="2028-03-10T00:00:00"/>
    <n v="56129.65"/>
    <n v="3.1944444444444446"/>
    <n v="5"/>
    <n v="7.1294999999999997E-2"/>
    <x v="1"/>
    <x v="1"/>
    <n v="4001.76"/>
    <n v="4001.76"/>
    <n v="4001.76"/>
    <n v="2000.88"/>
    <n v="0"/>
    <n v="0"/>
    <n v="0"/>
    <n v="0"/>
    <n v="0"/>
    <n v="0"/>
    <n v="0"/>
    <n v="0"/>
    <n v="0"/>
    <n v="0"/>
    <n v="0"/>
    <n v="0"/>
    <n v="8003.52"/>
    <n v="6002.64"/>
    <n v="14006.16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m/>
    <m/>
    <m/>
    <n v="53228.18"/>
    <d v="2023-03-10T00:00:00"/>
    <d v="2028-03-10T00:00:00"/>
    <n v="53228.18"/>
    <n v="3.1944444444444446"/>
    <n v="5"/>
    <n v="7.1294999999999997E-2"/>
    <x v="1"/>
    <x v="1"/>
    <n v="3794.9"/>
    <n v="3794.9"/>
    <n v="3794.9"/>
    <n v="1897.45"/>
    <n v="0"/>
    <n v="0"/>
    <n v="0"/>
    <n v="0"/>
    <n v="0"/>
    <n v="0"/>
    <n v="0"/>
    <n v="0"/>
    <n v="0"/>
    <n v="0"/>
    <n v="0"/>
    <n v="0"/>
    <n v="7589.8"/>
    <n v="5692.35"/>
    <n v="13282.150000000001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m/>
    <m/>
    <m/>
    <n v="193817.60000000001"/>
    <d v="2023-03-10T00:00:00"/>
    <d v="2028-03-10T00:00:00"/>
    <n v="193817.60000000001"/>
    <n v="3.1944444444444446"/>
    <n v="5"/>
    <n v="7.1294999999999997E-2"/>
    <x v="1"/>
    <x v="1"/>
    <n v="13818.22"/>
    <n v="13818.22"/>
    <n v="13818.22"/>
    <n v="6909.11"/>
    <n v="0"/>
    <n v="0"/>
    <n v="0"/>
    <n v="0"/>
    <n v="0"/>
    <n v="0"/>
    <n v="0"/>
    <n v="0"/>
    <n v="0"/>
    <n v="0"/>
    <n v="0"/>
    <n v="0"/>
    <n v="27636.44"/>
    <n v="20727.329999999998"/>
    <n v="48363.77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m/>
    <m/>
    <m/>
    <n v="4000000"/>
    <d v="2023-03-02T00:00:00"/>
    <d v="2026-03-02T00:00:00"/>
    <n v="4000000"/>
    <n v="1.1722222222222223"/>
    <n v="3"/>
    <n v="6.1652999999999999E-2"/>
    <x v="1"/>
    <x v="1"/>
    <n v="246612"/>
    <n v="123306"/>
    <n v="0"/>
    <n v="0"/>
    <n v="0"/>
    <n v="0"/>
    <n v="0"/>
    <n v="0"/>
    <n v="0"/>
    <n v="0"/>
    <n v="0"/>
    <n v="0"/>
    <n v="0"/>
    <n v="0"/>
    <n v="0"/>
    <n v="0"/>
    <n v="369918"/>
    <n v="0"/>
    <n v="369918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0"/>
    <n v="291.58999999999997"/>
    <m/>
    <m/>
    <m/>
    <n v="91600.45"/>
    <d v="2023-08-24T00:00:00"/>
    <d v="2025-08-24T00:00:00"/>
    <n v="91600.45"/>
    <n v="0.65"/>
    <n v="2"/>
    <n v="3.8199999999999998E-2"/>
    <x v="1"/>
    <x v="1"/>
    <n v="1166.3899999999999"/>
    <n v="0"/>
    <n v="0"/>
    <n v="0"/>
    <n v="0"/>
    <n v="0"/>
    <n v="0"/>
    <n v="0"/>
    <n v="0"/>
    <n v="0"/>
    <n v="0"/>
    <n v="0"/>
    <n v="0"/>
    <n v="0"/>
    <n v="0"/>
    <n v="0"/>
    <n v="1166.3899999999999"/>
    <n v="0"/>
    <n v="1166.3899999999999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m/>
    <m/>
    <m/>
    <n v="60770"/>
    <d v="2023-08-24T00:00:00"/>
    <d v="2026-08-24T00:00:00"/>
    <n v="60770"/>
    <n v="1.65"/>
    <n v="3"/>
    <n v="4.2999999999999997E-2"/>
    <x v="1"/>
    <x v="1"/>
    <n v="2395.3599999999997"/>
    <n v="1088.8"/>
    <n v="0"/>
    <n v="0"/>
    <n v="0"/>
    <n v="0"/>
    <n v="0"/>
    <n v="0"/>
    <n v="0"/>
    <n v="0"/>
    <n v="0"/>
    <n v="0"/>
    <n v="0"/>
    <n v="0"/>
    <n v="0"/>
    <n v="0"/>
    <n v="3484.16"/>
    <n v="0"/>
    <n v="3484.1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m/>
    <m/>
    <m/>
    <n v="22125"/>
    <d v="2023-08-24T00:00:00"/>
    <d v="2029-08-24T00:00:00"/>
    <n v="22125"/>
    <n v="4.6500000000000004"/>
    <n v="6"/>
    <n v="5.3600000000000002E-2"/>
    <x v="1"/>
    <x v="1"/>
    <n v="1087.0199999999998"/>
    <n v="1185.8399999999997"/>
    <n v="1185.8399999999999"/>
    <n v="1185.8399999999999"/>
    <n v="494.1"/>
    <n v="0"/>
    <n v="0"/>
    <n v="0"/>
    <n v="0"/>
    <n v="0"/>
    <n v="0"/>
    <n v="0"/>
    <n v="0"/>
    <n v="0"/>
    <n v="0"/>
    <n v="0"/>
    <n v="2272.8599999999997"/>
    <n v="2865.7799999999997"/>
    <n v="5138.6399999999994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m/>
    <m/>
    <m/>
    <n v="70819.67"/>
    <d v="2023-08-24T00:00:00"/>
    <d v="2030-08-24T00:00:00"/>
    <n v="70819.67"/>
    <n v="5.65"/>
    <n v="7"/>
    <n v="5.6399999999999999E-2"/>
    <x v="1"/>
    <x v="1"/>
    <n v="3661.3499999999995"/>
    <n v="3994.1999999999994"/>
    <n v="3994.2"/>
    <n v="3994.2"/>
    <n v="3328.52"/>
    <n v="1331.44"/>
    <n v="0"/>
    <n v="0"/>
    <n v="0"/>
    <n v="0"/>
    <n v="0"/>
    <n v="0"/>
    <n v="0"/>
    <n v="0"/>
    <n v="0"/>
    <n v="0"/>
    <n v="7655.5499999999993"/>
    <n v="12648.36"/>
    <n v="20303.91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m/>
    <m/>
    <m/>
    <n v="190717.5"/>
    <d v="2023-08-24T00:00:00"/>
    <d v="2031-08-24T00:00:00"/>
    <n v="190717.5"/>
    <n v="6.65"/>
    <n v="8"/>
    <n v="5.9299999999999999E-2"/>
    <x v="1"/>
    <x v="1"/>
    <n v="10367.059999999998"/>
    <n v="11309.519999999997"/>
    <n v="11309.52"/>
    <n v="11309.52"/>
    <n v="10052.92"/>
    <n v="6283.08"/>
    <n v="2513.1999999999998"/>
    <n v="0"/>
    <n v="0"/>
    <n v="0"/>
    <n v="0"/>
    <n v="0"/>
    <n v="0"/>
    <n v="0"/>
    <n v="0"/>
    <n v="0"/>
    <n v="21676.579999999994"/>
    <n v="41468.239999999998"/>
    <n v="63144.819999999992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m/>
    <m/>
    <m/>
    <n v="101248.91"/>
    <d v="2023-08-24T00:00:00"/>
    <d v="2032-08-24T00:00:00"/>
    <n v="101248.91"/>
    <n v="7.65"/>
    <n v="9"/>
    <n v="6.2100000000000002E-2"/>
    <x v="1"/>
    <x v="1"/>
    <n v="5763.56"/>
    <n v="6287.52"/>
    <n v="6287.52"/>
    <n v="6287.52"/>
    <n v="5763.56"/>
    <n v="4191.68"/>
    <n v="2619.8000000000002"/>
    <n v="1047.92"/>
    <n v="0"/>
    <n v="0"/>
    <n v="0"/>
    <n v="0"/>
    <n v="0"/>
    <n v="0"/>
    <n v="0"/>
    <n v="0"/>
    <n v="12051.080000000002"/>
    <n v="26198"/>
    <n v="38249.08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m/>
    <m/>
    <m/>
    <n v="53100"/>
    <d v="2023-08-24T00:00:00"/>
    <d v="2033-08-24T00:00:00"/>
    <n v="53100"/>
    <n v="8.65"/>
    <n v="10"/>
    <n v="6.5000000000000002E-2"/>
    <x v="1"/>
    <x v="1"/>
    <n v="3163.8199999999993"/>
    <n v="3451.4399999999991"/>
    <n v="3451.44"/>
    <n v="3451.44"/>
    <n v="3221.36"/>
    <n v="2531.09"/>
    <n v="1840.76"/>
    <n v="1150.49"/>
    <n v="460.16"/>
    <n v="0"/>
    <n v="0"/>
    <n v="0"/>
    <n v="0"/>
    <n v="0"/>
    <n v="0"/>
    <n v="0"/>
    <n v="6615.2599999999984"/>
    <n v="16106.74"/>
    <n v="22722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m/>
    <m/>
    <m/>
    <n v="4987307.21"/>
    <d v="2023-03-02T00:00:00"/>
    <d v="2026-03-02T00:00:00"/>
    <n v="4987307.21"/>
    <n v="1.1722222222222223"/>
    <n v="3"/>
    <n v="6.1652999999999999E-2"/>
    <x v="1"/>
    <x v="1"/>
    <n v="307482.46000000002"/>
    <n v="153741.23000000001"/>
    <n v="0"/>
    <n v="0"/>
    <n v="0"/>
    <n v="0"/>
    <n v="0"/>
    <n v="0"/>
    <n v="0"/>
    <n v="0"/>
    <n v="0"/>
    <n v="0"/>
    <n v="0"/>
    <n v="0"/>
    <n v="0"/>
    <n v="0"/>
    <n v="461223.69000000006"/>
    <n v="0"/>
    <n v="461223.69000000006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m/>
    <m/>
    <m/>
    <n v="4971962.1100000003"/>
    <d v="2023-03-10T00:00:00"/>
    <d v="2028-03-10T00:00:00"/>
    <n v="4971962.1100000003"/>
    <n v="3.1944444444444446"/>
    <n v="5"/>
    <n v="7.1294999999999997E-2"/>
    <x v="1"/>
    <x v="1"/>
    <n v="354476.04"/>
    <n v="354476.04"/>
    <n v="354476.04"/>
    <n v="177238.02"/>
    <n v="0"/>
    <n v="0"/>
    <n v="0"/>
    <n v="0"/>
    <n v="0"/>
    <n v="0"/>
    <n v="0"/>
    <n v="0"/>
    <n v="0"/>
    <n v="0"/>
    <n v="0"/>
    <n v="0"/>
    <n v="708952.08"/>
    <n v="531714.05999999994"/>
    <n v="1240666.13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m/>
    <m/>
    <m/>
    <n v="2052218.65"/>
    <d v="2023-03-15T00:00:00"/>
    <d v="2029-03-15T00:00:00"/>
    <n v="2052218.64"/>
    <n v="4.208333333333333"/>
    <n v="6"/>
    <n v="7.3772000000000004E-2"/>
    <x v="1"/>
    <x v="1"/>
    <n v="151396.28"/>
    <n v="151396.28"/>
    <n v="151396.28"/>
    <n v="151396.28"/>
    <n v="75698.14"/>
    <n v="0"/>
    <n v="0"/>
    <n v="0"/>
    <n v="0"/>
    <n v="0"/>
    <n v="0"/>
    <n v="0"/>
    <n v="0"/>
    <n v="0"/>
    <n v="0"/>
    <n v="0"/>
    <n v="302792.56"/>
    <n v="378490.7"/>
    <n v="681283.26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m/>
    <m/>
    <m/>
    <n v="50137.919999999998"/>
    <d v="2023-03-10T00:00:00"/>
    <d v="2028-03-10T00:00:00"/>
    <n v="50137.919999999998"/>
    <n v="3.1944444444444446"/>
    <n v="5"/>
    <n v="7.1294999999999997E-2"/>
    <x v="1"/>
    <x v="1"/>
    <n v="3574.58"/>
    <n v="3574.58"/>
    <n v="3574.58"/>
    <n v="1787.29"/>
    <n v="0"/>
    <n v="0"/>
    <n v="0"/>
    <n v="0"/>
    <n v="0"/>
    <n v="0"/>
    <n v="0"/>
    <n v="0"/>
    <n v="0"/>
    <n v="0"/>
    <n v="0"/>
    <n v="0"/>
    <n v="7149.16"/>
    <n v="5361.87"/>
    <n v="12511.029999999999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m/>
    <m/>
    <m/>
    <n v="82529.13"/>
    <d v="2023-03-10T00:00:00"/>
    <d v="2028-03-10T00:00:00"/>
    <n v="82529.13"/>
    <n v="3.1944444444444446"/>
    <n v="5"/>
    <n v="7.1294999999999997E-2"/>
    <x v="1"/>
    <x v="1"/>
    <n v="5883.92"/>
    <n v="5883.92"/>
    <n v="5883.92"/>
    <n v="2941.96"/>
    <n v="0"/>
    <n v="0"/>
    <n v="0"/>
    <n v="0"/>
    <n v="0"/>
    <n v="0"/>
    <n v="0"/>
    <n v="0"/>
    <n v="0"/>
    <n v="0"/>
    <n v="0"/>
    <n v="0"/>
    <n v="11767.84"/>
    <n v="8825.880000000001"/>
    <n v="20593.7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m/>
    <m/>
    <m/>
    <n v="18720.71"/>
    <d v="2023-03-10T00:00:00"/>
    <d v="2028-03-10T00:00:00"/>
    <n v="18720.71"/>
    <n v="3.1944444444444446"/>
    <n v="5"/>
    <n v="7.1294999999999997E-2"/>
    <x v="1"/>
    <x v="1"/>
    <n v="1334.7"/>
    <n v="1334.7"/>
    <n v="1334.7"/>
    <n v="667.35"/>
    <n v="0"/>
    <n v="0"/>
    <n v="0"/>
    <n v="0"/>
    <n v="0"/>
    <n v="0"/>
    <n v="0"/>
    <n v="0"/>
    <n v="0"/>
    <n v="0"/>
    <n v="0"/>
    <n v="0"/>
    <n v="2669.4"/>
    <n v="2002.0500000000002"/>
    <n v="4671.4500000000007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m/>
    <m/>
    <m/>
    <n v="65569.25"/>
    <d v="2023-03-10T00:00:00"/>
    <d v="2028-03-10T00:00:00"/>
    <n v="65569.25"/>
    <n v="3.1944444444444446"/>
    <n v="5"/>
    <n v="7.1294999999999997E-2"/>
    <x v="1"/>
    <x v="1"/>
    <n v="4674.76"/>
    <n v="4674.76"/>
    <n v="4674.76"/>
    <n v="2337.38"/>
    <n v="0"/>
    <n v="0"/>
    <n v="0"/>
    <n v="0"/>
    <n v="0"/>
    <n v="0"/>
    <n v="0"/>
    <n v="0"/>
    <n v="0"/>
    <n v="0"/>
    <n v="0"/>
    <n v="0"/>
    <n v="9349.52"/>
    <n v="7012.14"/>
    <n v="16361.66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m/>
    <m/>
    <m/>
    <n v="43381.04"/>
    <d v="2023-03-10T00:00:00"/>
    <d v="2028-03-10T00:00:00"/>
    <n v="43381.04"/>
    <n v="3.1944444444444446"/>
    <n v="5"/>
    <n v="7.1294999999999997E-2"/>
    <x v="1"/>
    <x v="1"/>
    <n v="3092.86"/>
    <n v="3092.86"/>
    <n v="3092.86"/>
    <n v="1546.43"/>
    <n v="0"/>
    <n v="0"/>
    <n v="0"/>
    <n v="0"/>
    <n v="0"/>
    <n v="0"/>
    <n v="0"/>
    <n v="0"/>
    <n v="0"/>
    <n v="0"/>
    <n v="0"/>
    <n v="0"/>
    <n v="6185.72"/>
    <n v="4639.29"/>
    <n v="10825.01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m/>
    <m/>
    <m/>
    <n v="218206.34"/>
    <d v="2023-03-10T00:00:00"/>
    <d v="2028-03-10T00:00:00"/>
    <n v="218206.34"/>
    <n v="3.1944444444444446"/>
    <n v="5"/>
    <n v="7.1294999999999997E-2"/>
    <x v="1"/>
    <x v="1"/>
    <n v="15557.02"/>
    <n v="15557.02"/>
    <n v="15557.02"/>
    <n v="7778.51"/>
    <n v="0"/>
    <n v="0"/>
    <n v="0"/>
    <n v="0"/>
    <n v="0"/>
    <n v="0"/>
    <n v="0"/>
    <n v="0"/>
    <n v="0"/>
    <n v="0"/>
    <n v="0"/>
    <n v="0"/>
    <n v="31114.04"/>
    <n v="23335.53"/>
    <n v="54449.57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m/>
    <m/>
    <m/>
    <n v="144827.22"/>
    <d v="2023-03-10T00:00:00"/>
    <d v="2028-03-10T00:00:00"/>
    <n v="144827.22"/>
    <n v="3.1944444444444446"/>
    <n v="5"/>
    <n v="7.1294999999999997E-2"/>
    <x v="1"/>
    <x v="1"/>
    <n v="10325.459999999999"/>
    <n v="10325.459999999999"/>
    <n v="10325.459999999999"/>
    <n v="5162.7299999999996"/>
    <n v="0"/>
    <n v="0"/>
    <n v="0"/>
    <n v="0"/>
    <n v="0"/>
    <n v="0"/>
    <n v="0"/>
    <n v="0"/>
    <n v="0"/>
    <n v="0"/>
    <n v="0"/>
    <n v="0"/>
    <n v="20650.919999999998"/>
    <n v="15488.189999999999"/>
    <n v="36139.11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m/>
    <m/>
    <m/>
    <n v="68549.91"/>
    <d v="2023-03-10T00:00:00"/>
    <d v="2028-03-10T00:00:00"/>
    <n v="68549.91"/>
    <n v="3.1944444444444446"/>
    <n v="5"/>
    <n v="7.1294999999999997E-2"/>
    <x v="1"/>
    <x v="1"/>
    <n v="4887.26"/>
    <n v="4887.26"/>
    <n v="4887.26"/>
    <n v="2443.63"/>
    <n v="0"/>
    <n v="0"/>
    <n v="0"/>
    <n v="0"/>
    <n v="0"/>
    <n v="0"/>
    <n v="0"/>
    <n v="0"/>
    <n v="0"/>
    <n v="0"/>
    <n v="0"/>
    <n v="0"/>
    <n v="9774.52"/>
    <n v="7330.89"/>
    <n v="17105.4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m/>
    <m/>
    <m/>
    <n v="79170.31"/>
    <d v="2023-03-10T00:00:00"/>
    <d v="2028-03-10T00:00:00"/>
    <n v="79170.31"/>
    <n v="3.1944444444444446"/>
    <n v="5"/>
    <n v="7.1294999999999997E-2"/>
    <x v="1"/>
    <x v="1"/>
    <n v="5644.44"/>
    <n v="5644.44"/>
    <n v="5644.44"/>
    <n v="2822.22"/>
    <n v="0"/>
    <n v="0"/>
    <n v="0"/>
    <n v="0"/>
    <n v="0"/>
    <n v="0"/>
    <n v="0"/>
    <n v="0"/>
    <n v="0"/>
    <n v="0"/>
    <n v="0"/>
    <n v="0"/>
    <n v="11288.88"/>
    <n v="8466.66"/>
    <n v="19755.54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m/>
    <m/>
    <m/>
    <n v="62607.29"/>
    <d v="2023-03-10T00:00:00"/>
    <d v="2028-03-10T00:00:00"/>
    <n v="62607.29"/>
    <n v="3.1944444444444446"/>
    <n v="5"/>
    <n v="7.1294999999999997E-2"/>
    <x v="1"/>
    <x v="1"/>
    <n v="4463.58"/>
    <n v="4463.58"/>
    <n v="4463.58"/>
    <n v="2231.79"/>
    <n v="0"/>
    <n v="0"/>
    <n v="0"/>
    <n v="0"/>
    <n v="0"/>
    <n v="0"/>
    <n v="0"/>
    <n v="0"/>
    <n v="0"/>
    <n v="0"/>
    <n v="0"/>
    <n v="0"/>
    <n v="8927.16"/>
    <n v="6695.37"/>
    <n v="15622.52999999999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m/>
    <m/>
    <m/>
    <n v="53102.06"/>
    <d v="2023-03-10T00:00:00"/>
    <d v="2028-03-10T00:00:00"/>
    <n v="53102.06"/>
    <n v="3.1944444444444446"/>
    <n v="5"/>
    <n v="7.1294999999999997E-2"/>
    <x v="1"/>
    <x v="1"/>
    <n v="3785.92"/>
    <n v="3785.92"/>
    <n v="3785.92"/>
    <n v="1892.96"/>
    <n v="0"/>
    <n v="0"/>
    <n v="0"/>
    <n v="0"/>
    <n v="0"/>
    <n v="0"/>
    <n v="0"/>
    <n v="0"/>
    <n v="0"/>
    <n v="0"/>
    <n v="0"/>
    <n v="0"/>
    <n v="7571.84"/>
    <n v="5678.88"/>
    <n v="13250.720000000001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m/>
    <m/>
    <m/>
    <n v="68500"/>
    <d v="2023-03-10T00:00:00"/>
    <d v="2028-03-10T00:00:00"/>
    <n v="68500"/>
    <n v="3.1944444444444446"/>
    <n v="5"/>
    <n v="7.1294999999999997E-2"/>
    <x v="1"/>
    <x v="1"/>
    <n v="4883.7"/>
    <n v="4883.7"/>
    <n v="4883.7"/>
    <n v="2441.85"/>
    <n v="0"/>
    <n v="0"/>
    <n v="0"/>
    <n v="0"/>
    <n v="0"/>
    <n v="0"/>
    <n v="0"/>
    <n v="0"/>
    <n v="0"/>
    <n v="0"/>
    <n v="0"/>
    <n v="0"/>
    <n v="9767.4"/>
    <n v="7325.5499999999993"/>
    <n v="17092.949999999997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m/>
    <m/>
    <m/>
    <n v="115820.01"/>
    <d v="2023-03-10T00:00:00"/>
    <d v="2028-03-10T00:00:00"/>
    <n v="115820.01"/>
    <n v="3.1944444444444446"/>
    <n v="5"/>
    <n v="7.1294999999999997E-2"/>
    <x v="1"/>
    <x v="1"/>
    <n v="8257.3799999999992"/>
    <n v="8257.3799999999992"/>
    <n v="8257.3799999999992"/>
    <n v="4128.6899999999996"/>
    <n v="0"/>
    <n v="0"/>
    <n v="0"/>
    <n v="0"/>
    <n v="0"/>
    <n v="0"/>
    <n v="0"/>
    <n v="0"/>
    <n v="0"/>
    <n v="0"/>
    <n v="0"/>
    <n v="0"/>
    <n v="16514.759999999998"/>
    <n v="12386.07"/>
    <n v="28900.829999999998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m/>
    <m/>
    <m/>
    <n v="241425.63"/>
    <d v="2023-03-10T00:00:00"/>
    <d v="2028-03-10T00:00:00"/>
    <n v="241425.63"/>
    <n v="3.1944444444444446"/>
    <n v="5"/>
    <n v="7.1294999999999997E-2"/>
    <x v="1"/>
    <x v="1"/>
    <n v="17212.439999999999"/>
    <n v="17212.439999999999"/>
    <n v="17212.439999999999"/>
    <n v="8606.2199999999993"/>
    <n v="0"/>
    <n v="0"/>
    <n v="0"/>
    <n v="0"/>
    <n v="0"/>
    <n v="0"/>
    <n v="0"/>
    <n v="0"/>
    <n v="0"/>
    <n v="0"/>
    <n v="0"/>
    <n v="0"/>
    <n v="34424.879999999997"/>
    <n v="25818.659999999996"/>
    <n v="60243.539999999994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m/>
    <m/>
    <m/>
    <n v="38550.47"/>
    <d v="2023-03-10T00:00:00"/>
    <d v="2028-03-10T00:00:00"/>
    <n v="38550.47"/>
    <n v="3.1944444444444446"/>
    <n v="5"/>
    <n v="7.1294999999999997E-2"/>
    <x v="1"/>
    <x v="1"/>
    <n v="2748.46"/>
    <n v="2748.46"/>
    <n v="2748.46"/>
    <n v="1374.23"/>
    <n v="0"/>
    <n v="0"/>
    <n v="0"/>
    <n v="0"/>
    <n v="0"/>
    <n v="0"/>
    <n v="0"/>
    <n v="0"/>
    <n v="0"/>
    <n v="0"/>
    <n v="0"/>
    <n v="0"/>
    <n v="5496.92"/>
    <n v="4122.6900000000005"/>
    <n v="9619.6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m/>
    <m/>
    <m/>
    <n v="96535.05"/>
    <d v="2023-03-10T00:00:00"/>
    <d v="2028-03-10T00:00:00"/>
    <n v="96535.05"/>
    <n v="3.1944444444444446"/>
    <n v="5"/>
    <n v="7.1294999999999997E-2"/>
    <x v="1"/>
    <x v="1"/>
    <n v="6882.46"/>
    <n v="6882.46"/>
    <n v="6882.46"/>
    <n v="3441.23"/>
    <n v="0"/>
    <n v="0"/>
    <n v="0"/>
    <n v="0"/>
    <n v="0"/>
    <n v="0"/>
    <n v="0"/>
    <n v="0"/>
    <n v="0"/>
    <n v="0"/>
    <n v="0"/>
    <n v="0"/>
    <n v="13764.92"/>
    <n v="10323.69"/>
    <n v="24088.61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m/>
    <m/>
    <m/>
    <n v="3140104.52"/>
    <d v="2023-03-02T00:00:00"/>
    <d v="2026-03-02T00:00:00"/>
    <n v="3140104.52"/>
    <n v="1.1722222222222223"/>
    <n v="3"/>
    <n v="6.1652999999999999E-2"/>
    <x v="1"/>
    <x v="1"/>
    <n v="193596.86"/>
    <n v="96798.43"/>
    <n v="0"/>
    <n v="0"/>
    <n v="0"/>
    <n v="0"/>
    <n v="0"/>
    <n v="0"/>
    <n v="0"/>
    <n v="0"/>
    <n v="0"/>
    <n v="0"/>
    <n v="0"/>
    <n v="0"/>
    <n v="0"/>
    <n v="0"/>
    <n v="290395.28999999998"/>
    <n v="0"/>
    <n v="290395.28999999998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m/>
    <m/>
    <m/>
    <n v="1175140.54"/>
    <d v="2023-03-10T00:00:00"/>
    <d v="2028-03-10T00:00:00"/>
    <n v="1175140.54"/>
    <n v="3.1944444444444446"/>
    <n v="5"/>
    <n v="7.1294999999999997E-2"/>
    <x v="1"/>
    <x v="1"/>
    <n v="83781.64"/>
    <n v="83781.64"/>
    <n v="83781.64"/>
    <n v="41890.82"/>
    <n v="0"/>
    <n v="0"/>
    <n v="0"/>
    <n v="0"/>
    <n v="0"/>
    <n v="0"/>
    <n v="0"/>
    <n v="0"/>
    <n v="0"/>
    <n v="0"/>
    <n v="0"/>
    <n v="0"/>
    <n v="167563.28"/>
    <n v="125672.45999999999"/>
    <n v="293235.7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m/>
    <m/>
    <m/>
    <n v="1198376.95"/>
    <d v="2023-03-02T00:00:00"/>
    <d v="2026-03-02T00:00:00"/>
    <n v="1198376.95"/>
    <n v="1.1722222222222223"/>
    <n v="3"/>
    <n v="6.1652999999999999E-2"/>
    <x v="1"/>
    <x v="1"/>
    <n v="73883.539999999994"/>
    <n v="36941.769999999997"/>
    <n v="0"/>
    <n v="0"/>
    <n v="0"/>
    <n v="0"/>
    <n v="0"/>
    <n v="0"/>
    <n v="0"/>
    <n v="0"/>
    <n v="0"/>
    <n v="0"/>
    <n v="0"/>
    <n v="0"/>
    <n v="0"/>
    <n v="0"/>
    <n v="110825.31"/>
    <n v="0"/>
    <n v="110825.31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m/>
    <m/>
    <m/>
    <n v="40099383.560000002"/>
    <d v="2023-03-02T00:00:00"/>
    <d v="2026-03-02T00:00:00"/>
    <n v="40099383.560000002"/>
    <n v="1.1722222222222223"/>
    <n v="3"/>
    <n v="6.1652999999999999E-2"/>
    <x v="1"/>
    <x v="1"/>
    <n v="2472247.2999999998"/>
    <n v="1236123.6499999999"/>
    <n v="0"/>
    <n v="0"/>
    <n v="0"/>
    <n v="0"/>
    <n v="0"/>
    <n v="0"/>
    <n v="0"/>
    <n v="0"/>
    <n v="0"/>
    <n v="0"/>
    <n v="0"/>
    <n v="0"/>
    <n v="0"/>
    <n v="0"/>
    <n v="3708370.9499999997"/>
    <n v="0"/>
    <n v="3708370.9499999997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m/>
    <m/>
    <m/>
    <n v="40135838.530000001"/>
    <d v="2023-03-10T00:00:00"/>
    <d v="2028-03-10T00:00:00"/>
    <n v="40135838.530000001"/>
    <n v="3.1944444444444446"/>
    <n v="5"/>
    <n v="7.1294999999999997E-2"/>
    <x v="1"/>
    <x v="1"/>
    <n v="2861484.6"/>
    <n v="2861484.6"/>
    <n v="2861484.6"/>
    <n v="1430742.3"/>
    <n v="0"/>
    <n v="0"/>
    <n v="0"/>
    <n v="0"/>
    <n v="0"/>
    <n v="0"/>
    <n v="0"/>
    <n v="0"/>
    <n v="0"/>
    <n v="0"/>
    <n v="0"/>
    <n v="0"/>
    <n v="5722969.2000000002"/>
    <n v="4292226.9000000004"/>
    <n v="10015196.10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0"/>
    <m/>
    <m/>
    <m/>
    <n v="31120469.350000001"/>
    <d v="2023-02-27T00:00:00"/>
    <d v="2033-02-27T00:00:00"/>
    <n v="31120469.350000001"/>
    <n v="8.1583333333333332"/>
    <n v="10"/>
    <n v="7.8262999999999999E-2"/>
    <x v="1"/>
    <x v="1"/>
    <n v="2435581.2999999998"/>
    <n v="2435581.2999999998"/>
    <n v="2435581.2999999998"/>
    <n v="2435581.2999999998"/>
    <n v="2435581.2999999998"/>
    <n v="2435581.2999999998"/>
    <n v="2435581.2999999998"/>
    <n v="2435581.2999999998"/>
    <n v="1217790.6499999999"/>
    <n v="0"/>
    <n v="0"/>
    <n v="0"/>
    <n v="0"/>
    <n v="0"/>
    <n v="0"/>
    <n v="0"/>
    <n v="4871162.5999999996"/>
    <n v="15831278.450000001"/>
    <n v="20702441.0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m/>
    <m/>
    <m/>
    <n v="11802650.619999999"/>
    <d v="2023-03-02T00:00:00"/>
    <d v="2026-03-02T00:00:00"/>
    <n v="11802650.619999999"/>
    <n v="1.1722222222222223"/>
    <n v="3"/>
    <n v="6.1652999999999999E-2"/>
    <x v="1"/>
    <x v="1"/>
    <n v="727668.82"/>
    <n v="363834.41"/>
    <n v="0"/>
    <n v="0"/>
    <n v="0"/>
    <n v="0"/>
    <n v="0"/>
    <n v="0"/>
    <n v="0"/>
    <n v="0"/>
    <n v="0"/>
    <n v="0"/>
    <n v="0"/>
    <n v="0"/>
    <n v="0"/>
    <n v="0"/>
    <n v="1091503.23"/>
    <n v="0"/>
    <n v="1091503.23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m/>
    <m/>
    <m/>
    <n v="516840"/>
    <d v="2023-10-18T00:00:00"/>
    <d v="2025-10-18T00:00:00"/>
    <n v="516840"/>
    <n v="0.8"/>
    <n v="2"/>
    <n v="3.8199999999999998E-2"/>
    <x v="1"/>
    <x v="1"/>
    <n v="9871.65"/>
    <n v="0"/>
    <n v="0"/>
    <n v="0"/>
    <n v="0"/>
    <n v="0"/>
    <n v="0"/>
    <n v="0"/>
    <n v="0"/>
    <n v="0"/>
    <n v="0"/>
    <n v="0"/>
    <n v="0"/>
    <n v="0"/>
    <n v="0"/>
    <n v="0"/>
    <n v="9871.65"/>
    <n v="0"/>
    <n v="9871.65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m/>
    <m/>
    <m/>
    <n v="1490045"/>
    <d v="2023-10-18T00:00:00"/>
    <d v="2026-10-18T00:00:00"/>
    <n v="1490045"/>
    <n v="1.8"/>
    <n v="3"/>
    <n v="4.2999999999999997E-2"/>
    <x v="1"/>
    <x v="1"/>
    <n v="58732.630000000012"/>
    <n v="37375.279999999999"/>
    <n v="0"/>
    <n v="0"/>
    <n v="0"/>
    <n v="0"/>
    <n v="0"/>
    <n v="0"/>
    <n v="0"/>
    <n v="0"/>
    <n v="0"/>
    <n v="0"/>
    <n v="0"/>
    <n v="0"/>
    <n v="0"/>
    <n v="0"/>
    <n v="96107.91"/>
    <n v="0"/>
    <n v="96107.91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m/>
    <m/>
    <m/>
    <n v="3559912.5"/>
    <d v="2023-10-18T00:00:00"/>
    <d v="2027-10-18T00:00:00"/>
    <n v="3559912.5"/>
    <n v="2.8"/>
    <n v="4"/>
    <n v="4.7100000000000003E-2"/>
    <x v="1"/>
    <x v="1"/>
    <n v="153699.26"/>
    <n v="167671.92000000001"/>
    <n v="97808.62"/>
    <n v="0"/>
    <n v="0"/>
    <n v="0"/>
    <n v="0"/>
    <n v="0"/>
    <n v="0"/>
    <n v="0"/>
    <n v="0"/>
    <n v="0"/>
    <n v="0"/>
    <n v="0"/>
    <n v="0"/>
    <n v="0"/>
    <n v="321371.18000000005"/>
    <n v="97808.62"/>
    <n v="419179.8000000000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m/>
    <m/>
    <m/>
    <n v="2931120"/>
    <d v="2023-10-18T00:00:00"/>
    <d v="2028-10-18T00:00:00"/>
    <n v="2931120"/>
    <n v="3.8"/>
    <n v="5"/>
    <n v="5.0700000000000002E-2"/>
    <x v="1"/>
    <x v="1"/>
    <n v="136223.77999999997"/>
    <n v="148607.75999999998"/>
    <n v="148607.76"/>
    <n v="86687.86"/>
    <n v="0"/>
    <n v="0"/>
    <n v="0"/>
    <n v="0"/>
    <n v="0"/>
    <n v="0"/>
    <n v="0"/>
    <n v="0"/>
    <n v="0"/>
    <n v="0"/>
    <n v="0"/>
    <n v="0"/>
    <n v="284831.53999999992"/>
    <n v="235295.62"/>
    <n v="520127.15999999992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m/>
    <m/>
    <m/>
    <n v="19389465"/>
    <d v="2023-10-18T00:00:00"/>
    <d v="2029-10-18T00:00:00"/>
    <n v="19389465"/>
    <n v="4.8"/>
    <n v="6"/>
    <n v="5.3600000000000002E-2"/>
    <x v="1"/>
    <x v="1"/>
    <n v="952669.08000000019"/>
    <n v="1039275.3600000002"/>
    <n v="1039275.36"/>
    <n v="1039275.36"/>
    <n v="606243.96"/>
    <n v="0"/>
    <n v="0"/>
    <n v="0"/>
    <n v="0"/>
    <n v="0"/>
    <n v="0"/>
    <n v="0"/>
    <n v="0"/>
    <n v="0"/>
    <n v="0"/>
    <n v="0"/>
    <n v="1991944.4400000004"/>
    <n v="2684794.6799999997"/>
    <n v="4676739.12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m/>
    <m/>
    <m/>
    <n v="636315"/>
    <d v="2023-10-18T00:00:00"/>
    <d v="2030-10-18T00:00:00"/>
    <n v="636315"/>
    <n v="5.8"/>
    <n v="7"/>
    <n v="5.6399999999999999E-2"/>
    <x v="1"/>
    <x v="1"/>
    <n v="32897.479999999996"/>
    <n v="35888.159999999996"/>
    <n v="35888.160000000003"/>
    <n v="35888.160000000003"/>
    <n v="32897.480000000003"/>
    <n v="14953.4"/>
    <n v="0"/>
    <n v="0"/>
    <n v="0"/>
    <n v="0"/>
    <n v="0"/>
    <n v="0"/>
    <n v="0"/>
    <n v="0"/>
    <n v="0"/>
    <n v="0"/>
    <n v="68785.639999999985"/>
    <n v="119627.20000000001"/>
    <n v="188412.84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m/>
    <m/>
    <m/>
    <n v="101037.5"/>
    <d v="2023-10-18T00:00:00"/>
    <d v="2031-10-18T00:00:00"/>
    <n v="101037.5"/>
    <n v="6.8"/>
    <n v="8"/>
    <n v="5.9299999999999999E-2"/>
    <x v="1"/>
    <x v="1"/>
    <n v="5492.1900000000005"/>
    <n v="5991.4800000000005"/>
    <n v="5991.48"/>
    <n v="5991.48"/>
    <n v="5658.62"/>
    <n v="3661.46"/>
    <n v="1664.3"/>
    <n v="0"/>
    <n v="0"/>
    <n v="0"/>
    <n v="0"/>
    <n v="0"/>
    <n v="0"/>
    <n v="0"/>
    <n v="0"/>
    <n v="0"/>
    <n v="11483.670000000002"/>
    <n v="22967.339999999997"/>
    <n v="34451.009999999995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3-10-18T00:00:00"/>
    <d v="2032-10-18T00:00:00"/>
    <n v="53100"/>
    <n v="7.8"/>
    <n v="9"/>
    <n v="6.2100000000000002E-2"/>
    <x v="1"/>
    <x v="1"/>
    <n v="3022.69"/>
    <n v="3297.48"/>
    <n v="3297.48"/>
    <n v="3297.48"/>
    <n v="3160.08"/>
    <n v="2335.6999999999998"/>
    <n v="1511.4"/>
    <n v="687"/>
    <n v="0"/>
    <n v="0"/>
    <n v="0"/>
    <n v="0"/>
    <n v="0"/>
    <n v="0"/>
    <n v="0"/>
    <n v="0"/>
    <n v="6320.17"/>
    <n v="14289.140000000001"/>
    <n v="20609.310000000001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m/>
    <m/>
    <m/>
    <n v="51920"/>
    <d v="2023-10-18T00:00:00"/>
    <d v="2033-10-18T00:00:00"/>
    <n v="51920"/>
    <n v="8.8000000000000007"/>
    <n v="10"/>
    <n v="6.5000000000000002E-2"/>
    <x v="1"/>
    <x v="1"/>
    <n v="3093.53"/>
    <n v="3374.76"/>
    <n v="3374.76"/>
    <n v="3374.76"/>
    <n v="3262.28"/>
    <n v="2587.38"/>
    <n v="1912.38"/>
    <n v="1237.4000000000001"/>
    <n v="562.5"/>
    <n v="0"/>
    <n v="0"/>
    <n v="0"/>
    <n v="0"/>
    <n v="0"/>
    <n v="0"/>
    <n v="0"/>
    <n v="6468.2900000000009"/>
    <n v="16311.460000000001"/>
    <n v="22779.75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m/>
    <m/>
    <m/>
    <n v="5358743.7300000004"/>
    <d v="2023-03-02T00:00:00"/>
    <d v="2026-03-02T00:00:00"/>
    <n v="5358743.7300000004"/>
    <n v="1.1722222222222223"/>
    <n v="3"/>
    <n v="6.1652999999999999E-2"/>
    <x v="1"/>
    <x v="1"/>
    <n v="330382.62"/>
    <n v="165191.31"/>
    <n v="0"/>
    <n v="0"/>
    <n v="0"/>
    <n v="0"/>
    <n v="0"/>
    <n v="0"/>
    <n v="0"/>
    <n v="0"/>
    <n v="0"/>
    <n v="0"/>
    <n v="0"/>
    <n v="0"/>
    <n v="0"/>
    <n v="0"/>
    <n v="495573.93"/>
    <n v="0"/>
    <n v="495573.93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m/>
    <m/>
    <m/>
    <n v="5358813.13"/>
    <d v="2023-03-10T00:00:00"/>
    <d v="2028-03-10T00:00:00"/>
    <n v="5358813.13"/>
    <n v="3.1944444444444446"/>
    <n v="5"/>
    <n v="7.1294999999999997E-2"/>
    <x v="1"/>
    <x v="1"/>
    <n v="382056.58"/>
    <n v="382056.58"/>
    <n v="382056.58"/>
    <n v="191028.29"/>
    <n v="0"/>
    <n v="0"/>
    <n v="0"/>
    <n v="0"/>
    <n v="0"/>
    <n v="0"/>
    <n v="0"/>
    <n v="0"/>
    <n v="0"/>
    <n v="0"/>
    <n v="0"/>
    <n v="0"/>
    <n v="764113.16"/>
    <n v="573084.87"/>
    <n v="1337198.0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m/>
    <m/>
    <m/>
    <n v="2677557.38"/>
    <d v="2023-04-25T00:00:00"/>
    <d v="2027-04-25T00:00:00"/>
    <n v="2677557.38"/>
    <n v="2.3194444444444446"/>
    <n v="4"/>
    <n v="6.7556000000000005E-2"/>
    <x v="1"/>
    <x v="1"/>
    <n v="180885.06"/>
    <n v="180885.06"/>
    <n v="90442.53"/>
    <n v="0"/>
    <n v="0"/>
    <n v="0"/>
    <n v="0"/>
    <n v="0"/>
    <n v="0"/>
    <n v="0"/>
    <n v="0"/>
    <n v="0"/>
    <n v="0"/>
    <n v="0"/>
    <n v="0"/>
    <n v="0"/>
    <n v="361770.12"/>
    <n v="90442.53"/>
    <n v="452212.65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m/>
    <m/>
    <m/>
    <n v="570000000"/>
    <d v="2023-03-10T00:00:00"/>
    <d v="2028-03-10T00:00:00"/>
    <n v="570000000"/>
    <n v="3.1944444444444446"/>
    <n v="5"/>
    <n v="7.1294999999999997E-2"/>
    <x v="1"/>
    <x v="1"/>
    <n v="40638150"/>
    <n v="40638150"/>
    <n v="40638150"/>
    <n v="20319075"/>
    <n v="0"/>
    <n v="0"/>
    <n v="0"/>
    <n v="0"/>
    <n v="0"/>
    <n v="0"/>
    <n v="0"/>
    <n v="0"/>
    <n v="0"/>
    <n v="0"/>
    <n v="0"/>
    <n v="0"/>
    <n v="81276300"/>
    <n v="60957225"/>
    <n v="1422335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m/>
    <m/>
    <m/>
    <n v="1533028.65"/>
    <d v="2023-03-02T00:00:00"/>
    <d v="2026-03-02T00:00:00"/>
    <n v="1533028.65"/>
    <n v="1.1722222222222223"/>
    <n v="3"/>
    <n v="6.1652999999999999E-2"/>
    <x v="1"/>
    <x v="1"/>
    <n v="94515.82"/>
    <n v="47257.91"/>
    <n v="0"/>
    <n v="0"/>
    <n v="0"/>
    <n v="0"/>
    <n v="0"/>
    <n v="0"/>
    <n v="0"/>
    <n v="0"/>
    <n v="0"/>
    <n v="0"/>
    <n v="0"/>
    <n v="0"/>
    <n v="0"/>
    <n v="0"/>
    <n v="141773.73000000001"/>
    <n v="0"/>
    <n v="141773.73000000001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m/>
    <m/>
    <m/>
    <n v="1532872.01"/>
    <d v="2023-03-10T00:00:00"/>
    <d v="2028-03-10T00:00:00"/>
    <n v="1532872.01"/>
    <n v="3.1944444444444446"/>
    <n v="5"/>
    <n v="7.1294999999999997E-2"/>
    <x v="1"/>
    <x v="1"/>
    <n v="109286.1"/>
    <n v="109286.1"/>
    <n v="109286.1"/>
    <n v="54643.05"/>
    <n v="0"/>
    <n v="0"/>
    <n v="0"/>
    <n v="0"/>
    <n v="0"/>
    <n v="0"/>
    <n v="0"/>
    <n v="0"/>
    <n v="0"/>
    <n v="0"/>
    <n v="0"/>
    <n v="0"/>
    <n v="218572.2"/>
    <n v="163929.15000000002"/>
    <n v="382501.35000000003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m/>
    <m/>
    <m/>
    <n v="1439218.17"/>
    <d v="2023-03-02T00:00:00"/>
    <d v="2026-03-02T00:00:00"/>
    <n v="1439218.17"/>
    <n v="1.1722222222222223"/>
    <n v="3"/>
    <n v="6.1652999999999999E-2"/>
    <x v="1"/>
    <x v="1"/>
    <n v="88732.12"/>
    <n v="88732.12"/>
    <n v="88732.12"/>
    <n v="44366.06"/>
    <n v="0"/>
    <n v="0"/>
    <n v="0"/>
    <n v="0"/>
    <n v="0"/>
    <n v="0"/>
    <n v="0"/>
    <n v="0"/>
    <n v="0"/>
    <n v="0"/>
    <n v="0"/>
    <n v="0"/>
    <n v="177464.24"/>
    <n v="133098.18"/>
    <n v="310562.42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m/>
    <m/>
    <m/>
    <n v="2077899"/>
    <d v="2023-03-10T00:00:00"/>
    <d v="2028-03-10T00:00:00"/>
    <n v="2077899"/>
    <n v="3.1944444444444446"/>
    <n v="5"/>
    <n v="7.1294999999999997E-2"/>
    <x v="1"/>
    <x v="1"/>
    <n v="148143.79999999999"/>
    <n v="148143.79999999999"/>
    <n v="148143.79999999999"/>
    <n v="74071.899999999994"/>
    <n v="0"/>
    <n v="0"/>
    <n v="0"/>
    <n v="0"/>
    <n v="0"/>
    <n v="0"/>
    <n v="0"/>
    <n v="0"/>
    <n v="0"/>
    <n v="0"/>
    <n v="0"/>
    <n v="0"/>
    <n v="296287.59999999998"/>
    <n v="222215.69999999998"/>
    <n v="518503.29999999993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m/>
    <m/>
    <m/>
    <n v="7242823.2599999998"/>
    <d v="2023-03-10T00:00:00"/>
    <d v="2028-03-10T00:00:00"/>
    <n v="7242823.2599999998"/>
    <n v="3.1944444444444446"/>
    <n v="5"/>
    <n v="7.1294999999999997E-2"/>
    <x v="1"/>
    <x v="1"/>
    <n v="516377.08"/>
    <n v="516377.08"/>
    <n v="516377.08"/>
    <n v="258188.54"/>
    <n v="0"/>
    <n v="0"/>
    <n v="0"/>
    <n v="0"/>
    <n v="0"/>
    <n v="0"/>
    <n v="0"/>
    <n v="0"/>
    <n v="0"/>
    <n v="0"/>
    <n v="0"/>
    <n v="0"/>
    <n v="1032754.16"/>
    <n v="774565.62"/>
    <n v="1807319.7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m/>
    <m/>
    <m/>
    <n v="5008908.7300000004"/>
    <d v="2023-03-02T00:00:00"/>
    <d v="2026-03-02T00:00:00"/>
    <n v="5008908.7300000004"/>
    <n v="1.1722222222222223"/>
    <n v="3"/>
    <n v="6.1652999999999999E-2"/>
    <x v="1"/>
    <x v="1"/>
    <n v="308814.24"/>
    <n v="308814.24"/>
    <n v="308814.24"/>
    <n v="154407.12"/>
    <n v="0"/>
    <n v="0"/>
    <n v="0"/>
    <n v="0"/>
    <n v="0"/>
    <n v="0"/>
    <n v="0"/>
    <n v="0"/>
    <n v="0"/>
    <n v="0"/>
    <n v="0"/>
    <n v="0"/>
    <n v="617628.48"/>
    <n v="463221.36"/>
    <n v="1080849.8399999999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m/>
    <m/>
    <m/>
    <n v="5008007.7"/>
    <d v="2023-03-10T00:00:00"/>
    <d v="2028-03-10T00:00:00"/>
    <n v="5008007.7"/>
    <n v="3.1944444444444446"/>
    <n v="5"/>
    <n v="7.1294999999999997E-2"/>
    <x v="1"/>
    <x v="1"/>
    <n v="357045.9"/>
    <n v="357045.9"/>
    <n v="357045.9"/>
    <n v="178522.95"/>
    <n v="0"/>
    <n v="0"/>
    <n v="0"/>
    <n v="0"/>
    <n v="0"/>
    <n v="0"/>
    <n v="0"/>
    <n v="0"/>
    <n v="0"/>
    <n v="0"/>
    <n v="0"/>
    <n v="0"/>
    <n v="714091.8"/>
    <n v="535568.85000000009"/>
    <n v="1249660.6500000001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m/>
    <m/>
    <m/>
    <n v="2894574.87"/>
    <d v="2023-03-10T00:00:00"/>
    <d v="2028-03-10T00:00:00"/>
    <n v="2894574.87"/>
    <n v="3.1944444444444446"/>
    <n v="5"/>
    <n v="7.1294999999999997E-2"/>
    <x v="1"/>
    <x v="1"/>
    <n v="206368.72"/>
    <n v="206368.72"/>
    <n v="206368.72"/>
    <n v="103184.36"/>
    <n v="0"/>
    <n v="0"/>
    <n v="0"/>
    <n v="0"/>
    <n v="0"/>
    <n v="0"/>
    <n v="0"/>
    <n v="0"/>
    <n v="0"/>
    <n v="0"/>
    <n v="0"/>
    <n v="0"/>
    <n v="412737.44"/>
    <n v="309553.08"/>
    <n v="722290.52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m/>
    <m/>
    <m/>
    <n v="1415347.7"/>
    <d v="2023-03-10T00:00:00"/>
    <d v="2028-03-10T00:00:00"/>
    <n v="1415347.7"/>
    <n v="3.1944444444444446"/>
    <n v="5"/>
    <n v="7.1294999999999997E-2"/>
    <x v="1"/>
    <x v="1"/>
    <n v="100907.22"/>
    <n v="100907.22"/>
    <n v="100907.22"/>
    <n v="50453.61"/>
    <n v="0"/>
    <n v="0"/>
    <n v="0"/>
    <n v="0"/>
    <n v="0"/>
    <n v="0"/>
    <n v="0"/>
    <n v="0"/>
    <n v="0"/>
    <n v="0"/>
    <n v="0"/>
    <n v="0"/>
    <n v="201814.44"/>
    <n v="151360.83000000002"/>
    <n v="353175.2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m/>
    <m/>
    <m/>
    <n v="4461241.0199999996"/>
    <d v="2023-03-02T00:00:00"/>
    <d v="2026-03-02T00:00:00"/>
    <n v="4461241.0199999996"/>
    <n v="1.1722222222222223"/>
    <n v="3"/>
    <n v="6.1652999999999999E-2"/>
    <x v="1"/>
    <x v="1"/>
    <n v="275048.90000000002"/>
    <n v="137524.45000000001"/>
    <n v="0"/>
    <n v="0"/>
    <n v="0"/>
    <n v="0"/>
    <n v="0"/>
    <n v="0"/>
    <n v="0"/>
    <n v="0"/>
    <n v="0"/>
    <n v="0"/>
    <n v="0"/>
    <n v="0"/>
    <n v="0"/>
    <n v="0"/>
    <n v="412573.35000000003"/>
    <n v="0"/>
    <n v="412573.3500000000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m/>
    <m/>
    <m/>
    <n v="923713.12"/>
    <d v="2023-03-02T00:00:00"/>
    <d v="2026-03-02T00:00:00"/>
    <n v="923713.12"/>
    <n v="1.1722222222222223"/>
    <n v="3"/>
    <n v="6.1652999999999999E-2"/>
    <x v="1"/>
    <x v="1"/>
    <n v="56949.68"/>
    <n v="28474.84"/>
    <n v="0"/>
    <n v="0"/>
    <n v="0"/>
    <n v="0"/>
    <n v="0"/>
    <n v="0"/>
    <n v="0"/>
    <n v="0"/>
    <n v="0"/>
    <n v="0"/>
    <n v="0"/>
    <n v="0"/>
    <n v="0"/>
    <n v="0"/>
    <n v="85424.52"/>
    <n v="0"/>
    <n v="85424.5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m/>
    <m/>
    <m/>
    <n v="3306958.84"/>
    <d v="2023-03-10T00:00:00"/>
    <d v="2028-03-10T00:00:00"/>
    <n v="3306958.84"/>
    <n v="3.1944444444444446"/>
    <n v="5"/>
    <n v="7.1294999999999997E-2"/>
    <x v="1"/>
    <x v="1"/>
    <n v="235769.64"/>
    <n v="117884.82"/>
    <n v="0"/>
    <n v="0"/>
    <n v="0"/>
    <n v="0"/>
    <n v="0"/>
    <n v="0"/>
    <n v="0"/>
    <n v="0"/>
    <n v="0"/>
    <n v="0"/>
    <n v="0"/>
    <n v="0"/>
    <n v="0"/>
    <n v="0"/>
    <n v="353654.46"/>
    <n v="0"/>
    <n v="353654.4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m/>
    <m/>
    <m/>
    <n v="4227185.0999999996"/>
    <d v="2023-03-02T00:00:00"/>
    <d v="2026-03-02T00:00:00"/>
    <n v="4227185.0999999996"/>
    <n v="1.1722222222222223"/>
    <n v="3"/>
    <n v="6.1652999999999999E-2"/>
    <x v="1"/>
    <x v="1"/>
    <n v="260618.64"/>
    <n v="130309.32"/>
    <n v="0"/>
    <n v="0"/>
    <n v="0"/>
    <n v="0"/>
    <n v="0"/>
    <n v="0"/>
    <n v="0"/>
    <n v="0"/>
    <n v="0"/>
    <n v="0"/>
    <n v="0"/>
    <n v="0"/>
    <n v="0"/>
    <n v="0"/>
    <n v="390927.96"/>
    <n v="0"/>
    <n v="390927.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m/>
    <m/>
    <m/>
    <n v="4224454.29"/>
    <d v="2023-03-10T00:00:00"/>
    <d v="2028-03-10T00:00:00"/>
    <n v="4224454.29"/>
    <n v="3.1944444444444446"/>
    <n v="5"/>
    <n v="7.1294999999999997E-2"/>
    <x v="1"/>
    <x v="1"/>
    <n v="301182.46000000002"/>
    <n v="301182.46000000002"/>
    <n v="301182.46000000002"/>
    <n v="150591.23000000001"/>
    <n v="0"/>
    <n v="0"/>
    <n v="0"/>
    <n v="0"/>
    <n v="0"/>
    <n v="0"/>
    <n v="0"/>
    <n v="0"/>
    <n v="0"/>
    <n v="0"/>
    <n v="0"/>
    <n v="0"/>
    <n v="602364.92000000004"/>
    <n v="451773.69000000006"/>
    <n v="1054138.6100000001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m/>
    <m/>
    <m/>
    <n v="964970.14"/>
    <d v="2023-03-02T00:00:00"/>
    <d v="2026-03-02T00:00:00"/>
    <n v="964970.14"/>
    <n v="1.1722222222222223"/>
    <n v="3"/>
    <n v="6.1652999999999999E-2"/>
    <x v="1"/>
    <x v="1"/>
    <n v="59493.3"/>
    <n v="29746.65"/>
    <n v="0"/>
    <n v="0"/>
    <n v="0"/>
    <n v="0"/>
    <n v="0"/>
    <n v="0"/>
    <n v="0"/>
    <n v="0"/>
    <n v="0"/>
    <n v="0"/>
    <n v="0"/>
    <n v="0"/>
    <n v="0"/>
    <n v="0"/>
    <n v="89239.950000000012"/>
    <n v="0"/>
    <n v="89239.950000000012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m/>
    <m/>
    <m/>
    <n v="45797743.100000001"/>
    <d v="2023-03-02T00:00:00"/>
    <d v="2026-03-02T00:00:00"/>
    <n v="45797743.100000001"/>
    <n v="1.1722222222222223"/>
    <n v="3"/>
    <n v="6.1652999999999999E-2"/>
    <x v="1"/>
    <x v="1"/>
    <n v="2823568.26"/>
    <n v="1411784.13"/>
    <n v="0"/>
    <n v="0"/>
    <n v="0"/>
    <n v="0"/>
    <n v="0"/>
    <n v="0"/>
    <n v="0"/>
    <n v="0"/>
    <n v="0"/>
    <n v="0"/>
    <n v="0"/>
    <n v="0"/>
    <n v="0"/>
    <n v="0"/>
    <n v="4235352.3899999997"/>
    <n v="0"/>
    <n v="4235352.38999999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m/>
    <m/>
    <m/>
    <n v="1084261.4099999999"/>
    <d v="2023-03-02T00:00:00"/>
    <d v="2026-03-02T00:00:00"/>
    <n v="1084261.4099999999"/>
    <n v="1.1722222222222223"/>
    <n v="3"/>
    <n v="6.1652999999999999E-2"/>
    <x v="1"/>
    <x v="1"/>
    <n v="66847.960000000006"/>
    <n v="33423.980000000003"/>
    <n v="0"/>
    <n v="0"/>
    <n v="0"/>
    <n v="0"/>
    <n v="0"/>
    <n v="0"/>
    <n v="0"/>
    <n v="0"/>
    <n v="0"/>
    <n v="0"/>
    <n v="0"/>
    <n v="0"/>
    <n v="0"/>
    <n v="0"/>
    <n v="100271.94"/>
    <n v="0"/>
    <n v="100271.94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m/>
    <m/>
    <m/>
    <n v="2165436.48"/>
    <d v="2023-03-10T00:00:00"/>
    <d v="2028-03-10T00:00:00"/>
    <n v="2165436.48"/>
    <n v="3.1944444444444446"/>
    <n v="5"/>
    <n v="7.1294999999999997E-2"/>
    <x v="1"/>
    <x v="1"/>
    <n v="154384.79999999999"/>
    <n v="154384.79999999999"/>
    <n v="154384.79999999999"/>
    <n v="77192.399999999994"/>
    <n v="0"/>
    <n v="0"/>
    <n v="0"/>
    <n v="0"/>
    <n v="0"/>
    <n v="0"/>
    <n v="0"/>
    <n v="0"/>
    <n v="0"/>
    <n v="0"/>
    <n v="0"/>
    <n v="0"/>
    <n v="308769.59999999998"/>
    <n v="231577.19999999998"/>
    <n v="540346.79999999993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m/>
    <m/>
    <m/>
    <n v="11818571.76"/>
    <d v="2023-03-15T00:00:00"/>
    <d v="2029-03-15T00:00:00"/>
    <n v="11818571.76"/>
    <n v="4.208333333333333"/>
    <n v="6"/>
    <n v="7.3772000000000004E-2"/>
    <x v="1"/>
    <x v="1"/>
    <n v="871879.68000000005"/>
    <n v="871879.68000000005"/>
    <n v="871879.68000000005"/>
    <n v="871879.68000000005"/>
    <n v="435939.84000000003"/>
    <n v="0"/>
    <n v="0"/>
    <n v="0"/>
    <n v="0"/>
    <n v="0"/>
    <n v="0"/>
    <n v="0"/>
    <n v="0"/>
    <n v="0"/>
    <n v="0"/>
    <n v="0"/>
    <n v="1743759.3600000001"/>
    <n v="2179699.2000000002"/>
    <n v="3923458.5600000005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0"/>
    <m/>
    <m/>
    <m/>
    <n v="1741259.11"/>
    <d v="2023-02-27T00:00:00"/>
    <d v="2033-02-27T00:00:00"/>
    <n v="1741259.11"/>
    <n v="8.1583333333333332"/>
    <n v="10"/>
    <n v="7.8262999999999999E-2"/>
    <x v="1"/>
    <x v="1"/>
    <n v="136276.16"/>
    <n v="136276.16"/>
    <n v="136276.16"/>
    <n v="136276.16"/>
    <n v="136276.16"/>
    <n v="136276.16"/>
    <n v="136276.16"/>
    <n v="136276.16"/>
    <n v="68138.080000000002"/>
    <n v="0"/>
    <n v="0"/>
    <n v="0"/>
    <n v="0"/>
    <n v="0"/>
    <n v="0"/>
    <n v="0"/>
    <n v="272552.32000000001"/>
    <n v="885795.04"/>
    <n v="1158347.360000000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m/>
    <m/>
    <m/>
    <n v="12378544.4"/>
    <d v="2023-03-15T00:00:00"/>
    <d v="2029-03-15T00:00:00"/>
    <n v="12378544.4"/>
    <n v="4.208333333333333"/>
    <n v="6"/>
    <n v="7.3772000000000004E-2"/>
    <x v="1"/>
    <x v="1"/>
    <n v="913189.98"/>
    <n v="913189.98"/>
    <n v="913189.98"/>
    <n v="913189.98"/>
    <n v="456594.99"/>
    <n v="0"/>
    <n v="0"/>
    <n v="0"/>
    <n v="0"/>
    <n v="0"/>
    <n v="0"/>
    <n v="0"/>
    <n v="0"/>
    <n v="0"/>
    <n v="0"/>
    <n v="0"/>
    <n v="1826379.96"/>
    <n v="2282974.9500000002"/>
    <n v="4109354.91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m/>
    <m/>
    <m/>
    <n v="4694126.49"/>
    <d v="2023-03-02T00:00:00"/>
    <d v="2026-03-02T00:00:00"/>
    <n v="4694126.49"/>
    <n v="1.1722222222222223"/>
    <n v="3"/>
    <n v="6.1652999999999999E-2"/>
    <x v="1"/>
    <x v="1"/>
    <n v="289406.98"/>
    <n v="144703.49"/>
    <n v="0"/>
    <n v="0"/>
    <n v="0"/>
    <n v="0"/>
    <n v="0"/>
    <n v="0"/>
    <n v="0"/>
    <n v="0"/>
    <n v="0"/>
    <n v="0"/>
    <n v="0"/>
    <n v="0"/>
    <n v="0"/>
    <n v="0"/>
    <n v="434110.47"/>
    <n v="0"/>
    <n v="434110.47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m/>
    <m/>
    <m/>
    <n v="4943113.7699999996"/>
    <d v="2023-04-25T00:00:00"/>
    <d v="2027-04-25T00:00:00"/>
    <n v="4943113.7699999996"/>
    <n v="2.3194444444444446"/>
    <n v="4"/>
    <n v="6.7556000000000005E-2"/>
    <x v="1"/>
    <x v="1"/>
    <n v="333937"/>
    <n v="333937"/>
    <n v="166968.5"/>
    <n v="0"/>
    <n v="0"/>
    <n v="0"/>
    <n v="0"/>
    <n v="0"/>
    <n v="0"/>
    <n v="0"/>
    <n v="0"/>
    <n v="0"/>
    <n v="0"/>
    <n v="0"/>
    <n v="0"/>
    <n v="0"/>
    <n v="667874"/>
    <n v="166968.5"/>
    <n v="834842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m/>
    <m/>
    <m/>
    <n v="4896968.82"/>
    <d v="2023-03-10T00:00:00"/>
    <d v="2028-03-10T00:00:00"/>
    <n v="4896968.82"/>
    <n v="3.1944444444444446"/>
    <n v="5"/>
    <n v="7.1294999999999997E-2"/>
    <x v="1"/>
    <x v="1"/>
    <n v="349129.4"/>
    <n v="349129.4"/>
    <n v="349129.4"/>
    <n v="174564.7"/>
    <n v="0"/>
    <n v="0"/>
    <n v="0"/>
    <n v="0"/>
    <n v="0"/>
    <n v="0"/>
    <n v="0"/>
    <n v="0"/>
    <n v="0"/>
    <n v="0"/>
    <n v="0"/>
    <n v="0"/>
    <n v="698258.8"/>
    <n v="523694.10000000003"/>
    <n v="1221952.9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m/>
    <m/>
    <m/>
    <n v="6544491.0599999996"/>
    <d v="2023-03-02T00:00:00"/>
    <d v="2026-03-02T00:00:00"/>
    <n v="6544491.0599999996"/>
    <n v="1.1722222222222223"/>
    <n v="3"/>
    <n v="6.1652999999999999E-2"/>
    <x v="1"/>
    <x v="1"/>
    <n v="403487.5"/>
    <n v="201743.75"/>
    <n v="0"/>
    <n v="0"/>
    <n v="0"/>
    <n v="0"/>
    <n v="0"/>
    <n v="0"/>
    <n v="0"/>
    <n v="0"/>
    <n v="0"/>
    <n v="0"/>
    <n v="0"/>
    <n v="0"/>
    <n v="0"/>
    <n v="0"/>
    <n v="605231.25"/>
    <n v="0"/>
    <n v="605231.2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m/>
    <m/>
    <m/>
    <n v="15248745.48"/>
    <d v="2023-03-10T00:00:00"/>
    <d v="2028-03-10T00:00:00"/>
    <n v="15248745.48"/>
    <n v="3.1944444444444446"/>
    <n v="5"/>
    <n v="7.1294999999999997E-2"/>
    <x v="1"/>
    <x v="1"/>
    <n v="1087159.3"/>
    <n v="1087159.3"/>
    <n v="1087159.3"/>
    <n v="543579.65"/>
    <n v="0"/>
    <n v="0"/>
    <n v="0"/>
    <n v="0"/>
    <n v="0"/>
    <n v="0"/>
    <n v="0"/>
    <n v="0"/>
    <n v="0"/>
    <n v="0"/>
    <n v="0"/>
    <n v="0"/>
    <n v="2174318.6"/>
    <n v="1630738.9500000002"/>
    <n v="3805057.5500000003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876435411.224"/>
    <n v="0"/>
    <n v="81154812.518999994"/>
    <n v="18696830.170000002"/>
    <m/>
    <m/>
    <m/>
    <n v="2795280598.7049999"/>
    <d v="2024-01-05T00:00:00"/>
    <d v="2040-07-05T00:00:00"/>
    <n v="2957066124.1100001"/>
    <n v="15.513888888888889"/>
    <n v="16.5"/>
    <n v="1.2999999999999999E-2"/>
    <x v="0"/>
    <x v="2"/>
    <n v="18169323.890000001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n v="52911715.380000003"/>
    <n v="247208609.40000001"/>
    <n v="300120324.78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7818629.430000007"/>
    <n v="0"/>
    <n v="2195549.483"/>
    <n v="505821.09"/>
    <m/>
    <m/>
    <m/>
    <n v="75623079.946999997"/>
    <d v="2024-01-05T00:00:00"/>
    <d v="2040-07-05T00:00:00"/>
    <n v="80000000"/>
    <n v="15.513888888888889"/>
    <n v="16.5"/>
    <n v="1.2999999999999999E-2"/>
    <x v="0"/>
    <x v="3"/>
    <n v="491550.02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n v="1431465.2"/>
    <n v="6687942.6800000006"/>
    <n v="8119407.8800000008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2903697.745000001"/>
    <n v="0"/>
    <n v="7634565.915"/>
    <n v="0"/>
    <m/>
    <m/>
    <m/>
    <n v="15269131.83"/>
    <d v="2024-01-05T00:00:00"/>
    <d v="2026-01-05T00:00:00"/>
    <n v="30538263.660551053"/>
    <n v="1.0138888888888888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1041300"/>
    <n v="0"/>
    <n v="347100"/>
    <n v="0"/>
    <m/>
    <m/>
    <m/>
    <n v="694200"/>
    <d v="2024-01-05T00:00:00"/>
    <d v="2026-01-05T00:00:00"/>
    <n v="1388400"/>
    <n v="1.0138888888888888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m/>
    <m/>
    <m/>
    <n v="14682097.49"/>
    <d v="2023-03-02T00:00:00"/>
    <d v="2026-03-02T00:00:00"/>
    <n v="14682097.49"/>
    <n v="1.1722222222222223"/>
    <n v="3"/>
    <n v="6.1652999999999999E-2"/>
    <x v="1"/>
    <x v="1"/>
    <n v="905195.36"/>
    <n v="452597.68"/>
    <n v="0"/>
    <n v="0"/>
    <n v="0"/>
    <n v="0"/>
    <n v="0"/>
    <n v="0"/>
    <n v="0"/>
    <n v="0"/>
    <n v="0"/>
    <n v="0"/>
    <n v="0"/>
    <n v="0"/>
    <n v="0"/>
    <n v="0"/>
    <n v="1357793.04"/>
    <n v="0"/>
    <n v="1357793.04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m/>
    <m/>
    <m/>
    <n v="15269381.390000001"/>
    <d v="2023-03-02T00:00:00"/>
    <d v="2026-03-02T00:00:00"/>
    <n v="15269381.390000001"/>
    <n v="1.1722222222222223"/>
    <n v="3"/>
    <n v="6.1652999999999999E-2"/>
    <x v="1"/>
    <x v="1"/>
    <n v="941403.18"/>
    <n v="470701.59"/>
    <n v="0"/>
    <n v="0"/>
    <n v="0"/>
    <n v="0"/>
    <n v="0"/>
    <n v="0"/>
    <n v="0"/>
    <n v="0"/>
    <n v="0"/>
    <n v="0"/>
    <n v="0"/>
    <n v="0"/>
    <n v="0"/>
    <n v="0"/>
    <n v="1412104.77"/>
    <n v="0"/>
    <n v="1412104.77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m/>
    <m/>
    <m/>
    <n v="14094813.59"/>
    <d v="2023-03-02T00:00:00"/>
    <d v="2026-03-02T00:00:00"/>
    <n v="14094813.59"/>
    <n v="1.1722222222222223"/>
    <n v="3"/>
    <n v="6.1652999999999999E-2"/>
    <x v="1"/>
    <x v="1"/>
    <n v="868987.54"/>
    <n v="434493.77"/>
    <n v="0"/>
    <n v="0"/>
    <n v="0"/>
    <n v="0"/>
    <n v="0"/>
    <n v="0"/>
    <n v="0"/>
    <n v="0"/>
    <n v="0"/>
    <n v="0"/>
    <n v="0"/>
    <n v="0"/>
    <n v="0"/>
    <n v="0"/>
    <n v="1303481.31"/>
    <n v="0"/>
    <n v="1303481.31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m/>
    <m/>
    <m/>
    <n v="14679621.25"/>
    <d v="2023-03-02T00:00:00"/>
    <d v="2026-03-02T00:00:00"/>
    <n v="14679621.25"/>
    <n v="1.1722222222222223"/>
    <n v="3"/>
    <n v="6.1652999999999999E-2"/>
    <x v="1"/>
    <x v="1"/>
    <n v="905042.68"/>
    <n v="452521.34"/>
    <n v="0"/>
    <n v="0"/>
    <n v="0"/>
    <n v="0"/>
    <n v="0"/>
    <n v="0"/>
    <n v="0"/>
    <n v="0"/>
    <n v="0"/>
    <n v="0"/>
    <n v="0"/>
    <n v="0"/>
    <n v="0"/>
    <n v="0"/>
    <n v="1357564.02"/>
    <n v="0"/>
    <n v="1357564.02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m/>
    <m/>
    <m/>
    <n v="9786414.1699999999"/>
    <d v="2023-03-02T00:00:00"/>
    <d v="2026-03-02T00:00:00"/>
    <n v="9786414.1699999999"/>
    <n v="1.1722222222222223"/>
    <n v="3"/>
    <n v="6.1652999999999999E-2"/>
    <x v="1"/>
    <x v="1"/>
    <n v="603361.80000000005"/>
    <n v="301680.90000000002"/>
    <n v="0"/>
    <n v="0"/>
    <n v="0"/>
    <n v="0"/>
    <n v="0"/>
    <n v="0"/>
    <n v="0"/>
    <n v="0"/>
    <n v="0"/>
    <n v="0"/>
    <n v="0"/>
    <n v="0"/>
    <n v="0"/>
    <n v="0"/>
    <n v="905042.70000000007"/>
    <n v="0"/>
    <n v="905042.70000000007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m/>
    <m/>
    <m/>
    <n v="10765055.58"/>
    <d v="2023-03-02T00:00:00"/>
    <d v="2026-03-02T00:00:00"/>
    <n v="10765055.58"/>
    <n v="1.1722222222222223"/>
    <n v="3"/>
    <n v="6.1652999999999999E-2"/>
    <x v="1"/>
    <x v="1"/>
    <n v="663697.98"/>
    <n v="331848.99"/>
    <n v="0"/>
    <n v="0"/>
    <n v="0"/>
    <n v="0"/>
    <n v="0"/>
    <n v="0"/>
    <n v="0"/>
    <n v="0"/>
    <n v="0"/>
    <n v="0"/>
    <n v="0"/>
    <n v="0"/>
    <n v="0"/>
    <n v="0"/>
    <n v="995546.97"/>
    <n v="0"/>
    <n v="995546.97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74804.22"/>
    <n v="0"/>
    <n v="37486.910000000003"/>
    <n v="30414.63"/>
    <m/>
    <m/>
    <m/>
    <n v="4237317.3099999996"/>
    <d v="2024-01-31T00:00:00"/>
    <d v="2033-08-11T00:00:00"/>
    <n v="4677691.78"/>
    <n v="8.6138888888888889"/>
    <n v="9.530555555555555"/>
    <n v="8.5398000000000002E-2"/>
    <x v="1"/>
    <x v="1"/>
    <n v="316525.04000000004"/>
    <n v="305372.21000000002"/>
    <n v="260111.74"/>
    <n v="214447.26"/>
    <n v="183277.11"/>
    <n v="119068.02"/>
    <n v="66567.460000000006"/>
    <n v="26832.02"/>
    <n v="5742.02"/>
    <n v="0"/>
    <n v="0"/>
    <n v="0"/>
    <n v="0"/>
    <n v="0"/>
    <n v="0"/>
    <n v="0"/>
    <n v="621897.25"/>
    <n v="876045.63"/>
    <n v="1497942.88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129377.62"/>
    <n v="0"/>
    <n v="101140.06"/>
    <n v="29169.73"/>
    <m/>
    <m/>
    <m/>
    <n v="4028237.56"/>
    <d v="2024-01-31T00:00:00"/>
    <d v="2027-11-22T00:00:00"/>
    <n v="5219359.879999999"/>
    <n v="2.8944444444444444"/>
    <n v="3.8111111111111109"/>
    <n v="8.4766999999999995E-2"/>
    <x v="1"/>
    <x v="1"/>
    <n v="272585.28000000003"/>
    <n v="201081.28999999998"/>
    <n v="58938.5"/>
    <n v="0"/>
    <n v="0"/>
    <n v="0"/>
    <n v="0"/>
    <n v="0"/>
    <n v="0"/>
    <n v="0"/>
    <n v="0"/>
    <n v="0"/>
    <n v="0"/>
    <n v="0"/>
    <n v="0"/>
    <n v="0"/>
    <n v="473666.57"/>
    <n v="58938.5"/>
    <n v="532605.07000000007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68697.71"/>
    <n v="0"/>
    <n v="16111.5"/>
    <n v="8075.97"/>
    <m/>
    <m/>
    <m/>
    <n v="1152586.21"/>
    <d v="2024-01-31T00:00:00"/>
    <d v="2029-10-26T00:00:00"/>
    <n v="1340324.05"/>
    <n v="4.822222222222222"/>
    <n v="5.7388888888888889"/>
    <n v="8.2922999999999997E-2"/>
    <x v="1"/>
    <x v="1"/>
    <n v="81315.740000000005"/>
    <n v="72088.17"/>
    <n v="53293.97"/>
    <n v="34645.21"/>
    <n v="8944.26"/>
    <n v="0"/>
    <n v="0"/>
    <n v="0"/>
    <n v="0"/>
    <n v="0"/>
    <n v="0"/>
    <n v="0"/>
    <n v="0"/>
    <n v="0"/>
    <n v="0"/>
    <n v="0"/>
    <n v="153403.91"/>
    <n v="96883.439999999988"/>
    <n v="250287.34999999998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m/>
    <m/>
    <m/>
    <n v="7305769.0899999999"/>
    <d v="2023-03-02T00:00:00"/>
    <d v="2026-03-02T00:00:00"/>
    <n v="7305769.0899999999"/>
    <n v="1.1722222222222223"/>
    <n v="3"/>
    <n v="6.1652999999999999E-2"/>
    <x v="1"/>
    <x v="1"/>
    <n v="450422.58"/>
    <n v="225211.29"/>
    <n v="0"/>
    <n v="0"/>
    <n v="0"/>
    <n v="0"/>
    <n v="0"/>
    <n v="0"/>
    <n v="0"/>
    <n v="0"/>
    <n v="0"/>
    <n v="0"/>
    <n v="0"/>
    <n v="0"/>
    <n v="0"/>
    <n v="0"/>
    <n v="675633.87"/>
    <n v="0"/>
    <n v="675633.87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511401.75"/>
    <n v="0"/>
    <n v="84158.01"/>
    <n v="9312"/>
    <m/>
    <m/>
    <m/>
    <n v="1427243.74"/>
    <d v="2024-01-31T00:00:00"/>
    <d v="2026-04-28T00:00:00"/>
    <n v="2412354.9600000009"/>
    <n v="1.3277777777777777"/>
    <n v="2.2444444444444445"/>
    <n v="7.3934E-2"/>
    <x v="1"/>
    <x v="1"/>
    <n v="70272.12999999999"/>
    <n v="5741.28"/>
    <n v="0"/>
    <n v="0"/>
    <n v="0"/>
    <n v="0"/>
    <n v="0"/>
    <n v="0"/>
    <n v="0"/>
    <n v="0"/>
    <n v="0"/>
    <n v="0"/>
    <n v="0"/>
    <n v="0"/>
    <n v="0"/>
    <n v="0"/>
    <n v="76013.409999999989"/>
    <n v="0"/>
    <n v="76013.409999999989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73991.4800000004"/>
    <n v="0"/>
    <n v="55274.28"/>
    <n v="64869.94"/>
    <m/>
    <m/>
    <m/>
    <n v="9018717.2000000011"/>
    <d v="2024-01-31T00:00:00"/>
    <d v="2033-12-08T00:00:00"/>
    <n v="9652458.2400000002"/>
    <n v="8.9388888888888882"/>
    <n v="9.8555555555555561"/>
    <n v="8.5975999999999997E-2"/>
    <x v="1"/>
    <x v="1"/>
    <n v="686607.1"/>
    <n v="688292.9"/>
    <n v="617709.56999999995"/>
    <n v="538860.65"/>
    <n v="484052.02"/>
    <n v="343678.51"/>
    <n v="234715.05"/>
    <n v="143840.24"/>
    <n v="53041.59"/>
    <n v="0"/>
    <n v="0"/>
    <n v="0"/>
    <n v="0"/>
    <n v="0"/>
    <n v="0"/>
    <n v="0"/>
    <n v="1374900"/>
    <n v="2415897.63"/>
    <n v="3790797.63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642442.5"/>
    <n v="0"/>
    <n v="129854.24"/>
    <n v="27633.53"/>
    <m/>
    <m/>
    <m/>
    <n v="3512588.26"/>
    <d v="2024-01-31T00:00:00"/>
    <d v="2031-08-14T00:00:00"/>
    <n v="5073977.74"/>
    <n v="6.6222222222222218"/>
    <n v="7.5388888888888888"/>
    <n v="8.4176000000000001E-2"/>
    <x v="1"/>
    <x v="1"/>
    <n v="222495.09999999998"/>
    <n v="154389.74"/>
    <n v="98671.92"/>
    <n v="78585.210000000006"/>
    <n v="53641.31"/>
    <n v="28901.45"/>
    <n v="5293.73"/>
    <n v="0"/>
    <n v="0"/>
    <n v="0"/>
    <n v="0"/>
    <n v="0"/>
    <n v="0"/>
    <n v="0"/>
    <n v="0"/>
    <n v="0"/>
    <n v="376884.83999999997"/>
    <n v="265093.62"/>
    <n v="641978.46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527117.9700000002"/>
    <n v="0"/>
    <n v="32826.339999999997"/>
    <n v="17373.45"/>
    <m/>
    <m/>
    <m/>
    <n v="2494291.63"/>
    <d v="2024-01-31T00:00:00"/>
    <d v="2030-01-06T00:00:00"/>
    <n v="5384699.0099999998"/>
    <n v="5.0166666666666666"/>
    <n v="5.9333333333333336"/>
    <n v="8.2498000000000002E-2"/>
    <x v="1"/>
    <x v="1"/>
    <n v="190427.27000000002"/>
    <n v="155125.71000000002"/>
    <n v="116799.15"/>
    <n v="75188.41"/>
    <n v="30012.07"/>
    <n v="342.76"/>
    <n v="0"/>
    <n v="0"/>
    <n v="0"/>
    <n v="0"/>
    <n v="0"/>
    <n v="0"/>
    <n v="0"/>
    <n v="0"/>
    <n v="0"/>
    <n v="0"/>
    <n v="345552.98000000004"/>
    <n v="222342.39"/>
    <n v="567895.37000000011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m/>
    <m/>
    <m/>
    <n v="10769529.800000001"/>
    <d v="2023-03-02T00:00:00"/>
    <d v="2026-03-02T00:00:00"/>
    <n v="10769529.800000001"/>
    <n v="1.1722222222222223"/>
    <n v="3"/>
    <n v="6.1652999999999999E-2"/>
    <x v="1"/>
    <x v="1"/>
    <n v="663973.81999999995"/>
    <n v="331986.90999999997"/>
    <n v="0"/>
    <n v="0"/>
    <n v="0"/>
    <n v="0"/>
    <n v="0"/>
    <n v="0"/>
    <n v="0"/>
    <n v="0"/>
    <n v="0"/>
    <n v="0"/>
    <n v="0"/>
    <n v="0"/>
    <n v="0"/>
    <n v="0"/>
    <n v="995960.73"/>
    <n v="0"/>
    <n v="995960.73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826157.75"/>
    <n v="0"/>
    <n v="236187.7"/>
    <n v="40210.15"/>
    <m/>
    <m/>
    <m/>
    <n v="5589970.0499999998"/>
    <d v="2024-01-31T00:00:00"/>
    <d v="2029-10-26T00:00:00"/>
    <n v="9093830.6699999999"/>
    <n v="4.822222222222222"/>
    <n v="5.7388888888888889"/>
    <n v="8.0518000000000006E-2"/>
    <x v="1"/>
    <x v="1"/>
    <n v="332298.12"/>
    <n v="190671.13999999998"/>
    <n v="123230.39999999999"/>
    <n v="64051.03"/>
    <n v="12595.46"/>
    <n v="0"/>
    <n v="0"/>
    <n v="0"/>
    <n v="0"/>
    <n v="0"/>
    <n v="0"/>
    <n v="0"/>
    <n v="0"/>
    <n v="0"/>
    <n v="0"/>
    <n v="0"/>
    <n v="522969.26"/>
    <n v="199876.88999999998"/>
    <n v="722846.15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m/>
    <m/>
    <m/>
    <n v="5476513.7300000004"/>
    <d v="2023-03-02T00:00:00"/>
    <d v="2026-03-02T00:00:00"/>
    <n v="5476513.7300000004"/>
    <n v="1.1722222222222223"/>
    <n v="3"/>
    <n v="6.1652999999999999E-2"/>
    <x v="1"/>
    <x v="1"/>
    <n v="337643.5"/>
    <n v="168821.75"/>
    <n v="0"/>
    <n v="0"/>
    <n v="0"/>
    <n v="0"/>
    <n v="0"/>
    <n v="0"/>
    <n v="0"/>
    <n v="0"/>
    <n v="0"/>
    <n v="0"/>
    <n v="0"/>
    <n v="0"/>
    <n v="0"/>
    <n v="0"/>
    <n v="506465.25"/>
    <n v="0"/>
    <n v="506465.2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m/>
    <m/>
    <m/>
    <n v="5488903.1299999999"/>
    <d v="2023-03-02T00:00:00"/>
    <d v="2026-03-02T00:00:00"/>
    <n v="5488903.1299999999"/>
    <n v="1.1722222222222223"/>
    <n v="3"/>
    <n v="6.1652999999999999E-2"/>
    <x v="1"/>
    <x v="1"/>
    <n v="338407.34"/>
    <n v="169203.67"/>
    <n v="0"/>
    <n v="0"/>
    <n v="0"/>
    <n v="0"/>
    <n v="0"/>
    <n v="0"/>
    <n v="0"/>
    <n v="0"/>
    <n v="0"/>
    <n v="0"/>
    <n v="0"/>
    <n v="0"/>
    <n v="0"/>
    <n v="0"/>
    <n v="507611.01"/>
    <n v="0"/>
    <n v="507611.01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95931.45"/>
    <n v="0"/>
    <n v="50026.07"/>
    <n v="14273.33"/>
    <m/>
    <m/>
    <m/>
    <n v="1945905.38"/>
    <d v="2024-01-31T00:00:00"/>
    <d v="2032-12-31T00:00:00"/>
    <n v="2571949.0900000003"/>
    <n v="8"/>
    <n v="8.9166666666666661"/>
    <n v="8.5975999999999997E-2"/>
    <x v="1"/>
    <x v="1"/>
    <n v="132720.89000000001"/>
    <n v="87944.15"/>
    <n v="64335.56"/>
    <n v="50550.39"/>
    <n v="41271.660000000003"/>
    <n v="31146.36"/>
    <n v="20097.29"/>
    <n v="8132.11"/>
    <n v="0"/>
    <n v="0"/>
    <n v="0"/>
    <n v="0"/>
    <n v="0"/>
    <n v="0"/>
    <n v="0"/>
    <n v="0"/>
    <n v="220665.04"/>
    <n v="215533.36999999997"/>
    <n v="436198.41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m/>
    <m/>
    <m/>
    <n v="5211134.32"/>
    <d v="2023-03-02T00:00:00"/>
    <d v="2026-03-02T00:00:00"/>
    <n v="5211134.32"/>
    <n v="1.1722222222222223"/>
    <n v="3"/>
    <n v="6.1652999999999999E-2"/>
    <x v="1"/>
    <x v="1"/>
    <n v="321282.06"/>
    <n v="160641.03"/>
    <n v="0"/>
    <n v="0"/>
    <n v="0"/>
    <n v="0"/>
    <n v="0"/>
    <n v="0"/>
    <n v="0"/>
    <n v="0"/>
    <n v="0"/>
    <n v="0"/>
    <n v="0"/>
    <n v="0"/>
    <n v="0"/>
    <n v="0"/>
    <n v="481923.08999999997"/>
    <n v="0"/>
    <n v="481923.08999999997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947709.97"/>
    <n v="0"/>
    <n v="57911.81"/>
    <n v="6303.03"/>
    <m/>
    <m/>
    <m/>
    <n v="889798.16"/>
    <d v="2024-01-31T00:00:00"/>
    <d v="2026-12-24T00:00:00"/>
    <n v="1599497.38"/>
    <n v="1.9833333333333334"/>
    <n v="2.9"/>
    <n v="8.1262000000000001E-2"/>
    <x v="1"/>
    <x v="1"/>
    <n v="43176.950000000004"/>
    <n v="4414.9000000000005"/>
    <n v="0"/>
    <n v="0"/>
    <n v="0"/>
    <n v="0"/>
    <n v="0"/>
    <n v="0"/>
    <n v="0"/>
    <n v="0"/>
    <n v="0"/>
    <n v="0"/>
    <n v="0"/>
    <n v="0"/>
    <n v="0"/>
    <n v="0"/>
    <n v="47591.850000000006"/>
    <n v="0"/>
    <n v="47591.850000000006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2303672.66"/>
    <n v="0"/>
    <n v="318932.73"/>
    <n v="160253.92000000001"/>
    <m/>
    <m/>
    <m/>
    <n v="21984739.93"/>
    <d v="2024-01-31T00:00:00"/>
    <d v="2029-11-03T00:00:00"/>
    <n v="26043160.600000001"/>
    <n v="4.8416666666666668"/>
    <n v="5.7583333333333337"/>
    <n v="8.6263999999999993E-2"/>
    <x v="1"/>
    <x v="1"/>
    <n v="1607790.2"/>
    <n v="1410612.78"/>
    <n v="1021099.33"/>
    <n v="564026.02"/>
    <n v="214352.47"/>
    <n v="0"/>
    <n v="0"/>
    <n v="0"/>
    <n v="0"/>
    <n v="0"/>
    <n v="0"/>
    <n v="0"/>
    <n v="0"/>
    <n v="0"/>
    <n v="0"/>
    <n v="0"/>
    <n v="3018402.98"/>
    <n v="1799477.82"/>
    <n v="4817880.8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m/>
    <m/>
    <m/>
    <n v="13616051.960000001"/>
    <d v="2023-03-02T00:00:00"/>
    <d v="2026-03-02T00:00:00"/>
    <n v="13616051.960000001"/>
    <n v="1.1722222222222223"/>
    <n v="3"/>
    <n v="6.1652999999999999E-2"/>
    <x v="1"/>
    <x v="1"/>
    <n v="839470.46"/>
    <n v="419735.23"/>
    <n v="0"/>
    <n v="0"/>
    <n v="0"/>
    <n v="0"/>
    <n v="0"/>
    <n v="0"/>
    <n v="0"/>
    <n v="0"/>
    <n v="0"/>
    <n v="0"/>
    <n v="0"/>
    <n v="0"/>
    <n v="0"/>
    <n v="0"/>
    <n v="1259205.69"/>
    <n v="0"/>
    <n v="1259205.69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424311.720000001"/>
    <n v="0"/>
    <n v="179620.8"/>
    <n v="79836.639999999999"/>
    <m/>
    <m/>
    <m/>
    <n v="11244690.92"/>
    <d v="2024-01-31T00:00:00"/>
    <d v="2033-03-05T00:00:00"/>
    <n v="13409459.25"/>
    <n v="8.1805555555555554"/>
    <n v="9.0972222222222214"/>
    <n v="8.3875000000000005E-2"/>
    <x v="1"/>
    <x v="1"/>
    <n v="793380.5"/>
    <n v="677919.83999999985"/>
    <n v="467397.75"/>
    <n v="308705.33"/>
    <n v="170115.25"/>
    <n v="84508.5"/>
    <n v="37511.22"/>
    <n v="11564.55"/>
    <n v="91.12"/>
    <n v="0"/>
    <n v="0"/>
    <n v="0"/>
    <n v="0"/>
    <n v="0"/>
    <n v="0"/>
    <n v="0"/>
    <n v="1471300.3399999999"/>
    <n v="1079893.7200000002"/>
    <n v="2551194.06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m/>
    <m/>
    <m/>
    <n v="1484441.48"/>
    <d v="2023-03-02T00:00:00"/>
    <d v="2026-03-02T00:00:00"/>
    <n v="1484441.48"/>
    <n v="1.1722222222222223"/>
    <n v="3"/>
    <n v="6.1652999999999999E-2"/>
    <x v="1"/>
    <x v="1"/>
    <n v="91520.28"/>
    <n v="45760.14"/>
    <n v="0"/>
    <n v="0"/>
    <n v="0"/>
    <n v="0"/>
    <n v="0"/>
    <n v="0"/>
    <n v="0"/>
    <n v="0"/>
    <n v="0"/>
    <n v="0"/>
    <n v="0"/>
    <n v="0"/>
    <n v="0"/>
    <n v="0"/>
    <n v="137280.41999999998"/>
    <n v="0"/>
    <n v="137280.4199999999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7090812.7599999998"/>
    <n v="0"/>
    <n v="165187.78"/>
    <n v="48334.25"/>
    <m/>
    <m/>
    <m/>
    <n v="6925624.9800000004"/>
    <d v="2024-01-31T00:00:00"/>
    <d v="2032-08-14T00:00:00"/>
    <n v="8844291.1799999978"/>
    <n v="7.6222222222222218"/>
    <n v="8.5388888888888896"/>
    <n v="8.2136000000000001E-2"/>
    <x v="1"/>
    <x v="1"/>
    <n v="455151.27999999991"/>
    <n v="356558.35"/>
    <n v="305310.62"/>
    <n v="219761.5"/>
    <n v="153614.32"/>
    <n v="102706.22"/>
    <n v="58415.48"/>
    <n v="12484.99"/>
    <n v="0"/>
    <n v="0"/>
    <n v="0"/>
    <n v="0"/>
    <n v="0"/>
    <n v="0"/>
    <n v="0"/>
    <n v="0"/>
    <n v="811709.62999999989"/>
    <n v="852293.12999999989"/>
    <n v="1664002.7599999998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928008.2800000003"/>
    <n v="0"/>
    <n v="65994.34"/>
    <n v="41588.26"/>
    <m/>
    <m/>
    <m/>
    <n v="5862013.9400000004"/>
    <d v="2024-01-31T00:00:00"/>
    <d v="2032-08-06T00:00:00"/>
    <n v="7166559.2999999998"/>
    <n v="7.6"/>
    <n v="8.5166666666666675"/>
    <n v="8.4209999999999993E-2"/>
    <x v="1"/>
    <x v="1"/>
    <n v="426158.58999999997"/>
    <n v="395635.04"/>
    <n v="339889.09"/>
    <n v="224471.38"/>
    <n v="152602.01999999999"/>
    <n v="109063.28"/>
    <n v="62090.06"/>
    <n v="13281.04"/>
    <n v="0"/>
    <n v="0"/>
    <n v="0"/>
    <n v="0"/>
    <n v="0"/>
    <n v="0"/>
    <n v="0"/>
    <n v="0"/>
    <n v="821793.62999999989"/>
    <n v="901396.87000000011"/>
    <n v="1723190.5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77637.65"/>
    <n v="0"/>
    <n v="33942.800000000003"/>
    <n v="15558.75"/>
    <m/>
    <m/>
    <m/>
    <n v="2143694.85"/>
    <d v="2024-01-31T00:00:00"/>
    <d v="2029-05-05T00:00:00"/>
    <n v="3357828.0299999993"/>
    <n v="4.3472222222222223"/>
    <n v="5.2638888888888893"/>
    <n v="8.5736999999999994E-2"/>
    <x v="1"/>
    <x v="1"/>
    <n v="154752.85999999999"/>
    <n v="132522.01999999999"/>
    <n v="91362.03"/>
    <n v="46531.040000000001"/>
    <n v="5217.9799999999996"/>
    <n v="0"/>
    <n v="0"/>
    <n v="0"/>
    <n v="0"/>
    <n v="0"/>
    <n v="0"/>
    <n v="0"/>
    <n v="0"/>
    <n v="0"/>
    <n v="0"/>
    <n v="0"/>
    <n v="287274.88"/>
    <n v="143111.05000000002"/>
    <n v="430385.93000000005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3-02-27T00:00:00"/>
    <d v="2033-02-27T00:00:00"/>
    <n v="200000000"/>
    <n v="8.1583333333333332"/>
    <n v="10"/>
    <n v="7.8262999999999999E-2"/>
    <x v="1"/>
    <x v="1"/>
    <n v="156526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31305200"/>
    <n v="101741900"/>
    <n v="1330471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m/>
    <m/>
    <m/>
    <n v="2042053.71"/>
    <d v="2023-03-02T00:00:00"/>
    <d v="2026-03-02T00:00:00"/>
    <n v="2042053.71"/>
    <n v="1.1722222222222223"/>
    <n v="3"/>
    <n v="6.1652999999999999E-2"/>
    <x v="1"/>
    <x v="1"/>
    <n v="125898.74"/>
    <n v="62949.37"/>
    <n v="0"/>
    <n v="0"/>
    <n v="0"/>
    <n v="0"/>
    <n v="0"/>
    <n v="0"/>
    <n v="0"/>
    <n v="0"/>
    <n v="0"/>
    <n v="0"/>
    <n v="0"/>
    <n v="0"/>
    <n v="0"/>
    <n v="0"/>
    <n v="188848.11000000002"/>
    <n v="0"/>
    <n v="188848.11000000002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2394.7199999999998"/>
    <n v="1197.3599999999999"/>
    <n v="0"/>
    <n v="0"/>
    <n v="0"/>
    <n v="0"/>
    <n v="0"/>
    <n v="0"/>
    <n v="0"/>
    <n v="0"/>
    <n v="0"/>
    <n v="0"/>
    <n v="0"/>
    <n v="0"/>
    <n v="0"/>
    <n v="0"/>
    <n v="3592.08"/>
    <n v="0"/>
    <n v="3592.0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m/>
    <m/>
    <m/>
    <n v="38841.9"/>
    <d v="2023-03-02T00:00:00"/>
    <d v="2026-03-02T00:00:00"/>
    <n v="38841.9"/>
    <n v="1.1722222222222223"/>
    <n v="3"/>
    <n v="6.1652999999999999E-2"/>
    <x v="1"/>
    <x v="1"/>
    <n v="2394.7199999999998"/>
    <n v="1197.3599999999999"/>
    <n v="0"/>
    <n v="0"/>
    <n v="0"/>
    <n v="0"/>
    <n v="0"/>
    <n v="0"/>
    <n v="0"/>
    <n v="0"/>
    <n v="0"/>
    <n v="0"/>
    <n v="0"/>
    <n v="0"/>
    <n v="0"/>
    <n v="0"/>
    <n v="3592.08"/>
    <n v="0"/>
    <n v="3592.0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m/>
    <m/>
    <m/>
    <n v="38804.89"/>
    <d v="2023-03-02T00:00:00"/>
    <d v="2026-03-02T00:00:00"/>
    <n v="38804.89"/>
    <n v="1.1722222222222223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m/>
    <m/>
    <m/>
    <n v="27159.11"/>
    <d v="2023-03-02T00:00:00"/>
    <d v="2026-03-02T00:00:00"/>
    <n v="27159.11"/>
    <n v="1.1722222222222223"/>
    <n v="3"/>
    <n v="6.1652999999999999E-2"/>
    <x v="1"/>
    <x v="1"/>
    <n v="1674.44"/>
    <n v="837.22"/>
    <n v="0"/>
    <n v="0"/>
    <n v="0"/>
    <n v="0"/>
    <n v="0"/>
    <n v="0"/>
    <n v="0"/>
    <n v="0"/>
    <n v="0"/>
    <n v="0"/>
    <n v="0"/>
    <n v="0"/>
    <n v="0"/>
    <n v="0"/>
    <n v="2511.66"/>
    <n v="0"/>
    <n v="2511.66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m/>
    <m/>
    <m/>
    <n v="29103.200000000001"/>
    <d v="2023-03-02T00:00:00"/>
    <d v="2026-03-02T00:00:00"/>
    <n v="29103.200000000001"/>
    <n v="1.1722222222222223"/>
    <n v="3"/>
    <n v="6.1652999999999999E-2"/>
    <x v="1"/>
    <x v="1"/>
    <n v="1794.3"/>
    <n v="897.15"/>
    <n v="0"/>
    <n v="0"/>
    <n v="0"/>
    <n v="0"/>
    <n v="0"/>
    <n v="0"/>
    <n v="0"/>
    <n v="0"/>
    <n v="0"/>
    <n v="0"/>
    <n v="0"/>
    <n v="0"/>
    <n v="0"/>
    <n v="0"/>
    <n v="2691.45"/>
    <n v="0"/>
    <n v="2691.45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m/>
    <m/>
    <m/>
    <n v="38836.29"/>
    <d v="2023-03-02T00:00:00"/>
    <d v="2026-03-02T00:00:00"/>
    <n v="38836.29"/>
    <n v="1.1722222222222223"/>
    <n v="3"/>
    <n v="6.1652999999999999E-2"/>
    <x v="1"/>
    <x v="1"/>
    <n v="2394.38"/>
    <n v="1197.19"/>
    <n v="0"/>
    <n v="0"/>
    <n v="0"/>
    <n v="0"/>
    <n v="0"/>
    <n v="0"/>
    <n v="0"/>
    <n v="0"/>
    <n v="0"/>
    <n v="0"/>
    <n v="0"/>
    <n v="0"/>
    <n v="0"/>
    <n v="0"/>
    <n v="3591.57"/>
    <n v="0"/>
    <n v="3591.57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m/>
    <m/>
    <m/>
    <n v="38835.360000000001"/>
    <d v="2023-03-02T00:00:00"/>
    <d v="2026-03-02T00:00:00"/>
    <n v="38835.360000000001"/>
    <n v="1.1722222222222223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m/>
    <m/>
    <m/>
    <n v="38764.879999999997"/>
    <d v="2023-03-02T00:00:00"/>
    <d v="2026-03-02T00:00:00"/>
    <n v="38764.879999999997"/>
    <n v="1.1722222222222223"/>
    <n v="3"/>
    <n v="6.1652999999999999E-2"/>
    <x v="1"/>
    <x v="1"/>
    <n v="2389.98"/>
    <n v="1194.99"/>
    <n v="0"/>
    <n v="0"/>
    <n v="0"/>
    <n v="0"/>
    <n v="0"/>
    <n v="0"/>
    <n v="0"/>
    <n v="0"/>
    <n v="0"/>
    <n v="0"/>
    <n v="0"/>
    <n v="0"/>
    <n v="0"/>
    <n v="0"/>
    <n v="3584.9700000000003"/>
    <n v="0"/>
    <n v="3584.9700000000003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m/>
    <m/>
    <m/>
    <n v="27180.17"/>
    <d v="2023-03-02T00:00:00"/>
    <d v="2026-03-02T00:00:00"/>
    <n v="27180.17"/>
    <n v="1.1722222222222223"/>
    <n v="3"/>
    <n v="6.1652999999999999E-2"/>
    <x v="1"/>
    <x v="1"/>
    <n v="1675.74"/>
    <n v="837.87"/>
    <n v="0"/>
    <n v="0"/>
    <n v="0"/>
    <n v="0"/>
    <n v="0"/>
    <n v="0"/>
    <n v="0"/>
    <n v="0"/>
    <n v="0"/>
    <n v="0"/>
    <n v="0"/>
    <n v="0"/>
    <n v="0"/>
    <n v="0"/>
    <n v="2513.61"/>
    <n v="0"/>
    <n v="2513.61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m/>
    <m/>
    <m/>
    <n v="27096.25"/>
    <d v="2023-03-02T00:00:00"/>
    <d v="2026-03-02T00:00:00"/>
    <n v="27096.25"/>
    <n v="1.1722222222222223"/>
    <n v="3"/>
    <n v="6.1652999999999999E-2"/>
    <x v="1"/>
    <x v="1"/>
    <n v="1670.56"/>
    <n v="835.28"/>
    <n v="0"/>
    <n v="0"/>
    <n v="0"/>
    <n v="0"/>
    <n v="0"/>
    <n v="0"/>
    <n v="0"/>
    <n v="0"/>
    <n v="0"/>
    <n v="0"/>
    <n v="0"/>
    <n v="0"/>
    <n v="0"/>
    <n v="0"/>
    <n v="2505.84"/>
    <n v="0"/>
    <n v="2505.84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1670.74"/>
    <n v="835.37"/>
    <n v="0"/>
    <n v="0"/>
    <n v="0"/>
    <n v="0"/>
    <n v="0"/>
    <n v="0"/>
    <n v="0"/>
    <n v="0"/>
    <n v="0"/>
    <n v="0"/>
    <n v="0"/>
    <n v="0"/>
    <n v="0"/>
    <n v="0"/>
    <n v="2506.11"/>
    <n v="0"/>
    <n v="2506.1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m/>
    <m/>
    <m/>
    <n v="24182.68"/>
    <d v="2023-03-02T00:00:00"/>
    <d v="2026-03-02T00:00:00"/>
    <n v="24182.68"/>
    <n v="1.1722222222222223"/>
    <n v="3"/>
    <n v="6.1652999999999999E-2"/>
    <x v="1"/>
    <x v="1"/>
    <n v="1490.94"/>
    <n v="745.47"/>
    <n v="0"/>
    <n v="0"/>
    <n v="0"/>
    <n v="0"/>
    <n v="0"/>
    <n v="0"/>
    <n v="0"/>
    <n v="0"/>
    <n v="0"/>
    <n v="0"/>
    <n v="0"/>
    <n v="0"/>
    <n v="0"/>
    <n v="0"/>
    <n v="2236.41"/>
    <n v="0"/>
    <n v="2236.41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m/>
    <m/>
    <m/>
    <n v="29041.61"/>
    <d v="2023-03-02T00:00:00"/>
    <d v="2026-03-02T00:00:00"/>
    <n v="29041.61"/>
    <n v="1.1722222222222223"/>
    <n v="3"/>
    <n v="6.1652999999999999E-2"/>
    <x v="1"/>
    <x v="1"/>
    <n v="1790.5"/>
    <n v="895.25"/>
    <n v="0"/>
    <n v="0"/>
    <n v="0"/>
    <n v="0"/>
    <n v="0"/>
    <n v="0"/>
    <n v="0"/>
    <n v="0"/>
    <n v="0"/>
    <n v="0"/>
    <n v="0"/>
    <n v="0"/>
    <n v="0"/>
    <n v="0"/>
    <n v="2685.75"/>
    <n v="0"/>
    <n v="2685.7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m/>
    <m/>
    <m/>
    <n v="27099.21"/>
    <d v="2023-03-02T00:00:00"/>
    <d v="2026-03-02T00:00:00"/>
    <n v="27099.21"/>
    <n v="1.1722222222222223"/>
    <n v="3"/>
    <n v="6.1652999999999999E-2"/>
    <x v="1"/>
    <x v="1"/>
    <n v="1670.74"/>
    <n v="835.37"/>
    <n v="0"/>
    <n v="0"/>
    <n v="0"/>
    <n v="0"/>
    <n v="0"/>
    <n v="0"/>
    <n v="0"/>
    <n v="0"/>
    <n v="0"/>
    <n v="0"/>
    <n v="0"/>
    <n v="0"/>
    <n v="0"/>
    <n v="0"/>
    <n v="2506.11"/>
    <n v="0"/>
    <n v="2506.1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m/>
    <m/>
    <m/>
    <n v="19414.41"/>
    <d v="2023-03-02T00:00:00"/>
    <d v="2026-03-02T00:00:00"/>
    <n v="19414.41"/>
    <n v="1.1722222222222223"/>
    <n v="3"/>
    <n v="6.1652999999999999E-2"/>
    <x v="1"/>
    <x v="1"/>
    <n v="1196.96"/>
    <n v="598.48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1795.44"/>
    <n v="897.72"/>
    <n v="0"/>
    <n v="0"/>
    <n v="0"/>
    <n v="0"/>
    <n v="0"/>
    <n v="0"/>
    <n v="0"/>
    <n v="0"/>
    <n v="0"/>
    <n v="0"/>
    <n v="0"/>
    <n v="0"/>
    <n v="0"/>
    <n v="0"/>
    <n v="2693.16"/>
    <n v="0"/>
    <n v="2693.16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m/>
    <m/>
    <m/>
    <n v="29121.61"/>
    <d v="2023-03-02T00:00:00"/>
    <d v="2026-03-02T00:00:00"/>
    <n v="29121.61"/>
    <n v="1.1722222222222223"/>
    <n v="3"/>
    <n v="6.1652999999999999E-2"/>
    <x v="1"/>
    <x v="1"/>
    <n v="1795.44"/>
    <n v="897.72"/>
    <n v="0"/>
    <n v="0"/>
    <n v="0"/>
    <n v="0"/>
    <n v="0"/>
    <n v="0"/>
    <n v="0"/>
    <n v="0"/>
    <n v="0"/>
    <n v="0"/>
    <n v="0"/>
    <n v="0"/>
    <n v="0"/>
    <n v="0"/>
    <n v="2693.16"/>
    <n v="0"/>
    <n v="2693.16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m/>
    <m/>
    <m/>
    <n v="33975.21"/>
    <d v="2023-03-02T00:00:00"/>
    <d v="2026-03-02T00:00:00"/>
    <n v="33975.21"/>
    <n v="1.1722222222222223"/>
    <n v="3"/>
    <n v="6.1652999999999999E-2"/>
    <x v="1"/>
    <x v="1"/>
    <n v="2094.6799999999998"/>
    <n v="1047.3399999999999"/>
    <n v="0"/>
    <n v="0"/>
    <n v="0"/>
    <n v="0"/>
    <n v="0"/>
    <n v="0"/>
    <n v="0"/>
    <n v="0"/>
    <n v="0"/>
    <n v="0"/>
    <n v="0"/>
    <n v="0"/>
    <n v="0"/>
    <n v="0"/>
    <n v="3142.0199999999995"/>
    <n v="0"/>
    <n v="3142.0199999999995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m/>
    <m/>
    <m/>
    <n v="24268.01"/>
    <d v="2023-03-02T00:00:00"/>
    <d v="2026-03-02T00:00:00"/>
    <n v="24268.01"/>
    <n v="1.1722222222222223"/>
    <n v="3"/>
    <n v="6.1652999999999999E-2"/>
    <x v="1"/>
    <x v="1"/>
    <n v="1496.2"/>
    <n v="748.1"/>
    <n v="0"/>
    <n v="0"/>
    <n v="0"/>
    <n v="0"/>
    <n v="0"/>
    <n v="0"/>
    <n v="0"/>
    <n v="0"/>
    <n v="0"/>
    <n v="0"/>
    <n v="0"/>
    <n v="0"/>
    <n v="0"/>
    <n v="0"/>
    <n v="2244.3000000000002"/>
    <n v="0"/>
    <n v="2244.300000000000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m/>
    <m/>
    <m/>
    <n v="29122.31"/>
    <d v="2023-03-02T00:00:00"/>
    <d v="2026-03-02T00:00:00"/>
    <n v="29122.31"/>
    <n v="1.1722222222222223"/>
    <n v="3"/>
    <n v="6.1652999999999999E-2"/>
    <x v="1"/>
    <x v="1"/>
    <n v="1795.48"/>
    <n v="897.74"/>
    <n v="0"/>
    <n v="0"/>
    <n v="0"/>
    <n v="0"/>
    <n v="0"/>
    <n v="0"/>
    <n v="0"/>
    <n v="0"/>
    <n v="0"/>
    <n v="0"/>
    <n v="0"/>
    <n v="0"/>
    <n v="0"/>
    <n v="0"/>
    <n v="2693.2200000000003"/>
    <n v="0"/>
    <n v="2693.2200000000003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m/>
    <m/>
    <m/>
    <n v="38828.81"/>
    <d v="2023-03-02T00:00:00"/>
    <d v="2026-03-02T00:00:00"/>
    <n v="38828.81"/>
    <n v="1.1722222222222223"/>
    <n v="3"/>
    <n v="6.1652999999999999E-2"/>
    <x v="1"/>
    <x v="1"/>
    <n v="2393.92"/>
    <n v="1196.96"/>
    <n v="0"/>
    <n v="0"/>
    <n v="0"/>
    <n v="0"/>
    <n v="0"/>
    <n v="0"/>
    <n v="0"/>
    <n v="0"/>
    <n v="0"/>
    <n v="0"/>
    <n v="0"/>
    <n v="0"/>
    <n v="0"/>
    <n v="0"/>
    <n v="3590.88"/>
    <n v="0"/>
    <n v="3590.8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m/>
    <m/>
    <m/>
    <n v="33880.480000000003"/>
    <d v="2023-03-02T00:00:00"/>
    <d v="2026-03-02T00:00:00"/>
    <n v="33880.480000000003"/>
    <n v="1.1722222222222223"/>
    <n v="3"/>
    <n v="6.1652999999999999E-2"/>
    <x v="1"/>
    <x v="1"/>
    <n v="2088.84"/>
    <n v="1044.42"/>
    <n v="0"/>
    <n v="0"/>
    <n v="0"/>
    <n v="0"/>
    <n v="0"/>
    <n v="0"/>
    <n v="0"/>
    <n v="0"/>
    <n v="0"/>
    <n v="0"/>
    <n v="0"/>
    <n v="0"/>
    <n v="0"/>
    <n v="0"/>
    <n v="3133.26"/>
    <n v="0"/>
    <n v="3133.26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1789.42"/>
    <n v="894.71"/>
    <n v="0"/>
    <n v="0"/>
    <n v="0"/>
    <n v="0"/>
    <n v="0"/>
    <n v="0"/>
    <n v="0"/>
    <n v="0"/>
    <n v="0"/>
    <n v="0"/>
    <n v="0"/>
    <n v="0"/>
    <n v="0"/>
    <n v="0"/>
    <n v="2684.13"/>
    <n v="0"/>
    <n v="2684.13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m/>
    <m/>
    <m/>
    <n v="29023.95"/>
    <d v="2023-03-02T00:00:00"/>
    <d v="2026-03-02T00:00:00"/>
    <n v="29023.95"/>
    <n v="1.1722222222222223"/>
    <n v="3"/>
    <n v="6.1652999999999999E-2"/>
    <x v="1"/>
    <x v="1"/>
    <n v="1789.42"/>
    <n v="894.71"/>
    <n v="0"/>
    <n v="0"/>
    <n v="0"/>
    <n v="0"/>
    <n v="0"/>
    <n v="0"/>
    <n v="0"/>
    <n v="0"/>
    <n v="0"/>
    <n v="0"/>
    <n v="0"/>
    <n v="0"/>
    <n v="0"/>
    <n v="0"/>
    <n v="2684.13"/>
    <n v="0"/>
    <n v="2684.13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m/>
    <m/>
    <m/>
    <n v="29045.4"/>
    <d v="2023-03-02T00:00:00"/>
    <d v="2026-03-02T00:00:00"/>
    <n v="29045.4"/>
    <n v="1.1722222222222223"/>
    <n v="3"/>
    <n v="6.1652999999999999E-2"/>
    <x v="1"/>
    <x v="1"/>
    <n v="1790.74"/>
    <n v="895.37"/>
    <n v="0"/>
    <n v="0"/>
    <n v="0"/>
    <n v="0"/>
    <n v="0"/>
    <n v="0"/>
    <n v="0"/>
    <n v="0"/>
    <n v="0"/>
    <n v="0"/>
    <n v="0"/>
    <n v="0"/>
    <n v="0"/>
    <n v="0"/>
    <n v="2686.11"/>
    <n v="0"/>
    <n v="2686.11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m/>
    <m/>
    <m/>
    <n v="38734.050000000003"/>
    <d v="2023-03-02T00:00:00"/>
    <d v="2026-03-02T00:00:00"/>
    <n v="38734.050000000003"/>
    <n v="1.1722222222222223"/>
    <n v="3"/>
    <n v="6.1652999999999999E-2"/>
    <x v="1"/>
    <x v="1"/>
    <n v="2388.08"/>
    <n v="1194.04"/>
    <n v="0"/>
    <n v="0"/>
    <n v="0"/>
    <n v="0"/>
    <n v="0"/>
    <n v="0"/>
    <n v="0"/>
    <n v="0"/>
    <n v="0"/>
    <n v="0"/>
    <n v="0"/>
    <n v="0"/>
    <n v="0"/>
    <n v="0"/>
    <n v="3582.12"/>
    <n v="0"/>
    <n v="3582.12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403630.4000000004"/>
    <n v="0"/>
    <n v="73303.27"/>
    <n v="54004.56"/>
    <m/>
    <m/>
    <m/>
    <n v="7330327.1299999999"/>
    <d v="2024-02-29T00:00:00"/>
    <d v="2033-05-21T00:00:00"/>
    <n v="8136663.0999999996"/>
    <n v="8.3916666666666675"/>
    <n v="9.2249999999999996"/>
    <n v="8.4708000000000006E-2"/>
    <x v="1"/>
    <x v="1"/>
    <n v="547186.37"/>
    <n v="525643.21000000008"/>
    <n v="450095.49"/>
    <n v="375634.38"/>
    <n v="299000.01"/>
    <n v="223452.27"/>
    <n v="147904.54999999999"/>
    <n v="72615.520000000004"/>
    <n v="7848"/>
    <n v="0"/>
    <n v="0"/>
    <n v="0"/>
    <n v="0"/>
    <n v="0"/>
    <n v="0"/>
    <n v="0"/>
    <n v="1072829.58"/>
    <n v="1576550.22"/>
    <n v="2649379.7999999998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m/>
    <m/>
    <m/>
    <n v="6391228.6299999999"/>
    <d v="2023-03-02T00:00:00"/>
    <d v="2026-03-02T00:00:00"/>
    <n v="6391228.6299999999"/>
    <n v="1.1722222222222223"/>
    <n v="3"/>
    <n v="6.1652999999999999E-2"/>
    <x v="1"/>
    <x v="1"/>
    <n v="394038.42"/>
    <n v="197019.21"/>
    <n v="0"/>
    <n v="0"/>
    <n v="0"/>
    <n v="0"/>
    <n v="0"/>
    <n v="0"/>
    <n v="0"/>
    <n v="0"/>
    <n v="0"/>
    <n v="0"/>
    <n v="0"/>
    <n v="0"/>
    <n v="0"/>
    <n v="0"/>
    <n v="591057.63"/>
    <n v="0"/>
    <n v="591057.63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m/>
    <m/>
    <m/>
    <n v="4646056.34"/>
    <d v="2023-03-02T00:00:00"/>
    <d v="2026-03-02T00:00:00"/>
    <n v="4646056.34"/>
    <n v="1.1722222222222223"/>
    <n v="3"/>
    <n v="6.1652999999999999E-2"/>
    <x v="1"/>
    <x v="1"/>
    <n v="286443.32"/>
    <n v="143221.66"/>
    <n v="0"/>
    <n v="0"/>
    <n v="0"/>
    <n v="0"/>
    <n v="0"/>
    <n v="0"/>
    <n v="0"/>
    <n v="0"/>
    <n v="0"/>
    <n v="0"/>
    <n v="0"/>
    <n v="0"/>
    <n v="0"/>
    <n v="0"/>
    <n v="429664.98"/>
    <n v="0"/>
    <n v="429664.98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m/>
    <m/>
    <m/>
    <n v="6166648.9900000002"/>
    <d v="2023-03-02T00:00:00"/>
    <d v="2026-03-02T00:00:00"/>
    <n v="6166648.9900000002"/>
    <n v="1.1722222222222223"/>
    <n v="3"/>
    <n v="6.1652999999999999E-2"/>
    <x v="1"/>
    <x v="1"/>
    <n v="380192.42"/>
    <n v="190096.21"/>
    <n v="0"/>
    <n v="0"/>
    <n v="0"/>
    <n v="0"/>
    <n v="0"/>
    <n v="0"/>
    <n v="0"/>
    <n v="0"/>
    <n v="0"/>
    <n v="0"/>
    <n v="0"/>
    <n v="0"/>
    <n v="0"/>
    <n v="0"/>
    <n v="570288.63"/>
    <n v="0"/>
    <n v="570288.63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m/>
    <m/>
    <m/>
    <n v="6718186.1900000004"/>
    <d v="2023-03-02T00:00:00"/>
    <d v="2026-03-02T00:00:00"/>
    <n v="6718186.1900000004"/>
    <n v="1.1722222222222223"/>
    <n v="3"/>
    <n v="6.1652999999999999E-2"/>
    <x v="1"/>
    <x v="1"/>
    <n v="414196.34"/>
    <n v="207098.17"/>
    <n v="0"/>
    <n v="0"/>
    <n v="0"/>
    <n v="0"/>
    <n v="0"/>
    <n v="0"/>
    <n v="0"/>
    <n v="0"/>
    <n v="0"/>
    <n v="0"/>
    <n v="0"/>
    <n v="0"/>
    <n v="0"/>
    <n v="0"/>
    <n v="621294.51"/>
    <n v="0"/>
    <n v="621294.51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m/>
    <m/>
    <m/>
    <n v="8368829.6399999997"/>
    <d v="2023-03-02T00:00:00"/>
    <d v="2026-03-02T00:00:00"/>
    <n v="8368829.6399999997"/>
    <n v="1.1722222222222223"/>
    <n v="3"/>
    <n v="6.1652999999999999E-2"/>
    <x v="1"/>
    <x v="1"/>
    <n v="515963.46"/>
    <n v="257981.73"/>
    <n v="0"/>
    <n v="0"/>
    <n v="0"/>
    <n v="0"/>
    <n v="0"/>
    <n v="0"/>
    <n v="0"/>
    <n v="0"/>
    <n v="0"/>
    <n v="0"/>
    <n v="0"/>
    <n v="0"/>
    <n v="0"/>
    <n v="0"/>
    <n v="773945.19000000006"/>
    <n v="0"/>
    <n v="773945.1900000000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m/>
    <m/>
    <m/>
    <n v="22595766.530000001"/>
    <d v="2023-03-02T00:00:00"/>
    <d v="2026-03-02T00:00:00"/>
    <n v="22595766.530000001"/>
    <n v="1.1722222222222223"/>
    <n v="3"/>
    <n v="6.1652999999999999E-2"/>
    <x v="1"/>
    <x v="1"/>
    <n v="1393096.8"/>
    <n v="696548.4"/>
    <n v="0"/>
    <n v="0"/>
    <n v="0"/>
    <n v="0"/>
    <n v="0"/>
    <n v="0"/>
    <n v="0"/>
    <n v="0"/>
    <n v="0"/>
    <n v="0"/>
    <n v="0"/>
    <n v="0"/>
    <n v="0"/>
    <n v="0"/>
    <n v="2089645.2000000002"/>
    <n v="0"/>
    <n v="2089645.2000000002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m/>
    <m/>
    <m/>
    <n v="3886656.82"/>
    <d v="2023-03-02T00:00:00"/>
    <d v="2026-03-02T00:00:00"/>
    <n v="3886656.82"/>
    <n v="1.1722222222222223"/>
    <n v="3"/>
    <n v="6.1652999999999999E-2"/>
    <x v="1"/>
    <x v="1"/>
    <n v="239624.06"/>
    <n v="119812.03"/>
    <n v="0"/>
    <n v="0"/>
    <n v="0"/>
    <n v="0"/>
    <n v="0"/>
    <n v="0"/>
    <n v="0"/>
    <n v="0"/>
    <n v="0"/>
    <n v="0"/>
    <n v="0"/>
    <n v="0"/>
    <n v="0"/>
    <n v="0"/>
    <n v="359436.08999999997"/>
    <n v="0"/>
    <n v="359436.08999999997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m/>
    <m/>
    <m/>
    <n v="1113810.49"/>
    <d v="2023-03-02T00:00:00"/>
    <d v="2026-03-02T00:00:00"/>
    <n v="1113810.49"/>
    <n v="1.1722222222222223"/>
    <n v="3"/>
    <n v="6.1652999999999999E-2"/>
    <x v="1"/>
    <x v="1"/>
    <n v="68669.759999999995"/>
    <n v="34334.879999999997"/>
    <n v="0"/>
    <n v="0"/>
    <n v="0"/>
    <n v="0"/>
    <n v="0"/>
    <n v="0"/>
    <n v="0"/>
    <n v="0"/>
    <n v="0"/>
    <n v="0"/>
    <n v="0"/>
    <n v="0"/>
    <n v="0"/>
    <n v="0"/>
    <n v="103004.63999999998"/>
    <n v="0"/>
    <n v="103004.6399999999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3-19T00:00:00"/>
    <d v="2029-03-19T00:00:00"/>
    <n v="100000000"/>
    <n v="4.2194444444444441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4999030"/>
    <n v="0.22500000000000001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m/>
    <m/>
    <m/>
    <n v="104840395.84"/>
    <d v="2024-03-25T00:00:00"/>
    <d v="2027-03-25T00:00:00"/>
    <n v="104840395.84"/>
    <n v="2.2361111111111112"/>
    <n v="3"/>
    <n v="8.7499999999999994E-2"/>
    <x v="1"/>
    <x v="1"/>
    <n v="9173534.6400000006"/>
    <n v="9173534.6400000006"/>
    <n v="4586767.32"/>
    <n v="0"/>
    <n v="0"/>
    <n v="0"/>
    <n v="0"/>
    <n v="0"/>
    <n v="0"/>
    <n v="0"/>
    <n v="0"/>
    <n v="0"/>
    <n v="0"/>
    <n v="0"/>
    <n v="0"/>
    <n v="0"/>
    <n v="18347069.280000001"/>
    <n v="4586767.32"/>
    <n v="22933836.60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m/>
    <m/>
    <m/>
    <n v="23284458.739999998"/>
    <d v="2024-03-25T00:00:00"/>
    <d v="2027-03-25T00:00:00"/>
    <n v="23284458.739999998"/>
    <n v="2.2361111111111112"/>
    <n v="3"/>
    <n v="8.7499999999999994E-2"/>
    <x v="1"/>
    <x v="1"/>
    <n v="2037390.14"/>
    <n v="2037390.14"/>
    <n v="1018695.07"/>
    <n v="0"/>
    <n v="0"/>
    <n v="0"/>
    <n v="0"/>
    <n v="0"/>
    <n v="0"/>
    <n v="0"/>
    <n v="0"/>
    <n v="0"/>
    <n v="0"/>
    <n v="0"/>
    <n v="0"/>
    <n v="0"/>
    <n v="4074780.28"/>
    <n v="1018695.07"/>
    <n v="5093475.3499999996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3081.91"/>
    <n v="0.22500000000000001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m/>
    <m/>
    <m/>
    <n v="1229993.57"/>
    <d v="2024-03-25T00:00:00"/>
    <d v="2027-03-25T00:00:00"/>
    <n v="1230871.6899999995"/>
    <n v="2.2361111111111112"/>
    <n v="3"/>
    <n v="8.7499999999999994E-2"/>
    <x v="1"/>
    <x v="1"/>
    <n v="107624.44"/>
    <n v="107624.44"/>
    <n v="0"/>
    <n v="0"/>
    <n v="0"/>
    <n v="0"/>
    <n v="0"/>
    <n v="0"/>
    <n v="0"/>
    <n v="0"/>
    <n v="0"/>
    <n v="0"/>
    <n v="0"/>
    <n v="0"/>
    <n v="0"/>
    <n v="0"/>
    <n v="215248.88"/>
    <n v="0"/>
    <n v="215248.88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68130.2"/>
    <n v="0"/>
    <n v="55889.16"/>
    <n v="27947.62"/>
    <m/>
    <m/>
    <m/>
    <n v="3912241.04"/>
    <d v="2024-04-03T00:00:00"/>
    <d v="2030-11-03T00:00:00"/>
    <n v="4415243.4800000004"/>
    <n v="5.8416666666666668"/>
    <n v="6.583333333333333"/>
    <n v="8.4515999999999994E-2"/>
    <x v="1"/>
    <x v="1"/>
    <n v="281444.37"/>
    <n v="252709.48999999993"/>
    <n v="196026.98"/>
    <n v="139344.48000000001"/>
    <n v="82661.98"/>
    <n v="25979.47"/>
    <n v="0"/>
    <n v="0"/>
    <n v="0"/>
    <n v="0"/>
    <n v="0"/>
    <n v="0"/>
    <n v="0"/>
    <n v="0"/>
    <n v="0"/>
    <n v="0"/>
    <n v="534153.85999999987"/>
    <n v="444012.91000000003"/>
    <n v="978166.7699999999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m/>
    <m/>
    <m/>
    <n v="2604817.7799999998"/>
    <d v="2024-03-25T00:00:00"/>
    <d v="2027-03-25T00:00:00"/>
    <n v="2604817.7799999998"/>
    <n v="2.2361111111111112"/>
    <n v="3"/>
    <n v="8.7499999999999994E-2"/>
    <x v="1"/>
    <x v="1"/>
    <n v="227921.56"/>
    <n v="227921.56"/>
    <n v="113960.78"/>
    <n v="0"/>
    <n v="0"/>
    <n v="0"/>
    <n v="0"/>
    <n v="0"/>
    <n v="0"/>
    <n v="0"/>
    <n v="0"/>
    <n v="0"/>
    <n v="0"/>
    <n v="0"/>
    <n v="0"/>
    <n v="0"/>
    <n v="455843.12"/>
    <n v="113960.78"/>
    <n v="569803.9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50000"/>
    <n v="0"/>
    <n v="31250"/>
    <n v="5000"/>
    <m/>
    <m/>
    <m/>
    <n v="718750"/>
    <d v="2024-04-03T00:00:00"/>
    <d v="2026-12-03T00:00:00"/>
    <n v="1000000"/>
    <n v="1.925"/>
    <n v="2.6666666666666665"/>
    <n v="0.08"/>
    <x v="1"/>
    <x v="1"/>
    <n v="41250"/>
    <n v="16250"/>
    <n v="0"/>
    <n v="0"/>
    <n v="0"/>
    <n v="0"/>
    <n v="0"/>
    <n v="0"/>
    <n v="0"/>
    <n v="0"/>
    <n v="0"/>
    <n v="0"/>
    <n v="0"/>
    <n v="0"/>
    <n v="0"/>
    <n v="0"/>
    <n v="57500"/>
    <n v="0"/>
    <n v="575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m/>
    <m/>
    <m/>
    <n v="3036401.39"/>
    <d v="2024-03-25T00:00:00"/>
    <d v="2027-03-25T00:00:00"/>
    <n v="3036401.39"/>
    <n v="2.2361111111111112"/>
    <n v="3"/>
    <n v="8.7499999999999994E-2"/>
    <x v="1"/>
    <x v="1"/>
    <n v="265685.12"/>
    <n v="265685.12"/>
    <n v="132842.56"/>
    <n v="0"/>
    <n v="0"/>
    <n v="0"/>
    <n v="0"/>
    <n v="0"/>
    <n v="0"/>
    <n v="0"/>
    <n v="0"/>
    <n v="0"/>
    <n v="0"/>
    <n v="0"/>
    <n v="0"/>
    <n v="0"/>
    <n v="531370.23999999999"/>
    <n v="132842.56"/>
    <n v="664212.80000000005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m/>
    <m/>
    <m/>
    <n v="405180.51"/>
    <d v="2024-03-25T00:00:00"/>
    <d v="2027-03-25T00:00:00"/>
    <n v="405180.51"/>
    <n v="2.2361111111111112"/>
    <n v="3"/>
    <n v="8.7499999999999994E-2"/>
    <x v="1"/>
    <x v="1"/>
    <n v="35453.300000000003"/>
    <n v="35453.300000000003"/>
    <n v="17726.650000000001"/>
    <n v="0"/>
    <n v="0"/>
    <n v="0"/>
    <n v="0"/>
    <n v="0"/>
    <n v="0"/>
    <n v="0"/>
    <n v="0"/>
    <n v="0"/>
    <n v="0"/>
    <n v="0"/>
    <n v="0"/>
    <n v="0"/>
    <n v="70906.600000000006"/>
    <n v="17726.650000000001"/>
    <n v="88633.25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302501.7300000004"/>
    <n v="0"/>
    <n v="94837.68"/>
    <n v="49668.81"/>
    <m/>
    <m/>
    <m/>
    <n v="7207664.0499999998"/>
    <d v="2024-04-03T00:00:00"/>
    <d v="2031-05-03T00:00:00"/>
    <n v="8061203.1699999999"/>
    <n v="6.3416666666666668"/>
    <n v="7.083333333333333"/>
    <n v="8.1618999999999997E-2"/>
    <x v="1"/>
    <x v="1"/>
    <n v="503783.65"/>
    <n v="460565.34"/>
    <n v="367678.24"/>
    <n v="274791.09000000003"/>
    <n v="181903.98"/>
    <n v="89016.86"/>
    <n v="9675.75"/>
    <n v="0"/>
    <n v="0"/>
    <n v="0"/>
    <n v="0"/>
    <n v="0"/>
    <n v="0"/>
    <n v="0"/>
    <n v="0"/>
    <n v="0"/>
    <n v="964348.99"/>
    <n v="923065.92"/>
    <n v="1887414.9100000001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m/>
    <m/>
    <m/>
    <n v="1465335.39"/>
    <d v="2024-03-25T00:00:00"/>
    <d v="2027-03-25T00:00:00"/>
    <n v="1465335.39"/>
    <n v="2.2361111111111112"/>
    <n v="3"/>
    <n v="8.7499999999999994E-2"/>
    <x v="1"/>
    <x v="1"/>
    <n v="128216.84"/>
    <n v="128216.84"/>
    <n v="64108.42"/>
    <n v="0"/>
    <n v="0"/>
    <n v="0"/>
    <n v="0"/>
    <n v="0"/>
    <n v="0"/>
    <n v="0"/>
    <n v="0"/>
    <n v="0"/>
    <n v="0"/>
    <n v="0"/>
    <n v="0"/>
    <n v="0"/>
    <n v="256433.68"/>
    <n v="64108.42"/>
    <n v="320542.0999999999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m/>
    <m/>
    <m/>
    <n v="1348490.09"/>
    <d v="2024-03-25T00:00:00"/>
    <d v="2027-03-25T00:00:00"/>
    <n v="1348490.09"/>
    <n v="2.2361111111111112"/>
    <n v="3"/>
    <n v="8.7499999999999994E-2"/>
    <x v="1"/>
    <x v="1"/>
    <n v="117992.88"/>
    <n v="117992.88"/>
    <n v="58996.44"/>
    <n v="0"/>
    <n v="0"/>
    <n v="0"/>
    <n v="0"/>
    <n v="0"/>
    <n v="0"/>
    <n v="0"/>
    <n v="0"/>
    <n v="0"/>
    <n v="0"/>
    <n v="0"/>
    <n v="0"/>
    <n v="0"/>
    <n v="235985.76"/>
    <n v="58996.44"/>
    <n v="294982.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m/>
    <m/>
    <m/>
    <n v="1525758.55"/>
    <d v="2024-03-25T00:00:00"/>
    <d v="2027-03-25T00:00:00"/>
    <n v="1525758.55"/>
    <n v="2.2361111111111112"/>
    <n v="3"/>
    <n v="8.7499999999999994E-2"/>
    <x v="1"/>
    <x v="1"/>
    <n v="133503.88"/>
    <n v="133503.88"/>
    <n v="66751.94"/>
    <n v="0"/>
    <n v="0"/>
    <n v="0"/>
    <n v="0"/>
    <n v="0"/>
    <n v="0"/>
    <n v="0"/>
    <n v="0"/>
    <n v="0"/>
    <n v="0"/>
    <n v="0"/>
    <n v="0"/>
    <n v="0"/>
    <n v="267007.76"/>
    <n v="66751.94"/>
    <n v="333759.7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m/>
    <m/>
    <m/>
    <n v="1531193.9"/>
    <d v="2024-03-25T00:00:00"/>
    <d v="2027-03-25T00:00:00"/>
    <n v="1531193.9"/>
    <n v="2.2361111111111112"/>
    <n v="3"/>
    <n v="8.7499999999999994E-2"/>
    <x v="1"/>
    <x v="1"/>
    <n v="133979.46"/>
    <n v="133979.46"/>
    <n v="66989.73"/>
    <n v="0"/>
    <n v="0"/>
    <n v="0"/>
    <n v="0"/>
    <n v="0"/>
    <n v="0"/>
    <n v="0"/>
    <n v="0"/>
    <n v="0"/>
    <n v="0"/>
    <n v="0"/>
    <n v="0"/>
    <n v="0"/>
    <n v="267958.92"/>
    <n v="66989.73"/>
    <n v="334948.64999999997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3-19T00:00:00"/>
    <d v="2029-03-19T00:00:00"/>
    <n v="150000000"/>
    <n v="4.2194444444444441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3-21T00:00:00"/>
    <d v="2025-03-21T00:00:00"/>
    <n v="2000000"/>
    <n v="0.22500000000000001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m/>
    <m/>
    <m/>
    <n v="4868934.91"/>
    <d v="2024-03-25T00:00:00"/>
    <d v="2027-03-25T00:00:00"/>
    <n v="4868934.91"/>
    <n v="2.2361111111111112"/>
    <n v="3"/>
    <n v="8.7499999999999994E-2"/>
    <x v="1"/>
    <x v="1"/>
    <n v="426031.8"/>
    <n v="426031.8"/>
    <n v="213015.9"/>
    <n v="0"/>
    <n v="0"/>
    <n v="0"/>
    <n v="0"/>
    <n v="0"/>
    <n v="0"/>
    <n v="0"/>
    <n v="0"/>
    <n v="0"/>
    <n v="0"/>
    <n v="0"/>
    <n v="0"/>
    <n v="0"/>
    <n v="852063.6"/>
    <n v="213015.9"/>
    <n v="1065079.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m/>
    <m/>
    <m/>
    <n v="150000000"/>
    <d v="2024-03-25T00:00:00"/>
    <d v="2027-03-25T00:00:00"/>
    <n v="150000000"/>
    <n v="2.2361111111111112"/>
    <n v="3"/>
    <n v="8.7499999999999994E-2"/>
    <x v="1"/>
    <x v="1"/>
    <n v="13125000"/>
    <n v="13125000"/>
    <n v="6562500"/>
    <n v="0"/>
    <n v="0"/>
    <n v="0"/>
    <n v="0"/>
    <n v="0"/>
    <n v="0"/>
    <n v="0"/>
    <n v="0"/>
    <n v="0"/>
    <n v="0"/>
    <n v="0"/>
    <n v="0"/>
    <n v="0"/>
    <n v="26250000"/>
    <n v="6562500"/>
    <n v="32812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m/>
    <m/>
    <m/>
    <n v="200000000"/>
    <d v="2024-03-19T00:00:00"/>
    <d v="2029-03-19T00:00:00"/>
    <n v="200000000"/>
    <n v="4.2194444444444441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m/>
    <m/>
    <m/>
    <n v="85039273.040000007"/>
    <d v="2024-04-05T00:00:00"/>
    <d v="2027-04-05T00:00:00"/>
    <n v="85039273.040000007"/>
    <n v="2.2638888888888888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m/>
    <m/>
    <m/>
    <n v="40000000"/>
    <d v="2024-04-05T00:00:00"/>
    <d v="2027-04-05T00:00:00"/>
    <n v="40000000.000000007"/>
    <n v="2.2638888888888888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m/>
    <m/>
    <m/>
    <n v="19445990.18"/>
    <d v="2024-04-05T00:00:00"/>
    <d v="2027-04-05T00:00:00"/>
    <n v="19445990.18"/>
    <n v="2.2638888888888888"/>
    <n v="3"/>
    <n v="8.7499999999999994E-2"/>
    <x v="1"/>
    <x v="1"/>
    <n v="1701524.14"/>
    <n v="1701524.14"/>
    <n v="850762.07"/>
    <n v="0"/>
    <n v="0"/>
    <n v="0"/>
    <n v="0"/>
    <n v="0"/>
    <n v="0"/>
    <n v="0"/>
    <n v="0"/>
    <n v="0"/>
    <n v="0"/>
    <n v="0"/>
    <n v="0"/>
    <n v="0"/>
    <n v="3403048.28"/>
    <n v="850762.07"/>
    <n v="4253810.3499999996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m/>
    <m/>
    <m/>
    <n v="23344400.16"/>
    <d v="2024-03-25T00:00:00"/>
    <d v="2027-03-25T00:00:00"/>
    <n v="23344400.16"/>
    <n v="2.2361111111111112"/>
    <n v="3"/>
    <n v="8.7499999999999994E-2"/>
    <x v="1"/>
    <x v="1"/>
    <n v="2042635.02"/>
    <n v="2042635.02"/>
    <n v="1021317.51"/>
    <n v="0"/>
    <n v="0"/>
    <n v="0"/>
    <n v="0"/>
    <n v="0"/>
    <n v="0"/>
    <n v="0"/>
    <n v="0"/>
    <n v="0"/>
    <n v="0"/>
    <n v="0"/>
    <n v="0"/>
    <n v="0"/>
    <n v="4085270.04"/>
    <n v="1021317.51"/>
    <n v="5106587.55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03-21T00:00:00"/>
    <d v="2025-03-21T00:00:00"/>
    <n v="100000"/>
    <n v="0.22500000000000001"/>
    <n v="1"/>
    <n v="4.9000000000000002E-2"/>
    <x v="1"/>
    <x v="1"/>
    <n v="2450"/>
    <n v="0"/>
    <n v="0"/>
    <n v="0"/>
    <n v="0"/>
    <n v="0"/>
    <n v="0"/>
    <n v="0"/>
    <n v="0"/>
    <n v="0"/>
    <n v="0"/>
    <n v="0"/>
    <n v="0"/>
    <n v="0"/>
    <n v="0"/>
    <n v="0"/>
    <n v="2450"/>
    <n v="0"/>
    <n v="245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m/>
    <m/>
    <m/>
    <n v="14800000"/>
    <d v="2024-03-21T00:00:00"/>
    <d v="2025-03-21T00:00:00"/>
    <n v="14800000"/>
    <n v="0.22500000000000001"/>
    <n v="1"/>
    <n v="4.9000000000000002E-2"/>
    <x v="1"/>
    <x v="1"/>
    <n v="362600"/>
    <n v="0"/>
    <n v="0"/>
    <n v="0"/>
    <n v="0"/>
    <n v="0"/>
    <n v="0"/>
    <n v="0"/>
    <n v="0"/>
    <n v="0"/>
    <n v="0"/>
    <n v="0"/>
    <n v="0"/>
    <n v="0"/>
    <n v="0"/>
    <n v="0"/>
    <n v="362600"/>
    <n v="0"/>
    <n v="3626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m/>
    <m/>
    <m/>
    <n v="39000000"/>
    <d v="2024-03-21T00:00:00"/>
    <d v="2025-03-21T00:00:00"/>
    <n v="39000000"/>
    <n v="0.22500000000000001"/>
    <n v="1"/>
    <n v="4.9000000000000002E-2"/>
    <x v="1"/>
    <x v="1"/>
    <n v="955500"/>
    <n v="0"/>
    <n v="0"/>
    <n v="0"/>
    <n v="0"/>
    <n v="0"/>
    <n v="0"/>
    <n v="0"/>
    <n v="0"/>
    <n v="0"/>
    <n v="0"/>
    <n v="0"/>
    <n v="0"/>
    <n v="0"/>
    <n v="0"/>
    <n v="0"/>
    <n v="955500"/>
    <n v="0"/>
    <n v="9555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m/>
    <m/>
    <m/>
    <n v="2500000"/>
    <d v="2024-03-21T00:00:00"/>
    <d v="2025-03-21T00:00:00"/>
    <n v="2500000"/>
    <n v="0.22500000000000001"/>
    <n v="1"/>
    <n v="4.9000000000000002E-2"/>
    <x v="1"/>
    <x v="1"/>
    <n v="61250"/>
    <n v="0"/>
    <n v="0"/>
    <n v="0"/>
    <n v="0"/>
    <n v="0"/>
    <n v="0"/>
    <n v="0"/>
    <n v="0"/>
    <n v="0"/>
    <n v="0"/>
    <n v="0"/>
    <n v="0"/>
    <n v="0"/>
    <n v="0"/>
    <n v="0"/>
    <n v="61250"/>
    <n v="0"/>
    <n v="6125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m/>
    <m/>
    <m/>
    <n v="3594977.23"/>
    <d v="2024-04-05T00:00:00"/>
    <d v="2027-04-05T00:00:00"/>
    <n v="3594977.23"/>
    <n v="2.2638888888888888"/>
    <n v="3"/>
    <n v="8.7499999999999994E-2"/>
    <x v="1"/>
    <x v="1"/>
    <n v="314560.5"/>
    <n v="314560.5"/>
    <n v="157280.25"/>
    <n v="0"/>
    <n v="0"/>
    <n v="0"/>
    <n v="0"/>
    <n v="0"/>
    <n v="0"/>
    <n v="0"/>
    <n v="0"/>
    <n v="0"/>
    <n v="0"/>
    <n v="0"/>
    <n v="0"/>
    <n v="0"/>
    <n v="629121"/>
    <n v="157280.25"/>
    <n v="786401.2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63964"/>
    <n v="0"/>
    <n v="4504.5"/>
    <n v="3430.9"/>
    <m/>
    <m/>
    <m/>
    <n v="459459.5"/>
    <d v="2024-04-15T00:00:00"/>
    <d v="2033-07-01T00:00:00"/>
    <n v="500000"/>
    <n v="8.5027777777777782"/>
    <n v="9.2111111111111104"/>
    <n v="8.8700000000000001E-2"/>
    <x v="1"/>
    <x v="1"/>
    <n v="35541.440000000002"/>
    <n v="34175.730000000003"/>
    <n v="29379.18"/>
    <n v="24582.54"/>
    <n v="19786"/>
    <n v="14989.38"/>
    <n v="10192.790000000001"/>
    <n v="5396.22"/>
    <n v="932.68"/>
    <n v="0"/>
    <n v="0"/>
    <n v="0"/>
    <n v="0"/>
    <n v="0"/>
    <n v="0"/>
    <n v="0"/>
    <n v="69717.170000000013"/>
    <n v="105258.79000000001"/>
    <n v="174975.96000000002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m/>
    <m/>
    <m/>
    <n v="7773712.4699999997"/>
    <d v="2024-04-05T00:00:00"/>
    <d v="2027-04-05T00:00:00"/>
    <n v="7773712.4699999997"/>
    <n v="2.2638888888888888"/>
    <n v="3"/>
    <n v="8.7499999999999994E-2"/>
    <x v="1"/>
    <x v="1"/>
    <n v="680199.84"/>
    <n v="680199.84"/>
    <n v="340099.92"/>
    <n v="0"/>
    <n v="0"/>
    <n v="0"/>
    <n v="0"/>
    <n v="0"/>
    <n v="0"/>
    <n v="0"/>
    <n v="0"/>
    <n v="0"/>
    <n v="0"/>
    <n v="0"/>
    <n v="0"/>
    <n v="0"/>
    <n v="1360399.68"/>
    <n v="340099.92"/>
    <n v="1700499.5999999999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m/>
    <m/>
    <m/>
    <n v="110000000"/>
    <d v="2024-04-16T00:00:00"/>
    <d v="2029-04-16T00:00:00"/>
    <n v="110000000"/>
    <n v="4.2944444444444443"/>
    <n v="5"/>
    <n v="9.2499999999999999E-2"/>
    <x v="1"/>
    <x v="1"/>
    <n v="10175000"/>
    <n v="10175000"/>
    <n v="10175000"/>
    <n v="10175000"/>
    <n v="5087500"/>
    <n v="0"/>
    <n v="0"/>
    <n v="0"/>
    <n v="0"/>
    <n v="0"/>
    <n v="0"/>
    <n v="0"/>
    <n v="0"/>
    <n v="0"/>
    <n v="0"/>
    <n v="0"/>
    <n v="20350000"/>
    <n v="25437500"/>
    <n v="45787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m/>
    <m/>
    <m/>
    <n v="33400000"/>
    <d v="2024-03-21T00:00:00"/>
    <d v="2025-03-21T00:00:00"/>
    <n v="33400000"/>
    <n v="0.22500000000000001"/>
    <n v="1"/>
    <n v="4.9000000000000002E-2"/>
    <x v="1"/>
    <x v="1"/>
    <n v="818300"/>
    <n v="0"/>
    <n v="0"/>
    <n v="0"/>
    <n v="0"/>
    <n v="0"/>
    <n v="0"/>
    <n v="0"/>
    <n v="0"/>
    <n v="0"/>
    <n v="0"/>
    <n v="0"/>
    <n v="0"/>
    <n v="0"/>
    <n v="0"/>
    <n v="0"/>
    <n v="818300"/>
    <n v="0"/>
    <n v="8183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m/>
    <m/>
    <m/>
    <n v="1170000"/>
    <d v="2024-03-21T00:00:00"/>
    <d v="2025-03-21T00:00:00"/>
    <n v="1170000"/>
    <n v="0.22500000000000001"/>
    <n v="1"/>
    <n v="4.9000000000000002E-2"/>
    <x v="1"/>
    <x v="1"/>
    <n v="28665"/>
    <n v="0"/>
    <n v="0"/>
    <n v="0"/>
    <n v="0"/>
    <n v="0"/>
    <n v="0"/>
    <n v="0"/>
    <n v="0"/>
    <n v="0"/>
    <n v="0"/>
    <n v="0"/>
    <n v="0"/>
    <n v="0"/>
    <n v="0"/>
    <n v="0"/>
    <n v="28665"/>
    <n v="0"/>
    <n v="28665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m/>
    <m/>
    <m/>
    <n v="9860000"/>
    <d v="2024-03-21T00:00:00"/>
    <d v="2025-03-21T00:00:00"/>
    <n v="9860000"/>
    <n v="0.22500000000000001"/>
    <n v="1"/>
    <n v="4.9000000000000002E-2"/>
    <x v="1"/>
    <x v="1"/>
    <n v="241570"/>
    <n v="0"/>
    <n v="0"/>
    <n v="0"/>
    <n v="0"/>
    <n v="0"/>
    <n v="0"/>
    <n v="0"/>
    <n v="0"/>
    <n v="0"/>
    <n v="0"/>
    <n v="0"/>
    <n v="0"/>
    <n v="0"/>
    <n v="0"/>
    <n v="0"/>
    <n v="241570"/>
    <n v="0"/>
    <n v="24157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3-21T00:00:00"/>
    <d v="2025-03-21T00:00:00"/>
    <n v="4000000"/>
    <n v="0.22500000000000001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03-21T00:00:00"/>
    <d v="2025-03-21T00:00:00"/>
    <n v="20000000"/>
    <n v="0.22500000000000001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4-16T00:00:00"/>
    <d v="2029-04-16T00:00:00"/>
    <n v="200000000"/>
    <n v="4.2944444444444443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m/>
    <m/>
    <m/>
    <n v="6500000"/>
    <d v="2024-03-21T00:00:00"/>
    <d v="2025-03-21T00:00:00"/>
    <n v="6500000"/>
    <n v="0.22500000000000001"/>
    <n v="1"/>
    <n v="4.9000000000000002E-2"/>
    <x v="1"/>
    <x v="1"/>
    <n v="159250"/>
    <n v="0"/>
    <n v="0"/>
    <n v="0"/>
    <n v="0"/>
    <n v="0"/>
    <n v="0"/>
    <n v="0"/>
    <n v="0"/>
    <n v="0"/>
    <n v="0"/>
    <n v="0"/>
    <n v="0"/>
    <n v="0"/>
    <n v="0"/>
    <n v="0"/>
    <n v="159250"/>
    <n v="0"/>
    <n v="15925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m/>
    <m/>
    <m/>
    <n v="164000000"/>
    <d v="2024-05-06T00:00:00"/>
    <d v="2027-05-06T00:00:00"/>
    <n v="164000000"/>
    <n v="2.35"/>
    <n v="3"/>
    <n v="8.7499999999999994E-2"/>
    <x v="1"/>
    <x v="1"/>
    <n v="14350000"/>
    <n v="14350000"/>
    <n v="7175000"/>
    <n v="0"/>
    <n v="0"/>
    <n v="0"/>
    <n v="0"/>
    <n v="0"/>
    <n v="0"/>
    <n v="0"/>
    <n v="0"/>
    <n v="0"/>
    <n v="0"/>
    <n v="0"/>
    <n v="0"/>
    <n v="0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m/>
    <m/>
    <m/>
    <n v="71000000"/>
    <d v="2024-03-21T00:00:00"/>
    <d v="2025-03-21T00:00:00"/>
    <n v="71000000"/>
    <n v="0.22500000000000001"/>
    <n v="1"/>
    <n v="4.9000000000000002E-2"/>
    <x v="1"/>
    <x v="1"/>
    <n v="1739500"/>
    <n v="0"/>
    <n v="0"/>
    <n v="0"/>
    <n v="0"/>
    <n v="0"/>
    <n v="0"/>
    <n v="0"/>
    <n v="0"/>
    <n v="0"/>
    <n v="0"/>
    <n v="0"/>
    <n v="0"/>
    <n v="0"/>
    <n v="0"/>
    <n v="0"/>
    <n v="1739500"/>
    <n v="0"/>
    <n v="17395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05-13T00:00:00"/>
    <d v="2029-05-13T00:00:00"/>
    <n v="150000000"/>
    <n v="4.3694444444444445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1T00:00:00"/>
    <d v="2025-03-21T00:00:00"/>
    <n v="5000000"/>
    <n v="0.22500000000000001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81048.63"/>
    <n v="0"/>
    <n v="20533.099999999999"/>
    <n v="11257.54"/>
    <m/>
    <m/>
    <m/>
    <n v="1560515.53"/>
    <d v="2024-05-23T00:00:00"/>
    <d v="2031-05-23T00:00:00"/>
    <n v="1724780.33"/>
    <n v="6.3972222222222221"/>
    <n v="7"/>
    <n v="8.5444000000000006E-2"/>
    <x v="1"/>
    <x v="1"/>
    <n v="114183.63"/>
    <n v="104388.09999999999"/>
    <n v="83335.039999999994"/>
    <n v="62281.97"/>
    <n v="41228.910000000003"/>
    <n v="20175.849999999999"/>
    <n v="2193.02"/>
    <n v="0"/>
    <n v="0"/>
    <n v="0"/>
    <n v="0"/>
    <n v="0"/>
    <n v="0"/>
    <n v="0"/>
    <n v="0"/>
    <n v="0"/>
    <n v="218571.72999999998"/>
    <n v="209214.79"/>
    <n v="427786.52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m/>
    <m/>
    <m/>
    <n v="686665.55"/>
    <d v="2024-03-25T00:00:00"/>
    <d v="2027-03-25T00:00:00"/>
    <n v="686665.55"/>
    <n v="2.2361111111111112"/>
    <n v="3"/>
    <n v="8.7499999999999994E-2"/>
    <x v="1"/>
    <x v="1"/>
    <n v="60083.24"/>
    <n v="60083.24"/>
    <n v="30041.62"/>
    <n v="0"/>
    <n v="0"/>
    <n v="0"/>
    <n v="0"/>
    <n v="0"/>
    <n v="0"/>
    <n v="0"/>
    <n v="0"/>
    <n v="0"/>
    <n v="0"/>
    <n v="0"/>
    <n v="0"/>
    <n v="0"/>
    <n v="120166.48"/>
    <n v="30041.62"/>
    <n v="150208.1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m/>
    <m/>
    <m/>
    <n v="720959.79"/>
    <d v="2024-03-25T00:00:00"/>
    <d v="2027-03-25T00:00:00"/>
    <n v="720959.79"/>
    <n v="2.2361111111111112"/>
    <n v="3"/>
    <n v="8.7499999999999994E-2"/>
    <x v="1"/>
    <x v="1"/>
    <n v="63083.98"/>
    <n v="63083.98"/>
    <n v="31541.99"/>
    <n v="0"/>
    <n v="0"/>
    <n v="0"/>
    <n v="0"/>
    <n v="0"/>
    <n v="0"/>
    <n v="0"/>
    <n v="0"/>
    <n v="0"/>
    <n v="0"/>
    <n v="0"/>
    <n v="0"/>
    <n v="0"/>
    <n v="126167.96"/>
    <n v="31541.99"/>
    <n v="157709.95000000001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m/>
    <m/>
    <m/>
    <n v="577901.26"/>
    <d v="2024-03-25T00:00:00"/>
    <d v="2027-03-25T00:00:00"/>
    <n v="577901.26"/>
    <n v="2.2361111111111112"/>
    <n v="3"/>
    <n v="8.7499999999999994E-2"/>
    <x v="1"/>
    <x v="1"/>
    <n v="50566.36"/>
    <n v="50566.36"/>
    <n v="25283.18"/>
    <n v="0"/>
    <n v="0"/>
    <n v="0"/>
    <n v="0"/>
    <n v="0"/>
    <n v="0"/>
    <n v="0"/>
    <n v="0"/>
    <n v="0"/>
    <n v="0"/>
    <n v="0"/>
    <n v="0"/>
    <n v="0"/>
    <n v="101132.72"/>
    <n v="25283.18"/>
    <n v="126415.9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m/>
    <m/>
    <m/>
    <n v="758472.39"/>
    <d v="2024-03-25T00:00:00"/>
    <d v="2027-03-25T00:00:00"/>
    <n v="758472.39"/>
    <n v="2.2361111111111112"/>
    <n v="3"/>
    <n v="8.7499999999999994E-2"/>
    <x v="1"/>
    <x v="1"/>
    <n v="66366.34"/>
    <n v="66366.34"/>
    <n v="33183.17"/>
    <n v="0"/>
    <n v="0"/>
    <n v="0"/>
    <n v="0"/>
    <n v="0"/>
    <n v="0"/>
    <n v="0"/>
    <n v="0"/>
    <n v="0"/>
    <n v="0"/>
    <n v="0"/>
    <n v="0"/>
    <n v="0"/>
    <n v="132732.68"/>
    <n v="33183.17"/>
    <n v="165915.8499999999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m/>
    <m/>
    <m/>
    <n v="1307638.31"/>
    <d v="2024-03-25T00:00:00"/>
    <d v="2027-03-25T00:00:00"/>
    <n v="1307638.31"/>
    <n v="2.2361111111111112"/>
    <n v="3"/>
    <n v="8.7499999999999994E-2"/>
    <x v="1"/>
    <x v="1"/>
    <n v="114418.36"/>
    <n v="114418.36"/>
    <n v="57209.18"/>
    <n v="0"/>
    <n v="0"/>
    <n v="0"/>
    <n v="0"/>
    <n v="0"/>
    <n v="0"/>
    <n v="0"/>
    <n v="0"/>
    <n v="0"/>
    <n v="0"/>
    <n v="0"/>
    <n v="0"/>
    <n v="0"/>
    <n v="228836.72"/>
    <n v="57209.18"/>
    <n v="286045.9000000000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m/>
    <m/>
    <m/>
    <n v="1763796.18"/>
    <d v="2024-03-25T00:00:00"/>
    <d v="2027-03-25T00:00:00"/>
    <n v="1763796.18"/>
    <n v="2.2361111111111112"/>
    <n v="3"/>
    <n v="8.7499999999999994E-2"/>
    <x v="1"/>
    <x v="1"/>
    <n v="154332.16"/>
    <n v="154332.16"/>
    <n v="77166.080000000002"/>
    <n v="0"/>
    <n v="0"/>
    <n v="0"/>
    <n v="0"/>
    <n v="0"/>
    <n v="0"/>
    <n v="0"/>
    <n v="0"/>
    <n v="0"/>
    <n v="0"/>
    <n v="0"/>
    <n v="0"/>
    <n v="0"/>
    <n v="308664.32000000001"/>
    <n v="77166.080000000002"/>
    <n v="385830.40000000002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m/>
    <m/>
    <m/>
    <n v="1942691.4"/>
    <d v="2024-03-25T00:00:00"/>
    <d v="2027-03-25T00:00:00"/>
    <n v="1942691.4"/>
    <n v="2.2361111111111112"/>
    <n v="3"/>
    <n v="8.7499999999999994E-2"/>
    <x v="1"/>
    <x v="1"/>
    <n v="169985.5"/>
    <n v="169985.5"/>
    <n v="84992.75"/>
    <n v="0"/>
    <n v="0"/>
    <n v="0"/>
    <n v="0"/>
    <n v="0"/>
    <n v="0"/>
    <n v="0"/>
    <n v="0"/>
    <n v="0"/>
    <n v="0"/>
    <n v="0"/>
    <n v="0"/>
    <n v="0"/>
    <n v="339971"/>
    <n v="84992.75"/>
    <n v="424963.7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m/>
    <m/>
    <m/>
    <n v="2373776.2999999998"/>
    <d v="2024-03-25T00:00:00"/>
    <d v="2027-03-25T00:00:00"/>
    <n v="2373776.2999999998"/>
    <n v="2.2361111111111112"/>
    <n v="3"/>
    <n v="8.7499999999999994E-2"/>
    <x v="1"/>
    <x v="1"/>
    <n v="207705.42"/>
    <n v="207705.42"/>
    <n v="103852.71"/>
    <n v="0"/>
    <n v="0"/>
    <n v="0"/>
    <n v="0"/>
    <n v="0"/>
    <n v="0"/>
    <n v="0"/>
    <n v="0"/>
    <n v="0"/>
    <n v="0"/>
    <n v="0"/>
    <n v="0"/>
    <n v="0"/>
    <n v="415410.84"/>
    <n v="103852.71"/>
    <n v="519263.55000000005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m/>
    <m/>
    <m/>
    <n v="351016.28"/>
    <d v="2024-03-25T00:00:00"/>
    <d v="2027-03-25T00:00:00"/>
    <n v="351016.28"/>
    <n v="2.2361111111111112"/>
    <n v="3"/>
    <n v="8.7499999999999994E-2"/>
    <x v="1"/>
    <x v="1"/>
    <n v="30713.919999999998"/>
    <n v="30713.919999999998"/>
    <n v="15356.96"/>
    <n v="0"/>
    <n v="0"/>
    <n v="0"/>
    <n v="0"/>
    <n v="0"/>
    <n v="0"/>
    <n v="0"/>
    <n v="0"/>
    <n v="0"/>
    <n v="0"/>
    <n v="0"/>
    <n v="0"/>
    <n v="0"/>
    <n v="61427.839999999997"/>
    <n v="15356.96"/>
    <n v="76784.79999999998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m/>
    <m/>
    <m/>
    <n v="1445659.71"/>
    <d v="2024-03-25T00:00:00"/>
    <d v="2027-03-25T00:00:00"/>
    <n v="1445659.71"/>
    <n v="2.2361111111111112"/>
    <n v="3"/>
    <n v="8.7499999999999994E-2"/>
    <x v="1"/>
    <x v="1"/>
    <n v="126495.22"/>
    <n v="126495.22"/>
    <n v="63247.61"/>
    <n v="0"/>
    <n v="0"/>
    <n v="0"/>
    <n v="0"/>
    <n v="0"/>
    <n v="0"/>
    <n v="0"/>
    <n v="0"/>
    <n v="0"/>
    <n v="0"/>
    <n v="0"/>
    <n v="0"/>
    <n v="0"/>
    <n v="252990.44"/>
    <n v="63247.61"/>
    <n v="316238.05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m/>
    <m/>
    <m/>
    <n v="46757.5"/>
    <d v="2024-06-12T00:00:00"/>
    <d v="2026-06-12T00:00:00"/>
    <n v="46757.5"/>
    <n v="1.45"/>
    <n v="2"/>
    <n v="3.8199999999999998E-2"/>
    <x v="1"/>
    <x v="1"/>
    <n v="1637.2399999999998"/>
    <n v="446.52000000000004"/>
    <n v="0"/>
    <n v="0"/>
    <n v="0"/>
    <n v="0"/>
    <n v="0"/>
    <n v="0"/>
    <n v="0"/>
    <n v="0"/>
    <n v="0"/>
    <n v="0"/>
    <n v="0"/>
    <n v="0"/>
    <n v="0"/>
    <n v="0"/>
    <n v="2083.7599999999998"/>
    <n v="0"/>
    <n v="2083.759999999999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m/>
    <m/>
    <m/>
    <n v="225970"/>
    <d v="2024-06-12T00:00:00"/>
    <d v="2027-06-12T00:00:00"/>
    <n v="225970"/>
    <n v="2.4500000000000002"/>
    <n v="3"/>
    <n v="4.2999999999999997E-2"/>
    <x v="1"/>
    <x v="1"/>
    <n v="8907.0299999999988"/>
    <n v="9716.7599999999984"/>
    <n v="2429.16"/>
    <n v="0"/>
    <n v="0"/>
    <n v="0"/>
    <n v="0"/>
    <n v="0"/>
    <n v="0"/>
    <n v="0"/>
    <n v="0"/>
    <n v="0"/>
    <n v="0"/>
    <n v="0"/>
    <n v="0"/>
    <n v="0"/>
    <n v="18623.789999999997"/>
    <n v="2429.16"/>
    <n v="21052.949999999997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m/>
    <m/>
    <m/>
    <n v="1633857.5"/>
    <d v="2024-06-12T00:00:00"/>
    <d v="2028-06-12T00:00:00"/>
    <n v="1633857.5"/>
    <n v="3.45"/>
    <n v="4"/>
    <n v="4.7100000000000003E-2"/>
    <x v="1"/>
    <x v="1"/>
    <n v="70541.790000000008"/>
    <n v="76954.680000000008"/>
    <n v="76954.679999999993"/>
    <n v="19238.7"/>
    <n v="0"/>
    <n v="0"/>
    <n v="0"/>
    <n v="0"/>
    <n v="0"/>
    <n v="0"/>
    <n v="0"/>
    <n v="0"/>
    <n v="0"/>
    <n v="0"/>
    <n v="0"/>
    <n v="0"/>
    <n v="147496.47000000003"/>
    <n v="96193.37999999999"/>
    <n v="243689.85000000003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m/>
    <m/>
    <m/>
    <n v="18242652.5"/>
    <d v="2024-06-12T00:00:00"/>
    <d v="2029-06-12T00:00:00"/>
    <n v="18242652.5"/>
    <n v="4.45"/>
    <n v="5"/>
    <n v="5.0700000000000002E-2"/>
    <x v="1"/>
    <x v="1"/>
    <n v="847827.30999999994"/>
    <n v="924902.5199999999"/>
    <n v="924902.52"/>
    <n v="924902.52"/>
    <n v="231225.60000000001"/>
    <n v="0"/>
    <n v="0"/>
    <n v="0"/>
    <n v="0"/>
    <n v="0"/>
    <n v="0"/>
    <n v="0"/>
    <n v="0"/>
    <n v="0"/>
    <n v="0"/>
    <n v="0"/>
    <n v="1772729.8299999998"/>
    <n v="2081030.6400000001"/>
    <n v="3853760.4699999997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m/>
    <m/>
    <m/>
    <n v="4552440"/>
    <d v="2024-06-12T00:00:00"/>
    <d v="2030-06-12T00:00:00"/>
    <n v="4552440"/>
    <n v="5.45"/>
    <n v="6"/>
    <n v="5.3600000000000002E-2"/>
    <x v="1"/>
    <x v="1"/>
    <n v="223676.53000000003"/>
    <n v="244010.76000000004"/>
    <n v="244010.76"/>
    <n v="244010.76"/>
    <n v="244010.76"/>
    <n v="61002.720000000001"/>
    <n v="0"/>
    <n v="0"/>
    <n v="0"/>
    <n v="0"/>
    <n v="0"/>
    <n v="0"/>
    <n v="0"/>
    <n v="0"/>
    <n v="0"/>
    <n v="0"/>
    <n v="467687.29000000004"/>
    <n v="793035"/>
    <n v="1260722.29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m/>
    <m/>
    <m/>
    <n v="53100"/>
    <d v="2024-06-12T00:00:00"/>
    <d v="2031-06-12T00:00:00"/>
    <n v="53100"/>
    <n v="6.45"/>
    <n v="7"/>
    <n v="5.6399999999999999E-2"/>
    <x v="1"/>
    <x v="1"/>
    <n v="2745.27"/>
    <n v="2994.84"/>
    <n v="2994.84"/>
    <n v="2994.84"/>
    <n v="2994.84"/>
    <n v="2246.1"/>
    <n v="748.68"/>
    <n v="0"/>
    <n v="0"/>
    <n v="0"/>
    <n v="0"/>
    <n v="0"/>
    <n v="0"/>
    <n v="0"/>
    <n v="0"/>
    <n v="0"/>
    <n v="5740.1100000000006"/>
    <n v="11979.300000000001"/>
    <n v="17719.410000000003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m/>
    <m/>
    <m/>
    <n v="4505708.78"/>
    <d v="2024-06-12T00:00:00"/>
    <d v="2029-06-12T00:00:00"/>
    <n v="4505708.78"/>
    <n v="4.45"/>
    <n v="5"/>
    <n v="9.2499999999999999E-2"/>
    <x v="1"/>
    <x v="1"/>
    <n v="416778.06"/>
    <n v="416778.06"/>
    <n v="416778.06"/>
    <n v="416778.06"/>
    <n v="208389.03"/>
    <n v="0"/>
    <n v="0"/>
    <n v="0"/>
    <n v="0"/>
    <n v="0"/>
    <n v="0"/>
    <n v="0"/>
    <n v="0"/>
    <n v="0"/>
    <n v="0"/>
    <n v="0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m/>
    <m/>
    <m/>
    <n v="972682"/>
    <d v="2024-03-21T00:00:00"/>
    <d v="2025-03-21T00:00:00"/>
    <n v="972682"/>
    <n v="0.22500000000000001"/>
    <n v="1"/>
    <n v="4.9000000000000002E-2"/>
    <x v="1"/>
    <x v="1"/>
    <n v="23830.708999999999"/>
    <n v="0"/>
    <n v="0"/>
    <n v="0"/>
    <n v="0"/>
    <n v="0"/>
    <n v="0"/>
    <n v="0"/>
    <n v="0"/>
    <n v="0"/>
    <n v="0"/>
    <n v="0"/>
    <n v="0"/>
    <n v="0"/>
    <n v="0"/>
    <n v="0"/>
    <n v="23830.708999999999"/>
    <n v="0"/>
    <n v="23830.708999999999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m/>
    <m/>
    <m/>
    <n v="11400000"/>
    <d v="2024-03-25T00:00:00"/>
    <d v="2027-03-25T00:00:00"/>
    <n v="11400000"/>
    <n v="2.2361111111111112"/>
    <n v="3"/>
    <n v="8.7499999999999994E-2"/>
    <x v="1"/>
    <x v="1"/>
    <n v="997500"/>
    <n v="997500"/>
    <n v="498750"/>
    <n v="0"/>
    <n v="0"/>
    <n v="0"/>
    <n v="0"/>
    <n v="0"/>
    <n v="0"/>
    <n v="0"/>
    <n v="0"/>
    <n v="0"/>
    <n v="0"/>
    <n v="0"/>
    <n v="0"/>
    <n v="0"/>
    <n v="1995000"/>
    <n v="498750"/>
    <n v="24937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m/>
    <m/>
    <m/>
    <n v="70357.5"/>
    <d v="2024-06-27T00:00:00"/>
    <d v="2025-06-27T00:00:00"/>
    <n v="70357.5"/>
    <n v="0.49166666666666664"/>
    <n v="1"/>
    <n v="3.2500000000000001E-2"/>
    <x v="1"/>
    <x v="1"/>
    <n v="952.75"/>
    <n v="0"/>
    <n v="0"/>
    <n v="0"/>
    <n v="0"/>
    <n v="0"/>
    <n v="0"/>
    <n v="0"/>
    <n v="0"/>
    <n v="0"/>
    <n v="0"/>
    <n v="0"/>
    <n v="0"/>
    <n v="0"/>
    <n v="0"/>
    <n v="0"/>
    <n v="952.75"/>
    <n v="0"/>
    <n v="952.7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m/>
    <m/>
    <m/>
    <n v="108265"/>
    <d v="2024-06-27T00:00:00"/>
    <d v="2026-06-27T00:00:00"/>
    <n v="108265"/>
    <n v="1.4916666666666667"/>
    <n v="2"/>
    <n v="3.8199999999999998E-2"/>
    <x v="1"/>
    <x v="1"/>
    <n v="3791.0399999999991"/>
    <n v="1033.9199999999998"/>
    <n v="0"/>
    <n v="0"/>
    <n v="0"/>
    <n v="0"/>
    <n v="0"/>
    <n v="0"/>
    <n v="0"/>
    <n v="0"/>
    <n v="0"/>
    <n v="0"/>
    <n v="0"/>
    <n v="0"/>
    <n v="0"/>
    <n v="0"/>
    <n v="4824.9599999999991"/>
    <n v="0"/>
    <n v="4824.9599999999991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962.47"/>
    <m/>
    <m/>
    <m/>
    <n v="268597.5"/>
    <d v="2024-06-27T00:00:00"/>
    <d v="2027-06-27T00:00:00"/>
    <n v="268597.5"/>
    <n v="2.4916666666666667"/>
    <n v="3"/>
    <n v="4.2999999999999997E-2"/>
    <x v="1"/>
    <x v="1"/>
    <n v="10587.17"/>
    <n v="11549.64"/>
    <n v="2887.44"/>
    <n v="0"/>
    <n v="0"/>
    <n v="0"/>
    <n v="0"/>
    <n v="0"/>
    <n v="0"/>
    <n v="0"/>
    <n v="0"/>
    <n v="0"/>
    <n v="0"/>
    <n v="0"/>
    <n v="0"/>
    <n v="0"/>
    <n v="22136.809999999998"/>
    <n v="2887.44"/>
    <n v="25024.249999999996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m/>
    <m/>
    <m/>
    <n v="342495"/>
    <d v="2024-06-27T00:00:00"/>
    <d v="2028-06-27T00:00:00"/>
    <n v="342495"/>
    <n v="3.4916666666666667"/>
    <n v="4"/>
    <n v="4.7100000000000003E-2"/>
    <x v="1"/>
    <x v="1"/>
    <n v="14787.190000000002"/>
    <n v="16131.480000000003"/>
    <n v="16131.48"/>
    <n v="4032.9"/>
    <n v="0"/>
    <n v="0"/>
    <n v="0"/>
    <n v="0"/>
    <n v="0"/>
    <n v="0"/>
    <n v="0"/>
    <n v="0"/>
    <n v="0"/>
    <n v="0"/>
    <n v="0"/>
    <n v="0"/>
    <n v="30918.670000000006"/>
    <n v="20164.38"/>
    <n v="51083.0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m/>
    <m/>
    <m/>
    <n v="327155"/>
    <d v="2024-06-27T00:00:00"/>
    <d v="2029-06-27T00:00:00"/>
    <n v="327155"/>
    <n v="4.4916666666666663"/>
    <n v="5"/>
    <n v="5.0700000000000002E-2"/>
    <x v="1"/>
    <x v="1"/>
    <n v="15204.529999999997"/>
    <n v="16586.759999999998"/>
    <n v="16586.759999999998"/>
    <n v="16586.759999999998"/>
    <n v="4146.66"/>
    <n v="0"/>
    <n v="0"/>
    <n v="0"/>
    <n v="0"/>
    <n v="0"/>
    <n v="0"/>
    <n v="0"/>
    <n v="0"/>
    <n v="0"/>
    <n v="0"/>
    <n v="0"/>
    <n v="31791.289999999994"/>
    <n v="37320.179999999993"/>
    <n v="69111.469999999987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m/>
    <m/>
    <m/>
    <n v="285117.5"/>
    <d v="2024-06-27T00:00:00"/>
    <d v="2030-06-27T00:00:00"/>
    <n v="285117.5"/>
    <n v="5.4916666666666663"/>
    <n v="6"/>
    <n v="5.3600000000000002E-2"/>
    <x v="1"/>
    <x v="1"/>
    <n v="14008.720000000003"/>
    <n v="15282.240000000003"/>
    <n v="15282.24"/>
    <n v="15282.24"/>
    <n v="15282.24"/>
    <n v="3820.56"/>
    <n v="0"/>
    <n v="0"/>
    <n v="0"/>
    <n v="0"/>
    <n v="0"/>
    <n v="0"/>
    <n v="0"/>
    <n v="0"/>
    <n v="0"/>
    <n v="0"/>
    <n v="29290.960000000006"/>
    <n v="49667.28"/>
    <n v="78958.24000000000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m/>
    <m/>
    <m/>
    <n v="234023.5"/>
    <d v="2024-06-27T00:00:00"/>
    <d v="2031-06-27T00:00:00"/>
    <n v="234023.5"/>
    <n v="6.4916666666666663"/>
    <n v="7"/>
    <n v="5.6399999999999999E-2"/>
    <x v="1"/>
    <x v="1"/>
    <n v="12099.01"/>
    <n v="13198.92"/>
    <n v="13198.92"/>
    <n v="13198.92"/>
    <n v="13198.92"/>
    <n v="9899.2199999999993"/>
    <n v="3299.76"/>
    <n v="0"/>
    <n v="0"/>
    <n v="0"/>
    <n v="0"/>
    <n v="0"/>
    <n v="0"/>
    <n v="0"/>
    <n v="0"/>
    <n v="0"/>
    <n v="25297.93"/>
    <n v="52795.740000000005"/>
    <n v="78093.670000000013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m/>
    <m/>
    <m/>
    <n v="1039521"/>
    <d v="2024-06-27T00:00:00"/>
    <d v="2032-06-27T00:00:00"/>
    <n v="1039521"/>
    <n v="7.4916666666666663"/>
    <n v="8"/>
    <n v="5.9299999999999999E-2"/>
    <x v="1"/>
    <x v="1"/>
    <n v="56506.670000000006"/>
    <n v="61643.640000000007"/>
    <n v="61643.64"/>
    <n v="61643.64"/>
    <n v="61643.64"/>
    <n v="51369.66"/>
    <n v="30821.759999999998"/>
    <n v="10273.92"/>
    <n v="0"/>
    <n v="0"/>
    <n v="0"/>
    <n v="0"/>
    <n v="0"/>
    <n v="0"/>
    <n v="0"/>
    <n v="0"/>
    <n v="118150.31000000001"/>
    <n v="277396.25999999995"/>
    <n v="395546.56999999995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m/>
    <m/>
    <m/>
    <n v="763902.5"/>
    <d v="2024-06-27T00:00:00"/>
    <d v="2033-06-27T00:00:00"/>
    <n v="763902.5"/>
    <n v="8.4916666666666671"/>
    <n v="9"/>
    <n v="6.2100000000000002E-2"/>
    <x v="1"/>
    <x v="1"/>
    <n v="43485.2"/>
    <n v="47438.399999999994"/>
    <n v="47438.400000000001"/>
    <n v="47438.400000000001"/>
    <n v="47438.400000000001"/>
    <n v="41508.6"/>
    <n v="29649"/>
    <n v="17789.400000000001"/>
    <n v="5929.8"/>
    <n v="0"/>
    <n v="0"/>
    <n v="0"/>
    <n v="0"/>
    <n v="0"/>
    <n v="0"/>
    <n v="0"/>
    <n v="90923.599999999991"/>
    <n v="237192"/>
    <n v="328115.59999999998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5-13T00:00:00"/>
    <d v="2029-05-13T00:00:00"/>
    <n v="100000000"/>
    <n v="4.3694444444444445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5T00:00:00"/>
    <d v="2027-03-25T00:00:00"/>
    <n v="15000000"/>
    <n v="2.2361111111111112"/>
    <n v="3"/>
    <n v="8.7499999999999994E-2"/>
    <x v="1"/>
    <x v="1"/>
    <n v="1312500"/>
    <n v="1312500"/>
    <n v="656250"/>
    <n v="0"/>
    <n v="0"/>
    <n v="0"/>
    <n v="0"/>
    <n v="0"/>
    <n v="0"/>
    <n v="0"/>
    <n v="0"/>
    <n v="0"/>
    <n v="0"/>
    <n v="0"/>
    <n v="0"/>
    <n v="0"/>
    <n v="2625000"/>
    <n v="656250"/>
    <n v="32812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m/>
    <m/>
    <m/>
    <n v="1078927.69"/>
    <d v="2024-04-05T00:00:00"/>
    <d v="2027-04-05T00:00:00"/>
    <n v="1078927.69"/>
    <n v="2.2638888888888888"/>
    <n v="3"/>
    <n v="8.7499999999999994E-2"/>
    <x v="1"/>
    <x v="1"/>
    <n v="94406.18"/>
    <n v="94406.18"/>
    <n v="47203.09"/>
    <n v="0"/>
    <n v="0"/>
    <n v="0"/>
    <n v="0"/>
    <n v="0"/>
    <n v="0"/>
    <n v="0"/>
    <n v="0"/>
    <n v="0"/>
    <n v="0"/>
    <n v="0"/>
    <n v="0"/>
    <n v="0"/>
    <n v="188812.36"/>
    <n v="47203.09"/>
    <n v="236015.44999999998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m/>
    <m/>
    <m/>
    <n v="1754764.59"/>
    <d v="2024-04-05T00:00:00"/>
    <d v="2027-04-05T00:00:00"/>
    <n v="1754764.59"/>
    <n v="2.2638888888888888"/>
    <n v="3"/>
    <n v="8.7499999999999994E-2"/>
    <x v="1"/>
    <x v="1"/>
    <n v="153541.9"/>
    <n v="153541.9"/>
    <n v="76770.95"/>
    <n v="0"/>
    <n v="0"/>
    <n v="0"/>
    <n v="0"/>
    <n v="0"/>
    <n v="0"/>
    <n v="0"/>
    <n v="0"/>
    <n v="0"/>
    <n v="0"/>
    <n v="0"/>
    <n v="0"/>
    <n v="0"/>
    <n v="307083.8"/>
    <n v="76770.95"/>
    <n v="383854.75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m/>
    <m/>
    <m/>
    <n v="176856.6"/>
    <d v="2024-04-05T00:00:00"/>
    <d v="2027-04-05T00:00:00"/>
    <n v="176856.6"/>
    <n v="2.2638888888888888"/>
    <n v="3"/>
    <n v="8.7499999999999994E-2"/>
    <x v="1"/>
    <x v="1"/>
    <n v="15474.96"/>
    <n v="15474.96"/>
    <n v="7737.48"/>
    <n v="0"/>
    <n v="0"/>
    <n v="0"/>
    <n v="0"/>
    <n v="0"/>
    <n v="0"/>
    <n v="0"/>
    <n v="0"/>
    <n v="0"/>
    <n v="0"/>
    <n v="0"/>
    <n v="0"/>
    <n v="0"/>
    <n v="30949.919999999998"/>
    <n v="7737.48"/>
    <n v="38687.39999999999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m/>
    <m/>
    <m/>
    <n v="572989.93999999994"/>
    <d v="2024-04-05T00:00:00"/>
    <d v="2027-04-05T00:00:00"/>
    <n v="572989.93999999994"/>
    <n v="2.2638888888888888"/>
    <n v="3"/>
    <n v="8.7499999999999994E-2"/>
    <x v="1"/>
    <x v="1"/>
    <n v="50136.62"/>
    <n v="50136.62"/>
    <n v="25068.31"/>
    <n v="0"/>
    <n v="0"/>
    <n v="0"/>
    <n v="0"/>
    <n v="0"/>
    <n v="0"/>
    <n v="0"/>
    <n v="0"/>
    <n v="0"/>
    <n v="0"/>
    <n v="0"/>
    <n v="0"/>
    <n v="0"/>
    <n v="100273.24"/>
    <n v="25068.31"/>
    <n v="125341.5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m/>
    <m/>
    <m/>
    <n v="4368725.49"/>
    <d v="2024-04-05T00:00:00"/>
    <d v="2027-04-05T00:00:00"/>
    <n v="4368725.49"/>
    <n v="2.2638888888888888"/>
    <n v="3"/>
    <n v="8.7499999999999994E-2"/>
    <x v="1"/>
    <x v="1"/>
    <n v="382263.48"/>
    <n v="382263.48"/>
    <n v="191131.74"/>
    <n v="0"/>
    <n v="0"/>
    <n v="0"/>
    <n v="0"/>
    <n v="0"/>
    <n v="0"/>
    <n v="0"/>
    <n v="0"/>
    <n v="0"/>
    <n v="0"/>
    <n v="0"/>
    <n v="0"/>
    <n v="0"/>
    <n v="764526.96"/>
    <n v="191131.74"/>
    <n v="955658.7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m/>
    <m/>
    <m/>
    <n v="2937151.34"/>
    <d v="2024-04-05T00:00:00"/>
    <d v="2027-04-05T00:00:00"/>
    <n v="2937151.34"/>
    <n v="2.2638888888888888"/>
    <n v="3"/>
    <n v="8.7499999999999994E-2"/>
    <x v="1"/>
    <x v="1"/>
    <n v="257000.74"/>
    <n v="257000.74"/>
    <n v="128500.37"/>
    <n v="0"/>
    <n v="0"/>
    <n v="0"/>
    <n v="0"/>
    <n v="0"/>
    <n v="0"/>
    <n v="0"/>
    <n v="0"/>
    <n v="0"/>
    <n v="0"/>
    <n v="0"/>
    <n v="0"/>
    <n v="0"/>
    <n v="514001.48"/>
    <n v="128500.37"/>
    <n v="642501.85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m/>
    <m/>
    <m/>
    <n v="1067430.07"/>
    <d v="2024-04-05T00:00:00"/>
    <d v="2027-04-05T00:00:00"/>
    <n v="1067430.07"/>
    <n v="2.2638888888888888"/>
    <n v="3"/>
    <n v="8.7499999999999994E-2"/>
    <x v="1"/>
    <x v="1"/>
    <n v="93400.14"/>
    <n v="93400.14"/>
    <n v="46700.07"/>
    <n v="0"/>
    <n v="0"/>
    <n v="0"/>
    <n v="0"/>
    <n v="0"/>
    <n v="0"/>
    <n v="0"/>
    <n v="0"/>
    <n v="0"/>
    <n v="0"/>
    <n v="0"/>
    <n v="0"/>
    <n v="0"/>
    <n v="186800.28"/>
    <n v="46700.07"/>
    <n v="233500.35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2065730.6"/>
    <n v="0"/>
    <n v="66636.47"/>
    <n v="13495.93"/>
    <m/>
    <m/>
    <m/>
    <n v="1999094.13"/>
    <d v="2024-07-04T00:00:00"/>
    <d v="2027-07-04T00:00:00"/>
    <n v="2398912.9500000002"/>
    <n v="2.5111111111111111"/>
    <n v="3"/>
    <n v="7.8398999999999996E-2"/>
    <x v="1"/>
    <x v="1"/>
    <n v="119721.99999999999"/>
    <n v="70527.140000000014"/>
    <n v="12189.88"/>
    <n v="0"/>
    <n v="0"/>
    <n v="0"/>
    <n v="0"/>
    <n v="0"/>
    <n v="0"/>
    <n v="0"/>
    <n v="0"/>
    <n v="0"/>
    <n v="0"/>
    <n v="0"/>
    <n v="0"/>
    <n v="0"/>
    <n v="190249.14"/>
    <n v="12189.88"/>
    <n v="202439.02000000002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63202.85"/>
    <n v="0"/>
    <n v="23314.7"/>
    <n v="666.41"/>
    <m/>
    <m/>
    <m/>
    <n v="139888.15"/>
    <d v="2024-07-04T00:00:00"/>
    <d v="2025-07-04T00:00:00"/>
    <n v="279776.34999999998"/>
    <n v="0.51111111111111107"/>
    <n v="1"/>
    <n v="4.9000000000000002E-2"/>
    <x v="1"/>
    <x v="1"/>
    <n v="1999.2300000000002"/>
    <n v="0"/>
    <n v="0"/>
    <n v="0"/>
    <n v="0"/>
    <n v="0"/>
    <n v="0"/>
    <n v="0"/>
    <n v="0"/>
    <n v="0"/>
    <n v="0"/>
    <n v="0"/>
    <n v="0"/>
    <n v="0"/>
    <n v="0"/>
    <n v="0"/>
    <n v="1999.2300000000002"/>
    <n v="0"/>
    <n v="1999.230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64016.1"/>
    <n v="0"/>
    <n v="26643.62"/>
    <n v="21719.53"/>
    <m/>
    <m/>
    <m/>
    <n v="3037372.48"/>
    <d v="2024-07-04T00:00:00"/>
    <d v="2034-07-04T00:00:00"/>
    <n v="3197234.2"/>
    <n v="9.5111111111111111"/>
    <n v="10"/>
    <n v="8.5063E-2"/>
    <x v="1"/>
    <x v="1"/>
    <n v="226449.74"/>
    <n v="220972.65000000002"/>
    <n v="193776.01"/>
    <n v="166579.37"/>
    <n v="139382.74"/>
    <n v="112186.1"/>
    <n v="84989.47"/>
    <n v="57792.83"/>
    <n v="30596.19"/>
    <n v="5288.23"/>
    <n v="0"/>
    <n v="0"/>
    <n v="0"/>
    <n v="0"/>
    <n v="0"/>
    <n v="0"/>
    <n v="447422.39"/>
    <n v="790590.93999999983"/>
    <n v="1238013.3299999998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91457.91999999998"/>
    <n v="0"/>
    <n v="7669.95"/>
    <n v="2058.83"/>
    <m/>
    <m/>
    <m/>
    <n v="283787.96999999997"/>
    <d v="2024-07-04T00:00:00"/>
    <d v="2028-07-04T00:00:00"/>
    <n v="329807.67000000004"/>
    <n v="3.5111111111111111"/>
    <n v="4"/>
    <n v="8.4766999999999995E-2"/>
    <x v="1"/>
    <x v="1"/>
    <n v="19071.32"/>
    <n v="13328.279999999999"/>
    <n v="5526.36"/>
    <n v="162.54"/>
    <n v="0"/>
    <n v="0"/>
    <n v="0"/>
    <n v="0"/>
    <n v="0"/>
    <n v="0"/>
    <n v="0"/>
    <n v="0"/>
    <n v="0"/>
    <n v="0"/>
    <n v="0"/>
    <n v="0"/>
    <n v="32399.599999999999"/>
    <n v="5688.9"/>
    <n v="38088.5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80180.46"/>
    <n v="0"/>
    <n v="27653.74"/>
    <n v="22542.97"/>
    <m/>
    <m/>
    <m/>
    <n v="3152526.72"/>
    <d v="2024-07-04T00:00:00"/>
    <d v="2034-07-04T00:00:00"/>
    <n v="3318449.16"/>
    <n v="9.5111111111111111"/>
    <n v="10"/>
    <n v="8.5063E-2"/>
    <x v="1"/>
    <x v="1"/>
    <n v="235035.02"/>
    <n v="229350.26"/>
    <n v="201122.54"/>
    <n v="172894.82"/>
    <n v="144667.1"/>
    <n v="116439.38"/>
    <n v="88211.66"/>
    <n v="59983.94"/>
    <n v="31756.22"/>
    <n v="5488.74"/>
    <n v="0"/>
    <n v="0"/>
    <n v="0"/>
    <n v="0"/>
    <n v="0"/>
    <n v="0"/>
    <n v="464385.28000000003"/>
    <n v="820564.39999999991"/>
    <n v="1284949.68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m/>
    <m/>
    <m/>
    <n v="744761.35"/>
    <d v="2024-04-05T00:00:00"/>
    <d v="2027-04-05T00:00:00"/>
    <n v="744761.35"/>
    <n v="2.2638888888888888"/>
    <n v="3"/>
    <n v="8.7499999999999994E-2"/>
    <x v="1"/>
    <x v="1"/>
    <n v="65166.62"/>
    <n v="65166.62"/>
    <n v="32583.31"/>
    <n v="0"/>
    <n v="0"/>
    <n v="0"/>
    <n v="0"/>
    <n v="0"/>
    <n v="0"/>
    <n v="0"/>
    <n v="0"/>
    <n v="0"/>
    <n v="0"/>
    <n v="0"/>
    <n v="0"/>
    <n v="0"/>
    <n v="130333.24"/>
    <n v="32583.31"/>
    <n v="162916.55000000002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m/>
    <m/>
    <m/>
    <n v="682048.12"/>
    <d v="2024-04-05T00:00:00"/>
    <d v="2027-04-05T00:00:00"/>
    <n v="682048.12093628885"/>
    <n v="2.2638888888888888"/>
    <n v="3"/>
    <n v="8.7499999999999994E-2"/>
    <x v="1"/>
    <x v="1"/>
    <n v="59679.22"/>
    <n v="59679.22"/>
    <n v="29839.61"/>
    <n v="0"/>
    <n v="0"/>
    <n v="0"/>
    <n v="0"/>
    <n v="0"/>
    <n v="0"/>
    <n v="0"/>
    <n v="0"/>
    <n v="0"/>
    <n v="0"/>
    <n v="0"/>
    <n v="0"/>
    <n v="0"/>
    <n v="119358.44"/>
    <n v="29839.61"/>
    <n v="149198.04999999999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89977.65"/>
    <n v="0"/>
    <n v="27139.66"/>
    <n v="775.74"/>
    <m/>
    <m/>
    <m/>
    <n v="162837.99"/>
    <d v="2024-07-04T00:00:00"/>
    <d v="2025-07-04T00:00:00"/>
    <n v="325675.95"/>
    <n v="0.51111111111111107"/>
    <n v="1"/>
    <n v="4.9000000000000002E-2"/>
    <x v="1"/>
    <x v="1"/>
    <n v="2327.2200000000003"/>
    <n v="0"/>
    <n v="0"/>
    <n v="0"/>
    <n v="0"/>
    <n v="0"/>
    <n v="0"/>
    <n v="0"/>
    <n v="0"/>
    <n v="0"/>
    <n v="0"/>
    <n v="0"/>
    <n v="0"/>
    <n v="0"/>
    <n v="0"/>
    <n v="0"/>
    <n v="2327.2200000000003"/>
    <n v="0"/>
    <n v="2327.2200000000003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m/>
    <m/>
    <m/>
    <n v="1209796.04"/>
    <d v="2024-04-05T00:00:00"/>
    <d v="2027-04-05T00:00:00"/>
    <n v="1209796.04"/>
    <n v="2.2638888888888888"/>
    <n v="3"/>
    <n v="8.7499999999999994E-2"/>
    <x v="1"/>
    <x v="1"/>
    <n v="105857.16"/>
    <n v="105857.16"/>
    <n v="52928.58"/>
    <n v="0"/>
    <n v="0"/>
    <n v="0"/>
    <n v="0"/>
    <n v="0"/>
    <n v="0"/>
    <n v="0"/>
    <n v="0"/>
    <n v="0"/>
    <n v="0"/>
    <n v="0"/>
    <n v="0"/>
    <n v="0"/>
    <n v="211714.32"/>
    <n v="52928.58"/>
    <n v="264642.9000000000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72030.880000000005"/>
    <n v="0"/>
    <n v="10290.120000000001"/>
    <n v="294.13"/>
    <m/>
    <m/>
    <m/>
    <n v="61740.76"/>
    <d v="2024-07-04T00:00:00"/>
    <d v="2025-07-04T00:00:00"/>
    <n v="123481.48000000001"/>
    <n v="0.51111111111111107"/>
    <n v="1"/>
    <n v="4.9000000000000002E-2"/>
    <x v="1"/>
    <x v="1"/>
    <n v="882.37999999999988"/>
    <n v="0"/>
    <n v="0"/>
    <n v="0"/>
    <n v="0"/>
    <n v="0"/>
    <n v="0"/>
    <n v="0"/>
    <n v="0"/>
    <n v="0"/>
    <n v="0"/>
    <n v="0"/>
    <n v="0"/>
    <n v="0"/>
    <n v="0"/>
    <n v="0"/>
    <n v="882.37999999999988"/>
    <n v="0"/>
    <n v="882.37999999999988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5-13T00:00:00"/>
    <d v="2029-05-13T00:00:00"/>
    <n v="200000000"/>
    <n v="4.3694444444444445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m/>
    <m/>
    <m/>
    <n v="15700000"/>
    <d v="2024-03-25T00:00:00"/>
    <d v="2027-03-25T00:00:00"/>
    <n v="15700000"/>
    <n v="2.2361111111111112"/>
    <n v="3"/>
    <n v="8.7499999999999994E-2"/>
    <x v="1"/>
    <x v="1"/>
    <n v="1373750"/>
    <n v="1373750"/>
    <n v="686875"/>
    <n v="0"/>
    <n v="0"/>
    <n v="0"/>
    <n v="0"/>
    <n v="0"/>
    <n v="0"/>
    <n v="0"/>
    <n v="0"/>
    <n v="0"/>
    <n v="0"/>
    <n v="0"/>
    <n v="0"/>
    <n v="0"/>
    <n v="2747500"/>
    <n v="686875"/>
    <n v="343437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m/>
    <m/>
    <m/>
    <n v="3114570.55"/>
    <d v="2024-03-21T00:00:00"/>
    <d v="2025-03-21T00:00:00"/>
    <n v="3114570.55"/>
    <n v="0.22500000000000001"/>
    <n v="1"/>
    <n v="4.9000000000000002E-2"/>
    <x v="1"/>
    <x v="1"/>
    <n v="76306.98"/>
    <n v="0"/>
    <n v="0"/>
    <n v="0"/>
    <n v="0"/>
    <n v="0"/>
    <n v="0"/>
    <n v="0"/>
    <n v="0"/>
    <n v="0"/>
    <n v="0"/>
    <n v="0"/>
    <n v="0"/>
    <n v="0"/>
    <n v="0"/>
    <n v="0"/>
    <n v="76306.98"/>
    <n v="0"/>
    <n v="76306.98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912760.87"/>
    <m/>
    <m/>
    <m/>
    <n v="20863105.66"/>
    <d v="2024-07-12T00:00:00"/>
    <d v="2027-07-12T00:00:00"/>
    <n v="20863105.66"/>
    <n v="2.5333333333333332"/>
    <n v="3"/>
    <n v="8.7499999999999994E-2"/>
    <x v="1"/>
    <x v="1"/>
    <n v="912760.87"/>
    <n v="1825521.74"/>
    <n v="1825521.74"/>
    <n v="0"/>
    <n v="0"/>
    <n v="0"/>
    <n v="0"/>
    <n v="0"/>
    <n v="0"/>
    <n v="0"/>
    <n v="0"/>
    <n v="0"/>
    <n v="0"/>
    <n v="0"/>
    <n v="0"/>
    <n v="0"/>
    <n v="2738282.61"/>
    <n v="1825521.74"/>
    <n v="4563804.349999999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3-25T00:00:00"/>
    <d v="2027-03-25T00:00:00"/>
    <n v="5000000"/>
    <n v="2.2361111111111112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m/>
    <m/>
    <m/>
    <n v="2442010"/>
    <d v="2024-07-15T00:00:00"/>
    <d v="2025-07-15T00:00:00"/>
    <n v="2442010"/>
    <n v="0.54166666666666663"/>
    <n v="1"/>
    <n v="3.2500000000000001E-2"/>
    <x v="1"/>
    <x v="1"/>
    <n v="39682.68"/>
    <n v="0"/>
    <n v="0"/>
    <n v="0"/>
    <n v="0"/>
    <n v="0"/>
    <n v="0"/>
    <n v="0"/>
    <n v="0"/>
    <n v="0"/>
    <n v="0"/>
    <n v="0"/>
    <n v="0"/>
    <n v="0"/>
    <n v="0"/>
    <n v="0"/>
    <n v="39682.68"/>
    <n v="0"/>
    <n v="39682.68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m/>
    <m/>
    <m/>
    <n v="2927432.5"/>
    <d v="2024-07-15T00:00:00"/>
    <d v="2026-07-15T00:00:00"/>
    <n v="2927432.5"/>
    <n v="1.5416666666666667"/>
    <n v="2"/>
    <n v="3.8199999999999998E-2"/>
    <x v="1"/>
    <x v="1"/>
    <n v="102508.89000000001"/>
    <n v="37275.99"/>
    <n v="0"/>
    <n v="0"/>
    <n v="0"/>
    <n v="0"/>
    <n v="0"/>
    <n v="0"/>
    <n v="0"/>
    <n v="0"/>
    <n v="0"/>
    <n v="0"/>
    <n v="0"/>
    <n v="0"/>
    <n v="0"/>
    <n v="0"/>
    <n v="139784.88"/>
    <n v="0"/>
    <n v="139784.88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m/>
    <m/>
    <m/>
    <n v="6611097.5"/>
    <d v="2024-07-15T00:00:00"/>
    <d v="2027-07-15T00:00:00"/>
    <n v="6611097.5"/>
    <n v="2.5416666666666665"/>
    <n v="3"/>
    <n v="4.2999999999999997E-2"/>
    <x v="1"/>
    <x v="1"/>
    <n v="260587.46999999994"/>
    <n v="284277.23999999993"/>
    <n v="94759.05"/>
    <n v="0"/>
    <n v="0"/>
    <n v="0"/>
    <n v="0"/>
    <n v="0"/>
    <n v="0"/>
    <n v="0"/>
    <n v="0"/>
    <n v="0"/>
    <n v="0"/>
    <n v="0"/>
    <n v="0"/>
    <n v="0"/>
    <n v="544864.70999999985"/>
    <n v="94759.05"/>
    <n v="639623.75999999989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m/>
    <m/>
    <m/>
    <n v="10887122.5"/>
    <d v="2024-07-15T00:00:00"/>
    <d v="2028-07-15T00:00:00"/>
    <n v="10887122.5"/>
    <n v="3.5416666666666665"/>
    <n v="4"/>
    <n v="4.7100000000000003E-2"/>
    <x v="1"/>
    <x v="1"/>
    <n v="470051.56000000006"/>
    <n v="512783.52000000008"/>
    <n v="512783.52"/>
    <n v="170927.84"/>
    <n v="0"/>
    <n v="0"/>
    <n v="0"/>
    <n v="0"/>
    <n v="0"/>
    <n v="0"/>
    <n v="0"/>
    <n v="0"/>
    <n v="0"/>
    <n v="0"/>
    <n v="0"/>
    <n v="0"/>
    <n v="982835.08000000007"/>
    <n v="683711.36"/>
    <n v="1666546.44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m/>
    <m/>
    <m/>
    <n v="425242.5"/>
    <d v="2024-07-15T00:00:00"/>
    <d v="2029-07-15T00:00:00"/>
    <n v="425242.5"/>
    <n v="4.541666666666667"/>
    <n v="5"/>
    <n v="5.0700000000000002E-2"/>
    <x v="1"/>
    <x v="1"/>
    <n v="19763.150000000001"/>
    <n v="21559.800000000003"/>
    <n v="21559.8"/>
    <n v="21559.8"/>
    <n v="7186.57"/>
    <n v="0"/>
    <n v="0"/>
    <n v="0"/>
    <n v="0"/>
    <n v="0"/>
    <n v="0"/>
    <n v="0"/>
    <n v="0"/>
    <n v="0"/>
    <n v="0"/>
    <n v="0"/>
    <n v="41322.950000000004"/>
    <n v="50306.17"/>
    <n v="91629.11999999999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m/>
    <m/>
    <m/>
    <n v="1142977.5"/>
    <d v="2024-07-15T00:00:00"/>
    <d v="2030-07-15T00:00:00"/>
    <n v="1142977.5"/>
    <n v="5.541666666666667"/>
    <n v="6"/>
    <n v="5.3600000000000002E-2"/>
    <x v="1"/>
    <x v="1"/>
    <n v="56158.30000000001"/>
    <n v="61263.600000000013"/>
    <n v="61263.6"/>
    <n v="61263.6"/>
    <n v="61263.6"/>
    <n v="20421.2"/>
    <n v="0"/>
    <n v="0"/>
    <n v="0"/>
    <n v="0"/>
    <n v="0"/>
    <n v="0"/>
    <n v="0"/>
    <n v="0"/>
    <n v="0"/>
    <n v="0"/>
    <n v="117421.90000000002"/>
    <n v="204212"/>
    <n v="321633.90000000002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m/>
    <m/>
    <m/>
    <n v="265500"/>
    <d v="2024-07-15T00:00:00"/>
    <d v="2031-07-15T00:00:00"/>
    <n v="265500"/>
    <n v="6.541666666666667"/>
    <n v="7"/>
    <n v="5.6399999999999999E-2"/>
    <x v="1"/>
    <x v="1"/>
    <n v="13726.350000000002"/>
    <n v="14974.200000000003"/>
    <n v="14974.2"/>
    <n v="14974.2"/>
    <n v="14974.2"/>
    <n v="11854.56"/>
    <n v="4367.4399999999996"/>
    <n v="0"/>
    <n v="0"/>
    <n v="0"/>
    <n v="0"/>
    <n v="0"/>
    <n v="0"/>
    <n v="0"/>
    <n v="0"/>
    <n v="0"/>
    <n v="28700.550000000003"/>
    <n v="61144.600000000006"/>
    <n v="89845.150000000009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m/>
    <m/>
    <m/>
    <n v="48085"/>
    <d v="2024-07-15T00:00:00"/>
    <d v="2032-07-15T00:00:00"/>
    <n v="48085"/>
    <n v="7.541666666666667"/>
    <n v="8"/>
    <n v="5.9299999999999999E-2"/>
    <x v="1"/>
    <x v="1"/>
    <n v="2613.8199999999993"/>
    <n v="2851.4399999999991"/>
    <n v="2851.44"/>
    <n v="2851.44"/>
    <n v="2851.44"/>
    <n v="2455.39"/>
    <n v="1504.92"/>
    <n v="554.47"/>
    <n v="0"/>
    <n v="0"/>
    <n v="0"/>
    <n v="0"/>
    <n v="0"/>
    <n v="0"/>
    <n v="0"/>
    <n v="0"/>
    <n v="5465.2599999999984"/>
    <n v="13069.099999999999"/>
    <n v="18534.359999999997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m/>
    <m/>
    <m/>
    <n v="40000000"/>
    <d v="2024-03-25T00:00:00"/>
    <d v="2027-03-25T00:00:00"/>
    <n v="40000000"/>
    <n v="2.2361111111111112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m/>
    <m/>
    <m/>
    <n v="48700000"/>
    <d v="2024-03-25T00:00:00"/>
    <d v="2027-03-25T00:00:00"/>
    <n v="48700000"/>
    <n v="2.2361111111111112"/>
    <n v="3"/>
    <n v="8.7499999999999994E-2"/>
    <x v="1"/>
    <x v="1"/>
    <n v="4261250"/>
    <n v="4261250"/>
    <n v="2130625"/>
    <n v="0"/>
    <n v="0"/>
    <n v="0"/>
    <n v="0"/>
    <n v="0"/>
    <n v="0"/>
    <n v="0"/>
    <n v="0"/>
    <n v="0"/>
    <n v="0"/>
    <n v="0"/>
    <n v="0"/>
    <n v="0"/>
    <n v="8522500"/>
    <n v="2130625"/>
    <n v="1065312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m/>
    <m/>
    <m/>
    <n v="7767316.4000000004"/>
    <d v="2024-04-05T00:00:00"/>
    <d v="2027-04-05T00:00:00"/>
    <n v="7767316.4000000004"/>
    <n v="2.2638888888888888"/>
    <n v="3"/>
    <n v="8.7499999999999994E-2"/>
    <x v="1"/>
    <x v="1"/>
    <n v="679640.18"/>
    <n v="679640.18"/>
    <n v="339820.09"/>
    <n v="0"/>
    <n v="0"/>
    <n v="0"/>
    <n v="0"/>
    <n v="0"/>
    <n v="0"/>
    <n v="0"/>
    <n v="0"/>
    <n v="0"/>
    <n v="0"/>
    <n v="0"/>
    <n v="0"/>
    <n v="0"/>
    <n v="1359280.36"/>
    <n v="339820.09"/>
    <n v="1699100.4500000002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m/>
    <m/>
    <m/>
    <n v="7886282.8499999996"/>
    <d v="2024-06-12T00:00:00"/>
    <d v="2029-06-12T00:00:00"/>
    <n v="7886282.8499999996"/>
    <n v="4.45"/>
    <n v="5"/>
    <n v="9.2499999999999999E-2"/>
    <x v="1"/>
    <x v="1"/>
    <n v="729481.16"/>
    <n v="729481.16"/>
    <n v="729481.16"/>
    <n v="729481.16"/>
    <n v="364740.58"/>
    <n v="0"/>
    <n v="0"/>
    <n v="0"/>
    <n v="0"/>
    <n v="0"/>
    <n v="0"/>
    <n v="0"/>
    <n v="0"/>
    <n v="0"/>
    <n v="0"/>
    <n v="0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m/>
    <m/>
    <m/>
    <n v="5500000"/>
    <d v="2024-04-05T00:00:00"/>
    <d v="2027-04-05T00:00:00"/>
    <n v="5500000"/>
    <n v="2.2638888888888888"/>
    <n v="3"/>
    <n v="8.7499999999999994E-2"/>
    <x v="1"/>
    <x v="1"/>
    <n v="481250"/>
    <n v="481250"/>
    <n v="240625"/>
    <n v="0"/>
    <n v="0"/>
    <n v="0"/>
    <n v="0"/>
    <n v="0"/>
    <n v="0"/>
    <n v="0"/>
    <n v="0"/>
    <n v="0"/>
    <n v="0"/>
    <n v="0"/>
    <n v="0"/>
    <n v="0"/>
    <n v="962500"/>
    <n v="240625"/>
    <n v="120312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m/>
    <m/>
    <m/>
    <n v="26402.5"/>
    <d v="2024-07-25T00:00:00"/>
    <d v="2025-07-25T00:00:00"/>
    <n v="26402.5"/>
    <n v="0.56944444444444442"/>
    <n v="1"/>
    <n v="3.2500000000000001E-2"/>
    <x v="1"/>
    <x v="1"/>
    <n v="429.06"/>
    <n v="0"/>
    <n v="0"/>
    <n v="0"/>
    <n v="0"/>
    <n v="0"/>
    <n v="0"/>
    <n v="0"/>
    <n v="0"/>
    <n v="0"/>
    <n v="0"/>
    <n v="0"/>
    <n v="0"/>
    <n v="0"/>
    <n v="0"/>
    <n v="0"/>
    <n v="429.06"/>
    <n v="0"/>
    <n v="429.06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m/>
    <m/>
    <m/>
    <n v="54722.5"/>
    <d v="2024-07-25T00:00:00"/>
    <d v="2027-07-25T00:00:00"/>
    <n v="54722.5"/>
    <n v="2.5694444444444446"/>
    <n v="3"/>
    <n v="4.2999999999999997E-2"/>
    <x v="1"/>
    <x v="1"/>
    <n v="2156.9899999999998"/>
    <n v="2353.08"/>
    <n v="784.33"/>
    <n v="0"/>
    <n v="0"/>
    <n v="0"/>
    <n v="0"/>
    <n v="0"/>
    <n v="0"/>
    <n v="0"/>
    <n v="0"/>
    <n v="0"/>
    <n v="0"/>
    <n v="0"/>
    <n v="0"/>
    <n v="0"/>
    <n v="4510.07"/>
    <n v="784.33"/>
    <n v="5294.4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m/>
    <m/>
    <m/>
    <n v="131865"/>
    <d v="2024-07-25T00:00:00"/>
    <d v="2028-07-25T00:00:00"/>
    <n v="131865"/>
    <n v="3.5694444444444446"/>
    <n v="4"/>
    <n v="4.7100000000000003E-2"/>
    <x v="1"/>
    <x v="1"/>
    <n v="5693.2699999999995"/>
    <n v="6210.8399999999992"/>
    <n v="6210.84"/>
    <n v="2070.31"/>
    <n v="0"/>
    <n v="0"/>
    <n v="0"/>
    <n v="0"/>
    <n v="0"/>
    <n v="0"/>
    <n v="0"/>
    <n v="0"/>
    <n v="0"/>
    <n v="0"/>
    <n v="0"/>
    <n v="0"/>
    <n v="11904.109999999999"/>
    <n v="8281.15"/>
    <n v="20185.259999999998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m/>
    <m/>
    <m/>
    <n v="46462.5"/>
    <d v="2024-07-25T00:00:00"/>
    <d v="2029-07-25T00:00:00"/>
    <n v="46462.5"/>
    <n v="4.5694444444444446"/>
    <n v="5"/>
    <n v="5.0700000000000002E-2"/>
    <x v="1"/>
    <x v="1"/>
    <n v="2159.2999999999997"/>
    <n v="2355.6"/>
    <n v="2355.6"/>
    <n v="2355.6"/>
    <n v="785.2"/>
    <n v="0"/>
    <n v="0"/>
    <n v="0"/>
    <n v="0"/>
    <n v="0"/>
    <n v="0"/>
    <n v="0"/>
    <n v="0"/>
    <n v="0"/>
    <n v="0"/>
    <n v="0"/>
    <n v="4514.8999999999996"/>
    <n v="5496.4"/>
    <n v="10011.299999999999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m/>
    <m/>
    <m/>
    <n v="106200"/>
    <d v="2024-07-25T00:00:00"/>
    <d v="2030-07-25T00:00:00"/>
    <n v="106200"/>
    <n v="5.5694444444444446"/>
    <n v="6"/>
    <n v="5.3600000000000002E-2"/>
    <x v="1"/>
    <x v="1"/>
    <n v="5217.96"/>
    <n v="5692.32"/>
    <n v="5692.32"/>
    <n v="5692.32"/>
    <n v="5692.32"/>
    <n v="1897.44"/>
    <n v="0"/>
    <n v="0"/>
    <n v="0"/>
    <n v="0"/>
    <n v="0"/>
    <n v="0"/>
    <n v="0"/>
    <n v="0"/>
    <n v="0"/>
    <n v="0"/>
    <n v="10910.279999999999"/>
    <n v="18974.399999999998"/>
    <n v="29884.679999999997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m/>
    <m/>
    <m/>
    <n v="125375"/>
    <d v="2024-07-25T00:00:00"/>
    <d v="2031-07-25T00:00:00"/>
    <n v="125375"/>
    <n v="6.5694444444444446"/>
    <n v="7"/>
    <n v="5.6399999999999999E-2"/>
    <x v="1"/>
    <x v="1"/>
    <n v="6481.8600000000015"/>
    <n v="7071.1200000000017"/>
    <n v="7071.12"/>
    <n v="7071.12"/>
    <n v="7071.12"/>
    <n v="5597.97"/>
    <n v="2062.41"/>
    <n v="0"/>
    <n v="0"/>
    <n v="0"/>
    <n v="0"/>
    <n v="0"/>
    <n v="0"/>
    <n v="0"/>
    <n v="0"/>
    <n v="0"/>
    <n v="13552.980000000003"/>
    <n v="28873.74"/>
    <n v="42426.720000000001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m/>
    <m/>
    <m/>
    <n v="1048872.5"/>
    <d v="2024-07-25T00:00:00"/>
    <d v="2032-07-25T00:00:00"/>
    <n v="1048872.5"/>
    <n v="7.5694444444444446"/>
    <n v="8"/>
    <n v="5.9299999999999999E-2"/>
    <x v="1"/>
    <x v="1"/>
    <n v="57014.98"/>
    <n v="62198.16"/>
    <n v="62198.16"/>
    <n v="62198.16"/>
    <n v="62198.16"/>
    <n v="53559.51"/>
    <n v="32826.800000000003"/>
    <n v="12094.11"/>
    <n v="0"/>
    <n v="0"/>
    <n v="0"/>
    <n v="0"/>
    <n v="0"/>
    <n v="0"/>
    <n v="0"/>
    <n v="0"/>
    <n v="119213.14000000001"/>
    <n v="285074.90000000002"/>
    <n v="404288.04000000004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m/>
    <m/>
    <m/>
    <n v="1903192.5"/>
    <d v="2024-07-25T00:00:00"/>
    <d v="2033-07-25T00:00:00"/>
    <n v="1903192.5"/>
    <n v="8.5694444444444446"/>
    <n v="9"/>
    <n v="6.2100000000000002E-2"/>
    <x v="1"/>
    <x v="1"/>
    <n v="108339.22000000003"/>
    <n v="118188.24000000003"/>
    <n v="118188.24"/>
    <n v="118188.24"/>
    <n v="118188.24"/>
    <n v="105876.99"/>
    <n v="76329.94"/>
    <n v="46782.87"/>
    <n v="17235.82"/>
    <n v="0"/>
    <n v="0"/>
    <n v="0"/>
    <n v="0"/>
    <n v="0"/>
    <n v="0"/>
    <n v="0"/>
    <n v="226527.46000000008"/>
    <n v="600790.34"/>
    <n v="827317.8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961731.8"/>
    <m/>
    <m/>
    <m/>
    <n v="21982441.129999999"/>
    <d v="2024-07-30T00:00:00"/>
    <d v="2027-07-30T00:00:00"/>
    <n v="21982441.129999999"/>
    <n v="2.5833333333333335"/>
    <n v="3"/>
    <n v="8.7499999999999994E-2"/>
    <x v="1"/>
    <x v="1"/>
    <n v="961731.8"/>
    <n v="1923463.6"/>
    <n v="1923463.6"/>
    <n v="0"/>
    <n v="0"/>
    <n v="0"/>
    <n v="0"/>
    <n v="0"/>
    <n v="0"/>
    <n v="0"/>
    <n v="0"/>
    <n v="0"/>
    <n v="0"/>
    <n v="0"/>
    <n v="0"/>
    <n v="0"/>
    <n v="2885195.4000000004"/>
    <n v="1923463.6"/>
    <n v="480865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m/>
    <m/>
    <m/>
    <n v="4429682.8600000003"/>
    <d v="2024-03-21T00:00:00"/>
    <d v="2025-03-21T00:00:00"/>
    <n v="4429682.8600000003"/>
    <n v="0.22500000000000001"/>
    <n v="1"/>
    <n v="4.9000000000000002E-2"/>
    <x v="1"/>
    <x v="1"/>
    <n v="108527.23"/>
    <n v="0"/>
    <n v="0"/>
    <n v="0"/>
    <n v="0"/>
    <n v="0"/>
    <n v="0"/>
    <n v="0"/>
    <n v="0"/>
    <n v="0"/>
    <n v="0"/>
    <n v="0"/>
    <n v="0"/>
    <n v="0"/>
    <n v="0"/>
    <n v="0"/>
    <n v="108527.23"/>
    <n v="0"/>
    <n v="108527.2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18500000"/>
    <n v="18500000"/>
    <n v="18500000"/>
    <n v="18500000"/>
    <n v="18500000"/>
    <n v="0"/>
    <n v="0"/>
    <n v="0"/>
    <n v="0"/>
    <n v="0"/>
    <n v="0"/>
    <n v="0"/>
    <n v="0"/>
    <n v="0"/>
    <n v="0"/>
    <n v="0"/>
    <n v="37000000"/>
    <n v="55500000"/>
    <n v="925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0"/>
    <m/>
    <m/>
    <m/>
    <n v="22310007.920000002"/>
    <d v="2024-08-07T00:00:00"/>
    <d v="2029-08-07T00:00:00"/>
    <n v="22310007.920000002"/>
    <n v="4.6027777777777779"/>
    <n v="5"/>
    <n v="9.2499999999999999E-2"/>
    <x v="1"/>
    <x v="1"/>
    <n v="2063675.74"/>
    <n v="2063675.74"/>
    <n v="2063675.74"/>
    <n v="2063675.74"/>
    <n v="2063675.74"/>
    <n v="0"/>
    <n v="0"/>
    <n v="0"/>
    <n v="0"/>
    <n v="0"/>
    <n v="0"/>
    <n v="0"/>
    <n v="0"/>
    <n v="0"/>
    <n v="0"/>
    <n v="0"/>
    <n v="4127351.48"/>
    <n v="6191027.2199999997"/>
    <n v="10318378.699999999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m/>
    <m/>
    <m/>
    <n v="63813502.909999996"/>
    <d v="2024-03-21T00:00:00"/>
    <d v="2025-03-21T00:00:00"/>
    <n v="63813502.909999996"/>
    <n v="0.22500000000000001"/>
    <n v="1"/>
    <n v="4.9000000000000002E-2"/>
    <x v="1"/>
    <x v="1"/>
    <n v="1563430.82"/>
    <n v="0"/>
    <n v="0"/>
    <n v="0"/>
    <n v="0"/>
    <n v="0"/>
    <n v="0"/>
    <n v="0"/>
    <n v="0"/>
    <n v="0"/>
    <n v="0"/>
    <n v="0"/>
    <n v="0"/>
    <n v="0"/>
    <n v="0"/>
    <n v="0"/>
    <n v="1563430.82"/>
    <n v="0"/>
    <n v="1563430.82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m/>
    <m/>
    <m/>
    <n v="28980299.300000001"/>
    <d v="2024-04-05T00:00:00"/>
    <d v="2027-04-05T00:00:00"/>
    <n v="28980299.300000001"/>
    <n v="2.2638888888888888"/>
    <n v="3"/>
    <n v="8.7499999999999994E-2"/>
    <x v="1"/>
    <x v="1"/>
    <n v="2535776.1800000002"/>
    <n v="2535776.1800000002"/>
    <n v="1267888.0900000001"/>
    <n v="0"/>
    <n v="0"/>
    <n v="0"/>
    <n v="0"/>
    <n v="0"/>
    <n v="0"/>
    <n v="0"/>
    <n v="0"/>
    <n v="0"/>
    <n v="0"/>
    <n v="0"/>
    <n v="0"/>
    <n v="0"/>
    <n v="5071552.3600000003"/>
    <n v="1267888.0900000001"/>
    <n v="6339440.4500000002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m/>
    <m/>
    <m/>
    <n v="500000"/>
    <d v="2024-03-21T00:00:00"/>
    <d v="2025-03-21T00:00:00"/>
    <n v="500000"/>
    <n v="0.22500000000000001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0"/>
    <m/>
    <m/>
    <m/>
    <n v="170000000"/>
    <d v="2024-08-02T00:00:00"/>
    <d v="2029-08-02T00:00:00"/>
    <n v="170000000"/>
    <n v="4.5888888888888886"/>
    <n v="5"/>
    <n v="9.2499999999999999E-2"/>
    <x v="1"/>
    <x v="1"/>
    <n v="15725000"/>
    <n v="15725000"/>
    <n v="15725000"/>
    <n v="15725000"/>
    <n v="15725000"/>
    <n v="0"/>
    <n v="0"/>
    <n v="0"/>
    <n v="0"/>
    <n v="0"/>
    <n v="0"/>
    <n v="0"/>
    <n v="0"/>
    <n v="0"/>
    <n v="0"/>
    <n v="0"/>
    <n v="31450000"/>
    <n v="47175000"/>
    <n v="78625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m/>
    <m/>
    <m/>
    <n v="4483125.75"/>
    <d v="2024-04-05T00:00:00"/>
    <d v="2027-04-05T00:00:00"/>
    <n v="4483125.75"/>
    <n v="2.2638888888888888"/>
    <n v="3"/>
    <n v="8.7499999999999994E-2"/>
    <x v="1"/>
    <x v="1"/>
    <n v="392273.5"/>
    <n v="392273.5"/>
    <n v="196136.75"/>
    <n v="0"/>
    <n v="0"/>
    <n v="0"/>
    <n v="0"/>
    <n v="0"/>
    <n v="0"/>
    <n v="0"/>
    <n v="0"/>
    <n v="0"/>
    <n v="0"/>
    <n v="0"/>
    <n v="0"/>
    <n v="0"/>
    <n v="784547"/>
    <n v="196136.75"/>
    <n v="980683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m/>
    <m/>
    <m/>
    <n v="1552692.77"/>
    <d v="2024-06-12T00:00:00"/>
    <d v="2029-06-12T00:00:00"/>
    <n v="1552692.77"/>
    <n v="4.45"/>
    <n v="5"/>
    <n v="9.2499999999999999E-2"/>
    <x v="1"/>
    <x v="1"/>
    <n v="143624.07999999999"/>
    <n v="143624.07999999999"/>
    <n v="143624.07999999999"/>
    <n v="143624.07999999999"/>
    <n v="71812.039999999994"/>
    <n v="0"/>
    <n v="0"/>
    <n v="0"/>
    <n v="0"/>
    <n v="0"/>
    <n v="0"/>
    <n v="0"/>
    <n v="0"/>
    <n v="0"/>
    <n v="0"/>
    <n v="0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m/>
    <m/>
    <m/>
    <n v="1538236.36"/>
    <d v="2024-04-05T00:00:00"/>
    <d v="2027-04-05T00:00:00"/>
    <n v="1538236.36"/>
    <n v="2.2638888888888888"/>
    <n v="3"/>
    <n v="8.7499999999999994E-2"/>
    <x v="1"/>
    <x v="1"/>
    <n v="134595.68"/>
    <n v="134595.68"/>
    <n v="67297.84"/>
    <n v="0"/>
    <n v="0"/>
    <n v="0"/>
    <n v="0"/>
    <n v="0"/>
    <n v="0"/>
    <n v="0"/>
    <n v="0"/>
    <n v="0"/>
    <n v="0"/>
    <n v="0"/>
    <n v="0"/>
    <n v="0"/>
    <n v="269191.36"/>
    <n v="67297.84"/>
    <n v="336489.19999999995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m/>
    <m/>
    <m/>
    <n v="1360711.84"/>
    <d v="2024-04-05T00:00:00"/>
    <d v="2027-04-05T00:00:00"/>
    <n v="1360711.84"/>
    <n v="2.2638888888888888"/>
    <n v="3"/>
    <n v="8.7499999999999994E-2"/>
    <x v="1"/>
    <x v="1"/>
    <n v="119062.28"/>
    <n v="119062.28"/>
    <n v="59531.14"/>
    <n v="0"/>
    <n v="0"/>
    <n v="0"/>
    <n v="0"/>
    <n v="0"/>
    <n v="0"/>
    <n v="0"/>
    <n v="0"/>
    <n v="0"/>
    <n v="0"/>
    <n v="0"/>
    <n v="0"/>
    <n v="0"/>
    <n v="238124.56"/>
    <n v="59531.14"/>
    <n v="297655.7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m/>
    <m/>
    <m/>
    <n v="3443172.79"/>
    <d v="2024-04-05T00:00:00"/>
    <d v="2027-04-05T00:00:00"/>
    <n v="3443172.79"/>
    <n v="2.2638888888888888"/>
    <n v="3"/>
    <n v="8.7499999999999994E-2"/>
    <x v="1"/>
    <x v="1"/>
    <n v="301277.62"/>
    <n v="301277.62"/>
    <n v="150638.81"/>
    <n v="0"/>
    <n v="0"/>
    <n v="0"/>
    <n v="0"/>
    <n v="0"/>
    <n v="0"/>
    <n v="0"/>
    <n v="0"/>
    <n v="0"/>
    <n v="0"/>
    <n v="0"/>
    <n v="0"/>
    <n v="0"/>
    <n v="602555.24"/>
    <n v="150638.81"/>
    <n v="753194.05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m/>
    <m/>
    <m/>
    <n v="290132.5"/>
    <d v="2024-08-28T00:00:00"/>
    <d v="2025-08-28T00:00:00"/>
    <n v="290132.5"/>
    <n v="0.66111111111111109"/>
    <n v="1"/>
    <n v="3.2500000000000001E-2"/>
    <x v="1"/>
    <x v="1"/>
    <n v="5500.4599999999991"/>
    <n v="0"/>
    <n v="0"/>
    <n v="0"/>
    <n v="0"/>
    <n v="0"/>
    <n v="0"/>
    <n v="0"/>
    <n v="0"/>
    <n v="0"/>
    <n v="0"/>
    <n v="0"/>
    <n v="0"/>
    <n v="0"/>
    <n v="0"/>
    <n v="0"/>
    <n v="5500.4599999999991"/>
    <n v="0"/>
    <n v="5500.4599999999991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m/>
    <m/>
    <m/>
    <n v="370372.5"/>
    <d v="2024-08-28T00:00:00"/>
    <d v="2026-08-28T00:00:00"/>
    <n v="370372.5"/>
    <n v="1.6611111111111112"/>
    <n v="2"/>
    <n v="3.8199999999999998E-2"/>
    <x v="1"/>
    <x v="1"/>
    <n v="12969.220000000003"/>
    <n v="5895.1000000000013"/>
    <n v="0"/>
    <n v="0"/>
    <n v="0"/>
    <n v="0"/>
    <n v="0"/>
    <n v="0"/>
    <n v="0"/>
    <n v="0"/>
    <n v="0"/>
    <n v="0"/>
    <n v="0"/>
    <n v="0"/>
    <n v="0"/>
    <n v="0"/>
    <n v="18864.320000000003"/>
    <n v="0"/>
    <n v="18864.320000000003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m/>
    <m/>
    <m/>
    <n v="326000.09000000003"/>
    <d v="2024-08-28T00:00:00"/>
    <d v="2027-08-28T00:00:00"/>
    <n v="326000.09000000003"/>
    <n v="2.661111111111111"/>
    <n v="3"/>
    <n v="4.2999999999999997E-2"/>
    <x v="1"/>
    <x v="1"/>
    <n v="12849.87"/>
    <n v="14018.04"/>
    <n v="5840.82"/>
    <n v="0"/>
    <n v="0"/>
    <n v="0"/>
    <n v="0"/>
    <n v="0"/>
    <n v="0"/>
    <n v="0"/>
    <n v="0"/>
    <n v="0"/>
    <n v="0"/>
    <n v="0"/>
    <n v="0"/>
    <n v="0"/>
    <n v="26867.910000000003"/>
    <n v="5840.82"/>
    <n v="32708.730000000003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m/>
    <m/>
    <m/>
    <n v="656965"/>
    <d v="2024-08-28T00:00:00"/>
    <d v="2028-08-28T00:00:00"/>
    <n v="656965"/>
    <n v="3.661111111111111"/>
    <n v="4"/>
    <n v="4.7100000000000003E-2"/>
    <x v="1"/>
    <x v="1"/>
    <n v="28364.49"/>
    <n v="30943.08"/>
    <n v="30943.08"/>
    <n v="12892.92"/>
    <n v="0"/>
    <n v="0"/>
    <n v="0"/>
    <n v="0"/>
    <n v="0"/>
    <n v="0"/>
    <n v="0"/>
    <n v="0"/>
    <n v="0"/>
    <n v="0"/>
    <n v="0"/>
    <n v="0"/>
    <n v="59307.570000000007"/>
    <n v="43836"/>
    <n v="103143.57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m/>
    <m/>
    <m/>
    <n v="701362.5"/>
    <d v="2024-08-28T00:00:00"/>
    <d v="2029-08-28T00:00:00"/>
    <n v="701362.5"/>
    <n v="4.6611111111111114"/>
    <n v="5"/>
    <n v="5.0700000000000002E-2"/>
    <x v="1"/>
    <x v="1"/>
    <n v="32595.860000000008"/>
    <n v="35559.12000000001"/>
    <n v="35559.120000000003"/>
    <n v="35559.120000000003"/>
    <n v="14816.3"/>
    <n v="0"/>
    <n v="0"/>
    <n v="0"/>
    <n v="0"/>
    <n v="0"/>
    <n v="0"/>
    <n v="0"/>
    <n v="0"/>
    <n v="0"/>
    <n v="0"/>
    <n v="0"/>
    <n v="68154.98000000001"/>
    <n v="85934.540000000008"/>
    <n v="154089.52000000002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m/>
    <m/>
    <m/>
    <n v="2004525"/>
    <d v="2024-08-28T00:00:00"/>
    <d v="2030-08-28T00:00:00"/>
    <n v="2004525"/>
    <n v="5.6611111111111114"/>
    <n v="6"/>
    <n v="5.3600000000000002E-2"/>
    <x v="1"/>
    <x v="1"/>
    <n v="98488.940000000031"/>
    <n v="107442.48000000004"/>
    <n v="107442.48"/>
    <n v="107442.48"/>
    <n v="107442.48"/>
    <n v="44767.7"/>
    <n v="0"/>
    <n v="0"/>
    <n v="0"/>
    <n v="0"/>
    <n v="0"/>
    <n v="0"/>
    <n v="0"/>
    <n v="0"/>
    <n v="0"/>
    <n v="0"/>
    <n v="205931.42000000007"/>
    <n v="367095.14"/>
    <n v="573026.56000000006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m/>
    <m/>
    <m/>
    <n v="689415"/>
    <d v="2024-08-28T00:00:00"/>
    <d v="2031-08-28T00:00:00"/>
    <n v="689415"/>
    <n v="6.6611111111111114"/>
    <n v="7"/>
    <n v="5.6399999999999999E-2"/>
    <x v="1"/>
    <x v="1"/>
    <n v="35642.75"/>
    <n v="38883"/>
    <n v="38883"/>
    <n v="38883"/>
    <n v="38883"/>
    <n v="32402.52"/>
    <n v="12961.04"/>
    <n v="0"/>
    <n v="0"/>
    <n v="0"/>
    <n v="0"/>
    <n v="0"/>
    <n v="0"/>
    <n v="0"/>
    <n v="0"/>
    <n v="0"/>
    <n v="74525.75"/>
    <n v="162012.56"/>
    <n v="236538.31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m/>
    <m/>
    <m/>
    <n v="106200"/>
    <d v="2024-08-28T00:00:00"/>
    <d v="2032-08-28T00:00:00"/>
    <n v="106200"/>
    <n v="7.6611111111111114"/>
    <n v="8"/>
    <n v="5.9299999999999999E-2"/>
    <x v="1"/>
    <x v="1"/>
    <n v="5772.8000000000011"/>
    <n v="6297.6000000000013"/>
    <n v="6297.6"/>
    <n v="6297.6"/>
    <n v="6297.6"/>
    <n v="5597.88"/>
    <n v="3498.69"/>
    <n v="1399.44"/>
    <n v="0"/>
    <n v="0"/>
    <n v="0"/>
    <n v="0"/>
    <n v="0"/>
    <n v="0"/>
    <n v="0"/>
    <n v="0"/>
    <n v="12070.400000000001"/>
    <n v="29388.81"/>
    <n v="41459.210000000006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m/>
    <m/>
    <m/>
    <n v="34571368.609999999"/>
    <d v="2024-04-05T00:00:00"/>
    <d v="2027-04-05T00:00:00"/>
    <n v="34571368.609999999"/>
    <n v="2.2638888888888888"/>
    <n v="3"/>
    <n v="8.7499999999999994E-2"/>
    <x v="1"/>
    <x v="1"/>
    <n v="3024994.76"/>
    <n v="3024994.76"/>
    <n v="1512497.38"/>
    <n v="0"/>
    <n v="0"/>
    <n v="0"/>
    <n v="0"/>
    <n v="0"/>
    <n v="0"/>
    <n v="0"/>
    <n v="0"/>
    <n v="0"/>
    <n v="0"/>
    <n v="0"/>
    <n v="0"/>
    <n v="0"/>
    <n v="6049989.5199999996"/>
    <n v="1512497.38"/>
    <n v="7562486.8999999994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m/>
    <m/>
    <m/>
    <n v="1874205.16"/>
    <d v="2024-04-05T00:00:00"/>
    <d v="2027-04-05T00:00:00"/>
    <n v="1874205.16"/>
    <n v="2.2638888888888888"/>
    <n v="3"/>
    <n v="8.7499999999999994E-2"/>
    <x v="1"/>
    <x v="1"/>
    <n v="163992.95999999999"/>
    <n v="163992.95999999999"/>
    <n v="81996.479999999996"/>
    <n v="0"/>
    <n v="0"/>
    <n v="0"/>
    <n v="0"/>
    <n v="0"/>
    <n v="0"/>
    <n v="0"/>
    <n v="0"/>
    <n v="0"/>
    <n v="0"/>
    <n v="0"/>
    <n v="0"/>
    <n v="0"/>
    <n v="327985.91999999998"/>
    <n v="81996.479999999996"/>
    <n v="409982.39999999997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m/>
    <m/>
    <m/>
    <n v="2815081.64"/>
    <d v="2024-04-05T00:00:00"/>
    <d v="2027-04-05T00:00:00"/>
    <n v="2815081.64"/>
    <n v="2.2638888888888888"/>
    <n v="3"/>
    <n v="8.7499999999999994E-2"/>
    <x v="1"/>
    <x v="1"/>
    <n v="246319.64"/>
    <n v="246319.64"/>
    <n v="123159.82"/>
    <n v="0"/>
    <n v="0"/>
    <n v="0"/>
    <n v="0"/>
    <n v="0"/>
    <n v="0"/>
    <n v="0"/>
    <n v="0"/>
    <n v="0"/>
    <n v="0"/>
    <n v="0"/>
    <n v="0"/>
    <n v="0"/>
    <n v="492639.28"/>
    <n v="123159.82"/>
    <n v="615799.10000000009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8-02T00:00:00"/>
    <d v="2029-08-02T00:00:00"/>
    <n v="200000000"/>
    <n v="4.5888888888888886"/>
    <n v="5"/>
    <n v="9.2499999999999999E-2"/>
    <x v="1"/>
    <x v="1"/>
    <n v="18500000"/>
    <n v="18500000"/>
    <n v="18500000"/>
    <n v="18500000"/>
    <n v="18500000"/>
    <n v="0"/>
    <n v="0"/>
    <n v="0"/>
    <n v="0"/>
    <n v="0"/>
    <n v="0"/>
    <n v="0"/>
    <n v="0"/>
    <n v="0"/>
    <n v="0"/>
    <n v="0"/>
    <n v="37000000"/>
    <n v="55500000"/>
    <n v="925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m/>
    <m/>
    <m/>
    <n v="22600000"/>
    <d v="2024-09-09T00:00:00"/>
    <d v="2029-09-09T00:00:00"/>
    <n v="22600000"/>
    <n v="4.6916666666666664"/>
    <n v="5"/>
    <n v="9.2499999999999999E-2"/>
    <x v="1"/>
    <x v="1"/>
    <n v="2090500"/>
    <n v="2090500"/>
    <n v="2090500"/>
    <n v="2090500"/>
    <n v="2090500"/>
    <n v="0"/>
    <n v="0"/>
    <n v="0"/>
    <n v="0"/>
    <n v="0"/>
    <n v="0"/>
    <n v="0"/>
    <n v="0"/>
    <n v="0"/>
    <n v="0"/>
    <n v="0"/>
    <n v="4181000"/>
    <n v="6271500"/>
    <n v="104525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m/>
    <m/>
    <m/>
    <n v="2371768.9900000002"/>
    <d v="2024-03-21T00:00:00"/>
    <d v="2025-03-21T00:00:00"/>
    <n v="2371768.9900000002"/>
    <n v="0.22500000000000001"/>
    <n v="1"/>
    <n v="4.9000000000000002E-2"/>
    <x v="1"/>
    <x v="1"/>
    <n v="58108.34"/>
    <n v="0"/>
    <n v="0"/>
    <n v="0"/>
    <n v="0"/>
    <n v="0"/>
    <n v="0"/>
    <n v="0"/>
    <n v="0"/>
    <n v="0"/>
    <n v="0"/>
    <n v="0"/>
    <n v="0"/>
    <n v="0"/>
    <n v="0"/>
    <n v="0"/>
    <n v="58108.34"/>
    <n v="0"/>
    <n v="58108.34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m/>
    <m/>
    <m/>
    <n v="4885517.0999999996"/>
    <d v="2024-04-05T00:00:00"/>
    <d v="2027-04-05T00:00:00"/>
    <n v="4885517.0999999996"/>
    <n v="2.2638888888888888"/>
    <n v="3"/>
    <n v="8.7499999999999994E-2"/>
    <x v="1"/>
    <x v="1"/>
    <n v="427482.74"/>
    <n v="427482.74"/>
    <n v="213741.37"/>
    <n v="0"/>
    <n v="0"/>
    <n v="0"/>
    <n v="0"/>
    <n v="0"/>
    <n v="0"/>
    <n v="0"/>
    <n v="0"/>
    <n v="0"/>
    <n v="0"/>
    <n v="0"/>
    <n v="0"/>
    <n v="0"/>
    <n v="854965.48"/>
    <n v="213741.37"/>
    <n v="1068706.850000000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m/>
    <m/>
    <m/>
    <n v="152027.98000000001"/>
    <d v="2024-09-16T00:00:00"/>
    <d v="2027-09-16T00:00:00"/>
    <n v="152027.98000000001"/>
    <n v="2.7111111111111112"/>
    <n v="3"/>
    <n v="8.7499999999999994E-2"/>
    <x v="1"/>
    <x v="1"/>
    <n v="13302.44"/>
    <n v="13302.44"/>
    <n v="13302.44"/>
    <n v="0"/>
    <n v="0"/>
    <n v="0"/>
    <n v="0"/>
    <n v="0"/>
    <n v="0"/>
    <n v="0"/>
    <n v="0"/>
    <n v="0"/>
    <n v="0"/>
    <n v="0"/>
    <n v="0"/>
    <n v="0"/>
    <n v="26604.880000000001"/>
    <n v="13302.44"/>
    <n v="39907.32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m/>
    <m/>
    <m/>
    <n v="22067100.550000001"/>
    <d v="2024-06-12T00:00:00"/>
    <d v="2029-06-12T00:00:00"/>
    <n v="22067100.550000001"/>
    <n v="4.45"/>
    <n v="5"/>
    <n v="9.2499999999999999E-2"/>
    <x v="1"/>
    <x v="1"/>
    <n v="2041206.8"/>
    <n v="2041206.8"/>
    <n v="2041206.8"/>
    <n v="2041206.8"/>
    <n v="1020603.4"/>
    <n v="0"/>
    <n v="0"/>
    <n v="0"/>
    <n v="0"/>
    <n v="0"/>
    <n v="0"/>
    <n v="0"/>
    <n v="0"/>
    <n v="0"/>
    <n v="0"/>
    <n v="0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04-05T00:00:00"/>
    <d v="2027-04-05T00:00:00"/>
    <n v="1000000"/>
    <n v="2.2638888888888888"/>
    <n v="3"/>
    <n v="8.7499999999999994E-2"/>
    <x v="1"/>
    <x v="1"/>
    <n v="87500"/>
    <n v="87500"/>
    <n v="43750"/>
    <n v="0"/>
    <n v="0"/>
    <n v="0"/>
    <n v="0"/>
    <n v="0"/>
    <n v="0"/>
    <n v="0"/>
    <n v="0"/>
    <n v="0"/>
    <n v="0"/>
    <n v="0"/>
    <n v="0"/>
    <n v="0"/>
    <n v="175000"/>
    <n v="43750"/>
    <n v="2187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m/>
    <m/>
    <m/>
    <n v="55000000"/>
    <d v="2024-09-30T00:00:00"/>
    <d v="2031-09-30T00:00:00"/>
    <n v="55000000"/>
    <n v="6.75"/>
    <n v="7"/>
    <n v="9.5000000000000001E-2"/>
    <x v="1"/>
    <x v="1"/>
    <n v="5225000"/>
    <n v="5225000"/>
    <n v="5225000"/>
    <n v="5225000"/>
    <n v="5225000"/>
    <n v="5225000"/>
    <n v="5225000"/>
    <n v="0"/>
    <n v="0"/>
    <n v="0"/>
    <n v="0"/>
    <n v="0"/>
    <n v="0"/>
    <n v="0"/>
    <n v="0"/>
    <n v="0"/>
    <n v="10450000"/>
    <n v="26125000"/>
    <n v="36575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9-30T00:00:00"/>
    <d v="2031-09-30T00:00:00"/>
    <n v="200000000"/>
    <n v="6.75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m/>
    <m/>
    <m/>
    <n v="8100000"/>
    <d v="2024-04-05T00:00:00"/>
    <d v="2027-04-05T00:00:00"/>
    <n v="8100000"/>
    <n v="2.2638888888888888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m/>
    <m/>
    <m/>
    <n v="7996194.6799999997"/>
    <d v="2024-04-05T00:00:00"/>
    <d v="2027-04-05T00:00:00"/>
    <n v="7996194.6799999997"/>
    <n v="2.2638888888888888"/>
    <n v="3"/>
    <n v="8.7499999999999994E-2"/>
    <x v="1"/>
    <x v="1"/>
    <n v="699667.04"/>
    <n v="699667.04"/>
    <n v="349833.52"/>
    <n v="0"/>
    <n v="0"/>
    <n v="0"/>
    <n v="0"/>
    <n v="0"/>
    <n v="0"/>
    <n v="0"/>
    <n v="0"/>
    <n v="0"/>
    <n v="0"/>
    <n v="0"/>
    <n v="0"/>
    <n v="0"/>
    <n v="1399334.08"/>
    <n v="349833.52"/>
    <n v="1749167.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03-21T00:00:00"/>
    <d v="2025-03-21T00:00:00"/>
    <n v="10000000"/>
    <n v="0.22500000000000001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m/>
    <m/>
    <m/>
    <n v="12000000"/>
    <d v="2024-04-05T00:00:00"/>
    <d v="2027-04-05T00:00:00"/>
    <n v="12000000"/>
    <n v="2.2638888888888888"/>
    <n v="3"/>
    <n v="8.7499999999999994E-2"/>
    <x v="1"/>
    <x v="1"/>
    <n v="1050000"/>
    <n v="1050000"/>
    <n v="525000"/>
    <n v="0"/>
    <n v="0"/>
    <n v="0"/>
    <n v="0"/>
    <n v="0"/>
    <n v="0"/>
    <n v="0"/>
    <n v="0"/>
    <n v="0"/>
    <n v="0"/>
    <n v="0"/>
    <n v="0"/>
    <n v="0"/>
    <n v="2100000"/>
    <n v="525000"/>
    <n v="262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m/>
    <m/>
    <m/>
    <n v="400000"/>
    <d v="2024-03-21T00:00:00"/>
    <d v="2025-03-21T00:00:00"/>
    <n v="400000"/>
    <n v="0.22500000000000001"/>
    <n v="1"/>
    <n v="4.9000000000000002E-2"/>
    <x v="1"/>
    <x v="1"/>
    <n v="9800"/>
    <n v="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950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9000000"/>
    <n v="47500000"/>
    <n v="665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03-21T00:00:00"/>
    <d v="2025-03-21T00:00:00"/>
    <n v="1500000"/>
    <n v="0.22500000000000001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m/>
    <m/>
    <m/>
    <n v="146615"/>
    <d v="2024-11-05T00:00:00"/>
    <d v="2025-11-05T00:00:00"/>
    <n v="146615"/>
    <n v="0.84722222222222221"/>
    <n v="1"/>
    <n v="3.2500000000000001E-2"/>
    <x v="1"/>
    <x v="1"/>
    <n v="3970.7999999999997"/>
    <n v="0"/>
    <n v="0"/>
    <n v="0"/>
    <n v="0"/>
    <n v="0"/>
    <n v="0"/>
    <n v="0"/>
    <n v="0"/>
    <n v="0"/>
    <n v="0"/>
    <n v="0"/>
    <n v="0"/>
    <n v="0"/>
    <n v="0"/>
    <n v="0"/>
    <n v="3970.7999999999997"/>
    <n v="0"/>
    <n v="3970.7999999999997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m/>
    <m/>
    <m/>
    <n v="147057.5"/>
    <d v="2024-11-05T00:00:00"/>
    <d v="2026-11-05T00:00:00"/>
    <n v="147057.5"/>
    <n v="1.8472222222222223"/>
    <n v="2"/>
    <n v="3.8199999999999998E-2"/>
    <x v="1"/>
    <x v="1"/>
    <n v="5149.43"/>
    <n v="3745.0700000000011"/>
    <n v="0"/>
    <n v="0"/>
    <n v="0"/>
    <n v="0"/>
    <n v="0"/>
    <n v="0"/>
    <n v="0"/>
    <n v="0"/>
    <n v="0"/>
    <n v="0"/>
    <n v="0"/>
    <n v="0"/>
    <n v="0"/>
    <n v="0"/>
    <n v="8894.5000000000018"/>
    <n v="0"/>
    <n v="8894.5000000000018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m/>
    <m/>
    <m/>
    <n v="53100"/>
    <d v="2024-11-05T00:00:00"/>
    <d v="2027-11-05T00:00:00"/>
    <n v="53100"/>
    <n v="2.8472222222222223"/>
    <n v="3"/>
    <n v="4.2999999999999997E-2"/>
    <x v="1"/>
    <x v="1"/>
    <n v="2093.02"/>
    <n v="2283.2400000000002"/>
    <n v="1522.22"/>
    <n v="0"/>
    <n v="0"/>
    <n v="0"/>
    <n v="0"/>
    <n v="0"/>
    <n v="0"/>
    <n v="0"/>
    <n v="0"/>
    <n v="0"/>
    <n v="0"/>
    <n v="0"/>
    <n v="0"/>
    <n v="0"/>
    <n v="4376.26"/>
    <n v="1522.22"/>
    <n v="5898.4800000000005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m/>
    <m/>
    <m/>
    <n v="3161957.5"/>
    <d v="2024-11-05T00:00:00"/>
    <d v="2028-11-05T00:00:00"/>
    <n v="3161957.5"/>
    <n v="3.8472222222222223"/>
    <n v="4"/>
    <n v="4.7100000000000003E-2"/>
    <x v="1"/>
    <x v="1"/>
    <n v="136517.47999999998"/>
    <n v="148928.15999999997"/>
    <n v="148928.16"/>
    <n v="99285.440000000002"/>
    <n v="0"/>
    <n v="0"/>
    <n v="0"/>
    <n v="0"/>
    <n v="0"/>
    <n v="0"/>
    <n v="0"/>
    <n v="0"/>
    <n v="0"/>
    <n v="0"/>
    <n v="0"/>
    <n v="0"/>
    <n v="285445.63999999996"/>
    <n v="248213.6"/>
    <n v="533659.24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m/>
    <m/>
    <m/>
    <n v="21237640"/>
    <d v="2024-11-05T00:00:00"/>
    <d v="2029-11-05T00:00:00"/>
    <n v="21237640"/>
    <n v="4.8472222222222223"/>
    <n v="5"/>
    <n v="5.0700000000000002E-2"/>
    <x v="1"/>
    <x v="1"/>
    <n v="987019.33000000019"/>
    <n v="1076748.3600000001"/>
    <n v="1076748.3600000001"/>
    <n v="1076748.3600000001"/>
    <n v="717832.21"/>
    <n v="0"/>
    <n v="0"/>
    <n v="0"/>
    <n v="0"/>
    <n v="0"/>
    <n v="0"/>
    <n v="0"/>
    <n v="0"/>
    <n v="0"/>
    <n v="0"/>
    <n v="0"/>
    <n v="2063767.6900000004"/>
    <n v="2871328.93"/>
    <n v="4935096.620000001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m/>
    <m/>
    <m/>
    <n v="592470.07999999996"/>
    <d v="2024-11-07T00:00:00"/>
    <d v="2027-11-07T00:00:00"/>
    <n v="592470.07999999996"/>
    <n v="2.8527777777777779"/>
    <n v="3"/>
    <n v="8.7499999999999994E-2"/>
    <x v="1"/>
    <x v="1"/>
    <n v="51841.135999999999"/>
    <n v="51841.14"/>
    <n v="51841.14"/>
    <n v="0"/>
    <n v="0"/>
    <n v="0"/>
    <n v="0"/>
    <n v="0"/>
    <n v="0"/>
    <n v="0"/>
    <n v="0"/>
    <n v="0"/>
    <n v="0"/>
    <n v="0"/>
    <n v="0"/>
    <n v="0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04-05T00:00:00"/>
    <d v="2027-04-05T00:00:00"/>
    <n v="2000000"/>
    <n v="2.2638888888888888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m/>
    <m/>
    <m/>
    <n v="4000000"/>
    <d v="2024-04-05T00:00:00"/>
    <d v="2027-04-05T00:00:00"/>
    <n v="4000000"/>
    <n v="2.2638888888888888"/>
    <n v="3"/>
    <n v="8.7499999999999994E-2"/>
    <x v="1"/>
    <x v="1"/>
    <n v="350000"/>
    <n v="350000"/>
    <n v="175000"/>
    <n v="0"/>
    <n v="0"/>
    <n v="0"/>
    <n v="0"/>
    <n v="0"/>
    <n v="0"/>
    <n v="0"/>
    <n v="0"/>
    <n v="0"/>
    <n v="0"/>
    <n v="0"/>
    <n v="0"/>
    <n v="0"/>
    <n v="700000"/>
    <n v="175000"/>
    <n v="87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03-21T00:00:00"/>
    <d v="2025-03-21T00:00:00"/>
    <n v="12500000"/>
    <n v="0.22500000000000001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m/>
    <m/>
    <m/>
    <n v="69436204.810000002"/>
    <d v="2024-11-14T00:00:00"/>
    <d v="2025-11-14T00:00:00"/>
    <n v="69436204.810000002"/>
    <n v="0.87222222222222223"/>
    <n v="1"/>
    <n v="4.9000000000000002E-2"/>
    <x v="1"/>
    <x v="1"/>
    <n v="3402374.04"/>
    <n v="0"/>
    <n v="0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m/>
    <m/>
    <m/>
    <n v="64900"/>
    <d v="2024-11-18T00:00:00"/>
    <d v="2025-11-18T00:00:00"/>
    <n v="64900"/>
    <n v="0.8833333333333333"/>
    <n v="1"/>
    <n v="3.2500000000000001E-2"/>
    <x v="1"/>
    <x v="1"/>
    <n v="1757.7"/>
    <n v="0"/>
    <n v="0"/>
    <n v="0"/>
    <n v="0"/>
    <n v="0"/>
    <n v="0"/>
    <n v="0"/>
    <n v="0"/>
    <n v="0"/>
    <n v="0"/>
    <n v="0"/>
    <n v="0"/>
    <n v="0"/>
    <n v="0"/>
    <n v="0"/>
    <n v="1757.7"/>
    <n v="0"/>
    <n v="1757.7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m/>
    <m/>
    <m/>
    <n v="47937.5"/>
    <d v="2024-11-18T00:00:00"/>
    <d v="2026-11-18T00:00:00"/>
    <n v="47937.5"/>
    <n v="1.8833333333333333"/>
    <n v="2"/>
    <n v="3.8199999999999998E-2"/>
    <x v="1"/>
    <x v="1"/>
    <n v="1678.5999999999997"/>
    <n v="1220.7999999999997"/>
    <n v="0"/>
    <n v="0"/>
    <n v="0"/>
    <n v="0"/>
    <n v="0"/>
    <n v="0"/>
    <n v="0"/>
    <n v="0"/>
    <n v="0"/>
    <n v="0"/>
    <n v="0"/>
    <n v="0"/>
    <n v="0"/>
    <n v="0"/>
    <n v="2899.3999999999996"/>
    <n v="0"/>
    <n v="2899.3999999999996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m/>
    <m/>
    <m/>
    <n v="378190"/>
    <d v="2024-11-18T00:00:00"/>
    <d v="2027-11-18T00:00:00"/>
    <n v="378190"/>
    <n v="2.8833333333333333"/>
    <n v="3"/>
    <n v="4.2999999999999997E-2"/>
    <x v="1"/>
    <x v="1"/>
    <n v="14906.980000000001"/>
    <n v="16262.160000000002"/>
    <n v="10841.44"/>
    <n v="0"/>
    <n v="0"/>
    <n v="0"/>
    <n v="0"/>
    <n v="0"/>
    <n v="0"/>
    <n v="0"/>
    <n v="0"/>
    <n v="0"/>
    <n v="0"/>
    <n v="0"/>
    <n v="0"/>
    <n v="0"/>
    <n v="31169.140000000003"/>
    <n v="10841.44"/>
    <n v="42010.58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m/>
    <m/>
    <m/>
    <n v="463150"/>
    <d v="2024-11-18T00:00:00"/>
    <d v="2028-11-18T00:00:00"/>
    <n v="463150"/>
    <n v="3.8833333333333333"/>
    <n v="4"/>
    <n v="4.7100000000000003E-2"/>
    <x v="1"/>
    <x v="1"/>
    <n v="19996.460000000003"/>
    <n v="21814.320000000003"/>
    <n v="21814.32"/>
    <n v="14542.88"/>
    <n v="0"/>
    <n v="0"/>
    <n v="0"/>
    <n v="0"/>
    <n v="0"/>
    <n v="0"/>
    <n v="0"/>
    <n v="0"/>
    <n v="0"/>
    <n v="0"/>
    <n v="0"/>
    <n v="0"/>
    <n v="41810.780000000006"/>
    <n v="36357.199999999997"/>
    <n v="78167.98000000001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m/>
    <m/>
    <m/>
    <n v="180835"/>
    <d v="2024-11-18T00:00:00"/>
    <d v="2029-11-18T00:00:00"/>
    <n v="180835"/>
    <n v="4.8833333333333337"/>
    <n v="5"/>
    <n v="5.0700000000000002E-2"/>
    <x v="1"/>
    <x v="1"/>
    <n v="8404.3299999999981"/>
    <n v="9168.3599999999988"/>
    <n v="9168.36"/>
    <n v="9168.36"/>
    <n v="6112.21"/>
    <n v="0"/>
    <n v="0"/>
    <n v="0"/>
    <n v="0"/>
    <n v="0"/>
    <n v="0"/>
    <n v="0"/>
    <n v="0"/>
    <n v="0"/>
    <n v="0"/>
    <n v="0"/>
    <n v="17572.689999999995"/>
    <n v="24448.93"/>
    <n v="42021.61999999999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m/>
    <m/>
    <m/>
    <n v="426275"/>
    <d v="2024-11-18T00:00:00"/>
    <d v="2030-11-18T00:00:00"/>
    <n v="426275"/>
    <n v="5.8833333333333337"/>
    <n v="6"/>
    <n v="5.3600000000000002E-2"/>
    <x v="1"/>
    <x v="1"/>
    <n v="20944.329999999998"/>
    <n v="22848.359999999997"/>
    <n v="22848.36"/>
    <n v="22848.36"/>
    <n v="22848.36"/>
    <n v="15232.21"/>
    <n v="0"/>
    <n v="0"/>
    <n v="0"/>
    <n v="0"/>
    <n v="0"/>
    <n v="0"/>
    <n v="0"/>
    <n v="0"/>
    <n v="0"/>
    <n v="0"/>
    <n v="43792.689999999995"/>
    <n v="83777.290000000008"/>
    <n v="127569.98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m/>
    <m/>
    <m/>
    <n v="619352.5"/>
    <d v="2024-11-18T00:00:00"/>
    <d v="2031-11-18T00:00:00"/>
    <n v="619352.5"/>
    <n v="6.8833333333333337"/>
    <n v="7"/>
    <n v="5.6399999999999999E-2"/>
    <x v="1"/>
    <x v="1"/>
    <n v="32020.559999999994"/>
    <n v="34931.519999999997"/>
    <n v="34931.519999999997"/>
    <n v="34931.519999999997"/>
    <n v="34931.519999999997"/>
    <n v="33476.04"/>
    <n v="16010.28"/>
    <n v="0"/>
    <n v="0"/>
    <n v="0"/>
    <n v="0"/>
    <n v="0"/>
    <n v="0"/>
    <n v="0"/>
    <n v="0"/>
    <n v="0"/>
    <n v="66952.079999999987"/>
    <n v="154280.88"/>
    <n v="221232.96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m/>
    <m/>
    <m/>
    <n v="637642.5"/>
    <d v="2024-11-18T00:00:00"/>
    <d v="2032-11-18T00:00:00"/>
    <n v="637642.5"/>
    <n v="7.8833333333333337"/>
    <n v="8"/>
    <n v="5.9299999999999999E-2"/>
    <x v="1"/>
    <x v="1"/>
    <n v="34661.22"/>
    <n v="37812.239999999998"/>
    <n v="37812.239999999998"/>
    <n v="37812.239999999998"/>
    <n v="37812.239999999998"/>
    <n v="36761.9"/>
    <n v="24157.82"/>
    <n v="11553.74"/>
    <n v="0"/>
    <n v="0"/>
    <n v="0"/>
    <n v="0"/>
    <n v="0"/>
    <n v="0"/>
    <n v="0"/>
    <n v="0"/>
    <n v="72473.459999999992"/>
    <n v="185910.18"/>
    <n v="258383.63999999998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m/>
    <m/>
    <m/>
    <n v="4043417.5"/>
    <d v="2024-11-18T00:00:00"/>
    <d v="2033-11-18T00:00:00"/>
    <n v="4043417.5"/>
    <n v="8.8833333333333329"/>
    <n v="9"/>
    <n v="6.2100000000000002E-2"/>
    <x v="1"/>
    <x v="1"/>
    <n v="230171.59"/>
    <n v="251096.28"/>
    <n v="251096.28"/>
    <n v="251096.28"/>
    <n v="251096.28"/>
    <n v="245865.1"/>
    <n v="183090.95"/>
    <n v="120316.91"/>
    <n v="57542.87"/>
    <n v="0"/>
    <n v="0"/>
    <n v="0"/>
    <n v="0"/>
    <n v="0"/>
    <n v="0"/>
    <n v="0"/>
    <n v="481267.87"/>
    <n v="1360104.67"/>
    <n v="1841372.54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m/>
    <m/>
    <m/>
    <n v="100000000"/>
    <d v="2024-09-30T00:00:00"/>
    <d v="2031-09-30T00:00:00"/>
    <n v="100000000"/>
    <n v="6.75"/>
    <n v="7"/>
    <n v="9.5000000000000001E-2"/>
    <x v="1"/>
    <x v="1"/>
    <n v="950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9000000"/>
    <n v="47500000"/>
    <n v="665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m/>
    <m/>
    <m/>
    <n v="7012962.8399999999"/>
    <d v="2024-04-05T00:00:00"/>
    <d v="2027-04-05T00:00:00"/>
    <n v="7012962.8399999999"/>
    <n v="2.2638888888888888"/>
    <n v="3"/>
    <n v="8.7499999999999994E-2"/>
    <x v="1"/>
    <x v="1"/>
    <n v="613634.24"/>
    <n v="613634.24"/>
    <n v="306817.12"/>
    <n v="0"/>
    <n v="0"/>
    <n v="0"/>
    <n v="0"/>
    <n v="0"/>
    <n v="0"/>
    <n v="0"/>
    <n v="0"/>
    <n v="0"/>
    <n v="0"/>
    <n v="0"/>
    <n v="0"/>
    <n v="0"/>
    <n v="1227268.48"/>
    <n v="306817.12"/>
    <n v="1534085.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m/>
    <m/>
    <m/>
    <n v="1193601.22"/>
    <d v="2024-11-27T00:00:00"/>
    <d v="2027-11-27T00:00:00"/>
    <n v="1193601.22"/>
    <n v="2.9083333333333332"/>
    <n v="3"/>
    <n v="8.7499999999999994E-2"/>
    <x v="1"/>
    <x v="1"/>
    <n v="104440.1"/>
    <n v="104440.1"/>
    <n v="104440.1"/>
    <n v="0"/>
    <n v="0"/>
    <n v="0"/>
    <n v="0"/>
    <n v="0"/>
    <n v="0"/>
    <n v="0"/>
    <n v="0"/>
    <n v="0"/>
    <n v="0"/>
    <n v="0"/>
    <n v="0"/>
    <n v="0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m/>
    <m/>
    <m/>
    <n v="98087.5"/>
    <d v="2024-12-02T00:00:00"/>
    <d v="2025-12-02T00:00:00"/>
    <n v="98087.5"/>
    <n v="0.92222222222222228"/>
    <n v="1"/>
    <n v="3.2500000000000001E-2"/>
    <x v="1"/>
    <x v="1"/>
    <n v="2922.1500000000005"/>
    <n v="0"/>
    <n v="0"/>
    <n v="0"/>
    <n v="0"/>
    <n v="0"/>
    <n v="0"/>
    <n v="0"/>
    <n v="0"/>
    <n v="0"/>
    <n v="0"/>
    <n v="0"/>
    <n v="0"/>
    <n v="0"/>
    <n v="0"/>
    <n v="0"/>
    <n v="2922.1500000000005"/>
    <n v="0"/>
    <n v="2922.150000000000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m/>
    <m/>
    <m/>
    <n v="298392.5"/>
    <d v="2024-12-02T00:00:00"/>
    <d v="2026-12-02T00:00:00"/>
    <n v="298392.5"/>
    <n v="1.9222222222222223"/>
    <n v="2"/>
    <n v="3.8199999999999998E-2"/>
    <x v="1"/>
    <x v="1"/>
    <n v="10448.679999999998"/>
    <n v="8548.9199999999983"/>
    <n v="0"/>
    <n v="0"/>
    <n v="0"/>
    <n v="0"/>
    <n v="0"/>
    <n v="0"/>
    <n v="0"/>
    <n v="0"/>
    <n v="0"/>
    <n v="0"/>
    <n v="0"/>
    <n v="0"/>
    <n v="0"/>
    <n v="0"/>
    <n v="18997.599999999999"/>
    <n v="0"/>
    <n v="18997.599999999999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m/>
    <m/>
    <m/>
    <n v="205467.5"/>
    <d v="2024-12-02T00:00:00"/>
    <d v="2027-12-02T00:00:00"/>
    <n v="205467.5"/>
    <n v="2.9222222222222221"/>
    <n v="3"/>
    <n v="4.2999999999999997E-2"/>
    <x v="1"/>
    <x v="1"/>
    <n v="8098.8600000000015"/>
    <n v="8835.1200000000008"/>
    <n v="6626.34"/>
    <n v="0"/>
    <n v="0"/>
    <n v="0"/>
    <n v="0"/>
    <n v="0"/>
    <n v="0"/>
    <n v="0"/>
    <n v="0"/>
    <n v="0"/>
    <n v="0"/>
    <n v="0"/>
    <n v="0"/>
    <n v="0"/>
    <n v="16933.980000000003"/>
    <n v="6626.34"/>
    <n v="23560.320000000003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m/>
    <m/>
    <m/>
    <n v="356802.5"/>
    <d v="2024-12-02T00:00:00"/>
    <d v="2028-12-02T00:00:00"/>
    <n v="356802.5"/>
    <n v="3.9222222222222221"/>
    <n v="4"/>
    <n v="4.7100000000000003E-2"/>
    <x v="1"/>
    <x v="1"/>
    <n v="15404.950000000004"/>
    <n v="16805.400000000005"/>
    <n v="16805.400000000001"/>
    <n v="12604.02"/>
    <n v="0"/>
    <n v="0"/>
    <n v="0"/>
    <n v="0"/>
    <n v="0"/>
    <n v="0"/>
    <n v="0"/>
    <n v="0"/>
    <n v="0"/>
    <n v="0"/>
    <n v="0"/>
    <n v="0"/>
    <n v="32210.350000000009"/>
    <n v="29409.420000000002"/>
    <n v="61619.770000000011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m/>
    <m/>
    <m/>
    <n v="447957.5"/>
    <d v="2024-12-02T00:00:00"/>
    <d v="2029-12-02T00:00:00"/>
    <n v="447957.5"/>
    <n v="4.9222222222222225"/>
    <n v="5"/>
    <n v="5.0700000000000002E-2"/>
    <x v="1"/>
    <x v="1"/>
    <n v="20818.819999999992"/>
    <n v="22711.439999999991"/>
    <n v="22711.439999999999"/>
    <n v="22711.439999999999"/>
    <n v="17033.580000000002"/>
    <n v="0"/>
    <n v="0"/>
    <n v="0"/>
    <n v="0"/>
    <n v="0"/>
    <n v="0"/>
    <n v="0"/>
    <n v="0"/>
    <n v="0"/>
    <n v="0"/>
    <n v="0"/>
    <n v="43530.25999999998"/>
    <n v="62456.46"/>
    <n v="105986.71999999997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m/>
    <m/>
    <m/>
    <n v="1206697.5"/>
    <d v="2024-12-02T00:00:00"/>
    <d v="2030-12-02T00:00:00"/>
    <n v="1206697.5"/>
    <n v="5.9222222222222225"/>
    <n v="6"/>
    <n v="5.3600000000000002E-2"/>
    <x v="1"/>
    <x v="1"/>
    <n v="59289.119999999988"/>
    <n v="64679.039999999986"/>
    <n v="64679.040000000001"/>
    <n v="64679.040000000001"/>
    <n v="64679.040000000001"/>
    <n v="48509.279999999999"/>
    <n v="0"/>
    <n v="0"/>
    <n v="0"/>
    <n v="0"/>
    <n v="0"/>
    <n v="0"/>
    <n v="0"/>
    <n v="0"/>
    <n v="0"/>
    <n v="0"/>
    <n v="123968.15999999997"/>
    <n v="242546.4"/>
    <n v="366514.55999999994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m/>
    <m/>
    <m/>
    <n v="2375192.5"/>
    <d v="2024-12-02T00:00:00"/>
    <d v="2031-12-02T00:00:00"/>
    <n v="2375192.5"/>
    <n v="6.9222222222222225"/>
    <n v="7"/>
    <n v="5.6399999999999999E-2"/>
    <x v="1"/>
    <x v="1"/>
    <n v="122797.39999999997"/>
    <n v="133960.79999999996"/>
    <n v="133960.79999999999"/>
    <n v="133960.79999999999"/>
    <n v="133960.79999999999"/>
    <n v="133960.79999999999"/>
    <n v="66980.399999999994"/>
    <n v="0"/>
    <n v="0"/>
    <n v="0"/>
    <n v="0"/>
    <n v="0"/>
    <n v="0"/>
    <n v="0"/>
    <n v="0"/>
    <n v="0"/>
    <n v="256758.19999999992"/>
    <n v="602823.6"/>
    <n v="859581.79999999993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m/>
    <m/>
    <m/>
    <n v="265500"/>
    <d v="2024-12-02T00:00:00"/>
    <d v="2032-12-02T00:00:00"/>
    <n v="265500"/>
    <n v="7.9222222222222225"/>
    <n v="8"/>
    <n v="5.9299999999999999E-2"/>
    <x v="1"/>
    <x v="1"/>
    <n v="14432.11"/>
    <n v="15744.12"/>
    <n v="15744.12"/>
    <n v="15744.12"/>
    <n v="15744.12"/>
    <n v="15744.12"/>
    <n v="10496.04"/>
    <n v="5248.08"/>
    <n v="0"/>
    <n v="0"/>
    <n v="0"/>
    <n v="0"/>
    <n v="0"/>
    <n v="0"/>
    <n v="0"/>
    <n v="0"/>
    <n v="30176.230000000003"/>
    <n v="78720.600000000006"/>
    <n v="108896.8300000000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m/>
    <m/>
    <m/>
    <n v="20000000"/>
    <d v="2024-12-04T00:00:00"/>
    <d v="2025-12-04T00:00:00"/>
    <n v="312257.5"/>
    <n v="0.92777777777777781"/>
    <n v="1"/>
    <n v="3.2500000000000001E-2"/>
    <x v="1"/>
    <x v="1"/>
    <n v="980000"/>
    <n v="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m/>
    <m/>
    <m/>
    <n v="312257.5"/>
    <d v="2024-12-04T00:00:00"/>
    <d v="2026-12-04T00:00:00"/>
    <n v="503122.5"/>
    <n v="1.9277777777777778"/>
    <n v="2"/>
    <n v="3.8199999999999998E-2"/>
    <x v="1"/>
    <x v="1"/>
    <n v="9302.7000000000007"/>
    <n v="0"/>
    <n v="0"/>
    <n v="0"/>
    <n v="0"/>
    <n v="0"/>
    <n v="0"/>
    <n v="0"/>
    <n v="0"/>
    <n v="0"/>
    <n v="0"/>
    <n v="0"/>
    <n v="0"/>
    <n v="0"/>
    <n v="0"/>
    <n v="0"/>
    <n v="9302.7000000000007"/>
    <n v="0"/>
    <n v="9302.7000000000007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m/>
    <m/>
    <m/>
    <n v="503122.5"/>
    <d v="2024-12-04T00:00:00"/>
    <d v="2027-12-04T00:00:00"/>
    <n v="642215"/>
    <n v="2.9277777777777776"/>
    <n v="3"/>
    <n v="4.2999999999999997E-2"/>
    <x v="1"/>
    <x v="1"/>
    <n v="17617.710000000003"/>
    <n v="14414.459999999995"/>
    <n v="0"/>
    <n v="0"/>
    <n v="0"/>
    <n v="0"/>
    <n v="0"/>
    <n v="0"/>
    <n v="0"/>
    <n v="0"/>
    <n v="0"/>
    <n v="0"/>
    <n v="0"/>
    <n v="0"/>
    <n v="0"/>
    <n v="0"/>
    <n v="32032.17"/>
    <n v="0"/>
    <n v="32032.17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m/>
    <m/>
    <m/>
    <n v="642215"/>
    <d v="2024-12-04T00:00:00"/>
    <d v="2028-12-04T00:00:00"/>
    <n v="699740"/>
    <n v="3.9277777777777776"/>
    <n v="4"/>
    <n v="4.7100000000000003E-2"/>
    <x v="1"/>
    <x v="1"/>
    <n v="25313.97"/>
    <n v="27615.24"/>
    <n v="20711.46"/>
    <n v="0"/>
    <n v="0"/>
    <n v="0"/>
    <n v="0"/>
    <n v="0"/>
    <n v="0"/>
    <n v="0"/>
    <n v="0"/>
    <n v="0"/>
    <n v="0"/>
    <n v="0"/>
    <n v="0"/>
    <n v="0"/>
    <n v="52929.210000000006"/>
    <n v="20711.46"/>
    <n v="73640.670000000013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789999999998"/>
    <m/>
    <m/>
    <m/>
    <n v="699740"/>
    <d v="2024-12-04T00:00:00"/>
    <d v="2029-12-04T00:00:00"/>
    <n v="1168937.5"/>
    <n v="4.927777777777778"/>
    <n v="5"/>
    <n v="5.0700000000000002E-2"/>
    <x v="1"/>
    <x v="1"/>
    <n v="30211.279999999999"/>
    <n v="32957.760000000002"/>
    <n v="32957.760000000002"/>
    <n v="24718.32"/>
    <n v="0"/>
    <n v="0"/>
    <n v="0"/>
    <n v="0"/>
    <n v="0"/>
    <n v="0"/>
    <n v="0"/>
    <n v="0"/>
    <n v="0"/>
    <n v="0"/>
    <n v="0"/>
    <n v="0"/>
    <n v="63169.04"/>
    <n v="57676.08"/>
    <n v="120845.12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m/>
    <m/>
    <m/>
    <n v="1168937.5"/>
    <d v="2024-12-04T00:00:00"/>
    <d v="2030-12-04T00:00:00"/>
    <n v="3396777.5"/>
    <n v="5.927777777777778"/>
    <n v="6"/>
    <n v="5.3600000000000002E-2"/>
    <x v="1"/>
    <x v="1"/>
    <n v="54326.360000000015"/>
    <n v="59265.120000000017"/>
    <n v="59265.120000000003"/>
    <n v="59265.120000000003"/>
    <n v="44448.84"/>
    <n v="0"/>
    <n v="0"/>
    <n v="0"/>
    <n v="0"/>
    <n v="0"/>
    <n v="0"/>
    <n v="0"/>
    <n v="0"/>
    <n v="0"/>
    <n v="0"/>
    <n v="0"/>
    <n v="113591.48000000004"/>
    <n v="162979.08000000002"/>
    <n v="276570.56000000006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m/>
    <m/>
    <m/>
    <n v="3396777.5"/>
    <d v="2024-12-04T00:00:00"/>
    <d v="2031-12-04T00:00:00"/>
    <n v="3339695"/>
    <n v="6.927777777777778"/>
    <n v="7"/>
    <n v="5.6399999999999999E-2"/>
    <x v="1"/>
    <x v="1"/>
    <n v="166894.97"/>
    <n v="182067.24"/>
    <n v="182067.24"/>
    <n v="182067.24"/>
    <n v="182067.24"/>
    <n v="136550.46"/>
    <n v="0"/>
    <n v="0"/>
    <n v="0"/>
    <n v="0"/>
    <n v="0"/>
    <n v="0"/>
    <n v="0"/>
    <n v="0"/>
    <n v="0"/>
    <n v="0"/>
    <n v="348962.20999999996"/>
    <n v="682752.17999999993"/>
    <n v="1031714.3899999999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66000000001"/>
    <m/>
    <m/>
    <m/>
    <n v="3339695"/>
    <d v="2024-12-04T00:00:00"/>
    <d v="2032-12-04T00:00:00"/>
    <n v="318600"/>
    <n v="7.927777777777778"/>
    <n v="8"/>
    <n v="5.9299999999999999E-2"/>
    <x v="1"/>
    <x v="1"/>
    <n v="172662.27000000005"/>
    <n v="188358.84000000005"/>
    <n v="188358.84"/>
    <n v="188358.84"/>
    <n v="188358.84"/>
    <n v="188358.84"/>
    <n v="94179.36"/>
    <n v="0"/>
    <n v="0"/>
    <n v="0"/>
    <n v="0"/>
    <n v="0"/>
    <n v="0"/>
    <n v="0"/>
    <n v="0"/>
    <n v="0"/>
    <n v="361021.1100000001"/>
    <n v="847614.72"/>
    <n v="1208635.83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5"/>
    <m/>
    <m/>
    <m/>
    <n v="318600"/>
    <d v="2024-12-04T00:00:00"/>
    <d v="2033-12-04T00:00:00"/>
    <n v="105905"/>
    <n v="8.9277777777777771"/>
    <n v="9"/>
    <n v="6.2100000000000002E-2"/>
    <x v="1"/>
    <x v="1"/>
    <n v="17318.510000000002"/>
    <n v="18892.920000000002"/>
    <n v="18892.919999999998"/>
    <n v="18892.919999999998"/>
    <n v="18892.919999999998"/>
    <n v="18892.919999999998"/>
    <n v="12595.32"/>
    <n v="6297.6"/>
    <n v="0"/>
    <n v="0"/>
    <n v="0"/>
    <n v="0"/>
    <n v="0"/>
    <n v="0"/>
    <n v="0"/>
    <n v="0"/>
    <n v="36211.430000000008"/>
    <n v="94464.6"/>
    <n v="130676.03000000001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m/>
    <m/>
    <m/>
    <n v="105905"/>
    <d v="2024-11-14T00:00:00"/>
    <d v="2025-11-14T00:00:00"/>
    <n v="20000000"/>
    <n v="0.87222222222222223"/>
    <n v="1"/>
    <n v="4.9000000000000002E-2"/>
    <x v="1"/>
    <x v="1"/>
    <n v="6028.659999999998"/>
    <n v="6576.7199999999975"/>
    <n v="6576.72"/>
    <n v="6576.72"/>
    <n v="6576.72"/>
    <n v="6576.72"/>
    <n v="4932.4799999999996"/>
    <n v="3288.36"/>
    <n v="1644.12"/>
    <n v="0"/>
    <n v="0"/>
    <n v="0"/>
    <n v="0"/>
    <n v="0"/>
    <n v="0"/>
    <n v="0"/>
    <n v="12605.379999999996"/>
    <n v="36171.840000000004"/>
    <n v="48777.22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m/>
    <m/>
    <m/>
    <n v="23548489.539999999"/>
    <d v="2024-03-21T00:00:00"/>
    <d v="2025-03-21T00:00:00"/>
    <n v="15000000"/>
    <n v="0.22500000000000001"/>
    <n v="1"/>
    <n v="4.9000000000000002E-2"/>
    <x v="1"/>
    <x v="1"/>
    <n v="2060492.84"/>
    <n v="2060492.84"/>
    <n v="1030246.42"/>
    <n v="0"/>
    <n v="0"/>
    <n v="0"/>
    <n v="0"/>
    <n v="0"/>
    <n v="0"/>
    <n v="0"/>
    <n v="0"/>
    <n v="0"/>
    <n v="0"/>
    <n v="0"/>
    <n v="0"/>
    <n v="0"/>
    <n v="4120985.68"/>
    <n v="1030246.42"/>
    <n v="5151232.1000000006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3-21T00:00:00"/>
    <d v="2025-03-21T00:00:00"/>
    <n v="15000000"/>
    <n v="0.22500000000000001"/>
    <n v="1"/>
    <n v="4.9000000000000002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m/>
    <m/>
    <m/>
    <n v="15000000"/>
    <d v="2024-04-05T00:00:00"/>
    <d v="2027-04-05T00:00:00"/>
    <n v="23548489.536140513"/>
    <n v="2.2638888888888888"/>
    <n v="3"/>
    <n v="8.7499999999999994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04-05T00:00:00"/>
    <d v="2027-04-05T00:00:00"/>
    <n v="5000000"/>
    <n v="2.2638888888888888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m/>
    <m/>
    <m/>
    <n v="150000000"/>
    <d v="2024-12-10T00:00:00"/>
    <d v="2031-12-10T00:00:00"/>
    <n v="150000000"/>
    <n v="6.9444444444444446"/>
    <n v="7"/>
    <n v="9.5000000000000001E-2"/>
    <x v="1"/>
    <x v="1"/>
    <n v="14250000"/>
    <n v="14250000"/>
    <n v="14250000"/>
    <n v="14250000"/>
    <n v="14250000"/>
    <n v="14250000"/>
    <n v="14250000"/>
    <n v="0"/>
    <n v="0"/>
    <n v="0"/>
    <n v="0"/>
    <n v="0"/>
    <n v="0"/>
    <n v="0"/>
    <n v="0"/>
    <n v="0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m/>
    <m/>
    <m/>
    <n v="1414714.95"/>
    <d v="2024-12-12T00:00:00"/>
    <d v="2027-12-12T00:00:00"/>
    <n v="1414714.95"/>
    <n v="2.95"/>
    <n v="3"/>
    <n v="8.7499999999999994E-2"/>
    <x v="1"/>
    <x v="1"/>
    <n v="123787.56"/>
    <n v="123787.56"/>
    <n v="123787.56"/>
    <n v="0"/>
    <n v="0"/>
    <n v="0"/>
    <n v="0"/>
    <n v="0"/>
    <n v="0"/>
    <n v="0"/>
    <n v="0"/>
    <n v="0"/>
    <n v="0"/>
    <n v="0"/>
    <n v="0"/>
    <n v="0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4375000"/>
    <m/>
    <m/>
    <m/>
    <n v="100000000"/>
    <d v="2024-07-30T00:00:00"/>
    <d v="2027-07-30T00:00:00"/>
    <n v="100000000"/>
    <n v="2.5833333333333335"/>
    <n v="3"/>
    <n v="8.7499999999999994E-2"/>
    <x v="1"/>
    <x v="1"/>
    <n v="4375000"/>
    <n v="8750000"/>
    <n v="8750000"/>
    <n v="0"/>
    <n v="0"/>
    <n v="0"/>
    <n v="0"/>
    <n v="0"/>
    <n v="0"/>
    <n v="0"/>
    <n v="0"/>
    <n v="0"/>
    <n v="0"/>
    <n v="0"/>
    <n v="0"/>
    <n v="0"/>
    <n v="13125000"/>
    <n v="8750000"/>
    <n v="2187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m/>
    <m/>
    <m/>
    <n v="200000000"/>
    <d v="2024-06-12T00:00:00"/>
    <d v="2029-06-12T00:00:00"/>
    <n v="200000000"/>
    <n v="4.45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m/>
    <m/>
    <m/>
    <n v="424210"/>
    <d v="2024-12-19T00:00:00"/>
    <d v="2025-12-19T00:00:00"/>
    <n v="424210"/>
    <n v="0.96944444444444444"/>
    <n v="1"/>
    <n v="3.2500000000000001E-2"/>
    <x v="1"/>
    <x v="1"/>
    <n v="12637.899999999998"/>
    <n v="0"/>
    <n v="0"/>
    <n v="0"/>
    <n v="0"/>
    <n v="0"/>
    <n v="0"/>
    <n v="0"/>
    <n v="0"/>
    <n v="0"/>
    <n v="0"/>
    <n v="0"/>
    <n v="0"/>
    <n v="0"/>
    <n v="0"/>
    <n v="0"/>
    <n v="12637.899999999998"/>
    <n v="0"/>
    <n v="12637.899999999998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m/>
    <m/>
    <m/>
    <n v="1502730"/>
    <d v="2024-12-19T00:00:00"/>
    <d v="2026-12-19T00:00:00"/>
    <n v="1502730"/>
    <n v="1.9694444444444446"/>
    <n v="2"/>
    <n v="3.8199999999999998E-2"/>
    <x v="1"/>
    <x v="1"/>
    <n v="52620.590000000004"/>
    <n v="43053.239999999991"/>
    <n v="0"/>
    <n v="0"/>
    <n v="0"/>
    <n v="0"/>
    <n v="0"/>
    <n v="0"/>
    <n v="0"/>
    <n v="0"/>
    <n v="0"/>
    <n v="0"/>
    <n v="0"/>
    <n v="0"/>
    <n v="0"/>
    <n v="0"/>
    <n v="95673.829999999987"/>
    <n v="0"/>
    <n v="95673.829999999987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m/>
    <m/>
    <m/>
    <n v="2388615"/>
    <d v="2024-12-19T00:00:00"/>
    <d v="2027-12-19T00:00:00"/>
    <n v="2388615"/>
    <n v="2.9694444444444446"/>
    <n v="3"/>
    <n v="4.2999999999999997E-2"/>
    <x v="1"/>
    <x v="1"/>
    <n v="94151.199999999983"/>
    <n v="102710.39999999998"/>
    <n v="77032.800000000003"/>
    <n v="0"/>
    <n v="0"/>
    <n v="0"/>
    <n v="0"/>
    <n v="0"/>
    <n v="0"/>
    <n v="0"/>
    <n v="0"/>
    <n v="0"/>
    <n v="0"/>
    <n v="0"/>
    <n v="0"/>
    <n v="0"/>
    <n v="196861.59999999998"/>
    <n v="77032.800000000003"/>
    <n v="273894.39999999997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m/>
    <m/>
    <m/>
    <n v="1184720"/>
    <d v="2024-12-19T00:00:00"/>
    <d v="2028-12-19T00:00:00"/>
    <n v="1184720"/>
    <n v="3.9694444444444446"/>
    <n v="4"/>
    <n v="4.7100000000000003E-2"/>
    <x v="1"/>
    <x v="1"/>
    <n v="51150.329999999994"/>
    <n v="55800.359999999993"/>
    <n v="55800.36"/>
    <n v="41850.239999999998"/>
    <n v="0"/>
    <n v="0"/>
    <n v="0"/>
    <n v="0"/>
    <n v="0"/>
    <n v="0"/>
    <n v="0"/>
    <n v="0"/>
    <n v="0"/>
    <n v="0"/>
    <n v="0"/>
    <n v="0"/>
    <n v="106950.68999999999"/>
    <n v="97650.6"/>
    <n v="204601.28999999998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m/>
    <m/>
    <m/>
    <n v="16937720"/>
    <d v="2024-12-19T00:00:00"/>
    <d v="2029-12-19T00:00:00"/>
    <n v="16937720"/>
    <n v="4.9694444444444441"/>
    <n v="5"/>
    <n v="5.0700000000000002E-2"/>
    <x v="1"/>
    <x v="1"/>
    <n v="787180.57"/>
    <n v="858742.44"/>
    <n v="858742.44"/>
    <n v="858742.44"/>
    <n v="644056.80000000005"/>
    <n v="0"/>
    <n v="0"/>
    <n v="0"/>
    <n v="0"/>
    <n v="0"/>
    <n v="0"/>
    <n v="0"/>
    <n v="0"/>
    <n v="0"/>
    <n v="0"/>
    <n v="0"/>
    <n v="1645923.0099999998"/>
    <n v="2361541.6799999997"/>
    <n v="4007464.6899999995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m/>
    <m/>
    <m/>
    <n v="1693447.5"/>
    <d v="2024-12-19T00:00:00"/>
    <d v="2030-12-19T00:00:00"/>
    <n v="1693447.5"/>
    <n v="5.9694444444444441"/>
    <n v="6"/>
    <n v="5.3600000000000002E-2"/>
    <x v="1"/>
    <x v="1"/>
    <n v="83204.770000000019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173973.61000000004"/>
    <n v="340383.12"/>
    <n v="514356.73000000004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m/>
    <m/>
    <m/>
    <n v="590737.5"/>
    <d v="2024-12-19T00:00:00"/>
    <d v="2031-12-19T00:00:00"/>
    <n v="590737.5"/>
    <n v="6.9694444444444441"/>
    <n v="7"/>
    <n v="5.6399999999999999E-2"/>
    <x v="1"/>
    <x v="1"/>
    <n v="30541.170000000006"/>
    <n v="33317.640000000007"/>
    <n v="33317.64"/>
    <n v="33317.64"/>
    <n v="33317.64"/>
    <n v="33317.64"/>
    <n v="16658.759999999998"/>
    <n v="0"/>
    <n v="0"/>
    <n v="0"/>
    <n v="0"/>
    <n v="0"/>
    <n v="0"/>
    <n v="0"/>
    <n v="0"/>
    <n v="0"/>
    <n v="63858.810000000012"/>
    <n v="149929.32"/>
    <n v="213788.13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m/>
    <m/>
    <m/>
    <n v="53100"/>
    <d v="2024-12-19T00:00:00"/>
    <d v="2033-12-19T00:00:00"/>
    <n v="53100"/>
    <n v="8.969444444444445"/>
    <n v="9"/>
    <n v="6.2100000000000002E-2"/>
    <x v="1"/>
    <x v="1"/>
    <n v="3022.69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6320.17"/>
    <n v="18136.2"/>
    <n v="24456.370000000003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m/>
    <m/>
    <m/>
    <n v="60000000"/>
    <d v="2024-03-21T00:00:00"/>
    <d v="2025-03-21T00:00:00"/>
    <n v="60000000"/>
    <n v="0.22500000000000001"/>
    <n v="1"/>
    <n v="4.9000000000000002E-2"/>
    <x v="1"/>
    <x v="1"/>
    <n v="1470000"/>
    <n v="0"/>
    <n v="0"/>
    <n v="0"/>
    <n v="0"/>
    <n v="0"/>
    <n v="0"/>
    <n v="0"/>
    <n v="0"/>
    <n v="0"/>
    <n v="0"/>
    <n v="0"/>
    <n v="0"/>
    <n v="0"/>
    <n v="0"/>
    <n v="0"/>
    <n v="1470000"/>
    <n v="0"/>
    <n v="147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m/>
    <m/>
    <m/>
    <n v="38730931.799999997"/>
    <d v="2024-09-09T00:00:00"/>
    <d v="2029-09-09T00:00:00"/>
    <n v="38730931.799999997"/>
    <n v="4.6916666666666664"/>
    <n v="5"/>
    <n v="9.2499999999999999E-2"/>
    <x v="1"/>
    <x v="1"/>
    <n v="3582611.2"/>
    <n v="3582611.2"/>
    <n v="3582611.2"/>
    <n v="3582611.2"/>
    <n v="3582611.2"/>
    <n v="0"/>
    <n v="0"/>
    <n v="0"/>
    <n v="0"/>
    <n v="0"/>
    <n v="0"/>
    <n v="0"/>
    <n v="0"/>
    <n v="0"/>
    <n v="0"/>
    <n v="0"/>
    <n v="7165222.4000000004"/>
    <n v="10747833.600000001"/>
    <n v="17913056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m/>
    <m/>
    <m/>
    <n v="38915111.509999998"/>
    <d v="2024-09-30T00:00:00"/>
    <d v="2031-09-30T00:00:00"/>
    <n v="38915111.509999998"/>
    <n v="6.75"/>
    <n v="7"/>
    <n v="9.5000000000000001E-2"/>
    <x v="1"/>
    <x v="1"/>
    <n v="3696935.6"/>
    <n v="3696935.6"/>
    <n v="3696935.6"/>
    <n v="3696935.6"/>
    <n v="3696935.6"/>
    <n v="3696935.6"/>
    <n v="3696935.6"/>
    <n v="0"/>
    <n v="0"/>
    <n v="0"/>
    <n v="0"/>
    <n v="0"/>
    <n v="0"/>
    <n v="0"/>
    <n v="0"/>
    <n v="0"/>
    <n v="7393871.2000000002"/>
    <n v="18484678"/>
    <n v="25878549.1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m/>
    <m/>
    <m/>
    <n v="19659596.109999999"/>
    <d v="2024-03-21T00:00:00"/>
    <d v="2025-03-21T00:00:00"/>
    <n v="25000000"/>
    <n v="0.22500000000000001"/>
    <n v="1"/>
    <n v="4.9000000000000002E-2"/>
    <x v="1"/>
    <x v="1"/>
    <n v="481660.1"/>
    <n v="0"/>
    <n v="0"/>
    <n v="0"/>
    <n v="0"/>
    <n v="0"/>
    <n v="0"/>
    <n v="0"/>
    <n v="0"/>
    <n v="0"/>
    <n v="0"/>
    <n v="0"/>
    <n v="0"/>
    <n v="0"/>
    <n v="0"/>
    <n v="0"/>
    <n v="481660.1"/>
    <n v="0"/>
    <n v="481660.1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25000000"/>
    <n v="0.22500000000000001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m/>
    <m/>
    <m/>
    <n v="25000000"/>
    <d v="2024-03-21T00:00:00"/>
    <d v="2025-03-21T00:00:00"/>
    <n v="19659596.109999999"/>
    <n v="0.22500000000000001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m/>
    <m/>
    <m/>
    <n v="1500000"/>
    <d v="2024-11-14T00:00:00"/>
    <d v="2025-11-14T00:00:00"/>
    <n v="1500000"/>
    <n v="0.87222222222222223"/>
    <n v="1"/>
    <n v="4.9000000000000002E-2"/>
    <x v="1"/>
    <x v="1"/>
    <n v="73500"/>
    <n v="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m/>
    <m/>
    <m/>
    <n v="3000000"/>
    <d v="2024-11-14T00:00:00"/>
    <d v="2025-11-14T00:00:00"/>
    <n v="3000000"/>
    <n v="0.87222222222222223"/>
    <n v="1"/>
    <n v="4.9000000000000002E-2"/>
    <x v="1"/>
    <x v="1"/>
    <n v="14700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m/>
    <m/>
    <m/>
    <n v="22616.67"/>
    <d v="2024-11-14T00:00:00"/>
    <d v="2025-11-14T00:00:00"/>
    <n v="10000000"/>
    <n v="0.87222222222222223"/>
    <n v="1"/>
    <n v="4.9000000000000002E-2"/>
    <x v="1"/>
    <x v="1"/>
    <n v="673.75"/>
    <n v="0"/>
    <n v="0"/>
    <n v="0"/>
    <n v="0"/>
    <n v="0"/>
    <n v="0"/>
    <n v="0"/>
    <n v="0"/>
    <n v="0"/>
    <n v="0"/>
    <n v="0"/>
    <n v="0"/>
    <n v="0"/>
    <n v="0"/>
    <n v="0"/>
    <n v="673.75"/>
    <n v="0"/>
    <n v="673.7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0"/>
    <m/>
    <m/>
    <m/>
    <n v="53100"/>
    <d v="2024-07-30T00:00:00"/>
    <d v="2027-07-30T00:00:00"/>
    <n v="50000000"/>
    <n v="2.5833333333333335"/>
    <n v="3"/>
    <n v="8.7499999999999994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m/>
    <m/>
    <m/>
    <n v="19293.98"/>
    <d v="2024-11-14T00:00:00"/>
    <d v="2025-11-14T00:00:00"/>
    <n v="51624984.539999999"/>
    <n v="0.87222222222222223"/>
    <n v="1"/>
    <n v="4.9000000000000002E-2"/>
    <x v="1"/>
    <x v="1"/>
    <n v="675.62"/>
    <n v="552.78"/>
    <n v="0"/>
    <n v="0"/>
    <n v="0"/>
    <n v="0"/>
    <n v="0"/>
    <n v="0"/>
    <n v="0"/>
    <n v="0"/>
    <n v="0"/>
    <n v="0"/>
    <n v="0"/>
    <n v="0"/>
    <n v="0"/>
    <n v="0"/>
    <n v="1228.4000000000001"/>
    <n v="0"/>
    <n v="1228.4000000000001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m/>
    <m/>
    <m/>
    <n v="317022.73"/>
    <d v="2024-11-14T00:00:00"/>
    <d v="2025-11-14T00:00:00"/>
    <n v="49718407.899999999"/>
    <n v="0.87222222222222223"/>
    <n v="1"/>
    <n v="4.9000000000000002E-2"/>
    <x v="1"/>
    <x v="1"/>
    <n v="12496"/>
    <n v="13632"/>
    <n v="10224"/>
    <n v="0"/>
    <n v="0"/>
    <n v="0"/>
    <n v="0"/>
    <n v="0"/>
    <n v="0"/>
    <n v="0"/>
    <n v="0"/>
    <n v="0"/>
    <n v="0"/>
    <n v="0"/>
    <n v="0"/>
    <n v="0"/>
    <n v="26128"/>
    <n v="10224"/>
    <n v="36352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m/>
    <m/>
    <m/>
    <n v="176852.5"/>
    <d v="2024-12-26T00:00:00"/>
    <d v="2028-12-26T00:00:00"/>
    <n v="1881362.5"/>
    <n v="3.9888888888888889"/>
    <n v="4"/>
    <n v="4.7100000000000003E-2"/>
    <x v="1"/>
    <x v="1"/>
    <n v="7635.6499999999978"/>
    <n v="8329.7999999999975"/>
    <n v="8329.7999999999993"/>
    <n v="6247.32"/>
    <n v="0"/>
    <n v="0"/>
    <n v="0"/>
    <n v="0"/>
    <n v="0"/>
    <n v="0"/>
    <n v="0"/>
    <n v="0"/>
    <n v="0"/>
    <n v="0"/>
    <n v="0"/>
    <n v="0"/>
    <n v="15965.449999999995"/>
    <n v="14577.119999999999"/>
    <n v="30542.569999999992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7"/>
    <m/>
    <m/>
    <m/>
    <n v="106200"/>
    <d v="2024-12-26T00:00:00"/>
    <d v="2029-12-26T00:00:00"/>
    <n v="8099520"/>
    <n v="4.9888888888888889"/>
    <n v="5"/>
    <n v="5.0700000000000002E-2"/>
    <x v="1"/>
    <x v="1"/>
    <n v="4935.5899999999992"/>
    <n v="5384.2799999999988"/>
    <n v="5384.28"/>
    <n v="5384.28"/>
    <n v="4038.24"/>
    <n v="0"/>
    <n v="0"/>
    <n v="0"/>
    <n v="0"/>
    <n v="0"/>
    <n v="0"/>
    <n v="0"/>
    <n v="0"/>
    <n v="0"/>
    <n v="0"/>
    <n v="0"/>
    <n v="10319.869999999999"/>
    <n v="14806.8"/>
    <n v="25126.67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m/>
    <m/>
    <m/>
    <n v="133192.5"/>
    <d v="2024-12-26T00:00:00"/>
    <d v="2025-12-26T00:00:00"/>
    <n v="22616.67"/>
    <n v="0.98888888888888893"/>
    <n v="1"/>
    <n v="3.2500000000000001E-2"/>
    <x v="1"/>
    <x v="1"/>
    <n v="6544.2300000000005"/>
    <n v="7139.1600000000008"/>
    <n v="7139.16"/>
    <n v="7139.16"/>
    <n v="7139.16"/>
    <n v="5354.34"/>
    <n v="0"/>
    <n v="0"/>
    <n v="0"/>
    <n v="0"/>
    <n v="0"/>
    <n v="0"/>
    <n v="0"/>
    <n v="0"/>
    <n v="0"/>
    <n v="0"/>
    <n v="13683.390000000001"/>
    <n v="26771.82"/>
    <n v="40455.21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m/>
    <m/>
    <m/>
    <n v="162840"/>
    <d v="2024-12-26T00:00:00"/>
    <d v="2026-12-26T00:00:00"/>
    <n v="19293.98"/>
    <n v="1.9888888888888889"/>
    <n v="2"/>
    <n v="3.8199999999999998E-2"/>
    <x v="1"/>
    <x v="1"/>
    <n v="8418.8500000000022"/>
    <n v="9184.2000000000025"/>
    <n v="9184.2000000000007"/>
    <n v="9184.2000000000007"/>
    <n v="9184.2000000000007"/>
    <n v="9184.2000000000007"/>
    <n v="4592.04"/>
    <n v="0"/>
    <n v="0"/>
    <n v="0"/>
    <n v="0"/>
    <n v="0"/>
    <n v="0"/>
    <n v="0"/>
    <n v="0"/>
    <n v="0"/>
    <n v="17603.050000000003"/>
    <n v="41328.840000000004"/>
    <n v="58931.890000000007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m/>
    <m/>
    <m/>
    <n v="328482.5"/>
    <d v="2024-12-26T00:00:00"/>
    <d v="2027-12-26T00:00:00"/>
    <n v="317022.73000000004"/>
    <n v="2.9888888888888889"/>
    <n v="3"/>
    <n v="4.2999999999999997E-2"/>
    <x v="1"/>
    <x v="1"/>
    <n v="17855.75"/>
    <n v="19479"/>
    <n v="19479"/>
    <n v="19479"/>
    <n v="19479"/>
    <n v="19479"/>
    <n v="12986.04"/>
    <n v="6492.96"/>
    <n v="0"/>
    <n v="0"/>
    <n v="0"/>
    <n v="0"/>
    <n v="0"/>
    <n v="0"/>
    <n v="0"/>
    <n v="0"/>
    <n v="37334.75"/>
    <n v="97395.000000000015"/>
    <n v="134729.7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m/>
    <m/>
    <m/>
    <n v="302234.38"/>
    <d v="2024-12-26T00:00:00"/>
    <d v="2028-12-26T00:00:00"/>
    <n v="176852.5"/>
    <n v="3.9888888888888889"/>
    <n v="4"/>
    <n v="4.7100000000000003E-2"/>
    <x v="1"/>
    <x v="1"/>
    <n v="17204.659999999996"/>
    <n v="18768.719999999998"/>
    <n v="18768.72"/>
    <n v="18768.72"/>
    <n v="18768.72"/>
    <n v="18768.72"/>
    <n v="14076.6"/>
    <n v="9384.36"/>
    <n v="4692.24"/>
    <n v="0"/>
    <n v="0"/>
    <n v="0"/>
    <n v="0"/>
    <n v="0"/>
    <n v="0"/>
    <n v="0"/>
    <n v="35973.37999999999"/>
    <n v="103228.08000000002"/>
    <n v="139201.46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m/>
    <m/>
    <m/>
    <n v="1881362.5"/>
    <d v="2024-12-26T00:00:00"/>
    <d v="2029-12-26T00:00:00"/>
    <n v="106200"/>
    <n v="4.9888888888888889"/>
    <n v="5"/>
    <n v="5.0700000000000002E-2"/>
    <x v="1"/>
    <x v="1"/>
    <n v="81227.850000000006"/>
    <n v="88612.200000000012"/>
    <n v="88612.2"/>
    <n v="66459.12"/>
    <n v="0"/>
    <n v="0"/>
    <n v="0"/>
    <n v="0"/>
    <n v="0"/>
    <n v="0"/>
    <n v="0"/>
    <n v="0"/>
    <n v="0"/>
    <n v="0"/>
    <n v="0"/>
    <n v="0"/>
    <n v="169840.05000000002"/>
    <n v="155071.32"/>
    <n v="324911.37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m/>
    <m/>
    <m/>
    <n v="8099520"/>
    <d v="2024-12-26T00:00:00"/>
    <d v="2030-12-26T00:00:00"/>
    <n v="133192.5"/>
    <n v="5.9888888888888889"/>
    <n v="6"/>
    <n v="5.3600000000000002E-2"/>
    <x v="1"/>
    <x v="1"/>
    <n v="376425.16999999993"/>
    <n v="410645.6399999999"/>
    <n v="410645.64"/>
    <n v="410645.64"/>
    <n v="307984.26"/>
    <n v="0"/>
    <n v="0"/>
    <n v="0"/>
    <n v="0"/>
    <n v="0"/>
    <n v="0"/>
    <n v="0"/>
    <n v="0"/>
    <n v="0"/>
    <n v="0"/>
    <n v="0"/>
    <n v="787070.80999999982"/>
    <n v="1129275.54"/>
    <n v="1916346.3499999999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2-26T00:00:00"/>
    <d v="2031-12-26T00:00:00"/>
    <n v="162840"/>
    <n v="6.9888888888888889"/>
    <n v="7"/>
    <n v="5.6399999999999999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2187500"/>
    <m/>
    <m/>
    <m/>
    <n v="50000000"/>
    <d v="2024-12-26T00:00:00"/>
    <d v="2032-12-26T00:00:00"/>
    <n v="328482.5"/>
    <n v="7.9888888888888889"/>
    <n v="8"/>
    <n v="5.9299999999999999E-2"/>
    <x v="1"/>
    <x v="1"/>
    <n v="2187500"/>
    <n v="4375000"/>
    <n v="4375000"/>
    <n v="0"/>
    <n v="0"/>
    <n v="0"/>
    <n v="0"/>
    <n v="0"/>
    <n v="0"/>
    <n v="0"/>
    <n v="0"/>
    <n v="0"/>
    <n v="0"/>
    <n v="0"/>
    <n v="0"/>
    <n v="0"/>
    <n v="6562500"/>
    <n v="4375000"/>
    <n v="10937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m/>
    <m/>
    <m/>
    <n v="49718407.899999999"/>
    <d v="2024-12-26T00:00:00"/>
    <d v="2033-12-26T00:00:00"/>
    <n v="302234.38"/>
    <n v="8.9888888888888889"/>
    <n v="9"/>
    <n v="6.2100000000000002E-2"/>
    <x v="1"/>
    <x v="1"/>
    <n v="2436201.98"/>
    <n v="0"/>
    <n v="0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m/>
    <m/>
    <m/>
    <n v="51624984.539999999"/>
    <d v="2024-12-26T00:00:00"/>
    <d v="2034-12-26T00:00:00"/>
    <n v="53100"/>
    <n v="9.9888888888888889"/>
    <n v="10"/>
    <n v="6.5000000000000002E-2"/>
    <x v="1"/>
    <x v="1"/>
    <n v="2529624.2400000002"/>
    <n v="0"/>
    <n v="0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m/>
    <m/>
    <m/>
    <n v="12500000"/>
    <d v="2024-11-14T00:00:00"/>
    <d v="2025-11-14T00:00:00"/>
    <n v="12500000"/>
    <n v="0.87222222222222223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m/>
    <m/>
    <m/>
    <n v="16000000"/>
    <d v="2024-11-14T00:00:00"/>
    <d v="2025-11-14T00:00:00"/>
    <n v="16000000"/>
    <n v="0.87222222222222223"/>
    <n v="1"/>
    <n v="4.9000000000000002E-2"/>
    <x v="1"/>
    <x v="1"/>
    <n v="784000"/>
    <n v="0"/>
    <n v="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m/>
    <m/>
    <m/>
    <n v="5000000"/>
    <d v="2024-11-14T00:00:00"/>
    <d v="2025-11-14T00:00:00"/>
    <n v="5000000"/>
    <n v="0.87222222222222223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m/>
    <m/>
    <m/>
    <n v="1000000"/>
    <d v="2024-11-14T00:00:00"/>
    <d v="2025-11-14T00:00:00"/>
    <n v="1000000"/>
    <n v="0.87222222222222223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m/>
    <m/>
    <m/>
    <n v="2000000"/>
    <d v="2024-11-14T00:00:00"/>
    <d v="2025-11-14T00:00:00"/>
    <n v="2000000"/>
    <n v="0.87222222222222223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m/>
    <m/>
    <m/>
    <n v="100000"/>
    <d v="2024-11-14T00:00:00"/>
    <d v="2025-11-14T00:00:00"/>
    <n v="100000"/>
    <n v="0.87222222222222223"/>
    <n v="1"/>
    <n v="4.9000000000000002E-2"/>
    <x v="1"/>
    <x v="1"/>
    <n v="4900"/>
    <n v="0"/>
    <n v="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m/>
    <m/>
    <m/>
    <n v="14739980.880000001"/>
    <d v="2024-03-21T00:00:00"/>
    <d v="2025-03-21T00:00:00"/>
    <n v="14739980.880000001"/>
    <n v="0.22500000000000001"/>
    <n v="1"/>
    <n v="4.9000000000000002E-2"/>
    <x v="1"/>
    <x v="1"/>
    <n v="361129.53"/>
    <n v="0"/>
    <n v="0"/>
    <n v="0"/>
    <n v="0"/>
    <n v="0"/>
    <n v="0"/>
    <n v="0"/>
    <n v="0"/>
    <n v="0"/>
    <n v="0"/>
    <n v="0"/>
    <n v="0"/>
    <n v="0"/>
    <n v="0"/>
    <n v="0"/>
    <n v="361129.53"/>
    <n v="0"/>
    <n v="361129.53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m/>
    <m/>
    <m/>
    <n v="250000"/>
    <d v="2024-11-14T00:00:00"/>
    <d v="2025-11-14T00:00:00"/>
    <n v="250000"/>
    <n v="0.87222222222222223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m/>
    <m/>
    <m/>
    <n v="10000000"/>
    <d v="2024-11-14T00:00:00"/>
    <d v="2025-11-14T00:00:00"/>
    <n v="10000000"/>
    <n v="0.87222222222222223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m/>
    <m/>
    <m/>
    <n v="6363049.2300000004"/>
    <d v="2024-12-30T00:00:00"/>
    <d v="2031-12-30T00:00:00"/>
    <n v="477863.58"/>
    <n v="7"/>
    <n v="7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n v="0"/>
    <n v="0"/>
    <n v="0"/>
    <n v="0"/>
    <n v="0"/>
    <n v="0"/>
    <n v="0"/>
    <n v="0"/>
    <n v="0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m/>
    <m/>
    <m/>
    <n v="1244366.82"/>
    <d v="2024-12-30T00:00:00"/>
    <d v="2031-12-30T00:00:00"/>
    <n v="4374835.57"/>
    <n v="7"/>
    <n v="7"/>
    <n v="9.5000000000000001E-2"/>
    <x v="1"/>
    <x v="1"/>
    <n v="118214.84"/>
    <n v="118214.84"/>
    <n v="118214.84"/>
    <n v="118214.84"/>
    <n v="118214.84"/>
    <n v="118214.84"/>
    <n v="118214.84"/>
    <n v="0"/>
    <n v="0"/>
    <n v="0"/>
    <n v="0"/>
    <n v="0"/>
    <n v="0"/>
    <n v="0"/>
    <n v="0"/>
    <n v="0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m/>
    <m/>
    <m/>
    <n v="863688.09"/>
    <d v="2024-12-30T00:00:00"/>
    <d v="2031-12-30T00:00:00"/>
    <n v="1207065.28"/>
    <n v="7"/>
    <n v="7"/>
    <n v="9.5000000000000001E-2"/>
    <x v="1"/>
    <x v="1"/>
    <n v="82050.36"/>
    <n v="82050.36"/>
    <n v="82050.36"/>
    <n v="82050.36"/>
    <n v="82050.36"/>
    <n v="82050.36"/>
    <n v="82050.36"/>
    <n v="0"/>
    <n v="0"/>
    <n v="0"/>
    <n v="0"/>
    <n v="0"/>
    <n v="0"/>
    <n v="0"/>
    <n v="0"/>
    <n v="0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m/>
    <m/>
    <m/>
    <n v="1598041.94"/>
    <d v="2024-12-30T00:00:00"/>
    <d v="2031-12-30T00:00:00"/>
    <n v="863688.09"/>
    <n v="7"/>
    <n v="7"/>
    <n v="9.5000000000000001E-2"/>
    <x v="1"/>
    <x v="1"/>
    <n v="151813.98000000001"/>
    <n v="151813.98000000001"/>
    <n v="151813.98000000001"/>
    <n v="151813.98000000001"/>
    <n v="151813.98000000001"/>
    <n v="151813.98000000001"/>
    <n v="151813.98000000001"/>
    <n v="0"/>
    <n v="0"/>
    <n v="0"/>
    <n v="0"/>
    <n v="0"/>
    <n v="0"/>
    <n v="0"/>
    <n v="0"/>
    <n v="0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m/>
    <m/>
    <m/>
    <n v="2888776.29"/>
    <d v="2024-12-30T00:00:00"/>
    <d v="2031-12-30T00:00:00"/>
    <n v="453568.36"/>
    <n v="7"/>
    <n v="7"/>
    <n v="9.5000000000000001E-2"/>
    <x v="1"/>
    <x v="1"/>
    <n v="274433.74"/>
    <n v="274433.74"/>
    <n v="274433.74"/>
    <n v="274433.74"/>
    <n v="274433.74"/>
    <n v="274433.74"/>
    <n v="274433.74"/>
    <n v="0"/>
    <n v="0"/>
    <n v="0"/>
    <n v="0"/>
    <n v="0"/>
    <n v="0"/>
    <n v="0"/>
    <n v="0"/>
    <n v="0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m/>
    <m/>
    <m/>
    <n v="946288.8"/>
    <d v="2024-12-30T00:00:00"/>
    <d v="2031-12-30T00:00:00"/>
    <n v="2398248.75"/>
    <n v="7"/>
    <n v="7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n v="0"/>
    <n v="0"/>
    <n v="0"/>
    <n v="0"/>
    <n v="0"/>
    <n v="0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m/>
    <m/>
    <m/>
    <n v="453568.36"/>
    <d v="2024-12-30T00:00:00"/>
    <d v="2031-12-30T00:00:00"/>
    <n v="1399235.53"/>
    <n v="7"/>
    <n v="7"/>
    <n v="9.5000000000000001E-2"/>
    <x v="1"/>
    <x v="1"/>
    <n v="43089"/>
    <n v="43089"/>
    <n v="43089"/>
    <n v="43089"/>
    <n v="43089"/>
    <n v="43089"/>
    <n v="43089"/>
    <n v="0"/>
    <n v="0"/>
    <n v="0"/>
    <n v="0"/>
    <n v="0"/>
    <n v="0"/>
    <n v="0"/>
    <n v="0"/>
    <n v="0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m/>
    <m/>
    <m/>
    <n v="2398248.75"/>
    <d v="2024-12-30T00:00:00"/>
    <d v="2031-12-30T00:00:00"/>
    <n v="2201188.2000000002"/>
    <n v="7"/>
    <n v="7"/>
    <n v="9.5000000000000001E-2"/>
    <x v="1"/>
    <x v="1"/>
    <n v="227833.64"/>
    <n v="227833.64"/>
    <n v="227833.64"/>
    <n v="227833.64"/>
    <n v="227833.64"/>
    <n v="227833.64"/>
    <n v="227833.64"/>
    <n v="0"/>
    <n v="0"/>
    <n v="0"/>
    <n v="0"/>
    <n v="0"/>
    <n v="0"/>
    <n v="0"/>
    <n v="0"/>
    <n v="0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m/>
    <m/>
    <m/>
    <n v="1896427.15"/>
    <d v="2024-12-30T00:00:00"/>
    <d v="2031-12-30T00:00:00"/>
    <n v="1598041.94"/>
    <n v="7"/>
    <n v="7"/>
    <n v="9.5000000000000001E-2"/>
    <x v="1"/>
    <x v="1"/>
    <n v="180160.58"/>
    <n v="180160.58"/>
    <n v="180160.58"/>
    <n v="180160.58"/>
    <n v="180160.58"/>
    <n v="180160.58"/>
    <n v="180160.58"/>
    <n v="0"/>
    <n v="0"/>
    <n v="0"/>
    <n v="0"/>
    <n v="0"/>
    <n v="0"/>
    <n v="0"/>
    <n v="0"/>
    <n v="0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m/>
    <m/>
    <m/>
    <n v="425412.64"/>
    <d v="2024-12-30T00:00:00"/>
    <d v="2031-12-30T00:00:00"/>
    <n v="2128570.4"/>
    <n v="7"/>
    <n v="7"/>
    <n v="9.5000000000000001E-2"/>
    <x v="1"/>
    <x v="1"/>
    <n v="40414.199999999997"/>
    <n v="40414.199999999997"/>
    <n v="40414.199999999997"/>
    <n v="40414.199999999997"/>
    <n v="40414.199999999997"/>
    <n v="40414.199999999997"/>
    <n v="40414.199999999997"/>
    <n v="0"/>
    <n v="0"/>
    <n v="0"/>
    <n v="0"/>
    <n v="0"/>
    <n v="0"/>
    <n v="0"/>
    <n v="0"/>
    <n v="0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m/>
    <m/>
    <m/>
    <n v="1302030.05"/>
    <d v="2024-12-30T00:00:00"/>
    <d v="2031-12-30T00:00:00"/>
    <n v="1244366.82"/>
    <n v="7"/>
    <n v="7"/>
    <n v="9.5000000000000001E-2"/>
    <x v="1"/>
    <x v="1"/>
    <n v="123692.86"/>
    <n v="123692.86"/>
    <n v="123692.86"/>
    <n v="123692.86"/>
    <n v="123692.86"/>
    <n v="123692.86"/>
    <n v="123692.86"/>
    <n v="0"/>
    <n v="0"/>
    <n v="0"/>
    <n v="0"/>
    <n v="0"/>
    <n v="0"/>
    <n v="0"/>
    <n v="0"/>
    <n v="0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m/>
    <m/>
    <m/>
    <n v="1399235.53"/>
    <d v="2024-12-30T00:00:00"/>
    <d v="2031-12-30T00:00:00"/>
    <n v="2065011.29"/>
    <n v="7"/>
    <n v="7"/>
    <n v="9.5000000000000001E-2"/>
    <x v="1"/>
    <x v="1"/>
    <n v="132927.38"/>
    <n v="132927.38"/>
    <n v="132927.38"/>
    <n v="132927.38"/>
    <n v="132927.38"/>
    <n v="132927.38"/>
    <n v="132927.38"/>
    <n v="0"/>
    <n v="0"/>
    <n v="0"/>
    <n v="0"/>
    <n v="0"/>
    <n v="0"/>
    <n v="0"/>
    <n v="0"/>
    <n v="0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m/>
    <m/>
    <m/>
    <n v="2128570.4"/>
    <d v="2024-12-30T00:00:00"/>
    <d v="2031-12-30T00:00:00"/>
    <n v="2888776.29"/>
    <n v="7"/>
    <n v="7"/>
    <n v="9.5000000000000001E-2"/>
    <x v="1"/>
    <x v="1"/>
    <n v="202214.18"/>
    <n v="202214.18"/>
    <n v="202214.18"/>
    <n v="202214.18"/>
    <n v="202214.18"/>
    <n v="202214.18"/>
    <n v="202214.18"/>
    <n v="0"/>
    <n v="0"/>
    <n v="0"/>
    <n v="0"/>
    <n v="0"/>
    <n v="0"/>
    <n v="0"/>
    <n v="0"/>
    <n v="0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m/>
    <m/>
    <m/>
    <n v="579521.18999999994"/>
    <d v="2024-12-30T00:00:00"/>
    <d v="2031-12-30T00:00:00"/>
    <n v="6363049.2300000004"/>
    <n v="7"/>
    <n v="7"/>
    <n v="9.5000000000000001E-2"/>
    <x v="1"/>
    <x v="1"/>
    <n v="55054.52"/>
    <n v="55054.52"/>
    <n v="55054.52"/>
    <n v="55054.52"/>
    <n v="55054.52"/>
    <n v="55054.52"/>
    <n v="55054.52"/>
    <n v="0"/>
    <n v="0"/>
    <n v="0"/>
    <n v="0"/>
    <n v="0"/>
    <n v="0"/>
    <n v="0"/>
    <n v="0"/>
    <n v="0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m/>
    <m/>
    <m/>
    <n v="1207065.28"/>
    <d v="2024-12-30T00:00:00"/>
    <d v="2031-12-30T00:00:00"/>
    <n v="619496.68000000005"/>
    <n v="7"/>
    <n v="7"/>
    <n v="9.5000000000000001E-2"/>
    <x v="1"/>
    <x v="1"/>
    <n v="114671.2"/>
    <n v="114671.2"/>
    <n v="114671.2"/>
    <n v="114671.2"/>
    <n v="114671.2"/>
    <n v="114671.2"/>
    <n v="114671.2"/>
    <n v="0"/>
    <n v="0"/>
    <n v="0"/>
    <n v="0"/>
    <n v="0"/>
    <n v="0"/>
    <n v="0"/>
    <n v="0"/>
    <n v="0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m/>
    <m/>
    <m/>
    <n v="477863.58"/>
    <d v="2024-12-30T00:00:00"/>
    <d v="2031-12-30T00:00:00"/>
    <n v="1896427.15"/>
    <n v="7"/>
    <n v="7"/>
    <n v="9.5000000000000001E-2"/>
    <x v="1"/>
    <x v="1"/>
    <n v="45397.04"/>
    <n v="45397.04"/>
    <n v="45397.04"/>
    <n v="45397.04"/>
    <n v="45397.04"/>
    <n v="45397.04"/>
    <n v="45397.04"/>
    <n v="0"/>
    <n v="0"/>
    <n v="0"/>
    <n v="0"/>
    <n v="0"/>
    <n v="0"/>
    <n v="0"/>
    <n v="0"/>
    <n v="0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m/>
    <m/>
    <m/>
    <n v="4374835.57"/>
    <d v="2024-12-30T00:00:00"/>
    <d v="2031-12-30T00:00:00"/>
    <n v="454230.63000000006"/>
    <n v="7"/>
    <n v="7"/>
    <n v="9.5000000000000001E-2"/>
    <x v="1"/>
    <x v="1"/>
    <n v="415609.38"/>
    <n v="415609.38"/>
    <n v="415609.38"/>
    <n v="415609.38"/>
    <n v="415609.38"/>
    <n v="415609.38"/>
    <n v="415609.38"/>
    <n v="0"/>
    <n v="0"/>
    <n v="0"/>
    <n v="0"/>
    <n v="0"/>
    <n v="0"/>
    <n v="0"/>
    <n v="0"/>
    <n v="0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m/>
    <m/>
    <m/>
    <n v="2201188.2000000002"/>
    <d v="2024-12-30T00:00:00"/>
    <d v="2031-12-30T00:00:00"/>
    <n v="1302030.05"/>
    <n v="7"/>
    <n v="7"/>
    <n v="9.5000000000000001E-2"/>
    <x v="1"/>
    <x v="1"/>
    <n v="209112.88"/>
    <n v="209112.88"/>
    <n v="209112.88"/>
    <n v="209112.88"/>
    <n v="209112.88"/>
    <n v="209112.88"/>
    <n v="209112.88"/>
    <n v="0"/>
    <n v="0"/>
    <n v="0"/>
    <n v="0"/>
    <n v="0"/>
    <n v="0"/>
    <n v="0"/>
    <n v="0"/>
    <n v="0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m/>
    <m/>
    <m/>
    <n v="563185.93999999994"/>
    <d v="2024-12-30T00:00:00"/>
    <d v="2031-12-30T00:00:00"/>
    <n v="579521.18999999994"/>
    <n v="7"/>
    <n v="7"/>
    <n v="9.5000000000000001E-2"/>
    <x v="1"/>
    <x v="1"/>
    <n v="53502.66"/>
    <n v="53502.66"/>
    <n v="53502.66"/>
    <n v="53502.66"/>
    <n v="53502.66"/>
    <n v="53502.66"/>
    <n v="53502.66"/>
    <n v="0"/>
    <n v="0"/>
    <n v="0"/>
    <n v="0"/>
    <n v="0"/>
    <n v="0"/>
    <n v="0"/>
    <n v="0"/>
    <n v="0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m/>
    <m/>
    <m/>
    <n v="619496.68000000005"/>
    <d v="2024-12-30T00:00:00"/>
    <d v="2031-12-30T00:00:00"/>
    <n v="563185.93999999994"/>
    <n v="7"/>
    <n v="7"/>
    <n v="9.5000000000000001E-2"/>
    <x v="1"/>
    <x v="1"/>
    <n v="58852.18"/>
    <n v="58852.18"/>
    <n v="58852.18"/>
    <n v="58852.18"/>
    <n v="58852.18"/>
    <n v="58852.18"/>
    <n v="58852.18"/>
    <n v="0"/>
    <n v="0"/>
    <n v="0"/>
    <n v="0"/>
    <n v="0"/>
    <n v="0"/>
    <n v="0"/>
    <n v="0"/>
    <n v="0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m/>
    <m/>
    <m/>
    <n v="454230.63"/>
    <d v="2024-12-30T00:00:00"/>
    <d v="2034-12-30T00:00:00"/>
    <n v="946288.8"/>
    <n v="10"/>
    <n v="10"/>
    <n v="9.7500000000000003E-2"/>
    <x v="1"/>
    <x v="1"/>
    <n v="43151.9"/>
    <n v="43151.9"/>
    <n v="43151.9"/>
    <n v="43151.9"/>
    <n v="43151.9"/>
    <n v="43151.9"/>
    <n v="43151.9"/>
    <n v="0"/>
    <n v="0"/>
    <n v="0"/>
    <n v="0"/>
    <n v="0"/>
    <n v="0"/>
    <n v="0"/>
    <n v="0"/>
    <n v="0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m/>
    <m/>
    <m/>
    <n v="2065011.29"/>
    <d v="2024-12-30T00:00:00"/>
    <d v="2034-12-30T00:00:00"/>
    <n v="425412.64"/>
    <n v="10"/>
    <n v="10"/>
    <n v="9.7500000000000003E-2"/>
    <x v="1"/>
    <x v="1"/>
    <n v="196176.08"/>
    <n v="196176.08"/>
    <n v="196176.08"/>
    <n v="196176.08"/>
    <n v="196176.08"/>
    <n v="196176.08"/>
    <n v="196176.08"/>
    <n v="0"/>
    <n v="0"/>
    <n v="0"/>
    <n v="0"/>
    <n v="0"/>
    <n v="0"/>
    <n v="0"/>
    <n v="0"/>
    <n v="0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m/>
    <m/>
    <m/>
    <n v="417763.9"/>
    <d v="2024-12-30T00:00:00"/>
    <d v="2034-12-30T00:00:00"/>
    <n v="417763.9"/>
    <n v="10"/>
    <n v="10"/>
    <n v="9.7500000000000003E-2"/>
    <x v="1"/>
    <x v="1"/>
    <n v="39687.58"/>
    <n v="39687.58"/>
    <n v="39687.58"/>
    <n v="39687.58"/>
    <n v="39687.58"/>
    <n v="39687.58"/>
    <n v="39687.58"/>
    <n v="0"/>
    <n v="0"/>
    <n v="0"/>
    <n v="0"/>
    <n v="0"/>
    <n v="0"/>
    <n v="0"/>
    <n v="0"/>
    <n v="0"/>
    <n v="79375.16"/>
    <n v="198437.90000000002"/>
    <n v="277813.0600000000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9000000"/>
    <n v="0"/>
    <n v="0"/>
    <m/>
    <m/>
    <m/>
    <n v="9000000"/>
    <d v="2024-11-27T00:00:00"/>
    <d v="2027-11-27T00:00:00"/>
    <n v="9000000"/>
    <n v="2.9083333333333332"/>
    <n v="3"/>
    <n v="8.7499999999999994E-2"/>
    <x v="1"/>
    <x v="1"/>
    <n v="787500"/>
    <n v="787500"/>
    <n v="787500"/>
    <n v="0"/>
    <n v="0"/>
    <n v="0"/>
    <n v="0"/>
    <n v="0"/>
    <n v="0"/>
    <n v="0"/>
    <n v="0"/>
    <n v="0"/>
    <n v="0"/>
    <n v="0"/>
    <n v="0"/>
    <n v="0"/>
    <n v="1575000"/>
    <n v="787500"/>
    <n v="2362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6000000"/>
    <n v="0"/>
    <n v="0"/>
    <m/>
    <m/>
    <m/>
    <n v="6000000"/>
    <d v="2024-11-27T00:00:00"/>
    <d v="2027-11-27T00:00:00"/>
    <n v="6000000"/>
    <n v="2.9083333333333332"/>
    <n v="3"/>
    <n v="8.7499999999999994E-2"/>
    <x v="1"/>
    <x v="1"/>
    <n v="525000"/>
    <n v="525000"/>
    <n v="525000"/>
    <n v="0"/>
    <n v="0"/>
    <n v="0"/>
    <n v="0"/>
    <n v="0"/>
    <n v="0"/>
    <n v="0"/>
    <n v="0"/>
    <n v="0"/>
    <n v="0"/>
    <n v="0"/>
    <n v="0"/>
    <n v="0"/>
    <n v="1050000"/>
    <n v="525000"/>
    <n v="1575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m/>
    <m/>
    <m/>
    <n v="7500000"/>
    <d v="2024-11-27T00:00:00"/>
    <d v="2027-11-27T00:00:00"/>
    <n v="7500000"/>
    <n v="2.9083333333333332"/>
    <n v="3"/>
    <n v="8.7499999999999994E-2"/>
    <x v="1"/>
    <x v="1"/>
    <n v="656250"/>
    <n v="656250"/>
    <n v="656250"/>
    <n v="0"/>
    <n v="0"/>
    <n v="0"/>
    <n v="0"/>
    <n v="0"/>
    <n v="0"/>
    <n v="0"/>
    <n v="0"/>
    <n v="0"/>
    <n v="0"/>
    <n v="0"/>
    <n v="0"/>
    <n v="0"/>
    <n v="1312500"/>
    <n v="656250"/>
    <n v="196875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800000"/>
    <n v="0"/>
    <n v="0"/>
    <m/>
    <m/>
    <m/>
    <n v="25800000"/>
    <d v="2024-11-27T00:00:00"/>
    <d v="2027-11-27T00:00:00"/>
    <n v="25800000"/>
    <n v="2.9083333333333332"/>
    <n v="3"/>
    <n v="8.7499999999999994E-2"/>
    <x v="1"/>
    <x v="1"/>
    <n v="2257500"/>
    <n v="2257500"/>
    <n v="2257500"/>
    <n v="0"/>
    <n v="0"/>
    <n v="0"/>
    <n v="0"/>
    <n v="0"/>
    <n v="0"/>
    <n v="0"/>
    <n v="0"/>
    <n v="0"/>
    <n v="0"/>
    <n v="0"/>
    <n v="0"/>
    <n v="0"/>
    <n v="4515000"/>
    <n v="2257500"/>
    <n v="67725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7200000"/>
    <n v="0"/>
    <n v="0"/>
    <m/>
    <m/>
    <m/>
    <n v="17200000"/>
    <d v="2024-11-27T00:00:00"/>
    <d v="2027-11-27T00:00:00"/>
    <n v="17200000"/>
    <n v="2.9083333333333332"/>
    <n v="3"/>
    <n v="8.7499999999999994E-2"/>
    <x v="1"/>
    <x v="1"/>
    <n v="1505000"/>
    <n v="1505000"/>
    <n v="1505000"/>
    <n v="0"/>
    <n v="0"/>
    <n v="0"/>
    <n v="0"/>
    <n v="0"/>
    <n v="0"/>
    <n v="0"/>
    <n v="0"/>
    <n v="0"/>
    <n v="0"/>
    <n v="0"/>
    <n v="0"/>
    <n v="0"/>
    <n v="3010000"/>
    <n v="1505000"/>
    <n v="451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00000"/>
    <n v="0"/>
    <n v="0"/>
    <m/>
    <m/>
    <m/>
    <n v="700000"/>
    <d v="2025-01-15T00:00:00"/>
    <d v="2026-01-15T00:00:00"/>
    <n v="700000"/>
    <n v="1.0416666666666667"/>
    <n v="1"/>
    <n v="4.9000000000000002E-2"/>
    <x v="1"/>
    <x v="1"/>
    <n v="17150"/>
    <n v="17150"/>
    <n v="0"/>
    <n v="0"/>
    <n v="0"/>
    <n v="0"/>
    <n v="0"/>
    <n v="0"/>
    <n v="0"/>
    <n v="0"/>
    <n v="0"/>
    <n v="0"/>
    <n v="0"/>
    <n v="0"/>
    <n v="0"/>
    <n v="0"/>
    <n v="34300"/>
    <n v="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m/>
    <m/>
    <m/>
    <n v="200000000"/>
    <d v="2024-12-10T00:00:00"/>
    <d v="2031-12-10T00:00:00"/>
    <n v="200000000"/>
    <n v="6.9444444444444446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0"/>
    <n v="0"/>
    <n v="0"/>
    <m/>
    <m/>
    <m/>
    <n v="15000000"/>
    <d v="2025-01-27T00:00:00"/>
    <d v="2028-01-27T00:00:00"/>
    <n v="15000000"/>
    <n v="3.0750000000000002"/>
    <n v="3"/>
    <n v="8.7499999999999994E-2"/>
    <x v="1"/>
    <x v="1"/>
    <n v="656250"/>
    <n v="1312500"/>
    <n v="1312500"/>
    <n v="656250"/>
    <n v="0"/>
    <n v="0"/>
    <n v="0"/>
    <n v="0"/>
    <n v="0"/>
    <n v="0"/>
    <n v="0"/>
    <n v="0"/>
    <n v="0"/>
    <n v="0"/>
    <n v="0"/>
    <n v="0"/>
    <n v="1968750"/>
    <n v="1968750"/>
    <n v="3937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500000"/>
    <n v="0"/>
    <n v="0"/>
    <m/>
    <m/>
    <m/>
    <n v="1500000"/>
    <d v="2025-01-28T00:00:00"/>
    <d v="2026-01-28T00:00:00"/>
    <n v="1500000"/>
    <n v="1.0777777777777777"/>
    <n v="1"/>
    <n v="4.9000000000000002E-2"/>
    <x v="1"/>
    <x v="1"/>
    <n v="36750"/>
    <n v="3675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330000"/>
    <n v="0"/>
    <n v="0"/>
    <m/>
    <m/>
    <m/>
    <n v="1330000"/>
    <d v="2025-01-28T00:00:00"/>
    <d v="2026-01-28T00:00:00"/>
    <n v="1330000"/>
    <n v="1.0777777777777777"/>
    <n v="1"/>
    <n v="4.9000000000000002E-2"/>
    <x v="1"/>
    <x v="1"/>
    <n v="32585"/>
    <n v="32585"/>
    <n v="0"/>
    <n v="0"/>
    <n v="0"/>
    <n v="0"/>
    <n v="0"/>
    <n v="0"/>
    <n v="0"/>
    <n v="0"/>
    <n v="0"/>
    <n v="0"/>
    <n v="0"/>
    <n v="0"/>
    <n v="0"/>
    <n v="0"/>
    <n v="65170"/>
    <n v="0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0"/>
    <n v="49899248.780000001"/>
    <n v="0"/>
    <n v="0"/>
    <m/>
    <m/>
    <m/>
    <n v="49899248.780000001"/>
    <d v="2025-01-15T00:00:00"/>
    <d v="2026-01-15T00:00:00"/>
    <n v="49899248.780000001"/>
    <n v="1.0416666666666667"/>
    <n v="1"/>
    <n v="4.9000000000000002E-2"/>
    <x v="1"/>
    <x v="1"/>
    <n v="1222531.6000000001"/>
    <n v="1222531.6000000001"/>
    <n v="0"/>
    <n v="0"/>
    <n v="0"/>
    <n v="0"/>
    <n v="0"/>
    <n v="0"/>
    <n v="0"/>
    <n v="0"/>
    <n v="0"/>
    <n v="0"/>
    <n v="0"/>
    <n v="0"/>
    <n v="0"/>
    <n v="0"/>
    <n v="2445063.2000000002"/>
    <n v="0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0"/>
    <n v="7983879.7999999998"/>
    <n v="0"/>
    <n v="0"/>
    <m/>
    <m/>
    <m/>
    <n v="7983879.7999999998"/>
    <d v="2025-01-15T00:00:00"/>
    <d v="2026-01-15T00:00:00"/>
    <n v="7983879.7999999998"/>
    <n v="1.0416666666666667"/>
    <n v="1"/>
    <n v="4.9000000000000002E-2"/>
    <x v="1"/>
    <x v="1"/>
    <n v="195605.06"/>
    <n v="195605.06"/>
    <n v="0"/>
    <n v="0"/>
    <n v="0"/>
    <n v="0"/>
    <n v="0"/>
    <n v="0"/>
    <n v="0"/>
    <n v="0"/>
    <n v="0"/>
    <n v="0"/>
    <n v="0"/>
    <n v="0"/>
    <n v="0"/>
    <n v="0"/>
    <n v="391210.12"/>
    <n v="0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900000"/>
    <n v="0"/>
    <n v="0"/>
    <m/>
    <m/>
    <m/>
    <n v="2900000"/>
    <d v="2024-11-27T00:00:00"/>
    <d v="2027-11-27T00:00:00"/>
    <n v="2900000"/>
    <n v="2.9083333333333332"/>
    <n v="3"/>
    <n v="8.7499999999999994E-2"/>
    <x v="1"/>
    <x v="1"/>
    <n v="253750"/>
    <n v="253750"/>
    <n v="253750"/>
    <n v="0"/>
    <n v="0"/>
    <n v="0"/>
    <n v="0"/>
    <n v="0"/>
    <n v="0"/>
    <n v="0"/>
    <n v="0"/>
    <n v="0"/>
    <n v="0"/>
    <n v="0"/>
    <n v="0"/>
    <n v="0"/>
    <n v="507500"/>
    <n v="253750"/>
    <n v="76125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220000"/>
    <n v="0"/>
    <n v="0"/>
    <m/>
    <m/>
    <m/>
    <n v="1220000"/>
    <d v="2024-11-27T00:00:00"/>
    <d v="2027-11-27T00:00:00"/>
    <n v="1220000"/>
    <n v="2.9083333333333332"/>
    <n v="3"/>
    <n v="8.7499999999999994E-2"/>
    <x v="1"/>
    <x v="1"/>
    <n v="106750"/>
    <n v="106750"/>
    <n v="106750"/>
    <n v="0"/>
    <n v="0"/>
    <n v="0"/>
    <n v="0"/>
    <n v="0"/>
    <n v="0"/>
    <n v="0"/>
    <n v="0"/>
    <n v="0"/>
    <n v="0"/>
    <n v="0"/>
    <n v="0"/>
    <n v="0"/>
    <n v="213500"/>
    <n v="106750"/>
    <n v="32025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m/>
    <m/>
    <m/>
    <n v="25000000"/>
    <d v="2025-01-27T00:00:00"/>
    <d v="2028-01-27T00:00:00"/>
    <n v="25000000"/>
    <n v="3.0750000000000002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Dinámica3" cacheId="152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T25" firstHeaderRow="0" firstDataRow="1" firstDataCol="1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x="30"/>
        <item x="31"/>
        <item x="32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2"/>
        <item sd="0" x="4"/>
        <item m="1" x="5"/>
        <item t="default"/>
      </items>
    </pivotField>
    <pivotField showAll="0" defaultSubtotal="0"/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numFmtId="4" showAll="0" defaultSubtotal="0"/>
    <pivotField showAll="0"/>
    <pivotField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/>
    <pivotField showAll="0"/>
    <pivotField showAll="0"/>
    <pivotField dataField="1" numFmtId="4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12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2036" fld="47" baseField="0" baseItem="0"/>
    <dataField name="2037" fld="48" baseField="0" baseItem="0"/>
    <dataField name="2038" fld="49" baseField="0" baseItem="0"/>
    <dataField name="2039" fld="50" baseField="0" baseItem="0"/>
    <dataField name="2040" fld="51" baseField="0" baseItem="0"/>
    <dataField name="2041" fld="52" baseField="0" baseItem="0"/>
    <dataField name="2042" fld="53" baseField="0" baseItem="0"/>
    <dataField name="2043" fld="54" baseField="0" baseItem="0"/>
    <dataField name=" 2044" fld="55" baseField="0" baseItem="0"/>
    <dataField name="2045" fld="56" baseField="0" baseItem="0"/>
    <dataField name="2046" fld="57" baseField="0" baseItem="0"/>
    <dataField name="2047" fld="58" baseField="0" baseItem="0"/>
    <dataField name="2048" fld="59" baseField="0" baseItem="0"/>
    <dataField name="2049" fld="60" baseField="0" baseItem="0"/>
    <dataField name="2050" fld="61" baseField="0" baseItem="0"/>
    <dataField name="2051" fld="62" baseField="0" baseItem="0"/>
    <dataField name="2052" fld="63" baseField="0" baseItem="0"/>
    <dataField name="2053" fld="64" baseField="0" baseItem="0"/>
    <dataField name="2054" fld="65" baseField="0" baseItem="0"/>
    <dataField name="2055" fld="66" baseField="0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5 - 2026" fld="75" baseField="0" baseItem="0"/>
    <dataField name=" TOTAL _x000a_2027-2063" fld="76" baseField="0" baseItem="0"/>
    <dataField name=" TOTAL_x000a_ 2025 - 2063" fld="77" baseField="0" baseItem="0"/>
  </dataFields>
  <formats count="7">
    <format dxfId="115">
      <pivotArea outline="0" collapsedLevelsAreSubtotals="1" fieldPosition="0"/>
    </format>
    <format dxfId="114">
      <pivotArea outline="0" collapsedLevelsAreSubtotals="1" fieldPosition="0"/>
    </format>
    <format dxfId="113">
      <pivotArea dataOnly="0" labelOnly="1" outline="0" fieldPosition="0">
        <references count="1">
          <reference field="4294967294" count="3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112">
      <pivotArea dataOnly="0" labelOnly="1" outline="0" fieldPosition="0">
        <references count="1">
          <reference field="4294967294" count="3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09">
      <pivotArea dataOnly="0" labelOnly="1" outline="0" fieldPosition="0">
        <references count="1">
          <reference field="4294967294" count="2">
            <x v="4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3" cacheId="152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23" firstHeaderRow="0" firstDataRow="1" firstDataCol="3"/>
  <pivotFields count="7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x="35"/>
        <item m="1" x="36"/>
      </items>
    </pivotField>
    <pivotField axis="axisRow" compact="0" outline="0" showAll="0">
      <items count="7">
        <item x="3"/>
        <item x="0"/>
        <item x="1"/>
        <item x="2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5"/>
    <field x="11"/>
  </rowFields>
  <rowItems count="11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19"/>
    </i>
    <i r="2">
      <x v="24"/>
    </i>
    <i r="1">
      <x v="23"/>
      <x v="16"/>
    </i>
    <i r="1">
      <x v="25"/>
      <x v="16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0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5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4"/>
    </i>
    <i r="2">
      <x v="29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8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9"/>
    </i>
    <i r="2">
      <x v="24"/>
    </i>
    <i r="2">
      <x v="26"/>
    </i>
    <i r="1">
      <x v="5"/>
      <x v="4"/>
    </i>
    <i r="2">
      <x v="5"/>
    </i>
    <i r="2">
      <x v="9"/>
    </i>
    <i r="2">
      <x v="11"/>
    </i>
    <i r="2">
      <x v="16"/>
    </i>
    <i r="2">
      <x v="21"/>
    </i>
    <i r="2">
      <x v="23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2">
      <x v="35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11" baseItem="16"/>
    <dataField name="2026" fld="37" baseField="12" baseItem="0"/>
    <dataField name="2027" fld="38" baseField="12" baseItem="0"/>
    <dataField name="2028" fld="39" baseField="12" baseItem="0"/>
    <dataField name="2029" fld="40" baseField="12" baseItem="0"/>
    <dataField name="2030" fld="41" baseField="12" baseItem="0"/>
    <dataField name="2031" fld="42" baseField="12" baseItem="0"/>
    <dataField name="2032" fld="43" baseField="12" baseItem="0"/>
    <dataField name="2033" fld="44" baseField="12" baseItem="0"/>
    <dataField name="2034" fld="45" baseField="12" baseItem="0"/>
    <dataField name="2035" fld="46" baseField="12" baseItem="0"/>
    <dataField name="2036" fld="47" baseField="12" baseItem="0"/>
    <dataField name="2037" fld="48" baseField="12" baseItem="0"/>
    <dataField name="2038" fld="49" baseField="12" baseItem="0"/>
    <dataField name="2039" fld="50" baseField="12" baseItem="0"/>
    <dataField name="2040" fld="51" baseField="12" baseItem="0"/>
    <dataField name="2041" fld="52" baseField="12" baseItem="0"/>
    <dataField name="2042" fld="53" baseField="12" baseItem="0"/>
    <dataField name="2043" fld="54" baseField="12" baseItem="0"/>
    <dataField name="2044" fld="55" baseField="12" baseItem="0"/>
    <dataField name="2045" fld="56" baseField="12" baseItem="0"/>
    <dataField name="2046" fld="57" baseField="12" baseItem="0"/>
    <dataField name="2047" fld="58" baseField="12" baseItem="0"/>
    <dataField name="2048" fld="59" baseField="12" baseItem="0"/>
    <dataField name="2049" fld="60" baseField="12" baseItem="0"/>
    <dataField name="2050" fld="61" baseField="12" baseItem="0"/>
    <dataField name="2051" fld="62" baseField="12" baseItem="0"/>
    <dataField name="2052" fld="63" baseField="12" baseItem="0"/>
    <dataField name="2053" fld="64" baseField="12" baseItem="0"/>
    <dataField name="2054" fld="65" baseField="12" baseItem="0"/>
    <dataField name="2055" fld="66" baseField="12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5 - 2026" fld="75" baseField="0" baseItem="0"/>
    <dataField name=" TOTAL _x000a_2027-2063" fld="76" baseField="0" baseItem="0"/>
    <dataField name=" TOTAL_x000a_ 2025 - 2063" fld="77" baseField="0" baseItem="0"/>
  </dataFields>
  <formats count="17">
    <format dxfId="108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07">
      <pivotArea dataOnly="0" labelOnly="1" outline="0" fieldPosition="0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6">
      <pivotArea dataOnly="0" labelOnly="1" outline="0" fieldPosition="0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5">
      <pivotArea outline="0" collapsedLevelsAreSubtotals="1" fieldPosition="0"/>
    </format>
    <format dxfId="104">
      <pivotArea outline="0" collapsedLevelsAreSubtotals="1" fieldPosition="0"/>
    </format>
    <format dxfId="103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02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5" count="1" selected="0">
            <x v="2"/>
          </reference>
        </references>
      </pivotArea>
    </format>
    <format dxfId="101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00">
      <pivotArea dataOnly="0" labelOnly="1" outline="0" fieldPosition="0">
        <references count="2">
          <reference field="12" count="1" selected="0">
            <x v="1"/>
          </reference>
          <reference field="35" count="1">
            <x v="2"/>
          </reference>
        </references>
      </pivotArea>
    </format>
    <format dxfId="99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5" count="1" selected="0">
            <x v="2"/>
          </reference>
        </references>
      </pivotArea>
    </format>
    <format dxfId="98">
      <pivotArea outline="0" fieldPosition="0">
        <references count="1">
          <reference field="12" count="1" selected="0">
            <x v="2"/>
          </reference>
        </references>
      </pivotArea>
    </format>
    <format dxfId="97">
      <pivotArea dataOnly="0" labelOnly="1" outline="0" fieldPosition="0">
        <references count="1">
          <reference field="12" count="1">
            <x v="2"/>
          </reference>
        </references>
      </pivotArea>
    </format>
    <format dxfId="96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95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94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5" count="1" selected="0">
            <x v="0"/>
          </reference>
        </references>
      </pivotArea>
    </format>
    <format dxfId="93">
      <pivotArea dataOnly="0" labelOnly="1" outline="0" fieldPosition="0">
        <references count="1">
          <reference field="4294967294" count="8"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92">
      <pivotArea dataOnly="0" labelOnly="1" outline="0" fieldPosition="0">
        <references count="1">
          <reference field="4294967294" count="3">
            <x v="39"/>
            <x v="4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TablaDinámica3" cacheId="163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2">
  <location ref="D15:AT21" firstHeaderRow="0" firstDataRow="1" firstDataCol="1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 TOTAL_x000a_2025 - 2026" fld="75" baseField="12" baseItem="0"/>
    <dataField name=" TOTAL _x000a_2027- 2063" fld="76" baseField="0" baseItem="0"/>
    <dataField name=" TOTAL_x000a_2025 - 2063" fld="77" baseField="0" baseItem="0"/>
  </dataFields>
  <formats count="9"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7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6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85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163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18" firstHeaderRow="0" firstDataRow="1" firstDataCol="3"/>
  <pivotFields count="78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m="1" x="37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x="35"/>
        <item m="1" x="36"/>
      </items>
    </pivotField>
    <pivotField axis="axisRow" compact="0" outline="0" showAll="0" defaultSubtotal="0">
      <items count="6">
        <item x="3"/>
        <item x="0"/>
        <item x="1"/>
        <item x="2"/>
        <item x="4"/>
        <item m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5"/>
    <field x="11"/>
  </rowFields>
  <rowItems count="108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TOTAL_x000a_2025 - 2026" fld="75" baseField="0" baseItem="0"/>
    <dataField name=" TOTAL _x000a_2027- 2063" fld="76" baseField="0" baseItem="0"/>
    <dataField name=" TOTAL_x000a_2025 - 2063" fld="77" baseField="0" baseItem="0"/>
  </dataFields>
  <formats count="15"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79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5" count="1" selected="0">
            <x v="2"/>
          </reference>
        </references>
      </pivotArea>
    </format>
    <format dxfId="78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77">
      <pivotArea dataOnly="0" labelOnly="1" outline="0" fieldPosition="0">
        <references count="2">
          <reference field="12" count="1" selected="0">
            <x v="1"/>
          </reference>
          <reference field="35" count="1">
            <x v="2"/>
          </reference>
        </references>
      </pivotArea>
    </format>
    <format dxfId="76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5" count="1" selected="0">
            <x v="2"/>
          </reference>
        </references>
      </pivotArea>
    </format>
    <format dxfId="75">
      <pivotArea outline="0" fieldPosition="0">
        <references count="1">
          <reference field="12" count="1" selected="0">
            <x v="2"/>
          </reference>
        </references>
      </pivotArea>
    </format>
    <format dxfId="74">
      <pivotArea dataOnly="0" labelOnly="1" outline="0" fieldPosition="0">
        <references count="1">
          <reference field="12" count="1">
            <x v="2"/>
          </reference>
        </references>
      </pivotArea>
    </format>
    <format dxfId="73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2">
      <pivotArea dataOnly="0" labelOnly="1" outline="0" offset="IV1" fieldPosition="0">
        <references count="2">
          <reference field="12" count="1" selected="0">
            <x v="2"/>
          </reference>
          <reference field="35" count="1">
            <x v="0"/>
          </reference>
        </references>
      </pivotArea>
    </format>
    <format dxfId="71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5" count="1" selected="0">
            <x v="0"/>
          </reference>
        </references>
      </pivotArea>
    </format>
    <format dxfId="70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9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laDinámica1" cacheId="152" applyNumberFormats="0" applyBorderFormats="0" applyFontFormats="0" applyPatternFormats="0" applyAlignmentFormats="0" applyWidthHeightFormats="1" dataCaption="Valores" grandTotalCaption="Total " updatedVersion="6" minRefreshableVersion="3" useAutoFormatting="1" itemPrintTitles="1" createdVersion="6" indent="0" outline="1" outlineData="1" multipleFieldFilters="0" chartFormat="4" rowHeaderCaption="">
  <location ref="C19:AT62" firstHeaderRow="0" firstDataRow="1" firstDataCol="2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" axis="axisRow" outline="0" showAll="0">
      <items count="37">
        <item x="5"/>
        <item x="31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/>
    <pivotField showAll="0"/>
    <pivotField showAll="0"/>
    <pivotField showAll="0"/>
    <pivotField showAll="0"/>
    <pivotField dataField="1" numFmtId="4"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0"/>
    </i>
    <i r="1">
      <x v="11"/>
    </i>
    <i r="1">
      <x v="32"/>
    </i>
    <i t="default">
      <x/>
    </i>
    <i>
      <x v="1"/>
      <x/>
    </i>
    <i r="1">
      <x v="8"/>
    </i>
    <i r="1">
      <x v="13"/>
    </i>
    <i r="1">
      <x v="14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t="default">
      <x v="1"/>
    </i>
    <i>
      <x v="2"/>
      <x v="9"/>
    </i>
    <i r="1">
      <x v="21"/>
    </i>
    <i r="1">
      <x v="27"/>
    </i>
    <i r="1">
      <x v="31"/>
    </i>
    <i t="default">
      <x v="2"/>
    </i>
    <i>
      <x v="3"/>
      <x v="2"/>
    </i>
    <i r="1">
      <x v="3"/>
    </i>
    <i r="1">
      <x v="12"/>
    </i>
    <i t="default">
      <x v="3"/>
    </i>
    <i>
      <x v="4"/>
      <x v="22"/>
    </i>
    <i r="1">
      <x v="35"/>
    </i>
    <i t="default">
      <x v="4"/>
    </i>
    <i>
      <x v="5"/>
      <x v="17"/>
    </i>
    <i t="default">
      <x v="5"/>
    </i>
    <i>
      <x v="6"/>
      <x v="1"/>
    </i>
    <i r="1">
      <x v="5"/>
    </i>
    <i r="1">
      <x v="6"/>
    </i>
    <i r="1">
      <x v="7"/>
    </i>
    <i r="1">
      <x v="15"/>
    </i>
    <i r="1">
      <x v="16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36" baseField="0" baseItem="0"/>
    <dataField name="2026" fld="37" baseField="0" baseItem="0"/>
    <dataField name="2027" fld="38" baseField="0" baseItem="0"/>
    <dataField name="2028" fld="39" baseField="0" baseItem="0"/>
    <dataField name="2029" fld="40" baseField="0" baseItem="0"/>
    <dataField name="2030" fld="41" baseField="0" baseItem="0"/>
    <dataField name="2031" fld="42" baseField="0" baseItem="0"/>
    <dataField name="2032" fld="43" baseField="0" baseItem="0"/>
    <dataField name="2033" fld="44" baseField="0" baseItem="0"/>
    <dataField name="2034" fld="45" baseField="0" baseItem="0"/>
    <dataField name="2035" fld="46" baseField="0" baseItem="0"/>
    <dataField name="2036" fld="47" baseField="0" baseItem="0"/>
    <dataField name="2037" fld="48" baseField="0" baseItem="0"/>
    <dataField name="2038" fld="49" baseField="0" baseItem="0"/>
    <dataField name="2039" fld="50" baseField="0" baseItem="0"/>
    <dataField name="2040" fld="51" baseField="0" baseItem="0"/>
    <dataField name="2041" fld="52" baseField="0" baseItem="0"/>
    <dataField name="2042" fld="53" baseField="0" baseItem="0"/>
    <dataField name="2043" fld="54" baseField="0" baseItem="0"/>
    <dataField name="2044" fld="55" baseField="0" baseItem="0"/>
    <dataField name="2045" fld="56" baseField="0" baseItem="0"/>
    <dataField name="2046" fld="57" baseField="0" baseItem="0"/>
    <dataField name="2047" fld="58" baseField="0" baseItem="0"/>
    <dataField name="2048" fld="59" baseField="0" baseItem="0"/>
    <dataField name="2049" fld="60" baseField="0" baseItem="0"/>
    <dataField name="2050" fld="61" baseField="0" baseItem="0"/>
    <dataField name="2051" fld="62" baseField="0" baseItem="0"/>
    <dataField name="2052" fld="63" baseField="0" baseItem="0"/>
    <dataField name="2053" fld="64" baseField="0" baseItem="0"/>
    <dataField name="2054" fld="65" baseField="0" baseItem="0"/>
    <dataField name="2055" fld="66" baseField="0" baseItem="0"/>
    <dataField name="2056" fld="67" baseField="0" baseItem="0"/>
    <dataField name="2057" fld="68" baseField="0" baseItem="0"/>
    <dataField name="2058" fld="69" baseField="0" baseItem="0"/>
    <dataField name="2059" fld="70" baseField="0" baseItem="0"/>
    <dataField name="2060" fld="71" baseField="0" baseItem="0"/>
    <dataField name="2061" fld="72" baseField="0" baseItem="0"/>
    <dataField name="2062" fld="73" baseField="0" baseItem="0"/>
    <dataField name="2063" fld="74" baseField="0" baseItem="0"/>
    <dataField name=" TOTAL_x000a_2025 - 2026" fld="75" baseField="0" baseItem="0"/>
    <dataField name=" TOTAL_x000a_ 2027-2063" fld="76" baseField="0" baseItem="0"/>
    <dataField name=" TOTAL_x000a_ 2025 - 2063" fld="77" baseField="0" baseItem="0"/>
  </dataFields>
  <formats count="7">
    <format dxfId="67">
      <pivotArea dataOnly="0" labelOnly="1" outline="0" fieldPosition="0">
        <references count="1">
          <reference field="4294967294" count="38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dataOnly="0" labelOnly="1" outline="0" fieldPosition="0">
        <references count="1">
          <reference field="4294967294" count="3">
            <x v="39"/>
            <x v="40"/>
            <x v="41"/>
          </reference>
        </references>
      </pivotArea>
    </format>
    <format dxfId="62">
      <pivotArea dataOnly="0" labelOnly="1" outline="0" fieldPosition="0">
        <references count="1">
          <reference field="4294967294" count="3">
            <x v="39"/>
            <x v="40"/>
            <x v="41"/>
          </reference>
        </references>
      </pivotArea>
    </format>
    <format dxfId="61">
      <pivotArea dataOnly="0" labelOnly="1" outline="0" fieldPosition="0">
        <references count="1">
          <reference field="4294967294" count="3">
            <x v="39"/>
            <x v="40"/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16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 ">
  <location ref="C19:AT62" firstHeaderRow="0" firstDataRow="1" firstDataCol="2"/>
  <pivotFields count="78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6" baseField="0" baseItem="0"/>
    <dataField name=" 2026" fld="37" baseField="0" baseItem="0"/>
    <dataField name=" 2027" fld="38" baseField="0" baseItem="0"/>
    <dataField name=" 2028" fld="39" baseField="0" baseItem="0"/>
    <dataField name=" 2029" fld="40" baseField="0" baseItem="0"/>
    <dataField name=" 2030" fld="41" baseField="0" baseItem="0"/>
    <dataField name=" 2031" fld="42" baseField="0" baseItem="0"/>
    <dataField name=" 2032" fld="43" baseField="0" baseItem="0"/>
    <dataField name=" 2033" fld="44" baseField="0" baseItem="0"/>
    <dataField name=" 2034" fld="45" baseField="0" baseItem="0"/>
    <dataField name=" 2035" fld="46" baseField="0" baseItem="0"/>
    <dataField name=" 2036" fld="47" baseField="0" baseItem="0"/>
    <dataField name=" 2037" fld="48" baseField="0" baseItem="0"/>
    <dataField name=" 2038" fld="49" baseField="0" baseItem="0"/>
    <dataField name=" 2039" fld="50" baseField="0" baseItem="0"/>
    <dataField name=" 2040" fld="51" baseField="0" baseItem="0"/>
    <dataField name=" 2041" fld="52" baseField="0" baseItem="0"/>
    <dataField name=" 2042" fld="53" baseField="0" baseItem="0"/>
    <dataField name=" 2043" fld="54" baseField="0" baseItem="0"/>
    <dataField name=" 2044" fld="55" baseField="0" baseItem="0"/>
    <dataField name=" 2045" fld="56" baseField="0" baseItem="0"/>
    <dataField name=" 2046" fld="57" baseField="0" baseItem="0"/>
    <dataField name=" 2047" fld="58" baseField="0" baseItem="0"/>
    <dataField name=" 2048" fld="59" baseField="0" baseItem="0"/>
    <dataField name=" 2049" fld="60" baseField="0" baseItem="0"/>
    <dataField name=" 2050" fld="61" baseField="0" baseItem="0"/>
    <dataField name=" 2051" fld="62" baseField="0" baseItem="0"/>
    <dataField name=" 2052" fld="63" baseField="0" baseItem="0"/>
    <dataField name=" 2053" fld="64" baseField="0" baseItem="0"/>
    <dataField name=" 2054" fld="65" baseField="0" baseItem="0"/>
    <dataField name=" 2055" fld="66" baseField="0" baseItem="0"/>
    <dataField name=" 2056" fld="67" baseField="0" baseItem="0"/>
    <dataField name=" 2057" fld="68" baseField="0" baseItem="0"/>
    <dataField name=" 2058" fld="69" baseField="0" baseItem="0"/>
    <dataField name=" 2059" fld="70" baseField="0" baseItem="0"/>
    <dataField name=" 2060" fld="71" baseField="0" baseItem="0"/>
    <dataField name=" 2061" fld="72" baseField="0" baseItem="0"/>
    <dataField name=" 2062" fld="73" baseField="0" baseItem="0"/>
    <dataField name=" 2063" fld="74" baseField="0" baseItem="0"/>
    <dataField name=" TOTAL_x000a_2025 - 2026" fld="75" baseField="0" baseItem="0"/>
    <dataField name=" TOTAL _x000a_2027- 2063" fld="76" baseField="0" baseItem="0"/>
    <dataField name=" TOTAL_x000a_2025 - 2063" fld="77" baseField="0" baseItem="0"/>
  </dataFields>
  <formats count="21">
    <format dxfId="60">
      <pivotArea field="13" type="button" dataOnly="0" labelOnly="1" outline="0" axis="axisRow" fieldPosition="0"/>
    </format>
    <format dxfId="59">
      <pivotArea field="10" type="button" dataOnly="0" labelOnly="1" outline="0" axis="axisRow" fieldPosition="1"/>
    </format>
    <format dxfId="58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3" type="button" dataOnly="0" labelOnly="1" outline="0" axis="axisRow" fieldPosition="0"/>
    </format>
    <format dxfId="54">
      <pivotArea field="10" type="button" dataOnly="0" labelOnly="1" outline="0" axis="axisRow" fieldPosition="1"/>
    </format>
    <format dxfId="53">
      <pivotArea dataOnly="0" labelOnly="1" fieldPosition="0">
        <references count="1">
          <reference field="13" count="0"/>
        </references>
      </pivotArea>
    </format>
    <format dxfId="52">
      <pivotArea dataOnly="0" labelOnly="1" fieldPosition="0">
        <references count="1">
          <reference field="13" count="0" defaultSubtotal="1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10" count="4">
            <x v="4"/>
            <x v="11"/>
            <x v="12"/>
            <x v="33"/>
          </reference>
          <reference field="13" count="1" selected="0">
            <x v="0"/>
          </reference>
        </references>
      </pivotArea>
    </format>
    <format dxfId="49">
      <pivotArea dataOnly="0" labelOnly="1" fieldPosition="0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count="1" selected="0">
            <x v="1"/>
          </reference>
        </references>
      </pivotArea>
    </format>
    <format dxfId="48">
      <pivotArea dataOnly="0" labelOnly="1" fieldPosition="0">
        <references count="2">
          <reference field="10" count="4">
            <x v="9"/>
            <x v="22"/>
            <x v="28"/>
            <x v="32"/>
          </reference>
          <reference field="13" count="1" selected="0">
            <x v="2"/>
          </reference>
        </references>
      </pivotArea>
    </format>
    <format dxfId="47">
      <pivotArea dataOnly="0" labelOnly="1" fieldPosition="0">
        <references count="2">
          <reference field="10" count="3">
            <x v="2"/>
            <x v="3"/>
            <x v="13"/>
          </reference>
          <reference field="13" count="1" selected="0">
            <x v="3"/>
          </reference>
        </references>
      </pivotArea>
    </format>
    <format dxfId="46">
      <pivotArea dataOnly="0" labelOnly="1" fieldPosition="0">
        <references count="2">
          <reference field="10" count="1">
            <x v="23"/>
          </reference>
          <reference field="13" count="1" selected="0">
            <x v="4"/>
          </reference>
        </references>
      </pivotArea>
    </format>
    <format dxfId="45">
      <pivotArea dataOnly="0" labelOnly="1" fieldPosition="0">
        <references count="2">
          <reference field="10" count="1">
            <x v="18"/>
          </reference>
          <reference field="13" count="1" selected="0">
            <x v="5"/>
          </reference>
        </references>
      </pivotArea>
    </format>
    <format dxfId="44">
      <pivotArea dataOnly="0" labelOnly="1" fieldPosition="0">
        <references count="2">
          <reference field="10" count="6">
            <x v="1"/>
            <x v="5"/>
            <x v="6"/>
            <x v="7"/>
            <x v="16"/>
            <x v="17"/>
          </reference>
          <reference field="13" count="1" selected="0"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2" cacheId="175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4">
  <location ref="C15:V154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name="Sector para"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33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8" baseItem="0"/>
    <dataField name=" 2026" fld="39" baseField="8" baseItem="0"/>
    <dataField name=" 2027" fld="40" baseField="8" baseItem="0"/>
    <dataField name=" 2028" fld="41" baseField="8" baseItem="0"/>
    <dataField name=" 2029" fld="42" baseField="8" baseItem="0"/>
    <dataField name=" 2030" fld="43" baseField="8" baseItem="0"/>
    <dataField name=" 2031" fld="44" baseField="8" baseItem="0"/>
    <dataField name=" 2032" fld="45" baseField="8" baseItem="0"/>
    <dataField name=" 2033" fld="46" baseField="8" baseItem="0"/>
    <dataField name=" 2034" fld="47" baseField="8" baseItem="0"/>
    <dataField name=" 2035" fld="48" baseField="8" baseItem="0"/>
    <dataField name=" 2036" fld="49" baseField="8" baseItem="0"/>
    <dataField name=" 2037" fld="50" baseField="8" baseItem="0"/>
    <dataField name=" 2038" fld="51" baseField="8" baseItem="0"/>
    <dataField name=" 2039" fld="52" baseField="8" baseItem="0"/>
    <dataField name=" 2040" fld="53" baseField="8" baseItem="0"/>
    <dataField name=" TOTAL _x000a_2025 - 2026" fld="54" baseField="0" baseItem="0"/>
    <dataField name=" TOTAL_x000a_2027 - 2040" fld="55" baseField="0" baseItem="0"/>
    <dataField name=" TOTAL_x000a_2025 - 2040" fld="56" baseField="0" baseItem="0"/>
  </dataFields>
  <formats count="10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31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0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1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3" cacheId="175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7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 TITULO/ENTIDAD" axis="axisRow" compact="0" outline="0" showAll="0">
      <items count="4">
        <item x="0"/>
        <item x="1"/>
        <item m="1" x="2"/>
        <item t="default"/>
      </items>
    </pivotField>
    <pivotField name="  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6"/>
    <field x="37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 _x000a_2025 - 2026" fld="54" baseField="0" baseItem="0"/>
    <dataField name=" TOTAL _x000a_2027 - 2040" fld="55" baseField="0" baseItem="0"/>
    <dataField name=" TOTAL_x000a_2025 - 2040" fld="56" baseField="0" baseItem="0"/>
  </dataFields>
  <formats count="9"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6">
      <pivotArea field="36" type="button" dataOnly="0" labelOnly="1" outline="0" axis="axisRow" fieldPosition="0"/>
    </format>
    <format dxfId="25">
      <pivotArea field="37" type="button" dataOnly="0" labelOnly="1" outline="0" axis="axisRow" fieldPosition="1"/>
    </format>
    <format dxfId="24">
      <pivotArea field="36" type="button" dataOnly="0" labelOnly="1" outline="0" axis="axisRow" fieldPosition="0"/>
    </format>
    <format dxfId="23">
      <pivotArea field="37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3" cacheId="187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2">
  <location ref="D15:W154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2"/>
        <item x="3"/>
        <item x="4"/>
        <item x="5"/>
        <item x="0"/>
        <item x="1"/>
        <item t="default"/>
      </items>
    </pivotField>
    <pivotField showAll="0"/>
    <pivotField axis="axisRow" showAll="0">
      <items count="133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_x000a_2025- 2026" fld="54" baseField="0" baseItem="0"/>
    <dataField name=" TOTAL_x000a_2027 - 2040" fld="55" baseField="0" baseItem="0"/>
    <dataField name=" TOTAL_x000a_2025 - 2040" fld="56" baseField="0" baseItem="0"/>
  </dataFields>
  <formats count="5"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6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TablaDinámica3" cacheId="187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 _x000a_TITULO/ENTIDAD" axis="axisRow" compact="0" outline="0" showAll="0" sortType="descending">
      <items count="4">
        <item m="1" x="2"/>
        <item x="1"/>
        <item x="0"/>
        <item t="default"/>
      </items>
    </pivotField>
    <pivotField name=" _x000a_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6"/>
    <field x="37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_x000a_2025- 2026" fld="54" baseField="0" baseItem="0"/>
    <dataField name=" TOTAL_x000a_2027 - 2040" fld="55" baseField="0" baseItem="0"/>
    <dataField name=" TOTAL_x000a_2025 - 2040" fld="56" baseField="0" baseItem="0"/>
  </dataFields>
  <formats count="9"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2">
      <pivotArea field="36" type="button" dataOnly="0" labelOnly="1" outline="0" axis="axisRow" fieldPosition="0"/>
    </format>
    <format dxfId="11">
      <pivotArea field="37" type="button" dataOnly="0" labelOnly="1" outline="0" axis="axisRow" fieldPosition="1"/>
    </format>
    <format dxfId="10">
      <pivotArea field="36" type="button" dataOnly="0" labelOnly="1" outline="0" axis="axisRow" fieldPosition="0"/>
    </format>
    <format dxfId="9">
      <pivotArea field="37" type="button" dataOnly="0" labelOnly="1" outline="0" axis="axisRow" fieldPosition="1"/>
    </format>
    <format dxfId="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2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2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2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2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11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11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11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11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" sourceName="SPT (para agregado)">
  <pivotTables>
    <pivotTable tabId="26" name="TablaDinámica3"/>
  </pivotTables>
  <data>
    <tabular pivotCacheId="2066550742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" sourceName="SPNF (para agregado)">
  <pivotTables>
    <pivotTable tabId="26" name="TablaDinámica3"/>
  </pivotTables>
  <data>
    <tabular pivotCacheId="2066550742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" sourceName="PGE (para agregado)">
  <pivotTables>
    <pivotTable tabId="26" name="TablaDinámica3"/>
  </pivotTables>
  <data>
    <tabular pivotCacheId="2066550742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" sourceName="SPT (para consolidado)">
  <pivotTables>
    <pivotTable tabId="26" name="TablaDinámica3"/>
  </pivotTables>
  <data>
    <tabular pivotCacheId="2066550742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" sourceName="SPNF (para consolidado)">
  <pivotTables>
    <pivotTable tabId="26" name="TablaDinámica3"/>
  </pivotTables>
  <data>
    <tabular pivotCacheId="2066550742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" sourceName="PGE  (para consolidado)">
  <pivotTables>
    <pivotTable tabId="26" name="TablaDinámica3"/>
  </pivotTables>
  <data>
    <tabular pivotCacheId="2066550742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21" sourceName="SPT (para agregado)">
  <pivotTables>
    <pivotTable tabId="27" name="TablaDinámica3"/>
  </pivotTables>
  <data>
    <tabular pivotCacheId="2066550743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21" sourceName="SPNF (para agregado)">
  <pivotTables>
    <pivotTable tabId="27" name="TablaDinámica3"/>
  </pivotTables>
  <data>
    <tabular pivotCacheId="2066550743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21" sourceName="PGE (para agregado)">
  <pivotTables>
    <pivotTable tabId="27" name="TablaDinámica3"/>
  </pivotTables>
  <data>
    <tabular pivotCacheId="2066550743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21" sourceName="SPT (para consolidado)">
  <pivotTables>
    <pivotTable tabId="27" name="TablaDinámica3"/>
  </pivotTables>
  <data>
    <tabular pivotCacheId="2066550743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21" sourceName="SPNF (para consolidado)">
  <pivotTables>
    <pivotTable tabId="27" name="TablaDinámica3"/>
  </pivotTables>
  <data>
    <tabular pivotCacheId="2066550743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21" sourceName="PGE  (para consolidado)">
  <pivotTables>
    <pivotTable tabId="27" name="TablaDinámica3"/>
  </pivotTables>
  <data>
    <tabular pivotCacheId="2066550743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3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3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3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3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1" sourceName="SPT (para agregado)">
  <pivotTables>
    <pivotTable tabId="32" name="TablaDinámica2"/>
  </pivotTables>
  <data>
    <tabular pivotCacheId="2066550742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1" sourceName="SPNF (para agregado)">
  <pivotTables>
    <pivotTable tabId="32" name="TablaDinámica2"/>
  </pivotTables>
  <data>
    <tabular pivotCacheId="2066550742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1" sourceName="PGE (para agregado)">
  <pivotTables>
    <pivotTable tabId="32" name="TablaDinámica2"/>
  </pivotTables>
  <data>
    <tabular pivotCacheId="2066550742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1" sourceName="SPT (para consolidado)">
  <pivotTables>
    <pivotTable tabId="32" name="TablaDinámica2"/>
  </pivotTables>
  <data>
    <tabular pivotCacheId="2066550742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1" sourceName="SPNF (para consolidado)">
  <pivotTables>
    <pivotTable tabId="32" name="TablaDinámica2"/>
  </pivotTables>
  <data>
    <tabular pivotCacheId="2066550742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1" sourceName="PGE  (para consolidado)">
  <pivotTables>
    <pivotTable tabId="32" name="TablaDinámica2"/>
  </pivotTables>
  <data>
    <tabular pivotCacheId="2066550742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agregado" sourceName="SPT (para agregado)">
  <pivotTables>
    <pivotTable tabId="23" name="TablaDinámica3"/>
  </pivotTables>
  <data>
    <tabular pivotCacheId="2066550743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agregado" sourceName="SPNF (para agregado)">
  <pivotTables>
    <pivotTable tabId="23" name="TablaDinámica3"/>
  </pivotTables>
  <data>
    <tabular pivotCacheId="2066550743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para_agregado" sourceName="PGE (para agregado)">
  <pivotTables>
    <pivotTable tabId="23" name="TablaDinámica3"/>
  </pivotTables>
  <data>
    <tabular pivotCacheId="2066550743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__para_consolidado" sourceName="SPT (para consolidado)">
  <pivotTables>
    <pivotTable tabId="23" name="TablaDinámica3"/>
  </pivotTables>
  <data>
    <tabular pivotCacheId="2066550743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para_consolidado" sourceName="SPNF (para consolidado)">
  <pivotTables>
    <pivotTable tabId="23" name="TablaDinámica3"/>
  </pivotTables>
  <data>
    <tabular pivotCacheId="2066550743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___para_consolidado" sourceName="PGE  (para consolidado)">
  <pivotTables>
    <pivotTable tabId="23" name="TablaDinámica3"/>
  </pivotTables>
  <data>
    <tabular pivotCacheId="2066550743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T4" sourceName="SPT">
  <pivotTables>
    <pivotTable tabId="31" name="TablaDinámica1"/>
  </pivotTables>
  <data>
    <tabular pivotCacheId="2066550739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4" sourceName="SPNF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GE4" sourceName="PGE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PNF___SPF4" sourceName="SPNF / SPF">
  <pivotTables>
    <pivotTable tabId="31" name="TablaDinámica1"/>
  </pivotTables>
  <data>
    <tabular pivotCacheId="2066550739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" cache="SegmentaciónDeDatos_SPT" caption="SPT" rowHeight="234950"/>
  <slicer name="SPNF" cache="SegmentaciónDeDatos_SPNF" caption="SPNF" style="SlicerStyleLight4" rowHeight="234950"/>
  <slicer name="PGE" cache="SegmentaciónDeDatos_PGE" caption="PGE" style="SlicerStyleOther1" rowHeight="234950"/>
  <slicer name="SPNF / SPF" cache="SegmentaciónDeDatos_SPNF___SPF" caption="SPNF / SPF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1" cache="SegmentaciónDeDatos_SPT1" caption="SPT" rowHeight="234950"/>
  <slicer name="SPNF 1" cache="SegmentaciónDeDatos_SPNF1" caption="SPNF" style="SlicerStyleLight4" rowHeight="234950"/>
  <slicer name="SPNF / SPF 1" cache="SegmentaciónDeDatos_SPNF___SPF1" caption="SPNF / SPF" style="SlicerStyleOther1" rowHeight="234950"/>
  <slicer name="PGE 1" cache="SegmentaciónDeDatos_PGE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2" cache="SegmentaciónDeDatos_SPT2" caption="SPT" rowHeight="234950"/>
  <slicer name="SPNF 2" cache="SegmentaciónDeDatos_SPNF2" caption="SPNF" style="SlicerStyleLight4" rowHeight="234950"/>
  <slicer name="PGE 2" cache="SegmentaciónDeDatos_PGE2" caption="PGE" style="SlicerStyleOther1" rowHeight="234950"/>
  <slicer name="SPNF / SPF 2" cache="SegmentaciónDeDatos_SPNF___SPF2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3" cache="SegmentaciónDeDatos_SPT11" caption="SPT" rowHeight="234950"/>
  <slicer name="SPNF 3" cache="SegmentaciónDeDatos_SPNF11" caption="SPNF" style="SlicerStyleLight4" rowHeight="234950"/>
  <slicer name="SPNF / SPF 3" cache="SegmentaciónDeDatos_SPNF___SPF11" caption="SPNF / SPF" style="SlicerStyleOther1" rowHeight="234950"/>
  <slicer name="PGE 3" cache="SegmentaciónDeDatos_PGE11" caption="PGE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4" cache="SegmentaciónDeDatos_SPT3" caption="SPT" rowHeight="241300"/>
  <slicer name="SPNF 4" cache="SegmentaciónDeDatos_SPNF3" caption="SPNF" style="SlicerStyleLight6" rowHeight="241300"/>
  <slicer name="PGE 4" cache="SegmentaciónDeDatos_PGE3" caption="PGE" style="SlicerStyleLight4" rowHeight="241300"/>
  <slicer name="SPNF / SPF 4" cache="SegmentaciónDeDatos_SPNF___SPF3" caption="SPNF / SPF" startItem="1" style="SlicerStyleLight3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5" cache="SegmentaciónDeDatos_SPT4" caption="SPT" rowHeight="241300"/>
  <slicer name="SPNF 5" cache="SegmentaciónDeDatos_SPNF4" caption="SPNF" style="SlicerStyleLight6" rowHeight="241300"/>
  <slicer name="PGE 5" cache="SegmentaciónDeDatos_PGE4" caption="PGE" style="SlicerStyleLight4" rowHeight="241300"/>
  <slicer name="SPNF / SPF 5" cache="SegmentaciónDeDatos_SPNF___SPF4" caption="SPNF / SPF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1" cache="SegmentaciónDeDatos_SPT__para_agregado1" caption="SPT (para agregado)" rowHeight="241300"/>
  <slicer name="SPNF (para agregado) 1" cache="SegmentaciónDeDatos_SPNF__para_agregado1" caption="SPNF (para agregado)" style="SlicerStyleLight4" rowHeight="241300"/>
  <slicer name="PGE (para agregado) 1" cache="SegmentaciónDeDatos_PGE__para_agregado1" caption="PGE (para agregado)" style="SlicerStyleLight6" rowHeight="241300"/>
  <slicer name="SPT (para consolidado) 1" cache="SegmentaciónDeDatos_SPT__para_consolidado1" caption="SPT (para consolidado)" style="SlicerStyleDark1" rowHeight="241300"/>
  <slicer name="SPNF (para consolidado) 1" cache="SegmentaciónDeDatos_SPNF__para_consolidado1" caption="SPNF (para consolidado)" style="SlicerStyleDark4" rowHeight="241300"/>
  <slicer name="PGE  (para consolidado) 1" cache="SegmentaciónDeDatos_PGE___para_consolidado1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2" cache="SegmentaciónDeDatos_SPT__para_agregado2" caption="SPT (para agregado)" rowHeight="234950"/>
  <slicer name="SPNF (para agregado) 2" cache="SegmentaciónDeDatos_SPNF__para_agregado2" caption="SPNF (para agregado)" style="SlicerStyleLight4" rowHeight="234950"/>
  <slicer name="PGE (para agregado) 2" cache="SegmentaciónDeDatos_PGE__para_agregado2" caption="PGE (para agregado)" style="SlicerStyleLight6" rowHeight="234950"/>
  <slicer name="SPT (para consolidado) 2" cache="SegmentaciónDeDatos_SPT__para_consolidado2" caption="SPT (para consolidado)" style="SlicerStyleDark1" rowHeight="234950"/>
  <slicer name="SPNF (para consolidado) 2" cache="SegmentaciónDeDatos_SPNF__para_consolidado2" caption="SPNF (para consolidado)" style="SlicerStyleDark4" rowHeight="234950"/>
  <slicer name="PGE  (para consolidado) 2" cache="SegmentaciónDeDatos_PGE___para_consolidado2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" cache="SegmentaciónDeDatos_SPT__para_agregado" caption="SPT (para agregado)" rowHeight="241300"/>
  <slicer name="SPNF (para agregado)" cache="SegmentaciónDeDatos_SPNF__para_agregado" caption="SPNF (para agregado)" style="SlicerStyleLight4" rowHeight="241300"/>
  <slicer name="PGE (para agregado)" cache="SegmentaciónDeDatos_PGE__para_agregado" caption="PGE (para agregado)" style="SlicerStyleLight6" rowHeight="241300"/>
  <slicer name="SPT (para consolidado)" cache="SegmentaciónDeDatos_SPT__para_consolidado" caption="SPT (para consolidado)" style="SlicerStyleDark1" rowHeight="241300"/>
  <slicer name="SPNF (para consolidado)" cache="SegmentaciónDeDatos_SPNF__para_consolidado" caption="SPNF (para consolidado)" style="SlicerStyleDark4" rowHeight="241300"/>
  <slicer name="PGE  (para consolidado)" cache="SegmentaciónDeDatos_PGE___para_consolidado" caption="PGE  (para consolidado)" style="SlicerStyleDark6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PT (para agregado) 3" cache="SegmentaciónDeDatos_SPT__para_agregado21" caption="SPT (para agregado)" rowHeight="234950"/>
  <slicer name="SPNF (para agregado) 3" cache="SegmentaciónDeDatos_SPNF__para_agregado21" caption="SPNF (para agregado)" style="SlicerStyleLight4" rowHeight="234950"/>
  <slicer name="PGE (para agregado) 3" cache="SegmentaciónDeDatos_PGE__para_agregado21" caption="PGE (para agregado)" style="SlicerStyleLight6" rowHeight="234950"/>
  <slicer name="SPT (para consolidado) 3" cache="SegmentaciónDeDatos_SPT__para_consolidado21" caption="SPT (para consolidado)" style="SlicerStyleDark1" rowHeight="234950"/>
  <slicer name="SPNF (para consolidado) 3" cache="SegmentaciónDeDatos_SPNF__para_consolidado21" caption="SPNF (para consolidado)" style="SlicerStyleDark4" rowHeight="234950"/>
  <slicer name="PGE  (para consolidado) 3" cache="SegmentaciónDeDatos_PGE___para_consolidado2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Z392"/>
  <sheetViews>
    <sheetView zoomScaleNormal="100" workbookViewId="0">
      <pane xSplit="1" ySplit="1" topLeftCell="BM353" activePane="bottomRight" state="frozen"/>
      <selection activeCell="AS25" sqref="AS25"/>
      <selection pane="topRight" activeCell="AS25" sqref="AS25"/>
      <selection pane="bottomLeft" activeCell="AS25" sqref="AS25"/>
      <selection pane="bottomRight" activeCell="AL377" sqref="AL377:BZ377"/>
    </sheetView>
  </sheetViews>
  <sheetFormatPr baseColWidth="10" defaultColWidth="11.54296875" defaultRowHeight="14.5" x14ac:dyDescent="0.35"/>
  <cols>
    <col min="1" max="1" width="10" style="19" bestFit="1" customWidth="1"/>
    <col min="2" max="2" width="6.453125" style="19" bestFit="1" customWidth="1"/>
    <col min="3" max="3" width="7.54296875" style="19" bestFit="1" customWidth="1"/>
    <col min="4" max="4" width="6.54296875" style="19" bestFit="1" customWidth="1"/>
    <col min="5" max="5" width="11.453125" style="19" customWidth="1"/>
    <col min="6" max="6" width="30.81640625" style="19" customWidth="1"/>
    <col min="7" max="7" width="35.1796875" style="19" bestFit="1" customWidth="1"/>
    <col min="8" max="8" width="41.453125" style="19" bestFit="1" customWidth="1"/>
    <col min="9" max="9" width="35.1796875" style="19" bestFit="1" customWidth="1"/>
    <col min="10" max="10" width="29" style="19" bestFit="1" customWidth="1"/>
    <col min="11" max="11" width="23.453125" style="19" bestFit="1" customWidth="1"/>
    <col min="12" max="12" width="22.81640625" style="19" bestFit="1" customWidth="1"/>
    <col min="13" max="13" width="46.453125" style="19" customWidth="1"/>
    <col min="14" max="14" width="28" style="19" customWidth="1"/>
    <col min="15" max="15" width="24.54296875" style="19" bestFit="1" customWidth="1"/>
    <col min="16" max="16" width="25.54296875" style="19" customWidth="1"/>
    <col min="17" max="17" width="23" style="19" customWidth="1"/>
    <col min="18" max="18" width="16.453125" style="19" customWidth="1"/>
    <col min="19" max="19" width="16" style="19" customWidth="1"/>
    <col min="20" max="20" width="16.81640625" style="19" customWidth="1"/>
    <col min="21" max="21" width="12.54296875" style="19" customWidth="1"/>
    <col min="22" max="23" width="14.453125" style="19" customWidth="1"/>
    <col min="24" max="24" width="13.54296875" style="19" customWidth="1"/>
    <col min="25" max="25" width="14.81640625" style="19" customWidth="1"/>
    <col min="26" max="26" width="9.1796875" style="19" customWidth="1"/>
    <col min="27" max="27" width="15.54296875" style="19" customWidth="1"/>
    <col min="28" max="28" width="22.81640625" style="19" customWidth="1"/>
    <col min="29" max="29" width="16.453125" style="19" customWidth="1"/>
    <col min="30" max="30" width="10.54296875" style="19" customWidth="1"/>
    <col min="31" max="31" width="14.1796875" style="19" customWidth="1"/>
    <col min="32" max="32" width="16.81640625" style="19" customWidth="1"/>
    <col min="33" max="33" width="31.54296875" style="19" customWidth="1"/>
    <col min="34" max="34" width="16.54296875" style="19" customWidth="1"/>
    <col min="35" max="35" width="30.453125" style="19" customWidth="1"/>
    <col min="36" max="36" width="22.54296875" style="19" customWidth="1"/>
    <col min="37" max="44" width="15.453125" style="19" customWidth="1"/>
    <col min="45" max="53" width="13.7265625" style="19" customWidth="1"/>
    <col min="54" max="54" width="13.1796875" style="19" customWidth="1"/>
    <col min="55" max="58" width="12.7265625" style="19" customWidth="1"/>
    <col min="59" max="60" width="12" style="19" customWidth="1"/>
    <col min="61" max="69" width="11.7265625" style="19" customWidth="1"/>
    <col min="70" max="75" width="11.54296875" style="19" customWidth="1"/>
    <col min="76" max="76" width="14.81640625" style="19" customWidth="1"/>
    <col min="77" max="77" width="14" style="19" customWidth="1"/>
    <col min="78" max="78" width="15.453125" style="19" customWidth="1"/>
    <col min="79" max="16384" width="11.54296875" style="19"/>
  </cols>
  <sheetData>
    <row r="1" spans="1:78" ht="43.5" x14ac:dyDescent="0.35">
      <c r="A1" s="21" t="s">
        <v>347</v>
      </c>
      <c r="B1" s="22" t="s">
        <v>348</v>
      </c>
      <c r="C1" s="22" t="s">
        <v>349</v>
      </c>
      <c r="D1" s="22" t="s">
        <v>350</v>
      </c>
      <c r="E1" s="22" t="s">
        <v>351</v>
      </c>
      <c r="F1" s="22" t="s">
        <v>352</v>
      </c>
      <c r="G1" s="22" t="s">
        <v>353</v>
      </c>
      <c r="H1" s="22" t="s">
        <v>354</v>
      </c>
      <c r="I1" s="22" t="s">
        <v>355</v>
      </c>
      <c r="J1" s="23" t="s">
        <v>356</v>
      </c>
      <c r="K1" s="22" t="s">
        <v>357</v>
      </c>
      <c r="L1" s="22" t="s">
        <v>358</v>
      </c>
      <c r="M1" s="22" t="s">
        <v>359</v>
      </c>
      <c r="N1" s="22" t="s">
        <v>360</v>
      </c>
      <c r="O1" s="22" t="s">
        <v>361</v>
      </c>
      <c r="P1" s="22" t="s">
        <v>362</v>
      </c>
      <c r="Q1" s="22" t="s">
        <v>363</v>
      </c>
      <c r="R1" s="44" t="s">
        <v>370</v>
      </c>
      <c r="S1" s="22" t="s">
        <v>364</v>
      </c>
      <c r="T1" s="22" t="s">
        <v>365</v>
      </c>
      <c r="U1" s="22" t="s">
        <v>366</v>
      </c>
      <c r="V1" s="22" t="s">
        <v>367</v>
      </c>
      <c r="W1" s="23" t="s">
        <v>368</v>
      </c>
      <c r="X1" s="22" t="s">
        <v>369</v>
      </c>
      <c r="Y1" s="44" t="s">
        <v>1867</v>
      </c>
      <c r="Z1" s="23" t="s">
        <v>371</v>
      </c>
      <c r="AA1" s="23" t="s">
        <v>372</v>
      </c>
      <c r="AB1" s="23" t="s">
        <v>373</v>
      </c>
      <c r="AC1" s="23" t="s">
        <v>374</v>
      </c>
      <c r="AD1" s="23" t="s">
        <v>375</v>
      </c>
      <c r="AE1" s="23" t="s">
        <v>376</v>
      </c>
      <c r="AF1" s="44" t="s">
        <v>377</v>
      </c>
      <c r="AG1" s="44" t="s">
        <v>378</v>
      </c>
      <c r="AH1" s="22" t="s">
        <v>379</v>
      </c>
      <c r="AI1" s="22" t="s">
        <v>380</v>
      </c>
      <c r="AJ1" s="22" t="s">
        <v>381</v>
      </c>
      <c r="AK1" s="45" t="s">
        <v>1868</v>
      </c>
      <c r="AL1" s="45" t="s">
        <v>8</v>
      </c>
      <c r="AM1" s="45" t="s">
        <v>9</v>
      </c>
      <c r="AN1" s="45" t="s">
        <v>10</v>
      </c>
      <c r="AO1" s="45" t="s">
        <v>11</v>
      </c>
      <c r="AP1" s="45" t="s">
        <v>12</v>
      </c>
      <c r="AQ1" s="45" t="s">
        <v>13</v>
      </c>
      <c r="AR1" s="45" t="s">
        <v>14</v>
      </c>
      <c r="AS1" s="45" t="s">
        <v>15</v>
      </c>
      <c r="AT1" s="45" t="s">
        <v>16</v>
      </c>
      <c r="AU1" s="45" t="s">
        <v>17</v>
      </c>
      <c r="AV1" s="45" t="s">
        <v>18</v>
      </c>
      <c r="AW1" s="45" t="s">
        <v>19</v>
      </c>
      <c r="AX1" s="45" t="s">
        <v>20</v>
      </c>
      <c r="AY1" s="45" t="s">
        <v>21</v>
      </c>
      <c r="AZ1" s="45" t="s">
        <v>22</v>
      </c>
      <c r="BA1" s="45" t="s">
        <v>23</v>
      </c>
      <c r="BB1" s="45" t="s">
        <v>24</v>
      </c>
      <c r="BC1" s="45" t="s">
        <v>25</v>
      </c>
      <c r="BD1" s="45" t="s">
        <v>26</v>
      </c>
      <c r="BE1" s="45" t="s">
        <v>27</v>
      </c>
      <c r="BF1" s="45" t="s">
        <v>28</v>
      </c>
      <c r="BG1" s="45" t="s">
        <v>29</v>
      </c>
      <c r="BH1" s="45" t="s">
        <v>30</v>
      </c>
      <c r="BI1" s="45" t="s">
        <v>31</v>
      </c>
      <c r="BJ1" s="45" t="s">
        <v>32</v>
      </c>
      <c r="BK1" s="45" t="s">
        <v>33</v>
      </c>
      <c r="BL1" s="45" t="s">
        <v>34</v>
      </c>
      <c r="BM1" s="45" t="s">
        <v>35</v>
      </c>
      <c r="BN1" s="45" t="s">
        <v>36</v>
      </c>
      <c r="BO1" s="45" t="s">
        <v>37</v>
      </c>
      <c r="BP1" s="45" t="s">
        <v>38</v>
      </c>
      <c r="BQ1" s="45" t="s">
        <v>39</v>
      </c>
      <c r="BR1" s="45" t="s">
        <v>40</v>
      </c>
      <c r="BS1" s="45" t="s">
        <v>41</v>
      </c>
      <c r="BT1" s="45" t="s">
        <v>42</v>
      </c>
      <c r="BU1" s="45" t="s">
        <v>43</v>
      </c>
      <c r="BV1" s="45" t="s">
        <v>44</v>
      </c>
      <c r="BW1" s="45" t="s">
        <v>45</v>
      </c>
      <c r="BX1" s="46" t="s">
        <v>664</v>
      </c>
      <c r="BY1" s="46" t="s">
        <v>1869</v>
      </c>
      <c r="BZ1" s="47" t="s">
        <v>1870</v>
      </c>
    </row>
    <row r="2" spans="1:78" ht="14.5" customHeight="1" x14ac:dyDescent="0.35">
      <c r="A2" s="136">
        <v>28093000</v>
      </c>
      <c r="B2" s="137">
        <v>1</v>
      </c>
      <c r="C2" s="137">
        <v>1</v>
      </c>
      <c r="D2" s="137">
        <v>1</v>
      </c>
      <c r="E2" s="137" t="s">
        <v>0</v>
      </c>
      <c r="F2" s="138" t="s">
        <v>382</v>
      </c>
      <c r="G2" s="138" t="s">
        <v>383</v>
      </c>
      <c r="H2" s="138" t="s">
        <v>384</v>
      </c>
      <c r="I2" s="138" t="s">
        <v>350</v>
      </c>
      <c r="J2" s="138" t="s">
        <v>385</v>
      </c>
      <c r="K2" s="138" t="s">
        <v>317</v>
      </c>
      <c r="L2" s="138" t="s">
        <v>386</v>
      </c>
      <c r="M2" s="138" t="s">
        <v>387</v>
      </c>
      <c r="N2" s="139" t="s">
        <v>388</v>
      </c>
      <c r="O2" s="139" t="s">
        <v>325</v>
      </c>
      <c r="P2" s="139" t="s">
        <v>325</v>
      </c>
      <c r="Q2" s="139" t="s">
        <v>317</v>
      </c>
      <c r="R2" s="140">
        <v>28642565.309999999</v>
      </c>
      <c r="S2" s="140">
        <v>0</v>
      </c>
      <c r="T2" s="140">
        <v>0</v>
      </c>
      <c r="U2" s="140">
        <v>0</v>
      </c>
      <c r="V2" s="140">
        <v>0</v>
      </c>
      <c r="W2" s="140">
        <v>0</v>
      </c>
      <c r="X2" s="140">
        <v>0</v>
      </c>
      <c r="Y2" s="140">
        <v>28642565.309999999</v>
      </c>
      <c r="Z2" s="141">
        <v>42094</v>
      </c>
      <c r="AA2" s="141">
        <v>46842</v>
      </c>
      <c r="AB2" s="142">
        <v>85710077.900000006</v>
      </c>
      <c r="AC2" s="142">
        <v>85710077.900000006</v>
      </c>
      <c r="AD2" s="142">
        <v>3.25</v>
      </c>
      <c r="AE2" s="142">
        <v>13</v>
      </c>
      <c r="AF2" s="143">
        <v>9.1533900000000001E-2</v>
      </c>
      <c r="AG2" s="144" t="s">
        <v>389</v>
      </c>
      <c r="AH2" s="143">
        <v>3.5000000000000003E-2</v>
      </c>
      <c r="AI2" s="139" t="s">
        <v>390</v>
      </c>
      <c r="AJ2" s="139" t="s">
        <v>317</v>
      </c>
      <c r="AK2" s="145">
        <v>8183590.0999999996</v>
      </c>
      <c r="AL2" s="145">
        <v>8183590.0999999996</v>
      </c>
      <c r="AM2" s="145">
        <v>8183590.0999999996</v>
      </c>
      <c r="AN2" s="145">
        <v>4091795.01</v>
      </c>
      <c r="AO2" s="145">
        <v>0</v>
      </c>
      <c r="AP2" s="145">
        <v>0</v>
      </c>
      <c r="AQ2" s="145">
        <v>0</v>
      </c>
      <c r="AR2" s="145">
        <v>0</v>
      </c>
      <c r="AS2" s="145">
        <v>0</v>
      </c>
      <c r="AT2" s="145">
        <v>0</v>
      </c>
      <c r="AU2" s="145">
        <v>0</v>
      </c>
      <c r="AV2" s="145">
        <v>0</v>
      </c>
      <c r="AW2" s="145">
        <v>0</v>
      </c>
      <c r="AX2" s="145">
        <v>0</v>
      </c>
      <c r="AY2" s="145">
        <v>0</v>
      </c>
      <c r="AZ2" s="145">
        <v>0</v>
      </c>
      <c r="BA2" s="145">
        <v>0</v>
      </c>
      <c r="BB2" s="145">
        <v>0</v>
      </c>
      <c r="BC2" s="145">
        <v>0</v>
      </c>
      <c r="BD2" s="145">
        <v>0</v>
      </c>
      <c r="BE2" s="145">
        <v>0</v>
      </c>
      <c r="BF2" s="145">
        <v>0</v>
      </c>
      <c r="BG2" s="145">
        <v>0</v>
      </c>
      <c r="BH2" s="145">
        <v>0</v>
      </c>
      <c r="BI2" s="145">
        <v>0</v>
      </c>
      <c r="BJ2" s="145">
        <v>0</v>
      </c>
      <c r="BK2" s="145">
        <v>0</v>
      </c>
      <c r="BL2" s="145">
        <v>0</v>
      </c>
      <c r="BM2" s="145">
        <v>0</v>
      </c>
      <c r="BN2" s="145">
        <v>0</v>
      </c>
      <c r="BO2" s="145">
        <v>0</v>
      </c>
      <c r="BP2" s="145">
        <v>0</v>
      </c>
      <c r="BQ2" s="145">
        <v>0</v>
      </c>
      <c r="BR2" s="145">
        <v>0</v>
      </c>
      <c r="BS2" s="145">
        <v>0</v>
      </c>
      <c r="BT2" s="145">
        <v>0</v>
      </c>
      <c r="BU2" s="145">
        <v>0</v>
      </c>
      <c r="BV2" s="145">
        <v>0</v>
      </c>
      <c r="BW2" s="145">
        <v>0</v>
      </c>
      <c r="BX2" s="27">
        <f>SUM(AK2:AL2)</f>
        <v>16367180.199999999</v>
      </c>
      <c r="BY2" s="27">
        <f>SUM(AM2:BW2)</f>
        <v>12275385.109999999</v>
      </c>
      <c r="BZ2" s="27">
        <f>BX2+BY2</f>
        <v>28642565.309999999</v>
      </c>
    </row>
    <row r="3" spans="1:78" ht="14.5" customHeight="1" x14ac:dyDescent="0.35">
      <c r="A3" s="136">
        <v>28082000</v>
      </c>
      <c r="B3" s="137">
        <v>1</v>
      </c>
      <c r="C3" s="137">
        <v>1</v>
      </c>
      <c r="D3" s="137">
        <v>1</v>
      </c>
      <c r="E3" s="137" t="s">
        <v>0</v>
      </c>
      <c r="F3" s="138" t="s">
        <v>382</v>
      </c>
      <c r="G3" s="138" t="s">
        <v>383</v>
      </c>
      <c r="H3" s="138" t="s">
        <v>384</v>
      </c>
      <c r="I3" s="138" t="s">
        <v>350</v>
      </c>
      <c r="J3" s="138" t="s">
        <v>385</v>
      </c>
      <c r="K3" s="138" t="s">
        <v>317</v>
      </c>
      <c r="L3" s="138" t="s">
        <v>386</v>
      </c>
      <c r="M3" s="138" t="s">
        <v>387</v>
      </c>
      <c r="N3" s="139" t="s">
        <v>388</v>
      </c>
      <c r="O3" s="139" t="s">
        <v>318</v>
      </c>
      <c r="P3" s="139" t="s">
        <v>318</v>
      </c>
      <c r="Q3" s="139" t="s">
        <v>317</v>
      </c>
      <c r="R3" s="140">
        <v>89664177.530000001</v>
      </c>
      <c r="S3" s="140">
        <v>0</v>
      </c>
      <c r="T3" s="140">
        <v>14944029.6</v>
      </c>
      <c r="U3" s="140">
        <v>4042038.7</v>
      </c>
      <c r="V3" s="140">
        <v>50000</v>
      </c>
      <c r="W3" s="140">
        <v>0</v>
      </c>
      <c r="X3" s="140">
        <v>0</v>
      </c>
      <c r="Y3" s="140">
        <v>74720147.930000007</v>
      </c>
      <c r="Z3" s="141">
        <v>41486</v>
      </c>
      <c r="AA3" s="141">
        <v>46599</v>
      </c>
      <c r="AB3" s="142">
        <v>298880591.93000001</v>
      </c>
      <c r="AC3" s="142">
        <v>298880591.93000001</v>
      </c>
      <c r="AD3" s="142">
        <v>2.5833333333333335</v>
      </c>
      <c r="AE3" s="142">
        <v>14</v>
      </c>
      <c r="AF3" s="143">
        <v>9.0856599999999996E-2</v>
      </c>
      <c r="AG3" s="144" t="s">
        <v>389</v>
      </c>
      <c r="AH3" s="143">
        <v>3.5000000000000003E-2</v>
      </c>
      <c r="AI3" s="139" t="s">
        <v>390</v>
      </c>
      <c r="AJ3" s="139" t="s">
        <v>317</v>
      </c>
      <c r="AK3" s="145">
        <v>14944029.6</v>
      </c>
      <c r="AL3" s="145">
        <v>29888059.199999999</v>
      </c>
      <c r="AM3" s="145">
        <v>29888059.129999999</v>
      </c>
      <c r="AN3" s="145">
        <v>0</v>
      </c>
      <c r="AO3" s="145">
        <v>0</v>
      </c>
      <c r="AP3" s="145">
        <v>0</v>
      </c>
      <c r="AQ3" s="145">
        <v>0</v>
      </c>
      <c r="AR3" s="145">
        <v>0</v>
      </c>
      <c r="AS3" s="145">
        <v>0</v>
      </c>
      <c r="AT3" s="145">
        <v>0</v>
      </c>
      <c r="AU3" s="145">
        <v>0</v>
      </c>
      <c r="AV3" s="145">
        <v>0</v>
      </c>
      <c r="AW3" s="145">
        <v>0</v>
      </c>
      <c r="AX3" s="145">
        <v>0</v>
      </c>
      <c r="AY3" s="145">
        <v>0</v>
      </c>
      <c r="AZ3" s="145">
        <v>0</v>
      </c>
      <c r="BA3" s="145">
        <v>0</v>
      </c>
      <c r="BB3" s="145">
        <v>0</v>
      </c>
      <c r="BC3" s="145">
        <v>0</v>
      </c>
      <c r="BD3" s="145">
        <v>0</v>
      </c>
      <c r="BE3" s="145">
        <v>0</v>
      </c>
      <c r="BF3" s="145">
        <v>0</v>
      </c>
      <c r="BG3" s="145">
        <v>0</v>
      </c>
      <c r="BH3" s="145">
        <v>0</v>
      </c>
      <c r="BI3" s="145">
        <v>0</v>
      </c>
      <c r="BJ3" s="145">
        <v>0</v>
      </c>
      <c r="BK3" s="145">
        <v>0</v>
      </c>
      <c r="BL3" s="145">
        <v>0</v>
      </c>
      <c r="BM3" s="145">
        <v>0</v>
      </c>
      <c r="BN3" s="145">
        <v>0</v>
      </c>
      <c r="BO3" s="145">
        <v>0</v>
      </c>
      <c r="BP3" s="145">
        <v>0</v>
      </c>
      <c r="BQ3" s="145">
        <v>0</v>
      </c>
      <c r="BR3" s="145">
        <v>0</v>
      </c>
      <c r="BS3" s="145">
        <v>0</v>
      </c>
      <c r="BT3" s="145">
        <v>0</v>
      </c>
      <c r="BU3" s="145">
        <v>0</v>
      </c>
      <c r="BV3" s="145">
        <v>0</v>
      </c>
      <c r="BW3" s="145">
        <v>0</v>
      </c>
      <c r="BX3" s="27">
        <f t="shared" ref="BX3:BX59" si="0">SUM(AK3:AL3)</f>
        <v>44832088.799999997</v>
      </c>
      <c r="BY3" s="27">
        <f t="shared" ref="BY3:BY59" si="1">SUM(AM3:BW3)</f>
        <v>29888059.129999999</v>
      </c>
      <c r="BZ3" s="27">
        <f t="shared" ref="BZ3:BZ59" si="2">BX3+BY3</f>
        <v>74720147.929999992</v>
      </c>
    </row>
    <row r="4" spans="1:78" ht="14.5" customHeight="1" x14ac:dyDescent="0.35">
      <c r="A4" s="136">
        <v>28089000</v>
      </c>
      <c r="B4" s="137">
        <v>1</v>
      </c>
      <c r="C4" s="137">
        <v>1</v>
      </c>
      <c r="D4" s="137">
        <v>1</v>
      </c>
      <c r="E4" s="137" t="s">
        <v>0</v>
      </c>
      <c r="F4" s="138" t="s">
        <v>382</v>
      </c>
      <c r="G4" s="138" t="s">
        <v>383</v>
      </c>
      <c r="H4" s="138" t="s">
        <v>384</v>
      </c>
      <c r="I4" s="138" t="s">
        <v>350</v>
      </c>
      <c r="J4" s="138" t="s">
        <v>385</v>
      </c>
      <c r="K4" s="138" t="s">
        <v>317</v>
      </c>
      <c r="L4" s="138" t="s">
        <v>386</v>
      </c>
      <c r="M4" s="138" t="s">
        <v>387</v>
      </c>
      <c r="N4" s="139" t="s">
        <v>388</v>
      </c>
      <c r="O4" s="146" t="s">
        <v>321</v>
      </c>
      <c r="P4" s="139" t="s">
        <v>321</v>
      </c>
      <c r="Q4" s="139" t="s">
        <v>317</v>
      </c>
      <c r="R4" s="140">
        <v>93406291.709999993</v>
      </c>
      <c r="S4" s="140">
        <v>0</v>
      </c>
      <c r="T4" s="140">
        <v>0</v>
      </c>
      <c r="U4" s="140">
        <v>0</v>
      </c>
      <c r="V4" s="140">
        <v>0</v>
      </c>
      <c r="W4" s="140">
        <v>0</v>
      </c>
      <c r="X4" s="140">
        <v>0</v>
      </c>
      <c r="Y4" s="140">
        <v>93406291.709999993</v>
      </c>
      <c r="Z4" s="141">
        <v>41967</v>
      </c>
      <c r="AA4" s="141">
        <v>46718</v>
      </c>
      <c r="AB4" s="142">
        <v>311964433.63</v>
      </c>
      <c r="AC4" s="142">
        <v>311964433.63</v>
      </c>
      <c r="AD4" s="142">
        <v>2.9083333333333332</v>
      </c>
      <c r="AE4" s="142">
        <v>13.008333333333333</v>
      </c>
      <c r="AF4" s="143">
        <v>9.25203E-2</v>
      </c>
      <c r="AG4" s="144" t="s">
        <v>389</v>
      </c>
      <c r="AH4" s="143">
        <v>3.5000000000000003E-2</v>
      </c>
      <c r="AI4" s="139" t="s">
        <v>390</v>
      </c>
      <c r="AJ4" s="139" t="s">
        <v>317</v>
      </c>
      <c r="AK4" s="145">
        <v>31135430.539999999</v>
      </c>
      <c r="AL4" s="145">
        <v>31135430.539999999</v>
      </c>
      <c r="AM4" s="145">
        <v>31135430.629999999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0</v>
      </c>
      <c r="AZ4" s="145">
        <v>0</v>
      </c>
      <c r="BA4" s="145">
        <v>0</v>
      </c>
      <c r="BB4" s="145">
        <v>0</v>
      </c>
      <c r="BC4" s="145">
        <v>0</v>
      </c>
      <c r="BD4" s="145">
        <v>0</v>
      </c>
      <c r="BE4" s="145">
        <v>0</v>
      </c>
      <c r="BF4" s="145">
        <v>0</v>
      </c>
      <c r="BG4" s="145">
        <v>0</v>
      </c>
      <c r="BH4" s="145">
        <v>0</v>
      </c>
      <c r="BI4" s="145">
        <v>0</v>
      </c>
      <c r="BJ4" s="145">
        <v>0</v>
      </c>
      <c r="BK4" s="145">
        <v>0</v>
      </c>
      <c r="BL4" s="145">
        <v>0</v>
      </c>
      <c r="BM4" s="145">
        <v>0</v>
      </c>
      <c r="BN4" s="145">
        <v>0</v>
      </c>
      <c r="BO4" s="145">
        <v>0</v>
      </c>
      <c r="BP4" s="145">
        <v>0</v>
      </c>
      <c r="BQ4" s="145">
        <v>0</v>
      </c>
      <c r="BR4" s="145">
        <v>0</v>
      </c>
      <c r="BS4" s="145">
        <v>0</v>
      </c>
      <c r="BT4" s="145">
        <v>0</v>
      </c>
      <c r="BU4" s="145">
        <v>0</v>
      </c>
      <c r="BV4" s="145">
        <v>0</v>
      </c>
      <c r="BW4" s="145">
        <v>0</v>
      </c>
      <c r="BX4" s="27">
        <f t="shared" si="0"/>
        <v>62270861.079999998</v>
      </c>
      <c r="BY4" s="27">
        <f t="shared" si="1"/>
        <v>31135430.629999999</v>
      </c>
      <c r="BZ4" s="27">
        <f t="shared" si="2"/>
        <v>93406291.709999993</v>
      </c>
    </row>
    <row r="5" spans="1:78" ht="14.5" customHeight="1" x14ac:dyDescent="0.35">
      <c r="A5" s="136">
        <v>28095000</v>
      </c>
      <c r="B5" s="137">
        <v>1</v>
      </c>
      <c r="C5" s="137">
        <v>1</v>
      </c>
      <c r="D5" s="137">
        <v>0</v>
      </c>
      <c r="E5" s="137" t="s">
        <v>0</v>
      </c>
      <c r="F5" s="138" t="s">
        <v>382</v>
      </c>
      <c r="G5" s="138" t="s">
        <v>391</v>
      </c>
      <c r="H5" s="138" t="s">
        <v>391</v>
      </c>
      <c r="I5" s="138" t="s">
        <v>391</v>
      </c>
      <c r="J5" s="138" t="s">
        <v>385</v>
      </c>
      <c r="K5" s="138" t="s">
        <v>314</v>
      </c>
      <c r="L5" s="138" t="s">
        <v>392</v>
      </c>
      <c r="M5" s="138" t="s">
        <v>387</v>
      </c>
      <c r="N5" s="139" t="s">
        <v>393</v>
      </c>
      <c r="O5" s="139" t="s">
        <v>314</v>
      </c>
      <c r="P5" s="139" t="s">
        <v>314</v>
      </c>
      <c r="Q5" s="139" t="s">
        <v>314</v>
      </c>
      <c r="R5" s="140">
        <v>81473099.810000002</v>
      </c>
      <c r="S5" s="140">
        <v>0</v>
      </c>
      <c r="T5" s="140">
        <v>0</v>
      </c>
      <c r="U5" s="140">
        <v>0</v>
      </c>
      <c r="V5" s="140">
        <v>0</v>
      </c>
      <c r="W5" s="140">
        <v>0</v>
      </c>
      <c r="X5" s="140">
        <v>0</v>
      </c>
      <c r="Y5" s="140">
        <v>81473099.810000002</v>
      </c>
      <c r="Z5" s="141">
        <v>42214</v>
      </c>
      <c r="AA5" s="141">
        <v>50151</v>
      </c>
      <c r="AB5" s="142">
        <v>102500000</v>
      </c>
      <c r="AC5" s="142">
        <v>102500000</v>
      </c>
      <c r="AD5" s="142">
        <v>12.308333333333334</v>
      </c>
      <c r="AE5" s="142">
        <v>21.727777777777778</v>
      </c>
      <c r="AF5" s="143">
        <v>3.0030000000000001E-2</v>
      </c>
      <c r="AG5" s="144" t="s">
        <v>394</v>
      </c>
      <c r="AH5" s="143">
        <v>0</v>
      </c>
      <c r="AI5" s="139" t="s">
        <v>390</v>
      </c>
      <c r="AJ5" s="139" t="s">
        <v>314</v>
      </c>
      <c r="AK5" s="145">
        <v>6616351.4800000004</v>
      </c>
      <c r="AL5" s="145">
        <v>6616351.4800000004</v>
      </c>
      <c r="AM5" s="145">
        <v>6616351.4800000004</v>
      </c>
      <c r="AN5" s="145">
        <v>6616351.4800000004</v>
      </c>
      <c r="AO5" s="145">
        <v>6616351.4800000004</v>
      </c>
      <c r="AP5" s="145">
        <v>6816351.4800000004</v>
      </c>
      <c r="AQ5" s="145">
        <v>6816351.4800000004</v>
      </c>
      <c r="AR5" s="145">
        <v>6816351.4800000004</v>
      </c>
      <c r="AS5" s="145">
        <v>6816351.4800000004</v>
      </c>
      <c r="AT5" s="145">
        <v>6816351.4800000004</v>
      </c>
      <c r="AU5" s="145">
        <v>6816351.4800000004</v>
      </c>
      <c r="AV5" s="145">
        <v>5559900</v>
      </c>
      <c r="AW5" s="145">
        <v>533333.53</v>
      </c>
      <c r="AX5" s="145">
        <v>200000</v>
      </c>
      <c r="AY5" s="145">
        <v>200000</v>
      </c>
      <c r="AZ5" s="145">
        <v>200000</v>
      </c>
      <c r="BA5" s="145">
        <v>200000</v>
      </c>
      <c r="BB5" s="145">
        <v>200000</v>
      </c>
      <c r="BC5" s="145">
        <v>200000</v>
      </c>
      <c r="BD5" s="145">
        <v>200000</v>
      </c>
      <c r="BE5" s="145">
        <v>0</v>
      </c>
      <c r="BF5" s="145">
        <v>0</v>
      </c>
      <c r="BG5" s="145">
        <v>0</v>
      </c>
      <c r="BH5" s="145">
        <v>0</v>
      </c>
      <c r="BI5" s="145">
        <v>0</v>
      </c>
      <c r="BJ5" s="145">
        <v>0</v>
      </c>
      <c r="BK5" s="145">
        <v>0</v>
      </c>
      <c r="BL5" s="145">
        <v>0</v>
      </c>
      <c r="BM5" s="145">
        <v>0</v>
      </c>
      <c r="BN5" s="145">
        <v>0</v>
      </c>
      <c r="BO5" s="145">
        <v>0</v>
      </c>
      <c r="BP5" s="145">
        <v>0</v>
      </c>
      <c r="BQ5" s="145">
        <v>0</v>
      </c>
      <c r="BR5" s="145">
        <v>0</v>
      </c>
      <c r="BS5" s="145">
        <v>0</v>
      </c>
      <c r="BT5" s="145">
        <v>0</v>
      </c>
      <c r="BU5" s="145">
        <v>0</v>
      </c>
      <c r="BV5" s="145">
        <v>0</v>
      </c>
      <c r="BW5" s="145">
        <v>0</v>
      </c>
      <c r="BX5" s="27">
        <f t="shared" si="0"/>
        <v>13232702.960000001</v>
      </c>
      <c r="BY5" s="27">
        <f t="shared" si="1"/>
        <v>68240396.850000009</v>
      </c>
      <c r="BZ5" s="27">
        <f t="shared" si="2"/>
        <v>81473099.810000002</v>
      </c>
    </row>
    <row r="6" spans="1:78" ht="14.5" customHeight="1" x14ac:dyDescent="0.35">
      <c r="A6" s="136">
        <v>28091000</v>
      </c>
      <c r="B6" s="137">
        <v>1</v>
      </c>
      <c r="C6" s="137">
        <v>1</v>
      </c>
      <c r="D6" s="137">
        <v>1</v>
      </c>
      <c r="E6" s="137" t="s">
        <v>0</v>
      </c>
      <c r="F6" s="138" t="s">
        <v>382</v>
      </c>
      <c r="G6" s="138" t="s">
        <v>383</v>
      </c>
      <c r="H6" s="138" t="s">
        <v>384</v>
      </c>
      <c r="I6" s="138" t="s">
        <v>350</v>
      </c>
      <c r="J6" s="138" t="s">
        <v>385</v>
      </c>
      <c r="K6" s="138" t="s">
        <v>314</v>
      </c>
      <c r="L6" s="138" t="s">
        <v>386</v>
      </c>
      <c r="M6" s="138" t="s">
        <v>387</v>
      </c>
      <c r="N6" s="139" t="s">
        <v>393</v>
      </c>
      <c r="O6" s="139" t="s">
        <v>314</v>
      </c>
      <c r="P6" s="139" t="s">
        <v>314</v>
      </c>
      <c r="Q6" s="139" t="s">
        <v>314</v>
      </c>
      <c r="R6" s="140">
        <v>26671717.16</v>
      </c>
      <c r="S6" s="140">
        <v>0</v>
      </c>
      <c r="T6" s="140">
        <v>0</v>
      </c>
      <c r="U6" s="140">
        <v>0</v>
      </c>
      <c r="V6" s="140">
        <v>0</v>
      </c>
      <c r="W6" s="140">
        <v>0</v>
      </c>
      <c r="X6" s="140">
        <v>0</v>
      </c>
      <c r="Y6" s="140">
        <v>26671717.16</v>
      </c>
      <c r="Z6" s="141">
        <v>41974</v>
      </c>
      <c r="AA6" s="141">
        <v>49646</v>
      </c>
      <c r="AB6" s="142">
        <v>124800000</v>
      </c>
      <c r="AC6" s="142">
        <v>34434211.609999999</v>
      </c>
      <c r="AD6" s="142">
        <v>10.925000000000001</v>
      </c>
      <c r="AE6" s="142">
        <v>21.005555555555556</v>
      </c>
      <c r="AF6" s="143">
        <v>6.4549099999999998E-2</v>
      </c>
      <c r="AG6" s="144" t="s">
        <v>389</v>
      </c>
      <c r="AH6" s="143">
        <v>1.12926E-2</v>
      </c>
      <c r="AI6" s="139" t="s">
        <v>390</v>
      </c>
      <c r="AJ6" s="139" t="s">
        <v>314</v>
      </c>
      <c r="AK6" s="145">
        <v>2295614.1039999998</v>
      </c>
      <c r="AL6" s="145">
        <v>2295614.1039999998</v>
      </c>
      <c r="AM6" s="145">
        <v>2295614.1039999998</v>
      </c>
      <c r="AN6" s="145">
        <v>2295614.1039999998</v>
      </c>
      <c r="AO6" s="145">
        <v>2295614.1039999998</v>
      </c>
      <c r="AP6" s="145">
        <v>2295614.1039999998</v>
      </c>
      <c r="AQ6" s="145">
        <v>2295614.1039999998</v>
      </c>
      <c r="AR6" s="145">
        <v>2295614.1039999998</v>
      </c>
      <c r="AS6" s="145">
        <v>2295614.1039999998</v>
      </c>
      <c r="AT6" s="145">
        <v>2295614.1039999998</v>
      </c>
      <c r="AU6" s="145">
        <v>2295614.1039999998</v>
      </c>
      <c r="AV6" s="145">
        <v>1419962.02</v>
      </c>
      <c r="AW6" s="145">
        <v>0</v>
      </c>
      <c r="AX6" s="145">
        <v>0</v>
      </c>
      <c r="AY6" s="145">
        <v>0</v>
      </c>
      <c r="AZ6" s="145">
        <v>0</v>
      </c>
      <c r="BA6" s="145">
        <v>0</v>
      </c>
      <c r="BB6" s="145">
        <v>0</v>
      </c>
      <c r="BC6" s="145">
        <v>0</v>
      </c>
      <c r="BD6" s="145">
        <v>0</v>
      </c>
      <c r="BE6" s="145">
        <v>0</v>
      </c>
      <c r="BF6" s="145">
        <v>0</v>
      </c>
      <c r="BG6" s="145">
        <v>0</v>
      </c>
      <c r="BH6" s="145">
        <v>0</v>
      </c>
      <c r="BI6" s="145">
        <v>0</v>
      </c>
      <c r="BJ6" s="145">
        <v>0</v>
      </c>
      <c r="BK6" s="145">
        <v>0</v>
      </c>
      <c r="BL6" s="145">
        <v>0</v>
      </c>
      <c r="BM6" s="145">
        <v>0</v>
      </c>
      <c r="BN6" s="145">
        <v>0</v>
      </c>
      <c r="BO6" s="145">
        <v>0</v>
      </c>
      <c r="BP6" s="145">
        <v>0</v>
      </c>
      <c r="BQ6" s="145">
        <v>0</v>
      </c>
      <c r="BR6" s="145">
        <v>0</v>
      </c>
      <c r="BS6" s="145">
        <v>0</v>
      </c>
      <c r="BT6" s="145">
        <v>0</v>
      </c>
      <c r="BU6" s="145">
        <v>0</v>
      </c>
      <c r="BV6" s="145">
        <v>0</v>
      </c>
      <c r="BW6" s="145">
        <v>0</v>
      </c>
      <c r="BX6" s="27">
        <f t="shared" si="0"/>
        <v>4591228.2079999996</v>
      </c>
      <c r="BY6" s="27">
        <f t="shared" si="1"/>
        <v>22080488.955999997</v>
      </c>
      <c r="BZ6" s="27">
        <f t="shared" si="2"/>
        <v>26671717.163999997</v>
      </c>
    </row>
    <row r="7" spans="1:78" ht="14.5" customHeight="1" x14ac:dyDescent="0.35">
      <c r="A7" s="136">
        <v>28080001</v>
      </c>
      <c r="B7" s="137">
        <v>1</v>
      </c>
      <c r="C7" s="137">
        <v>1</v>
      </c>
      <c r="D7" s="137">
        <v>1</v>
      </c>
      <c r="E7" s="137" t="s">
        <v>0</v>
      </c>
      <c r="F7" s="138" t="s">
        <v>382</v>
      </c>
      <c r="G7" s="138" t="s">
        <v>383</v>
      </c>
      <c r="H7" s="138" t="s">
        <v>384</v>
      </c>
      <c r="I7" s="138" t="s">
        <v>350</v>
      </c>
      <c r="J7" s="138" t="s">
        <v>385</v>
      </c>
      <c r="K7" s="138" t="s">
        <v>314</v>
      </c>
      <c r="L7" s="138" t="s">
        <v>386</v>
      </c>
      <c r="M7" s="138" t="s">
        <v>387</v>
      </c>
      <c r="N7" s="139" t="s">
        <v>393</v>
      </c>
      <c r="O7" s="139" t="s">
        <v>316</v>
      </c>
      <c r="P7" s="139" t="s">
        <v>316</v>
      </c>
      <c r="Q7" s="139" t="s">
        <v>314</v>
      </c>
      <c r="R7" s="140">
        <v>39736800.009999998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39736800.009999998</v>
      </c>
      <c r="Z7" s="141">
        <v>41241</v>
      </c>
      <c r="AA7" s="141">
        <v>50582</v>
      </c>
      <c r="AB7" s="142">
        <v>44152000</v>
      </c>
      <c r="AC7" s="142">
        <v>44152000</v>
      </c>
      <c r="AD7" s="142">
        <v>13.488888888888889</v>
      </c>
      <c r="AE7" s="142">
        <v>25.577777777777779</v>
      </c>
      <c r="AF7" s="143">
        <v>3.4299999999999997E-2</v>
      </c>
      <c r="AG7" s="144" t="s">
        <v>394</v>
      </c>
      <c r="AH7" s="143">
        <v>0</v>
      </c>
      <c r="AI7" s="139" t="s">
        <v>390</v>
      </c>
      <c r="AJ7" s="139" t="s">
        <v>314</v>
      </c>
      <c r="AK7" s="145">
        <v>2943466.6660000002</v>
      </c>
      <c r="AL7" s="145">
        <v>2943466.6660000002</v>
      </c>
      <c r="AM7" s="145">
        <v>2943466.6660000002</v>
      </c>
      <c r="AN7" s="145">
        <v>2943466.6660000002</v>
      </c>
      <c r="AO7" s="145">
        <v>2943466.6660000002</v>
      </c>
      <c r="AP7" s="145">
        <v>2943466.6660000002</v>
      </c>
      <c r="AQ7" s="145">
        <v>2943466.6660000002</v>
      </c>
      <c r="AR7" s="145">
        <v>2943466.6660000002</v>
      </c>
      <c r="AS7" s="145">
        <v>2943466.6660000002</v>
      </c>
      <c r="AT7" s="145">
        <v>2943466.6660000002</v>
      </c>
      <c r="AU7" s="145">
        <v>2943466.6660000002</v>
      </c>
      <c r="AV7" s="145">
        <v>2943466.6660000002</v>
      </c>
      <c r="AW7" s="145">
        <v>2943466.6660000002</v>
      </c>
      <c r="AX7" s="145">
        <v>1471733.3530000001</v>
      </c>
      <c r="AY7" s="145">
        <v>0</v>
      </c>
      <c r="AZ7" s="145">
        <v>0</v>
      </c>
      <c r="BA7" s="145">
        <v>0</v>
      </c>
      <c r="BB7" s="145">
        <v>0</v>
      </c>
      <c r="BC7" s="145">
        <v>0</v>
      </c>
      <c r="BD7" s="145">
        <v>0</v>
      </c>
      <c r="BE7" s="145">
        <v>0</v>
      </c>
      <c r="BF7" s="145">
        <v>0</v>
      </c>
      <c r="BG7" s="145">
        <v>0</v>
      </c>
      <c r="BH7" s="145">
        <v>0</v>
      </c>
      <c r="BI7" s="145">
        <v>0</v>
      </c>
      <c r="BJ7" s="145">
        <v>0</v>
      </c>
      <c r="BK7" s="145">
        <v>0</v>
      </c>
      <c r="BL7" s="145">
        <v>0</v>
      </c>
      <c r="BM7" s="145">
        <v>0</v>
      </c>
      <c r="BN7" s="145">
        <v>0</v>
      </c>
      <c r="BO7" s="145">
        <v>0</v>
      </c>
      <c r="BP7" s="145">
        <v>0</v>
      </c>
      <c r="BQ7" s="145">
        <v>0</v>
      </c>
      <c r="BR7" s="145">
        <v>0</v>
      </c>
      <c r="BS7" s="145">
        <v>0</v>
      </c>
      <c r="BT7" s="145">
        <v>0</v>
      </c>
      <c r="BU7" s="145">
        <v>0</v>
      </c>
      <c r="BV7" s="145">
        <v>0</v>
      </c>
      <c r="BW7" s="145">
        <v>0</v>
      </c>
      <c r="BX7" s="27">
        <f t="shared" si="0"/>
        <v>5886933.3320000004</v>
      </c>
      <c r="BY7" s="27">
        <f t="shared" si="1"/>
        <v>33849866.679000005</v>
      </c>
      <c r="BZ7" s="27">
        <f t="shared" si="2"/>
        <v>39736800.011000007</v>
      </c>
    </row>
    <row r="8" spans="1:78" ht="14.5" customHeight="1" x14ac:dyDescent="0.35">
      <c r="A8" s="136">
        <v>28101000</v>
      </c>
      <c r="B8" s="137">
        <v>1</v>
      </c>
      <c r="C8" s="137">
        <v>1</v>
      </c>
      <c r="D8" s="137">
        <v>1</v>
      </c>
      <c r="E8" s="137" t="s">
        <v>0</v>
      </c>
      <c r="F8" s="138" t="s">
        <v>382</v>
      </c>
      <c r="G8" s="138" t="s">
        <v>383</v>
      </c>
      <c r="H8" s="138" t="s">
        <v>384</v>
      </c>
      <c r="I8" s="138" t="s">
        <v>350</v>
      </c>
      <c r="J8" s="138" t="s">
        <v>385</v>
      </c>
      <c r="K8" s="138" t="s">
        <v>314</v>
      </c>
      <c r="L8" s="138" t="s">
        <v>386</v>
      </c>
      <c r="M8" s="138" t="s">
        <v>387</v>
      </c>
      <c r="N8" s="139" t="s">
        <v>393</v>
      </c>
      <c r="O8" s="139" t="s">
        <v>327</v>
      </c>
      <c r="P8" s="139" t="s">
        <v>327</v>
      </c>
      <c r="Q8" s="139" t="s">
        <v>314</v>
      </c>
      <c r="R8" s="140">
        <v>10421000</v>
      </c>
      <c r="S8" s="140">
        <v>0</v>
      </c>
      <c r="T8" s="140">
        <v>0</v>
      </c>
      <c r="U8" s="140">
        <v>0</v>
      </c>
      <c r="V8" s="140">
        <v>49712.33</v>
      </c>
      <c r="W8" s="140">
        <v>0</v>
      </c>
      <c r="X8" s="140">
        <v>0</v>
      </c>
      <c r="Y8" s="140">
        <v>10421000</v>
      </c>
      <c r="Z8" s="141">
        <v>42732</v>
      </c>
      <c r="AA8" s="141">
        <v>51103</v>
      </c>
      <c r="AB8" s="142">
        <v>72947000</v>
      </c>
      <c r="AC8" s="142">
        <v>72947000</v>
      </c>
      <c r="AD8" s="142">
        <v>14.91388888888889</v>
      </c>
      <c r="AE8" s="142">
        <v>22.919444444444444</v>
      </c>
      <c r="AF8" s="143">
        <v>2.2200000000000001E-2</v>
      </c>
      <c r="AG8" s="144" t="s">
        <v>394</v>
      </c>
      <c r="AH8" s="143">
        <v>0</v>
      </c>
      <c r="AI8" s="139" t="s">
        <v>390</v>
      </c>
      <c r="AJ8" s="139" t="s">
        <v>314</v>
      </c>
      <c r="AK8" s="145">
        <v>694733.34</v>
      </c>
      <c r="AL8" s="145">
        <v>694733.34</v>
      </c>
      <c r="AM8" s="145">
        <v>694733.34</v>
      </c>
      <c r="AN8" s="145">
        <v>694733.34</v>
      </c>
      <c r="AO8" s="145">
        <v>694733.34</v>
      </c>
      <c r="AP8" s="145">
        <v>694733.34</v>
      </c>
      <c r="AQ8" s="145">
        <v>694733.34</v>
      </c>
      <c r="AR8" s="145">
        <v>694733.34</v>
      </c>
      <c r="AS8" s="145">
        <v>694733.34</v>
      </c>
      <c r="AT8" s="145">
        <v>694733.34</v>
      </c>
      <c r="AU8" s="145">
        <v>694733.34</v>
      </c>
      <c r="AV8" s="145">
        <v>694733.34</v>
      </c>
      <c r="AW8" s="145">
        <v>694733.34</v>
      </c>
      <c r="AX8" s="145">
        <v>694733.34</v>
      </c>
      <c r="AY8" s="145">
        <v>694733.24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0</v>
      </c>
      <c r="BT8" s="145">
        <v>0</v>
      </c>
      <c r="BU8" s="145">
        <v>0</v>
      </c>
      <c r="BV8" s="145">
        <v>0</v>
      </c>
      <c r="BW8" s="145">
        <v>0</v>
      </c>
      <c r="BX8" s="27">
        <f t="shared" si="0"/>
        <v>1389466.68</v>
      </c>
      <c r="BY8" s="27">
        <f t="shared" si="1"/>
        <v>9031533.3199999984</v>
      </c>
      <c r="BZ8" s="27">
        <f t="shared" si="2"/>
        <v>10420999.999999998</v>
      </c>
    </row>
    <row r="9" spans="1:78" ht="14.5" customHeight="1" x14ac:dyDescent="0.35">
      <c r="A9" s="136">
        <v>28099000</v>
      </c>
      <c r="B9" s="137">
        <v>1</v>
      </c>
      <c r="C9" s="137">
        <v>1</v>
      </c>
      <c r="D9" s="137">
        <v>1</v>
      </c>
      <c r="E9" s="137" t="s">
        <v>0</v>
      </c>
      <c r="F9" s="138" t="s">
        <v>382</v>
      </c>
      <c r="G9" s="138" t="s">
        <v>383</v>
      </c>
      <c r="H9" s="138" t="s">
        <v>384</v>
      </c>
      <c r="I9" s="138" t="s">
        <v>350</v>
      </c>
      <c r="J9" s="138" t="s">
        <v>385</v>
      </c>
      <c r="K9" s="138" t="s">
        <v>314</v>
      </c>
      <c r="L9" s="138" t="s">
        <v>386</v>
      </c>
      <c r="M9" s="138" t="s">
        <v>387</v>
      </c>
      <c r="N9" s="139" t="s">
        <v>393</v>
      </c>
      <c r="O9" s="139" t="s">
        <v>326</v>
      </c>
      <c r="P9" s="139" t="s">
        <v>326</v>
      </c>
      <c r="Q9" s="139" t="s">
        <v>314</v>
      </c>
      <c r="R9" s="140">
        <v>149218750</v>
      </c>
      <c r="S9" s="140">
        <v>0</v>
      </c>
      <c r="T9" s="140">
        <v>0</v>
      </c>
      <c r="U9" s="140">
        <v>2299000</v>
      </c>
      <c r="V9" s="140">
        <v>0</v>
      </c>
      <c r="W9" s="140">
        <v>0</v>
      </c>
      <c r="X9" s="140">
        <v>0</v>
      </c>
      <c r="Y9" s="140">
        <v>149218750</v>
      </c>
      <c r="Z9" s="141">
        <v>42688</v>
      </c>
      <c r="AA9" s="141">
        <v>51977</v>
      </c>
      <c r="AB9" s="142">
        <v>175000000</v>
      </c>
      <c r="AC9" s="142">
        <v>152500000</v>
      </c>
      <c r="AD9" s="142">
        <v>17.308333333333334</v>
      </c>
      <c r="AE9" s="142">
        <v>25.43611111111111</v>
      </c>
      <c r="AF9" s="143">
        <v>4.598E-2</v>
      </c>
      <c r="AG9" s="144" t="s">
        <v>394</v>
      </c>
      <c r="AH9" s="143">
        <v>0</v>
      </c>
      <c r="AI9" s="139" t="s">
        <v>390</v>
      </c>
      <c r="AJ9" s="139" t="s">
        <v>314</v>
      </c>
      <c r="AK9" s="145">
        <v>1312500</v>
      </c>
      <c r="AL9" s="145">
        <v>1312500</v>
      </c>
      <c r="AM9" s="145">
        <v>2625000</v>
      </c>
      <c r="AN9" s="145">
        <v>2625000</v>
      </c>
      <c r="AO9" s="145">
        <v>7625000</v>
      </c>
      <c r="AP9" s="145">
        <v>7625000</v>
      </c>
      <c r="AQ9" s="145">
        <v>7625000</v>
      </c>
      <c r="AR9" s="145">
        <v>7625000</v>
      </c>
      <c r="AS9" s="145">
        <v>7625000</v>
      </c>
      <c r="AT9" s="145">
        <v>7625000</v>
      </c>
      <c r="AU9" s="145">
        <v>7625000</v>
      </c>
      <c r="AV9" s="145">
        <v>7625000</v>
      </c>
      <c r="AW9" s="145">
        <v>7625000</v>
      </c>
      <c r="AX9" s="145">
        <v>7625000</v>
      </c>
      <c r="AY9" s="145">
        <v>7625000</v>
      </c>
      <c r="AZ9" s="145">
        <v>7625000</v>
      </c>
      <c r="BA9" s="145">
        <v>7625000</v>
      </c>
      <c r="BB9" s="145">
        <v>6968750</v>
      </c>
      <c r="BC9" s="145">
        <v>6312500</v>
      </c>
      <c r="BD9" s="145">
        <v>6312500</v>
      </c>
      <c r="BE9" s="145">
        <v>6312500</v>
      </c>
      <c r="BF9" s="145">
        <v>6312500</v>
      </c>
      <c r="BG9" s="145">
        <v>5000000</v>
      </c>
      <c r="BH9" s="145">
        <v>5000000</v>
      </c>
      <c r="BI9" s="145">
        <v>0</v>
      </c>
      <c r="BJ9" s="145">
        <v>0</v>
      </c>
      <c r="BK9" s="145">
        <v>0</v>
      </c>
      <c r="BL9" s="145">
        <v>0</v>
      </c>
      <c r="BM9" s="145">
        <v>0</v>
      </c>
      <c r="BN9" s="145">
        <v>0</v>
      </c>
      <c r="BO9" s="145">
        <v>0</v>
      </c>
      <c r="BP9" s="145">
        <v>0</v>
      </c>
      <c r="BQ9" s="145">
        <v>0</v>
      </c>
      <c r="BR9" s="145">
        <v>0</v>
      </c>
      <c r="BS9" s="145">
        <v>0</v>
      </c>
      <c r="BT9" s="145">
        <v>0</v>
      </c>
      <c r="BU9" s="145">
        <v>0</v>
      </c>
      <c r="BV9" s="145">
        <v>0</v>
      </c>
      <c r="BW9" s="145">
        <v>0</v>
      </c>
      <c r="BX9" s="27">
        <f t="shared" si="0"/>
        <v>2625000</v>
      </c>
      <c r="BY9" s="27">
        <f t="shared" si="1"/>
        <v>146593750</v>
      </c>
      <c r="BZ9" s="27">
        <f t="shared" si="2"/>
        <v>149218750</v>
      </c>
    </row>
    <row r="10" spans="1:78" ht="14.5" customHeight="1" x14ac:dyDescent="0.35">
      <c r="A10" s="136">
        <v>28080000</v>
      </c>
      <c r="B10" s="137">
        <v>1</v>
      </c>
      <c r="C10" s="137">
        <v>1</v>
      </c>
      <c r="D10" s="137">
        <v>1</v>
      </c>
      <c r="E10" s="137" t="s">
        <v>0</v>
      </c>
      <c r="F10" s="138" t="s">
        <v>382</v>
      </c>
      <c r="G10" s="138" t="s">
        <v>383</v>
      </c>
      <c r="H10" s="138" t="s">
        <v>384</v>
      </c>
      <c r="I10" s="138" t="s">
        <v>350</v>
      </c>
      <c r="J10" s="138" t="s">
        <v>385</v>
      </c>
      <c r="K10" s="138" t="s">
        <v>314</v>
      </c>
      <c r="L10" s="138" t="s">
        <v>386</v>
      </c>
      <c r="M10" s="138" t="s">
        <v>387</v>
      </c>
      <c r="N10" s="139" t="s">
        <v>393</v>
      </c>
      <c r="O10" s="139" t="s">
        <v>315</v>
      </c>
      <c r="P10" s="139" t="s">
        <v>315</v>
      </c>
      <c r="Q10" s="139" t="s">
        <v>314</v>
      </c>
      <c r="R10" s="140">
        <v>208862668.37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208862668.37</v>
      </c>
      <c r="Z10" s="141">
        <v>41241</v>
      </c>
      <c r="AA10" s="141">
        <v>50449</v>
      </c>
      <c r="AB10" s="142">
        <v>259280000</v>
      </c>
      <c r="AC10" s="142">
        <v>259280000</v>
      </c>
      <c r="AD10" s="142">
        <v>13.119444444444444</v>
      </c>
      <c r="AE10" s="142">
        <v>25.208333333333332</v>
      </c>
      <c r="AF10" s="143">
        <v>3.304E-2</v>
      </c>
      <c r="AG10" s="144" t="s">
        <v>394</v>
      </c>
      <c r="AH10" s="143">
        <v>0</v>
      </c>
      <c r="AI10" s="139" t="s">
        <v>390</v>
      </c>
      <c r="AJ10" s="139" t="s">
        <v>314</v>
      </c>
      <c r="AK10" s="145">
        <v>17285333.32</v>
      </c>
      <c r="AL10" s="145">
        <v>17285333.32</v>
      </c>
      <c r="AM10" s="145">
        <v>17285333.32</v>
      </c>
      <c r="AN10" s="145">
        <v>17285333.32</v>
      </c>
      <c r="AO10" s="145">
        <v>17285333.32</v>
      </c>
      <c r="AP10" s="145">
        <v>17285333.32</v>
      </c>
      <c r="AQ10" s="145">
        <v>17285333.32</v>
      </c>
      <c r="AR10" s="145">
        <v>17285333.32</v>
      </c>
      <c r="AS10" s="145">
        <v>17285333.32</v>
      </c>
      <c r="AT10" s="145">
        <v>17285333.32</v>
      </c>
      <c r="AU10" s="145">
        <v>17285333.420000002</v>
      </c>
      <c r="AV10" s="145">
        <v>7489600.6600000001</v>
      </c>
      <c r="AW10" s="145">
        <v>7489600.6600000001</v>
      </c>
      <c r="AX10" s="145">
        <v>3744800.43</v>
      </c>
      <c r="AY10" s="145">
        <v>0</v>
      </c>
      <c r="AZ10" s="145">
        <v>0</v>
      </c>
      <c r="BA10" s="145">
        <v>0</v>
      </c>
      <c r="BB10" s="145">
        <v>0</v>
      </c>
      <c r="BC10" s="145">
        <v>0</v>
      </c>
      <c r="BD10" s="145">
        <v>0</v>
      </c>
      <c r="BE10" s="145">
        <v>0</v>
      </c>
      <c r="BF10" s="145">
        <v>0</v>
      </c>
      <c r="BG10" s="145">
        <v>0</v>
      </c>
      <c r="BH10" s="145">
        <v>0</v>
      </c>
      <c r="BI10" s="145">
        <v>0</v>
      </c>
      <c r="BJ10" s="145">
        <v>0</v>
      </c>
      <c r="BK10" s="145">
        <v>0</v>
      </c>
      <c r="BL10" s="145">
        <v>0</v>
      </c>
      <c r="BM10" s="145">
        <v>0</v>
      </c>
      <c r="BN10" s="145">
        <v>0</v>
      </c>
      <c r="BO10" s="145">
        <v>0</v>
      </c>
      <c r="BP10" s="145">
        <v>0</v>
      </c>
      <c r="BQ10" s="145">
        <v>0</v>
      </c>
      <c r="BR10" s="145">
        <v>0</v>
      </c>
      <c r="BS10" s="145">
        <v>0</v>
      </c>
      <c r="BT10" s="145">
        <v>0</v>
      </c>
      <c r="BU10" s="145">
        <v>0</v>
      </c>
      <c r="BV10" s="145">
        <v>0</v>
      </c>
      <c r="BW10" s="145">
        <v>0</v>
      </c>
      <c r="BX10" s="27">
        <f t="shared" si="0"/>
        <v>34570666.640000001</v>
      </c>
      <c r="BY10" s="27">
        <f t="shared" si="1"/>
        <v>174292001.72999996</v>
      </c>
      <c r="BZ10" s="27">
        <f t="shared" si="2"/>
        <v>208862668.36999995</v>
      </c>
    </row>
    <row r="11" spans="1:78" ht="14.5" customHeight="1" x14ac:dyDescent="0.35">
      <c r="A11" s="136">
        <v>28110000</v>
      </c>
      <c r="B11" s="137">
        <v>1</v>
      </c>
      <c r="C11" s="137">
        <v>1</v>
      </c>
      <c r="D11" s="137">
        <v>0</v>
      </c>
      <c r="E11" s="137" t="s">
        <v>0</v>
      </c>
      <c r="F11" s="138" t="s">
        <v>382</v>
      </c>
      <c r="G11" s="138" t="s">
        <v>383</v>
      </c>
      <c r="H11" s="138" t="s">
        <v>395</v>
      </c>
      <c r="I11" s="138" t="s">
        <v>396</v>
      </c>
      <c r="J11" s="138" t="s">
        <v>385</v>
      </c>
      <c r="K11" s="138" t="s">
        <v>314</v>
      </c>
      <c r="L11" s="138" t="s">
        <v>397</v>
      </c>
      <c r="M11" s="138" t="s">
        <v>387</v>
      </c>
      <c r="N11" s="139" t="s">
        <v>393</v>
      </c>
      <c r="O11" s="139" t="s">
        <v>398</v>
      </c>
      <c r="P11" s="139" t="s">
        <v>398</v>
      </c>
      <c r="Q11" s="139" t="s">
        <v>314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1">
        <v>43854</v>
      </c>
      <c r="AA11" s="141">
        <v>51523</v>
      </c>
      <c r="AB11" s="142">
        <v>34100000</v>
      </c>
      <c r="AC11" s="142">
        <v>34100000</v>
      </c>
      <c r="AD11" s="142">
        <v>16.06111111111111</v>
      </c>
      <c r="AE11" s="142">
        <v>20.994444444444444</v>
      </c>
      <c r="AF11" s="143">
        <v>2.7220000000000001E-2</v>
      </c>
      <c r="AG11" s="144" t="s">
        <v>394</v>
      </c>
      <c r="AH11" s="143">
        <v>0</v>
      </c>
      <c r="AI11" s="139" t="s">
        <v>390</v>
      </c>
      <c r="AJ11" s="139" t="s">
        <v>314</v>
      </c>
      <c r="AK11" s="145">
        <v>0</v>
      </c>
      <c r="AL11" s="145">
        <v>0</v>
      </c>
      <c r="AM11" s="145">
        <v>0</v>
      </c>
      <c r="AN11" s="145">
        <v>0</v>
      </c>
      <c r="AO11" s="145">
        <v>0</v>
      </c>
      <c r="AP11" s="145">
        <v>0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145">
        <v>0</v>
      </c>
      <c r="BD11" s="145">
        <v>0</v>
      </c>
      <c r="BE11" s="145">
        <v>0</v>
      </c>
      <c r="BF11" s="145">
        <v>0</v>
      </c>
      <c r="BG11" s="145">
        <v>0</v>
      </c>
      <c r="BH11" s="145">
        <v>0</v>
      </c>
      <c r="BI11" s="145">
        <v>0</v>
      </c>
      <c r="BJ11" s="145">
        <v>0</v>
      </c>
      <c r="BK11" s="145">
        <v>0</v>
      </c>
      <c r="BL11" s="145">
        <v>0</v>
      </c>
      <c r="BM11" s="145">
        <v>0</v>
      </c>
      <c r="BN11" s="145">
        <v>0</v>
      </c>
      <c r="BO11" s="145">
        <v>0</v>
      </c>
      <c r="BP11" s="145">
        <v>0</v>
      </c>
      <c r="BQ11" s="145">
        <v>0</v>
      </c>
      <c r="BR11" s="145">
        <v>0</v>
      </c>
      <c r="BS11" s="145">
        <v>0</v>
      </c>
      <c r="BT11" s="145">
        <v>0</v>
      </c>
      <c r="BU11" s="145">
        <v>0</v>
      </c>
      <c r="BV11" s="145">
        <v>0</v>
      </c>
      <c r="BW11" s="145">
        <v>0</v>
      </c>
      <c r="BX11" s="27">
        <f t="shared" si="0"/>
        <v>0</v>
      </c>
      <c r="BY11" s="27">
        <f t="shared" si="1"/>
        <v>0</v>
      </c>
      <c r="BZ11" s="27">
        <f t="shared" si="2"/>
        <v>0</v>
      </c>
    </row>
    <row r="12" spans="1:78" ht="14.5" customHeight="1" x14ac:dyDescent="0.35">
      <c r="A12" s="136">
        <v>28111000</v>
      </c>
      <c r="B12" s="137">
        <v>1</v>
      </c>
      <c r="C12" s="137">
        <v>1</v>
      </c>
      <c r="D12" s="137">
        <v>0</v>
      </c>
      <c r="E12" s="137" t="s">
        <v>0</v>
      </c>
      <c r="F12" s="138" t="s">
        <v>382</v>
      </c>
      <c r="G12" s="138" t="s">
        <v>383</v>
      </c>
      <c r="H12" s="138" t="s">
        <v>395</v>
      </c>
      <c r="I12" s="138" t="s">
        <v>396</v>
      </c>
      <c r="J12" s="138" t="s">
        <v>385</v>
      </c>
      <c r="K12" s="138" t="s">
        <v>314</v>
      </c>
      <c r="L12" s="138" t="s">
        <v>399</v>
      </c>
      <c r="M12" s="138" t="s">
        <v>387</v>
      </c>
      <c r="N12" s="139" t="s">
        <v>393</v>
      </c>
      <c r="O12" s="139" t="s">
        <v>400</v>
      </c>
      <c r="P12" s="139" t="s">
        <v>400</v>
      </c>
      <c r="Q12" s="139" t="s">
        <v>314</v>
      </c>
      <c r="R12" s="140">
        <v>12701305.35</v>
      </c>
      <c r="S12" s="140">
        <v>6540121.9800000004</v>
      </c>
      <c r="T12" s="140">
        <v>0</v>
      </c>
      <c r="U12" s="140">
        <v>0</v>
      </c>
      <c r="V12" s="140">
        <v>60290.28</v>
      </c>
      <c r="W12" s="140">
        <v>0</v>
      </c>
      <c r="X12" s="140">
        <v>0</v>
      </c>
      <c r="Y12" s="140">
        <v>19241427.329999998</v>
      </c>
      <c r="Z12" s="141">
        <v>44165</v>
      </c>
      <c r="AA12" s="141">
        <v>51429</v>
      </c>
      <c r="AB12" s="142">
        <v>59885000</v>
      </c>
      <c r="AC12" s="142">
        <v>59885000</v>
      </c>
      <c r="AD12" s="142">
        <v>15.805555555555555</v>
      </c>
      <c r="AE12" s="142">
        <v>19.888888888888889</v>
      </c>
      <c r="AF12" s="143">
        <v>4.8090000000000001E-2</v>
      </c>
      <c r="AG12" s="144" t="s">
        <v>394</v>
      </c>
      <c r="AH12" s="143">
        <v>0</v>
      </c>
      <c r="AI12" s="139" t="s">
        <v>390</v>
      </c>
      <c r="AJ12" s="139" t="s">
        <v>314</v>
      </c>
      <c r="AK12" s="145">
        <v>0</v>
      </c>
      <c r="AL12" s="145">
        <v>0</v>
      </c>
      <c r="AM12" s="145">
        <v>0</v>
      </c>
      <c r="AN12" s="145">
        <v>0</v>
      </c>
      <c r="AO12" s="145">
        <v>0</v>
      </c>
      <c r="AP12" s="145">
        <v>1012706.7</v>
      </c>
      <c r="AQ12" s="145">
        <v>1012706.7</v>
      </c>
      <c r="AR12" s="145">
        <v>1012706.7</v>
      </c>
      <c r="AS12" s="145">
        <v>1012706.7</v>
      </c>
      <c r="AT12" s="145">
        <v>1012706.7</v>
      </c>
      <c r="AU12" s="145">
        <v>1012706.7</v>
      </c>
      <c r="AV12" s="145">
        <v>1012706.7</v>
      </c>
      <c r="AW12" s="145">
        <v>1012706.7</v>
      </c>
      <c r="AX12" s="145">
        <v>1012706.7</v>
      </c>
      <c r="AY12" s="145">
        <v>1012706.7</v>
      </c>
      <c r="AZ12" s="145">
        <v>1012706.7</v>
      </c>
      <c r="BA12" s="145">
        <v>1012706.7</v>
      </c>
      <c r="BB12" s="145">
        <v>1012706.7</v>
      </c>
      <c r="BC12" s="145">
        <v>1012706.7</v>
      </c>
      <c r="BD12" s="145">
        <v>1012706.7</v>
      </c>
      <c r="BE12" s="145">
        <v>1012706.7</v>
      </c>
      <c r="BF12" s="145">
        <v>1012706.7</v>
      </c>
      <c r="BG12" s="145">
        <v>1012706.7</v>
      </c>
      <c r="BH12" s="145">
        <v>1012706.73</v>
      </c>
      <c r="BI12" s="145">
        <v>0</v>
      </c>
      <c r="BJ12" s="145">
        <v>0</v>
      </c>
      <c r="BK12" s="145">
        <v>0</v>
      </c>
      <c r="BL12" s="145">
        <v>0</v>
      </c>
      <c r="BM12" s="145">
        <v>0</v>
      </c>
      <c r="BN12" s="145">
        <v>0</v>
      </c>
      <c r="BO12" s="145">
        <v>0</v>
      </c>
      <c r="BP12" s="145">
        <v>0</v>
      </c>
      <c r="BQ12" s="145">
        <v>0</v>
      </c>
      <c r="BR12" s="145">
        <v>0</v>
      </c>
      <c r="BS12" s="145">
        <v>0</v>
      </c>
      <c r="BT12" s="145">
        <v>0</v>
      </c>
      <c r="BU12" s="145">
        <v>0</v>
      </c>
      <c r="BV12" s="145">
        <v>0</v>
      </c>
      <c r="BW12" s="145">
        <v>0</v>
      </c>
      <c r="BX12" s="27">
        <f t="shared" si="0"/>
        <v>0</v>
      </c>
      <c r="BY12" s="27">
        <f t="shared" si="1"/>
        <v>19241427.329999994</v>
      </c>
      <c r="BZ12" s="27">
        <f t="shared" si="2"/>
        <v>19241427.329999994</v>
      </c>
    </row>
    <row r="13" spans="1:78" ht="14.5" customHeight="1" x14ac:dyDescent="0.35">
      <c r="A13" s="136">
        <v>28105000</v>
      </c>
      <c r="B13" s="137">
        <v>1</v>
      </c>
      <c r="C13" s="137">
        <v>1</v>
      </c>
      <c r="D13" s="137">
        <v>1</v>
      </c>
      <c r="E13" s="137" t="s">
        <v>328</v>
      </c>
      <c r="F13" s="138" t="s">
        <v>382</v>
      </c>
      <c r="G13" s="138" t="s">
        <v>383</v>
      </c>
      <c r="H13" s="138" t="s">
        <v>384</v>
      </c>
      <c r="I13" s="138" t="s">
        <v>350</v>
      </c>
      <c r="J13" s="138" t="s">
        <v>385</v>
      </c>
      <c r="K13" s="138" t="s">
        <v>329</v>
      </c>
      <c r="L13" s="138" t="s">
        <v>386</v>
      </c>
      <c r="M13" s="138" t="s">
        <v>387</v>
      </c>
      <c r="N13" s="139" t="s">
        <v>393</v>
      </c>
      <c r="O13" s="139" t="s">
        <v>401</v>
      </c>
      <c r="P13" s="139" t="s">
        <v>401</v>
      </c>
      <c r="Q13" s="139" t="s">
        <v>329</v>
      </c>
      <c r="R13" s="140">
        <v>22142264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22142264</v>
      </c>
      <c r="Z13" s="141">
        <v>43369</v>
      </c>
      <c r="AA13" s="141">
        <v>45927</v>
      </c>
      <c r="AB13" s="142">
        <v>110345000</v>
      </c>
      <c r="AC13" s="142">
        <v>110345000</v>
      </c>
      <c r="AD13" s="142">
        <v>0.7416666666666667</v>
      </c>
      <c r="AE13" s="142">
        <v>7.0027777777777782</v>
      </c>
      <c r="AF13" s="143">
        <v>0.10279779999999999</v>
      </c>
      <c r="AG13" s="144" t="s">
        <v>402</v>
      </c>
      <c r="AH13" s="143">
        <v>5.3749999999999999E-2</v>
      </c>
      <c r="AI13" s="139" t="s">
        <v>390</v>
      </c>
      <c r="AJ13" s="139" t="s">
        <v>329</v>
      </c>
      <c r="AK13" s="145">
        <v>22142264</v>
      </c>
      <c r="AL13" s="145">
        <v>0</v>
      </c>
      <c r="AM13" s="145">
        <v>0</v>
      </c>
      <c r="AN13" s="145">
        <v>0</v>
      </c>
      <c r="AO13" s="145">
        <v>0</v>
      </c>
      <c r="AP13" s="145">
        <v>0</v>
      </c>
      <c r="AQ13" s="145">
        <v>0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145">
        <v>0</v>
      </c>
      <c r="BD13" s="145">
        <v>0</v>
      </c>
      <c r="BE13" s="145">
        <v>0</v>
      </c>
      <c r="BF13" s="145">
        <v>0</v>
      </c>
      <c r="BG13" s="145">
        <v>0</v>
      </c>
      <c r="BH13" s="145">
        <v>0</v>
      </c>
      <c r="BI13" s="145">
        <v>0</v>
      </c>
      <c r="BJ13" s="145">
        <v>0</v>
      </c>
      <c r="BK13" s="145">
        <v>0</v>
      </c>
      <c r="BL13" s="145">
        <v>0</v>
      </c>
      <c r="BM13" s="145">
        <v>0</v>
      </c>
      <c r="BN13" s="145">
        <v>0</v>
      </c>
      <c r="BO13" s="145">
        <v>0</v>
      </c>
      <c r="BP13" s="145">
        <v>0</v>
      </c>
      <c r="BQ13" s="145">
        <v>0</v>
      </c>
      <c r="BR13" s="145">
        <v>0</v>
      </c>
      <c r="BS13" s="145">
        <v>0</v>
      </c>
      <c r="BT13" s="145">
        <v>0</v>
      </c>
      <c r="BU13" s="145">
        <v>0</v>
      </c>
      <c r="BV13" s="145">
        <v>0</v>
      </c>
      <c r="BW13" s="145">
        <v>0</v>
      </c>
      <c r="BX13" s="27">
        <f t="shared" si="0"/>
        <v>22142264</v>
      </c>
      <c r="BY13" s="27">
        <f t="shared" si="1"/>
        <v>0</v>
      </c>
      <c r="BZ13" s="27">
        <f t="shared" si="2"/>
        <v>22142264</v>
      </c>
    </row>
    <row r="14" spans="1:78" ht="14.5" customHeight="1" x14ac:dyDescent="0.35">
      <c r="A14" s="136">
        <v>28092000</v>
      </c>
      <c r="B14" s="137">
        <v>1</v>
      </c>
      <c r="C14" s="137">
        <v>1</v>
      </c>
      <c r="D14" s="137">
        <v>1</v>
      </c>
      <c r="E14" s="137" t="s">
        <v>0</v>
      </c>
      <c r="F14" s="138" t="s">
        <v>382</v>
      </c>
      <c r="G14" s="138" t="s">
        <v>383</v>
      </c>
      <c r="H14" s="138" t="s">
        <v>384</v>
      </c>
      <c r="I14" s="138" t="s">
        <v>350</v>
      </c>
      <c r="J14" s="138" t="s">
        <v>385</v>
      </c>
      <c r="K14" s="138" t="s">
        <v>323</v>
      </c>
      <c r="L14" s="138" t="s">
        <v>386</v>
      </c>
      <c r="M14" s="138" t="s">
        <v>387</v>
      </c>
      <c r="N14" s="139" t="s">
        <v>393</v>
      </c>
      <c r="O14" s="139" t="s">
        <v>324</v>
      </c>
      <c r="P14" s="139" t="s">
        <v>324</v>
      </c>
      <c r="Q14" s="139" t="s">
        <v>323</v>
      </c>
      <c r="R14" s="140">
        <v>22227182.629999999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22227182.629999999</v>
      </c>
      <c r="Z14" s="141">
        <v>42061</v>
      </c>
      <c r="AA14" s="141">
        <v>46111</v>
      </c>
      <c r="AB14" s="142">
        <v>88000000</v>
      </c>
      <c r="AC14" s="142">
        <v>88000000</v>
      </c>
      <c r="AD14" s="142">
        <v>1.25</v>
      </c>
      <c r="AE14" s="142">
        <v>11.094444444444445</v>
      </c>
      <c r="AF14" s="143">
        <v>8.3921700000000002E-2</v>
      </c>
      <c r="AG14" s="144" t="s">
        <v>389</v>
      </c>
      <c r="AH14" s="143">
        <v>2.75E-2</v>
      </c>
      <c r="AI14" s="139" t="s">
        <v>390</v>
      </c>
      <c r="AJ14" s="139" t="s">
        <v>323</v>
      </c>
      <c r="AK14" s="145">
        <v>14818121.76</v>
      </c>
      <c r="AL14" s="145">
        <v>7409060.8799999999</v>
      </c>
      <c r="AM14" s="145">
        <v>0</v>
      </c>
      <c r="AN14" s="145">
        <v>0</v>
      </c>
      <c r="AO14" s="145">
        <v>0</v>
      </c>
      <c r="AP14" s="145">
        <v>0</v>
      </c>
      <c r="AQ14" s="145">
        <v>0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145">
        <v>0</v>
      </c>
      <c r="BD14" s="145">
        <v>0</v>
      </c>
      <c r="BE14" s="145">
        <v>0</v>
      </c>
      <c r="BF14" s="145"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27">
        <f t="shared" si="0"/>
        <v>22227182.640000001</v>
      </c>
      <c r="BY14" s="27">
        <f t="shared" si="1"/>
        <v>0</v>
      </c>
      <c r="BZ14" s="27">
        <f t="shared" si="2"/>
        <v>22227182.640000001</v>
      </c>
    </row>
    <row r="15" spans="1:78" ht="14.5" customHeight="1" x14ac:dyDescent="0.35">
      <c r="A15" s="136">
        <v>28090000</v>
      </c>
      <c r="B15" s="137">
        <v>1</v>
      </c>
      <c r="C15" s="137">
        <v>1</v>
      </c>
      <c r="D15" s="137">
        <v>1</v>
      </c>
      <c r="E15" s="137" t="s">
        <v>193</v>
      </c>
      <c r="F15" s="138" t="s">
        <v>382</v>
      </c>
      <c r="G15" s="138" t="s">
        <v>383</v>
      </c>
      <c r="H15" s="138" t="s">
        <v>384</v>
      </c>
      <c r="I15" s="138" t="s">
        <v>350</v>
      </c>
      <c r="J15" s="138" t="s">
        <v>385</v>
      </c>
      <c r="K15" s="138" t="s">
        <v>319</v>
      </c>
      <c r="L15" s="138" t="s">
        <v>386</v>
      </c>
      <c r="M15" s="138" t="s">
        <v>387</v>
      </c>
      <c r="N15" s="139" t="s">
        <v>393</v>
      </c>
      <c r="O15" s="139" t="s">
        <v>322</v>
      </c>
      <c r="P15" s="139" t="s">
        <v>322</v>
      </c>
      <c r="Q15" s="139" t="s">
        <v>319</v>
      </c>
      <c r="R15" s="140">
        <v>3959431.605</v>
      </c>
      <c r="S15" s="140">
        <v>0</v>
      </c>
      <c r="T15" s="140">
        <v>0</v>
      </c>
      <c r="U15" s="140">
        <v>0</v>
      </c>
      <c r="V15" s="140">
        <v>0</v>
      </c>
      <c r="W15" s="140">
        <v>-28042.105000000192</v>
      </c>
      <c r="X15" s="140">
        <v>0</v>
      </c>
      <c r="Y15" s="140">
        <v>3931389.5</v>
      </c>
      <c r="Z15" s="141">
        <v>41955</v>
      </c>
      <c r="AA15" s="141">
        <v>47714</v>
      </c>
      <c r="AB15" s="142">
        <v>6610200</v>
      </c>
      <c r="AC15" s="142">
        <v>6610200</v>
      </c>
      <c r="AD15" s="142">
        <v>5.6361111111111111</v>
      </c>
      <c r="AE15" s="142">
        <v>15.769444444444444</v>
      </c>
      <c r="AF15" s="143">
        <v>0</v>
      </c>
      <c r="AG15" s="144" t="s">
        <v>404</v>
      </c>
      <c r="AH15" s="143">
        <v>0</v>
      </c>
      <c r="AI15" s="139" t="s">
        <v>390</v>
      </c>
      <c r="AJ15" s="139" t="s">
        <v>319</v>
      </c>
      <c r="AK15" s="145">
        <v>655231.57200000004</v>
      </c>
      <c r="AL15" s="145">
        <v>655231.57200000004</v>
      </c>
      <c r="AM15" s="145">
        <v>655231.571</v>
      </c>
      <c r="AN15" s="145">
        <v>655231.571</v>
      </c>
      <c r="AO15" s="145">
        <v>655231.571</v>
      </c>
      <c r="AP15" s="145">
        <v>655231.64399999997</v>
      </c>
      <c r="AQ15" s="145">
        <v>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145">
        <v>0</v>
      </c>
      <c r="BD15" s="145">
        <v>0</v>
      </c>
      <c r="BE15" s="145">
        <v>0</v>
      </c>
      <c r="BF15" s="145"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27">
        <f t="shared" si="0"/>
        <v>1310463.1440000001</v>
      </c>
      <c r="BY15" s="27">
        <f t="shared" si="1"/>
        <v>2620926.3569999998</v>
      </c>
      <c r="BZ15" s="27">
        <f t="shared" si="2"/>
        <v>3931389.5010000002</v>
      </c>
    </row>
    <row r="16" spans="1:78" ht="14.5" customHeight="1" x14ac:dyDescent="0.35">
      <c r="A16" s="136">
        <v>28087000</v>
      </c>
      <c r="B16" s="137">
        <v>1</v>
      </c>
      <c r="C16" s="137">
        <v>1</v>
      </c>
      <c r="D16" s="137">
        <v>1</v>
      </c>
      <c r="E16" s="137" t="s">
        <v>193</v>
      </c>
      <c r="F16" s="138" t="s">
        <v>382</v>
      </c>
      <c r="G16" s="138" t="s">
        <v>383</v>
      </c>
      <c r="H16" s="138" t="s">
        <v>384</v>
      </c>
      <c r="I16" s="138" t="s">
        <v>350</v>
      </c>
      <c r="J16" s="138" t="s">
        <v>385</v>
      </c>
      <c r="K16" s="138" t="s">
        <v>319</v>
      </c>
      <c r="L16" s="138" t="s">
        <v>386</v>
      </c>
      <c r="M16" s="138" t="s">
        <v>387</v>
      </c>
      <c r="N16" s="139" t="s">
        <v>393</v>
      </c>
      <c r="O16" s="139" t="s">
        <v>320</v>
      </c>
      <c r="P16" s="139" t="s">
        <v>320</v>
      </c>
      <c r="Q16" s="139" t="s">
        <v>319</v>
      </c>
      <c r="R16" s="140">
        <v>8571589.6830000002</v>
      </c>
      <c r="S16" s="140">
        <v>0</v>
      </c>
      <c r="T16" s="140">
        <v>0</v>
      </c>
      <c r="U16" s="140">
        <v>0</v>
      </c>
      <c r="V16" s="140">
        <v>0</v>
      </c>
      <c r="W16" s="140">
        <v>-60707.050999999774</v>
      </c>
      <c r="X16" s="140">
        <v>0</v>
      </c>
      <c r="Y16" s="140">
        <v>8510882.6319999993</v>
      </c>
      <c r="Z16" s="141">
        <v>41907</v>
      </c>
      <c r="AA16" s="141">
        <v>47756</v>
      </c>
      <c r="AB16" s="142">
        <v>15401850.842</v>
      </c>
      <c r="AC16" s="142">
        <v>15401850.842</v>
      </c>
      <c r="AD16" s="142">
        <v>5.75</v>
      </c>
      <c r="AE16" s="142">
        <v>16.013888888888889</v>
      </c>
      <c r="AF16" s="143">
        <v>0</v>
      </c>
      <c r="AG16" s="144" t="s">
        <v>404</v>
      </c>
      <c r="AH16" s="143">
        <v>0</v>
      </c>
      <c r="AI16" s="139" t="s">
        <v>390</v>
      </c>
      <c r="AJ16" s="139" t="s">
        <v>319</v>
      </c>
      <c r="AK16" s="145">
        <v>1418480.4240000001</v>
      </c>
      <c r="AL16" s="145">
        <v>1418480.4240000001</v>
      </c>
      <c r="AM16" s="145">
        <v>1418480.4240000001</v>
      </c>
      <c r="AN16" s="145">
        <v>1418480.4240000001</v>
      </c>
      <c r="AO16" s="145">
        <v>1418480.4240000001</v>
      </c>
      <c r="AP16" s="145">
        <v>1418480.5120000001</v>
      </c>
      <c r="AQ16" s="145">
        <v>0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145">
        <v>0</v>
      </c>
      <c r="BD16" s="145">
        <v>0</v>
      </c>
      <c r="BE16" s="145">
        <v>0</v>
      </c>
      <c r="BF16" s="145">
        <v>0</v>
      </c>
      <c r="BG16" s="145">
        <v>0</v>
      </c>
      <c r="BH16" s="145">
        <v>0</v>
      </c>
      <c r="BI16" s="145">
        <v>0</v>
      </c>
      <c r="BJ16" s="145">
        <v>0</v>
      </c>
      <c r="BK16" s="145">
        <v>0</v>
      </c>
      <c r="BL16" s="145">
        <v>0</v>
      </c>
      <c r="BM16" s="145">
        <v>0</v>
      </c>
      <c r="BN16" s="145">
        <v>0</v>
      </c>
      <c r="BO16" s="145">
        <v>0</v>
      </c>
      <c r="BP16" s="145">
        <v>0</v>
      </c>
      <c r="BQ16" s="145">
        <v>0</v>
      </c>
      <c r="BR16" s="145">
        <v>0</v>
      </c>
      <c r="BS16" s="145">
        <v>0</v>
      </c>
      <c r="BT16" s="145">
        <v>0</v>
      </c>
      <c r="BU16" s="145">
        <v>0</v>
      </c>
      <c r="BV16" s="145">
        <v>0</v>
      </c>
      <c r="BW16" s="145">
        <v>0</v>
      </c>
      <c r="BX16" s="27">
        <f t="shared" si="0"/>
        <v>2836960.8480000002</v>
      </c>
      <c r="BY16" s="27">
        <f t="shared" si="1"/>
        <v>5673921.784</v>
      </c>
      <c r="BZ16" s="27">
        <f t="shared" si="2"/>
        <v>8510882.6319999993</v>
      </c>
    </row>
    <row r="17" spans="1:78" ht="14.5" customHeight="1" x14ac:dyDescent="0.35">
      <c r="A17" s="136">
        <v>23191000</v>
      </c>
      <c r="B17" s="137">
        <v>1</v>
      </c>
      <c r="C17" s="137">
        <v>1</v>
      </c>
      <c r="D17" s="137">
        <v>0</v>
      </c>
      <c r="E17" s="137" t="s">
        <v>0</v>
      </c>
      <c r="F17" s="138" t="s">
        <v>382</v>
      </c>
      <c r="G17" s="138" t="s">
        <v>391</v>
      </c>
      <c r="H17" s="138" t="s">
        <v>391</v>
      </c>
      <c r="I17" s="138" t="s">
        <v>391</v>
      </c>
      <c r="J17" s="138" t="s">
        <v>385</v>
      </c>
      <c r="K17" s="138" t="s">
        <v>260</v>
      </c>
      <c r="L17" s="138" t="s">
        <v>405</v>
      </c>
      <c r="M17" s="138" t="s">
        <v>406</v>
      </c>
      <c r="N17" s="139" t="s">
        <v>407</v>
      </c>
      <c r="O17" s="139" t="s">
        <v>273</v>
      </c>
      <c r="P17" s="139" t="s">
        <v>273</v>
      </c>
      <c r="Q17" s="139" t="s">
        <v>260</v>
      </c>
      <c r="R17" s="140">
        <v>44333303.369999997</v>
      </c>
      <c r="S17" s="140">
        <v>0</v>
      </c>
      <c r="T17" s="140">
        <v>0</v>
      </c>
      <c r="U17" s="140">
        <v>0</v>
      </c>
      <c r="V17" s="140">
        <v>0</v>
      </c>
      <c r="W17" s="140">
        <v>0</v>
      </c>
      <c r="X17" s="140">
        <v>0</v>
      </c>
      <c r="Y17" s="140">
        <v>44333303.369999997</v>
      </c>
      <c r="Z17" s="141">
        <v>42908</v>
      </c>
      <c r="AA17" s="141">
        <v>50010</v>
      </c>
      <c r="AB17" s="142">
        <v>70000000</v>
      </c>
      <c r="AC17" s="142">
        <v>70000000</v>
      </c>
      <c r="AD17" s="142">
        <v>11.919444444444444</v>
      </c>
      <c r="AE17" s="142">
        <v>19.441666666666666</v>
      </c>
      <c r="AF17" s="143">
        <v>7.3499999999999996E-2</v>
      </c>
      <c r="AG17" s="144" t="s">
        <v>394</v>
      </c>
      <c r="AH17" s="143">
        <v>0</v>
      </c>
      <c r="AI17" s="139" t="s">
        <v>408</v>
      </c>
      <c r="AJ17" s="139" t="s">
        <v>260</v>
      </c>
      <c r="AK17" s="145">
        <v>4666666.66</v>
      </c>
      <c r="AL17" s="145">
        <v>4666666.66</v>
      </c>
      <c r="AM17" s="145">
        <v>4666666.66</v>
      </c>
      <c r="AN17" s="145">
        <v>4666666.66</v>
      </c>
      <c r="AO17" s="145">
        <v>4666666.66</v>
      </c>
      <c r="AP17" s="145">
        <v>4666666.66</v>
      </c>
      <c r="AQ17" s="145">
        <v>4666666.66</v>
      </c>
      <c r="AR17" s="145">
        <v>4666666.66</v>
      </c>
      <c r="AS17" s="145">
        <v>4666666.66</v>
      </c>
      <c r="AT17" s="145">
        <v>2333303.4300000002</v>
      </c>
      <c r="AU17" s="145">
        <v>0</v>
      </c>
      <c r="AV17" s="145">
        <v>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145">
        <v>0</v>
      </c>
      <c r="BD17" s="145">
        <v>0</v>
      </c>
      <c r="BE17" s="145">
        <v>0</v>
      </c>
      <c r="BF17" s="145">
        <v>0</v>
      </c>
      <c r="BG17" s="145">
        <v>0</v>
      </c>
      <c r="BH17" s="145">
        <v>0</v>
      </c>
      <c r="BI17" s="145">
        <v>0</v>
      </c>
      <c r="BJ17" s="145">
        <v>0</v>
      </c>
      <c r="BK17" s="145">
        <v>0</v>
      </c>
      <c r="BL17" s="145">
        <v>0</v>
      </c>
      <c r="BM17" s="145">
        <v>0</v>
      </c>
      <c r="BN17" s="145">
        <v>0</v>
      </c>
      <c r="BO17" s="145">
        <v>0</v>
      </c>
      <c r="BP17" s="145">
        <v>0</v>
      </c>
      <c r="BQ17" s="145">
        <v>0</v>
      </c>
      <c r="BR17" s="145">
        <v>0</v>
      </c>
      <c r="BS17" s="145">
        <v>0</v>
      </c>
      <c r="BT17" s="145">
        <v>0</v>
      </c>
      <c r="BU17" s="145">
        <v>0</v>
      </c>
      <c r="BV17" s="145">
        <v>0</v>
      </c>
      <c r="BW17" s="145">
        <v>0</v>
      </c>
      <c r="BX17" s="27">
        <f t="shared" si="0"/>
        <v>9333333.3200000003</v>
      </c>
      <c r="BY17" s="27">
        <f t="shared" si="1"/>
        <v>34999970.050000004</v>
      </c>
      <c r="BZ17" s="27">
        <f t="shared" si="2"/>
        <v>44333303.370000005</v>
      </c>
    </row>
    <row r="18" spans="1:78" ht="14.5" customHeight="1" x14ac:dyDescent="0.35">
      <c r="A18" s="136">
        <v>23198000</v>
      </c>
      <c r="B18" s="137">
        <v>1</v>
      </c>
      <c r="C18" s="137">
        <v>1</v>
      </c>
      <c r="D18" s="137">
        <v>0</v>
      </c>
      <c r="E18" s="137" t="s">
        <v>0</v>
      </c>
      <c r="F18" s="138" t="s">
        <v>382</v>
      </c>
      <c r="G18" s="138" t="s">
        <v>391</v>
      </c>
      <c r="H18" s="138" t="s">
        <v>391</v>
      </c>
      <c r="I18" s="138" t="s">
        <v>391</v>
      </c>
      <c r="J18" s="138" t="s">
        <v>385</v>
      </c>
      <c r="K18" s="138" t="s">
        <v>260</v>
      </c>
      <c r="L18" s="138" t="s">
        <v>392</v>
      </c>
      <c r="M18" s="138" t="s">
        <v>406</v>
      </c>
      <c r="N18" s="139" t="s">
        <v>407</v>
      </c>
      <c r="O18" s="139" t="s">
        <v>281</v>
      </c>
      <c r="P18" s="139" t="s">
        <v>281</v>
      </c>
      <c r="Q18" s="139" t="s">
        <v>260</v>
      </c>
      <c r="R18" s="140">
        <v>60316374.75</v>
      </c>
      <c r="S18" s="140">
        <v>0</v>
      </c>
      <c r="T18" s="140">
        <v>2010545.82</v>
      </c>
      <c r="U18" s="140">
        <v>1290133.44</v>
      </c>
      <c r="V18" s="140">
        <v>60524.82</v>
      </c>
      <c r="W18" s="140">
        <v>0</v>
      </c>
      <c r="X18" s="140">
        <v>0</v>
      </c>
      <c r="Y18" s="140">
        <v>58305828.93</v>
      </c>
      <c r="Z18" s="141">
        <v>43705</v>
      </c>
      <c r="AA18" s="141">
        <v>50801</v>
      </c>
      <c r="AB18" s="142">
        <v>84000000</v>
      </c>
      <c r="AC18" s="142">
        <v>84000000</v>
      </c>
      <c r="AD18" s="142">
        <v>14.083333333333334</v>
      </c>
      <c r="AE18" s="142">
        <v>19.425000000000001</v>
      </c>
      <c r="AF18" s="143">
        <v>2.6699999999999998E-2</v>
      </c>
      <c r="AG18" s="144" t="s">
        <v>394</v>
      </c>
      <c r="AH18" s="143">
        <v>0</v>
      </c>
      <c r="AI18" s="139" t="s">
        <v>408</v>
      </c>
      <c r="AJ18" s="139" t="s">
        <v>260</v>
      </c>
      <c r="AK18" s="145">
        <v>2010545.82</v>
      </c>
      <c r="AL18" s="145">
        <v>4021091.64</v>
      </c>
      <c r="AM18" s="145">
        <v>4021091.64</v>
      </c>
      <c r="AN18" s="145">
        <v>4021091.64</v>
      </c>
      <c r="AO18" s="145">
        <v>4021091.64</v>
      </c>
      <c r="AP18" s="145">
        <v>4021091.64</v>
      </c>
      <c r="AQ18" s="145">
        <v>4021091.64</v>
      </c>
      <c r="AR18" s="145">
        <v>4021091.64</v>
      </c>
      <c r="AS18" s="145">
        <v>4021091.64</v>
      </c>
      <c r="AT18" s="145">
        <v>4021091.64</v>
      </c>
      <c r="AU18" s="145">
        <v>4021091.64</v>
      </c>
      <c r="AV18" s="145">
        <v>4021091.64</v>
      </c>
      <c r="AW18" s="145">
        <v>4021091.64</v>
      </c>
      <c r="AX18" s="145">
        <v>4021091.64</v>
      </c>
      <c r="AY18" s="145">
        <v>4021091.79</v>
      </c>
      <c r="AZ18" s="145">
        <v>0</v>
      </c>
      <c r="BA18" s="145">
        <v>0</v>
      </c>
      <c r="BB18" s="145">
        <v>0</v>
      </c>
      <c r="BC18" s="145">
        <v>0</v>
      </c>
      <c r="BD18" s="145">
        <v>0</v>
      </c>
      <c r="BE18" s="145">
        <v>0</v>
      </c>
      <c r="BF18" s="145">
        <v>0</v>
      </c>
      <c r="BG18" s="145">
        <v>0</v>
      </c>
      <c r="BH18" s="145">
        <v>0</v>
      </c>
      <c r="BI18" s="145">
        <v>0</v>
      </c>
      <c r="BJ18" s="145">
        <v>0</v>
      </c>
      <c r="BK18" s="145">
        <v>0</v>
      </c>
      <c r="BL18" s="145">
        <v>0</v>
      </c>
      <c r="BM18" s="145">
        <v>0</v>
      </c>
      <c r="BN18" s="145">
        <v>0</v>
      </c>
      <c r="BO18" s="145">
        <v>0</v>
      </c>
      <c r="BP18" s="145">
        <v>0</v>
      </c>
      <c r="BQ18" s="145">
        <v>0</v>
      </c>
      <c r="BR18" s="145">
        <v>0</v>
      </c>
      <c r="BS18" s="145">
        <v>0</v>
      </c>
      <c r="BT18" s="145">
        <v>0</v>
      </c>
      <c r="BU18" s="145">
        <v>0</v>
      </c>
      <c r="BV18" s="145">
        <v>0</v>
      </c>
      <c r="BW18" s="145">
        <v>0</v>
      </c>
      <c r="BX18" s="27">
        <f t="shared" si="0"/>
        <v>6031637.46</v>
      </c>
      <c r="BY18" s="27">
        <f t="shared" si="1"/>
        <v>52274191.469999999</v>
      </c>
      <c r="BZ18" s="27">
        <f t="shared" si="2"/>
        <v>58305828.93</v>
      </c>
    </row>
    <row r="19" spans="1:78" ht="14.5" customHeight="1" x14ac:dyDescent="0.35">
      <c r="A19" s="136">
        <v>23179000</v>
      </c>
      <c r="B19" s="137">
        <v>1</v>
      </c>
      <c r="C19" s="137">
        <v>1</v>
      </c>
      <c r="D19" s="137">
        <v>1</v>
      </c>
      <c r="E19" s="137" t="s">
        <v>0</v>
      </c>
      <c r="F19" s="138" t="s">
        <v>382</v>
      </c>
      <c r="G19" s="138" t="s">
        <v>383</v>
      </c>
      <c r="H19" s="138" t="s">
        <v>384</v>
      </c>
      <c r="I19" s="138" t="s">
        <v>350</v>
      </c>
      <c r="J19" s="138" t="s">
        <v>385</v>
      </c>
      <c r="K19" s="138" t="s">
        <v>260</v>
      </c>
      <c r="L19" s="138" t="s">
        <v>386</v>
      </c>
      <c r="M19" s="138" t="s">
        <v>406</v>
      </c>
      <c r="N19" s="139" t="s">
        <v>407</v>
      </c>
      <c r="O19" s="139" t="s">
        <v>261</v>
      </c>
      <c r="P19" s="139" t="s">
        <v>261</v>
      </c>
      <c r="Q19" s="139" t="s">
        <v>260</v>
      </c>
      <c r="R19" s="140">
        <v>70000000.003000006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70000000.003000006</v>
      </c>
      <c r="Z19" s="141">
        <v>42215</v>
      </c>
      <c r="AA19" s="141">
        <v>49460</v>
      </c>
      <c r="AB19" s="142">
        <v>100000000</v>
      </c>
      <c r="AC19" s="142">
        <v>100000000</v>
      </c>
      <c r="AD19" s="142">
        <v>10.416666666666666</v>
      </c>
      <c r="AE19" s="142">
        <v>19.833333333333332</v>
      </c>
      <c r="AF19" s="143">
        <v>4.2200000000000001E-2</v>
      </c>
      <c r="AG19" s="144" t="s">
        <v>409</v>
      </c>
      <c r="AH19" s="143">
        <v>1.7600000000000001E-2</v>
      </c>
      <c r="AI19" s="139" t="s">
        <v>408</v>
      </c>
      <c r="AJ19" s="139" t="s">
        <v>260</v>
      </c>
      <c r="AK19" s="145">
        <v>6666666.6660000002</v>
      </c>
      <c r="AL19" s="145">
        <v>6666666.6660000002</v>
      </c>
      <c r="AM19" s="145">
        <v>6666666.6660000002</v>
      </c>
      <c r="AN19" s="145">
        <v>6666666.6660000002</v>
      </c>
      <c r="AO19" s="145">
        <v>6666666.6660000002</v>
      </c>
      <c r="AP19" s="145">
        <v>6666666.6660000002</v>
      </c>
      <c r="AQ19" s="145">
        <v>6666666.6660000002</v>
      </c>
      <c r="AR19" s="145">
        <v>6666666.6660000002</v>
      </c>
      <c r="AS19" s="145">
        <v>6666666.6660000002</v>
      </c>
      <c r="AT19" s="145">
        <v>6666666.6660000002</v>
      </c>
      <c r="AU19" s="145">
        <v>3333333.3330000001</v>
      </c>
      <c r="AV19" s="145">
        <v>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145">
        <v>0</v>
      </c>
      <c r="BD19" s="145">
        <v>0</v>
      </c>
      <c r="BE19" s="145">
        <v>0</v>
      </c>
      <c r="BF19" s="145">
        <v>0</v>
      </c>
      <c r="BG19" s="145">
        <v>0</v>
      </c>
      <c r="BH19" s="145">
        <v>0</v>
      </c>
      <c r="BI19" s="145">
        <v>0</v>
      </c>
      <c r="BJ19" s="145">
        <v>0</v>
      </c>
      <c r="BK19" s="145">
        <v>0</v>
      </c>
      <c r="BL19" s="145">
        <v>0</v>
      </c>
      <c r="BM19" s="145">
        <v>0</v>
      </c>
      <c r="BN19" s="145">
        <v>0</v>
      </c>
      <c r="BO19" s="145">
        <v>0</v>
      </c>
      <c r="BP19" s="145">
        <v>0</v>
      </c>
      <c r="BQ19" s="145">
        <v>0</v>
      </c>
      <c r="BR19" s="145">
        <v>0</v>
      </c>
      <c r="BS19" s="145">
        <v>0</v>
      </c>
      <c r="BT19" s="145">
        <v>0</v>
      </c>
      <c r="BU19" s="145">
        <v>0</v>
      </c>
      <c r="BV19" s="145">
        <v>0</v>
      </c>
      <c r="BW19" s="145">
        <v>0</v>
      </c>
      <c r="BX19" s="27">
        <f t="shared" si="0"/>
        <v>13333333.332</v>
      </c>
      <c r="BY19" s="27">
        <f t="shared" si="1"/>
        <v>56666666.660999998</v>
      </c>
      <c r="BZ19" s="27">
        <f t="shared" si="2"/>
        <v>69999999.993000001</v>
      </c>
    </row>
    <row r="20" spans="1:78" ht="14.5" customHeight="1" x14ac:dyDescent="0.35">
      <c r="A20" s="136">
        <v>23180000</v>
      </c>
      <c r="B20" s="137">
        <v>1</v>
      </c>
      <c r="C20" s="137">
        <v>1</v>
      </c>
      <c r="D20" s="137">
        <v>1</v>
      </c>
      <c r="E20" s="137" t="s">
        <v>0</v>
      </c>
      <c r="F20" s="138" t="s">
        <v>382</v>
      </c>
      <c r="G20" s="138" t="s">
        <v>383</v>
      </c>
      <c r="H20" s="138" t="s">
        <v>384</v>
      </c>
      <c r="I20" s="138" t="s">
        <v>350</v>
      </c>
      <c r="J20" s="138" t="s">
        <v>385</v>
      </c>
      <c r="K20" s="138" t="s">
        <v>260</v>
      </c>
      <c r="L20" s="138" t="s">
        <v>386</v>
      </c>
      <c r="M20" s="138" t="s">
        <v>406</v>
      </c>
      <c r="N20" s="139" t="s">
        <v>407</v>
      </c>
      <c r="O20" s="139" t="s">
        <v>262</v>
      </c>
      <c r="P20" s="139" t="s">
        <v>262</v>
      </c>
      <c r="Q20" s="139" t="s">
        <v>260</v>
      </c>
      <c r="R20" s="140">
        <v>75973333.420000002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75973333.420000002</v>
      </c>
      <c r="Z20" s="141">
        <v>42342</v>
      </c>
      <c r="AA20" s="141">
        <v>49644</v>
      </c>
      <c r="AB20" s="142">
        <v>100000000</v>
      </c>
      <c r="AC20" s="142">
        <v>100000000</v>
      </c>
      <c r="AD20" s="142">
        <v>10.919444444444444</v>
      </c>
      <c r="AE20" s="142">
        <v>19.991666666666667</v>
      </c>
      <c r="AF20" s="143">
        <v>6.8199999999999997E-2</v>
      </c>
      <c r="AG20" s="144" t="s">
        <v>410</v>
      </c>
      <c r="AH20" s="143">
        <v>1.8700000000000001E-2</v>
      </c>
      <c r="AI20" s="139" t="s">
        <v>408</v>
      </c>
      <c r="AJ20" s="139" t="s">
        <v>260</v>
      </c>
      <c r="AK20" s="145">
        <v>6906666.6399999997</v>
      </c>
      <c r="AL20" s="145">
        <v>6906666.6399999997</v>
      </c>
      <c r="AM20" s="145">
        <v>6906666.6399999997</v>
      </c>
      <c r="AN20" s="145">
        <v>6906666.6399999997</v>
      </c>
      <c r="AO20" s="145">
        <v>6906666.6399999997</v>
      </c>
      <c r="AP20" s="145">
        <v>6906666.6399999997</v>
      </c>
      <c r="AQ20" s="145">
        <v>6906666.6399999997</v>
      </c>
      <c r="AR20" s="145">
        <v>6906666.6399999997</v>
      </c>
      <c r="AS20" s="145">
        <v>6906666.6399999997</v>
      </c>
      <c r="AT20" s="145">
        <v>6906666.6399999997</v>
      </c>
      <c r="AU20" s="145">
        <v>6906667.0199999996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27">
        <f t="shared" si="0"/>
        <v>13813333.279999999</v>
      </c>
      <c r="BY20" s="27">
        <f t="shared" si="1"/>
        <v>62160000.140000001</v>
      </c>
      <c r="BZ20" s="27">
        <f t="shared" si="2"/>
        <v>75973333.420000002</v>
      </c>
    </row>
    <row r="21" spans="1:78" ht="14.5" customHeight="1" x14ac:dyDescent="0.35">
      <c r="A21" s="136">
        <v>23190000</v>
      </c>
      <c r="B21" s="137">
        <v>1</v>
      </c>
      <c r="C21" s="137">
        <v>1</v>
      </c>
      <c r="D21" s="137">
        <v>1</v>
      </c>
      <c r="E21" s="137" t="s">
        <v>0</v>
      </c>
      <c r="F21" s="138" t="s">
        <v>382</v>
      </c>
      <c r="G21" s="138" t="s">
        <v>383</v>
      </c>
      <c r="H21" s="138" t="s">
        <v>384</v>
      </c>
      <c r="I21" s="138" t="s">
        <v>350</v>
      </c>
      <c r="J21" s="138" t="s">
        <v>385</v>
      </c>
      <c r="K21" s="138" t="s">
        <v>260</v>
      </c>
      <c r="L21" s="138" t="s">
        <v>386</v>
      </c>
      <c r="M21" s="138" t="s">
        <v>406</v>
      </c>
      <c r="N21" s="139" t="s">
        <v>407</v>
      </c>
      <c r="O21" s="139" t="s">
        <v>272</v>
      </c>
      <c r="P21" s="139" t="s">
        <v>272</v>
      </c>
      <c r="Q21" s="139" t="s">
        <v>260</v>
      </c>
      <c r="R21" s="140">
        <v>2431212.5749999997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2431212.5699999998</v>
      </c>
      <c r="Z21" s="141">
        <v>42826</v>
      </c>
      <c r="AA21" s="141">
        <v>50039</v>
      </c>
      <c r="AB21" s="142">
        <v>75000000</v>
      </c>
      <c r="AC21" s="142">
        <v>3104381.84</v>
      </c>
      <c r="AD21" s="142">
        <v>12</v>
      </c>
      <c r="AE21" s="142">
        <v>19.747222222222224</v>
      </c>
      <c r="AF21" s="143">
        <v>4.6600000000000003E-2</v>
      </c>
      <c r="AG21" s="144" t="s">
        <v>409</v>
      </c>
      <c r="AH21" s="143">
        <v>1.9800000000000002E-2</v>
      </c>
      <c r="AI21" s="139" t="s">
        <v>408</v>
      </c>
      <c r="AJ21" s="139" t="s">
        <v>260</v>
      </c>
      <c r="AK21" s="145">
        <v>202601.04</v>
      </c>
      <c r="AL21" s="145">
        <v>202601.04</v>
      </c>
      <c r="AM21" s="145">
        <v>202601.04</v>
      </c>
      <c r="AN21" s="145">
        <v>202601.04</v>
      </c>
      <c r="AO21" s="145">
        <v>202601.04</v>
      </c>
      <c r="AP21" s="145">
        <v>202601.04</v>
      </c>
      <c r="AQ21" s="145">
        <v>202601.04</v>
      </c>
      <c r="AR21" s="145">
        <v>202601.04</v>
      </c>
      <c r="AS21" s="145">
        <v>202601.04</v>
      </c>
      <c r="AT21" s="145">
        <v>202601.04</v>
      </c>
      <c r="AU21" s="145">
        <v>202601.04</v>
      </c>
      <c r="AV21" s="145">
        <v>202601.13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27">
        <f t="shared" si="0"/>
        <v>405202.08</v>
      </c>
      <c r="BY21" s="27">
        <f t="shared" si="1"/>
        <v>2026010.4900000002</v>
      </c>
      <c r="BZ21" s="27">
        <f t="shared" si="2"/>
        <v>2431212.5700000003</v>
      </c>
    </row>
    <row r="22" spans="1:78" ht="14.5" customHeight="1" x14ac:dyDescent="0.35">
      <c r="A22" s="136">
        <v>23193000</v>
      </c>
      <c r="B22" s="137">
        <v>1</v>
      </c>
      <c r="C22" s="137">
        <v>1</v>
      </c>
      <c r="D22" s="137">
        <v>1</v>
      </c>
      <c r="E22" s="137" t="s">
        <v>0</v>
      </c>
      <c r="F22" s="138" t="s">
        <v>382</v>
      </c>
      <c r="G22" s="138" t="s">
        <v>383</v>
      </c>
      <c r="H22" s="138" t="s">
        <v>384</v>
      </c>
      <c r="I22" s="138" t="s">
        <v>350</v>
      </c>
      <c r="J22" s="138" t="s">
        <v>385</v>
      </c>
      <c r="K22" s="138" t="s">
        <v>260</v>
      </c>
      <c r="L22" s="138" t="s">
        <v>386</v>
      </c>
      <c r="M22" s="138" t="s">
        <v>406</v>
      </c>
      <c r="N22" s="139" t="s">
        <v>407</v>
      </c>
      <c r="O22" s="139" t="s">
        <v>275</v>
      </c>
      <c r="P22" s="139" t="s">
        <v>275</v>
      </c>
      <c r="Q22" s="139" t="s">
        <v>260</v>
      </c>
      <c r="R22" s="140">
        <v>42060000.041999996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42060000.042000003</v>
      </c>
      <c r="Z22" s="141">
        <v>42958</v>
      </c>
      <c r="AA22" s="141">
        <v>50010</v>
      </c>
      <c r="AB22" s="142">
        <v>65000000</v>
      </c>
      <c r="AC22" s="142">
        <v>65000000</v>
      </c>
      <c r="AD22" s="142">
        <v>11.919444444444444</v>
      </c>
      <c r="AE22" s="142">
        <v>19.305555555555557</v>
      </c>
      <c r="AF22" s="143">
        <v>2.6499999999999999E-2</v>
      </c>
      <c r="AG22" s="144" t="s">
        <v>411</v>
      </c>
      <c r="AH22" s="143">
        <v>0</v>
      </c>
      <c r="AI22" s="139" t="s">
        <v>408</v>
      </c>
      <c r="AJ22" s="139" t="s">
        <v>260</v>
      </c>
      <c r="AK22" s="145">
        <v>3504999.986</v>
      </c>
      <c r="AL22" s="145">
        <v>3504999.986</v>
      </c>
      <c r="AM22" s="145">
        <v>3504999.986</v>
      </c>
      <c r="AN22" s="145">
        <v>3504999.986</v>
      </c>
      <c r="AO22" s="145">
        <v>3504999.986</v>
      </c>
      <c r="AP22" s="145">
        <v>3504999.986</v>
      </c>
      <c r="AQ22" s="145">
        <v>3504999.986</v>
      </c>
      <c r="AR22" s="145">
        <v>3504999.986</v>
      </c>
      <c r="AS22" s="145">
        <v>3504999.986</v>
      </c>
      <c r="AT22" s="145">
        <v>3504999.986</v>
      </c>
      <c r="AU22" s="145">
        <v>3504999.986</v>
      </c>
      <c r="AV22" s="145">
        <v>3505000.1860000002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27">
        <f t="shared" si="0"/>
        <v>7009999.9720000001</v>
      </c>
      <c r="BY22" s="27">
        <f t="shared" si="1"/>
        <v>35050000.060000002</v>
      </c>
      <c r="BZ22" s="27">
        <f t="shared" si="2"/>
        <v>42060000.032000005</v>
      </c>
    </row>
    <row r="23" spans="1:78" ht="14.5" customHeight="1" x14ac:dyDescent="0.35">
      <c r="A23" s="136">
        <v>23195000</v>
      </c>
      <c r="B23" s="137">
        <v>1</v>
      </c>
      <c r="C23" s="137">
        <v>1</v>
      </c>
      <c r="D23" s="137">
        <v>1</v>
      </c>
      <c r="E23" s="137" t="s">
        <v>0</v>
      </c>
      <c r="F23" s="138" t="s">
        <v>382</v>
      </c>
      <c r="G23" s="138" t="s">
        <v>383</v>
      </c>
      <c r="H23" s="138" t="s">
        <v>384</v>
      </c>
      <c r="I23" s="138" t="s">
        <v>350</v>
      </c>
      <c r="J23" s="138" t="s">
        <v>385</v>
      </c>
      <c r="K23" s="138" t="s">
        <v>260</v>
      </c>
      <c r="L23" s="138" t="s">
        <v>386</v>
      </c>
      <c r="M23" s="138" t="s">
        <v>406</v>
      </c>
      <c r="N23" s="139" t="s">
        <v>407</v>
      </c>
      <c r="O23" s="139" t="s">
        <v>277</v>
      </c>
      <c r="P23" s="139" t="s">
        <v>277</v>
      </c>
      <c r="Q23" s="139" t="s">
        <v>260</v>
      </c>
      <c r="R23" s="140">
        <v>25083333.350000001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25083333.350000001</v>
      </c>
      <c r="Z23" s="141">
        <v>43089</v>
      </c>
      <c r="AA23" s="141">
        <v>50192</v>
      </c>
      <c r="AB23" s="142">
        <v>35000000</v>
      </c>
      <c r="AC23" s="142">
        <v>30100000</v>
      </c>
      <c r="AD23" s="142">
        <v>12.419444444444444</v>
      </c>
      <c r="AE23" s="142">
        <v>19.447222222222223</v>
      </c>
      <c r="AF23" s="143">
        <v>3.9E-2</v>
      </c>
      <c r="AG23" s="144" t="s">
        <v>411</v>
      </c>
      <c r="AH23" s="143">
        <v>0</v>
      </c>
      <c r="AI23" s="139" t="s">
        <v>408</v>
      </c>
      <c r="AJ23" s="139" t="s">
        <v>260</v>
      </c>
      <c r="AK23" s="145">
        <v>2006666.66</v>
      </c>
      <c r="AL23" s="145">
        <v>2006666.66</v>
      </c>
      <c r="AM23" s="145">
        <v>2006666.66</v>
      </c>
      <c r="AN23" s="145">
        <v>2006666.66</v>
      </c>
      <c r="AO23" s="145">
        <v>2006666.66</v>
      </c>
      <c r="AP23" s="145">
        <v>2006666.66</v>
      </c>
      <c r="AQ23" s="145">
        <v>2006666.66</v>
      </c>
      <c r="AR23" s="145">
        <v>2006666.66</v>
      </c>
      <c r="AS23" s="145">
        <v>2006666.66</v>
      </c>
      <c r="AT23" s="145">
        <v>2006666.66</v>
      </c>
      <c r="AU23" s="145">
        <v>2006666.66</v>
      </c>
      <c r="AV23" s="145">
        <v>2006666.66</v>
      </c>
      <c r="AW23" s="145">
        <v>1003333.44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0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0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27">
        <f t="shared" si="0"/>
        <v>4013333.32</v>
      </c>
      <c r="BY23" s="27">
        <f t="shared" si="1"/>
        <v>21070000.039999999</v>
      </c>
      <c r="BZ23" s="27">
        <f t="shared" si="2"/>
        <v>25083333.359999999</v>
      </c>
    </row>
    <row r="24" spans="1:78" ht="14.5" customHeight="1" x14ac:dyDescent="0.35">
      <c r="A24" s="136">
        <v>23199000</v>
      </c>
      <c r="B24" s="137">
        <v>1</v>
      </c>
      <c r="C24" s="137">
        <v>1</v>
      </c>
      <c r="D24" s="137">
        <v>1</v>
      </c>
      <c r="E24" s="137" t="s">
        <v>0</v>
      </c>
      <c r="F24" s="138" t="s">
        <v>382</v>
      </c>
      <c r="G24" s="138" t="s">
        <v>383</v>
      </c>
      <c r="H24" s="138" t="s">
        <v>384</v>
      </c>
      <c r="I24" s="138" t="s">
        <v>350</v>
      </c>
      <c r="J24" s="138" t="s">
        <v>385</v>
      </c>
      <c r="K24" s="138" t="s">
        <v>260</v>
      </c>
      <c r="L24" s="138" t="s">
        <v>386</v>
      </c>
      <c r="M24" s="138" t="s">
        <v>406</v>
      </c>
      <c r="N24" s="139" t="s">
        <v>407</v>
      </c>
      <c r="O24" s="139" t="s">
        <v>282</v>
      </c>
      <c r="P24" s="139" t="s">
        <v>282</v>
      </c>
      <c r="Q24" s="139" t="s">
        <v>260</v>
      </c>
      <c r="R24" s="140">
        <v>80000000</v>
      </c>
      <c r="S24" s="140">
        <v>0</v>
      </c>
      <c r="T24" s="140">
        <v>2666666.67</v>
      </c>
      <c r="U24" s="140">
        <v>2029520</v>
      </c>
      <c r="V24" s="140">
        <v>0</v>
      </c>
      <c r="W24" s="140">
        <v>0</v>
      </c>
      <c r="X24" s="140">
        <v>0</v>
      </c>
      <c r="Y24" s="140">
        <v>77333333.329999998</v>
      </c>
      <c r="Z24" s="141">
        <v>43791</v>
      </c>
      <c r="AA24" s="141">
        <v>50982</v>
      </c>
      <c r="AB24" s="142">
        <v>80000000</v>
      </c>
      <c r="AC24" s="142">
        <v>80000000</v>
      </c>
      <c r="AD24" s="142">
        <v>14.583333333333334</v>
      </c>
      <c r="AE24" s="142">
        <v>19.691666666666666</v>
      </c>
      <c r="AF24" s="143">
        <v>3.5099999999999999E-2</v>
      </c>
      <c r="AG24" s="144" t="s">
        <v>394</v>
      </c>
      <c r="AH24" s="143">
        <v>0</v>
      </c>
      <c r="AI24" s="139" t="s">
        <v>408</v>
      </c>
      <c r="AJ24" s="139" t="s">
        <v>260</v>
      </c>
      <c r="AK24" s="145">
        <v>2666666.67</v>
      </c>
      <c r="AL24" s="145">
        <v>5333333.34</v>
      </c>
      <c r="AM24" s="145">
        <v>5333333.34</v>
      </c>
      <c r="AN24" s="145">
        <v>5333333.34</v>
      </c>
      <c r="AO24" s="145">
        <v>5333333.34</v>
      </c>
      <c r="AP24" s="145">
        <v>5333333.34</v>
      </c>
      <c r="AQ24" s="145">
        <v>5333333.34</v>
      </c>
      <c r="AR24" s="145">
        <v>5333333.34</v>
      </c>
      <c r="AS24" s="145">
        <v>5333333.34</v>
      </c>
      <c r="AT24" s="145">
        <v>5333333.34</v>
      </c>
      <c r="AU24" s="145">
        <v>5333333.34</v>
      </c>
      <c r="AV24" s="145">
        <v>5333333.34</v>
      </c>
      <c r="AW24" s="145">
        <v>5333333.34</v>
      </c>
      <c r="AX24" s="145">
        <v>5333333.34</v>
      </c>
      <c r="AY24" s="145">
        <v>5333333.24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27">
        <f t="shared" si="0"/>
        <v>8000000.0099999998</v>
      </c>
      <c r="BY24" s="27">
        <f t="shared" si="1"/>
        <v>69333333.320000008</v>
      </c>
      <c r="BZ24" s="27">
        <f t="shared" si="2"/>
        <v>77333333.330000013</v>
      </c>
    </row>
    <row r="25" spans="1:78" ht="14.5" customHeight="1" x14ac:dyDescent="0.35">
      <c r="A25" s="136">
        <v>23202000</v>
      </c>
      <c r="B25" s="137">
        <v>1</v>
      </c>
      <c r="C25" s="137">
        <v>1</v>
      </c>
      <c r="D25" s="137">
        <v>1</v>
      </c>
      <c r="E25" s="137" t="s">
        <v>0</v>
      </c>
      <c r="F25" s="138" t="s">
        <v>382</v>
      </c>
      <c r="G25" s="138" t="s">
        <v>383</v>
      </c>
      <c r="H25" s="138" t="s">
        <v>384</v>
      </c>
      <c r="I25" s="138" t="s">
        <v>350</v>
      </c>
      <c r="J25" s="138" t="s">
        <v>385</v>
      </c>
      <c r="K25" s="138" t="s">
        <v>260</v>
      </c>
      <c r="L25" s="138" t="s">
        <v>386</v>
      </c>
      <c r="M25" s="138" t="s">
        <v>406</v>
      </c>
      <c r="N25" s="139" t="s">
        <v>407</v>
      </c>
      <c r="O25" s="139" t="s">
        <v>285</v>
      </c>
      <c r="P25" s="139" t="s">
        <v>285</v>
      </c>
      <c r="Q25" s="139" t="s">
        <v>260</v>
      </c>
      <c r="R25" s="140">
        <v>150000000</v>
      </c>
      <c r="S25" s="140">
        <v>0</v>
      </c>
      <c r="T25" s="140">
        <v>0</v>
      </c>
      <c r="U25" s="140">
        <v>2422666.67</v>
      </c>
      <c r="V25" s="140">
        <v>0</v>
      </c>
      <c r="W25" s="140">
        <v>0</v>
      </c>
      <c r="X25" s="140">
        <v>0</v>
      </c>
      <c r="Y25" s="140">
        <v>150000000</v>
      </c>
      <c r="Z25" s="141">
        <v>43809</v>
      </c>
      <c r="AA25" s="141">
        <v>51166</v>
      </c>
      <c r="AB25" s="142">
        <v>150000000</v>
      </c>
      <c r="AC25" s="142">
        <v>150000000</v>
      </c>
      <c r="AD25" s="142">
        <v>15.083333333333334</v>
      </c>
      <c r="AE25" s="142">
        <v>20.141666666666666</v>
      </c>
      <c r="AF25" s="143">
        <v>2.76E-2</v>
      </c>
      <c r="AG25" s="144" t="s">
        <v>411</v>
      </c>
      <c r="AH25" s="143">
        <v>0</v>
      </c>
      <c r="AI25" s="139" t="s">
        <v>408</v>
      </c>
      <c r="AJ25" s="139" t="s">
        <v>260</v>
      </c>
      <c r="AK25" s="145">
        <v>5000000</v>
      </c>
      <c r="AL25" s="145">
        <v>10000000</v>
      </c>
      <c r="AM25" s="145">
        <v>10000000</v>
      </c>
      <c r="AN25" s="145">
        <v>10000000</v>
      </c>
      <c r="AO25" s="145">
        <v>10000000</v>
      </c>
      <c r="AP25" s="145">
        <v>10000000</v>
      </c>
      <c r="AQ25" s="145">
        <v>10000000</v>
      </c>
      <c r="AR25" s="145">
        <v>10000000</v>
      </c>
      <c r="AS25" s="145">
        <v>10000000</v>
      </c>
      <c r="AT25" s="145">
        <v>10000000</v>
      </c>
      <c r="AU25" s="145">
        <v>10000000</v>
      </c>
      <c r="AV25" s="145">
        <v>10000000</v>
      </c>
      <c r="AW25" s="145">
        <v>10000000</v>
      </c>
      <c r="AX25" s="145">
        <v>10000000</v>
      </c>
      <c r="AY25" s="145">
        <v>10000000</v>
      </c>
      <c r="AZ25" s="145">
        <v>5000000</v>
      </c>
      <c r="BA25" s="145">
        <v>0</v>
      </c>
      <c r="BB25" s="145">
        <v>0</v>
      </c>
      <c r="BC25" s="145">
        <v>0</v>
      </c>
      <c r="BD25" s="145">
        <v>0</v>
      </c>
      <c r="BE25" s="145">
        <v>0</v>
      </c>
      <c r="BF25" s="145">
        <v>0</v>
      </c>
      <c r="BG25" s="145">
        <v>0</v>
      </c>
      <c r="BH25" s="145">
        <v>0</v>
      </c>
      <c r="BI25" s="145">
        <v>0</v>
      </c>
      <c r="BJ25" s="145">
        <v>0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27">
        <f t="shared" si="0"/>
        <v>15000000</v>
      </c>
      <c r="BY25" s="27">
        <f t="shared" si="1"/>
        <v>135000000</v>
      </c>
      <c r="BZ25" s="27">
        <f t="shared" si="2"/>
        <v>150000000</v>
      </c>
    </row>
    <row r="26" spans="1:78" ht="14.5" customHeight="1" x14ac:dyDescent="0.35">
      <c r="A26" s="136">
        <v>23192000</v>
      </c>
      <c r="B26" s="137">
        <v>1</v>
      </c>
      <c r="C26" s="137">
        <v>1</v>
      </c>
      <c r="D26" s="137">
        <v>0</v>
      </c>
      <c r="E26" s="137" t="s">
        <v>0</v>
      </c>
      <c r="F26" s="138" t="s">
        <v>382</v>
      </c>
      <c r="G26" s="138" t="s">
        <v>383</v>
      </c>
      <c r="H26" s="138" t="s">
        <v>395</v>
      </c>
      <c r="I26" s="138" t="s">
        <v>396</v>
      </c>
      <c r="J26" s="138" t="s">
        <v>385</v>
      </c>
      <c r="K26" s="138" t="s">
        <v>260</v>
      </c>
      <c r="L26" s="138" t="s">
        <v>412</v>
      </c>
      <c r="M26" s="138" t="s">
        <v>406</v>
      </c>
      <c r="N26" s="139" t="s">
        <v>407</v>
      </c>
      <c r="O26" s="139" t="s">
        <v>274</v>
      </c>
      <c r="P26" s="139" t="s">
        <v>274</v>
      </c>
      <c r="Q26" s="139" t="s">
        <v>260</v>
      </c>
      <c r="R26" s="140">
        <v>95276119.829999998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95276119.829999998</v>
      </c>
      <c r="Z26" s="141">
        <v>42951</v>
      </c>
      <c r="AA26" s="141">
        <v>50191</v>
      </c>
      <c r="AB26" s="142">
        <v>114331343.78</v>
      </c>
      <c r="AC26" s="142">
        <v>114331343.78</v>
      </c>
      <c r="AD26" s="142">
        <v>12.416666666666666</v>
      </c>
      <c r="AE26" s="142">
        <v>19.824999999999999</v>
      </c>
      <c r="AF26" s="143">
        <v>6.6400000000000001E-2</v>
      </c>
      <c r="AG26" s="144" t="s">
        <v>394</v>
      </c>
      <c r="AH26" s="143">
        <v>0</v>
      </c>
      <c r="AI26" s="139" t="s">
        <v>408</v>
      </c>
      <c r="AJ26" s="139" t="s">
        <v>260</v>
      </c>
      <c r="AK26" s="145">
        <v>7622089.5800000001</v>
      </c>
      <c r="AL26" s="145">
        <v>7622089.5800000001</v>
      </c>
      <c r="AM26" s="145">
        <v>7622089.5800000001</v>
      </c>
      <c r="AN26" s="145">
        <v>7622089.5800000001</v>
      </c>
      <c r="AO26" s="145">
        <v>7622089.5800000001</v>
      </c>
      <c r="AP26" s="145">
        <v>7622089.5800000001</v>
      </c>
      <c r="AQ26" s="145">
        <v>7622089.5800000001</v>
      </c>
      <c r="AR26" s="145">
        <v>7622089.5800000001</v>
      </c>
      <c r="AS26" s="145">
        <v>7622089.5800000001</v>
      </c>
      <c r="AT26" s="145">
        <v>7622089.5800000001</v>
      </c>
      <c r="AU26" s="145">
        <v>7622089.5800000001</v>
      </c>
      <c r="AV26" s="145">
        <v>7622089.5800000001</v>
      </c>
      <c r="AW26" s="145">
        <v>3811044.87</v>
      </c>
      <c r="AX26" s="145">
        <v>0</v>
      </c>
      <c r="AY26" s="145">
        <v>0</v>
      </c>
      <c r="AZ26" s="145">
        <v>0</v>
      </c>
      <c r="BA26" s="145">
        <v>0</v>
      </c>
      <c r="BB26" s="145">
        <v>0</v>
      </c>
      <c r="BC26" s="145">
        <v>0</v>
      </c>
      <c r="BD26" s="145">
        <v>0</v>
      </c>
      <c r="BE26" s="145">
        <v>0</v>
      </c>
      <c r="BF26" s="145">
        <v>0</v>
      </c>
      <c r="BG26" s="145">
        <v>0</v>
      </c>
      <c r="BH26" s="145">
        <v>0</v>
      </c>
      <c r="BI26" s="145">
        <v>0</v>
      </c>
      <c r="BJ26" s="145">
        <v>0</v>
      </c>
      <c r="BK26" s="145">
        <v>0</v>
      </c>
      <c r="BL26" s="145">
        <v>0</v>
      </c>
      <c r="BM26" s="145">
        <v>0</v>
      </c>
      <c r="BN26" s="145">
        <v>0</v>
      </c>
      <c r="BO26" s="145">
        <v>0</v>
      </c>
      <c r="BP26" s="145">
        <v>0</v>
      </c>
      <c r="BQ26" s="145">
        <v>0</v>
      </c>
      <c r="BR26" s="145">
        <v>0</v>
      </c>
      <c r="BS26" s="145">
        <v>0</v>
      </c>
      <c r="BT26" s="145">
        <v>0</v>
      </c>
      <c r="BU26" s="145">
        <v>0</v>
      </c>
      <c r="BV26" s="145">
        <v>0</v>
      </c>
      <c r="BW26" s="145">
        <v>0</v>
      </c>
      <c r="BX26" s="27">
        <f t="shared" si="0"/>
        <v>15244179.16</v>
      </c>
      <c r="BY26" s="27">
        <f t="shared" si="1"/>
        <v>80031940.670000002</v>
      </c>
      <c r="BZ26" s="27">
        <f t="shared" si="2"/>
        <v>95276119.829999998</v>
      </c>
    </row>
    <row r="27" spans="1:78" ht="14.5" customHeight="1" x14ac:dyDescent="0.35">
      <c r="A27" s="136">
        <v>23194000</v>
      </c>
      <c r="B27" s="137">
        <v>1</v>
      </c>
      <c r="C27" s="137">
        <v>0</v>
      </c>
      <c r="D27" s="137">
        <v>0</v>
      </c>
      <c r="E27" s="137" t="s">
        <v>0</v>
      </c>
      <c r="F27" s="138" t="s">
        <v>413</v>
      </c>
      <c r="G27" s="138" t="s">
        <v>413</v>
      </c>
      <c r="H27" s="138" t="s">
        <v>413</v>
      </c>
      <c r="I27" s="138" t="s">
        <v>414</v>
      </c>
      <c r="J27" s="138" t="s">
        <v>385</v>
      </c>
      <c r="K27" s="138" t="s">
        <v>265</v>
      </c>
      <c r="L27" s="138" t="s">
        <v>415</v>
      </c>
      <c r="M27" s="138" t="s">
        <v>406</v>
      </c>
      <c r="N27" s="139" t="s">
        <v>388</v>
      </c>
      <c r="O27" s="139" t="s">
        <v>276</v>
      </c>
      <c r="P27" s="139" t="s">
        <v>276</v>
      </c>
      <c r="Q27" s="139" t="s">
        <v>265</v>
      </c>
      <c r="R27" s="140">
        <v>35669877.490000002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35669877.490000002</v>
      </c>
      <c r="Z27" s="141">
        <v>43028</v>
      </c>
      <c r="AA27" s="141">
        <v>46132</v>
      </c>
      <c r="AB27" s="142">
        <v>200000000</v>
      </c>
      <c r="AC27" s="142">
        <v>198269387.41</v>
      </c>
      <c r="AD27" s="142">
        <v>1.3055555555555556</v>
      </c>
      <c r="AE27" s="142">
        <v>8.5</v>
      </c>
      <c r="AF27" s="143">
        <v>6.5000000000000002E-2</v>
      </c>
      <c r="AG27" s="144" t="s">
        <v>394</v>
      </c>
      <c r="AH27" s="143">
        <v>0</v>
      </c>
      <c r="AI27" s="139" t="s">
        <v>408</v>
      </c>
      <c r="AJ27" s="139" t="s">
        <v>265</v>
      </c>
      <c r="AK27" s="145">
        <v>35669877.479999997</v>
      </c>
      <c r="AL27" s="145">
        <v>0</v>
      </c>
      <c r="AM27" s="145">
        <v>0</v>
      </c>
      <c r="AN27" s="145">
        <v>0</v>
      </c>
      <c r="AO27" s="145">
        <v>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145">
        <v>0</v>
      </c>
      <c r="BD27" s="145">
        <v>0</v>
      </c>
      <c r="BE27" s="145">
        <v>0</v>
      </c>
      <c r="BF27" s="145">
        <v>0</v>
      </c>
      <c r="BG27" s="145">
        <v>0</v>
      </c>
      <c r="BH27" s="145">
        <v>0</v>
      </c>
      <c r="BI27" s="145">
        <v>0</v>
      </c>
      <c r="BJ27" s="145">
        <v>0</v>
      </c>
      <c r="BK27" s="145">
        <v>0</v>
      </c>
      <c r="BL27" s="145">
        <v>0</v>
      </c>
      <c r="BM27" s="145">
        <v>0</v>
      </c>
      <c r="BN27" s="145">
        <v>0</v>
      </c>
      <c r="BO27" s="145">
        <v>0</v>
      </c>
      <c r="BP27" s="145">
        <v>0</v>
      </c>
      <c r="BQ27" s="145">
        <v>0</v>
      </c>
      <c r="BR27" s="145">
        <v>0</v>
      </c>
      <c r="BS27" s="145">
        <v>0</v>
      </c>
      <c r="BT27" s="145">
        <v>0</v>
      </c>
      <c r="BU27" s="145">
        <v>0</v>
      </c>
      <c r="BV27" s="145">
        <v>0</v>
      </c>
      <c r="BW27" s="145">
        <v>0</v>
      </c>
      <c r="BX27" s="27">
        <f t="shared" si="0"/>
        <v>35669877.479999997</v>
      </c>
      <c r="BY27" s="27">
        <f t="shared" si="1"/>
        <v>0</v>
      </c>
      <c r="BZ27" s="27">
        <f t="shared" si="2"/>
        <v>35669877.479999997</v>
      </c>
    </row>
    <row r="28" spans="1:78" ht="14.5" customHeight="1" x14ac:dyDescent="0.35">
      <c r="A28" s="136">
        <v>23197000</v>
      </c>
      <c r="B28" s="137">
        <v>1</v>
      </c>
      <c r="C28" s="137">
        <v>1</v>
      </c>
      <c r="D28" s="137">
        <v>1</v>
      </c>
      <c r="E28" s="137" t="s">
        <v>0</v>
      </c>
      <c r="F28" s="138" t="s">
        <v>382</v>
      </c>
      <c r="G28" s="138" t="s">
        <v>383</v>
      </c>
      <c r="H28" s="138" t="s">
        <v>384</v>
      </c>
      <c r="I28" s="138" t="s">
        <v>350</v>
      </c>
      <c r="J28" s="138" t="s">
        <v>385</v>
      </c>
      <c r="K28" s="138" t="s">
        <v>265</v>
      </c>
      <c r="L28" s="138" t="s">
        <v>386</v>
      </c>
      <c r="M28" s="138" t="s">
        <v>406</v>
      </c>
      <c r="N28" s="139" t="s">
        <v>388</v>
      </c>
      <c r="O28" s="139" t="s">
        <v>279</v>
      </c>
      <c r="P28" s="139" t="s">
        <v>279</v>
      </c>
      <c r="Q28" s="139" t="s">
        <v>265</v>
      </c>
      <c r="R28" s="140">
        <v>230075000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230075000</v>
      </c>
      <c r="Z28" s="141">
        <v>43454</v>
      </c>
      <c r="AA28" s="141">
        <v>46733</v>
      </c>
      <c r="AB28" s="142">
        <v>675000000</v>
      </c>
      <c r="AC28" s="142">
        <v>675000000</v>
      </c>
      <c r="AD28" s="142">
        <v>2.95</v>
      </c>
      <c r="AE28" s="142">
        <v>8.9777777777777779</v>
      </c>
      <c r="AF28" s="143">
        <v>6.3E-2</v>
      </c>
      <c r="AG28" s="144" t="s">
        <v>394</v>
      </c>
      <c r="AH28" s="143">
        <v>0</v>
      </c>
      <c r="AI28" s="139" t="s">
        <v>408</v>
      </c>
      <c r="AJ28" s="139" t="s">
        <v>265</v>
      </c>
      <c r="AK28" s="145">
        <v>76720000</v>
      </c>
      <c r="AL28" s="145">
        <v>76720000</v>
      </c>
      <c r="AM28" s="145">
        <v>76635000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27">
        <f t="shared" si="0"/>
        <v>153440000</v>
      </c>
      <c r="BY28" s="27">
        <f t="shared" si="1"/>
        <v>76635000</v>
      </c>
      <c r="BZ28" s="27">
        <f t="shared" si="2"/>
        <v>230075000</v>
      </c>
    </row>
    <row r="29" spans="1:78" ht="14.5" customHeight="1" x14ac:dyDescent="0.35">
      <c r="A29" s="136">
        <v>23183000</v>
      </c>
      <c r="B29" s="137">
        <v>1</v>
      </c>
      <c r="C29" s="137">
        <v>1</v>
      </c>
      <c r="D29" s="137">
        <v>1</v>
      </c>
      <c r="E29" s="137" t="s">
        <v>0</v>
      </c>
      <c r="F29" s="138" t="s">
        <v>382</v>
      </c>
      <c r="G29" s="138" t="s">
        <v>383</v>
      </c>
      <c r="H29" s="138" t="s">
        <v>384</v>
      </c>
      <c r="I29" s="138" t="s">
        <v>350</v>
      </c>
      <c r="J29" s="138" t="s">
        <v>385</v>
      </c>
      <c r="K29" s="138" t="s">
        <v>265</v>
      </c>
      <c r="L29" s="138" t="s">
        <v>386</v>
      </c>
      <c r="M29" s="138" t="s">
        <v>406</v>
      </c>
      <c r="N29" s="139" t="s">
        <v>388</v>
      </c>
      <c r="O29" s="139" t="s">
        <v>266</v>
      </c>
      <c r="P29" s="139" t="s">
        <v>266</v>
      </c>
      <c r="Q29" s="139" t="s">
        <v>265</v>
      </c>
      <c r="R29" s="140">
        <v>335490000</v>
      </c>
      <c r="S29" s="140">
        <v>0</v>
      </c>
      <c r="T29" s="140">
        <v>33550000</v>
      </c>
      <c r="U29" s="140">
        <v>5283967.5</v>
      </c>
      <c r="V29" s="140">
        <v>0</v>
      </c>
      <c r="W29" s="140">
        <v>0</v>
      </c>
      <c r="X29" s="140">
        <v>0</v>
      </c>
      <c r="Y29" s="140">
        <v>301940000</v>
      </c>
      <c r="Z29" s="141">
        <v>42489</v>
      </c>
      <c r="AA29" s="141">
        <v>46506</v>
      </c>
      <c r="AB29" s="142">
        <v>1500000000</v>
      </c>
      <c r="AC29" s="142">
        <v>1500000000</v>
      </c>
      <c r="AD29" s="142">
        <v>2.3305555555555557</v>
      </c>
      <c r="AE29" s="142">
        <v>11</v>
      </c>
      <c r="AF29" s="143">
        <v>6.3E-2</v>
      </c>
      <c r="AG29" s="144" t="s">
        <v>394</v>
      </c>
      <c r="AH29" s="143">
        <v>0</v>
      </c>
      <c r="AI29" s="139" t="s">
        <v>408</v>
      </c>
      <c r="AJ29" s="139" t="s">
        <v>265</v>
      </c>
      <c r="AK29" s="145">
        <v>100650000</v>
      </c>
      <c r="AL29" s="145">
        <v>134200000</v>
      </c>
      <c r="AM29" s="145">
        <v>67090000</v>
      </c>
      <c r="AN29" s="145">
        <v>0</v>
      </c>
      <c r="AO29" s="145">
        <v>0</v>
      </c>
      <c r="AP29" s="145">
        <v>0</v>
      </c>
      <c r="AQ29" s="145">
        <v>0</v>
      </c>
      <c r="AR29" s="145">
        <v>0</v>
      </c>
      <c r="AS29" s="145">
        <v>0</v>
      </c>
      <c r="AT29" s="145">
        <v>0</v>
      </c>
      <c r="AU29" s="145">
        <v>0</v>
      </c>
      <c r="AV29" s="145">
        <v>0</v>
      </c>
      <c r="AW29" s="145">
        <v>0</v>
      </c>
      <c r="AX29" s="145">
        <v>0</v>
      </c>
      <c r="AY29" s="145">
        <v>0</v>
      </c>
      <c r="AZ29" s="145">
        <v>0</v>
      </c>
      <c r="BA29" s="145">
        <v>0</v>
      </c>
      <c r="BB29" s="145">
        <v>0</v>
      </c>
      <c r="BC29" s="145">
        <v>0</v>
      </c>
      <c r="BD29" s="145">
        <v>0</v>
      </c>
      <c r="BE29" s="145">
        <v>0</v>
      </c>
      <c r="BF29" s="145">
        <v>0</v>
      </c>
      <c r="BG29" s="145">
        <v>0</v>
      </c>
      <c r="BH29" s="145">
        <v>0</v>
      </c>
      <c r="BI29" s="145">
        <v>0</v>
      </c>
      <c r="BJ29" s="145">
        <v>0</v>
      </c>
      <c r="BK29" s="145">
        <v>0</v>
      </c>
      <c r="BL29" s="145">
        <v>0</v>
      </c>
      <c r="BM29" s="145">
        <v>0</v>
      </c>
      <c r="BN29" s="145">
        <v>0</v>
      </c>
      <c r="BO29" s="145">
        <v>0</v>
      </c>
      <c r="BP29" s="145">
        <v>0</v>
      </c>
      <c r="BQ29" s="145">
        <v>0</v>
      </c>
      <c r="BR29" s="145">
        <v>0</v>
      </c>
      <c r="BS29" s="145">
        <v>0</v>
      </c>
      <c r="BT29" s="145">
        <v>0</v>
      </c>
      <c r="BU29" s="145">
        <v>0</v>
      </c>
      <c r="BV29" s="145">
        <v>0</v>
      </c>
      <c r="BW29" s="145">
        <v>0</v>
      </c>
      <c r="BX29" s="27">
        <f t="shared" si="0"/>
        <v>234850000</v>
      </c>
      <c r="BY29" s="27">
        <f t="shared" si="1"/>
        <v>67090000</v>
      </c>
      <c r="BZ29" s="27">
        <f t="shared" si="2"/>
        <v>301940000</v>
      </c>
    </row>
    <row r="30" spans="1:78" ht="14.5" customHeight="1" x14ac:dyDescent="0.35">
      <c r="A30" s="136">
        <v>23184000</v>
      </c>
      <c r="B30" s="137">
        <v>1</v>
      </c>
      <c r="C30" s="137">
        <v>1</v>
      </c>
      <c r="D30" s="137">
        <v>1</v>
      </c>
      <c r="E30" s="137" t="s">
        <v>249</v>
      </c>
      <c r="F30" s="138" t="s">
        <v>382</v>
      </c>
      <c r="G30" s="138" t="s">
        <v>383</v>
      </c>
      <c r="H30" s="138" t="s">
        <v>384</v>
      </c>
      <c r="I30" s="138" t="s">
        <v>350</v>
      </c>
      <c r="J30" s="138" t="s">
        <v>385</v>
      </c>
      <c r="K30" s="138" t="s">
        <v>265</v>
      </c>
      <c r="L30" s="138" t="s">
        <v>386</v>
      </c>
      <c r="M30" s="138" t="s">
        <v>406</v>
      </c>
      <c r="N30" s="139" t="s">
        <v>388</v>
      </c>
      <c r="O30" s="139" t="s">
        <v>267</v>
      </c>
      <c r="P30" s="139" t="s">
        <v>267</v>
      </c>
      <c r="Q30" s="139" t="s">
        <v>265</v>
      </c>
      <c r="R30" s="140">
        <v>99738864.417999998</v>
      </c>
      <c r="S30" s="140">
        <v>0</v>
      </c>
      <c r="T30" s="140">
        <v>9929144.4499999993</v>
      </c>
      <c r="U30" s="140">
        <v>1464536.74</v>
      </c>
      <c r="V30" s="140">
        <v>0</v>
      </c>
      <c r="W30" s="140">
        <v>631682.19799999939</v>
      </c>
      <c r="X30" s="140">
        <v>0</v>
      </c>
      <c r="Y30" s="140">
        <v>90441402.165999994</v>
      </c>
      <c r="Z30" s="141">
        <v>42489</v>
      </c>
      <c r="AA30" s="141">
        <v>46506</v>
      </c>
      <c r="AB30" s="142">
        <v>503743800</v>
      </c>
      <c r="AC30" s="142">
        <v>503743800</v>
      </c>
      <c r="AD30" s="142">
        <v>2.3305555555555557</v>
      </c>
      <c r="AE30" s="142">
        <v>11</v>
      </c>
      <c r="AF30" s="143">
        <v>5.8999999999999997E-2</v>
      </c>
      <c r="AG30" s="144" t="s">
        <v>394</v>
      </c>
      <c r="AH30" s="143">
        <v>0</v>
      </c>
      <c r="AI30" s="139" t="s">
        <v>408</v>
      </c>
      <c r="AJ30" s="139" t="s">
        <v>265</v>
      </c>
      <c r="AK30" s="145">
        <v>30147410.124000002</v>
      </c>
      <c r="AL30" s="145">
        <v>40196546.832000002</v>
      </c>
      <c r="AM30" s="145">
        <v>20097445.212000001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27">
        <f t="shared" si="0"/>
        <v>70343956.956</v>
      </c>
      <c r="BY30" s="27">
        <f t="shared" si="1"/>
        <v>20097445.212000001</v>
      </c>
      <c r="BZ30" s="27">
        <f t="shared" si="2"/>
        <v>90441402.167999998</v>
      </c>
    </row>
    <row r="31" spans="1:78" ht="14.5" customHeight="1" x14ac:dyDescent="0.35">
      <c r="A31" s="136">
        <v>23197001</v>
      </c>
      <c r="B31" s="137">
        <v>1</v>
      </c>
      <c r="C31" s="137">
        <v>1</v>
      </c>
      <c r="D31" s="137">
        <v>1</v>
      </c>
      <c r="E31" s="137" t="s">
        <v>249</v>
      </c>
      <c r="F31" s="138" t="s">
        <v>382</v>
      </c>
      <c r="G31" s="138" t="s">
        <v>383</v>
      </c>
      <c r="H31" s="138" t="s">
        <v>384</v>
      </c>
      <c r="I31" s="138" t="s">
        <v>350</v>
      </c>
      <c r="J31" s="138" t="s">
        <v>385</v>
      </c>
      <c r="K31" s="138" t="s">
        <v>265</v>
      </c>
      <c r="L31" s="138" t="s">
        <v>386</v>
      </c>
      <c r="M31" s="138" t="s">
        <v>406</v>
      </c>
      <c r="N31" s="139" t="s">
        <v>388</v>
      </c>
      <c r="O31" s="139" t="s">
        <v>280</v>
      </c>
      <c r="P31" s="139" t="s">
        <v>280</v>
      </c>
      <c r="Q31" s="139" t="s">
        <v>265</v>
      </c>
      <c r="R31" s="140">
        <v>71466728.150000006</v>
      </c>
      <c r="S31" s="140">
        <v>0</v>
      </c>
      <c r="T31" s="140">
        <v>0</v>
      </c>
      <c r="U31" s="140">
        <v>0</v>
      </c>
      <c r="V31" s="140">
        <v>0</v>
      </c>
      <c r="W31" s="140">
        <v>538603.61999998405</v>
      </c>
      <c r="X31" s="140">
        <v>0</v>
      </c>
      <c r="Y31" s="140">
        <v>72005331.769999996</v>
      </c>
      <c r="Z31" s="141">
        <v>43454</v>
      </c>
      <c r="AA31" s="141">
        <v>46733</v>
      </c>
      <c r="AB31" s="142">
        <v>236782800</v>
      </c>
      <c r="AC31" s="142">
        <v>236782800</v>
      </c>
      <c r="AD31" s="142">
        <v>2.95</v>
      </c>
      <c r="AE31" s="142">
        <v>8.9777777777777779</v>
      </c>
      <c r="AF31" s="143">
        <v>5.8999999999999997E-2</v>
      </c>
      <c r="AG31" s="144" t="s">
        <v>394</v>
      </c>
      <c r="AH31" s="143">
        <v>0</v>
      </c>
      <c r="AI31" s="139" t="s">
        <v>408</v>
      </c>
      <c r="AJ31" s="139" t="s">
        <v>265</v>
      </c>
      <c r="AK31" s="145">
        <v>23995795.791999999</v>
      </c>
      <c r="AL31" s="145">
        <v>23995795.791999999</v>
      </c>
      <c r="AM31" s="145">
        <v>24013740.186000001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27">
        <f t="shared" si="0"/>
        <v>47991591.583999999</v>
      </c>
      <c r="BY31" s="27">
        <f t="shared" si="1"/>
        <v>24013740.186000001</v>
      </c>
      <c r="BZ31" s="27">
        <f t="shared" si="2"/>
        <v>72005331.769999996</v>
      </c>
    </row>
    <row r="32" spans="1:78" ht="14.5" customHeight="1" x14ac:dyDescent="0.35">
      <c r="A32" s="136">
        <v>23148000</v>
      </c>
      <c r="B32" s="137">
        <v>1</v>
      </c>
      <c r="C32" s="137">
        <v>1</v>
      </c>
      <c r="D32" s="137">
        <v>1</v>
      </c>
      <c r="E32" s="137" t="s">
        <v>0</v>
      </c>
      <c r="F32" s="138" t="s">
        <v>382</v>
      </c>
      <c r="G32" s="138" t="s">
        <v>383</v>
      </c>
      <c r="H32" s="138" t="s">
        <v>384</v>
      </c>
      <c r="I32" s="138" t="s">
        <v>350</v>
      </c>
      <c r="J32" s="138" t="s">
        <v>385</v>
      </c>
      <c r="K32" s="138" t="s">
        <v>234</v>
      </c>
      <c r="L32" s="138" t="s">
        <v>386</v>
      </c>
      <c r="M32" s="138" t="s">
        <v>406</v>
      </c>
      <c r="N32" s="139" t="s">
        <v>407</v>
      </c>
      <c r="O32" s="139" t="s">
        <v>236</v>
      </c>
      <c r="P32" s="139" t="s">
        <v>236</v>
      </c>
      <c r="Q32" s="139" t="s">
        <v>234</v>
      </c>
      <c r="R32" s="140">
        <v>1529224.1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1529224.1</v>
      </c>
      <c r="Z32" s="141">
        <v>37425</v>
      </c>
      <c r="AA32" s="141">
        <v>48516</v>
      </c>
      <c r="AB32" s="142">
        <v>4969978.46</v>
      </c>
      <c r="AC32" s="142">
        <v>4969978.46</v>
      </c>
      <c r="AD32" s="142">
        <v>7.8305555555555557</v>
      </c>
      <c r="AE32" s="142">
        <v>30.363888888888887</v>
      </c>
      <c r="AF32" s="143">
        <v>0.01</v>
      </c>
      <c r="AG32" s="144" t="s">
        <v>394</v>
      </c>
      <c r="AH32" s="143">
        <v>0</v>
      </c>
      <c r="AI32" s="139" t="s">
        <v>408</v>
      </c>
      <c r="AJ32" s="139" t="s">
        <v>234</v>
      </c>
      <c r="AK32" s="145">
        <v>191153.02</v>
      </c>
      <c r="AL32" s="145">
        <v>191153.02</v>
      </c>
      <c r="AM32" s="145">
        <v>191153.02</v>
      </c>
      <c r="AN32" s="145">
        <v>191153.02</v>
      </c>
      <c r="AO32" s="145">
        <v>191153.02</v>
      </c>
      <c r="AP32" s="145">
        <v>191153.02</v>
      </c>
      <c r="AQ32" s="145">
        <v>191153.02</v>
      </c>
      <c r="AR32" s="145">
        <v>191152.96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27">
        <f t="shared" si="0"/>
        <v>382306.04</v>
      </c>
      <c r="BY32" s="27">
        <f t="shared" si="1"/>
        <v>1146918.06</v>
      </c>
      <c r="BZ32" s="27">
        <f t="shared" si="2"/>
        <v>1529224.1</v>
      </c>
    </row>
    <row r="33" spans="1:78" ht="14.5" customHeight="1" x14ac:dyDescent="0.35">
      <c r="A33" s="136">
        <v>23124000</v>
      </c>
      <c r="B33" s="137">
        <v>1</v>
      </c>
      <c r="C33" s="137">
        <v>1</v>
      </c>
      <c r="D33" s="137">
        <v>1</v>
      </c>
      <c r="E33" s="137" t="s">
        <v>0</v>
      </c>
      <c r="F33" s="138" t="s">
        <v>382</v>
      </c>
      <c r="G33" s="138" t="s">
        <v>383</v>
      </c>
      <c r="H33" s="138" t="s">
        <v>384</v>
      </c>
      <c r="I33" s="138" t="s">
        <v>350</v>
      </c>
      <c r="J33" s="138" t="s">
        <v>385</v>
      </c>
      <c r="K33" s="138" t="s">
        <v>234</v>
      </c>
      <c r="L33" s="138" t="s">
        <v>386</v>
      </c>
      <c r="M33" s="138" t="s">
        <v>406</v>
      </c>
      <c r="N33" s="139" t="s">
        <v>407</v>
      </c>
      <c r="O33" s="139" t="s">
        <v>235</v>
      </c>
      <c r="P33" s="139" t="s">
        <v>235</v>
      </c>
      <c r="Q33" s="139" t="s">
        <v>234</v>
      </c>
      <c r="R33" s="140">
        <v>1078614.17</v>
      </c>
      <c r="S33" s="140">
        <v>0</v>
      </c>
      <c r="T33" s="140">
        <v>117081.57</v>
      </c>
      <c r="U33" s="140">
        <v>17562.23</v>
      </c>
      <c r="V33" s="140">
        <v>0</v>
      </c>
      <c r="W33" s="140">
        <v>0</v>
      </c>
      <c r="X33" s="140">
        <v>0</v>
      </c>
      <c r="Y33" s="140">
        <v>961532.6</v>
      </c>
      <c r="Z33" s="141">
        <v>36374</v>
      </c>
      <c r="AA33" s="141">
        <v>47496</v>
      </c>
      <c r="AB33" s="142">
        <v>5000000</v>
      </c>
      <c r="AC33" s="142">
        <v>4999970.1500000004</v>
      </c>
      <c r="AD33" s="142">
        <v>5.0361111111111114</v>
      </c>
      <c r="AE33" s="142">
        <v>30.447222222222223</v>
      </c>
      <c r="AF33" s="143">
        <v>2.5000000000000001E-2</v>
      </c>
      <c r="AG33" s="144" t="s">
        <v>394</v>
      </c>
      <c r="AH33" s="143">
        <v>0</v>
      </c>
      <c r="AI33" s="139" t="s">
        <v>408</v>
      </c>
      <c r="AJ33" s="139" t="s">
        <v>234</v>
      </c>
      <c r="AK33" s="145">
        <v>75224.98</v>
      </c>
      <c r="AL33" s="145">
        <v>192306.55</v>
      </c>
      <c r="AM33" s="145">
        <v>192306.55</v>
      </c>
      <c r="AN33" s="145">
        <v>192306.55</v>
      </c>
      <c r="AO33" s="145">
        <v>192306.51</v>
      </c>
      <c r="AP33" s="145">
        <v>117081.46</v>
      </c>
      <c r="AQ33" s="145">
        <v>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v>0</v>
      </c>
      <c r="BC33" s="145">
        <v>0</v>
      </c>
      <c r="BD33" s="145">
        <v>0</v>
      </c>
      <c r="BE33" s="145">
        <v>0</v>
      </c>
      <c r="BF33" s="145">
        <v>0</v>
      </c>
      <c r="BG33" s="145">
        <v>0</v>
      </c>
      <c r="BH33" s="145">
        <v>0</v>
      </c>
      <c r="BI33" s="145">
        <v>0</v>
      </c>
      <c r="BJ33" s="145">
        <v>0</v>
      </c>
      <c r="BK33" s="145">
        <v>0</v>
      </c>
      <c r="BL33" s="145">
        <v>0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27">
        <f t="shared" si="0"/>
        <v>267531.52999999997</v>
      </c>
      <c r="BY33" s="27">
        <f t="shared" si="1"/>
        <v>694001.07</v>
      </c>
      <c r="BZ33" s="27">
        <f t="shared" si="2"/>
        <v>961532.59999999986</v>
      </c>
    </row>
    <row r="34" spans="1:78" ht="14.5" customHeight="1" x14ac:dyDescent="0.35">
      <c r="A34" s="136">
        <v>23171000</v>
      </c>
      <c r="B34" s="137">
        <v>1</v>
      </c>
      <c r="C34" s="137">
        <v>1</v>
      </c>
      <c r="D34" s="137">
        <v>1</v>
      </c>
      <c r="E34" s="137" t="s">
        <v>0</v>
      </c>
      <c r="F34" s="138" t="s">
        <v>382</v>
      </c>
      <c r="G34" s="138" t="s">
        <v>383</v>
      </c>
      <c r="H34" s="138" t="s">
        <v>384</v>
      </c>
      <c r="I34" s="138" t="s">
        <v>350</v>
      </c>
      <c r="J34" s="138" t="s">
        <v>385</v>
      </c>
      <c r="K34" s="138" t="s">
        <v>241</v>
      </c>
      <c r="L34" s="138" t="s">
        <v>386</v>
      </c>
      <c r="M34" s="138" t="s">
        <v>406</v>
      </c>
      <c r="N34" s="139" t="s">
        <v>388</v>
      </c>
      <c r="O34" s="139" t="s">
        <v>251</v>
      </c>
      <c r="P34" s="139" t="s">
        <v>251</v>
      </c>
      <c r="Q34" s="139" t="s">
        <v>241</v>
      </c>
      <c r="R34" s="140">
        <v>176459840.18200001</v>
      </c>
      <c r="S34" s="140">
        <v>0</v>
      </c>
      <c r="T34" s="140">
        <v>0</v>
      </c>
      <c r="U34" s="140">
        <v>0</v>
      </c>
      <c r="V34" s="140">
        <v>0</v>
      </c>
      <c r="W34" s="140">
        <v>0</v>
      </c>
      <c r="X34" s="140">
        <v>0</v>
      </c>
      <c r="Y34" s="140">
        <v>176459840.18200001</v>
      </c>
      <c r="Z34" s="141">
        <v>41374</v>
      </c>
      <c r="AA34" s="141">
        <v>47928</v>
      </c>
      <c r="AB34" s="142">
        <v>312480966.99000001</v>
      </c>
      <c r="AC34" s="142">
        <v>312480966.99000001</v>
      </c>
      <c r="AD34" s="142">
        <v>6.2249999999999996</v>
      </c>
      <c r="AE34" s="142">
        <v>17.947222222222223</v>
      </c>
      <c r="AF34" s="143">
        <v>9.7078300000000006E-2</v>
      </c>
      <c r="AG34" s="144" t="s">
        <v>389</v>
      </c>
      <c r="AH34" s="143">
        <v>0.04</v>
      </c>
      <c r="AI34" s="139" t="s">
        <v>408</v>
      </c>
      <c r="AJ34" s="139" t="s">
        <v>241</v>
      </c>
      <c r="AK34" s="145">
        <v>27147667.719999999</v>
      </c>
      <c r="AL34" s="145">
        <v>27147667.719999999</v>
      </c>
      <c r="AM34" s="145">
        <v>27147667.719999999</v>
      </c>
      <c r="AN34" s="145">
        <v>27147667.719999999</v>
      </c>
      <c r="AO34" s="145">
        <v>27147667.719999999</v>
      </c>
      <c r="AP34" s="145">
        <v>27147667.719999999</v>
      </c>
      <c r="AQ34" s="145">
        <v>13573833.859999999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0</v>
      </c>
      <c r="AZ34" s="145">
        <v>0</v>
      </c>
      <c r="BA34" s="145">
        <v>0</v>
      </c>
      <c r="BB34" s="145">
        <v>0</v>
      </c>
      <c r="BC34" s="145">
        <v>0</v>
      </c>
      <c r="BD34" s="145">
        <v>0</v>
      </c>
      <c r="BE34" s="145">
        <v>0</v>
      </c>
      <c r="BF34" s="145">
        <v>0</v>
      </c>
      <c r="BG34" s="145">
        <v>0</v>
      </c>
      <c r="BH34" s="145">
        <v>0</v>
      </c>
      <c r="BI34" s="145">
        <v>0</v>
      </c>
      <c r="BJ34" s="145">
        <v>0</v>
      </c>
      <c r="BK34" s="145">
        <v>0</v>
      </c>
      <c r="BL34" s="145">
        <v>0</v>
      </c>
      <c r="BM34" s="145">
        <v>0</v>
      </c>
      <c r="BN34" s="145">
        <v>0</v>
      </c>
      <c r="BO34" s="145">
        <v>0</v>
      </c>
      <c r="BP34" s="145">
        <v>0</v>
      </c>
      <c r="BQ34" s="145">
        <v>0</v>
      </c>
      <c r="BR34" s="145">
        <v>0</v>
      </c>
      <c r="BS34" s="145">
        <v>0</v>
      </c>
      <c r="BT34" s="145">
        <v>0</v>
      </c>
      <c r="BU34" s="145">
        <v>0</v>
      </c>
      <c r="BV34" s="145">
        <v>0</v>
      </c>
      <c r="BW34" s="145">
        <v>0</v>
      </c>
      <c r="BX34" s="27">
        <f t="shared" si="0"/>
        <v>54295335.439999998</v>
      </c>
      <c r="BY34" s="27">
        <f t="shared" si="1"/>
        <v>122164504.73999999</v>
      </c>
      <c r="BZ34" s="27">
        <f t="shared" si="2"/>
        <v>176459840.18000001</v>
      </c>
    </row>
    <row r="35" spans="1:78" ht="14.5" customHeight="1" x14ac:dyDescent="0.35">
      <c r="A35" s="136">
        <v>23200000</v>
      </c>
      <c r="B35" s="137">
        <v>1</v>
      </c>
      <c r="C35" s="137">
        <v>1</v>
      </c>
      <c r="D35" s="137">
        <v>1</v>
      </c>
      <c r="E35" s="137" t="s">
        <v>249</v>
      </c>
      <c r="F35" s="138" t="s">
        <v>382</v>
      </c>
      <c r="G35" s="138" t="s">
        <v>383</v>
      </c>
      <c r="H35" s="138" t="s">
        <v>384</v>
      </c>
      <c r="I35" s="138" t="s">
        <v>350</v>
      </c>
      <c r="J35" s="138" t="s">
        <v>385</v>
      </c>
      <c r="K35" s="138" t="s">
        <v>241</v>
      </c>
      <c r="L35" s="138" t="s">
        <v>386</v>
      </c>
      <c r="M35" s="138" t="s">
        <v>406</v>
      </c>
      <c r="N35" s="139" t="s">
        <v>388</v>
      </c>
      <c r="O35" s="139" t="s">
        <v>283</v>
      </c>
      <c r="P35" s="139" t="s">
        <v>283</v>
      </c>
      <c r="Q35" s="139" t="s">
        <v>241</v>
      </c>
      <c r="R35" s="140">
        <v>37252692.616999999</v>
      </c>
      <c r="S35" s="140">
        <v>0</v>
      </c>
      <c r="T35" s="140">
        <v>0</v>
      </c>
      <c r="U35" s="140">
        <v>0</v>
      </c>
      <c r="V35" s="140">
        <v>0</v>
      </c>
      <c r="W35" s="140">
        <v>280752.10100000614</v>
      </c>
      <c r="X35" s="140">
        <v>0</v>
      </c>
      <c r="Y35" s="140">
        <v>37533444.718000002</v>
      </c>
      <c r="Z35" s="141">
        <v>43773</v>
      </c>
      <c r="AA35" s="141">
        <v>51034</v>
      </c>
      <c r="AB35" s="142">
        <v>113542860.57799999</v>
      </c>
      <c r="AC35" s="142">
        <v>113542860.57799999</v>
      </c>
      <c r="AD35" s="142">
        <v>14.725</v>
      </c>
      <c r="AE35" s="142">
        <v>19.880555555555556</v>
      </c>
      <c r="AF35" s="143">
        <v>0.02</v>
      </c>
      <c r="AG35" s="144" t="s">
        <v>394</v>
      </c>
      <c r="AH35" s="143">
        <v>0</v>
      </c>
      <c r="AI35" s="139" t="s">
        <v>408</v>
      </c>
      <c r="AJ35" s="139" t="s">
        <v>241</v>
      </c>
      <c r="AK35" s="145">
        <v>2502229.648</v>
      </c>
      <c r="AL35" s="145">
        <v>2502229.648</v>
      </c>
      <c r="AM35" s="145">
        <v>2502229.6490000002</v>
      </c>
      <c r="AN35" s="145">
        <v>2502229.6490000002</v>
      </c>
      <c r="AO35" s="145">
        <v>2502229.6490000002</v>
      </c>
      <c r="AP35" s="145">
        <v>2502229.6490000002</v>
      </c>
      <c r="AQ35" s="145">
        <v>2502229.6490000002</v>
      </c>
      <c r="AR35" s="145">
        <v>2502229.6490000002</v>
      </c>
      <c r="AS35" s="145">
        <v>2502229.6490000002</v>
      </c>
      <c r="AT35" s="145">
        <v>2502229.6490000002</v>
      </c>
      <c r="AU35" s="145">
        <v>2502229.6490000002</v>
      </c>
      <c r="AV35" s="145">
        <v>2502229.6490000002</v>
      </c>
      <c r="AW35" s="145">
        <v>2502229.6490000002</v>
      </c>
      <c r="AX35" s="145">
        <v>2502229.6490000002</v>
      </c>
      <c r="AY35" s="145">
        <v>2502229.6300000004</v>
      </c>
      <c r="AZ35" s="145">
        <v>0</v>
      </c>
      <c r="BA35" s="145">
        <v>0</v>
      </c>
      <c r="BB35" s="145">
        <v>0</v>
      </c>
      <c r="BC35" s="145">
        <v>0</v>
      </c>
      <c r="BD35" s="145">
        <v>0</v>
      </c>
      <c r="BE35" s="145">
        <v>0</v>
      </c>
      <c r="BF35" s="145">
        <v>0</v>
      </c>
      <c r="BG35" s="145">
        <v>0</v>
      </c>
      <c r="BH35" s="145">
        <v>0</v>
      </c>
      <c r="BI35" s="145">
        <v>0</v>
      </c>
      <c r="BJ35" s="145">
        <v>0</v>
      </c>
      <c r="BK35" s="145">
        <v>0</v>
      </c>
      <c r="BL35" s="145">
        <v>0</v>
      </c>
      <c r="BM35" s="145">
        <v>0</v>
      </c>
      <c r="BN35" s="145">
        <v>0</v>
      </c>
      <c r="BO35" s="145">
        <v>0</v>
      </c>
      <c r="BP35" s="145">
        <v>0</v>
      </c>
      <c r="BQ35" s="145">
        <v>0</v>
      </c>
      <c r="BR35" s="145">
        <v>0</v>
      </c>
      <c r="BS35" s="145">
        <v>0</v>
      </c>
      <c r="BT35" s="145">
        <v>0</v>
      </c>
      <c r="BU35" s="145">
        <v>0</v>
      </c>
      <c r="BV35" s="145">
        <v>0</v>
      </c>
      <c r="BW35" s="145">
        <v>0</v>
      </c>
      <c r="BX35" s="27">
        <f t="shared" si="0"/>
        <v>5004459.2960000001</v>
      </c>
      <c r="BY35" s="27">
        <f t="shared" si="1"/>
        <v>32528985.418000001</v>
      </c>
      <c r="BZ35" s="27">
        <f t="shared" si="2"/>
        <v>37533444.714000002</v>
      </c>
    </row>
    <row r="36" spans="1:78" ht="14.5" customHeight="1" x14ac:dyDescent="0.35">
      <c r="A36" s="136">
        <v>23187000</v>
      </c>
      <c r="B36" s="137">
        <v>1</v>
      </c>
      <c r="C36" s="137">
        <v>1</v>
      </c>
      <c r="D36" s="137">
        <v>1</v>
      </c>
      <c r="E36" s="137" t="s">
        <v>0</v>
      </c>
      <c r="F36" s="138" t="s">
        <v>382</v>
      </c>
      <c r="G36" s="138" t="s">
        <v>383</v>
      </c>
      <c r="H36" s="138" t="s">
        <v>384</v>
      </c>
      <c r="I36" s="138" t="s">
        <v>350</v>
      </c>
      <c r="J36" s="138" t="s">
        <v>385</v>
      </c>
      <c r="K36" s="138" t="s">
        <v>241</v>
      </c>
      <c r="L36" s="138" t="s">
        <v>386</v>
      </c>
      <c r="M36" s="138" t="s">
        <v>406</v>
      </c>
      <c r="N36" s="139" t="s">
        <v>388</v>
      </c>
      <c r="O36" s="139" t="s">
        <v>270</v>
      </c>
      <c r="P36" s="139" t="s">
        <v>270</v>
      </c>
      <c r="Q36" s="139" t="s">
        <v>241</v>
      </c>
      <c r="R36" s="140">
        <v>85472655.739999995</v>
      </c>
      <c r="S36" s="140">
        <v>0</v>
      </c>
      <c r="T36" s="140">
        <v>3418906.23</v>
      </c>
      <c r="U36" s="140">
        <v>1310580.72</v>
      </c>
      <c r="V36" s="140">
        <v>0</v>
      </c>
      <c r="W36" s="140">
        <v>0</v>
      </c>
      <c r="X36" s="140">
        <v>0</v>
      </c>
      <c r="Y36" s="140">
        <v>82053749.510000005</v>
      </c>
      <c r="Z36" s="141">
        <v>42691</v>
      </c>
      <c r="AA36" s="141">
        <v>50061</v>
      </c>
      <c r="AB36" s="142">
        <v>102567186.91</v>
      </c>
      <c r="AC36" s="142">
        <v>102567186.91</v>
      </c>
      <c r="AD36" s="142">
        <v>12.058333333333334</v>
      </c>
      <c r="AE36" s="142">
        <v>20.177777777777777</v>
      </c>
      <c r="AF36" s="143">
        <v>0.03</v>
      </c>
      <c r="AG36" s="144" t="s">
        <v>394</v>
      </c>
      <c r="AH36" s="143">
        <v>0</v>
      </c>
      <c r="AI36" s="139" t="s">
        <v>408</v>
      </c>
      <c r="AJ36" s="139" t="s">
        <v>241</v>
      </c>
      <c r="AK36" s="145">
        <v>3282149.98</v>
      </c>
      <c r="AL36" s="145">
        <v>6564299.96</v>
      </c>
      <c r="AM36" s="145">
        <v>6564299.96</v>
      </c>
      <c r="AN36" s="145">
        <v>6564299.96</v>
      </c>
      <c r="AO36" s="145">
        <v>6564299.96</v>
      </c>
      <c r="AP36" s="145">
        <v>6564299.96</v>
      </c>
      <c r="AQ36" s="145">
        <v>6564299.96</v>
      </c>
      <c r="AR36" s="145">
        <v>6564299.96</v>
      </c>
      <c r="AS36" s="145">
        <v>6564299.96</v>
      </c>
      <c r="AT36" s="145">
        <v>6564299.96</v>
      </c>
      <c r="AU36" s="145">
        <v>6564299.96</v>
      </c>
      <c r="AV36" s="145">
        <v>6564299.96</v>
      </c>
      <c r="AW36" s="145">
        <v>6564299.9699999997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145">
        <v>0</v>
      </c>
      <c r="BD36" s="145">
        <v>0</v>
      </c>
      <c r="BE36" s="145">
        <v>0</v>
      </c>
      <c r="BF36" s="145">
        <v>0</v>
      </c>
      <c r="BG36" s="145">
        <v>0</v>
      </c>
      <c r="BH36" s="145">
        <v>0</v>
      </c>
      <c r="BI36" s="145">
        <v>0</v>
      </c>
      <c r="BJ36" s="145">
        <v>0</v>
      </c>
      <c r="BK36" s="145">
        <v>0</v>
      </c>
      <c r="BL36" s="145">
        <v>0</v>
      </c>
      <c r="BM36" s="145">
        <v>0</v>
      </c>
      <c r="BN36" s="145">
        <v>0</v>
      </c>
      <c r="BO36" s="145">
        <v>0</v>
      </c>
      <c r="BP36" s="145">
        <v>0</v>
      </c>
      <c r="BQ36" s="145">
        <v>0</v>
      </c>
      <c r="BR36" s="145">
        <v>0</v>
      </c>
      <c r="BS36" s="145">
        <v>0</v>
      </c>
      <c r="BT36" s="145">
        <v>0</v>
      </c>
      <c r="BU36" s="145">
        <v>0</v>
      </c>
      <c r="BV36" s="145">
        <v>0</v>
      </c>
      <c r="BW36" s="145">
        <v>0</v>
      </c>
      <c r="BX36" s="27">
        <f t="shared" si="0"/>
        <v>9846449.9399999995</v>
      </c>
      <c r="BY36" s="27">
        <f t="shared" si="1"/>
        <v>72207299.570000008</v>
      </c>
      <c r="BZ36" s="27">
        <f t="shared" si="2"/>
        <v>82053749.510000005</v>
      </c>
    </row>
    <row r="37" spans="1:78" ht="14.5" customHeight="1" x14ac:dyDescent="0.35">
      <c r="A37" s="136">
        <v>23182000</v>
      </c>
      <c r="B37" s="137">
        <v>1</v>
      </c>
      <c r="C37" s="137">
        <v>1</v>
      </c>
      <c r="D37" s="137">
        <v>1</v>
      </c>
      <c r="E37" s="137" t="s">
        <v>0</v>
      </c>
      <c r="F37" s="138" t="s">
        <v>382</v>
      </c>
      <c r="G37" s="138" t="s">
        <v>383</v>
      </c>
      <c r="H37" s="138" t="s">
        <v>384</v>
      </c>
      <c r="I37" s="138" t="s">
        <v>350</v>
      </c>
      <c r="J37" s="138" t="s">
        <v>385</v>
      </c>
      <c r="K37" s="138" t="s">
        <v>241</v>
      </c>
      <c r="L37" s="138" t="s">
        <v>386</v>
      </c>
      <c r="M37" s="138" t="s">
        <v>406</v>
      </c>
      <c r="N37" s="139" t="s">
        <v>388</v>
      </c>
      <c r="O37" s="139" t="s">
        <v>264</v>
      </c>
      <c r="P37" s="139" t="s">
        <v>264</v>
      </c>
      <c r="Q37" s="139" t="s">
        <v>241</v>
      </c>
      <c r="R37" s="140">
        <v>96320857.299999997</v>
      </c>
      <c r="S37" s="140">
        <v>0</v>
      </c>
      <c r="T37" s="140">
        <v>4187863.34</v>
      </c>
      <c r="U37" s="140">
        <v>1476919.8</v>
      </c>
      <c r="V37" s="140">
        <v>0</v>
      </c>
      <c r="W37" s="140">
        <v>0</v>
      </c>
      <c r="X37" s="140">
        <v>0</v>
      </c>
      <c r="Y37" s="140">
        <v>92132993.959999993</v>
      </c>
      <c r="Z37" s="141">
        <v>42425</v>
      </c>
      <c r="AA37" s="141">
        <v>49856</v>
      </c>
      <c r="AB37" s="142">
        <v>198244300</v>
      </c>
      <c r="AC37" s="142">
        <v>198244300</v>
      </c>
      <c r="AD37" s="142">
        <v>11.5</v>
      </c>
      <c r="AE37" s="142">
        <v>20.347222222222221</v>
      </c>
      <c r="AF37" s="143">
        <v>0.03</v>
      </c>
      <c r="AG37" s="144" t="s">
        <v>394</v>
      </c>
      <c r="AH37" s="143">
        <v>0</v>
      </c>
      <c r="AI37" s="139" t="s">
        <v>408</v>
      </c>
      <c r="AJ37" s="139" t="s">
        <v>241</v>
      </c>
      <c r="AK37" s="145">
        <v>4187863.34</v>
      </c>
      <c r="AL37" s="145">
        <v>8375726.6799999997</v>
      </c>
      <c r="AM37" s="145">
        <v>8375726.6799999997</v>
      </c>
      <c r="AN37" s="145">
        <v>8375726.6799999997</v>
      </c>
      <c r="AO37" s="145">
        <v>8375726.6799999997</v>
      </c>
      <c r="AP37" s="145">
        <v>8375726.6799999997</v>
      </c>
      <c r="AQ37" s="145">
        <v>8375726.6799999997</v>
      </c>
      <c r="AR37" s="145">
        <v>8375726.6799999997</v>
      </c>
      <c r="AS37" s="145">
        <v>8375726.6799999997</v>
      </c>
      <c r="AT37" s="145">
        <v>8375726.6799999997</v>
      </c>
      <c r="AU37" s="145">
        <v>8375726.6799999997</v>
      </c>
      <c r="AV37" s="145">
        <v>4187863.82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145">
        <v>0</v>
      </c>
      <c r="BD37" s="145">
        <v>0</v>
      </c>
      <c r="BE37" s="145">
        <v>0</v>
      </c>
      <c r="BF37" s="145">
        <v>0</v>
      </c>
      <c r="BG37" s="145">
        <v>0</v>
      </c>
      <c r="BH37" s="145">
        <v>0</v>
      </c>
      <c r="BI37" s="145">
        <v>0</v>
      </c>
      <c r="BJ37" s="145">
        <v>0</v>
      </c>
      <c r="BK37" s="145">
        <v>0</v>
      </c>
      <c r="BL37" s="145">
        <v>0</v>
      </c>
      <c r="BM37" s="145">
        <v>0</v>
      </c>
      <c r="BN37" s="145">
        <v>0</v>
      </c>
      <c r="BO37" s="145">
        <v>0</v>
      </c>
      <c r="BP37" s="145">
        <v>0</v>
      </c>
      <c r="BQ37" s="145">
        <v>0</v>
      </c>
      <c r="BR37" s="145">
        <v>0</v>
      </c>
      <c r="BS37" s="145">
        <v>0</v>
      </c>
      <c r="BT37" s="145">
        <v>0</v>
      </c>
      <c r="BU37" s="145">
        <v>0</v>
      </c>
      <c r="BV37" s="145">
        <v>0</v>
      </c>
      <c r="BW37" s="145">
        <v>0</v>
      </c>
      <c r="BX37" s="27">
        <f t="shared" si="0"/>
        <v>12563590.02</v>
      </c>
      <c r="BY37" s="27">
        <f t="shared" si="1"/>
        <v>79569403.939999998</v>
      </c>
      <c r="BZ37" s="27">
        <f t="shared" si="2"/>
        <v>92132993.959999993</v>
      </c>
    </row>
    <row r="38" spans="1:78" ht="14.5" customHeight="1" x14ac:dyDescent="0.35">
      <c r="A38" s="136">
        <v>23165000</v>
      </c>
      <c r="B38" s="137">
        <v>1</v>
      </c>
      <c r="C38" s="137">
        <v>1</v>
      </c>
      <c r="D38" s="137">
        <v>1</v>
      </c>
      <c r="E38" s="137" t="s">
        <v>0</v>
      </c>
      <c r="F38" s="138" t="s">
        <v>382</v>
      </c>
      <c r="G38" s="138" t="s">
        <v>383</v>
      </c>
      <c r="H38" s="138" t="s">
        <v>384</v>
      </c>
      <c r="I38" s="138" t="s">
        <v>350</v>
      </c>
      <c r="J38" s="138" t="s">
        <v>385</v>
      </c>
      <c r="K38" s="138" t="s">
        <v>241</v>
      </c>
      <c r="L38" s="138" t="s">
        <v>386</v>
      </c>
      <c r="M38" s="138" t="s">
        <v>406</v>
      </c>
      <c r="N38" s="139" t="s">
        <v>388</v>
      </c>
      <c r="O38" s="139" t="s">
        <v>245</v>
      </c>
      <c r="P38" s="139" t="s">
        <v>245</v>
      </c>
      <c r="Q38" s="139" t="s">
        <v>241</v>
      </c>
      <c r="R38" s="140">
        <v>231597973.90000001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231597973.90000001</v>
      </c>
      <c r="Z38" s="141">
        <v>40834</v>
      </c>
      <c r="AA38" s="141">
        <v>47382</v>
      </c>
      <c r="AB38" s="142">
        <v>554251553.96000004</v>
      </c>
      <c r="AC38" s="142">
        <v>554251553.96000004</v>
      </c>
      <c r="AD38" s="142">
        <v>4.7249999999999996</v>
      </c>
      <c r="AE38" s="142">
        <v>17.925000000000001</v>
      </c>
      <c r="AF38" s="143">
        <v>6.3500000000000001E-2</v>
      </c>
      <c r="AG38" s="144" t="s">
        <v>394</v>
      </c>
      <c r="AH38" s="143">
        <v>0</v>
      </c>
      <c r="AI38" s="139" t="s">
        <v>408</v>
      </c>
      <c r="AJ38" s="139" t="s">
        <v>241</v>
      </c>
      <c r="AK38" s="145">
        <v>46319594.780000001</v>
      </c>
      <c r="AL38" s="145">
        <v>46319594.780000001</v>
      </c>
      <c r="AM38" s="145">
        <v>46319594.780000001</v>
      </c>
      <c r="AN38" s="145">
        <v>46319594.780000001</v>
      </c>
      <c r="AO38" s="145">
        <v>46319594.780000001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145">
        <v>0</v>
      </c>
      <c r="BD38" s="145">
        <v>0</v>
      </c>
      <c r="BE38" s="145">
        <v>0</v>
      </c>
      <c r="BF38" s="145">
        <v>0</v>
      </c>
      <c r="BG38" s="145">
        <v>0</v>
      </c>
      <c r="BH38" s="145">
        <v>0</v>
      </c>
      <c r="BI38" s="145">
        <v>0</v>
      </c>
      <c r="BJ38" s="145">
        <v>0</v>
      </c>
      <c r="BK38" s="145">
        <v>0</v>
      </c>
      <c r="BL38" s="145">
        <v>0</v>
      </c>
      <c r="BM38" s="145">
        <v>0</v>
      </c>
      <c r="BN38" s="145">
        <v>0</v>
      </c>
      <c r="BO38" s="145">
        <v>0</v>
      </c>
      <c r="BP38" s="145">
        <v>0</v>
      </c>
      <c r="BQ38" s="145">
        <v>0</v>
      </c>
      <c r="BR38" s="145">
        <v>0</v>
      </c>
      <c r="BS38" s="145">
        <v>0</v>
      </c>
      <c r="BT38" s="145">
        <v>0</v>
      </c>
      <c r="BU38" s="145">
        <v>0</v>
      </c>
      <c r="BV38" s="145">
        <v>0</v>
      </c>
      <c r="BW38" s="145">
        <v>0</v>
      </c>
      <c r="BX38" s="27">
        <f t="shared" si="0"/>
        <v>92639189.560000002</v>
      </c>
      <c r="BY38" s="27">
        <f t="shared" si="1"/>
        <v>138958784.34</v>
      </c>
      <c r="BZ38" s="27">
        <f t="shared" si="2"/>
        <v>231597973.90000001</v>
      </c>
    </row>
    <row r="39" spans="1:78" ht="14.5" customHeight="1" x14ac:dyDescent="0.35">
      <c r="A39" s="136">
        <v>23170000</v>
      </c>
      <c r="B39" s="137">
        <v>1</v>
      </c>
      <c r="C39" s="137">
        <v>1</v>
      </c>
      <c r="D39" s="137">
        <v>1</v>
      </c>
      <c r="E39" s="137" t="s">
        <v>249</v>
      </c>
      <c r="F39" s="138" t="s">
        <v>382</v>
      </c>
      <c r="G39" s="138" t="s">
        <v>383</v>
      </c>
      <c r="H39" s="138" t="s">
        <v>384</v>
      </c>
      <c r="I39" s="138" t="s">
        <v>350</v>
      </c>
      <c r="J39" s="138" t="s">
        <v>385</v>
      </c>
      <c r="K39" s="138" t="s">
        <v>241</v>
      </c>
      <c r="L39" s="138" t="s">
        <v>386</v>
      </c>
      <c r="M39" s="138" t="s">
        <v>406</v>
      </c>
      <c r="N39" s="139" t="s">
        <v>388</v>
      </c>
      <c r="O39" s="139" t="s">
        <v>250</v>
      </c>
      <c r="P39" s="139" t="s">
        <v>250</v>
      </c>
      <c r="Q39" s="139" t="s">
        <v>241</v>
      </c>
      <c r="R39" s="140">
        <v>36450589.697000004</v>
      </c>
      <c r="S39" s="140">
        <v>0</v>
      </c>
      <c r="T39" s="140">
        <v>0</v>
      </c>
      <c r="U39" s="140">
        <v>0</v>
      </c>
      <c r="V39" s="140">
        <v>0</v>
      </c>
      <c r="W39" s="140">
        <v>274707.11399999238</v>
      </c>
      <c r="X39" s="140">
        <v>0</v>
      </c>
      <c r="Y39" s="140">
        <v>36725296.810999997</v>
      </c>
      <c r="Z39" s="141">
        <v>41327</v>
      </c>
      <c r="AA39" s="141">
        <v>48636</v>
      </c>
      <c r="AB39" s="142">
        <v>77380000</v>
      </c>
      <c r="AC39" s="142">
        <v>75084685.136999995</v>
      </c>
      <c r="AD39" s="142">
        <v>8.155555555555555</v>
      </c>
      <c r="AE39" s="142">
        <v>20.011111111111113</v>
      </c>
      <c r="AF39" s="143">
        <v>0.02</v>
      </c>
      <c r="AG39" s="144" t="s">
        <v>394</v>
      </c>
      <c r="AH39" s="143">
        <v>0</v>
      </c>
      <c r="AI39" s="139" t="s">
        <v>408</v>
      </c>
      <c r="AJ39" s="139" t="s">
        <v>241</v>
      </c>
      <c r="AK39" s="145">
        <v>4320623.1560000004</v>
      </c>
      <c r="AL39" s="145">
        <v>4320623.1560000004</v>
      </c>
      <c r="AM39" s="145">
        <v>4320623.1550000003</v>
      </c>
      <c r="AN39" s="145">
        <v>4320623.1550000003</v>
      </c>
      <c r="AO39" s="145">
        <v>4320623.1550000003</v>
      </c>
      <c r="AP39" s="145">
        <v>4320623.1550000003</v>
      </c>
      <c r="AQ39" s="145">
        <v>4320623.1550000003</v>
      </c>
      <c r="AR39" s="145">
        <v>4320623.1550000003</v>
      </c>
      <c r="AS39" s="145">
        <v>2160311.568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145">
        <v>0</v>
      </c>
      <c r="BD39" s="145">
        <v>0</v>
      </c>
      <c r="BE39" s="145">
        <v>0</v>
      </c>
      <c r="BF39" s="145">
        <v>0</v>
      </c>
      <c r="BG39" s="145">
        <v>0</v>
      </c>
      <c r="BH39" s="145">
        <v>0</v>
      </c>
      <c r="BI39" s="145">
        <v>0</v>
      </c>
      <c r="BJ39" s="145">
        <v>0</v>
      </c>
      <c r="BK39" s="145">
        <v>0</v>
      </c>
      <c r="BL39" s="145">
        <v>0</v>
      </c>
      <c r="BM39" s="145">
        <v>0</v>
      </c>
      <c r="BN39" s="145">
        <v>0</v>
      </c>
      <c r="BO39" s="145">
        <v>0</v>
      </c>
      <c r="BP39" s="145">
        <v>0</v>
      </c>
      <c r="BQ39" s="145">
        <v>0</v>
      </c>
      <c r="BR39" s="145">
        <v>0</v>
      </c>
      <c r="BS39" s="145">
        <v>0</v>
      </c>
      <c r="BT39" s="145">
        <v>0</v>
      </c>
      <c r="BU39" s="145">
        <v>0</v>
      </c>
      <c r="BV39" s="145">
        <v>0</v>
      </c>
      <c r="BW39" s="145">
        <v>0</v>
      </c>
      <c r="BX39" s="27">
        <f t="shared" si="0"/>
        <v>8641246.3120000008</v>
      </c>
      <c r="BY39" s="27">
        <f t="shared" si="1"/>
        <v>28084050.498000003</v>
      </c>
      <c r="BZ39" s="27">
        <f t="shared" si="2"/>
        <v>36725296.810000002</v>
      </c>
    </row>
    <row r="40" spans="1:78" ht="14.5" customHeight="1" x14ac:dyDescent="0.35">
      <c r="A40" s="136">
        <v>23178000</v>
      </c>
      <c r="B40" s="137">
        <v>1</v>
      </c>
      <c r="C40" s="137">
        <v>1</v>
      </c>
      <c r="D40" s="137">
        <v>1</v>
      </c>
      <c r="E40" s="137" t="s">
        <v>0</v>
      </c>
      <c r="F40" s="138" t="s">
        <v>382</v>
      </c>
      <c r="G40" s="138" t="s">
        <v>383</v>
      </c>
      <c r="H40" s="138" t="s">
        <v>384</v>
      </c>
      <c r="I40" s="138" t="s">
        <v>350</v>
      </c>
      <c r="J40" s="138" t="s">
        <v>385</v>
      </c>
      <c r="K40" s="138" t="s">
        <v>241</v>
      </c>
      <c r="L40" s="138" t="s">
        <v>386</v>
      </c>
      <c r="M40" s="138" t="s">
        <v>406</v>
      </c>
      <c r="N40" s="139" t="s">
        <v>388</v>
      </c>
      <c r="O40" s="139" t="s">
        <v>259</v>
      </c>
      <c r="P40" s="139" t="s">
        <v>259</v>
      </c>
      <c r="Q40" s="139" t="s">
        <v>241</v>
      </c>
      <c r="R40" s="140">
        <v>301435837.99299997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301435837.99299997</v>
      </c>
      <c r="Z40" s="141">
        <v>41941</v>
      </c>
      <c r="AA40" s="141">
        <v>48478</v>
      </c>
      <c r="AB40" s="142">
        <v>509232882.64999998</v>
      </c>
      <c r="AC40" s="142">
        <v>484668867.74000001</v>
      </c>
      <c r="AD40" s="142">
        <v>7.7249999999999996</v>
      </c>
      <c r="AE40" s="142">
        <v>17.894444444444446</v>
      </c>
      <c r="AF40" s="143">
        <v>9.7078300000000006E-2</v>
      </c>
      <c r="AG40" s="144" t="s">
        <v>389</v>
      </c>
      <c r="AH40" s="143">
        <v>0.04</v>
      </c>
      <c r="AI40" s="139" t="s">
        <v>408</v>
      </c>
      <c r="AJ40" s="139" t="s">
        <v>241</v>
      </c>
      <c r="AK40" s="145">
        <v>37679479.759999998</v>
      </c>
      <c r="AL40" s="145">
        <v>37679479.759999998</v>
      </c>
      <c r="AM40" s="145">
        <v>37679479.759999998</v>
      </c>
      <c r="AN40" s="145">
        <v>37679479.759999998</v>
      </c>
      <c r="AO40" s="145">
        <v>37679479.759999998</v>
      </c>
      <c r="AP40" s="145">
        <v>37679479.759999998</v>
      </c>
      <c r="AQ40" s="145">
        <v>37679479.759999998</v>
      </c>
      <c r="AR40" s="145">
        <v>37679479.670000002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145">
        <v>0</v>
      </c>
      <c r="BD40" s="145">
        <v>0</v>
      </c>
      <c r="BE40" s="145">
        <v>0</v>
      </c>
      <c r="BF40" s="145">
        <v>0</v>
      </c>
      <c r="BG40" s="145">
        <v>0</v>
      </c>
      <c r="BH40" s="145">
        <v>0</v>
      </c>
      <c r="BI40" s="145">
        <v>0</v>
      </c>
      <c r="BJ40" s="145">
        <v>0</v>
      </c>
      <c r="BK40" s="145">
        <v>0</v>
      </c>
      <c r="BL40" s="145">
        <v>0</v>
      </c>
      <c r="BM40" s="145">
        <v>0</v>
      </c>
      <c r="BN40" s="145">
        <v>0</v>
      </c>
      <c r="BO40" s="145">
        <v>0</v>
      </c>
      <c r="BP40" s="145">
        <v>0</v>
      </c>
      <c r="BQ40" s="145">
        <v>0</v>
      </c>
      <c r="BR40" s="145">
        <v>0</v>
      </c>
      <c r="BS40" s="145">
        <v>0</v>
      </c>
      <c r="BT40" s="145">
        <v>0</v>
      </c>
      <c r="BU40" s="145">
        <v>0</v>
      </c>
      <c r="BV40" s="145">
        <v>0</v>
      </c>
      <c r="BW40" s="145">
        <v>0</v>
      </c>
      <c r="BX40" s="27">
        <f t="shared" si="0"/>
        <v>75358959.519999996</v>
      </c>
      <c r="BY40" s="27">
        <f t="shared" si="1"/>
        <v>226076878.46999997</v>
      </c>
      <c r="BZ40" s="27">
        <f t="shared" si="2"/>
        <v>301435837.98999995</v>
      </c>
    </row>
    <row r="41" spans="1:78" ht="14.5" customHeight="1" x14ac:dyDescent="0.35">
      <c r="A41" s="136">
        <v>23201000</v>
      </c>
      <c r="B41" s="137">
        <v>1</v>
      </c>
      <c r="C41" s="137">
        <v>1</v>
      </c>
      <c r="D41" s="137">
        <v>1</v>
      </c>
      <c r="E41" s="137" t="s">
        <v>249</v>
      </c>
      <c r="F41" s="138" t="s">
        <v>382</v>
      </c>
      <c r="G41" s="138" t="s">
        <v>383</v>
      </c>
      <c r="H41" s="138" t="s">
        <v>384</v>
      </c>
      <c r="I41" s="138" t="s">
        <v>350</v>
      </c>
      <c r="J41" s="138" t="s">
        <v>385</v>
      </c>
      <c r="K41" s="138" t="s">
        <v>241</v>
      </c>
      <c r="L41" s="138" t="s">
        <v>386</v>
      </c>
      <c r="M41" s="138" t="s">
        <v>406</v>
      </c>
      <c r="N41" s="139" t="s">
        <v>388</v>
      </c>
      <c r="O41" s="139" t="s">
        <v>284</v>
      </c>
      <c r="P41" s="139" t="s">
        <v>284</v>
      </c>
      <c r="Q41" s="139" t="s">
        <v>241</v>
      </c>
      <c r="R41" s="140">
        <v>43997716.454000004</v>
      </c>
      <c r="S41" s="140">
        <v>0</v>
      </c>
      <c r="T41" s="140">
        <v>0</v>
      </c>
      <c r="U41" s="140">
        <v>0</v>
      </c>
      <c r="V41" s="140">
        <v>0</v>
      </c>
      <c r="W41" s="140">
        <v>331585.49299998814</v>
      </c>
      <c r="X41" s="140">
        <v>0</v>
      </c>
      <c r="Y41" s="140">
        <v>44329301.946999997</v>
      </c>
      <c r="Z41" s="141">
        <v>43773</v>
      </c>
      <c r="AA41" s="141">
        <v>51034</v>
      </c>
      <c r="AB41" s="142">
        <v>60384134.346000001</v>
      </c>
      <c r="AC41" s="142">
        <v>60384134.346000001</v>
      </c>
      <c r="AD41" s="142">
        <v>14.725</v>
      </c>
      <c r="AE41" s="142">
        <v>19.880555555555556</v>
      </c>
      <c r="AF41" s="143">
        <v>0.02</v>
      </c>
      <c r="AG41" s="144" t="s">
        <v>394</v>
      </c>
      <c r="AH41" s="143">
        <v>0</v>
      </c>
      <c r="AI41" s="139" t="s">
        <v>408</v>
      </c>
      <c r="AJ41" s="139" t="s">
        <v>241</v>
      </c>
      <c r="AK41" s="145">
        <v>2955286.7960000001</v>
      </c>
      <c r="AL41" s="145">
        <v>2955286.7960000001</v>
      </c>
      <c r="AM41" s="145">
        <v>2955286.7960000001</v>
      </c>
      <c r="AN41" s="145">
        <v>2955286.7960000001</v>
      </c>
      <c r="AO41" s="145">
        <v>2955286.7960000001</v>
      </c>
      <c r="AP41" s="145">
        <v>2955286.7960000001</v>
      </c>
      <c r="AQ41" s="145">
        <v>2955286.7960000001</v>
      </c>
      <c r="AR41" s="145">
        <v>2955286.7960000001</v>
      </c>
      <c r="AS41" s="145">
        <v>2955286.7960000001</v>
      </c>
      <c r="AT41" s="145">
        <v>2955286.7960000001</v>
      </c>
      <c r="AU41" s="145">
        <v>2955286.7960000001</v>
      </c>
      <c r="AV41" s="145">
        <v>2955286.7960000001</v>
      </c>
      <c r="AW41" s="145">
        <v>2955286.7960000001</v>
      </c>
      <c r="AX41" s="145">
        <v>2955286.7960000001</v>
      </c>
      <c r="AY41" s="145">
        <v>2955286.7960000001</v>
      </c>
      <c r="AZ41" s="145">
        <v>0</v>
      </c>
      <c r="BA41" s="145">
        <v>0</v>
      </c>
      <c r="BB41" s="145">
        <v>0</v>
      </c>
      <c r="BC41" s="145">
        <v>0</v>
      </c>
      <c r="BD41" s="145">
        <v>0</v>
      </c>
      <c r="BE41" s="145">
        <v>0</v>
      </c>
      <c r="BF41" s="145">
        <v>0</v>
      </c>
      <c r="BG41" s="145">
        <v>0</v>
      </c>
      <c r="BH41" s="145">
        <v>0</v>
      </c>
      <c r="BI41" s="145">
        <v>0</v>
      </c>
      <c r="BJ41" s="145">
        <v>0</v>
      </c>
      <c r="BK41" s="145">
        <v>0</v>
      </c>
      <c r="BL41" s="145">
        <v>0</v>
      </c>
      <c r="BM41" s="145">
        <v>0</v>
      </c>
      <c r="BN41" s="145">
        <v>0</v>
      </c>
      <c r="BO41" s="145">
        <v>0</v>
      </c>
      <c r="BP41" s="145">
        <v>0</v>
      </c>
      <c r="BQ41" s="145">
        <v>0</v>
      </c>
      <c r="BR41" s="145">
        <v>0</v>
      </c>
      <c r="BS41" s="145">
        <v>0</v>
      </c>
      <c r="BT41" s="145">
        <v>0</v>
      </c>
      <c r="BU41" s="145">
        <v>0</v>
      </c>
      <c r="BV41" s="145">
        <v>0</v>
      </c>
      <c r="BW41" s="145">
        <v>0</v>
      </c>
      <c r="BX41" s="27">
        <f t="shared" si="0"/>
        <v>5910573.5920000002</v>
      </c>
      <c r="BY41" s="27">
        <f t="shared" si="1"/>
        <v>38418728.348000005</v>
      </c>
      <c r="BZ41" s="27">
        <f t="shared" si="2"/>
        <v>44329301.940000005</v>
      </c>
    </row>
    <row r="42" spans="1:78" ht="14.5" customHeight="1" x14ac:dyDescent="0.35">
      <c r="A42" s="136">
        <v>23196000</v>
      </c>
      <c r="B42" s="137">
        <v>1</v>
      </c>
      <c r="C42" s="137">
        <v>1</v>
      </c>
      <c r="D42" s="137">
        <v>1</v>
      </c>
      <c r="E42" s="137" t="s">
        <v>249</v>
      </c>
      <c r="F42" s="138" t="s">
        <v>382</v>
      </c>
      <c r="G42" s="138" t="s">
        <v>383</v>
      </c>
      <c r="H42" s="138" t="s">
        <v>384</v>
      </c>
      <c r="I42" s="138" t="s">
        <v>350</v>
      </c>
      <c r="J42" s="138" t="s">
        <v>385</v>
      </c>
      <c r="K42" s="138" t="s">
        <v>241</v>
      </c>
      <c r="L42" s="138" t="s">
        <v>386</v>
      </c>
      <c r="M42" s="138" t="s">
        <v>406</v>
      </c>
      <c r="N42" s="139" t="s">
        <v>388</v>
      </c>
      <c r="O42" s="139" t="s">
        <v>278</v>
      </c>
      <c r="P42" s="139" t="s">
        <v>278</v>
      </c>
      <c r="Q42" s="139" t="s">
        <v>241</v>
      </c>
      <c r="R42" s="140">
        <v>59815069.653999999</v>
      </c>
      <c r="S42" s="140">
        <v>0</v>
      </c>
      <c r="T42" s="140">
        <v>0</v>
      </c>
      <c r="U42" s="140">
        <v>0</v>
      </c>
      <c r="V42" s="140">
        <v>0</v>
      </c>
      <c r="W42" s="140">
        <v>450791.79300000134</v>
      </c>
      <c r="X42" s="140">
        <v>0</v>
      </c>
      <c r="Y42" s="140">
        <v>60265861.446999997</v>
      </c>
      <c r="Z42" s="141">
        <v>43446</v>
      </c>
      <c r="AA42" s="141">
        <v>50485</v>
      </c>
      <c r="AB42" s="142">
        <v>75163134.240999997</v>
      </c>
      <c r="AC42" s="142">
        <v>75163134.240999997</v>
      </c>
      <c r="AD42" s="142">
        <v>13.225</v>
      </c>
      <c r="AE42" s="142">
        <v>19.274999999999999</v>
      </c>
      <c r="AF42" s="143">
        <v>0.02</v>
      </c>
      <c r="AG42" s="144" t="s">
        <v>394</v>
      </c>
      <c r="AH42" s="143">
        <v>0</v>
      </c>
      <c r="AI42" s="139" t="s">
        <v>408</v>
      </c>
      <c r="AJ42" s="139" t="s">
        <v>241</v>
      </c>
      <c r="AK42" s="145">
        <v>4304704.3880000003</v>
      </c>
      <c r="AL42" s="145">
        <v>4304704.3880000003</v>
      </c>
      <c r="AM42" s="145">
        <v>4304704.3880000003</v>
      </c>
      <c r="AN42" s="145">
        <v>4304704.3880000003</v>
      </c>
      <c r="AO42" s="145">
        <v>4304704.3880000003</v>
      </c>
      <c r="AP42" s="145">
        <v>4304704.3880000003</v>
      </c>
      <c r="AQ42" s="145">
        <v>4304704.3880000003</v>
      </c>
      <c r="AR42" s="145">
        <v>4304704.3880000003</v>
      </c>
      <c r="AS42" s="145">
        <v>4304704.3880000003</v>
      </c>
      <c r="AT42" s="145">
        <v>4304704.3880000003</v>
      </c>
      <c r="AU42" s="145">
        <v>4304704.3880000003</v>
      </c>
      <c r="AV42" s="145">
        <v>4304704.3880000003</v>
      </c>
      <c r="AW42" s="145">
        <v>4304704.3880000003</v>
      </c>
      <c r="AX42" s="145">
        <v>4304704.4079999998</v>
      </c>
      <c r="AY42" s="145">
        <v>0</v>
      </c>
      <c r="AZ42" s="145">
        <v>0</v>
      </c>
      <c r="BA42" s="145">
        <v>0</v>
      </c>
      <c r="BB42" s="145">
        <v>0</v>
      </c>
      <c r="BC42" s="145">
        <v>0</v>
      </c>
      <c r="BD42" s="145">
        <v>0</v>
      </c>
      <c r="BE42" s="145">
        <v>0</v>
      </c>
      <c r="BF42" s="145">
        <v>0</v>
      </c>
      <c r="BG42" s="145">
        <v>0</v>
      </c>
      <c r="BH42" s="145">
        <v>0</v>
      </c>
      <c r="BI42" s="145">
        <v>0</v>
      </c>
      <c r="BJ42" s="145">
        <v>0</v>
      </c>
      <c r="BK42" s="145">
        <v>0</v>
      </c>
      <c r="BL42" s="145">
        <v>0</v>
      </c>
      <c r="BM42" s="145">
        <v>0</v>
      </c>
      <c r="BN42" s="145">
        <v>0</v>
      </c>
      <c r="BO42" s="145">
        <v>0</v>
      </c>
      <c r="BP42" s="145">
        <v>0</v>
      </c>
      <c r="BQ42" s="145">
        <v>0</v>
      </c>
      <c r="BR42" s="145">
        <v>0</v>
      </c>
      <c r="BS42" s="145">
        <v>0</v>
      </c>
      <c r="BT42" s="145">
        <v>0</v>
      </c>
      <c r="BU42" s="145">
        <v>0</v>
      </c>
      <c r="BV42" s="145">
        <v>0</v>
      </c>
      <c r="BW42" s="145">
        <v>0</v>
      </c>
      <c r="BX42" s="27">
        <f t="shared" si="0"/>
        <v>8609408.7760000005</v>
      </c>
      <c r="BY42" s="27">
        <f t="shared" si="1"/>
        <v>51656452.675999992</v>
      </c>
      <c r="BZ42" s="27">
        <f t="shared" si="2"/>
        <v>60265861.451999992</v>
      </c>
    </row>
    <row r="43" spans="1:78" ht="14.5" customHeight="1" x14ac:dyDescent="0.35">
      <c r="A43" s="136">
        <v>23158000</v>
      </c>
      <c r="B43" s="137">
        <v>1</v>
      </c>
      <c r="C43" s="137">
        <v>1</v>
      </c>
      <c r="D43" s="137">
        <v>1</v>
      </c>
      <c r="E43" s="137" t="s">
        <v>0</v>
      </c>
      <c r="F43" s="138" t="s">
        <v>382</v>
      </c>
      <c r="G43" s="138" t="s">
        <v>383</v>
      </c>
      <c r="H43" s="138" t="s">
        <v>384</v>
      </c>
      <c r="I43" s="138" t="s">
        <v>350</v>
      </c>
      <c r="J43" s="138" t="s">
        <v>385</v>
      </c>
      <c r="K43" s="138" t="s">
        <v>241</v>
      </c>
      <c r="L43" s="138" t="s">
        <v>386</v>
      </c>
      <c r="M43" s="138" t="s">
        <v>406</v>
      </c>
      <c r="N43" s="139" t="s">
        <v>388</v>
      </c>
      <c r="O43" s="139" t="s">
        <v>242</v>
      </c>
      <c r="P43" s="139" t="s">
        <v>242</v>
      </c>
      <c r="Q43" s="139" t="s">
        <v>241</v>
      </c>
      <c r="R43" s="140">
        <v>599867430.57700002</v>
      </c>
      <c r="S43" s="140">
        <v>0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599867430.57700002</v>
      </c>
      <c r="Z43" s="141">
        <v>40332</v>
      </c>
      <c r="AA43" s="141">
        <v>47017</v>
      </c>
      <c r="AB43" s="142">
        <v>1682745000</v>
      </c>
      <c r="AC43" s="142">
        <v>1682745000</v>
      </c>
      <c r="AD43" s="142">
        <v>3.7250000000000001</v>
      </c>
      <c r="AE43" s="142">
        <v>18.3</v>
      </c>
      <c r="AF43" s="143">
        <v>6.3500000000000001E-2</v>
      </c>
      <c r="AG43" s="144" t="s">
        <v>394</v>
      </c>
      <c r="AH43" s="143">
        <v>0</v>
      </c>
      <c r="AI43" s="139" t="s">
        <v>408</v>
      </c>
      <c r="AJ43" s="139" t="s">
        <v>241</v>
      </c>
      <c r="AK43" s="145">
        <v>149966857.63999999</v>
      </c>
      <c r="AL43" s="145">
        <v>149966857.63999999</v>
      </c>
      <c r="AM43" s="145">
        <v>149966857.63999999</v>
      </c>
      <c r="AN43" s="145">
        <v>149966857.66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145">
        <v>0</v>
      </c>
      <c r="BD43" s="145">
        <v>0</v>
      </c>
      <c r="BE43" s="145">
        <v>0</v>
      </c>
      <c r="BF43" s="145">
        <v>0</v>
      </c>
      <c r="BG43" s="145">
        <v>0</v>
      </c>
      <c r="BH43" s="145">
        <v>0</v>
      </c>
      <c r="BI43" s="145">
        <v>0</v>
      </c>
      <c r="BJ43" s="145">
        <v>0</v>
      </c>
      <c r="BK43" s="145">
        <v>0</v>
      </c>
      <c r="BL43" s="145">
        <v>0</v>
      </c>
      <c r="BM43" s="145">
        <v>0</v>
      </c>
      <c r="BN43" s="145">
        <v>0</v>
      </c>
      <c r="BO43" s="145">
        <v>0</v>
      </c>
      <c r="BP43" s="145">
        <v>0</v>
      </c>
      <c r="BQ43" s="145">
        <v>0</v>
      </c>
      <c r="BR43" s="145">
        <v>0</v>
      </c>
      <c r="BS43" s="145">
        <v>0</v>
      </c>
      <c r="BT43" s="145">
        <v>0</v>
      </c>
      <c r="BU43" s="145">
        <v>0</v>
      </c>
      <c r="BV43" s="145">
        <v>0</v>
      </c>
      <c r="BW43" s="145">
        <v>0</v>
      </c>
      <c r="BX43" s="27">
        <f t="shared" si="0"/>
        <v>299933715.27999997</v>
      </c>
      <c r="BY43" s="27">
        <f t="shared" si="1"/>
        <v>299933715.29999995</v>
      </c>
      <c r="BZ43" s="27">
        <f t="shared" si="2"/>
        <v>599867430.57999992</v>
      </c>
    </row>
    <row r="44" spans="1:78" ht="14.5" customHeight="1" x14ac:dyDescent="0.35">
      <c r="A44" s="136">
        <v>23175000</v>
      </c>
      <c r="B44" s="137">
        <v>1</v>
      </c>
      <c r="C44" s="137">
        <v>1</v>
      </c>
      <c r="D44" s="137">
        <v>0</v>
      </c>
      <c r="E44" s="137" t="s">
        <v>0</v>
      </c>
      <c r="F44" s="138" t="s">
        <v>382</v>
      </c>
      <c r="G44" s="138" t="s">
        <v>391</v>
      </c>
      <c r="H44" s="138" t="s">
        <v>391</v>
      </c>
      <c r="I44" s="138" t="s">
        <v>391</v>
      </c>
      <c r="J44" s="138" t="s">
        <v>385</v>
      </c>
      <c r="K44" s="138" t="s">
        <v>254</v>
      </c>
      <c r="L44" s="138" t="s">
        <v>417</v>
      </c>
      <c r="M44" s="138" t="s">
        <v>406</v>
      </c>
      <c r="N44" s="139" t="s">
        <v>407</v>
      </c>
      <c r="O44" s="139" t="s">
        <v>255</v>
      </c>
      <c r="P44" s="139" t="s">
        <v>255</v>
      </c>
      <c r="Q44" s="139" t="s">
        <v>254</v>
      </c>
      <c r="R44" s="140">
        <v>73084423.739999995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73084423.739999995</v>
      </c>
      <c r="Z44" s="141">
        <v>41576</v>
      </c>
      <c r="AA44" s="141">
        <v>47112</v>
      </c>
      <c r="AB44" s="142">
        <v>195239817.55000001</v>
      </c>
      <c r="AC44" s="142">
        <v>195239817.55000001</v>
      </c>
      <c r="AD44" s="142">
        <v>3.9861111111111112</v>
      </c>
      <c r="AE44" s="142">
        <v>15.155555555555555</v>
      </c>
      <c r="AF44" s="143">
        <v>7.4499999999999997E-2</v>
      </c>
      <c r="AG44" s="144" t="s">
        <v>394</v>
      </c>
      <c r="AH44" s="143">
        <v>0</v>
      </c>
      <c r="AI44" s="139" t="s">
        <v>408</v>
      </c>
      <c r="AJ44" s="139" t="s">
        <v>254</v>
      </c>
      <c r="AK44" s="145">
        <v>10440631.939999999</v>
      </c>
      <c r="AL44" s="145">
        <v>10440631.939999999</v>
      </c>
      <c r="AM44" s="145">
        <v>10440631.939999999</v>
      </c>
      <c r="AN44" s="145">
        <v>41762527.920000002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145">
        <v>0</v>
      </c>
      <c r="BD44" s="145">
        <v>0</v>
      </c>
      <c r="BE44" s="145">
        <v>0</v>
      </c>
      <c r="BF44" s="145">
        <v>0</v>
      </c>
      <c r="BG44" s="145">
        <v>0</v>
      </c>
      <c r="BH44" s="145">
        <v>0</v>
      </c>
      <c r="BI44" s="145">
        <v>0</v>
      </c>
      <c r="BJ44" s="145">
        <v>0</v>
      </c>
      <c r="BK44" s="145">
        <v>0</v>
      </c>
      <c r="BL44" s="145">
        <v>0</v>
      </c>
      <c r="BM44" s="145">
        <v>0</v>
      </c>
      <c r="BN44" s="145">
        <v>0</v>
      </c>
      <c r="BO44" s="145">
        <v>0</v>
      </c>
      <c r="BP44" s="145">
        <v>0</v>
      </c>
      <c r="BQ44" s="145">
        <v>0</v>
      </c>
      <c r="BR44" s="145">
        <v>0</v>
      </c>
      <c r="BS44" s="145">
        <v>0</v>
      </c>
      <c r="BT44" s="145">
        <v>0</v>
      </c>
      <c r="BU44" s="145">
        <v>0</v>
      </c>
      <c r="BV44" s="145">
        <v>0</v>
      </c>
      <c r="BW44" s="145">
        <v>0</v>
      </c>
      <c r="BX44" s="27">
        <f t="shared" si="0"/>
        <v>20881263.879999999</v>
      </c>
      <c r="BY44" s="27">
        <f t="shared" si="1"/>
        <v>52203159.859999999</v>
      </c>
      <c r="BZ44" s="27">
        <f t="shared" si="2"/>
        <v>73084423.739999995</v>
      </c>
    </row>
    <row r="45" spans="1:78" ht="14.5" customHeight="1" x14ac:dyDescent="0.35">
      <c r="A45" s="136">
        <v>23162000</v>
      </c>
      <c r="B45" s="137">
        <v>1</v>
      </c>
      <c r="C45" s="137">
        <v>1</v>
      </c>
      <c r="D45" s="137">
        <v>0</v>
      </c>
      <c r="E45" s="137" t="s">
        <v>0</v>
      </c>
      <c r="F45" s="138" t="s">
        <v>382</v>
      </c>
      <c r="G45" s="138" t="s">
        <v>391</v>
      </c>
      <c r="H45" s="138" t="s">
        <v>391</v>
      </c>
      <c r="I45" s="138" t="s">
        <v>391</v>
      </c>
      <c r="J45" s="138" t="s">
        <v>385</v>
      </c>
      <c r="K45" s="138" t="s">
        <v>254</v>
      </c>
      <c r="L45" s="138" t="s">
        <v>418</v>
      </c>
      <c r="M45" s="138" t="s">
        <v>406</v>
      </c>
      <c r="N45" s="139" t="s">
        <v>407</v>
      </c>
      <c r="O45" s="139" t="s">
        <v>345</v>
      </c>
      <c r="P45" s="139" t="s">
        <v>345</v>
      </c>
      <c r="Q45" s="139" t="s">
        <v>254</v>
      </c>
      <c r="R45" s="140">
        <v>7006343.5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7006343.5</v>
      </c>
      <c r="Z45" s="141">
        <v>40645</v>
      </c>
      <c r="AA45" s="141">
        <v>44640</v>
      </c>
      <c r="AB45" s="142">
        <v>52547575.950000003</v>
      </c>
      <c r="AC45" s="142">
        <v>52547575.950000003</v>
      </c>
      <c r="AD45" s="142">
        <v>-2.7777777777777777</v>
      </c>
      <c r="AE45" s="142">
        <v>10.938888888888888</v>
      </c>
      <c r="AF45" s="143">
        <v>7.9000000000000001E-2</v>
      </c>
      <c r="AG45" s="144" t="s">
        <v>394</v>
      </c>
      <c r="AH45" s="143">
        <v>0</v>
      </c>
      <c r="AI45" s="139" t="s">
        <v>408</v>
      </c>
      <c r="AJ45" s="139" t="s">
        <v>254</v>
      </c>
      <c r="AK45" s="145">
        <v>0</v>
      </c>
      <c r="AL45" s="145">
        <v>0</v>
      </c>
      <c r="AM45" s="145">
        <v>7006343.5</v>
      </c>
      <c r="AN45" s="145">
        <v>0</v>
      </c>
      <c r="AO45" s="145">
        <v>0</v>
      </c>
      <c r="AP45" s="145">
        <v>0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145">
        <v>0</v>
      </c>
      <c r="BD45" s="145">
        <v>0</v>
      </c>
      <c r="BE45" s="145">
        <v>0</v>
      </c>
      <c r="BF45" s="145">
        <v>0</v>
      </c>
      <c r="BG45" s="145">
        <v>0</v>
      </c>
      <c r="BH45" s="145">
        <v>0</v>
      </c>
      <c r="BI45" s="145">
        <v>0</v>
      </c>
      <c r="BJ45" s="145">
        <v>0</v>
      </c>
      <c r="BK45" s="145">
        <v>0</v>
      </c>
      <c r="BL45" s="145">
        <v>0</v>
      </c>
      <c r="BM45" s="145">
        <v>0</v>
      </c>
      <c r="BN45" s="145">
        <v>0</v>
      </c>
      <c r="BO45" s="145">
        <v>0</v>
      </c>
      <c r="BP45" s="145">
        <v>0</v>
      </c>
      <c r="BQ45" s="145">
        <v>0</v>
      </c>
      <c r="BR45" s="145">
        <v>0</v>
      </c>
      <c r="BS45" s="145">
        <v>0</v>
      </c>
      <c r="BT45" s="145">
        <v>0</v>
      </c>
      <c r="BU45" s="145">
        <v>0</v>
      </c>
      <c r="BV45" s="145">
        <v>0</v>
      </c>
      <c r="BW45" s="145">
        <v>0</v>
      </c>
      <c r="BX45" s="27">
        <f t="shared" si="0"/>
        <v>0</v>
      </c>
      <c r="BY45" s="27">
        <f t="shared" si="1"/>
        <v>7006343.5</v>
      </c>
      <c r="BZ45" s="27">
        <f t="shared" si="2"/>
        <v>7006343.5</v>
      </c>
    </row>
    <row r="46" spans="1:78" ht="14.5" customHeight="1" x14ac:dyDescent="0.35">
      <c r="A46" s="136">
        <v>23174000</v>
      </c>
      <c r="B46" s="137">
        <v>1</v>
      </c>
      <c r="C46" s="137">
        <v>1</v>
      </c>
      <c r="D46" s="137">
        <v>0</v>
      </c>
      <c r="E46" s="137" t="s">
        <v>243</v>
      </c>
      <c r="F46" s="138" t="s">
        <v>382</v>
      </c>
      <c r="G46" s="138" t="s">
        <v>383</v>
      </c>
      <c r="H46" s="138" t="s">
        <v>395</v>
      </c>
      <c r="I46" s="138" t="s">
        <v>396</v>
      </c>
      <c r="J46" s="138" t="s">
        <v>385</v>
      </c>
      <c r="K46" s="138" t="s">
        <v>244</v>
      </c>
      <c r="L46" s="138" t="s">
        <v>419</v>
      </c>
      <c r="M46" s="138" t="s">
        <v>406</v>
      </c>
      <c r="N46" s="139" t="s">
        <v>407</v>
      </c>
      <c r="O46" s="139" t="s">
        <v>253</v>
      </c>
      <c r="P46" s="139" t="s">
        <v>253</v>
      </c>
      <c r="Q46" s="139" t="s">
        <v>244</v>
      </c>
      <c r="R46" s="140">
        <v>43726289.365000002</v>
      </c>
      <c r="S46" s="140">
        <v>0</v>
      </c>
      <c r="T46" s="140">
        <v>0</v>
      </c>
      <c r="U46" s="140">
        <v>0</v>
      </c>
      <c r="V46" s="140">
        <v>0</v>
      </c>
      <c r="W46" s="140">
        <v>677376.86400000053</v>
      </c>
      <c r="X46" s="140">
        <v>0</v>
      </c>
      <c r="Y46" s="140">
        <v>44403666.229000002</v>
      </c>
      <c r="Z46" s="141">
        <v>41520</v>
      </c>
      <c r="AA46" s="141">
        <v>56147</v>
      </c>
      <c r="AB46" s="142">
        <v>64989000</v>
      </c>
      <c r="AC46" s="142">
        <v>64989000</v>
      </c>
      <c r="AD46" s="142">
        <v>28.722222222222221</v>
      </c>
      <c r="AE46" s="142">
        <v>40.047222222222224</v>
      </c>
      <c r="AF46" s="143">
        <v>2E-3</v>
      </c>
      <c r="AG46" s="144" t="s">
        <v>394</v>
      </c>
      <c r="AH46" s="143">
        <v>0</v>
      </c>
      <c r="AI46" s="139" t="s">
        <v>408</v>
      </c>
      <c r="AJ46" s="139" t="s">
        <v>244</v>
      </c>
      <c r="AK46" s="145">
        <v>1507234.0959999999</v>
      </c>
      <c r="AL46" s="145">
        <v>1507234.0959999999</v>
      </c>
      <c r="AM46" s="145">
        <v>1507234.095</v>
      </c>
      <c r="AN46" s="145">
        <v>1507234.095</v>
      </c>
      <c r="AO46" s="145">
        <v>1507234.095</v>
      </c>
      <c r="AP46" s="145">
        <v>1507234.095</v>
      </c>
      <c r="AQ46" s="145">
        <v>1507234.095</v>
      </c>
      <c r="AR46" s="145">
        <v>1507234.095</v>
      </c>
      <c r="AS46" s="145">
        <v>1507234.095</v>
      </c>
      <c r="AT46" s="145">
        <v>1507234.095</v>
      </c>
      <c r="AU46" s="145">
        <v>1507234.095</v>
      </c>
      <c r="AV46" s="145">
        <v>1507234.095</v>
      </c>
      <c r="AW46" s="145">
        <v>1507234.095</v>
      </c>
      <c r="AX46" s="145">
        <v>1507234.095</v>
      </c>
      <c r="AY46" s="145">
        <v>1507234.095</v>
      </c>
      <c r="AZ46" s="145">
        <v>1507234.095</v>
      </c>
      <c r="BA46" s="145">
        <v>1507234.095</v>
      </c>
      <c r="BB46" s="145">
        <v>1507234.095</v>
      </c>
      <c r="BC46" s="145">
        <v>1507234.095</v>
      </c>
      <c r="BD46" s="145">
        <v>1507234.095</v>
      </c>
      <c r="BE46" s="145">
        <v>1507234.095</v>
      </c>
      <c r="BF46" s="145">
        <v>1507234.095</v>
      </c>
      <c r="BG46" s="145">
        <v>1507234.095</v>
      </c>
      <c r="BH46" s="145">
        <v>1507234.095</v>
      </c>
      <c r="BI46" s="145">
        <v>1507234.095</v>
      </c>
      <c r="BJ46" s="145">
        <v>1507234.095</v>
      </c>
      <c r="BK46" s="145">
        <v>1507234.095</v>
      </c>
      <c r="BL46" s="145">
        <v>1507234.095</v>
      </c>
      <c r="BM46" s="145">
        <v>1507234.095</v>
      </c>
      <c r="BN46" s="145">
        <v>693877.47</v>
      </c>
      <c r="BO46" s="145">
        <v>0</v>
      </c>
      <c r="BP46" s="145">
        <v>0</v>
      </c>
      <c r="BQ46" s="145">
        <v>0</v>
      </c>
      <c r="BR46" s="145">
        <v>0</v>
      </c>
      <c r="BS46" s="145">
        <v>0</v>
      </c>
      <c r="BT46" s="145">
        <v>0</v>
      </c>
      <c r="BU46" s="145">
        <v>0</v>
      </c>
      <c r="BV46" s="145">
        <v>0</v>
      </c>
      <c r="BW46" s="145">
        <v>0</v>
      </c>
      <c r="BX46" s="27">
        <f t="shared" si="0"/>
        <v>3014468.1919999998</v>
      </c>
      <c r="BY46" s="27">
        <f t="shared" si="1"/>
        <v>41389198.034999989</v>
      </c>
      <c r="BZ46" s="27">
        <f t="shared" si="2"/>
        <v>44403666.226999991</v>
      </c>
    </row>
    <row r="47" spans="1:78" ht="14.5" customHeight="1" x14ac:dyDescent="0.35">
      <c r="A47" s="136">
        <v>23161000</v>
      </c>
      <c r="B47" s="137">
        <v>1</v>
      </c>
      <c r="C47" s="137">
        <v>1</v>
      </c>
      <c r="D47" s="137">
        <v>0</v>
      </c>
      <c r="E47" s="137" t="s">
        <v>243</v>
      </c>
      <c r="F47" s="138" t="s">
        <v>382</v>
      </c>
      <c r="G47" s="138" t="s">
        <v>383</v>
      </c>
      <c r="H47" s="138" t="s">
        <v>395</v>
      </c>
      <c r="I47" s="138" t="s">
        <v>396</v>
      </c>
      <c r="J47" s="138" t="s">
        <v>385</v>
      </c>
      <c r="K47" s="138" t="s">
        <v>244</v>
      </c>
      <c r="L47" s="138" t="s">
        <v>419</v>
      </c>
      <c r="M47" s="138" t="s">
        <v>406</v>
      </c>
      <c r="N47" s="139" t="s">
        <v>407</v>
      </c>
      <c r="O47" s="139" t="s">
        <v>244</v>
      </c>
      <c r="P47" s="139" t="s">
        <v>244</v>
      </c>
      <c r="Q47" s="139" t="s">
        <v>244</v>
      </c>
      <c r="R47" s="140">
        <v>21378668.745000001</v>
      </c>
      <c r="S47" s="140">
        <v>0</v>
      </c>
      <c r="T47" s="140">
        <v>0</v>
      </c>
      <c r="U47" s="140">
        <v>0</v>
      </c>
      <c r="V47" s="140">
        <v>0</v>
      </c>
      <c r="W47" s="140">
        <v>283244.54800000298</v>
      </c>
      <c r="X47" s="140">
        <v>0</v>
      </c>
      <c r="Y47" s="140">
        <v>21661913.293000001</v>
      </c>
      <c r="Z47" s="141">
        <v>40534</v>
      </c>
      <c r="AA47" s="141">
        <v>49663</v>
      </c>
      <c r="AB47" s="142">
        <v>44804146.468999997</v>
      </c>
      <c r="AC47" s="142">
        <v>44804146.468999997</v>
      </c>
      <c r="AD47" s="142">
        <v>10.972222222222221</v>
      </c>
      <c r="AE47" s="142">
        <v>24.994444444444444</v>
      </c>
      <c r="AF47" s="143">
        <v>0.02</v>
      </c>
      <c r="AG47" s="144" t="s">
        <v>394</v>
      </c>
      <c r="AH47" s="143">
        <v>0</v>
      </c>
      <c r="AI47" s="139" t="s">
        <v>408</v>
      </c>
      <c r="AJ47" s="139" t="s">
        <v>244</v>
      </c>
      <c r="AK47" s="145">
        <v>1969264.844</v>
      </c>
      <c r="AL47" s="145">
        <v>1969264.844</v>
      </c>
      <c r="AM47" s="145">
        <v>1969264.845</v>
      </c>
      <c r="AN47" s="145">
        <v>1969264.845</v>
      </c>
      <c r="AO47" s="145">
        <v>1969264.845</v>
      </c>
      <c r="AP47" s="145">
        <v>1969264.845</v>
      </c>
      <c r="AQ47" s="145">
        <v>1969264.845</v>
      </c>
      <c r="AR47" s="145">
        <v>1969264.845</v>
      </c>
      <c r="AS47" s="145">
        <v>1969264.845</v>
      </c>
      <c r="AT47" s="145">
        <v>1969264.845</v>
      </c>
      <c r="AU47" s="145">
        <v>1969264.845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145">
        <v>0</v>
      </c>
      <c r="BD47" s="145">
        <v>0</v>
      </c>
      <c r="BE47" s="145">
        <v>0</v>
      </c>
      <c r="BF47" s="145">
        <v>0</v>
      </c>
      <c r="BG47" s="145">
        <v>0</v>
      </c>
      <c r="BH47" s="145">
        <v>0</v>
      </c>
      <c r="BI47" s="145">
        <v>0</v>
      </c>
      <c r="BJ47" s="145">
        <v>0</v>
      </c>
      <c r="BK47" s="145">
        <v>0</v>
      </c>
      <c r="BL47" s="145">
        <v>0</v>
      </c>
      <c r="BM47" s="145">
        <v>0</v>
      </c>
      <c r="BN47" s="145">
        <v>0</v>
      </c>
      <c r="BO47" s="145">
        <v>0</v>
      </c>
      <c r="BP47" s="145">
        <v>0</v>
      </c>
      <c r="BQ47" s="145">
        <v>0</v>
      </c>
      <c r="BR47" s="145">
        <v>0</v>
      </c>
      <c r="BS47" s="145">
        <v>0</v>
      </c>
      <c r="BT47" s="145">
        <v>0</v>
      </c>
      <c r="BU47" s="145">
        <v>0</v>
      </c>
      <c r="BV47" s="145">
        <v>0</v>
      </c>
      <c r="BW47" s="145">
        <v>0</v>
      </c>
      <c r="BX47" s="27">
        <f t="shared" si="0"/>
        <v>3938529.6880000001</v>
      </c>
      <c r="BY47" s="27">
        <f t="shared" si="1"/>
        <v>17723383.605</v>
      </c>
      <c r="BZ47" s="27">
        <f t="shared" si="2"/>
        <v>21661913.293000001</v>
      </c>
    </row>
    <row r="48" spans="1:78" ht="14.5" customHeight="1" x14ac:dyDescent="0.35">
      <c r="A48" s="136">
        <v>23156000</v>
      </c>
      <c r="B48" s="137">
        <v>1</v>
      </c>
      <c r="C48" s="137">
        <v>1</v>
      </c>
      <c r="D48" s="137">
        <v>1</v>
      </c>
      <c r="E48" s="137" t="s">
        <v>193</v>
      </c>
      <c r="F48" s="138" t="s">
        <v>382</v>
      </c>
      <c r="G48" s="138" t="s">
        <v>383</v>
      </c>
      <c r="H48" s="138" t="s">
        <v>384</v>
      </c>
      <c r="I48" s="138" t="s">
        <v>350</v>
      </c>
      <c r="J48" s="138" t="s">
        <v>385</v>
      </c>
      <c r="K48" s="138" t="s">
        <v>216</v>
      </c>
      <c r="L48" s="138" t="s">
        <v>420</v>
      </c>
      <c r="M48" s="138" t="s">
        <v>406</v>
      </c>
      <c r="N48" s="139" t="s">
        <v>407</v>
      </c>
      <c r="O48" s="139" t="s">
        <v>239</v>
      </c>
      <c r="P48" s="139" t="s">
        <v>239</v>
      </c>
      <c r="Q48" s="139" t="s">
        <v>216</v>
      </c>
      <c r="R48" s="140">
        <v>820750.57500000007</v>
      </c>
      <c r="S48" s="140">
        <v>0</v>
      </c>
      <c r="T48" s="140">
        <v>0</v>
      </c>
      <c r="U48" s="140">
        <v>0</v>
      </c>
      <c r="V48" s="140">
        <v>0</v>
      </c>
      <c r="W48" s="140">
        <v>-5843.5079999999307</v>
      </c>
      <c r="X48" s="140">
        <v>0</v>
      </c>
      <c r="Y48" s="140">
        <v>814907.06700000004</v>
      </c>
      <c r="Z48" s="141">
        <v>40165</v>
      </c>
      <c r="AA48" s="141">
        <v>51135</v>
      </c>
      <c r="AB48" s="142">
        <v>1164287.925</v>
      </c>
      <c r="AC48" s="142">
        <v>1164287.925</v>
      </c>
      <c r="AD48" s="142">
        <v>15</v>
      </c>
      <c r="AE48" s="142">
        <v>30.036111111111111</v>
      </c>
      <c r="AF48" s="143">
        <v>0</v>
      </c>
      <c r="AG48" s="144" t="s">
        <v>394</v>
      </c>
      <c r="AH48" s="143">
        <v>0</v>
      </c>
      <c r="AI48" s="139" t="s">
        <v>408</v>
      </c>
      <c r="AJ48" s="139" t="s">
        <v>216</v>
      </c>
      <c r="AK48" s="145">
        <v>50933.608</v>
      </c>
      <c r="AL48" s="145">
        <v>50933.608</v>
      </c>
      <c r="AM48" s="145">
        <v>50933.608</v>
      </c>
      <c r="AN48" s="145">
        <v>50933.608</v>
      </c>
      <c r="AO48" s="145">
        <v>50933.608</v>
      </c>
      <c r="AP48" s="145">
        <v>50933.608</v>
      </c>
      <c r="AQ48" s="145">
        <v>50933.608</v>
      </c>
      <c r="AR48" s="145">
        <v>50933.608</v>
      </c>
      <c r="AS48" s="145">
        <v>50933.608</v>
      </c>
      <c r="AT48" s="145">
        <v>50933.608</v>
      </c>
      <c r="AU48" s="145">
        <v>50933.608</v>
      </c>
      <c r="AV48" s="145">
        <v>50933.608</v>
      </c>
      <c r="AW48" s="145">
        <v>50933.608</v>
      </c>
      <c r="AX48" s="145">
        <v>50933.608</v>
      </c>
      <c r="AY48" s="145">
        <v>50933.608</v>
      </c>
      <c r="AZ48" s="145">
        <v>50902.951000000001</v>
      </c>
      <c r="BA48" s="145">
        <v>0</v>
      </c>
      <c r="BB48" s="145">
        <v>0</v>
      </c>
      <c r="BC48" s="145">
        <v>0</v>
      </c>
      <c r="BD48" s="145">
        <v>0</v>
      </c>
      <c r="BE48" s="145">
        <v>0</v>
      </c>
      <c r="BF48" s="145">
        <v>0</v>
      </c>
      <c r="BG48" s="145">
        <v>0</v>
      </c>
      <c r="BH48" s="145">
        <v>0</v>
      </c>
      <c r="BI48" s="145">
        <v>0</v>
      </c>
      <c r="BJ48" s="145">
        <v>0</v>
      </c>
      <c r="BK48" s="145">
        <v>0</v>
      </c>
      <c r="BL48" s="145">
        <v>0</v>
      </c>
      <c r="BM48" s="145">
        <v>0</v>
      </c>
      <c r="BN48" s="145">
        <v>0</v>
      </c>
      <c r="BO48" s="145">
        <v>0</v>
      </c>
      <c r="BP48" s="145">
        <v>0</v>
      </c>
      <c r="BQ48" s="145">
        <v>0</v>
      </c>
      <c r="BR48" s="145">
        <v>0</v>
      </c>
      <c r="BS48" s="145">
        <v>0</v>
      </c>
      <c r="BT48" s="145">
        <v>0</v>
      </c>
      <c r="BU48" s="145">
        <v>0</v>
      </c>
      <c r="BV48" s="145">
        <v>0</v>
      </c>
      <c r="BW48" s="145">
        <v>0</v>
      </c>
      <c r="BX48" s="27">
        <f t="shared" si="0"/>
        <v>101867.216</v>
      </c>
      <c r="BY48" s="27">
        <f t="shared" si="1"/>
        <v>713039.85499999998</v>
      </c>
      <c r="BZ48" s="27">
        <f t="shared" si="2"/>
        <v>814907.071</v>
      </c>
    </row>
    <row r="49" spans="1:78" ht="14.5" customHeight="1" x14ac:dyDescent="0.35">
      <c r="A49" s="136">
        <v>23151000</v>
      </c>
      <c r="B49" s="137">
        <v>1</v>
      </c>
      <c r="C49" s="137">
        <v>1</v>
      </c>
      <c r="D49" s="137">
        <v>1</v>
      </c>
      <c r="E49" s="137" t="s">
        <v>193</v>
      </c>
      <c r="F49" s="138" t="s">
        <v>382</v>
      </c>
      <c r="G49" s="138" t="s">
        <v>383</v>
      </c>
      <c r="H49" s="138" t="s">
        <v>384</v>
      </c>
      <c r="I49" s="138" t="s">
        <v>350</v>
      </c>
      <c r="J49" s="138" t="s">
        <v>385</v>
      </c>
      <c r="K49" s="138" t="s">
        <v>216</v>
      </c>
      <c r="L49" s="138" t="s">
        <v>420</v>
      </c>
      <c r="M49" s="138" t="s">
        <v>406</v>
      </c>
      <c r="N49" s="139" t="s">
        <v>407</v>
      </c>
      <c r="O49" s="139" t="s">
        <v>237</v>
      </c>
      <c r="P49" s="139" t="s">
        <v>237</v>
      </c>
      <c r="Q49" s="139" t="s">
        <v>216</v>
      </c>
      <c r="R49" s="140">
        <v>432641.30499999999</v>
      </c>
      <c r="S49" s="140">
        <v>0</v>
      </c>
      <c r="T49" s="140">
        <v>0</v>
      </c>
      <c r="U49" s="140">
        <v>0</v>
      </c>
      <c r="V49" s="140">
        <v>0</v>
      </c>
      <c r="W49" s="140">
        <v>-3064.1240000000162</v>
      </c>
      <c r="X49" s="140">
        <v>0</v>
      </c>
      <c r="Y49" s="140">
        <v>429577.18099999998</v>
      </c>
      <c r="Z49" s="141">
        <v>37630</v>
      </c>
      <c r="AA49" s="141">
        <v>49309</v>
      </c>
      <c r="AB49" s="142">
        <v>1115872.567</v>
      </c>
      <c r="AC49" s="142">
        <v>1115872.567</v>
      </c>
      <c r="AD49" s="142">
        <v>10</v>
      </c>
      <c r="AE49" s="142">
        <v>31.977777777777778</v>
      </c>
      <c r="AF49" s="143">
        <v>0</v>
      </c>
      <c r="AG49" s="144" t="s">
        <v>394</v>
      </c>
      <c r="AH49" s="143">
        <v>0</v>
      </c>
      <c r="AI49" s="139" t="s">
        <v>408</v>
      </c>
      <c r="AJ49" s="139" t="s">
        <v>216</v>
      </c>
      <c r="AK49" s="145">
        <v>48815.612000000001</v>
      </c>
      <c r="AL49" s="145">
        <v>48815.612000000001</v>
      </c>
      <c r="AM49" s="145">
        <v>48815.612000000001</v>
      </c>
      <c r="AN49" s="145">
        <v>48815.612000000001</v>
      </c>
      <c r="AO49" s="145">
        <v>48815.612000000001</v>
      </c>
      <c r="AP49" s="145">
        <v>48815.612000000001</v>
      </c>
      <c r="AQ49" s="145">
        <v>48815.612000000001</v>
      </c>
      <c r="AR49" s="145">
        <v>48815.508000000002</v>
      </c>
      <c r="AS49" s="145">
        <v>34170.925999999999</v>
      </c>
      <c r="AT49" s="145">
        <v>4881.4620000000004</v>
      </c>
      <c r="AU49" s="145">
        <v>0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145">
        <v>0</v>
      </c>
      <c r="BD49" s="145">
        <v>0</v>
      </c>
      <c r="BE49" s="145">
        <v>0</v>
      </c>
      <c r="BF49" s="145">
        <v>0</v>
      </c>
      <c r="BG49" s="145">
        <v>0</v>
      </c>
      <c r="BH49" s="145">
        <v>0</v>
      </c>
      <c r="BI49" s="145">
        <v>0</v>
      </c>
      <c r="BJ49" s="145">
        <v>0</v>
      </c>
      <c r="BK49" s="145">
        <v>0</v>
      </c>
      <c r="BL49" s="145">
        <v>0</v>
      </c>
      <c r="BM49" s="145">
        <v>0</v>
      </c>
      <c r="BN49" s="145">
        <v>0</v>
      </c>
      <c r="BO49" s="145">
        <v>0</v>
      </c>
      <c r="BP49" s="145">
        <v>0</v>
      </c>
      <c r="BQ49" s="145">
        <v>0</v>
      </c>
      <c r="BR49" s="145">
        <v>0</v>
      </c>
      <c r="BS49" s="145">
        <v>0</v>
      </c>
      <c r="BT49" s="145">
        <v>0</v>
      </c>
      <c r="BU49" s="145">
        <v>0</v>
      </c>
      <c r="BV49" s="145">
        <v>0</v>
      </c>
      <c r="BW49" s="145">
        <v>0</v>
      </c>
      <c r="BX49" s="27">
        <f t="shared" si="0"/>
        <v>97631.224000000002</v>
      </c>
      <c r="BY49" s="27">
        <f t="shared" si="1"/>
        <v>331945.95599999995</v>
      </c>
      <c r="BZ49" s="27">
        <f t="shared" si="2"/>
        <v>429577.17999999993</v>
      </c>
    </row>
    <row r="50" spans="1:78" ht="14.5" customHeight="1" x14ac:dyDescent="0.35">
      <c r="A50" s="136">
        <v>21016100</v>
      </c>
      <c r="B50" s="137">
        <v>1</v>
      </c>
      <c r="C50" s="137">
        <v>1</v>
      </c>
      <c r="D50" s="137">
        <v>1</v>
      </c>
      <c r="E50" s="137" t="s">
        <v>193</v>
      </c>
      <c r="F50" s="138" t="s">
        <v>382</v>
      </c>
      <c r="G50" s="138" t="s">
        <v>383</v>
      </c>
      <c r="H50" s="138" t="s">
        <v>384</v>
      </c>
      <c r="I50" s="138" t="s">
        <v>350</v>
      </c>
      <c r="J50" s="138" t="s">
        <v>385</v>
      </c>
      <c r="K50" s="138" t="s">
        <v>216</v>
      </c>
      <c r="L50" s="138" t="s">
        <v>386</v>
      </c>
      <c r="M50" s="138" t="s">
        <v>406</v>
      </c>
      <c r="N50" s="139" t="s">
        <v>407</v>
      </c>
      <c r="O50" s="139" t="s">
        <v>217</v>
      </c>
      <c r="P50" s="139" t="s">
        <v>217</v>
      </c>
      <c r="Q50" s="139" t="s">
        <v>216</v>
      </c>
      <c r="R50" s="140">
        <v>70585.733000000007</v>
      </c>
      <c r="S50" s="140">
        <v>0</v>
      </c>
      <c r="T50" s="140">
        <v>0</v>
      </c>
      <c r="U50" s="140">
        <v>0</v>
      </c>
      <c r="V50" s="140">
        <v>0</v>
      </c>
      <c r="W50" s="140">
        <v>-490.67300000001126</v>
      </c>
      <c r="X50" s="140">
        <v>0</v>
      </c>
      <c r="Y50" s="140">
        <v>70095.06</v>
      </c>
      <c r="Z50" s="141">
        <v>35012</v>
      </c>
      <c r="AA50" s="141">
        <v>46022</v>
      </c>
      <c r="AB50" s="142">
        <v>1601971.621</v>
      </c>
      <c r="AC50" s="142">
        <v>1601971.621</v>
      </c>
      <c r="AD50" s="142">
        <v>1</v>
      </c>
      <c r="AE50" s="142">
        <v>30.144444444444446</v>
      </c>
      <c r="AF50" s="143">
        <v>0</v>
      </c>
      <c r="AG50" s="144" t="s">
        <v>394</v>
      </c>
      <c r="AH50" s="143">
        <v>0</v>
      </c>
      <c r="AI50" s="139" t="s">
        <v>408</v>
      </c>
      <c r="AJ50" s="139" t="s">
        <v>216</v>
      </c>
      <c r="AK50" s="145">
        <v>70095.061000000002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145">
        <v>0</v>
      </c>
      <c r="BD50" s="145">
        <v>0</v>
      </c>
      <c r="BE50" s="145">
        <v>0</v>
      </c>
      <c r="BF50" s="145">
        <v>0</v>
      </c>
      <c r="BG50" s="145">
        <v>0</v>
      </c>
      <c r="BH50" s="145">
        <v>0</v>
      </c>
      <c r="BI50" s="145">
        <v>0</v>
      </c>
      <c r="BJ50" s="145">
        <v>0</v>
      </c>
      <c r="BK50" s="145">
        <v>0</v>
      </c>
      <c r="BL50" s="145">
        <v>0</v>
      </c>
      <c r="BM50" s="145">
        <v>0</v>
      </c>
      <c r="BN50" s="145">
        <v>0</v>
      </c>
      <c r="BO50" s="145">
        <v>0</v>
      </c>
      <c r="BP50" s="145">
        <v>0</v>
      </c>
      <c r="BQ50" s="145">
        <v>0</v>
      </c>
      <c r="BR50" s="145">
        <v>0</v>
      </c>
      <c r="BS50" s="145">
        <v>0</v>
      </c>
      <c r="BT50" s="145">
        <v>0</v>
      </c>
      <c r="BU50" s="145">
        <v>0</v>
      </c>
      <c r="BV50" s="145">
        <v>0</v>
      </c>
      <c r="BW50" s="145">
        <v>0</v>
      </c>
      <c r="BX50" s="27">
        <f t="shared" si="0"/>
        <v>70095.061000000002</v>
      </c>
      <c r="BY50" s="27">
        <f t="shared" si="1"/>
        <v>0</v>
      </c>
      <c r="BZ50" s="27">
        <f t="shared" si="2"/>
        <v>70095.061000000002</v>
      </c>
    </row>
    <row r="51" spans="1:78" ht="14.5" customHeight="1" x14ac:dyDescent="0.35">
      <c r="A51" s="136">
        <v>21019100</v>
      </c>
      <c r="B51" s="137">
        <v>1</v>
      </c>
      <c r="C51" s="137">
        <v>1</v>
      </c>
      <c r="D51" s="137">
        <v>1</v>
      </c>
      <c r="E51" s="137" t="s">
        <v>193</v>
      </c>
      <c r="F51" s="138" t="s">
        <v>382</v>
      </c>
      <c r="G51" s="138" t="s">
        <v>383</v>
      </c>
      <c r="H51" s="138" t="s">
        <v>384</v>
      </c>
      <c r="I51" s="138" t="s">
        <v>350</v>
      </c>
      <c r="J51" s="138" t="s">
        <v>385</v>
      </c>
      <c r="K51" s="138" t="s">
        <v>216</v>
      </c>
      <c r="L51" s="138" t="s">
        <v>386</v>
      </c>
      <c r="M51" s="138" t="s">
        <v>406</v>
      </c>
      <c r="N51" s="139" t="s">
        <v>407</v>
      </c>
      <c r="O51" s="139" t="s">
        <v>219</v>
      </c>
      <c r="P51" s="139" t="s">
        <v>219</v>
      </c>
      <c r="Q51" s="139" t="s">
        <v>216</v>
      </c>
      <c r="R51" s="140">
        <v>189796.99000000002</v>
      </c>
      <c r="S51" s="140">
        <v>0</v>
      </c>
      <c r="T51" s="140">
        <v>0</v>
      </c>
      <c r="U51" s="140">
        <v>0</v>
      </c>
      <c r="V51" s="140">
        <v>0</v>
      </c>
      <c r="W51" s="140">
        <v>-1336.0019999999881</v>
      </c>
      <c r="X51" s="140">
        <v>0</v>
      </c>
      <c r="Y51" s="140">
        <v>188460.98800000001</v>
      </c>
      <c r="Z51" s="141">
        <v>36068</v>
      </c>
      <c r="AA51" s="141">
        <v>46752</v>
      </c>
      <c r="AB51" s="142">
        <v>1435895.666</v>
      </c>
      <c r="AC51" s="142">
        <v>1435895.666</v>
      </c>
      <c r="AD51" s="142">
        <v>3</v>
      </c>
      <c r="AE51" s="142">
        <v>29.25</v>
      </c>
      <c r="AF51" s="143">
        <v>0</v>
      </c>
      <c r="AG51" s="144" t="s">
        <v>394</v>
      </c>
      <c r="AH51" s="143">
        <v>0</v>
      </c>
      <c r="AI51" s="139" t="s">
        <v>408</v>
      </c>
      <c r="AJ51" s="139" t="s">
        <v>216</v>
      </c>
      <c r="AK51" s="145">
        <v>62815.512000000002</v>
      </c>
      <c r="AL51" s="145">
        <v>62815.512000000002</v>
      </c>
      <c r="AM51" s="145">
        <v>62829.968000000001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145">
        <v>0</v>
      </c>
      <c r="BD51" s="145">
        <v>0</v>
      </c>
      <c r="BE51" s="145">
        <v>0</v>
      </c>
      <c r="BF51" s="145">
        <v>0</v>
      </c>
      <c r="BG51" s="145">
        <v>0</v>
      </c>
      <c r="BH51" s="145">
        <v>0</v>
      </c>
      <c r="BI51" s="145">
        <v>0</v>
      </c>
      <c r="BJ51" s="145">
        <v>0</v>
      </c>
      <c r="BK51" s="145">
        <v>0</v>
      </c>
      <c r="BL51" s="145">
        <v>0</v>
      </c>
      <c r="BM51" s="145">
        <v>0</v>
      </c>
      <c r="BN51" s="145">
        <v>0</v>
      </c>
      <c r="BO51" s="145">
        <v>0</v>
      </c>
      <c r="BP51" s="145">
        <v>0</v>
      </c>
      <c r="BQ51" s="145">
        <v>0</v>
      </c>
      <c r="BR51" s="145">
        <v>0</v>
      </c>
      <c r="BS51" s="145">
        <v>0</v>
      </c>
      <c r="BT51" s="145">
        <v>0</v>
      </c>
      <c r="BU51" s="145">
        <v>0</v>
      </c>
      <c r="BV51" s="145">
        <v>0</v>
      </c>
      <c r="BW51" s="145">
        <v>0</v>
      </c>
      <c r="BX51" s="27">
        <f t="shared" si="0"/>
        <v>125631.024</v>
      </c>
      <c r="BY51" s="27">
        <f t="shared" si="1"/>
        <v>62829.968000000001</v>
      </c>
      <c r="BZ51" s="27">
        <f t="shared" si="2"/>
        <v>188460.992</v>
      </c>
    </row>
    <row r="52" spans="1:78" ht="14.5" customHeight="1" x14ac:dyDescent="0.35">
      <c r="A52" s="136">
        <v>21018100</v>
      </c>
      <c r="B52" s="137">
        <v>1</v>
      </c>
      <c r="C52" s="137">
        <v>1</v>
      </c>
      <c r="D52" s="137">
        <v>1</v>
      </c>
      <c r="E52" s="137" t="s">
        <v>193</v>
      </c>
      <c r="F52" s="138" t="s">
        <v>382</v>
      </c>
      <c r="G52" s="138" t="s">
        <v>383</v>
      </c>
      <c r="H52" s="138" t="s">
        <v>384</v>
      </c>
      <c r="I52" s="138" t="s">
        <v>350</v>
      </c>
      <c r="J52" s="138" t="s">
        <v>385</v>
      </c>
      <c r="K52" s="138" t="s">
        <v>216</v>
      </c>
      <c r="L52" s="138" t="s">
        <v>386</v>
      </c>
      <c r="M52" s="138" t="s">
        <v>406</v>
      </c>
      <c r="N52" s="139" t="s">
        <v>407</v>
      </c>
      <c r="O52" s="139" t="s">
        <v>218</v>
      </c>
      <c r="P52" s="139" t="s">
        <v>218</v>
      </c>
      <c r="Q52" s="139" t="s">
        <v>216</v>
      </c>
      <c r="R52" s="140">
        <v>107495.107</v>
      </c>
      <c r="S52" s="140">
        <v>0</v>
      </c>
      <c r="T52" s="140">
        <v>0</v>
      </c>
      <c r="U52" s="140">
        <v>0</v>
      </c>
      <c r="V52" s="140">
        <v>0</v>
      </c>
      <c r="W52" s="140">
        <v>-754.38699999999483</v>
      </c>
      <c r="X52" s="140">
        <v>0</v>
      </c>
      <c r="Y52" s="140">
        <v>106740.72</v>
      </c>
      <c r="Z52" s="141">
        <v>35457</v>
      </c>
      <c r="AA52" s="141">
        <v>46387</v>
      </c>
      <c r="AB52" s="142">
        <v>1219849.953</v>
      </c>
      <c r="AC52" s="142">
        <v>1219849.953</v>
      </c>
      <c r="AD52" s="142">
        <v>2</v>
      </c>
      <c r="AE52" s="142">
        <v>29.927777777777777</v>
      </c>
      <c r="AF52" s="143">
        <v>0</v>
      </c>
      <c r="AG52" s="144" t="s">
        <v>394</v>
      </c>
      <c r="AH52" s="143">
        <v>0</v>
      </c>
      <c r="AI52" s="139" t="s">
        <v>408</v>
      </c>
      <c r="AJ52" s="139" t="s">
        <v>216</v>
      </c>
      <c r="AK52" s="145">
        <v>53369.920000000006</v>
      </c>
      <c r="AL52" s="145">
        <v>53370.796000000002</v>
      </c>
      <c r="AM52" s="145">
        <v>0</v>
      </c>
      <c r="AN52" s="145">
        <v>0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0</v>
      </c>
      <c r="AU52" s="145">
        <v>0</v>
      </c>
      <c r="AV52" s="145">
        <v>0</v>
      </c>
      <c r="AW52" s="145">
        <v>0</v>
      </c>
      <c r="AX52" s="145">
        <v>0</v>
      </c>
      <c r="AY52" s="145">
        <v>0</v>
      </c>
      <c r="AZ52" s="145">
        <v>0</v>
      </c>
      <c r="BA52" s="145">
        <v>0</v>
      </c>
      <c r="BB52" s="145">
        <v>0</v>
      </c>
      <c r="BC52" s="145">
        <v>0</v>
      </c>
      <c r="BD52" s="145">
        <v>0</v>
      </c>
      <c r="BE52" s="145">
        <v>0</v>
      </c>
      <c r="BF52" s="145">
        <v>0</v>
      </c>
      <c r="BG52" s="145">
        <v>0</v>
      </c>
      <c r="BH52" s="145">
        <v>0</v>
      </c>
      <c r="BI52" s="145">
        <v>0</v>
      </c>
      <c r="BJ52" s="145">
        <v>0</v>
      </c>
      <c r="BK52" s="145">
        <v>0</v>
      </c>
      <c r="BL52" s="145">
        <v>0</v>
      </c>
      <c r="BM52" s="145">
        <v>0</v>
      </c>
      <c r="BN52" s="145">
        <v>0</v>
      </c>
      <c r="BO52" s="145">
        <v>0</v>
      </c>
      <c r="BP52" s="145">
        <v>0</v>
      </c>
      <c r="BQ52" s="145">
        <v>0</v>
      </c>
      <c r="BR52" s="145">
        <v>0</v>
      </c>
      <c r="BS52" s="145">
        <v>0</v>
      </c>
      <c r="BT52" s="145">
        <v>0</v>
      </c>
      <c r="BU52" s="145">
        <v>0</v>
      </c>
      <c r="BV52" s="145">
        <v>0</v>
      </c>
      <c r="BW52" s="145">
        <v>0</v>
      </c>
      <c r="BX52" s="27">
        <f t="shared" si="0"/>
        <v>106740.71600000001</v>
      </c>
      <c r="BY52" s="27">
        <f t="shared" si="1"/>
        <v>0</v>
      </c>
      <c r="BZ52" s="27">
        <f t="shared" si="2"/>
        <v>106740.71600000001</v>
      </c>
    </row>
    <row r="53" spans="1:78" ht="14.5" customHeight="1" x14ac:dyDescent="0.35">
      <c r="A53" s="136">
        <v>23181000</v>
      </c>
      <c r="B53" s="137">
        <v>1</v>
      </c>
      <c r="C53" s="137">
        <v>1</v>
      </c>
      <c r="D53" s="137">
        <v>1</v>
      </c>
      <c r="E53" s="137" t="s">
        <v>193</v>
      </c>
      <c r="F53" s="138" t="s">
        <v>382</v>
      </c>
      <c r="G53" s="138" t="s">
        <v>383</v>
      </c>
      <c r="H53" s="138" t="s">
        <v>384</v>
      </c>
      <c r="I53" s="138" t="s">
        <v>350</v>
      </c>
      <c r="J53" s="138" t="s">
        <v>385</v>
      </c>
      <c r="K53" s="138" t="s">
        <v>263</v>
      </c>
      <c r="L53" s="138" t="s">
        <v>386</v>
      </c>
      <c r="M53" s="138" t="s">
        <v>406</v>
      </c>
      <c r="N53" s="139" t="s">
        <v>407</v>
      </c>
      <c r="O53" s="139" t="s">
        <v>263</v>
      </c>
      <c r="P53" s="139" t="s">
        <v>263</v>
      </c>
      <c r="Q53" s="139" t="s">
        <v>263</v>
      </c>
      <c r="R53" s="140">
        <v>6269100</v>
      </c>
      <c r="S53" s="140">
        <v>0</v>
      </c>
      <c r="T53" s="140">
        <v>0</v>
      </c>
      <c r="U53" s="140">
        <v>0</v>
      </c>
      <c r="V53" s="140">
        <v>0</v>
      </c>
      <c r="W53" s="140">
        <v>-44400</v>
      </c>
      <c r="X53" s="140">
        <v>0</v>
      </c>
      <c r="Y53" s="140">
        <v>6224700</v>
      </c>
      <c r="Z53" s="141">
        <v>42283</v>
      </c>
      <c r="AA53" s="141">
        <v>55095</v>
      </c>
      <c r="AB53" s="142">
        <v>14229000</v>
      </c>
      <c r="AC53" s="142">
        <v>14229000</v>
      </c>
      <c r="AD53" s="142">
        <v>25.841666666666665</v>
      </c>
      <c r="AE53" s="142">
        <v>35.075000000000003</v>
      </c>
      <c r="AF53" s="143">
        <v>0</v>
      </c>
      <c r="AG53" s="144" t="s">
        <v>394</v>
      </c>
      <c r="AH53" s="143">
        <v>0</v>
      </c>
      <c r="AI53" s="139" t="s">
        <v>408</v>
      </c>
      <c r="AJ53" s="139" t="s">
        <v>263</v>
      </c>
      <c r="AK53" s="145">
        <v>0</v>
      </c>
      <c r="AL53" s="145">
        <v>0</v>
      </c>
      <c r="AM53" s="145">
        <v>0</v>
      </c>
      <c r="AN53" s="145">
        <v>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565881.81299999997</v>
      </c>
      <c r="BA53" s="145">
        <v>565881.81299999997</v>
      </c>
      <c r="BB53" s="145">
        <v>565881.81299999997</v>
      </c>
      <c r="BC53" s="145">
        <v>565881.81299999997</v>
      </c>
      <c r="BD53" s="145">
        <v>565881.81299999997</v>
      </c>
      <c r="BE53" s="145">
        <v>565881.81299999997</v>
      </c>
      <c r="BF53" s="145">
        <v>565881.81299999997</v>
      </c>
      <c r="BG53" s="145">
        <v>565881.81299999997</v>
      </c>
      <c r="BH53" s="145">
        <v>565881.81299999997</v>
      </c>
      <c r="BI53" s="145">
        <v>565881.81299999997</v>
      </c>
      <c r="BJ53" s="145">
        <v>565881.875</v>
      </c>
      <c r="BK53" s="145">
        <v>0</v>
      </c>
      <c r="BL53" s="145">
        <v>0</v>
      </c>
      <c r="BM53" s="145">
        <v>0</v>
      </c>
      <c r="BN53" s="145">
        <v>0</v>
      </c>
      <c r="BO53" s="145">
        <v>0</v>
      </c>
      <c r="BP53" s="145">
        <v>0</v>
      </c>
      <c r="BQ53" s="145">
        <v>0</v>
      </c>
      <c r="BR53" s="145">
        <v>0</v>
      </c>
      <c r="BS53" s="145">
        <v>0</v>
      </c>
      <c r="BT53" s="145">
        <v>0</v>
      </c>
      <c r="BU53" s="145">
        <v>0</v>
      </c>
      <c r="BV53" s="145">
        <v>0</v>
      </c>
      <c r="BW53" s="145">
        <v>0</v>
      </c>
      <c r="BX53" s="27">
        <f t="shared" si="0"/>
        <v>0</v>
      </c>
      <c r="BY53" s="27">
        <f t="shared" si="1"/>
        <v>6224700.0049999999</v>
      </c>
      <c r="BZ53" s="27">
        <f t="shared" si="2"/>
        <v>6224700.0049999999</v>
      </c>
    </row>
    <row r="54" spans="1:78" ht="14.5" customHeight="1" x14ac:dyDescent="0.35">
      <c r="A54" s="136">
        <v>23188000</v>
      </c>
      <c r="B54" s="137">
        <v>1</v>
      </c>
      <c r="C54" s="137">
        <v>1</v>
      </c>
      <c r="D54" s="137">
        <v>1</v>
      </c>
      <c r="E54" s="137" t="s">
        <v>193</v>
      </c>
      <c r="F54" s="138" t="s">
        <v>382</v>
      </c>
      <c r="G54" s="138" t="s">
        <v>383</v>
      </c>
      <c r="H54" s="138" t="s">
        <v>384</v>
      </c>
      <c r="I54" s="138" t="s">
        <v>350</v>
      </c>
      <c r="J54" s="138" t="s">
        <v>385</v>
      </c>
      <c r="K54" s="138" t="s">
        <v>263</v>
      </c>
      <c r="L54" s="138" t="s">
        <v>386</v>
      </c>
      <c r="M54" s="138" t="s">
        <v>406</v>
      </c>
      <c r="N54" s="139" t="s">
        <v>407</v>
      </c>
      <c r="O54" s="139" t="s">
        <v>263</v>
      </c>
      <c r="P54" s="139" t="s">
        <v>263</v>
      </c>
      <c r="Q54" s="139" t="s">
        <v>263</v>
      </c>
      <c r="R54" s="140">
        <v>2092834.55</v>
      </c>
      <c r="S54" s="140">
        <v>0</v>
      </c>
      <c r="T54" s="140">
        <v>0</v>
      </c>
      <c r="U54" s="140">
        <v>0</v>
      </c>
      <c r="V54" s="140">
        <v>0</v>
      </c>
      <c r="W54" s="140">
        <v>-14822.199999999833</v>
      </c>
      <c r="X54" s="140">
        <v>0</v>
      </c>
      <c r="Y54" s="140">
        <v>2078012.35</v>
      </c>
      <c r="Z54" s="141">
        <v>42650</v>
      </c>
      <c r="AA54" s="141">
        <v>54175</v>
      </c>
      <c r="AB54" s="142">
        <v>3557250</v>
      </c>
      <c r="AC54" s="142">
        <v>3557250</v>
      </c>
      <c r="AD54" s="142">
        <v>23.324999999999999</v>
      </c>
      <c r="AE54" s="142">
        <v>31.555555555555557</v>
      </c>
      <c r="AF54" s="143">
        <v>0</v>
      </c>
      <c r="AG54" s="144" t="s">
        <v>394</v>
      </c>
      <c r="AH54" s="143">
        <v>0</v>
      </c>
      <c r="AI54" s="139" t="s">
        <v>408</v>
      </c>
      <c r="AJ54" s="139" t="s">
        <v>263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94445.660999999993</v>
      </c>
      <c r="AX54" s="145">
        <v>188891.323</v>
      </c>
      <c r="AY54" s="145">
        <v>188891.323</v>
      </c>
      <c r="AZ54" s="145">
        <v>188891.323</v>
      </c>
      <c r="BA54" s="145">
        <v>188891.323</v>
      </c>
      <c r="BB54" s="145">
        <v>188891.323</v>
      </c>
      <c r="BC54" s="145">
        <v>188891.323</v>
      </c>
      <c r="BD54" s="145">
        <v>188891.323</v>
      </c>
      <c r="BE54" s="145">
        <v>188891.323</v>
      </c>
      <c r="BF54" s="145">
        <v>188891.323</v>
      </c>
      <c r="BG54" s="145">
        <v>188891.323</v>
      </c>
      <c r="BH54" s="145">
        <v>94653.463000000003</v>
      </c>
      <c r="BI54" s="145">
        <v>0</v>
      </c>
      <c r="BJ54" s="145">
        <v>0</v>
      </c>
      <c r="BK54" s="145">
        <v>0</v>
      </c>
      <c r="BL54" s="145">
        <v>0</v>
      </c>
      <c r="BM54" s="145">
        <v>0</v>
      </c>
      <c r="BN54" s="145">
        <v>0</v>
      </c>
      <c r="BO54" s="145">
        <v>0</v>
      </c>
      <c r="BP54" s="145">
        <v>0</v>
      </c>
      <c r="BQ54" s="145">
        <v>0</v>
      </c>
      <c r="BR54" s="145">
        <v>0</v>
      </c>
      <c r="BS54" s="145">
        <v>0</v>
      </c>
      <c r="BT54" s="145">
        <v>0</v>
      </c>
      <c r="BU54" s="145">
        <v>0</v>
      </c>
      <c r="BV54" s="145">
        <v>0</v>
      </c>
      <c r="BW54" s="145">
        <v>0</v>
      </c>
      <c r="BX54" s="27">
        <f t="shared" si="0"/>
        <v>0</v>
      </c>
      <c r="BY54" s="27">
        <f t="shared" si="1"/>
        <v>2078012.3540000003</v>
      </c>
      <c r="BZ54" s="27">
        <f t="shared" si="2"/>
        <v>2078012.3540000003</v>
      </c>
    </row>
    <row r="55" spans="1:78" ht="14.5" customHeight="1" x14ac:dyDescent="0.35">
      <c r="A55" s="136">
        <v>23097000</v>
      </c>
      <c r="B55" s="137">
        <v>1</v>
      </c>
      <c r="C55" s="137">
        <v>1</v>
      </c>
      <c r="D55" s="137">
        <v>1</v>
      </c>
      <c r="E55" s="137" t="s">
        <v>0</v>
      </c>
      <c r="F55" s="138" t="s">
        <v>382</v>
      </c>
      <c r="G55" s="138" t="s">
        <v>383</v>
      </c>
      <c r="H55" s="138" t="s">
        <v>384</v>
      </c>
      <c r="I55" s="138" t="s">
        <v>350</v>
      </c>
      <c r="J55" s="138" t="s">
        <v>385</v>
      </c>
      <c r="K55" s="138" t="s">
        <v>224</v>
      </c>
      <c r="L55" s="138" t="s">
        <v>416</v>
      </c>
      <c r="M55" s="138" t="s">
        <v>406</v>
      </c>
      <c r="N55" s="139" t="s">
        <v>407</v>
      </c>
      <c r="O55" s="139" t="s">
        <v>228</v>
      </c>
      <c r="P55" s="139" t="s">
        <v>228</v>
      </c>
      <c r="Q55" s="139" t="s">
        <v>224</v>
      </c>
      <c r="R55" s="140">
        <v>858681.88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858681.88</v>
      </c>
      <c r="Z55" s="141">
        <v>35083</v>
      </c>
      <c r="AA55" s="141">
        <v>46066</v>
      </c>
      <c r="AB55" s="142">
        <v>11735317</v>
      </c>
      <c r="AC55" s="142">
        <v>11735317</v>
      </c>
      <c r="AD55" s="142">
        <v>1.1194444444444445</v>
      </c>
      <c r="AE55" s="142">
        <v>30.066666666666666</v>
      </c>
      <c r="AF55" s="143">
        <v>1.4999999999999999E-2</v>
      </c>
      <c r="AG55" s="144" t="s">
        <v>394</v>
      </c>
      <c r="AH55" s="143">
        <v>0</v>
      </c>
      <c r="AI55" s="139" t="s">
        <v>408</v>
      </c>
      <c r="AJ55" s="139" t="s">
        <v>224</v>
      </c>
      <c r="AK55" s="145">
        <v>572454.48</v>
      </c>
      <c r="AL55" s="145">
        <v>286227.40000000002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145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145">
        <v>0</v>
      </c>
      <c r="BK55" s="145">
        <v>0</v>
      </c>
      <c r="BL55" s="145">
        <v>0</v>
      </c>
      <c r="BM55" s="145">
        <v>0</v>
      </c>
      <c r="BN55" s="145">
        <v>0</v>
      </c>
      <c r="BO55" s="145">
        <v>0</v>
      </c>
      <c r="BP55" s="145">
        <v>0</v>
      </c>
      <c r="BQ55" s="145">
        <v>0</v>
      </c>
      <c r="BR55" s="145">
        <v>0</v>
      </c>
      <c r="BS55" s="145">
        <v>0</v>
      </c>
      <c r="BT55" s="145">
        <v>0</v>
      </c>
      <c r="BU55" s="145">
        <v>0</v>
      </c>
      <c r="BV55" s="145">
        <v>0</v>
      </c>
      <c r="BW55" s="145">
        <v>0</v>
      </c>
      <c r="BX55" s="27">
        <f t="shared" si="0"/>
        <v>858681.88</v>
      </c>
      <c r="BY55" s="27">
        <f t="shared" si="1"/>
        <v>0</v>
      </c>
      <c r="BZ55" s="27">
        <f t="shared" si="2"/>
        <v>858681.88</v>
      </c>
    </row>
    <row r="56" spans="1:78" ht="14.5" customHeight="1" x14ac:dyDescent="0.35">
      <c r="A56" s="136">
        <v>23118000</v>
      </c>
      <c r="B56" s="137">
        <v>1</v>
      </c>
      <c r="C56" s="137">
        <v>1</v>
      </c>
      <c r="D56" s="137">
        <v>1</v>
      </c>
      <c r="E56" s="137" t="s">
        <v>0</v>
      </c>
      <c r="F56" s="138" t="s">
        <v>382</v>
      </c>
      <c r="G56" s="138" t="s">
        <v>383</v>
      </c>
      <c r="H56" s="138" t="s">
        <v>384</v>
      </c>
      <c r="I56" s="138" t="s">
        <v>350</v>
      </c>
      <c r="J56" s="138" t="s">
        <v>385</v>
      </c>
      <c r="K56" s="138" t="s">
        <v>224</v>
      </c>
      <c r="L56" s="138" t="s">
        <v>386</v>
      </c>
      <c r="M56" s="138" t="s">
        <v>406</v>
      </c>
      <c r="N56" s="139" t="s">
        <v>407</v>
      </c>
      <c r="O56" s="139">
        <v>1030027</v>
      </c>
      <c r="P56" s="139">
        <v>1030027</v>
      </c>
      <c r="Q56" s="139" t="s">
        <v>224</v>
      </c>
      <c r="R56" s="140">
        <v>4914631.1500000004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4914631.1500000004</v>
      </c>
      <c r="Z56" s="141">
        <v>35879</v>
      </c>
      <c r="AA56" s="141">
        <v>46914</v>
      </c>
      <c r="AB56" s="142">
        <v>28785695.23</v>
      </c>
      <c r="AC56" s="142">
        <v>28785695.23</v>
      </c>
      <c r="AD56" s="142">
        <v>3.4444444444444446</v>
      </c>
      <c r="AE56" s="142">
        <v>30.208333333333332</v>
      </c>
      <c r="AF56" s="143">
        <v>0.01</v>
      </c>
      <c r="AG56" s="144" t="s">
        <v>394</v>
      </c>
      <c r="AH56" s="143">
        <v>0</v>
      </c>
      <c r="AI56" s="139" t="s">
        <v>408</v>
      </c>
      <c r="AJ56" s="139" t="s">
        <v>224</v>
      </c>
      <c r="AK56" s="145">
        <v>1404180.24</v>
      </c>
      <c r="AL56" s="145">
        <v>1404180.24</v>
      </c>
      <c r="AM56" s="145">
        <v>1404180.24</v>
      </c>
      <c r="AN56" s="145">
        <v>702090.43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145">
        <v>0</v>
      </c>
      <c r="BD56" s="145">
        <v>0</v>
      </c>
      <c r="BE56" s="145">
        <v>0</v>
      </c>
      <c r="BF56" s="145">
        <v>0</v>
      </c>
      <c r="BG56" s="145">
        <v>0</v>
      </c>
      <c r="BH56" s="145">
        <v>0</v>
      </c>
      <c r="BI56" s="145">
        <v>0</v>
      </c>
      <c r="BJ56" s="145">
        <v>0</v>
      </c>
      <c r="BK56" s="145">
        <v>0</v>
      </c>
      <c r="BL56" s="145">
        <v>0</v>
      </c>
      <c r="BM56" s="145">
        <v>0</v>
      </c>
      <c r="BN56" s="145">
        <v>0</v>
      </c>
      <c r="BO56" s="145">
        <v>0</v>
      </c>
      <c r="BP56" s="145">
        <v>0</v>
      </c>
      <c r="BQ56" s="145">
        <v>0</v>
      </c>
      <c r="BR56" s="145">
        <v>0</v>
      </c>
      <c r="BS56" s="145">
        <v>0</v>
      </c>
      <c r="BT56" s="145">
        <v>0</v>
      </c>
      <c r="BU56" s="145">
        <v>0</v>
      </c>
      <c r="BV56" s="145">
        <v>0</v>
      </c>
      <c r="BW56" s="145">
        <v>0</v>
      </c>
      <c r="BX56" s="27">
        <f t="shared" si="0"/>
        <v>2808360.48</v>
      </c>
      <c r="BY56" s="27">
        <f t="shared" si="1"/>
        <v>2106270.67</v>
      </c>
      <c r="BZ56" s="27">
        <f t="shared" si="2"/>
        <v>4914631.1500000004</v>
      </c>
    </row>
    <row r="57" spans="1:78" ht="14.5" customHeight="1" x14ac:dyDescent="0.35">
      <c r="A57" s="136">
        <v>23147000</v>
      </c>
      <c r="B57" s="137">
        <v>1</v>
      </c>
      <c r="C57" s="137">
        <v>1</v>
      </c>
      <c r="D57" s="137">
        <v>1</v>
      </c>
      <c r="E57" s="137" t="s">
        <v>0</v>
      </c>
      <c r="F57" s="138" t="s">
        <v>382</v>
      </c>
      <c r="G57" s="138" t="s">
        <v>383</v>
      </c>
      <c r="H57" s="138" t="s">
        <v>384</v>
      </c>
      <c r="I57" s="138" t="s">
        <v>350</v>
      </c>
      <c r="J57" s="138" t="s">
        <v>385</v>
      </c>
      <c r="K57" s="138" t="s">
        <v>224</v>
      </c>
      <c r="L57" s="138" t="s">
        <v>386</v>
      </c>
      <c r="M57" s="138" t="s">
        <v>406</v>
      </c>
      <c r="N57" s="139" t="s">
        <v>407</v>
      </c>
      <c r="O57" s="139">
        <v>1030029</v>
      </c>
      <c r="P57" s="139">
        <v>1030029</v>
      </c>
      <c r="Q57" s="139" t="s">
        <v>224</v>
      </c>
      <c r="R57" s="140">
        <v>5613006.25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5613006.25</v>
      </c>
      <c r="Z57" s="141">
        <v>37418</v>
      </c>
      <c r="AA57" s="141">
        <v>48477</v>
      </c>
      <c r="AB57" s="142">
        <v>14383328</v>
      </c>
      <c r="AC57" s="142">
        <v>14383328</v>
      </c>
      <c r="AD57" s="142">
        <v>7.7222222222222223</v>
      </c>
      <c r="AE57" s="142">
        <v>30.274999999999999</v>
      </c>
      <c r="AF57" s="143">
        <v>0.01</v>
      </c>
      <c r="AG57" s="144" t="s">
        <v>394</v>
      </c>
      <c r="AH57" s="143">
        <v>0</v>
      </c>
      <c r="AI57" s="139" t="s">
        <v>408</v>
      </c>
      <c r="AJ57" s="139" t="s">
        <v>224</v>
      </c>
      <c r="AK57" s="145">
        <v>701625.74</v>
      </c>
      <c r="AL57" s="145">
        <v>701625.74</v>
      </c>
      <c r="AM57" s="145">
        <v>701625.74</v>
      </c>
      <c r="AN57" s="145">
        <v>701625.74</v>
      </c>
      <c r="AO57" s="145">
        <v>701625.74</v>
      </c>
      <c r="AP57" s="145">
        <v>701625.74</v>
      </c>
      <c r="AQ57" s="145">
        <v>701625.74</v>
      </c>
      <c r="AR57" s="145">
        <v>701626.07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145">
        <v>0</v>
      </c>
      <c r="BD57" s="145">
        <v>0</v>
      </c>
      <c r="BE57" s="145">
        <v>0</v>
      </c>
      <c r="BF57" s="145">
        <v>0</v>
      </c>
      <c r="BG57" s="145">
        <v>0</v>
      </c>
      <c r="BH57" s="145">
        <v>0</v>
      </c>
      <c r="BI57" s="145">
        <v>0</v>
      </c>
      <c r="BJ57" s="145">
        <v>0</v>
      </c>
      <c r="BK57" s="145">
        <v>0</v>
      </c>
      <c r="BL57" s="145">
        <v>0</v>
      </c>
      <c r="BM57" s="145">
        <v>0</v>
      </c>
      <c r="BN57" s="145">
        <v>0</v>
      </c>
      <c r="BO57" s="145">
        <v>0</v>
      </c>
      <c r="BP57" s="145">
        <v>0</v>
      </c>
      <c r="BQ57" s="145">
        <v>0</v>
      </c>
      <c r="BR57" s="145">
        <v>0</v>
      </c>
      <c r="BS57" s="145">
        <v>0</v>
      </c>
      <c r="BT57" s="145">
        <v>0</v>
      </c>
      <c r="BU57" s="145">
        <v>0</v>
      </c>
      <c r="BV57" s="145">
        <v>0</v>
      </c>
      <c r="BW57" s="145">
        <v>0</v>
      </c>
      <c r="BX57" s="27">
        <f t="shared" si="0"/>
        <v>1403251.48</v>
      </c>
      <c r="BY57" s="27">
        <f t="shared" si="1"/>
        <v>4209754.7700000005</v>
      </c>
      <c r="BZ57" s="27">
        <f t="shared" si="2"/>
        <v>5613006.25</v>
      </c>
    </row>
    <row r="58" spans="1:78" ht="14.5" customHeight="1" x14ac:dyDescent="0.35">
      <c r="A58" s="136">
        <v>23154000</v>
      </c>
      <c r="B58" s="137">
        <v>1</v>
      </c>
      <c r="C58" s="137">
        <v>1</v>
      </c>
      <c r="D58" s="137">
        <v>1</v>
      </c>
      <c r="E58" s="137" t="s">
        <v>0</v>
      </c>
      <c r="F58" s="138" t="s">
        <v>382</v>
      </c>
      <c r="G58" s="138" t="s">
        <v>383</v>
      </c>
      <c r="H58" s="138" t="s">
        <v>384</v>
      </c>
      <c r="I58" s="138" t="s">
        <v>350</v>
      </c>
      <c r="J58" s="138" t="s">
        <v>385</v>
      </c>
      <c r="K58" s="138" t="s">
        <v>224</v>
      </c>
      <c r="L58" s="138" t="s">
        <v>386</v>
      </c>
      <c r="M58" s="138" t="s">
        <v>406</v>
      </c>
      <c r="N58" s="139" t="s">
        <v>407</v>
      </c>
      <c r="O58" s="139">
        <v>1030030</v>
      </c>
      <c r="P58" s="139">
        <v>1030030</v>
      </c>
      <c r="Q58" s="139" t="s">
        <v>224</v>
      </c>
      <c r="R58" s="140">
        <v>7574053.8700000001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7574053.8700000001</v>
      </c>
      <c r="Z58" s="141">
        <v>38735</v>
      </c>
      <c r="AA58" s="141">
        <v>49897</v>
      </c>
      <c r="AB58" s="142">
        <v>12623423</v>
      </c>
      <c r="AC58" s="142">
        <v>12623422.99</v>
      </c>
      <c r="AD58" s="142">
        <v>11.611111111111111</v>
      </c>
      <c r="AE58" s="142">
        <v>30.56111111111111</v>
      </c>
      <c r="AF58" s="143">
        <v>6.9999999999999993E-3</v>
      </c>
      <c r="AG58" s="144" t="s">
        <v>394</v>
      </c>
      <c r="AH58" s="143">
        <v>0</v>
      </c>
      <c r="AI58" s="139" t="s">
        <v>408</v>
      </c>
      <c r="AJ58" s="139" t="s">
        <v>224</v>
      </c>
      <c r="AK58" s="145">
        <v>631171.14</v>
      </c>
      <c r="AL58" s="145">
        <v>631171.14</v>
      </c>
      <c r="AM58" s="145">
        <v>631171.14</v>
      </c>
      <c r="AN58" s="145">
        <v>631171.14</v>
      </c>
      <c r="AO58" s="145">
        <v>631171.14</v>
      </c>
      <c r="AP58" s="145">
        <v>631171.14</v>
      </c>
      <c r="AQ58" s="145">
        <v>631171.14</v>
      </c>
      <c r="AR58" s="145">
        <v>631171.14</v>
      </c>
      <c r="AS58" s="145">
        <v>631171.14</v>
      </c>
      <c r="AT58" s="145">
        <v>631171.14</v>
      </c>
      <c r="AU58" s="145">
        <v>631171.14</v>
      </c>
      <c r="AV58" s="145">
        <v>631171.32999999996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145">
        <v>0</v>
      </c>
      <c r="BD58" s="145">
        <v>0</v>
      </c>
      <c r="BE58" s="145">
        <v>0</v>
      </c>
      <c r="BF58" s="145">
        <v>0</v>
      </c>
      <c r="BG58" s="145">
        <v>0</v>
      </c>
      <c r="BH58" s="145">
        <v>0</v>
      </c>
      <c r="BI58" s="145">
        <v>0</v>
      </c>
      <c r="BJ58" s="145">
        <v>0</v>
      </c>
      <c r="BK58" s="145">
        <v>0</v>
      </c>
      <c r="BL58" s="145">
        <v>0</v>
      </c>
      <c r="BM58" s="145">
        <v>0</v>
      </c>
      <c r="BN58" s="145">
        <v>0</v>
      </c>
      <c r="BO58" s="145">
        <v>0</v>
      </c>
      <c r="BP58" s="145">
        <v>0</v>
      </c>
      <c r="BQ58" s="145">
        <v>0</v>
      </c>
      <c r="BR58" s="145">
        <v>0</v>
      </c>
      <c r="BS58" s="145">
        <v>0</v>
      </c>
      <c r="BT58" s="145">
        <v>0</v>
      </c>
      <c r="BU58" s="145">
        <v>0</v>
      </c>
      <c r="BV58" s="145">
        <v>0</v>
      </c>
      <c r="BW58" s="145">
        <v>0</v>
      </c>
      <c r="BX58" s="27">
        <f t="shared" si="0"/>
        <v>1262342.28</v>
      </c>
      <c r="BY58" s="27">
        <f t="shared" si="1"/>
        <v>6311711.5899999999</v>
      </c>
      <c r="BZ58" s="27">
        <f t="shared" si="2"/>
        <v>7574053.8700000001</v>
      </c>
    </row>
    <row r="59" spans="1:78" ht="14.5" customHeight="1" x14ac:dyDescent="0.35">
      <c r="A59" s="136">
        <v>23155000</v>
      </c>
      <c r="B59" s="137">
        <v>1</v>
      </c>
      <c r="C59" s="137">
        <v>1</v>
      </c>
      <c r="D59" s="137">
        <v>1</v>
      </c>
      <c r="E59" s="137" t="s">
        <v>0</v>
      </c>
      <c r="F59" s="138" t="s">
        <v>382</v>
      </c>
      <c r="G59" s="138" t="s">
        <v>383</v>
      </c>
      <c r="H59" s="138" t="s">
        <v>384</v>
      </c>
      <c r="I59" s="138" t="s">
        <v>350</v>
      </c>
      <c r="J59" s="138" t="s">
        <v>385</v>
      </c>
      <c r="K59" s="138" t="s">
        <v>224</v>
      </c>
      <c r="L59" s="138" t="s">
        <v>386</v>
      </c>
      <c r="M59" s="138" t="s">
        <v>406</v>
      </c>
      <c r="N59" s="139" t="s">
        <v>407</v>
      </c>
      <c r="O59" s="139">
        <v>1030031</v>
      </c>
      <c r="P59" s="139">
        <v>1030031</v>
      </c>
      <c r="Q59" s="139" t="s">
        <v>224</v>
      </c>
      <c r="R59" s="140">
        <v>1425946.28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1425946.28</v>
      </c>
      <c r="Z59" s="141">
        <v>38735</v>
      </c>
      <c r="AA59" s="141">
        <v>49897</v>
      </c>
      <c r="AB59" s="142">
        <v>2376577</v>
      </c>
      <c r="AC59" s="142">
        <v>2376577</v>
      </c>
      <c r="AD59" s="142">
        <v>11.611111111111111</v>
      </c>
      <c r="AE59" s="142">
        <v>30.56111111111111</v>
      </c>
      <c r="AF59" s="143">
        <v>7.0000000000000001E-3</v>
      </c>
      <c r="AG59" s="144" t="s">
        <v>394</v>
      </c>
      <c r="AH59" s="143">
        <v>0</v>
      </c>
      <c r="AI59" s="139" t="s">
        <v>408</v>
      </c>
      <c r="AJ59" s="139" t="s">
        <v>224</v>
      </c>
      <c r="AK59" s="145">
        <v>118828.84</v>
      </c>
      <c r="AL59" s="145">
        <v>118828.84</v>
      </c>
      <c r="AM59" s="145">
        <v>118828.84</v>
      </c>
      <c r="AN59" s="145">
        <v>118828.84</v>
      </c>
      <c r="AO59" s="145">
        <v>118828.84</v>
      </c>
      <c r="AP59" s="145">
        <v>118828.84</v>
      </c>
      <c r="AQ59" s="145">
        <v>118828.84</v>
      </c>
      <c r="AR59" s="145">
        <v>118828.84</v>
      </c>
      <c r="AS59" s="145">
        <v>118828.84</v>
      </c>
      <c r="AT59" s="145">
        <v>118828.84</v>
      </c>
      <c r="AU59" s="145">
        <v>118828.84</v>
      </c>
      <c r="AV59" s="145">
        <v>118829.04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145">
        <v>0</v>
      </c>
      <c r="BD59" s="145">
        <v>0</v>
      </c>
      <c r="BE59" s="145">
        <v>0</v>
      </c>
      <c r="BF59" s="145">
        <v>0</v>
      </c>
      <c r="BG59" s="145">
        <v>0</v>
      </c>
      <c r="BH59" s="145">
        <v>0</v>
      </c>
      <c r="BI59" s="145">
        <v>0</v>
      </c>
      <c r="BJ59" s="145">
        <v>0</v>
      </c>
      <c r="BK59" s="145">
        <v>0</v>
      </c>
      <c r="BL59" s="145">
        <v>0</v>
      </c>
      <c r="BM59" s="145">
        <v>0</v>
      </c>
      <c r="BN59" s="145">
        <v>0</v>
      </c>
      <c r="BO59" s="145">
        <v>0</v>
      </c>
      <c r="BP59" s="145">
        <v>0</v>
      </c>
      <c r="BQ59" s="145">
        <v>0</v>
      </c>
      <c r="BR59" s="145">
        <v>0</v>
      </c>
      <c r="BS59" s="145">
        <v>0</v>
      </c>
      <c r="BT59" s="145">
        <v>0</v>
      </c>
      <c r="BU59" s="145">
        <v>0</v>
      </c>
      <c r="BV59" s="145">
        <v>0</v>
      </c>
      <c r="BW59" s="145">
        <v>0</v>
      </c>
      <c r="BX59" s="27">
        <f t="shared" si="0"/>
        <v>237657.68</v>
      </c>
      <c r="BY59" s="27">
        <f t="shared" si="1"/>
        <v>1188288.5999999999</v>
      </c>
      <c r="BZ59" s="27">
        <f t="shared" si="2"/>
        <v>1425946.2799999998</v>
      </c>
    </row>
    <row r="60" spans="1:78" ht="14.5" customHeight="1" x14ac:dyDescent="0.35">
      <c r="A60" s="136">
        <v>23056000</v>
      </c>
      <c r="B60" s="137">
        <v>1</v>
      </c>
      <c r="C60" s="137">
        <v>1</v>
      </c>
      <c r="D60" s="137">
        <v>1</v>
      </c>
      <c r="E60" s="137" t="s">
        <v>0</v>
      </c>
      <c r="F60" s="138" t="s">
        <v>382</v>
      </c>
      <c r="G60" s="138" t="s">
        <v>383</v>
      </c>
      <c r="H60" s="138" t="s">
        <v>384</v>
      </c>
      <c r="I60" s="138" t="s">
        <v>350</v>
      </c>
      <c r="J60" s="138" t="s">
        <v>385</v>
      </c>
      <c r="K60" s="138" t="s">
        <v>224</v>
      </c>
      <c r="L60" s="138" t="s">
        <v>386</v>
      </c>
      <c r="M60" s="138" t="s">
        <v>406</v>
      </c>
      <c r="N60" s="139" t="s">
        <v>407</v>
      </c>
      <c r="O60" s="139" t="s">
        <v>225</v>
      </c>
      <c r="P60" s="139" t="s">
        <v>225</v>
      </c>
      <c r="Q60" s="139" t="s">
        <v>224</v>
      </c>
      <c r="R60" s="140">
        <v>617168.43999999994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617168.43999999994</v>
      </c>
      <c r="Z60" s="141">
        <v>34680</v>
      </c>
      <c r="AA60" s="141">
        <v>45698</v>
      </c>
      <c r="AB60" s="142">
        <v>25479655.309999999</v>
      </c>
      <c r="AC60" s="142">
        <v>25303900.84</v>
      </c>
      <c r="AD60" s="142">
        <v>0.1111111111111111</v>
      </c>
      <c r="AE60" s="142">
        <v>30.161111111111111</v>
      </c>
      <c r="AF60" s="143">
        <v>3.0000000000000001E-3</v>
      </c>
      <c r="AG60" s="144" t="s">
        <v>394</v>
      </c>
      <c r="AH60" s="143">
        <v>0</v>
      </c>
      <c r="AI60" s="139" t="s">
        <v>408</v>
      </c>
      <c r="AJ60" s="139" t="s">
        <v>224</v>
      </c>
      <c r="AK60" s="145">
        <v>617168.43999999994</v>
      </c>
      <c r="AL60" s="145">
        <v>0</v>
      </c>
      <c r="AM60" s="145">
        <v>0</v>
      </c>
      <c r="AN60" s="145">
        <v>0</v>
      </c>
      <c r="AO60" s="145">
        <v>0</v>
      </c>
      <c r="AP60" s="145">
        <v>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145">
        <v>0</v>
      </c>
      <c r="BD60" s="145">
        <v>0</v>
      </c>
      <c r="BE60" s="145">
        <v>0</v>
      </c>
      <c r="BF60" s="145">
        <v>0</v>
      </c>
      <c r="BG60" s="145">
        <v>0</v>
      </c>
      <c r="BH60" s="145">
        <v>0</v>
      </c>
      <c r="BI60" s="145">
        <v>0</v>
      </c>
      <c r="BJ60" s="145">
        <v>0</v>
      </c>
      <c r="BK60" s="145">
        <v>0</v>
      </c>
      <c r="BL60" s="145">
        <v>0</v>
      </c>
      <c r="BM60" s="145">
        <v>0</v>
      </c>
      <c r="BN60" s="145">
        <v>0</v>
      </c>
      <c r="BO60" s="145">
        <v>0</v>
      </c>
      <c r="BP60" s="145">
        <v>0</v>
      </c>
      <c r="BQ60" s="145">
        <v>0</v>
      </c>
      <c r="BR60" s="145">
        <v>0</v>
      </c>
      <c r="BS60" s="145">
        <v>0</v>
      </c>
      <c r="BT60" s="145">
        <v>0</v>
      </c>
      <c r="BU60" s="145">
        <v>0</v>
      </c>
      <c r="BV60" s="145">
        <v>0</v>
      </c>
      <c r="BW60" s="145">
        <v>0</v>
      </c>
      <c r="BX60" s="27">
        <f t="shared" ref="BX60:BX117" si="3">SUM(AK60:AL60)</f>
        <v>617168.43999999994</v>
      </c>
      <c r="BY60" s="27">
        <f t="shared" ref="BY60:BY117" si="4">SUM(AM60:BW60)</f>
        <v>0</v>
      </c>
      <c r="BZ60" s="27">
        <f t="shared" ref="BZ60:BZ117" si="5">BX60+BY60</f>
        <v>617168.43999999994</v>
      </c>
    </row>
    <row r="61" spans="1:78" ht="14.5" customHeight="1" x14ac:dyDescent="0.35">
      <c r="A61" s="136">
        <v>23096000</v>
      </c>
      <c r="B61" s="137">
        <v>1</v>
      </c>
      <c r="C61" s="137">
        <v>1</v>
      </c>
      <c r="D61" s="137">
        <v>1</v>
      </c>
      <c r="E61" s="137" t="s">
        <v>0</v>
      </c>
      <c r="F61" s="138" t="s">
        <v>382</v>
      </c>
      <c r="G61" s="138" t="s">
        <v>383</v>
      </c>
      <c r="H61" s="138" t="s">
        <v>384</v>
      </c>
      <c r="I61" s="138" t="s">
        <v>350</v>
      </c>
      <c r="J61" s="138" t="s">
        <v>385</v>
      </c>
      <c r="K61" s="138" t="s">
        <v>224</v>
      </c>
      <c r="L61" s="138" t="s">
        <v>386</v>
      </c>
      <c r="M61" s="138" t="s">
        <v>406</v>
      </c>
      <c r="N61" s="139" t="s">
        <v>407</v>
      </c>
      <c r="O61" s="139" t="s">
        <v>227</v>
      </c>
      <c r="P61" s="139" t="s">
        <v>227</v>
      </c>
      <c r="Q61" s="139" t="s">
        <v>224</v>
      </c>
      <c r="R61" s="140">
        <v>133510.1</v>
      </c>
      <c r="S61" s="140">
        <v>0</v>
      </c>
      <c r="T61" s="140">
        <v>33377.440000000002</v>
      </c>
      <c r="U61" s="140">
        <v>1023.58</v>
      </c>
      <c r="V61" s="140">
        <v>0</v>
      </c>
      <c r="W61" s="140">
        <v>0</v>
      </c>
      <c r="X61" s="140">
        <v>0</v>
      </c>
      <c r="Y61" s="140">
        <v>100132.66</v>
      </c>
      <c r="Z61" s="141">
        <v>35199</v>
      </c>
      <c r="AA61" s="141">
        <v>46211</v>
      </c>
      <c r="AB61" s="142">
        <v>1368475.38</v>
      </c>
      <c r="AC61" s="142">
        <v>1368475.38</v>
      </c>
      <c r="AD61" s="142">
        <v>1.5222222222222221</v>
      </c>
      <c r="AE61" s="142">
        <v>30.15</v>
      </c>
      <c r="AF61" s="143">
        <v>1.4999999999999999E-2</v>
      </c>
      <c r="AG61" s="144" t="s">
        <v>394</v>
      </c>
      <c r="AH61" s="143">
        <v>0</v>
      </c>
      <c r="AI61" s="139" t="s">
        <v>408</v>
      </c>
      <c r="AJ61" s="139" t="s">
        <v>224</v>
      </c>
      <c r="AK61" s="145">
        <v>33377.440000000002</v>
      </c>
      <c r="AL61" s="145">
        <v>66755.22</v>
      </c>
      <c r="AM61" s="145">
        <v>0</v>
      </c>
      <c r="AN61" s="145">
        <v>0</v>
      </c>
      <c r="AO61" s="145">
        <v>0</v>
      </c>
      <c r="AP61" s="145">
        <v>0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0</v>
      </c>
      <c r="AZ61" s="145">
        <v>0</v>
      </c>
      <c r="BA61" s="145">
        <v>0</v>
      </c>
      <c r="BB61" s="145">
        <v>0</v>
      </c>
      <c r="BC61" s="145">
        <v>0</v>
      </c>
      <c r="BD61" s="145">
        <v>0</v>
      </c>
      <c r="BE61" s="145">
        <v>0</v>
      </c>
      <c r="BF61" s="145">
        <v>0</v>
      </c>
      <c r="BG61" s="145">
        <v>0</v>
      </c>
      <c r="BH61" s="145">
        <v>0</v>
      </c>
      <c r="BI61" s="145">
        <v>0</v>
      </c>
      <c r="BJ61" s="145">
        <v>0</v>
      </c>
      <c r="BK61" s="145">
        <v>0</v>
      </c>
      <c r="BL61" s="145">
        <v>0</v>
      </c>
      <c r="BM61" s="145">
        <v>0</v>
      </c>
      <c r="BN61" s="145">
        <v>0</v>
      </c>
      <c r="BO61" s="145">
        <v>0</v>
      </c>
      <c r="BP61" s="145">
        <v>0</v>
      </c>
      <c r="BQ61" s="145">
        <v>0</v>
      </c>
      <c r="BR61" s="145">
        <v>0</v>
      </c>
      <c r="BS61" s="145">
        <v>0</v>
      </c>
      <c r="BT61" s="145">
        <v>0</v>
      </c>
      <c r="BU61" s="145">
        <v>0</v>
      </c>
      <c r="BV61" s="145">
        <v>0</v>
      </c>
      <c r="BW61" s="145">
        <v>0</v>
      </c>
      <c r="BX61" s="27">
        <f t="shared" si="3"/>
        <v>100132.66</v>
      </c>
      <c r="BY61" s="27">
        <f t="shared" si="4"/>
        <v>0</v>
      </c>
      <c r="BZ61" s="27">
        <f t="shared" si="5"/>
        <v>100132.66</v>
      </c>
    </row>
    <row r="62" spans="1:78" ht="14.5" customHeight="1" x14ac:dyDescent="0.35">
      <c r="A62" s="136">
        <v>23176000</v>
      </c>
      <c r="B62" s="137">
        <v>1</v>
      </c>
      <c r="C62" s="137">
        <v>1</v>
      </c>
      <c r="D62" s="137">
        <v>1</v>
      </c>
      <c r="E62" s="137" t="s">
        <v>193</v>
      </c>
      <c r="F62" s="138" t="s">
        <v>382</v>
      </c>
      <c r="G62" s="138" t="s">
        <v>383</v>
      </c>
      <c r="H62" s="138" t="s">
        <v>384</v>
      </c>
      <c r="I62" s="138" t="s">
        <v>350</v>
      </c>
      <c r="J62" s="138" t="s">
        <v>385</v>
      </c>
      <c r="K62" s="138" t="s">
        <v>224</v>
      </c>
      <c r="L62" s="138" t="s">
        <v>386</v>
      </c>
      <c r="M62" s="138" t="s">
        <v>406</v>
      </c>
      <c r="N62" s="139" t="s">
        <v>407</v>
      </c>
      <c r="O62" s="139" t="s">
        <v>256</v>
      </c>
      <c r="P62" s="139" t="s">
        <v>256</v>
      </c>
      <c r="Q62" s="139" t="s">
        <v>224</v>
      </c>
      <c r="R62" s="140">
        <v>17495896.403999999</v>
      </c>
      <c r="S62" s="140">
        <v>0</v>
      </c>
      <c r="T62" s="140">
        <v>0</v>
      </c>
      <c r="U62" s="140">
        <v>0</v>
      </c>
      <c r="V62" s="140">
        <v>0</v>
      </c>
      <c r="W62" s="140">
        <v>-3372.2159999956348</v>
      </c>
      <c r="X62" s="140">
        <v>0</v>
      </c>
      <c r="Y62" s="140">
        <v>17492524.188000001</v>
      </c>
      <c r="Z62" s="141">
        <v>41683</v>
      </c>
      <c r="AA62" s="141">
        <v>49780</v>
      </c>
      <c r="AB62" s="142">
        <v>27816377.927999999</v>
      </c>
      <c r="AC62" s="142">
        <v>27816377.927999999</v>
      </c>
      <c r="AD62" s="142">
        <v>11.291666666666666</v>
      </c>
      <c r="AE62" s="142">
        <v>22.172222222222221</v>
      </c>
      <c r="AF62" s="143">
        <v>0.01</v>
      </c>
      <c r="AG62" s="144" t="s">
        <v>394</v>
      </c>
      <c r="AH62" s="143">
        <v>0</v>
      </c>
      <c r="AI62" s="139" t="s">
        <v>408</v>
      </c>
      <c r="AJ62" s="139" t="s">
        <v>224</v>
      </c>
      <c r="AK62" s="145">
        <v>1521089.0419999999</v>
      </c>
      <c r="AL62" s="145">
        <v>1521089.0419999999</v>
      </c>
      <c r="AM62" s="145">
        <v>1521089.0430000001</v>
      </c>
      <c r="AN62" s="145">
        <v>1521089.0430000001</v>
      </c>
      <c r="AO62" s="145">
        <v>1521089.0430000001</v>
      </c>
      <c r="AP62" s="145">
        <v>1521089.0430000001</v>
      </c>
      <c r="AQ62" s="145">
        <v>1521089.0430000001</v>
      </c>
      <c r="AR62" s="145">
        <v>1521089.0430000001</v>
      </c>
      <c r="AS62" s="145">
        <v>1521089.0430000001</v>
      </c>
      <c r="AT62" s="145">
        <v>1521089.0430000001</v>
      </c>
      <c r="AU62" s="145">
        <v>1521089.0430000001</v>
      </c>
      <c r="AV62" s="145">
        <v>760544.7209999999</v>
      </c>
      <c r="AW62" s="145">
        <v>0</v>
      </c>
      <c r="AX62" s="145">
        <v>0</v>
      </c>
      <c r="AY62" s="145">
        <v>0</v>
      </c>
      <c r="AZ62" s="145">
        <v>0</v>
      </c>
      <c r="BA62" s="145">
        <v>0</v>
      </c>
      <c r="BB62" s="145">
        <v>0</v>
      </c>
      <c r="BC62" s="145">
        <v>0</v>
      </c>
      <c r="BD62" s="145">
        <v>0</v>
      </c>
      <c r="BE62" s="145">
        <v>0</v>
      </c>
      <c r="BF62" s="145">
        <v>0</v>
      </c>
      <c r="BG62" s="145">
        <v>0</v>
      </c>
      <c r="BH62" s="145">
        <v>0</v>
      </c>
      <c r="BI62" s="145">
        <v>0</v>
      </c>
      <c r="BJ62" s="145">
        <v>0</v>
      </c>
      <c r="BK62" s="145">
        <v>0</v>
      </c>
      <c r="BL62" s="145">
        <v>0</v>
      </c>
      <c r="BM62" s="145">
        <v>0</v>
      </c>
      <c r="BN62" s="145">
        <v>0</v>
      </c>
      <c r="BO62" s="145">
        <v>0</v>
      </c>
      <c r="BP62" s="145">
        <v>0</v>
      </c>
      <c r="BQ62" s="145">
        <v>0</v>
      </c>
      <c r="BR62" s="145">
        <v>0</v>
      </c>
      <c r="BS62" s="145">
        <v>0</v>
      </c>
      <c r="BT62" s="145">
        <v>0</v>
      </c>
      <c r="BU62" s="145">
        <v>0</v>
      </c>
      <c r="BV62" s="145">
        <v>0</v>
      </c>
      <c r="BW62" s="145">
        <v>0</v>
      </c>
      <c r="BX62" s="27">
        <f t="shared" si="3"/>
        <v>3042178.0839999998</v>
      </c>
      <c r="BY62" s="27">
        <f t="shared" si="4"/>
        <v>14450346.107999999</v>
      </c>
      <c r="BZ62" s="27">
        <f t="shared" si="5"/>
        <v>17492524.191999998</v>
      </c>
    </row>
    <row r="63" spans="1:78" ht="14.5" customHeight="1" x14ac:dyDescent="0.35">
      <c r="A63" s="136">
        <v>23186000</v>
      </c>
      <c r="B63" s="137">
        <v>1</v>
      </c>
      <c r="C63" s="137">
        <v>1</v>
      </c>
      <c r="D63" s="137">
        <v>1</v>
      </c>
      <c r="E63" s="137" t="s">
        <v>0</v>
      </c>
      <c r="F63" s="138" t="s">
        <v>382</v>
      </c>
      <c r="G63" s="138" t="s">
        <v>383</v>
      </c>
      <c r="H63" s="138" t="s">
        <v>384</v>
      </c>
      <c r="I63" s="138" t="s">
        <v>350</v>
      </c>
      <c r="J63" s="138" t="s">
        <v>385</v>
      </c>
      <c r="K63" s="138" t="s">
        <v>224</v>
      </c>
      <c r="L63" s="138" t="s">
        <v>386</v>
      </c>
      <c r="M63" s="138" t="s">
        <v>406</v>
      </c>
      <c r="N63" s="139" t="s">
        <v>407</v>
      </c>
      <c r="O63" s="139" t="s">
        <v>269</v>
      </c>
      <c r="P63" s="139" t="s">
        <v>269</v>
      </c>
      <c r="Q63" s="139" t="s">
        <v>224</v>
      </c>
      <c r="R63" s="140">
        <v>164863530.93000001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164863530.93000001</v>
      </c>
      <c r="Z63" s="141">
        <v>42566</v>
      </c>
      <c r="AA63" s="141">
        <v>52013</v>
      </c>
      <c r="AB63" s="142">
        <v>183592999</v>
      </c>
      <c r="AC63" s="142">
        <v>183592999</v>
      </c>
      <c r="AD63" s="142">
        <v>17.408333333333335</v>
      </c>
      <c r="AE63" s="142">
        <v>25.866666666666667</v>
      </c>
      <c r="AF63" s="143">
        <v>7.4999999999999997E-3</v>
      </c>
      <c r="AG63" s="144" t="s">
        <v>394</v>
      </c>
      <c r="AH63" s="143">
        <v>0</v>
      </c>
      <c r="AI63" s="139" t="s">
        <v>408</v>
      </c>
      <c r="AJ63" s="139" t="s">
        <v>224</v>
      </c>
      <c r="AK63" s="145">
        <v>9159085.0600000005</v>
      </c>
      <c r="AL63" s="145">
        <v>9159085.0600000005</v>
      </c>
      <c r="AM63" s="145">
        <v>9159085.0600000005</v>
      </c>
      <c r="AN63" s="145">
        <v>9159085.0600000005</v>
      </c>
      <c r="AO63" s="145">
        <v>9159085.0600000005</v>
      </c>
      <c r="AP63" s="145">
        <v>9159085.0600000005</v>
      </c>
      <c r="AQ63" s="145">
        <v>9159085.0600000005</v>
      </c>
      <c r="AR63" s="145">
        <v>9159085.0600000005</v>
      </c>
      <c r="AS63" s="145">
        <v>9159085.0600000005</v>
      </c>
      <c r="AT63" s="145">
        <v>9159085.0600000005</v>
      </c>
      <c r="AU63" s="145">
        <v>9159085.0600000005</v>
      </c>
      <c r="AV63" s="145">
        <v>9159085.0600000005</v>
      </c>
      <c r="AW63" s="145">
        <v>9159085.0600000005</v>
      </c>
      <c r="AX63" s="145">
        <v>9159085.0600000005</v>
      </c>
      <c r="AY63" s="145">
        <v>9159085.0600000005</v>
      </c>
      <c r="AZ63" s="145">
        <v>9159085.0600000005</v>
      </c>
      <c r="BA63" s="145">
        <v>9159085.0600000005</v>
      </c>
      <c r="BB63" s="145">
        <v>9159084.9100000001</v>
      </c>
      <c r="BC63" s="145">
        <v>0</v>
      </c>
      <c r="BD63" s="145">
        <v>0</v>
      </c>
      <c r="BE63" s="145">
        <v>0</v>
      </c>
      <c r="BF63" s="145">
        <v>0</v>
      </c>
      <c r="BG63" s="145">
        <v>0</v>
      </c>
      <c r="BH63" s="145">
        <v>0</v>
      </c>
      <c r="BI63" s="145">
        <v>0</v>
      </c>
      <c r="BJ63" s="145">
        <v>0</v>
      </c>
      <c r="BK63" s="145">
        <v>0</v>
      </c>
      <c r="BL63" s="145">
        <v>0</v>
      </c>
      <c r="BM63" s="145">
        <v>0</v>
      </c>
      <c r="BN63" s="145">
        <v>0</v>
      </c>
      <c r="BO63" s="145">
        <v>0</v>
      </c>
      <c r="BP63" s="145">
        <v>0</v>
      </c>
      <c r="BQ63" s="145">
        <v>0</v>
      </c>
      <c r="BR63" s="145">
        <v>0</v>
      </c>
      <c r="BS63" s="145">
        <v>0</v>
      </c>
      <c r="BT63" s="145">
        <v>0</v>
      </c>
      <c r="BU63" s="145">
        <v>0</v>
      </c>
      <c r="BV63" s="145">
        <v>0</v>
      </c>
      <c r="BW63" s="145">
        <v>0</v>
      </c>
      <c r="BX63" s="27">
        <f t="shared" si="3"/>
        <v>18318170.120000001</v>
      </c>
      <c r="BY63" s="27">
        <f t="shared" si="4"/>
        <v>146545360.81</v>
      </c>
      <c r="BZ63" s="27">
        <f t="shared" si="5"/>
        <v>164863530.93000001</v>
      </c>
    </row>
    <row r="64" spans="1:78" ht="14.5" customHeight="1" x14ac:dyDescent="0.35">
      <c r="A64" s="136">
        <v>23185000</v>
      </c>
      <c r="B64" s="137">
        <v>1</v>
      </c>
      <c r="C64" s="137">
        <v>1</v>
      </c>
      <c r="D64" s="137">
        <v>1</v>
      </c>
      <c r="E64" s="137" t="s">
        <v>0</v>
      </c>
      <c r="F64" s="138" t="s">
        <v>382</v>
      </c>
      <c r="G64" s="138" t="s">
        <v>383</v>
      </c>
      <c r="H64" s="138" t="s">
        <v>384</v>
      </c>
      <c r="I64" s="138" t="s">
        <v>350</v>
      </c>
      <c r="J64" s="138" t="s">
        <v>385</v>
      </c>
      <c r="K64" s="138" t="s">
        <v>224</v>
      </c>
      <c r="L64" s="138" t="s">
        <v>386</v>
      </c>
      <c r="M64" s="138" t="s">
        <v>406</v>
      </c>
      <c r="N64" s="139" t="s">
        <v>407</v>
      </c>
      <c r="O64" s="139" t="s">
        <v>268</v>
      </c>
      <c r="P64" s="139" t="s">
        <v>268</v>
      </c>
      <c r="Q64" s="139" t="s">
        <v>224</v>
      </c>
      <c r="R64" s="140">
        <v>8093568.75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8093568.75</v>
      </c>
      <c r="Z64" s="141">
        <v>42521</v>
      </c>
      <c r="AA64" s="141">
        <v>52009</v>
      </c>
      <c r="AB64" s="142">
        <v>20000000</v>
      </c>
      <c r="AC64" s="142">
        <v>20000000</v>
      </c>
      <c r="AD64" s="142">
        <v>17.397222222222222</v>
      </c>
      <c r="AE64" s="142">
        <v>25.980555555555554</v>
      </c>
      <c r="AF64" s="143">
        <v>2.4299999999999999E-2</v>
      </c>
      <c r="AG64" s="144" t="s">
        <v>394</v>
      </c>
      <c r="AH64" s="143">
        <v>0</v>
      </c>
      <c r="AI64" s="139" t="s">
        <v>408</v>
      </c>
      <c r="AJ64" s="139" t="s">
        <v>224</v>
      </c>
      <c r="AK64" s="145">
        <v>462489.78</v>
      </c>
      <c r="AL64" s="145">
        <v>462489.78</v>
      </c>
      <c r="AM64" s="145">
        <v>462489.78</v>
      </c>
      <c r="AN64" s="145">
        <v>462489.78</v>
      </c>
      <c r="AO64" s="145">
        <v>462489.78</v>
      </c>
      <c r="AP64" s="145">
        <v>462489.78</v>
      </c>
      <c r="AQ64" s="145">
        <v>462489.78</v>
      </c>
      <c r="AR64" s="145">
        <v>462489.78</v>
      </c>
      <c r="AS64" s="145">
        <v>462489.78</v>
      </c>
      <c r="AT64" s="145">
        <v>462489.78</v>
      </c>
      <c r="AU64" s="145">
        <v>462489.78</v>
      </c>
      <c r="AV64" s="145">
        <v>462489.78</v>
      </c>
      <c r="AW64" s="145">
        <v>462489.78</v>
      </c>
      <c r="AX64" s="145">
        <v>462489.78</v>
      </c>
      <c r="AY64" s="145">
        <v>462489.78</v>
      </c>
      <c r="AZ64" s="145">
        <v>462489.78</v>
      </c>
      <c r="BA64" s="145">
        <v>462489.78</v>
      </c>
      <c r="BB64" s="145">
        <v>231242.49</v>
      </c>
      <c r="BC64" s="145">
        <v>0</v>
      </c>
      <c r="BD64" s="145">
        <v>0</v>
      </c>
      <c r="BE64" s="145">
        <v>0</v>
      </c>
      <c r="BF64" s="145">
        <v>0</v>
      </c>
      <c r="BG64" s="145">
        <v>0</v>
      </c>
      <c r="BH64" s="145">
        <v>0</v>
      </c>
      <c r="BI64" s="145">
        <v>0</v>
      </c>
      <c r="BJ64" s="145">
        <v>0</v>
      </c>
      <c r="BK64" s="145">
        <v>0</v>
      </c>
      <c r="BL64" s="145">
        <v>0</v>
      </c>
      <c r="BM64" s="145">
        <v>0</v>
      </c>
      <c r="BN64" s="145">
        <v>0</v>
      </c>
      <c r="BO64" s="145">
        <v>0</v>
      </c>
      <c r="BP64" s="145">
        <v>0</v>
      </c>
      <c r="BQ64" s="145">
        <v>0</v>
      </c>
      <c r="BR64" s="145">
        <v>0</v>
      </c>
      <c r="BS64" s="145">
        <v>0</v>
      </c>
      <c r="BT64" s="145">
        <v>0</v>
      </c>
      <c r="BU64" s="145">
        <v>0</v>
      </c>
      <c r="BV64" s="145">
        <v>0</v>
      </c>
      <c r="BW64" s="145">
        <v>0</v>
      </c>
      <c r="BX64" s="27">
        <f t="shared" si="3"/>
        <v>924979.56</v>
      </c>
      <c r="BY64" s="27">
        <f t="shared" si="4"/>
        <v>7168589.1900000032</v>
      </c>
      <c r="BZ64" s="27">
        <f t="shared" si="5"/>
        <v>8093568.7500000037</v>
      </c>
    </row>
    <row r="65" spans="1:78" ht="14.5" customHeight="1" x14ac:dyDescent="0.35">
      <c r="A65" s="136">
        <v>23098100</v>
      </c>
      <c r="B65" s="137">
        <v>1</v>
      </c>
      <c r="C65" s="137">
        <v>1</v>
      </c>
      <c r="D65" s="137">
        <v>1</v>
      </c>
      <c r="E65" s="137" t="s">
        <v>193</v>
      </c>
      <c r="F65" s="138" t="s">
        <v>382</v>
      </c>
      <c r="G65" s="138" t="s">
        <v>383</v>
      </c>
      <c r="H65" s="138" t="s">
        <v>384</v>
      </c>
      <c r="I65" s="138" t="s">
        <v>350</v>
      </c>
      <c r="J65" s="138" t="s">
        <v>385</v>
      </c>
      <c r="K65" s="138" t="s">
        <v>229</v>
      </c>
      <c r="L65" s="138" t="s">
        <v>386</v>
      </c>
      <c r="M65" s="138" t="s">
        <v>406</v>
      </c>
      <c r="N65" s="139" t="s">
        <v>407</v>
      </c>
      <c r="O65" s="139" t="s">
        <v>229</v>
      </c>
      <c r="P65" s="139" t="s">
        <v>229</v>
      </c>
      <c r="Q65" s="139" t="s">
        <v>229</v>
      </c>
      <c r="R65" s="140">
        <v>2787770.97</v>
      </c>
      <c r="S65" s="140">
        <v>0</v>
      </c>
      <c r="T65" s="140">
        <v>0</v>
      </c>
      <c r="U65" s="140">
        <v>0</v>
      </c>
      <c r="V65" s="140">
        <v>0</v>
      </c>
      <c r="W65" s="140">
        <v>-19743.591000000015</v>
      </c>
      <c r="X65" s="140">
        <v>0</v>
      </c>
      <c r="Y65" s="140">
        <v>2768027.3790000002</v>
      </c>
      <c r="Z65" s="141">
        <v>35025</v>
      </c>
      <c r="AA65" s="141">
        <v>45992</v>
      </c>
      <c r="AB65" s="142">
        <v>56946730.68</v>
      </c>
      <c r="AC65" s="142">
        <v>56946730.68</v>
      </c>
      <c r="AD65" s="142">
        <v>0.9194444444444444</v>
      </c>
      <c r="AE65" s="142">
        <v>30.024999999999999</v>
      </c>
      <c r="AF65" s="143">
        <v>0.01</v>
      </c>
      <c r="AG65" s="144" t="s">
        <v>394</v>
      </c>
      <c r="AH65" s="143">
        <v>0</v>
      </c>
      <c r="AI65" s="139" t="s">
        <v>408</v>
      </c>
      <c r="AJ65" s="139" t="s">
        <v>229</v>
      </c>
      <c r="AK65" s="145">
        <v>2768027.378</v>
      </c>
      <c r="AL65" s="145">
        <v>0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145">
        <v>0</v>
      </c>
      <c r="BD65" s="145">
        <v>0</v>
      </c>
      <c r="BE65" s="145">
        <v>0</v>
      </c>
      <c r="BF65" s="145">
        <v>0</v>
      </c>
      <c r="BG65" s="145">
        <v>0</v>
      </c>
      <c r="BH65" s="145">
        <v>0</v>
      </c>
      <c r="BI65" s="145">
        <v>0</v>
      </c>
      <c r="BJ65" s="145">
        <v>0</v>
      </c>
      <c r="BK65" s="145">
        <v>0</v>
      </c>
      <c r="BL65" s="145">
        <v>0</v>
      </c>
      <c r="BM65" s="145">
        <v>0</v>
      </c>
      <c r="BN65" s="145">
        <v>0</v>
      </c>
      <c r="BO65" s="145">
        <v>0</v>
      </c>
      <c r="BP65" s="145">
        <v>0</v>
      </c>
      <c r="BQ65" s="145">
        <v>0</v>
      </c>
      <c r="BR65" s="145">
        <v>0</v>
      </c>
      <c r="BS65" s="145">
        <v>0</v>
      </c>
      <c r="BT65" s="145">
        <v>0</v>
      </c>
      <c r="BU65" s="145">
        <v>0</v>
      </c>
      <c r="BV65" s="145">
        <v>0</v>
      </c>
      <c r="BW65" s="145">
        <v>0</v>
      </c>
      <c r="BX65" s="27">
        <f t="shared" si="3"/>
        <v>2768027.378</v>
      </c>
      <c r="BY65" s="27">
        <f t="shared" si="4"/>
        <v>0</v>
      </c>
      <c r="BZ65" s="27">
        <f t="shared" si="5"/>
        <v>2768027.378</v>
      </c>
    </row>
    <row r="66" spans="1:78" ht="14.5" customHeight="1" x14ac:dyDescent="0.35">
      <c r="A66" s="136">
        <v>23177000</v>
      </c>
      <c r="B66" s="137">
        <v>1</v>
      </c>
      <c r="C66" s="137">
        <v>1</v>
      </c>
      <c r="D66" s="137">
        <v>1</v>
      </c>
      <c r="E66" s="137" t="s">
        <v>0</v>
      </c>
      <c r="F66" s="138" t="s">
        <v>382</v>
      </c>
      <c r="G66" s="138" t="s">
        <v>383</v>
      </c>
      <c r="H66" s="138" t="s">
        <v>384</v>
      </c>
      <c r="I66" s="138" t="s">
        <v>350</v>
      </c>
      <c r="J66" s="138" t="s">
        <v>385</v>
      </c>
      <c r="K66" s="138" t="s">
        <v>257</v>
      </c>
      <c r="L66" s="138" t="s">
        <v>386</v>
      </c>
      <c r="M66" s="138" t="s">
        <v>406</v>
      </c>
      <c r="N66" s="139" t="s">
        <v>407</v>
      </c>
      <c r="O66" s="139" t="s">
        <v>258</v>
      </c>
      <c r="P66" s="139" t="s">
        <v>258</v>
      </c>
      <c r="Q66" s="139" t="s">
        <v>257</v>
      </c>
      <c r="R66" s="140">
        <v>5600000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5600000</v>
      </c>
      <c r="Z66" s="141">
        <v>41722</v>
      </c>
      <c r="AA66" s="141">
        <v>46798</v>
      </c>
      <c r="AB66" s="142">
        <v>9600000</v>
      </c>
      <c r="AC66" s="142">
        <v>9600000</v>
      </c>
      <c r="AD66" s="142">
        <v>3.125</v>
      </c>
      <c r="AE66" s="142">
        <v>13.891666666666667</v>
      </c>
      <c r="AF66" s="143">
        <v>0.06</v>
      </c>
      <c r="AG66" s="144" t="s">
        <v>394</v>
      </c>
      <c r="AH66" s="143">
        <v>0</v>
      </c>
      <c r="AI66" s="139" t="s">
        <v>408</v>
      </c>
      <c r="AJ66" s="139" t="s">
        <v>257</v>
      </c>
      <c r="AK66" s="145">
        <v>1600000</v>
      </c>
      <c r="AL66" s="145">
        <v>1600000</v>
      </c>
      <c r="AM66" s="145">
        <v>1600000</v>
      </c>
      <c r="AN66" s="145">
        <v>800000</v>
      </c>
      <c r="AO66" s="145">
        <v>0</v>
      </c>
      <c r="AP66" s="145">
        <v>0</v>
      </c>
      <c r="AQ66" s="145">
        <v>0</v>
      </c>
      <c r="AR66" s="145">
        <v>0</v>
      </c>
      <c r="AS66" s="145">
        <v>0</v>
      </c>
      <c r="AT66" s="145">
        <v>0</v>
      </c>
      <c r="AU66" s="145">
        <v>0</v>
      </c>
      <c r="AV66" s="145">
        <v>0</v>
      </c>
      <c r="AW66" s="145">
        <v>0</v>
      </c>
      <c r="AX66" s="145">
        <v>0</v>
      </c>
      <c r="AY66" s="145">
        <v>0</v>
      </c>
      <c r="AZ66" s="145">
        <v>0</v>
      </c>
      <c r="BA66" s="145">
        <v>0</v>
      </c>
      <c r="BB66" s="145">
        <v>0</v>
      </c>
      <c r="BC66" s="145">
        <v>0</v>
      </c>
      <c r="BD66" s="145">
        <v>0</v>
      </c>
      <c r="BE66" s="145">
        <v>0</v>
      </c>
      <c r="BF66" s="145">
        <v>0</v>
      </c>
      <c r="BG66" s="145">
        <v>0</v>
      </c>
      <c r="BH66" s="145">
        <v>0</v>
      </c>
      <c r="BI66" s="145">
        <v>0</v>
      </c>
      <c r="BJ66" s="145">
        <v>0</v>
      </c>
      <c r="BK66" s="145">
        <v>0</v>
      </c>
      <c r="BL66" s="145">
        <v>0</v>
      </c>
      <c r="BM66" s="145">
        <v>0</v>
      </c>
      <c r="BN66" s="145">
        <v>0</v>
      </c>
      <c r="BO66" s="145">
        <v>0</v>
      </c>
      <c r="BP66" s="145">
        <v>0</v>
      </c>
      <c r="BQ66" s="145">
        <v>0</v>
      </c>
      <c r="BR66" s="145">
        <v>0</v>
      </c>
      <c r="BS66" s="145">
        <v>0</v>
      </c>
      <c r="BT66" s="145">
        <v>0</v>
      </c>
      <c r="BU66" s="145">
        <v>0</v>
      </c>
      <c r="BV66" s="145">
        <v>0</v>
      </c>
      <c r="BW66" s="145">
        <v>0</v>
      </c>
      <c r="BX66" s="27">
        <f t="shared" si="3"/>
        <v>3200000</v>
      </c>
      <c r="BY66" s="27">
        <f t="shared" si="4"/>
        <v>2400000</v>
      </c>
      <c r="BZ66" s="27">
        <f t="shared" si="5"/>
        <v>5600000</v>
      </c>
    </row>
    <row r="67" spans="1:78" ht="14.5" customHeight="1" x14ac:dyDescent="0.35">
      <c r="A67" s="136">
        <v>23189000</v>
      </c>
      <c r="B67" s="137">
        <v>1</v>
      </c>
      <c r="C67" s="137">
        <v>1</v>
      </c>
      <c r="D67" s="137">
        <v>1</v>
      </c>
      <c r="E67" s="137" t="s">
        <v>0</v>
      </c>
      <c r="F67" s="138" t="s">
        <v>382</v>
      </c>
      <c r="G67" s="138" t="s">
        <v>383</v>
      </c>
      <c r="H67" s="138" t="s">
        <v>384</v>
      </c>
      <c r="I67" s="138" t="s">
        <v>350</v>
      </c>
      <c r="J67" s="138" t="s">
        <v>385</v>
      </c>
      <c r="K67" s="138" t="s">
        <v>257</v>
      </c>
      <c r="L67" s="138" t="s">
        <v>386</v>
      </c>
      <c r="M67" s="138" t="s">
        <v>406</v>
      </c>
      <c r="N67" s="139" t="s">
        <v>407</v>
      </c>
      <c r="O67" s="139" t="s">
        <v>271</v>
      </c>
      <c r="P67" s="139" t="s">
        <v>271</v>
      </c>
      <c r="Q67" s="139" t="s">
        <v>257</v>
      </c>
      <c r="R67" s="140">
        <v>23529407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0</v>
      </c>
      <c r="Y67" s="140">
        <v>23529407</v>
      </c>
      <c r="Z67" s="141">
        <v>42787</v>
      </c>
      <c r="AA67" s="141">
        <v>47058</v>
      </c>
      <c r="AB67" s="142">
        <v>50000000</v>
      </c>
      <c r="AC67" s="142">
        <v>50000000</v>
      </c>
      <c r="AD67" s="142">
        <v>3.8361111111111112</v>
      </c>
      <c r="AE67" s="142">
        <v>11.694444444444445</v>
      </c>
      <c r="AF67" s="143">
        <v>9.53735E-2</v>
      </c>
      <c r="AG67" s="144" t="s">
        <v>389</v>
      </c>
      <c r="AH67" s="143">
        <v>3.7999999999999999E-2</v>
      </c>
      <c r="AI67" s="139" t="s">
        <v>408</v>
      </c>
      <c r="AJ67" s="139" t="s">
        <v>257</v>
      </c>
      <c r="AK67" s="145">
        <v>5882354</v>
      </c>
      <c r="AL67" s="145">
        <v>5882354</v>
      </c>
      <c r="AM67" s="145">
        <v>5882354</v>
      </c>
      <c r="AN67" s="145">
        <v>5882345</v>
      </c>
      <c r="AO67" s="145">
        <v>0</v>
      </c>
      <c r="AP67" s="145">
        <v>0</v>
      </c>
      <c r="AQ67" s="145">
        <v>0</v>
      </c>
      <c r="AR67" s="145">
        <v>0</v>
      </c>
      <c r="AS67" s="145">
        <v>0</v>
      </c>
      <c r="AT67" s="145">
        <v>0</v>
      </c>
      <c r="AU67" s="145">
        <v>0</v>
      </c>
      <c r="AV67" s="145">
        <v>0</v>
      </c>
      <c r="AW67" s="145">
        <v>0</v>
      </c>
      <c r="AX67" s="145">
        <v>0</v>
      </c>
      <c r="AY67" s="145">
        <v>0</v>
      </c>
      <c r="AZ67" s="145">
        <v>0</v>
      </c>
      <c r="BA67" s="145">
        <v>0</v>
      </c>
      <c r="BB67" s="145">
        <v>0</v>
      </c>
      <c r="BC67" s="145">
        <v>0</v>
      </c>
      <c r="BD67" s="145">
        <v>0</v>
      </c>
      <c r="BE67" s="145">
        <v>0</v>
      </c>
      <c r="BF67" s="145">
        <v>0</v>
      </c>
      <c r="BG67" s="145">
        <v>0</v>
      </c>
      <c r="BH67" s="145">
        <v>0</v>
      </c>
      <c r="BI67" s="145">
        <v>0</v>
      </c>
      <c r="BJ67" s="145">
        <v>0</v>
      </c>
      <c r="BK67" s="145">
        <v>0</v>
      </c>
      <c r="BL67" s="145">
        <v>0</v>
      </c>
      <c r="BM67" s="145">
        <v>0</v>
      </c>
      <c r="BN67" s="145">
        <v>0</v>
      </c>
      <c r="BO67" s="145">
        <v>0</v>
      </c>
      <c r="BP67" s="145">
        <v>0</v>
      </c>
      <c r="BQ67" s="145">
        <v>0</v>
      </c>
      <c r="BR67" s="145">
        <v>0</v>
      </c>
      <c r="BS67" s="145">
        <v>0</v>
      </c>
      <c r="BT67" s="145">
        <v>0</v>
      </c>
      <c r="BU67" s="145">
        <v>0</v>
      </c>
      <c r="BV67" s="145">
        <v>0</v>
      </c>
      <c r="BW67" s="145">
        <v>0</v>
      </c>
      <c r="BX67" s="27">
        <f t="shared" si="3"/>
        <v>11764708</v>
      </c>
      <c r="BY67" s="27">
        <f t="shared" si="4"/>
        <v>11764699</v>
      </c>
      <c r="BZ67" s="27">
        <f t="shared" si="5"/>
        <v>23529407</v>
      </c>
    </row>
    <row r="68" spans="1:78" ht="14.5" customHeight="1" x14ac:dyDescent="0.35">
      <c r="A68" s="136">
        <v>23172000</v>
      </c>
      <c r="B68" s="137">
        <v>1</v>
      </c>
      <c r="C68" s="137">
        <v>0</v>
      </c>
      <c r="D68" s="137">
        <v>0</v>
      </c>
      <c r="E68" s="137" t="s">
        <v>193</v>
      </c>
      <c r="F68" s="138" t="s">
        <v>413</v>
      </c>
      <c r="G68" s="138" t="s">
        <v>413</v>
      </c>
      <c r="H68" s="138" t="s">
        <v>413</v>
      </c>
      <c r="I68" s="138" t="s">
        <v>414</v>
      </c>
      <c r="J68" s="138" t="s">
        <v>385</v>
      </c>
      <c r="K68" s="138" t="s">
        <v>226</v>
      </c>
      <c r="L68" s="138" t="s">
        <v>415</v>
      </c>
      <c r="M68" s="138" t="s">
        <v>406</v>
      </c>
      <c r="N68" s="139" t="s">
        <v>407</v>
      </c>
      <c r="O68" s="139" t="s">
        <v>252</v>
      </c>
      <c r="P68" s="139" t="s">
        <v>252</v>
      </c>
      <c r="Q68" s="139" t="s">
        <v>226</v>
      </c>
      <c r="R68" s="140">
        <v>9077558.5859999992</v>
      </c>
      <c r="S68" s="140">
        <v>0</v>
      </c>
      <c r="T68" s="140">
        <v>0</v>
      </c>
      <c r="U68" s="140">
        <v>0</v>
      </c>
      <c r="V68" s="140">
        <v>0</v>
      </c>
      <c r="W68" s="140">
        <v>2.9999987164046615E-3</v>
      </c>
      <c r="X68" s="140">
        <v>0</v>
      </c>
      <c r="Y68" s="140">
        <v>9077558.5889999978</v>
      </c>
      <c r="Z68" s="141">
        <v>41439</v>
      </c>
      <c r="AA68" s="141">
        <v>52412</v>
      </c>
      <c r="AB68" s="142">
        <v>11857500</v>
      </c>
      <c r="AC68" s="142">
        <v>11855050.549000001</v>
      </c>
      <c r="AD68" s="142">
        <v>18.5</v>
      </c>
      <c r="AE68" s="142">
        <v>30.044444444444444</v>
      </c>
      <c r="AF68" s="143">
        <v>0.02</v>
      </c>
      <c r="AG68" s="144" t="s">
        <v>394</v>
      </c>
      <c r="AH68" s="143">
        <v>0</v>
      </c>
      <c r="AI68" s="139" t="s">
        <v>408</v>
      </c>
      <c r="AJ68" s="139" t="s">
        <v>226</v>
      </c>
      <c r="AK68" s="145">
        <v>491512.89389473683</v>
      </c>
      <c r="AL68" s="145">
        <v>491512.89389473683</v>
      </c>
      <c r="AM68" s="145">
        <v>491512.89289473684</v>
      </c>
      <c r="AN68" s="145">
        <v>491512.89289473684</v>
      </c>
      <c r="AO68" s="145">
        <v>491512.89289473684</v>
      </c>
      <c r="AP68" s="145">
        <v>491512.89289473684</v>
      </c>
      <c r="AQ68" s="145">
        <v>491512.89289473684</v>
      </c>
      <c r="AR68" s="145">
        <v>491512.89289473684</v>
      </c>
      <c r="AS68" s="145">
        <v>491512.89289473684</v>
      </c>
      <c r="AT68" s="145">
        <v>491512.89289473684</v>
      </c>
      <c r="AU68" s="145">
        <v>491512.89289473684</v>
      </c>
      <c r="AV68" s="145">
        <v>491512.89289473684</v>
      </c>
      <c r="AW68" s="145">
        <v>491512.89289473684</v>
      </c>
      <c r="AX68" s="145">
        <v>491512.89289473684</v>
      </c>
      <c r="AY68" s="145">
        <v>491512.89289473684</v>
      </c>
      <c r="AZ68" s="145">
        <v>491512.89289473684</v>
      </c>
      <c r="BA68" s="145">
        <v>491512.89289473684</v>
      </c>
      <c r="BB68" s="145">
        <v>491512.89289473684</v>
      </c>
      <c r="BC68" s="145">
        <v>230326.51489473684</v>
      </c>
      <c r="BD68" s="145">
        <v>0</v>
      </c>
      <c r="BE68" s="145">
        <v>0</v>
      </c>
      <c r="BF68" s="145">
        <v>0</v>
      </c>
      <c r="BG68" s="145">
        <v>0</v>
      </c>
      <c r="BH68" s="145">
        <v>0</v>
      </c>
      <c r="BI68" s="145">
        <v>0</v>
      </c>
      <c r="BJ68" s="145">
        <v>0</v>
      </c>
      <c r="BK68" s="145">
        <v>0</v>
      </c>
      <c r="BL68" s="145">
        <v>0</v>
      </c>
      <c r="BM68" s="145">
        <v>0</v>
      </c>
      <c r="BN68" s="145">
        <v>0</v>
      </c>
      <c r="BO68" s="145">
        <v>0</v>
      </c>
      <c r="BP68" s="145">
        <v>0</v>
      </c>
      <c r="BQ68" s="145">
        <v>0</v>
      </c>
      <c r="BR68" s="145">
        <v>0</v>
      </c>
      <c r="BS68" s="145">
        <v>0</v>
      </c>
      <c r="BT68" s="145">
        <v>0</v>
      </c>
      <c r="BU68" s="145">
        <v>0</v>
      </c>
      <c r="BV68" s="145">
        <v>0</v>
      </c>
      <c r="BW68" s="145">
        <v>0</v>
      </c>
      <c r="BX68" s="27">
        <f t="shared" si="3"/>
        <v>983025.78778947366</v>
      </c>
      <c r="BY68" s="27">
        <f t="shared" si="4"/>
        <v>8094532.8012105245</v>
      </c>
      <c r="BZ68" s="27">
        <f t="shared" si="5"/>
        <v>9077558.5889999978</v>
      </c>
    </row>
    <row r="69" spans="1:78" ht="14.5" customHeight="1" x14ac:dyDescent="0.35">
      <c r="A69" s="136">
        <v>23157001</v>
      </c>
      <c r="B69" s="137">
        <v>1</v>
      </c>
      <c r="C69" s="137">
        <v>1</v>
      </c>
      <c r="D69" s="137">
        <v>0</v>
      </c>
      <c r="E69" s="137" t="s">
        <v>193</v>
      </c>
      <c r="F69" s="138" t="s">
        <v>382</v>
      </c>
      <c r="G69" s="138" t="s">
        <v>383</v>
      </c>
      <c r="H69" s="138" t="s">
        <v>395</v>
      </c>
      <c r="I69" s="138" t="s">
        <v>421</v>
      </c>
      <c r="J69" s="138" t="s">
        <v>385</v>
      </c>
      <c r="K69" s="138" t="s">
        <v>226</v>
      </c>
      <c r="L69" s="138" t="s">
        <v>422</v>
      </c>
      <c r="M69" s="138" t="s">
        <v>406</v>
      </c>
      <c r="N69" s="139" t="s">
        <v>407</v>
      </c>
      <c r="O69" s="139" t="s">
        <v>240</v>
      </c>
      <c r="P69" s="139" t="s">
        <v>240</v>
      </c>
      <c r="Q69" s="139" t="s">
        <v>226</v>
      </c>
      <c r="R69" s="140">
        <v>1828487.5</v>
      </c>
      <c r="S69" s="140">
        <v>0</v>
      </c>
      <c r="T69" s="140">
        <v>0</v>
      </c>
      <c r="U69" s="140">
        <v>0</v>
      </c>
      <c r="V69" s="140">
        <v>0</v>
      </c>
      <c r="W69" s="140">
        <v>-12949.999999999938</v>
      </c>
      <c r="X69" s="140">
        <v>0</v>
      </c>
      <c r="Y69" s="140">
        <v>1815537.5</v>
      </c>
      <c r="Z69" s="141">
        <v>40092</v>
      </c>
      <c r="AA69" s="141">
        <v>54787</v>
      </c>
      <c r="AB69" s="142">
        <v>2490075</v>
      </c>
      <c r="AC69" s="142">
        <v>2490075</v>
      </c>
      <c r="AD69" s="142">
        <v>25</v>
      </c>
      <c r="AE69" s="142">
        <v>40.233333333333334</v>
      </c>
      <c r="AF69" s="143">
        <v>7.4999999999999997E-3</v>
      </c>
      <c r="AG69" s="144" t="s">
        <v>394</v>
      </c>
      <c r="AH69" s="143">
        <v>0</v>
      </c>
      <c r="AI69" s="139" t="s">
        <v>408</v>
      </c>
      <c r="AJ69" s="139" t="s">
        <v>226</v>
      </c>
      <c r="AK69" s="145">
        <v>72621.5</v>
      </c>
      <c r="AL69" s="145">
        <v>72621.5</v>
      </c>
      <c r="AM69" s="145">
        <v>72621.5</v>
      </c>
      <c r="AN69" s="145">
        <v>72621.5</v>
      </c>
      <c r="AO69" s="145">
        <v>72621.5</v>
      </c>
      <c r="AP69" s="145">
        <v>72621.5</v>
      </c>
      <c r="AQ69" s="145">
        <v>72621.5</v>
      </c>
      <c r="AR69" s="145">
        <v>72621.5</v>
      </c>
      <c r="AS69" s="145">
        <v>72621.5</v>
      </c>
      <c r="AT69" s="145">
        <v>72621.5</v>
      </c>
      <c r="AU69" s="145">
        <v>72621.5</v>
      </c>
      <c r="AV69" s="145">
        <v>72621.5</v>
      </c>
      <c r="AW69" s="145">
        <v>72621.5</v>
      </c>
      <c r="AX69" s="145">
        <v>72621.5</v>
      </c>
      <c r="AY69" s="145">
        <v>72621.5</v>
      </c>
      <c r="AZ69" s="145">
        <v>72621.5</v>
      </c>
      <c r="BA69" s="145">
        <v>72621.5</v>
      </c>
      <c r="BB69" s="145">
        <v>72621.5</v>
      </c>
      <c r="BC69" s="145">
        <v>72621.5</v>
      </c>
      <c r="BD69" s="145">
        <v>72621.5</v>
      </c>
      <c r="BE69" s="145">
        <v>72621.5</v>
      </c>
      <c r="BF69" s="145">
        <v>72621.5</v>
      </c>
      <c r="BG69" s="145">
        <v>72621.5</v>
      </c>
      <c r="BH69" s="145">
        <v>72621.5</v>
      </c>
      <c r="BI69" s="145">
        <v>72621.5</v>
      </c>
      <c r="BJ69" s="145">
        <v>0</v>
      </c>
      <c r="BK69" s="145">
        <v>0</v>
      </c>
      <c r="BL69" s="145">
        <v>0</v>
      </c>
      <c r="BM69" s="145">
        <v>0</v>
      </c>
      <c r="BN69" s="145">
        <v>0</v>
      </c>
      <c r="BO69" s="145">
        <v>0</v>
      </c>
      <c r="BP69" s="145">
        <v>0</v>
      </c>
      <c r="BQ69" s="145">
        <v>0</v>
      </c>
      <c r="BR69" s="145">
        <v>0</v>
      </c>
      <c r="BS69" s="145">
        <v>0</v>
      </c>
      <c r="BT69" s="145">
        <v>0</v>
      </c>
      <c r="BU69" s="145">
        <v>0</v>
      </c>
      <c r="BV69" s="145">
        <v>0</v>
      </c>
      <c r="BW69" s="145">
        <v>0</v>
      </c>
      <c r="BX69" s="27">
        <f t="shared" si="3"/>
        <v>145243</v>
      </c>
      <c r="BY69" s="27">
        <f t="shared" si="4"/>
        <v>1670294.5</v>
      </c>
      <c r="BZ69" s="27">
        <f t="shared" si="5"/>
        <v>1815537.5</v>
      </c>
    </row>
    <row r="70" spans="1:78" ht="14.5" customHeight="1" x14ac:dyDescent="0.35">
      <c r="A70" s="136">
        <v>23076100</v>
      </c>
      <c r="B70" s="137">
        <v>1</v>
      </c>
      <c r="C70" s="137">
        <v>1</v>
      </c>
      <c r="D70" s="137">
        <v>1</v>
      </c>
      <c r="E70" s="137" t="s">
        <v>193</v>
      </c>
      <c r="F70" s="138" t="s">
        <v>382</v>
      </c>
      <c r="G70" s="138" t="s">
        <v>383</v>
      </c>
      <c r="H70" s="138" t="s">
        <v>384</v>
      </c>
      <c r="I70" s="138" t="s">
        <v>350</v>
      </c>
      <c r="J70" s="138" t="s">
        <v>385</v>
      </c>
      <c r="K70" s="138" t="s">
        <v>226</v>
      </c>
      <c r="L70" s="138" t="s">
        <v>386</v>
      </c>
      <c r="M70" s="138" t="s">
        <v>406</v>
      </c>
      <c r="N70" s="139" t="s">
        <v>407</v>
      </c>
      <c r="O70" s="139">
        <v>8766461</v>
      </c>
      <c r="P70" s="139">
        <v>8766461</v>
      </c>
      <c r="Q70" s="139" t="s">
        <v>226</v>
      </c>
      <c r="R70" s="140">
        <v>320533.92299999995</v>
      </c>
      <c r="S70" s="140">
        <v>0</v>
      </c>
      <c r="T70" s="140">
        <v>0</v>
      </c>
      <c r="U70" s="140">
        <v>0</v>
      </c>
      <c r="V70" s="140">
        <v>0</v>
      </c>
      <c r="W70" s="140">
        <v>-2269.8879999999563</v>
      </c>
      <c r="X70" s="140">
        <v>0</v>
      </c>
      <c r="Y70" s="140">
        <v>318264.03499999997</v>
      </c>
      <c r="Z70" s="141">
        <v>32826</v>
      </c>
      <c r="AA70" s="141">
        <v>46752</v>
      </c>
      <c r="AB70" s="142">
        <v>16735927.33</v>
      </c>
      <c r="AC70" s="142">
        <v>16735927.33</v>
      </c>
      <c r="AD70" s="142">
        <v>3</v>
      </c>
      <c r="AE70" s="142">
        <v>38.130555555555553</v>
      </c>
      <c r="AF70" s="143">
        <v>4.4999999999999998E-2</v>
      </c>
      <c r="AG70" s="144" t="s">
        <v>394</v>
      </c>
      <c r="AH70" s="143">
        <v>0</v>
      </c>
      <c r="AI70" s="139" t="s">
        <v>408</v>
      </c>
      <c r="AJ70" s="139" t="s">
        <v>226</v>
      </c>
      <c r="AK70" s="145">
        <v>106087.95600000001</v>
      </c>
      <c r="AL70" s="145">
        <v>106087.95600000001</v>
      </c>
      <c r="AM70" s="145">
        <v>106088.12300000001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0</v>
      </c>
      <c r="AW70" s="145">
        <v>0</v>
      </c>
      <c r="AX70" s="145">
        <v>0</v>
      </c>
      <c r="AY70" s="145">
        <v>0</v>
      </c>
      <c r="AZ70" s="145">
        <v>0</v>
      </c>
      <c r="BA70" s="145">
        <v>0</v>
      </c>
      <c r="BB70" s="145">
        <v>0</v>
      </c>
      <c r="BC70" s="145">
        <v>0</v>
      </c>
      <c r="BD70" s="145">
        <v>0</v>
      </c>
      <c r="BE70" s="145">
        <v>0</v>
      </c>
      <c r="BF70" s="145">
        <v>0</v>
      </c>
      <c r="BG70" s="145">
        <v>0</v>
      </c>
      <c r="BH70" s="145">
        <v>0</v>
      </c>
      <c r="BI70" s="145">
        <v>0</v>
      </c>
      <c r="BJ70" s="145">
        <v>0</v>
      </c>
      <c r="BK70" s="145">
        <v>0</v>
      </c>
      <c r="BL70" s="145">
        <v>0</v>
      </c>
      <c r="BM70" s="145">
        <v>0</v>
      </c>
      <c r="BN70" s="145">
        <v>0</v>
      </c>
      <c r="BO70" s="145">
        <v>0</v>
      </c>
      <c r="BP70" s="145">
        <v>0</v>
      </c>
      <c r="BQ70" s="145">
        <v>0</v>
      </c>
      <c r="BR70" s="145">
        <v>0</v>
      </c>
      <c r="BS70" s="145">
        <v>0</v>
      </c>
      <c r="BT70" s="145">
        <v>0</v>
      </c>
      <c r="BU70" s="145">
        <v>0</v>
      </c>
      <c r="BV70" s="145">
        <v>0</v>
      </c>
      <c r="BW70" s="145">
        <v>0</v>
      </c>
      <c r="BX70" s="27">
        <f t="shared" si="3"/>
        <v>212175.91200000001</v>
      </c>
      <c r="BY70" s="27">
        <f t="shared" si="4"/>
        <v>106088.12300000001</v>
      </c>
      <c r="BZ70" s="27">
        <f t="shared" si="5"/>
        <v>318264.03500000003</v>
      </c>
    </row>
    <row r="71" spans="1:78" ht="14.5" customHeight="1" x14ac:dyDescent="0.35">
      <c r="A71" s="136">
        <v>23104100</v>
      </c>
      <c r="B71" s="137">
        <v>1</v>
      </c>
      <c r="C71" s="137">
        <v>1</v>
      </c>
      <c r="D71" s="137">
        <v>1</v>
      </c>
      <c r="E71" s="137" t="s">
        <v>193</v>
      </c>
      <c r="F71" s="138" t="s">
        <v>382</v>
      </c>
      <c r="G71" s="138" t="s">
        <v>383</v>
      </c>
      <c r="H71" s="138" t="s">
        <v>384</v>
      </c>
      <c r="I71" s="138" t="s">
        <v>350</v>
      </c>
      <c r="J71" s="138" t="s">
        <v>385</v>
      </c>
      <c r="K71" s="138" t="s">
        <v>226</v>
      </c>
      <c r="L71" s="138" t="s">
        <v>386</v>
      </c>
      <c r="M71" s="138" t="s">
        <v>406</v>
      </c>
      <c r="N71" s="139" t="s">
        <v>407</v>
      </c>
      <c r="O71" s="139" t="s">
        <v>233</v>
      </c>
      <c r="P71" s="139" t="s">
        <v>233</v>
      </c>
      <c r="Q71" s="139" t="s">
        <v>226</v>
      </c>
      <c r="R71" s="140">
        <v>320534.07700000005</v>
      </c>
      <c r="S71" s="140">
        <v>0</v>
      </c>
      <c r="T71" s="140">
        <v>0</v>
      </c>
      <c r="U71" s="140">
        <v>0</v>
      </c>
      <c r="V71" s="140">
        <v>0</v>
      </c>
      <c r="W71" s="140">
        <v>-2270.1350000000675</v>
      </c>
      <c r="X71" s="140">
        <v>0</v>
      </c>
      <c r="Y71" s="140">
        <v>318263.94199999998</v>
      </c>
      <c r="Z71" s="141">
        <v>35381</v>
      </c>
      <c r="AA71" s="141">
        <v>46386</v>
      </c>
      <c r="AB71" s="142">
        <v>3637586.0920000002</v>
      </c>
      <c r="AC71" s="142">
        <v>3637586.0920000002</v>
      </c>
      <c r="AD71" s="142">
        <v>2</v>
      </c>
      <c r="AE71" s="142">
        <v>30.133333333333333</v>
      </c>
      <c r="AF71" s="143">
        <v>0.02</v>
      </c>
      <c r="AG71" s="144" t="s">
        <v>394</v>
      </c>
      <c r="AH71" s="143">
        <v>0</v>
      </c>
      <c r="AI71" s="139" t="s">
        <v>408</v>
      </c>
      <c r="AJ71" s="139" t="s">
        <v>226</v>
      </c>
      <c r="AK71" s="145">
        <v>159131.924</v>
      </c>
      <c r="AL71" s="145">
        <v>159132.01699999999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145">
        <v>0</v>
      </c>
      <c r="BD71" s="145">
        <v>0</v>
      </c>
      <c r="BE71" s="145">
        <v>0</v>
      </c>
      <c r="BF71" s="145">
        <v>0</v>
      </c>
      <c r="BG71" s="145">
        <v>0</v>
      </c>
      <c r="BH71" s="145">
        <v>0</v>
      </c>
      <c r="BI71" s="145">
        <v>0</v>
      </c>
      <c r="BJ71" s="145">
        <v>0</v>
      </c>
      <c r="BK71" s="145">
        <v>0</v>
      </c>
      <c r="BL71" s="145">
        <v>0</v>
      </c>
      <c r="BM71" s="145">
        <v>0</v>
      </c>
      <c r="BN71" s="145">
        <v>0</v>
      </c>
      <c r="BO71" s="145">
        <v>0</v>
      </c>
      <c r="BP71" s="145">
        <v>0</v>
      </c>
      <c r="BQ71" s="145">
        <v>0</v>
      </c>
      <c r="BR71" s="145">
        <v>0</v>
      </c>
      <c r="BS71" s="145">
        <v>0</v>
      </c>
      <c r="BT71" s="145">
        <v>0</v>
      </c>
      <c r="BU71" s="145">
        <v>0</v>
      </c>
      <c r="BV71" s="145">
        <v>0</v>
      </c>
      <c r="BW71" s="145">
        <v>0</v>
      </c>
      <c r="BX71" s="27">
        <f t="shared" si="3"/>
        <v>318263.94099999999</v>
      </c>
      <c r="BY71" s="27">
        <f t="shared" si="4"/>
        <v>0</v>
      </c>
      <c r="BZ71" s="27">
        <f t="shared" si="5"/>
        <v>318263.94099999999</v>
      </c>
    </row>
    <row r="72" spans="1:78" ht="14.5" customHeight="1" x14ac:dyDescent="0.35">
      <c r="A72" s="136">
        <v>23153000</v>
      </c>
      <c r="B72" s="137">
        <v>1</v>
      </c>
      <c r="C72" s="137">
        <v>1</v>
      </c>
      <c r="D72" s="137">
        <v>0</v>
      </c>
      <c r="E72" s="137" t="s">
        <v>193</v>
      </c>
      <c r="F72" s="138" t="s">
        <v>382</v>
      </c>
      <c r="G72" s="138" t="s">
        <v>383</v>
      </c>
      <c r="H72" s="138" t="s">
        <v>395</v>
      </c>
      <c r="I72" s="138" t="s">
        <v>396</v>
      </c>
      <c r="J72" s="138" t="s">
        <v>385</v>
      </c>
      <c r="K72" s="138" t="s">
        <v>226</v>
      </c>
      <c r="L72" s="138" t="s">
        <v>423</v>
      </c>
      <c r="M72" s="138" t="s">
        <v>406</v>
      </c>
      <c r="N72" s="139" t="s">
        <v>407</v>
      </c>
      <c r="O72" s="139" t="s">
        <v>238</v>
      </c>
      <c r="P72" s="139" t="s">
        <v>238</v>
      </c>
      <c r="Q72" s="139" t="s">
        <v>226</v>
      </c>
      <c r="R72" s="140">
        <v>85386.786999999997</v>
      </c>
      <c r="S72" s="140">
        <v>0</v>
      </c>
      <c r="T72" s="140">
        <v>41977.85</v>
      </c>
      <c r="U72" s="140">
        <v>1895.65</v>
      </c>
      <c r="V72" s="140">
        <v>0</v>
      </c>
      <c r="W72" s="140">
        <v>-574.05799999999385</v>
      </c>
      <c r="X72" s="140">
        <v>0</v>
      </c>
      <c r="Y72" s="140">
        <v>42834.879000000001</v>
      </c>
      <c r="Z72" s="141">
        <v>38399</v>
      </c>
      <c r="AA72" s="141">
        <v>45838</v>
      </c>
      <c r="AB72" s="142">
        <v>2000070.5360000001</v>
      </c>
      <c r="AC72" s="142">
        <v>1499130.2309999999</v>
      </c>
      <c r="AD72" s="142">
        <v>0.5</v>
      </c>
      <c r="AE72" s="142">
        <v>20.372222222222224</v>
      </c>
      <c r="AF72" s="143">
        <v>4.4999999999999998E-2</v>
      </c>
      <c r="AG72" s="144" t="s">
        <v>394</v>
      </c>
      <c r="AH72" s="143">
        <v>0</v>
      </c>
      <c r="AI72" s="139" t="s">
        <v>408</v>
      </c>
      <c r="AJ72" s="139" t="s">
        <v>226</v>
      </c>
      <c r="AK72" s="145">
        <v>42834.879000000001</v>
      </c>
      <c r="AL72" s="145">
        <v>0</v>
      </c>
      <c r="AM72" s="145">
        <v>0</v>
      </c>
      <c r="AN72" s="145">
        <v>0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0</v>
      </c>
      <c r="AV72" s="145">
        <v>0</v>
      </c>
      <c r="AW72" s="145">
        <v>0</v>
      </c>
      <c r="AX72" s="145">
        <v>0</v>
      </c>
      <c r="AY72" s="145">
        <v>0</v>
      </c>
      <c r="AZ72" s="145">
        <v>0</v>
      </c>
      <c r="BA72" s="145">
        <v>0</v>
      </c>
      <c r="BB72" s="145">
        <v>0</v>
      </c>
      <c r="BC72" s="145">
        <v>0</v>
      </c>
      <c r="BD72" s="145">
        <v>0</v>
      </c>
      <c r="BE72" s="145">
        <v>0</v>
      </c>
      <c r="BF72" s="145">
        <v>0</v>
      </c>
      <c r="BG72" s="145">
        <v>0</v>
      </c>
      <c r="BH72" s="145">
        <v>0</v>
      </c>
      <c r="BI72" s="145">
        <v>0</v>
      </c>
      <c r="BJ72" s="145">
        <v>0</v>
      </c>
      <c r="BK72" s="145">
        <v>0</v>
      </c>
      <c r="BL72" s="145">
        <v>0</v>
      </c>
      <c r="BM72" s="145">
        <v>0</v>
      </c>
      <c r="BN72" s="145">
        <v>0</v>
      </c>
      <c r="BO72" s="145">
        <v>0</v>
      </c>
      <c r="BP72" s="145">
        <v>0</v>
      </c>
      <c r="BQ72" s="145">
        <v>0</v>
      </c>
      <c r="BR72" s="145">
        <v>0</v>
      </c>
      <c r="BS72" s="145">
        <v>0</v>
      </c>
      <c r="BT72" s="145">
        <v>0</v>
      </c>
      <c r="BU72" s="145">
        <v>0</v>
      </c>
      <c r="BV72" s="145">
        <v>0</v>
      </c>
      <c r="BW72" s="145">
        <v>0</v>
      </c>
      <c r="BX72" s="27">
        <f t="shared" si="3"/>
        <v>42834.879000000001</v>
      </c>
      <c r="BY72" s="27">
        <f t="shared" si="4"/>
        <v>0</v>
      </c>
      <c r="BZ72" s="27">
        <f t="shared" si="5"/>
        <v>42834.879000000001</v>
      </c>
    </row>
    <row r="73" spans="1:78" ht="14.5" customHeight="1" x14ac:dyDescent="0.35">
      <c r="A73" s="136">
        <v>23169000</v>
      </c>
      <c r="B73" s="137">
        <v>1</v>
      </c>
      <c r="C73" s="137">
        <v>1</v>
      </c>
      <c r="D73" s="137">
        <v>1</v>
      </c>
      <c r="E73" s="137" t="s">
        <v>193</v>
      </c>
      <c r="F73" s="138" t="s">
        <v>382</v>
      </c>
      <c r="G73" s="138" t="s">
        <v>383</v>
      </c>
      <c r="H73" s="138" t="s">
        <v>384</v>
      </c>
      <c r="I73" s="138" t="s">
        <v>350</v>
      </c>
      <c r="J73" s="138" t="s">
        <v>385</v>
      </c>
      <c r="K73" s="138" t="s">
        <v>246</v>
      </c>
      <c r="L73" s="138" t="s">
        <v>386</v>
      </c>
      <c r="M73" s="138" t="s">
        <v>406</v>
      </c>
      <c r="N73" s="139" t="s">
        <v>407</v>
      </c>
      <c r="O73" s="139" t="s">
        <v>248</v>
      </c>
      <c r="P73" s="139" t="s">
        <v>248</v>
      </c>
      <c r="Q73" s="139" t="s">
        <v>246</v>
      </c>
      <c r="R73" s="140">
        <v>5826098.1229999997</v>
      </c>
      <c r="S73" s="140">
        <v>0</v>
      </c>
      <c r="T73" s="140">
        <v>0</v>
      </c>
      <c r="U73" s="140">
        <v>0</v>
      </c>
      <c r="V73" s="140">
        <v>0</v>
      </c>
      <c r="W73" s="140">
        <v>-41262.51299999949</v>
      </c>
      <c r="X73" s="140">
        <v>0</v>
      </c>
      <c r="Y73" s="140">
        <v>5784835.6100000003</v>
      </c>
      <c r="Z73" s="141">
        <v>41304</v>
      </c>
      <c r="AA73" s="141">
        <v>47208</v>
      </c>
      <c r="AB73" s="142">
        <v>7707375</v>
      </c>
      <c r="AC73" s="142">
        <v>7503428.5729999999</v>
      </c>
      <c r="AD73" s="142">
        <v>4.25</v>
      </c>
      <c r="AE73" s="142">
        <v>16.166666666666668</v>
      </c>
      <c r="AF73" s="143">
        <v>0</v>
      </c>
      <c r="AG73" s="144" t="s">
        <v>394</v>
      </c>
      <c r="AH73" s="143">
        <v>0</v>
      </c>
      <c r="AI73" s="139" t="s">
        <v>408</v>
      </c>
      <c r="AJ73" s="139" t="s">
        <v>246</v>
      </c>
      <c r="AK73" s="145">
        <v>1285519.0260000001</v>
      </c>
      <c r="AL73" s="145">
        <v>1285519.0260000001</v>
      </c>
      <c r="AM73" s="145">
        <v>1285519.027</v>
      </c>
      <c r="AN73" s="145">
        <v>1285519.027</v>
      </c>
      <c r="AO73" s="145">
        <v>642759.50300000003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0</v>
      </c>
      <c r="AV73" s="145">
        <v>0</v>
      </c>
      <c r="AW73" s="145">
        <v>0</v>
      </c>
      <c r="AX73" s="145">
        <v>0</v>
      </c>
      <c r="AY73" s="145">
        <v>0</v>
      </c>
      <c r="AZ73" s="145">
        <v>0</v>
      </c>
      <c r="BA73" s="145">
        <v>0</v>
      </c>
      <c r="BB73" s="145">
        <v>0</v>
      </c>
      <c r="BC73" s="145">
        <v>0</v>
      </c>
      <c r="BD73" s="145">
        <v>0</v>
      </c>
      <c r="BE73" s="145">
        <v>0</v>
      </c>
      <c r="BF73" s="145">
        <v>0</v>
      </c>
      <c r="BG73" s="145">
        <v>0</v>
      </c>
      <c r="BH73" s="145">
        <v>0</v>
      </c>
      <c r="BI73" s="145">
        <v>0</v>
      </c>
      <c r="BJ73" s="145">
        <v>0</v>
      </c>
      <c r="BK73" s="145">
        <v>0</v>
      </c>
      <c r="BL73" s="145">
        <v>0</v>
      </c>
      <c r="BM73" s="145">
        <v>0</v>
      </c>
      <c r="BN73" s="145">
        <v>0</v>
      </c>
      <c r="BO73" s="145">
        <v>0</v>
      </c>
      <c r="BP73" s="145">
        <v>0</v>
      </c>
      <c r="BQ73" s="145">
        <v>0</v>
      </c>
      <c r="BR73" s="145">
        <v>0</v>
      </c>
      <c r="BS73" s="145">
        <v>0</v>
      </c>
      <c r="BT73" s="145">
        <v>0</v>
      </c>
      <c r="BU73" s="145">
        <v>0</v>
      </c>
      <c r="BV73" s="145">
        <v>0</v>
      </c>
      <c r="BW73" s="145">
        <v>0</v>
      </c>
      <c r="BX73" s="27">
        <f t="shared" si="3"/>
        <v>2571038.0520000001</v>
      </c>
      <c r="BY73" s="27">
        <f t="shared" si="4"/>
        <v>3213797.557</v>
      </c>
      <c r="BZ73" s="27">
        <f t="shared" si="5"/>
        <v>5784835.6090000002</v>
      </c>
    </row>
    <row r="74" spans="1:78" ht="14.5" customHeight="1" x14ac:dyDescent="0.35">
      <c r="A74" s="136">
        <v>23168000</v>
      </c>
      <c r="B74" s="137">
        <v>1</v>
      </c>
      <c r="C74" s="137">
        <v>1</v>
      </c>
      <c r="D74" s="137">
        <v>1</v>
      </c>
      <c r="E74" s="137" t="s">
        <v>193</v>
      </c>
      <c r="F74" s="138" t="s">
        <v>382</v>
      </c>
      <c r="G74" s="138" t="s">
        <v>383</v>
      </c>
      <c r="H74" s="138" t="s">
        <v>384</v>
      </c>
      <c r="I74" s="138" t="s">
        <v>350</v>
      </c>
      <c r="J74" s="138" t="s">
        <v>385</v>
      </c>
      <c r="K74" s="138" t="s">
        <v>246</v>
      </c>
      <c r="L74" s="138" t="s">
        <v>386</v>
      </c>
      <c r="M74" s="138" t="s">
        <v>406</v>
      </c>
      <c r="N74" s="139" t="s">
        <v>407</v>
      </c>
      <c r="O74" s="139" t="s">
        <v>247</v>
      </c>
      <c r="P74" s="139" t="s">
        <v>247</v>
      </c>
      <c r="Q74" s="139" t="s">
        <v>246</v>
      </c>
      <c r="R74" s="140">
        <v>39260898.788000003</v>
      </c>
      <c r="S74" s="140">
        <v>0</v>
      </c>
      <c r="T74" s="140">
        <v>0</v>
      </c>
      <c r="U74" s="140">
        <v>0</v>
      </c>
      <c r="V74" s="140">
        <v>0</v>
      </c>
      <c r="W74" s="140">
        <v>39.175999993865844</v>
      </c>
      <c r="X74" s="140">
        <v>0</v>
      </c>
      <c r="Y74" s="140">
        <v>39260937.963999994</v>
      </c>
      <c r="Z74" s="141">
        <v>41302</v>
      </c>
      <c r="AA74" s="141">
        <v>47118</v>
      </c>
      <c r="AB74" s="142">
        <v>106717500</v>
      </c>
      <c r="AC74" s="142">
        <v>106717500</v>
      </c>
      <c r="AD74" s="142">
        <v>4</v>
      </c>
      <c r="AE74" s="142">
        <v>15.925000000000001</v>
      </c>
      <c r="AF74" s="143">
        <v>0</v>
      </c>
      <c r="AG74" s="144" t="s">
        <v>394</v>
      </c>
      <c r="AH74" s="143">
        <v>0</v>
      </c>
      <c r="AI74" s="139" t="s">
        <v>408</v>
      </c>
      <c r="AJ74" s="139" t="s">
        <v>246</v>
      </c>
      <c r="AK74" s="145">
        <v>9815234.4909999985</v>
      </c>
      <c r="AL74" s="145">
        <v>9815234.4909999985</v>
      </c>
      <c r="AM74" s="145">
        <v>9815234.4909999985</v>
      </c>
      <c r="AN74" s="145">
        <v>9815234.4909999985</v>
      </c>
      <c r="AO74" s="145">
        <v>0</v>
      </c>
      <c r="AP74" s="145">
        <v>0</v>
      </c>
      <c r="AQ74" s="145">
        <v>0</v>
      </c>
      <c r="AR74" s="145">
        <v>0</v>
      </c>
      <c r="AS74" s="145">
        <v>0</v>
      </c>
      <c r="AT74" s="145">
        <v>0</v>
      </c>
      <c r="AU74" s="145">
        <v>0</v>
      </c>
      <c r="AV74" s="145">
        <v>0</v>
      </c>
      <c r="AW74" s="145">
        <v>0</v>
      </c>
      <c r="AX74" s="145">
        <v>0</v>
      </c>
      <c r="AY74" s="145">
        <v>0</v>
      </c>
      <c r="AZ74" s="145">
        <v>0</v>
      </c>
      <c r="BA74" s="145">
        <v>0</v>
      </c>
      <c r="BB74" s="145">
        <v>0</v>
      </c>
      <c r="BC74" s="145">
        <v>0</v>
      </c>
      <c r="BD74" s="145">
        <v>0</v>
      </c>
      <c r="BE74" s="145">
        <v>0</v>
      </c>
      <c r="BF74" s="145">
        <v>0</v>
      </c>
      <c r="BG74" s="145">
        <v>0</v>
      </c>
      <c r="BH74" s="145">
        <v>0</v>
      </c>
      <c r="BI74" s="145">
        <v>0</v>
      </c>
      <c r="BJ74" s="145">
        <v>0</v>
      </c>
      <c r="BK74" s="145">
        <v>0</v>
      </c>
      <c r="BL74" s="145">
        <v>0</v>
      </c>
      <c r="BM74" s="145">
        <v>0</v>
      </c>
      <c r="BN74" s="145">
        <v>0</v>
      </c>
      <c r="BO74" s="145">
        <v>0</v>
      </c>
      <c r="BP74" s="145">
        <v>0</v>
      </c>
      <c r="BQ74" s="145">
        <v>0</v>
      </c>
      <c r="BR74" s="145">
        <v>0</v>
      </c>
      <c r="BS74" s="145">
        <v>0</v>
      </c>
      <c r="BT74" s="145">
        <v>0</v>
      </c>
      <c r="BU74" s="145">
        <v>0</v>
      </c>
      <c r="BV74" s="145">
        <v>0</v>
      </c>
      <c r="BW74" s="145">
        <v>0</v>
      </c>
      <c r="BX74" s="27">
        <f t="shared" si="3"/>
        <v>19630468.981999997</v>
      </c>
      <c r="BY74" s="27">
        <f t="shared" si="4"/>
        <v>19630468.981999997</v>
      </c>
      <c r="BZ74" s="27">
        <f t="shared" si="5"/>
        <v>39260937.963999994</v>
      </c>
    </row>
    <row r="75" spans="1:78" ht="14.5" customHeight="1" x14ac:dyDescent="0.35">
      <c r="A75" s="136">
        <v>23099100</v>
      </c>
      <c r="B75" s="137">
        <v>1</v>
      </c>
      <c r="C75" s="137">
        <v>1</v>
      </c>
      <c r="D75" s="137">
        <v>1</v>
      </c>
      <c r="E75" s="137" t="s">
        <v>230</v>
      </c>
      <c r="F75" s="138" t="s">
        <v>382</v>
      </c>
      <c r="G75" s="138" t="s">
        <v>383</v>
      </c>
      <c r="H75" s="138" t="s">
        <v>384</v>
      </c>
      <c r="I75" s="138" t="s">
        <v>350</v>
      </c>
      <c r="J75" s="138" t="s">
        <v>385</v>
      </c>
      <c r="K75" s="138" t="s">
        <v>231</v>
      </c>
      <c r="L75" s="138" t="s">
        <v>386</v>
      </c>
      <c r="M75" s="138" t="s">
        <v>406</v>
      </c>
      <c r="N75" s="139" t="s">
        <v>407</v>
      </c>
      <c r="O75" s="139" t="s">
        <v>232</v>
      </c>
      <c r="P75" s="139" t="s">
        <v>232</v>
      </c>
      <c r="Q75" s="139" t="s">
        <v>231</v>
      </c>
      <c r="R75" s="140">
        <v>5178159.0719999997</v>
      </c>
      <c r="S75" s="140">
        <v>0</v>
      </c>
      <c r="T75" s="140">
        <v>1298944</v>
      </c>
      <c r="U75" s="140">
        <v>78577.210000000006</v>
      </c>
      <c r="V75" s="140">
        <v>0</v>
      </c>
      <c r="W75" s="140">
        <v>58777.216000000888</v>
      </c>
      <c r="X75" s="140">
        <v>0</v>
      </c>
      <c r="Y75" s="140">
        <v>3937992.2880000002</v>
      </c>
      <c r="Z75" s="141">
        <v>35264</v>
      </c>
      <c r="AA75" s="141">
        <v>46223</v>
      </c>
      <c r="AB75" s="142">
        <v>75807864.275999993</v>
      </c>
      <c r="AC75" s="142">
        <v>75807864.275999993</v>
      </c>
      <c r="AD75" s="142">
        <v>1.5555555555555556</v>
      </c>
      <c r="AE75" s="142">
        <v>30.005555555555556</v>
      </c>
      <c r="AF75" s="143">
        <v>0.03</v>
      </c>
      <c r="AG75" s="144" t="s">
        <v>394</v>
      </c>
      <c r="AH75" s="143">
        <v>0</v>
      </c>
      <c r="AI75" s="139" t="s">
        <v>408</v>
      </c>
      <c r="AJ75" s="139" t="s">
        <v>231</v>
      </c>
      <c r="AK75" s="145">
        <v>1312664.0959999999</v>
      </c>
      <c r="AL75" s="145">
        <v>2625328.1919999998</v>
      </c>
      <c r="AM75" s="145">
        <v>0</v>
      </c>
      <c r="AN75" s="145">
        <v>0</v>
      </c>
      <c r="AO75" s="145">
        <v>0</v>
      </c>
      <c r="AP75" s="145">
        <v>0</v>
      </c>
      <c r="AQ75" s="145">
        <v>0</v>
      </c>
      <c r="AR75" s="145">
        <v>0</v>
      </c>
      <c r="AS75" s="145">
        <v>0</v>
      </c>
      <c r="AT75" s="145">
        <v>0</v>
      </c>
      <c r="AU75" s="145">
        <v>0</v>
      </c>
      <c r="AV75" s="145">
        <v>0</v>
      </c>
      <c r="AW75" s="145">
        <v>0</v>
      </c>
      <c r="AX75" s="145">
        <v>0</v>
      </c>
      <c r="AY75" s="145">
        <v>0</v>
      </c>
      <c r="AZ75" s="145">
        <v>0</v>
      </c>
      <c r="BA75" s="145">
        <v>0</v>
      </c>
      <c r="BB75" s="145">
        <v>0</v>
      </c>
      <c r="BC75" s="145">
        <v>0</v>
      </c>
      <c r="BD75" s="145">
        <v>0</v>
      </c>
      <c r="BE75" s="145">
        <v>0</v>
      </c>
      <c r="BF75" s="145">
        <v>0</v>
      </c>
      <c r="BG75" s="145">
        <v>0</v>
      </c>
      <c r="BH75" s="145">
        <v>0</v>
      </c>
      <c r="BI75" s="145">
        <v>0</v>
      </c>
      <c r="BJ75" s="145">
        <v>0</v>
      </c>
      <c r="BK75" s="145">
        <v>0</v>
      </c>
      <c r="BL75" s="145">
        <v>0</v>
      </c>
      <c r="BM75" s="145">
        <v>0</v>
      </c>
      <c r="BN75" s="145">
        <v>0</v>
      </c>
      <c r="BO75" s="145">
        <v>0</v>
      </c>
      <c r="BP75" s="145">
        <v>0</v>
      </c>
      <c r="BQ75" s="145">
        <v>0</v>
      </c>
      <c r="BR75" s="145">
        <v>0</v>
      </c>
      <c r="BS75" s="145">
        <v>0</v>
      </c>
      <c r="BT75" s="145">
        <v>0</v>
      </c>
      <c r="BU75" s="145">
        <v>0</v>
      </c>
      <c r="BV75" s="145">
        <v>0</v>
      </c>
      <c r="BW75" s="145">
        <v>0</v>
      </c>
      <c r="BX75" s="27">
        <f t="shared" si="3"/>
        <v>3937992.2879999997</v>
      </c>
      <c r="BY75" s="27">
        <f t="shared" si="4"/>
        <v>0</v>
      </c>
      <c r="BZ75" s="27">
        <f t="shared" si="5"/>
        <v>3937992.2879999997</v>
      </c>
    </row>
    <row r="76" spans="1:78" ht="14.5" customHeight="1" x14ac:dyDescent="0.35">
      <c r="A76" s="136">
        <v>23005100</v>
      </c>
      <c r="B76" s="137">
        <v>1</v>
      </c>
      <c r="C76" s="137">
        <v>1</v>
      </c>
      <c r="D76" s="137">
        <v>1</v>
      </c>
      <c r="E76" s="137" t="s">
        <v>0</v>
      </c>
      <c r="F76" s="138" t="s">
        <v>382</v>
      </c>
      <c r="G76" s="138" t="s">
        <v>383</v>
      </c>
      <c r="H76" s="138" t="s">
        <v>384</v>
      </c>
      <c r="I76" s="138" t="s">
        <v>350</v>
      </c>
      <c r="J76" s="138" t="s">
        <v>385</v>
      </c>
      <c r="K76" s="138" t="s">
        <v>220</v>
      </c>
      <c r="L76" s="138" t="s">
        <v>386</v>
      </c>
      <c r="M76" s="138" t="s">
        <v>406</v>
      </c>
      <c r="N76" s="139" t="s">
        <v>407</v>
      </c>
      <c r="O76" s="139" t="s">
        <v>221</v>
      </c>
      <c r="P76" s="139" t="s">
        <v>221</v>
      </c>
      <c r="Q76" s="139" t="s">
        <v>220</v>
      </c>
      <c r="R76" s="140">
        <v>340085.16</v>
      </c>
      <c r="S76" s="140">
        <v>0</v>
      </c>
      <c r="T76" s="140">
        <v>54592.26</v>
      </c>
      <c r="U76" s="140">
        <v>5101.28</v>
      </c>
      <c r="V76" s="140">
        <v>0</v>
      </c>
      <c r="W76" s="140">
        <v>0</v>
      </c>
      <c r="X76" s="140">
        <v>0</v>
      </c>
      <c r="Y76" s="140">
        <v>285492.90000000002</v>
      </c>
      <c r="Z76" s="141">
        <v>31655</v>
      </c>
      <c r="AA76" s="141">
        <v>46589</v>
      </c>
      <c r="AB76" s="142">
        <v>1850144.51</v>
      </c>
      <c r="AC76" s="142">
        <v>1850144.51</v>
      </c>
      <c r="AD76" s="142">
        <v>2.5583333333333331</v>
      </c>
      <c r="AE76" s="142">
        <v>40.891666666666666</v>
      </c>
      <c r="AF76" s="143">
        <v>0.03</v>
      </c>
      <c r="AG76" s="144" t="s">
        <v>394</v>
      </c>
      <c r="AH76" s="143">
        <v>0</v>
      </c>
      <c r="AI76" s="139" t="s">
        <v>408</v>
      </c>
      <c r="AJ76" s="139" t="s">
        <v>220</v>
      </c>
      <c r="AK76" s="145">
        <v>55411.15</v>
      </c>
      <c r="AL76" s="145">
        <v>113328.26</v>
      </c>
      <c r="AM76" s="145">
        <v>116753.49</v>
      </c>
      <c r="AN76" s="145">
        <v>0</v>
      </c>
      <c r="AO76" s="145">
        <v>0</v>
      </c>
      <c r="AP76" s="145">
        <v>0</v>
      </c>
      <c r="AQ76" s="145">
        <v>0</v>
      </c>
      <c r="AR76" s="145">
        <v>0</v>
      </c>
      <c r="AS76" s="145">
        <v>0</v>
      </c>
      <c r="AT76" s="145">
        <v>0</v>
      </c>
      <c r="AU76" s="145">
        <v>0</v>
      </c>
      <c r="AV76" s="145">
        <v>0</v>
      </c>
      <c r="AW76" s="145">
        <v>0</v>
      </c>
      <c r="AX76" s="145">
        <v>0</v>
      </c>
      <c r="AY76" s="145">
        <v>0</v>
      </c>
      <c r="AZ76" s="145">
        <v>0</v>
      </c>
      <c r="BA76" s="145">
        <v>0</v>
      </c>
      <c r="BB76" s="145">
        <v>0</v>
      </c>
      <c r="BC76" s="145">
        <v>0</v>
      </c>
      <c r="BD76" s="145">
        <v>0</v>
      </c>
      <c r="BE76" s="145">
        <v>0</v>
      </c>
      <c r="BF76" s="145">
        <v>0</v>
      </c>
      <c r="BG76" s="145">
        <v>0</v>
      </c>
      <c r="BH76" s="145">
        <v>0</v>
      </c>
      <c r="BI76" s="145">
        <v>0</v>
      </c>
      <c r="BJ76" s="145">
        <v>0</v>
      </c>
      <c r="BK76" s="145">
        <v>0</v>
      </c>
      <c r="BL76" s="145">
        <v>0</v>
      </c>
      <c r="BM76" s="145">
        <v>0</v>
      </c>
      <c r="BN76" s="145">
        <v>0</v>
      </c>
      <c r="BO76" s="145">
        <v>0</v>
      </c>
      <c r="BP76" s="145">
        <v>0</v>
      </c>
      <c r="BQ76" s="145">
        <v>0</v>
      </c>
      <c r="BR76" s="145">
        <v>0</v>
      </c>
      <c r="BS76" s="145">
        <v>0</v>
      </c>
      <c r="BT76" s="145">
        <v>0</v>
      </c>
      <c r="BU76" s="145">
        <v>0</v>
      </c>
      <c r="BV76" s="145">
        <v>0</v>
      </c>
      <c r="BW76" s="145">
        <v>0</v>
      </c>
      <c r="BX76" s="27">
        <f t="shared" si="3"/>
        <v>168739.41</v>
      </c>
      <c r="BY76" s="27">
        <f t="shared" si="4"/>
        <v>116753.49</v>
      </c>
      <c r="BZ76" s="27">
        <f t="shared" si="5"/>
        <v>285492.90000000002</v>
      </c>
    </row>
    <row r="77" spans="1:78" ht="14.5" customHeight="1" x14ac:dyDescent="0.35">
      <c r="A77" s="136">
        <v>23010100</v>
      </c>
      <c r="B77" s="137">
        <v>1</v>
      </c>
      <c r="C77" s="137">
        <v>1</v>
      </c>
      <c r="D77" s="137">
        <v>1</v>
      </c>
      <c r="E77" s="137" t="s">
        <v>0</v>
      </c>
      <c r="F77" s="138" t="s">
        <v>382</v>
      </c>
      <c r="G77" s="138" t="s">
        <v>383</v>
      </c>
      <c r="H77" s="138" t="s">
        <v>384</v>
      </c>
      <c r="I77" s="138" t="s">
        <v>350</v>
      </c>
      <c r="J77" s="138" t="s">
        <v>385</v>
      </c>
      <c r="K77" s="138" t="s">
        <v>220</v>
      </c>
      <c r="L77" s="138" t="s">
        <v>386</v>
      </c>
      <c r="M77" s="138" t="s">
        <v>406</v>
      </c>
      <c r="N77" s="139" t="s">
        <v>407</v>
      </c>
      <c r="O77" s="146" t="s">
        <v>222</v>
      </c>
      <c r="P77" s="139" t="s">
        <v>222</v>
      </c>
      <c r="Q77" s="139" t="s">
        <v>220</v>
      </c>
      <c r="R77" s="140">
        <v>48989.07</v>
      </c>
      <c r="S77" s="140">
        <v>0</v>
      </c>
      <c r="T77" s="140">
        <v>0</v>
      </c>
      <c r="U77" s="140">
        <v>0</v>
      </c>
      <c r="V77" s="140">
        <v>0</v>
      </c>
      <c r="W77" s="140">
        <v>0</v>
      </c>
      <c r="X77" s="140">
        <v>0</v>
      </c>
      <c r="Y77" s="140">
        <v>48989.07</v>
      </c>
      <c r="Z77" s="141">
        <v>31981</v>
      </c>
      <c r="AA77" s="141">
        <v>47635</v>
      </c>
      <c r="AB77" s="142">
        <v>165593.25</v>
      </c>
      <c r="AC77" s="142">
        <v>165593.25</v>
      </c>
      <c r="AD77" s="142">
        <v>5.4194444444444443</v>
      </c>
      <c r="AE77" s="142">
        <v>42.855555555555554</v>
      </c>
      <c r="AF77" s="143">
        <v>0.03</v>
      </c>
      <c r="AG77" s="144" t="s">
        <v>394</v>
      </c>
      <c r="AH77" s="143">
        <v>0</v>
      </c>
      <c r="AI77" s="139" t="s">
        <v>408</v>
      </c>
      <c r="AJ77" s="139" t="s">
        <v>220</v>
      </c>
      <c r="AK77" s="145">
        <v>8320.869999999999</v>
      </c>
      <c r="AL77" s="145">
        <v>8572.369999999999</v>
      </c>
      <c r="AM77" s="145">
        <v>8831.4699999999993</v>
      </c>
      <c r="AN77" s="145">
        <v>9098.39</v>
      </c>
      <c r="AO77" s="145">
        <v>9373.4</v>
      </c>
      <c r="AP77" s="145">
        <v>4792.57</v>
      </c>
      <c r="AQ77" s="145">
        <v>0</v>
      </c>
      <c r="AR77" s="145">
        <v>0</v>
      </c>
      <c r="AS77" s="145">
        <v>0</v>
      </c>
      <c r="AT77" s="145">
        <v>0</v>
      </c>
      <c r="AU77" s="145">
        <v>0</v>
      </c>
      <c r="AV77" s="145">
        <v>0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145">
        <v>0</v>
      </c>
      <c r="BD77" s="145">
        <v>0</v>
      </c>
      <c r="BE77" s="145">
        <v>0</v>
      </c>
      <c r="BF77" s="145">
        <v>0</v>
      </c>
      <c r="BG77" s="145">
        <v>0</v>
      </c>
      <c r="BH77" s="145">
        <v>0</v>
      </c>
      <c r="BI77" s="145">
        <v>0</v>
      </c>
      <c r="BJ77" s="145">
        <v>0</v>
      </c>
      <c r="BK77" s="145">
        <v>0</v>
      </c>
      <c r="BL77" s="145">
        <v>0</v>
      </c>
      <c r="BM77" s="145">
        <v>0</v>
      </c>
      <c r="BN77" s="145">
        <v>0</v>
      </c>
      <c r="BO77" s="145">
        <v>0</v>
      </c>
      <c r="BP77" s="145">
        <v>0</v>
      </c>
      <c r="BQ77" s="145">
        <v>0</v>
      </c>
      <c r="BR77" s="145">
        <v>0</v>
      </c>
      <c r="BS77" s="145">
        <v>0</v>
      </c>
      <c r="BT77" s="145">
        <v>0</v>
      </c>
      <c r="BU77" s="145">
        <v>0</v>
      </c>
      <c r="BV77" s="145">
        <v>0</v>
      </c>
      <c r="BW77" s="145">
        <v>0</v>
      </c>
      <c r="BX77" s="27">
        <f t="shared" si="3"/>
        <v>16893.239999999998</v>
      </c>
      <c r="BY77" s="27">
        <f t="shared" si="4"/>
        <v>32095.83</v>
      </c>
      <c r="BZ77" s="27">
        <f t="shared" si="5"/>
        <v>48989.07</v>
      </c>
    </row>
    <row r="78" spans="1:78" ht="14.5" customHeight="1" x14ac:dyDescent="0.35">
      <c r="A78" s="136">
        <v>23014100</v>
      </c>
      <c r="B78" s="137">
        <v>1</v>
      </c>
      <c r="C78" s="137">
        <v>1</v>
      </c>
      <c r="D78" s="137">
        <v>1</v>
      </c>
      <c r="E78" s="137" t="s">
        <v>0</v>
      </c>
      <c r="F78" s="138" t="s">
        <v>382</v>
      </c>
      <c r="G78" s="138" t="s">
        <v>383</v>
      </c>
      <c r="H78" s="138" t="s">
        <v>384</v>
      </c>
      <c r="I78" s="138" t="s">
        <v>350</v>
      </c>
      <c r="J78" s="138" t="s">
        <v>385</v>
      </c>
      <c r="K78" s="138" t="s">
        <v>220</v>
      </c>
      <c r="L78" s="138" t="s">
        <v>386</v>
      </c>
      <c r="M78" s="138" t="s">
        <v>406</v>
      </c>
      <c r="N78" s="139" t="s">
        <v>407</v>
      </c>
      <c r="O78" s="146" t="s">
        <v>223</v>
      </c>
      <c r="P78" s="139" t="s">
        <v>223</v>
      </c>
      <c r="Q78" s="139" t="s">
        <v>220</v>
      </c>
      <c r="R78" s="140">
        <v>229473.98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229473.98</v>
      </c>
      <c r="Z78" s="141">
        <v>31979</v>
      </c>
      <c r="AA78" s="141">
        <v>47635</v>
      </c>
      <c r="AB78" s="142">
        <v>775671.25</v>
      </c>
      <c r="AC78" s="142">
        <v>775671.25</v>
      </c>
      <c r="AD78" s="142">
        <v>5.4194444444444443</v>
      </c>
      <c r="AE78" s="142">
        <v>42.861111111111114</v>
      </c>
      <c r="AF78" s="143">
        <v>0.03</v>
      </c>
      <c r="AG78" s="144" t="s">
        <v>394</v>
      </c>
      <c r="AH78" s="143">
        <v>0</v>
      </c>
      <c r="AI78" s="139" t="s">
        <v>408</v>
      </c>
      <c r="AJ78" s="139" t="s">
        <v>220</v>
      </c>
      <c r="AK78" s="145">
        <v>38976.61</v>
      </c>
      <c r="AL78" s="145">
        <v>40154.68</v>
      </c>
      <c r="AM78" s="145">
        <v>41368.35</v>
      </c>
      <c r="AN78" s="145">
        <v>42618.71</v>
      </c>
      <c r="AO78" s="145">
        <v>43906.87</v>
      </c>
      <c r="AP78" s="145">
        <v>22448.76</v>
      </c>
      <c r="AQ78" s="145">
        <v>0</v>
      </c>
      <c r="AR78" s="145">
        <v>0</v>
      </c>
      <c r="AS78" s="145">
        <v>0</v>
      </c>
      <c r="AT78" s="145">
        <v>0</v>
      </c>
      <c r="AU78" s="145">
        <v>0</v>
      </c>
      <c r="AV78" s="145">
        <v>0</v>
      </c>
      <c r="AW78" s="145">
        <v>0</v>
      </c>
      <c r="AX78" s="145">
        <v>0</v>
      </c>
      <c r="AY78" s="145">
        <v>0</v>
      </c>
      <c r="AZ78" s="145">
        <v>0</v>
      </c>
      <c r="BA78" s="145">
        <v>0</v>
      </c>
      <c r="BB78" s="145">
        <v>0</v>
      </c>
      <c r="BC78" s="145">
        <v>0</v>
      </c>
      <c r="BD78" s="145">
        <v>0</v>
      </c>
      <c r="BE78" s="145">
        <v>0</v>
      </c>
      <c r="BF78" s="145">
        <v>0</v>
      </c>
      <c r="BG78" s="145">
        <v>0</v>
      </c>
      <c r="BH78" s="145">
        <v>0</v>
      </c>
      <c r="BI78" s="145">
        <v>0</v>
      </c>
      <c r="BJ78" s="145">
        <v>0</v>
      </c>
      <c r="BK78" s="145">
        <v>0</v>
      </c>
      <c r="BL78" s="145">
        <v>0</v>
      </c>
      <c r="BM78" s="145">
        <v>0</v>
      </c>
      <c r="BN78" s="145">
        <v>0</v>
      </c>
      <c r="BO78" s="145">
        <v>0</v>
      </c>
      <c r="BP78" s="145">
        <v>0</v>
      </c>
      <c r="BQ78" s="145">
        <v>0</v>
      </c>
      <c r="BR78" s="145">
        <v>0</v>
      </c>
      <c r="BS78" s="145">
        <v>0</v>
      </c>
      <c r="BT78" s="145">
        <v>0</v>
      </c>
      <c r="BU78" s="145">
        <v>0</v>
      </c>
      <c r="BV78" s="145">
        <v>0</v>
      </c>
      <c r="BW78" s="145">
        <v>0</v>
      </c>
      <c r="BX78" s="27">
        <f t="shared" si="3"/>
        <v>79131.290000000008</v>
      </c>
      <c r="BY78" s="27">
        <f t="shared" si="4"/>
        <v>150342.69</v>
      </c>
      <c r="BZ78" s="27">
        <f t="shared" si="5"/>
        <v>229473.98</v>
      </c>
    </row>
    <row r="79" spans="1:78" ht="14.5" customHeight="1" x14ac:dyDescent="0.35">
      <c r="A79" s="136">
        <v>20053000</v>
      </c>
      <c r="B79" s="137">
        <v>1</v>
      </c>
      <c r="C79" s="137">
        <v>0</v>
      </c>
      <c r="D79" s="137">
        <v>0</v>
      </c>
      <c r="E79" s="137" t="s">
        <v>0</v>
      </c>
      <c r="F79" s="138" t="s">
        <v>413</v>
      </c>
      <c r="G79" s="138" t="s">
        <v>413</v>
      </c>
      <c r="H79" s="138" t="s">
        <v>413</v>
      </c>
      <c r="I79" s="138" t="s">
        <v>414</v>
      </c>
      <c r="J79" s="138" t="s">
        <v>385</v>
      </c>
      <c r="K79" s="138" t="s">
        <v>1</v>
      </c>
      <c r="L79" s="138" t="s">
        <v>415</v>
      </c>
      <c r="M79" s="138" t="s">
        <v>424</v>
      </c>
      <c r="N79" s="139" t="s">
        <v>425</v>
      </c>
      <c r="O79" s="139" t="s">
        <v>5</v>
      </c>
      <c r="P79" s="139" t="s">
        <v>5</v>
      </c>
      <c r="Q79" s="139" t="s">
        <v>1</v>
      </c>
      <c r="R79" s="140">
        <v>5737.64</v>
      </c>
      <c r="S79" s="140">
        <v>0</v>
      </c>
      <c r="T79" s="140">
        <v>1912.31</v>
      </c>
      <c r="U79" s="140">
        <v>60.08</v>
      </c>
      <c r="V79" s="140">
        <v>0</v>
      </c>
      <c r="W79" s="140">
        <v>0</v>
      </c>
      <c r="X79" s="140">
        <v>0</v>
      </c>
      <c r="Y79" s="140">
        <v>3825.33</v>
      </c>
      <c r="Z79" s="141">
        <v>31426</v>
      </c>
      <c r="AA79" s="141">
        <v>46036</v>
      </c>
      <c r="AB79" s="142">
        <v>14400000</v>
      </c>
      <c r="AC79" s="142">
        <v>3943388.48</v>
      </c>
      <c r="AD79" s="142">
        <v>1.038888888888889</v>
      </c>
      <c r="AE79" s="142">
        <v>40</v>
      </c>
      <c r="AF79" s="143">
        <v>0.02</v>
      </c>
      <c r="AG79" s="144" t="s">
        <v>394</v>
      </c>
      <c r="AH79" s="143">
        <v>0</v>
      </c>
      <c r="AI79" s="139" t="s">
        <v>1</v>
      </c>
      <c r="AJ79" s="139" t="s">
        <v>1</v>
      </c>
      <c r="AK79" s="145">
        <v>1912.31</v>
      </c>
      <c r="AL79" s="145">
        <v>1913.02</v>
      </c>
      <c r="AM79" s="145">
        <v>0</v>
      </c>
      <c r="AN79" s="145">
        <v>0</v>
      </c>
      <c r="AO79" s="145">
        <v>0</v>
      </c>
      <c r="AP79" s="145">
        <v>0</v>
      </c>
      <c r="AQ79" s="145">
        <v>0</v>
      </c>
      <c r="AR79" s="145">
        <v>0</v>
      </c>
      <c r="AS79" s="145">
        <v>0</v>
      </c>
      <c r="AT79" s="145">
        <v>0</v>
      </c>
      <c r="AU79" s="145">
        <v>0</v>
      </c>
      <c r="AV79" s="145">
        <v>0</v>
      </c>
      <c r="AW79" s="145">
        <v>0</v>
      </c>
      <c r="AX79" s="145">
        <v>0</v>
      </c>
      <c r="AY79" s="145">
        <v>0</v>
      </c>
      <c r="AZ79" s="145">
        <v>0</v>
      </c>
      <c r="BA79" s="145">
        <v>0</v>
      </c>
      <c r="BB79" s="145">
        <v>0</v>
      </c>
      <c r="BC79" s="145">
        <v>0</v>
      </c>
      <c r="BD79" s="145">
        <v>0</v>
      </c>
      <c r="BE79" s="145">
        <v>0</v>
      </c>
      <c r="BF79" s="145">
        <v>0</v>
      </c>
      <c r="BG79" s="145">
        <v>0</v>
      </c>
      <c r="BH79" s="145">
        <v>0</v>
      </c>
      <c r="BI79" s="145">
        <v>0</v>
      </c>
      <c r="BJ79" s="145">
        <v>0</v>
      </c>
      <c r="BK79" s="145">
        <v>0</v>
      </c>
      <c r="BL79" s="145">
        <v>0</v>
      </c>
      <c r="BM79" s="145">
        <v>0</v>
      </c>
      <c r="BN79" s="145">
        <v>0</v>
      </c>
      <c r="BO79" s="145">
        <v>0</v>
      </c>
      <c r="BP79" s="145">
        <v>0</v>
      </c>
      <c r="BQ79" s="145">
        <v>0</v>
      </c>
      <c r="BR79" s="145">
        <v>0</v>
      </c>
      <c r="BS79" s="145">
        <v>0</v>
      </c>
      <c r="BT79" s="145">
        <v>0</v>
      </c>
      <c r="BU79" s="145">
        <v>0</v>
      </c>
      <c r="BV79" s="145">
        <v>0</v>
      </c>
      <c r="BW79" s="145">
        <v>0</v>
      </c>
      <c r="BX79" s="27">
        <f t="shared" si="3"/>
        <v>3825.33</v>
      </c>
      <c r="BY79" s="27">
        <f t="shared" si="4"/>
        <v>0</v>
      </c>
      <c r="BZ79" s="27">
        <f t="shared" si="5"/>
        <v>3825.33</v>
      </c>
    </row>
    <row r="80" spans="1:78" ht="14.5" customHeight="1" x14ac:dyDescent="0.35">
      <c r="A80" s="136">
        <v>30060100</v>
      </c>
      <c r="B80" s="137">
        <v>1</v>
      </c>
      <c r="C80" s="137">
        <v>0</v>
      </c>
      <c r="D80" s="137">
        <v>0</v>
      </c>
      <c r="E80" s="137" t="s">
        <v>0</v>
      </c>
      <c r="F80" s="138" t="s">
        <v>413</v>
      </c>
      <c r="G80" s="138" t="s">
        <v>413</v>
      </c>
      <c r="H80" s="138" t="s">
        <v>413</v>
      </c>
      <c r="I80" s="138" t="s">
        <v>414</v>
      </c>
      <c r="J80" s="138" t="s">
        <v>385</v>
      </c>
      <c r="K80" s="138" t="s">
        <v>1</v>
      </c>
      <c r="L80" s="138" t="s">
        <v>415</v>
      </c>
      <c r="M80" s="138" t="s">
        <v>424</v>
      </c>
      <c r="N80" s="139" t="s">
        <v>425</v>
      </c>
      <c r="O80" s="139" t="s">
        <v>336</v>
      </c>
      <c r="P80" s="139" t="s">
        <v>336</v>
      </c>
      <c r="Q80" s="139" t="s">
        <v>1</v>
      </c>
      <c r="R80" s="140">
        <v>762712.08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762712.08</v>
      </c>
      <c r="Z80" s="141">
        <v>33284</v>
      </c>
      <c r="AA80" s="141">
        <v>47894</v>
      </c>
      <c r="AB80" s="142">
        <v>1584094.39</v>
      </c>
      <c r="AC80" s="142">
        <v>1584094.39</v>
      </c>
      <c r="AD80" s="142">
        <v>6.125</v>
      </c>
      <c r="AE80" s="142">
        <v>40</v>
      </c>
      <c r="AF80" s="143">
        <v>0.02</v>
      </c>
      <c r="AG80" s="144" t="s">
        <v>394</v>
      </c>
      <c r="AH80" s="143">
        <v>0</v>
      </c>
      <c r="AI80" s="139" t="s">
        <v>1</v>
      </c>
      <c r="AJ80" s="139" t="s">
        <v>1</v>
      </c>
      <c r="AK80" s="145">
        <v>117340.32</v>
      </c>
      <c r="AL80" s="145">
        <v>117340.32</v>
      </c>
      <c r="AM80" s="145">
        <v>117340.32</v>
      </c>
      <c r="AN80" s="145">
        <v>117340.32</v>
      </c>
      <c r="AO80" s="145">
        <v>117340.32</v>
      </c>
      <c r="AP80" s="145">
        <v>117340.32</v>
      </c>
      <c r="AQ80" s="145">
        <v>58670.16</v>
      </c>
      <c r="AR80" s="145">
        <v>0</v>
      </c>
      <c r="AS80" s="145">
        <v>0</v>
      </c>
      <c r="AT80" s="145">
        <v>0</v>
      </c>
      <c r="AU80" s="145">
        <v>0</v>
      </c>
      <c r="AV80" s="145">
        <v>0</v>
      </c>
      <c r="AW80" s="145">
        <v>0</v>
      </c>
      <c r="AX80" s="145">
        <v>0</v>
      </c>
      <c r="AY80" s="145">
        <v>0</v>
      </c>
      <c r="AZ80" s="145">
        <v>0</v>
      </c>
      <c r="BA80" s="145">
        <v>0</v>
      </c>
      <c r="BB80" s="145">
        <v>0</v>
      </c>
      <c r="BC80" s="145">
        <v>0</v>
      </c>
      <c r="BD80" s="145">
        <v>0</v>
      </c>
      <c r="BE80" s="145">
        <v>0</v>
      </c>
      <c r="BF80" s="145">
        <v>0</v>
      </c>
      <c r="BG80" s="145">
        <v>0</v>
      </c>
      <c r="BH80" s="145">
        <v>0</v>
      </c>
      <c r="BI80" s="145">
        <v>0</v>
      </c>
      <c r="BJ80" s="145">
        <v>0</v>
      </c>
      <c r="BK80" s="145">
        <v>0</v>
      </c>
      <c r="BL80" s="145">
        <v>0</v>
      </c>
      <c r="BM80" s="145">
        <v>0</v>
      </c>
      <c r="BN80" s="145">
        <v>0</v>
      </c>
      <c r="BO80" s="145">
        <v>0</v>
      </c>
      <c r="BP80" s="145">
        <v>0</v>
      </c>
      <c r="BQ80" s="145">
        <v>0</v>
      </c>
      <c r="BR80" s="145">
        <v>0</v>
      </c>
      <c r="BS80" s="145">
        <v>0</v>
      </c>
      <c r="BT80" s="145">
        <v>0</v>
      </c>
      <c r="BU80" s="145">
        <v>0</v>
      </c>
      <c r="BV80" s="145">
        <v>0</v>
      </c>
      <c r="BW80" s="145">
        <v>0</v>
      </c>
      <c r="BX80" s="27">
        <f t="shared" si="3"/>
        <v>234680.64</v>
      </c>
      <c r="BY80" s="27">
        <f t="shared" si="4"/>
        <v>528031.44000000006</v>
      </c>
      <c r="BZ80" s="27">
        <f t="shared" si="5"/>
        <v>762712.08000000007</v>
      </c>
    </row>
    <row r="81" spans="1:78" s="130" customFormat="1" ht="14.5" customHeight="1" x14ac:dyDescent="0.3">
      <c r="A81" s="136">
        <v>20062000</v>
      </c>
      <c r="B81" s="137">
        <v>1</v>
      </c>
      <c r="C81" s="137">
        <v>0</v>
      </c>
      <c r="D81" s="137">
        <v>0</v>
      </c>
      <c r="E81" s="137" t="s">
        <v>0</v>
      </c>
      <c r="F81" s="138" t="s">
        <v>413</v>
      </c>
      <c r="G81" s="138" t="s">
        <v>413</v>
      </c>
      <c r="H81" s="138" t="s">
        <v>413</v>
      </c>
      <c r="I81" s="138" t="s">
        <v>413</v>
      </c>
      <c r="J81" s="138" t="s">
        <v>385</v>
      </c>
      <c r="K81" s="138" t="s">
        <v>1</v>
      </c>
      <c r="L81" s="138" t="s">
        <v>426</v>
      </c>
      <c r="M81" s="138" t="s">
        <v>424</v>
      </c>
      <c r="N81" s="138" t="s">
        <v>425</v>
      </c>
      <c r="O81" s="139" t="s">
        <v>48</v>
      </c>
      <c r="P81" s="138" t="s">
        <v>48</v>
      </c>
      <c r="Q81" s="139" t="s">
        <v>1</v>
      </c>
      <c r="R81" s="140">
        <v>567184.64000000001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567184.64000000001</v>
      </c>
      <c r="Z81" s="138">
        <v>33699</v>
      </c>
      <c r="AA81" s="138">
        <v>48310</v>
      </c>
      <c r="AB81" s="138">
        <v>2270200</v>
      </c>
      <c r="AC81" s="138">
        <v>2268767.86</v>
      </c>
      <c r="AD81" s="138">
        <v>7.2666666666666666</v>
      </c>
      <c r="AE81" s="138">
        <v>40.00277777777778</v>
      </c>
      <c r="AF81" s="138">
        <v>0.02</v>
      </c>
      <c r="AG81" s="138" t="s">
        <v>394</v>
      </c>
      <c r="AH81" s="138">
        <v>0</v>
      </c>
      <c r="AI81" s="139" t="s">
        <v>1</v>
      </c>
      <c r="AJ81" s="139" t="s">
        <v>1</v>
      </c>
      <c r="AK81" s="145">
        <v>75625.919999999998</v>
      </c>
      <c r="AL81" s="145">
        <v>75625.919999999998</v>
      </c>
      <c r="AM81" s="145">
        <v>75625.929999999993</v>
      </c>
      <c r="AN81" s="145">
        <v>75625.929999999993</v>
      </c>
      <c r="AO81" s="145">
        <v>75625.929999999993</v>
      </c>
      <c r="AP81" s="145">
        <v>75625.929999999993</v>
      </c>
      <c r="AQ81" s="145">
        <v>75625.929999999993</v>
      </c>
      <c r="AR81" s="156">
        <v>37803.149999999994</v>
      </c>
      <c r="AS81" s="145">
        <v>0</v>
      </c>
      <c r="AT81" s="145">
        <v>0</v>
      </c>
      <c r="AU81" s="145">
        <v>0</v>
      </c>
      <c r="AV81" s="145">
        <v>0</v>
      </c>
      <c r="AW81" s="145">
        <v>0</v>
      </c>
      <c r="AX81" s="145">
        <v>0</v>
      </c>
      <c r="AY81" s="145">
        <v>0</v>
      </c>
      <c r="AZ81" s="145">
        <v>0</v>
      </c>
      <c r="BA81" s="145">
        <v>0</v>
      </c>
      <c r="BB81" s="145">
        <v>0</v>
      </c>
      <c r="BC81" s="145">
        <v>0</v>
      </c>
      <c r="BD81" s="145">
        <v>0</v>
      </c>
      <c r="BE81" s="145">
        <v>0</v>
      </c>
      <c r="BF81" s="145">
        <v>0</v>
      </c>
      <c r="BG81" s="145">
        <v>0</v>
      </c>
      <c r="BH81" s="145">
        <v>0</v>
      </c>
      <c r="BI81" s="145">
        <v>0</v>
      </c>
      <c r="BJ81" s="145">
        <v>0</v>
      </c>
      <c r="BK81" s="145">
        <v>0</v>
      </c>
      <c r="BL81" s="145">
        <v>0</v>
      </c>
      <c r="BM81" s="145">
        <v>0</v>
      </c>
      <c r="BN81" s="145">
        <v>0</v>
      </c>
      <c r="BO81" s="145">
        <v>0</v>
      </c>
      <c r="BP81" s="145">
        <v>0</v>
      </c>
      <c r="BQ81" s="145">
        <v>0</v>
      </c>
      <c r="BR81" s="145">
        <v>0</v>
      </c>
      <c r="BS81" s="145">
        <v>0</v>
      </c>
      <c r="BT81" s="145">
        <v>0</v>
      </c>
      <c r="BU81" s="145">
        <v>0</v>
      </c>
      <c r="BV81" s="145">
        <v>0</v>
      </c>
      <c r="BW81" s="145">
        <v>0</v>
      </c>
      <c r="BX81" s="27">
        <f t="shared" si="3"/>
        <v>151251.84</v>
      </c>
      <c r="BY81" s="27">
        <f t="shared" si="4"/>
        <v>415932.79999999993</v>
      </c>
      <c r="BZ81" s="27">
        <f t="shared" si="5"/>
        <v>567184.6399999999</v>
      </c>
    </row>
    <row r="82" spans="1:78" ht="14.5" customHeight="1" x14ac:dyDescent="0.35">
      <c r="A82" s="136">
        <v>20301000</v>
      </c>
      <c r="B82" s="137">
        <v>1</v>
      </c>
      <c r="C82" s="137">
        <v>1</v>
      </c>
      <c r="D82" s="137">
        <v>0</v>
      </c>
      <c r="E82" s="137" t="s">
        <v>0</v>
      </c>
      <c r="F82" s="138" t="s">
        <v>382</v>
      </c>
      <c r="G82" s="138" t="s">
        <v>383</v>
      </c>
      <c r="H82" s="138" t="s">
        <v>395</v>
      </c>
      <c r="I82" s="138" t="s">
        <v>421</v>
      </c>
      <c r="J82" s="138" t="s">
        <v>385</v>
      </c>
      <c r="K82" s="138" t="s">
        <v>1</v>
      </c>
      <c r="L82" s="138" t="s">
        <v>427</v>
      </c>
      <c r="M82" s="138" t="s">
        <v>424</v>
      </c>
      <c r="N82" s="139" t="s">
        <v>425</v>
      </c>
      <c r="O82" s="139" t="s">
        <v>97</v>
      </c>
      <c r="P82" s="139" t="s">
        <v>97</v>
      </c>
      <c r="Q82" s="139" t="s">
        <v>1</v>
      </c>
      <c r="R82" s="140">
        <v>9000000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  <c r="X82" s="140">
        <v>0</v>
      </c>
      <c r="Y82" s="140">
        <v>9000000</v>
      </c>
      <c r="Z82" s="141">
        <v>41540</v>
      </c>
      <c r="AA82" s="141">
        <v>48837</v>
      </c>
      <c r="AB82" s="142">
        <v>15000000</v>
      </c>
      <c r="AC82" s="142">
        <v>15000000</v>
      </c>
      <c r="AD82" s="142">
        <v>8.7083333333333339</v>
      </c>
      <c r="AE82" s="142">
        <v>19.977777777777778</v>
      </c>
      <c r="AF82" s="143">
        <v>6.6030199999999997E-2</v>
      </c>
      <c r="AG82" s="144" t="s">
        <v>428</v>
      </c>
      <c r="AH82" s="143">
        <v>1.2E-2</v>
      </c>
      <c r="AI82" s="139" t="s">
        <v>1</v>
      </c>
      <c r="AJ82" s="139" t="s">
        <v>1</v>
      </c>
      <c r="AK82" s="145">
        <v>1000000</v>
      </c>
      <c r="AL82" s="145">
        <v>1000000</v>
      </c>
      <c r="AM82" s="145">
        <v>1000000</v>
      </c>
      <c r="AN82" s="145">
        <v>1000000</v>
      </c>
      <c r="AO82" s="145">
        <v>1000000</v>
      </c>
      <c r="AP82" s="145">
        <v>1000000</v>
      </c>
      <c r="AQ82" s="145">
        <v>1000000</v>
      </c>
      <c r="AR82" s="145">
        <v>1000000</v>
      </c>
      <c r="AS82" s="145">
        <v>1000000</v>
      </c>
      <c r="AT82" s="145">
        <v>0</v>
      </c>
      <c r="AU82" s="145">
        <v>0</v>
      </c>
      <c r="AV82" s="145">
        <v>0</v>
      </c>
      <c r="AW82" s="145">
        <v>0</v>
      </c>
      <c r="AX82" s="145">
        <v>0</v>
      </c>
      <c r="AY82" s="145">
        <v>0</v>
      </c>
      <c r="AZ82" s="145">
        <v>0</v>
      </c>
      <c r="BA82" s="145">
        <v>0</v>
      </c>
      <c r="BB82" s="145">
        <v>0</v>
      </c>
      <c r="BC82" s="145">
        <v>0</v>
      </c>
      <c r="BD82" s="145">
        <v>0</v>
      </c>
      <c r="BE82" s="145">
        <v>0</v>
      </c>
      <c r="BF82" s="145">
        <v>0</v>
      </c>
      <c r="BG82" s="145">
        <v>0</v>
      </c>
      <c r="BH82" s="145">
        <v>0</v>
      </c>
      <c r="BI82" s="145">
        <v>0</v>
      </c>
      <c r="BJ82" s="145">
        <v>0</v>
      </c>
      <c r="BK82" s="145">
        <v>0</v>
      </c>
      <c r="BL82" s="145">
        <v>0</v>
      </c>
      <c r="BM82" s="145">
        <v>0</v>
      </c>
      <c r="BN82" s="145">
        <v>0</v>
      </c>
      <c r="BO82" s="145">
        <v>0</v>
      </c>
      <c r="BP82" s="145">
        <v>0</v>
      </c>
      <c r="BQ82" s="145">
        <v>0</v>
      </c>
      <c r="BR82" s="145">
        <v>0</v>
      </c>
      <c r="BS82" s="145">
        <v>0</v>
      </c>
      <c r="BT82" s="145">
        <v>0</v>
      </c>
      <c r="BU82" s="145">
        <v>0</v>
      </c>
      <c r="BV82" s="145">
        <v>0</v>
      </c>
      <c r="BW82" s="145">
        <v>0</v>
      </c>
      <c r="BX82" s="27">
        <f t="shared" si="3"/>
        <v>2000000</v>
      </c>
      <c r="BY82" s="27">
        <f t="shared" si="4"/>
        <v>7000000</v>
      </c>
      <c r="BZ82" s="27">
        <f t="shared" si="5"/>
        <v>9000000</v>
      </c>
    </row>
    <row r="83" spans="1:78" ht="14.5" customHeight="1" x14ac:dyDescent="0.35">
      <c r="A83" s="136">
        <v>20345000</v>
      </c>
      <c r="B83" s="137">
        <v>1</v>
      </c>
      <c r="C83" s="137">
        <v>0</v>
      </c>
      <c r="D83" s="137">
        <v>0</v>
      </c>
      <c r="E83" s="137" t="s">
        <v>0</v>
      </c>
      <c r="F83" s="138" t="s">
        <v>413</v>
      </c>
      <c r="G83" s="138" t="s">
        <v>413</v>
      </c>
      <c r="H83" s="138" t="s">
        <v>413</v>
      </c>
      <c r="I83" s="138" t="s">
        <v>413</v>
      </c>
      <c r="J83" s="138" t="s">
        <v>385</v>
      </c>
      <c r="K83" s="138" t="s">
        <v>1</v>
      </c>
      <c r="L83" s="138" t="s">
        <v>429</v>
      </c>
      <c r="M83" s="138" t="s">
        <v>424</v>
      </c>
      <c r="N83" s="139" t="s">
        <v>425</v>
      </c>
      <c r="O83" s="139" t="s">
        <v>139</v>
      </c>
      <c r="P83" s="139" t="s">
        <v>139</v>
      </c>
      <c r="Q83" s="139" t="s">
        <v>1</v>
      </c>
      <c r="R83" s="140">
        <v>93800000</v>
      </c>
      <c r="S83" s="140">
        <v>0</v>
      </c>
      <c r="T83" s="140">
        <v>0</v>
      </c>
      <c r="U83" s="140">
        <v>2966405.94</v>
      </c>
      <c r="V83" s="140">
        <v>0</v>
      </c>
      <c r="W83" s="140">
        <v>0</v>
      </c>
      <c r="X83" s="140">
        <v>0</v>
      </c>
      <c r="Y83" s="140">
        <v>93800000</v>
      </c>
      <c r="Z83" s="141">
        <v>44028</v>
      </c>
      <c r="AA83" s="141">
        <v>53158</v>
      </c>
      <c r="AB83" s="142">
        <v>93800000</v>
      </c>
      <c r="AC83" s="142">
        <v>93800000</v>
      </c>
      <c r="AD83" s="142">
        <v>20.541666666666668</v>
      </c>
      <c r="AE83" s="142">
        <v>24.997222222222224</v>
      </c>
      <c r="AF83" s="143">
        <v>6.1876300000000002E-2</v>
      </c>
      <c r="AG83" s="144" t="s">
        <v>428</v>
      </c>
      <c r="AH83" s="143">
        <v>1.2E-2</v>
      </c>
      <c r="AI83" s="139" t="s">
        <v>1</v>
      </c>
      <c r="AJ83" s="139" t="s">
        <v>1</v>
      </c>
      <c r="AK83" s="145">
        <v>0</v>
      </c>
      <c r="AL83" s="145">
        <v>4690000</v>
      </c>
      <c r="AM83" s="145">
        <v>4690000</v>
      </c>
      <c r="AN83" s="145">
        <v>4690000</v>
      </c>
      <c r="AO83" s="145">
        <v>4690000</v>
      </c>
      <c r="AP83" s="145">
        <v>4690000</v>
      </c>
      <c r="AQ83" s="145">
        <v>4690000</v>
      </c>
      <c r="AR83" s="145">
        <v>4690000</v>
      </c>
      <c r="AS83" s="145">
        <v>4690000</v>
      </c>
      <c r="AT83" s="145">
        <v>4690000</v>
      </c>
      <c r="AU83" s="145">
        <v>4690000</v>
      </c>
      <c r="AV83" s="145">
        <v>4690000</v>
      </c>
      <c r="AW83" s="145">
        <v>4690000</v>
      </c>
      <c r="AX83" s="145">
        <v>4690000</v>
      </c>
      <c r="AY83" s="145">
        <v>4690000</v>
      </c>
      <c r="AZ83" s="145">
        <v>4690000</v>
      </c>
      <c r="BA83" s="145">
        <v>4690000</v>
      </c>
      <c r="BB83" s="145">
        <v>4690000</v>
      </c>
      <c r="BC83" s="145">
        <v>4690000</v>
      </c>
      <c r="BD83" s="145">
        <v>4690000</v>
      </c>
      <c r="BE83" s="145">
        <v>4690000</v>
      </c>
      <c r="BF83" s="145">
        <v>0</v>
      </c>
      <c r="BG83" s="145">
        <v>0</v>
      </c>
      <c r="BH83" s="145">
        <v>0</v>
      </c>
      <c r="BI83" s="145">
        <v>0</v>
      </c>
      <c r="BJ83" s="145">
        <v>0</v>
      </c>
      <c r="BK83" s="145">
        <v>0</v>
      </c>
      <c r="BL83" s="145">
        <v>0</v>
      </c>
      <c r="BM83" s="145">
        <v>0</v>
      </c>
      <c r="BN83" s="145">
        <v>0</v>
      </c>
      <c r="BO83" s="145">
        <v>0</v>
      </c>
      <c r="BP83" s="145">
        <v>0</v>
      </c>
      <c r="BQ83" s="145">
        <v>0</v>
      </c>
      <c r="BR83" s="145">
        <v>0</v>
      </c>
      <c r="BS83" s="145">
        <v>0</v>
      </c>
      <c r="BT83" s="145">
        <v>0</v>
      </c>
      <c r="BU83" s="145">
        <v>0</v>
      </c>
      <c r="BV83" s="145">
        <v>0</v>
      </c>
      <c r="BW83" s="145">
        <v>0</v>
      </c>
      <c r="BX83" s="27">
        <f t="shared" si="3"/>
        <v>4690000</v>
      </c>
      <c r="BY83" s="27">
        <f t="shared" si="4"/>
        <v>89110000</v>
      </c>
      <c r="BZ83" s="27">
        <f t="shared" si="5"/>
        <v>93800000</v>
      </c>
    </row>
    <row r="84" spans="1:78" ht="14.5" customHeight="1" x14ac:dyDescent="0.35">
      <c r="A84" s="136">
        <v>20265000</v>
      </c>
      <c r="B84" s="137">
        <v>1</v>
      </c>
      <c r="C84" s="137">
        <v>1</v>
      </c>
      <c r="D84" s="137">
        <v>0</v>
      </c>
      <c r="E84" s="137" t="s">
        <v>0</v>
      </c>
      <c r="F84" s="138" t="s">
        <v>382</v>
      </c>
      <c r="G84" s="138" t="s">
        <v>383</v>
      </c>
      <c r="H84" s="138" t="s">
        <v>395</v>
      </c>
      <c r="I84" s="138" t="s">
        <v>396</v>
      </c>
      <c r="J84" s="138" t="s">
        <v>385</v>
      </c>
      <c r="K84" s="138" t="s">
        <v>1</v>
      </c>
      <c r="L84" s="138" t="s">
        <v>430</v>
      </c>
      <c r="M84" s="138" t="s">
        <v>424</v>
      </c>
      <c r="N84" s="139" t="s">
        <v>425</v>
      </c>
      <c r="O84" s="139" t="s">
        <v>63</v>
      </c>
      <c r="P84" s="139" t="s">
        <v>63</v>
      </c>
      <c r="Q84" s="139" t="s">
        <v>1</v>
      </c>
      <c r="R84" s="140">
        <v>440928.73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440928.73</v>
      </c>
      <c r="Z84" s="141">
        <v>38715</v>
      </c>
      <c r="AA84" s="141">
        <v>46006</v>
      </c>
      <c r="AB84" s="142">
        <v>8000000</v>
      </c>
      <c r="AC84" s="142">
        <v>7029193.7000000002</v>
      </c>
      <c r="AD84" s="142">
        <v>0.95833333333333337</v>
      </c>
      <c r="AE84" s="142">
        <v>19.961111111111112</v>
      </c>
      <c r="AF84" s="143">
        <v>6.3625299999999996E-2</v>
      </c>
      <c r="AG84" s="144" t="s">
        <v>428</v>
      </c>
      <c r="AH84" s="143">
        <v>1.2E-2</v>
      </c>
      <c r="AI84" s="139" t="s">
        <v>1</v>
      </c>
      <c r="AJ84" s="139" t="s">
        <v>1</v>
      </c>
      <c r="AK84" s="145">
        <v>440928.73</v>
      </c>
      <c r="AL84" s="145">
        <v>0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0</v>
      </c>
      <c r="AV84" s="145">
        <v>0</v>
      </c>
      <c r="AW84" s="145">
        <v>0</v>
      </c>
      <c r="AX84" s="145">
        <v>0</v>
      </c>
      <c r="AY84" s="145">
        <v>0</v>
      </c>
      <c r="AZ84" s="145">
        <v>0</v>
      </c>
      <c r="BA84" s="145">
        <v>0</v>
      </c>
      <c r="BB84" s="145">
        <v>0</v>
      </c>
      <c r="BC84" s="145">
        <v>0</v>
      </c>
      <c r="BD84" s="145">
        <v>0</v>
      </c>
      <c r="BE84" s="145">
        <v>0</v>
      </c>
      <c r="BF84" s="145">
        <v>0</v>
      </c>
      <c r="BG84" s="145">
        <v>0</v>
      </c>
      <c r="BH84" s="145">
        <v>0</v>
      </c>
      <c r="BI84" s="145">
        <v>0</v>
      </c>
      <c r="BJ84" s="145">
        <v>0</v>
      </c>
      <c r="BK84" s="145">
        <v>0</v>
      </c>
      <c r="BL84" s="145">
        <v>0</v>
      </c>
      <c r="BM84" s="145">
        <v>0</v>
      </c>
      <c r="BN84" s="145">
        <v>0</v>
      </c>
      <c r="BO84" s="145">
        <v>0</v>
      </c>
      <c r="BP84" s="145">
        <v>0</v>
      </c>
      <c r="BQ84" s="145">
        <v>0</v>
      </c>
      <c r="BR84" s="145">
        <v>0</v>
      </c>
      <c r="BS84" s="145">
        <v>0</v>
      </c>
      <c r="BT84" s="145">
        <v>0</v>
      </c>
      <c r="BU84" s="145">
        <v>0</v>
      </c>
      <c r="BV84" s="145">
        <v>0</v>
      </c>
      <c r="BW84" s="145">
        <v>0</v>
      </c>
      <c r="BX84" s="27">
        <f t="shared" si="3"/>
        <v>440928.73</v>
      </c>
      <c r="BY84" s="27">
        <f t="shared" si="4"/>
        <v>0</v>
      </c>
      <c r="BZ84" s="27">
        <f t="shared" si="5"/>
        <v>440928.73</v>
      </c>
    </row>
    <row r="85" spans="1:78" ht="14.5" customHeight="1" x14ac:dyDescent="0.35">
      <c r="A85" s="136">
        <v>20269000</v>
      </c>
      <c r="B85" s="137">
        <v>1</v>
      </c>
      <c r="C85" s="137">
        <v>1</v>
      </c>
      <c r="D85" s="137">
        <v>0</v>
      </c>
      <c r="E85" s="137" t="s">
        <v>0</v>
      </c>
      <c r="F85" s="138" t="s">
        <v>382</v>
      </c>
      <c r="G85" s="138" t="s">
        <v>383</v>
      </c>
      <c r="H85" s="138" t="s">
        <v>395</v>
      </c>
      <c r="I85" s="138" t="s">
        <v>396</v>
      </c>
      <c r="J85" s="138" t="s">
        <v>385</v>
      </c>
      <c r="K85" s="138" t="s">
        <v>1</v>
      </c>
      <c r="L85" s="138" t="s">
        <v>430</v>
      </c>
      <c r="M85" s="138" t="s">
        <v>424</v>
      </c>
      <c r="N85" s="139" t="s">
        <v>425</v>
      </c>
      <c r="O85" s="139" t="s">
        <v>67</v>
      </c>
      <c r="P85" s="139" t="s">
        <v>67</v>
      </c>
      <c r="Q85" s="139" t="s">
        <v>1</v>
      </c>
      <c r="R85" s="140">
        <v>5958370.6600000001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5958370.6600000001</v>
      </c>
      <c r="Z85" s="141">
        <v>39146</v>
      </c>
      <c r="AA85" s="141">
        <v>46451</v>
      </c>
      <c r="AB85" s="142">
        <v>37100000</v>
      </c>
      <c r="AC85" s="142">
        <v>35314037.869999997</v>
      </c>
      <c r="AD85" s="142">
        <v>2.1805555555555554</v>
      </c>
      <c r="AE85" s="142">
        <v>20</v>
      </c>
      <c r="AF85" s="143">
        <v>5.3900000000000003E-2</v>
      </c>
      <c r="AG85" s="144" t="s">
        <v>394</v>
      </c>
      <c r="AH85" s="143">
        <v>0</v>
      </c>
      <c r="AI85" s="139" t="s">
        <v>1</v>
      </c>
      <c r="AJ85" s="139" t="s">
        <v>1</v>
      </c>
      <c r="AK85" s="145">
        <v>2383348.2799999998</v>
      </c>
      <c r="AL85" s="145">
        <v>2383348.2799999998</v>
      </c>
      <c r="AM85" s="145">
        <v>1191674.0999999999</v>
      </c>
      <c r="AN85" s="145">
        <v>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0</v>
      </c>
      <c r="AV85" s="145">
        <v>0</v>
      </c>
      <c r="AW85" s="145">
        <v>0</v>
      </c>
      <c r="AX85" s="145">
        <v>0</v>
      </c>
      <c r="AY85" s="145">
        <v>0</v>
      </c>
      <c r="AZ85" s="145">
        <v>0</v>
      </c>
      <c r="BA85" s="145">
        <v>0</v>
      </c>
      <c r="BB85" s="145">
        <v>0</v>
      </c>
      <c r="BC85" s="145">
        <v>0</v>
      </c>
      <c r="BD85" s="145">
        <v>0</v>
      </c>
      <c r="BE85" s="145">
        <v>0</v>
      </c>
      <c r="BF85" s="145">
        <v>0</v>
      </c>
      <c r="BG85" s="145">
        <v>0</v>
      </c>
      <c r="BH85" s="145">
        <v>0</v>
      </c>
      <c r="BI85" s="145">
        <v>0</v>
      </c>
      <c r="BJ85" s="145">
        <v>0</v>
      </c>
      <c r="BK85" s="145">
        <v>0</v>
      </c>
      <c r="BL85" s="145">
        <v>0</v>
      </c>
      <c r="BM85" s="145">
        <v>0</v>
      </c>
      <c r="BN85" s="145">
        <v>0</v>
      </c>
      <c r="BO85" s="145">
        <v>0</v>
      </c>
      <c r="BP85" s="145">
        <v>0</v>
      </c>
      <c r="BQ85" s="145">
        <v>0</v>
      </c>
      <c r="BR85" s="145">
        <v>0</v>
      </c>
      <c r="BS85" s="145">
        <v>0</v>
      </c>
      <c r="BT85" s="145">
        <v>0</v>
      </c>
      <c r="BU85" s="145">
        <v>0</v>
      </c>
      <c r="BV85" s="145">
        <v>0</v>
      </c>
      <c r="BW85" s="145">
        <v>0</v>
      </c>
      <c r="BX85" s="27">
        <f t="shared" si="3"/>
        <v>4766696.5599999996</v>
      </c>
      <c r="BY85" s="27">
        <f t="shared" si="4"/>
        <v>1191674.0999999999</v>
      </c>
      <c r="BZ85" s="27">
        <f t="shared" si="5"/>
        <v>5958370.6599999992</v>
      </c>
    </row>
    <row r="86" spans="1:78" ht="14.5" customHeight="1" x14ac:dyDescent="0.35">
      <c r="A86" s="136">
        <v>20274000</v>
      </c>
      <c r="B86" s="137">
        <v>1</v>
      </c>
      <c r="C86" s="137">
        <v>1</v>
      </c>
      <c r="D86" s="137">
        <v>0</v>
      </c>
      <c r="E86" s="137" t="s">
        <v>0</v>
      </c>
      <c r="F86" s="138" t="s">
        <v>382</v>
      </c>
      <c r="G86" s="138" t="s">
        <v>391</v>
      </c>
      <c r="H86" s="138" t="s">
        <v>391</v>
      </c>
      <c r="I86" s="138" t="s">
        <v>391</v>
      </c>
      <c r="J86" s="138" t="s">
        <v>385</v>
      </c>
      <c r="K86" s="138" t="s">
        <v>1</v>
      </c>
      <c r="L86" s="138" t="s">
        <v>431</v>
      </c>
      <c r="M86" s="138" t="s">
        <v>424</v>
      </c>
      <c r="N86" s="139" t="s">
        <v>425</v>
      </c>
      <c r="O86" s="139" t="s">
        <v>72</v>
      </c>
      <c r="P86" s="139" t="s">
        <v>72</v>
      </c>
      <c r="Q86" s="139" t="s">
        <v>1</v>
      </c>
      <c r="R86" s="140">
        <v>28301349.25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  <c r="X86" s="140">
        <v>0</v>
      </c>
      <c r="Y86" s="140">
        <v>28301349.25</v>
      </c>
      <c r="Z86" s="141">
        <v>39428</v>
      </c>
      <c r="AA86" s="141">
        <v>48560</v>
      </c>
      <c r="AB86" s="142">
        <v>67100000</v>
      </c>
      <c r="AC86" s="142">
        <v>67100000</v>
      </c>
      <c r="AD86" s="142">
        <v>7.95</v>
      </c>
      <c r="AE86" s="142">
        <v>25</v>
      </c>
      <c r="AF86" s="143">
        <v>7.2817800000000002E-2</v>
      </c>
      <c r="AG86" s="144" t="s">
        <v>432</v>
      </c>
      <c r="AH86" s="143">
        <v>1.2E-2</v>
      </c>
      <c r="AI86" s="139" t="s">
        <v>1</v>
      </c>
      <c r="AJ86" s="139" t="s">
        <v>1</v>
      </c>
      <c r="AK86" s="145">
        <v>3537668.64</v>
      </c>
      <c r="AL86" s="145">
        <v>3537668.66</v>
      </c>
      <c r="AM86" s="145">
        <v>3537668.66</v>
      </c>
      <c r="AN86" s="145">
        <v>3537668.66</v>
      </c>
      <c r="AO86" s="145">
        <v>3537668.66</v>
      </c>
      <c r="AP86" s="145">
        <v>3537668.66</v>
      </c>
      <c r="AQ86" s="145">
        <v>3537668.66</v>
      </c>
      <c r="AR86" s="145">
        <v>3537668.66</v>
      </c>
      <c r="AS86" s="145">
        <v>0</v>
      </c>
      <c r="AT86" s="145">
        <v>0</v>
      </c>
      <c r="AU86" s="145">
        <v>0</v>
      </c>
      <c r="AV86" s="145">
        <v>0</v>
      </c>
      <c r="AW86" s="145">
        <v>0</v>
      </c>
      <c r="AX86" s="145">
        <v>0</v>
      </c>
      <c r="AY86" s="145">
        <v>0</v>
      </c>
      <c r="AZ86" s="145">
        <v>0</v>
      </c>
      <c r="BA86" s="145">
        <v>0</v>
      </c>
      <c r="BB86" s="145">
        <v>0</v>
      </c>
      <c r="BC86" s="145">
        <v>0</v>
      </c>
      <c r="BD86" s="145">
        <v>0</v>
      </c>
      <c r="BE86" s="145">
        <v>0</v>
      </c>
      <c r="BF86" s="145">
        <v>0</v>
      </c>
      <c r="BG86" s="145">
        <v>0</v>
      </c>
      <c r="BH86" s="145">
        <v>0</v>
      </c>
      <c r="BI86" s="145">
        <v>0</v>
      </c>
      <c r="BJ86" s="145">
        <v>0</v>
      </c>
      <c r="BK86" s="145">
        <v>0</v>
      </c>
      <c r="BL86" s="145">
        <v>0</v>
      </c>
      <c r="BM86" s="145">
        <v>0</v>
      </c>
      <c r="BN86" s="145">
        <v>0</v>
      </c>
      <c r="BO86" s="145">
        <v>0</v>
      </c>
      <c r="BP86" s="145">
        <v>0</v>
      </c>
      <c r="BQ86" s="145">
        <v>0</v>
      </c>
      <c r="BR86" s="145">
        <v>0</v>
      </c>
      <c r="BS86" s="145">
        <v>0</v>
      </c>
      <c r="BT86" s="145">
        <v>0</v>
      </c>
      <c r="BU86" s="145">
        <v>0</v>
      </c>
      <c r="BV86" s="145">
        <v>0</v>
      </c>
      <c r="BW86" s="145">
        <v>0</v>
      </c>
      <c r="BX86" s="27">
        <f t="shared" si="3"/>
        <v>7075337.3000000007</v>
      </c>
      <c r="BY86" s="27">
        <f t="shared" si="4"/>
        <v>21226011.960000001</v>
      </c>
      <c r="BZ86" s="27">
        <f t="shared" si="5"/>
        <v>28301349.260000002</v>
      </c>
    </row>
    <row r="87" spans="1:78" ht="14.5" customHeight="1" x14ac:dyDescent="0.35">
      <c r="A87" s="136">
        <v>20267000</v>
      </c>
      <c r="B87" s="137">
        <v>1</v>
      </c>
      <c r="C87" s="137">
        <v>1</v>
      </c>
      <c r="D87" s="137">
        <v>0</v>
      </c>
      <c r="E87" s="137" t="s">
        <v>0</v>
      </c>
      <c r="F87" s="138" t="s">
        <v>382</v>
      </c>
      <c r="G87" s="138" t="s">
        <v>391</v>
      </c>
      <c r="H87" s="138" t="s">
        <v>391</v>
      </c>
      <c r="I87" s="138" t="s">
        <v>391</v>
      </c>
      <c r="J87" s="138" t="s">
        <v>385</v>
      </c>
      <c r="K87" s="138" t="s">
        <v>1</v>
      </c>
      <c r="L87" s="138" t="s">
        <v>433</v>
      </c>
      <c r="M87" s="138" t="s">
        <v>424</v>
      </c>
      <c r="N87" s="139" t="s">
        <v>425</v>
      </c>
      <c r="O87" s="139" t="s">
        <v>65</v>
      </c>
      <c r="P87" s="139" t="s">
        <v>65</v>
      </c>
      <c r="Q87" s="139" t="s">
        <v>1</v>
      </c>
      <c r="R87" s="140">
        <v>22859109.82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  <c r="X87" s="140">
        <v>0</v>
      </c>
      <c r="Y87" s="140">
        <v>22859109.82</v>
      </c>
      <c r="Z87" s="141">
        <v>39058</v>
      </c>
      <c r="AA87" s="141">
        <v>48189</v>
      </c>
      <c r="AB87" s="142">
        <v>61250000</v>
      </c>
      <c r="AC87" s="142">
        <v>61250000</v>
      </c>
      <c r="AD87" s="142">
        <v>6.9361111111111109</v>
      </c>
      <c r="AE87" s="142">
        <v>25</v>
      </c>
      <c r="AF87" s="143">
        <v>7.2956800000000002E-2</v>
      </c>
      <c r="AG87" s="144" t="s">
        <v>432</v>
      </c>
      <c r="AH87" s="143">
        <v>1.2E-2</v>
      </c>
      <c r="AI87" s="139" t="s">
        <v>1</v>
      </c>
      <c r="AJ87" s="139" t="s">
        <v>1</v>
      </c>
      <c r="AK87" s="145">
        <v>3265587.14</v>
      </c>
      <c r="AL87" s="145">
        <v>3265587.14</v>
      </c>
      <c r="AM87" s="145">
        <v>3265587.14</v>
      </c>
      <c r="AN87" s="145">
        <v>3265587.14</v>
      </c>
      <c r="AO87" s="145">
        <v>3265587.14</v>
      </c>
      <c r="AP87" s="145">
        <v>3265587.14</v>
      </c>
      <c r="AQ87" s="145">
        <v>3265586.98</v>
      </c>
      <c r="AR87" s="145">
        <v>0</v>
      </c>
      <c r="AS87" s="145">
        <v>0</v>
      </c>
      <c r="AT87" s="145">
        <v>0</v>
      </c>
      <c r="AU87" s="145">
        <v>0</v>
      </c>
      <c r="AV87" s="145">
        <v>0</v>
      </c>
      <c r="AW87" s="145">
        <v>0</v>
      </c>
      <c r="AX87" s="145">
        <v>0</v>
      </c>
      <c r="AY87" s="145">
        <v>0</v>
      </c>
      <c r="AZ87" s="145">
        <v>0</v>
      </c>
      <c r="BA87" s="145">
        <v>0</v>
      </c>
      <c r="BB87" s="145">
        <v>0</v>
      </c>
      <c r="BC87" s="145">
        <v>0</v>
      </c>
      <c r="BD87" s="145">
        <v>0</v>
      </c>
      <c r="BE87" s="145">
        <v>0</v>
      </c>
      <c r="BF87" s="145">
        <v>0</v>
      </c>
      <c r="BG87" s="145">
        <v>0</v>
      </c>
      <c r="BH87" s="145">
        <v>0</v>
      </c>
      <c r="BI87" s="145">
        <v>0</v>
      </c>
      <c r="BJ87" s="145">
        <v>0</v>
      </c>
      <c r="BK87" s="145">
        <v>0</v>
      </c>
      <c r="BL87" s="145">
        <v>0</v>
      </c>
      <c r="BM87" s="145">
        <v>0</v>
      </c>
      <c r="BN87" s="145">
        <v>0</v>
      </c>
      <c r="BO87" s="145">
        <v>0</v>
      </c>
      <c r="BP87" s="145">
        <v>0</v>
      </c>
      <c r="BQ87" s="145">
        <v>0</v>
      </c>
      <c r="BR87" s="145">
        <v>0</v>
      </c>
      <c r="BS87" s="145">
        <v>0</v>
      </c>
      <c r="BT87" s="145">
        <v>0</v>
      </c>
      <c r="BU87" s="145">
        <v>0</v>
      </c>
      <c r="BV87" s="145">
        <v>0</v>
      </c>
      <c r="BW87" s="145">
        <v>0</v>
      </c>
      <c r="BX87" s="27">
        <f t="shared" si="3"/>
        <v>6531174.2800000003</v>
      </c>
      <c r="BY87" s="27">
        <f t="shared" si="4"/>
        <v>16327935.540000001</v>
      </c>
      <c r="BZ87" s="27">
        <f t="shared" si="5"/>
        <v>22859109.82</v>
      </c>
    </row>
    <row r="88" spans="1:78" ht="14.5" customHeight="1" x14ac:dyDescent="0.35">
      <c r="A88" s="136">
        <v>30059100</v>
      </c>
      <c r="B88" s="137">
        <v>1</v>
      </c>
      <c r="C88" s="137">
        <v>1</v>
      </c>
      <c r="D88" s="137">
        <v>0</v>
      </c>
      <c r="E88" s="137" t="s">
        <v>0</v>
      </c>
      <c r="F88" s="138" t="s">
        <v>382</v>
      </c>
      <c r="G88" s="138" t="s">
        <v>391</v>
      </c>
      <c r="H88" s="138" t="s">
        <v>391</v>
      </c>
      <c r="I88" s="138" t="s">
        <v>391</v>
      </c>
      <c r="J88" s="138" t="s">
        <v>385</v>
      </c>
      <c r="K88" s="138" t="s">
        <v>1</v>
      </c>
      <c r="L88" s="138" t="s">
        <v>433</v>
      </c>
      <c r="M88" s="138" t="s">
        <v>424</v>
      </c>
      <c r="N88" s="139" t="s">
        <v>425</v>
      </c>
      <c r="O88" s="139" t="s">
        <v>334</v>
      </c>
      <c r="P88" s="139" t="s">
        <v>334</v>
      </c>
      <c r="Q88" s="139" t="s">
        <v>1</v>
      </c>
      <c r="R88" s="140">
        <v>669329.64</v>
      </c>
      <c r="S88" s="140">
        <v>0</v>
      </c>
      <c r="T88" s="140">
        <v>0</v>
      </c>
      <c r="U88" s="140">
        <v>0</v>
      </c>
      <c r="V88" s="140">
        <v>0</v>
      </c>
      <c r="W88" s="140">
        <v>0</v>
      </c>
      <c r="X88" s="140">
        <v>0</v>
      </c>
      <c r="Y88" s="140">
        <v>669329.64</v>
      </c>
      <c r="Z88" s="141">
        <v>33176</v>
      </c>
      <c r="AA88" s="141">
        <v>47780</v>
      </c>
      <c r="AB88" s="142">
        <v>1506134.34</v>
      </c>
      <c r="AC88" s="142">
        <v>1506134.34</v>
      </c>
      <c r="AD88" s="142">
        <v>5.8166666666666664</v>
      </c>
      <c r="AE88" s="142">
        <v>39.983333333333334</v>
      </c>
      <c r="AF88" s="143">
        <v>0.02</v>
      </c>
      <c r="AG88" s="144" t="s">
        <v>394</v>
      </c>
      <c r="AH88" s="143">
        <v>0</v>
      </c>
      <c r="AI88" s="139" t="s">
        <v>1</v>
      </c>
      <c r="AJ88" s="139" t="s">
        <v>1</v>
      </c>
      <c r="AK88" s="145">
        <v>111573.96</v>
      </c>
      <c r="AL88" s="145">
        <v>111573.96</v>
      </c>
      <c r="AM88" s="145">
        <v>111573.96</v>
      </c>
      <c r="AN88" s="145">
        <v>111573.96</v>
      </c>
      <c r="AO88" s="145">
        <v>111573.96</v>
      </c>
      <c r="AP88" s="145">
        <v>111459.84</v>
      </c>
      <c r="AQ88" s="145">
        <v>0</v>
      </c>
      <c r="AR88" s="145">
        <v>0</v>
      </c>
      <c r="AS88" s="145">
        <v>0</v>
      </c>
      <c r="AT88" s="145">
        <v>0</v>
      </c>
      <c r="AU88" s="145">
        <v>0</v>
      </c>
      <c r="AV88" s="145">
        <v>0</v>
      </c>
      <c r="AW88" s="145">
        <v>0</v>
      </c>
      <c r="AX88" s="145">
        <v>0</v>
      </c>
      <c r="AY88" s="145">
        <v>0</v>
      </c>
      <c r="AZ88" s="145">
        <v>0</v>
      </c>
      <c r="BA88" s="145">
        <v>0</v>
      </c>
      <c r="BB88" s="145">
        <v>0</v>
      </c>
      <c r="BC88" s="145">
        <v>0</v>
      </c>
      <c r="BD88" s="145">
        <v>0</v>
      </c>
      <c r="BE88" s="145">
        <v>0</v>
      </c>
      <c r="BF88" s="145">
        <v>0</v>
      </c>
      <c r="BG88" s="145">
        <v>0</v>
      </c>
      <c r="BH88" s="145">
        <v>0</v>
      </c>
      <c r="BI88" s="145">
        <v>0</v>
      </c>
      <c r="BJ88" s="145">
        <v>0</v>
      </c>
      <c r="BK88" s="145">
        <v>0</v>
      </c>
      <c r="BL88" s="145">
        <v>0</v>
      </c>
      <c r="BM88" s="145">
        <v>0</v>
      </c>
      <c r="BN88" s="145">
        <v>0</v>
      </c>
      <c r="BO88" s="145">
        <v>0</v>
      </c>
      <c r="BP88" s="145">
        <v>0</v>
      </c>
      <c r="BQ88" s="145">
        <v>0</v>
      </c>
      <c r="BR88" s="145">
        <v>0</v>
      </c>
      <c r="BS88" s="145">
        <v>0</v>
      </c>
      <c r="BT88" s="145">
        <v>0</v>
      </c>
      <c r="BU88" s="145">
        <v>0</v>
      </c>
      <c r="BV88" s="145">
        <v>0</v>
      </c>
      <c r="BW88" s="145">
        <v>0</v>
      </c>
      <c r="BX88" s="27">
        <f t="shared" si="3"/>
        <v>223147.92</v>
      </c>
      <c r="BY88" s="27">
        <f t="shared" si="4"/>
        <v>446181.72</v>
      </c>
      <c r="BZ88" s="27">
        <f t="shared" si="5"/>
        <v>669329.64</v>
      </c>
    </row>
    <row r="89" spans="1:78" ht="14.5" customHeight="1" x14ac:dyDescent="0.35">
      <c r="A89" s="136">
        <v>20070000</v>
      </c>
      <c r="B89" s="137">
        <v>1</v>
      </c>
      <c r="C89" s="137">
        <v>1</v>
      </c>
      <c r="D89" s="137">
        <v>1</v>
      </c>
      <c r="E89" s="137" t="s">
        <v>47</v>
      </c>
      <c r="F89" s="138" t="s">
        <v>382</v>
      </c>
      <c r="G89" s="138" t="s">
        <v>383</v>
      </c>
      <c r="H89" s="138" t="s">
        <v>384</v>
      </c>
      <c r="I89" s="138" t="s">
        <v>350</v>
      </c>
      <c r="J89" s="138" t="s">
        <v>385</v>
      </c>
      <c r="K89" s="138" t="s">
        <v>1</v>
      </c>
      <c r="L89" s="138" t="s">
        <v>386</v>
      </c>
      <c r="M89" s="138" t="s">
        <v>424</v>
      </c>
      <c r="N89" s="139" t="s">
        <v>425</v>
      </c>
      <c r="O89" s="139" t="s">
        <v>49</v>
      </c>
      <c r="P89" s="139" t="s">
        <v>49</v>
      </c>
      <c r="Q89" s="139" t="s">
        <v>1</v>
      </c>
      <c r="R89" s="140">
        <v>13499544.342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  <c r="X89" s="140">
        <v>0</v>
      </c>
      <c r="Y89" s="140">
        <v>13499544.342</v>
      </c>
      <c r="Z89" s="141">
        <v>35868</v>
      </c>
      <c r="AA89" s="141">
        <v>50478</v>
      </c>
      <c r="AB89" s="142">
        <v>30000000</v>
      </c>
      <c r="AC89" s="142">
        <v>29998987.620000001</v>
      </c>
      <c r="AD89" s="142">
        <v>13.205555555555556</v>
      </c>
      <c r="AE89" s="142">
        <v>40</v>
      </c>
      <c r="AF89" s="143">
        <v>0.02</v>
      </c>
      <c r="AG89" s="144" t="s">
        <v>394</v>
      </c>
      <c r="AH89" s="143">
        <v>0</v>
      </c>
      <c r="AI89" s="139" t="s">
        <v>1</v>
      </c>
      <c r="AJ89" s="139" t="s">
        <v>1</v>
      </c>
      <c r="AK89" s="145">
        <v>999966.25399999996</v>
      </c>
      <c r="AL89" s="145">
        <v>999966.25399999996</v>
      </c>
      <c r="AM89" s="145">
        <v>999966.25399999996</v>
      </c>
      <c r="AN89" s="145">
        <v>999966.25399999996</v>
      </c>
      <c r="AO89" s="145">
        <v>999966.25399999996</v>
      </c>
      <c r="AP89" s="145">
        <v>999966.25399999996</v>
      </c>
      <c r="AQ89" s="145">
        <v>999966.25399999996</v>
      </c>
      <c r="AR89" s="145">
        <v>999966.25399999996</v>
      </c>
      <c r="AS89" s="145">
        <v>999966.25399999996</v>
      </c>
      <c r="AT89" s="145">
        <v>999966.25399999996</v>
      </c>
      <c r="AU89" s="145">
        <v>999966.25399999996</v>
      </c>
      <c r="AV89" s="145">
        <v>999966.25399999996</v>
      </c>
      <c r="AW89" s="145">
        <v>999966.25399999996</v>
      </c>
      <c r="AX89" s="145">
        <v>499983.03699999995</v>
      </c>
      <c r="AY89" s="145">
        <v>0</v>
      </c>
      <c r="AZ89" s="145">
        <v>0</v>
      </c>
      <c r="BA89" s="145">
        <v>0</v>
      </c>
      <c r="BB89" s="145">
        <v>0</v>
      </c>
      <c r="BC89" s="145">
        <v>0</v>
      </c>
      <c r="BD89" s="145">
        <v>0</v>
      </c>
      <c r="BE89" s="145">
        <v>0</v>
      </c>
      <c r="BF89" s="145">
        <v>0</v>
      </c>
      <c r="BG89" s="145">
        <v>0</v>
      </c>
      <c r="BH89" s="145">
        <v>0</v>
      </c>
      <c r="BI89" s="145">
        <v>0</v>
      </c>
      <c r="BJ89" s="145">
        <v>0</v>
      </c>
      <c r="BK89" s="145">
        <v>0</v>
      </c>
      <c r="BL89" s="145">
        <v>0</v>
      </c>
      <c r="BM89" s="145">
        <v>0</v>
      </c>
      <c r="BN89" s="145">
        <v>0</v>
      </c>
      <c r="BO89" s="145">
        <v>0</v>
      </c>
      <c r="BP89" s="145">
        <v>0</v>
      </c>
      <c r="BQ89" s="145">
        <v>0</v>
      </c>
      <c r="BR89" s="145">
        <v>0</v>
      </c>
      <c r="BS89" s="145">
        <v>0</v>
      </c>
      <c r="BT89" s="145">
        <v>0</v>
      </c>
      <c r="BU89" s="145">
        <v>0</v>
      </c>
      <c r="BV89" s="145">
        <v>0</v>
      </c>
      <c r="BW89" s="145">
        <v>0</v>
      </c>
      <c r="BX89" s="27">
        <f t="shared" si="3"/>
        <v>1999932.5079999999</v>
      </c>
      <c r="BY89" s="27">
        <f t="shared" si="4"/>
        <v>11499611.831</v>
      </c>
      <c r="BZ89" s="27">
        <f t="shared" si="5"/>
        <v>13499544.339</v>
      </c>
    </row>
    <row r="90" spans="1:78" ht="14.5" customHeight="1" x14ac:dyDescent="0.35">
      <c r="A90" s="136">
        <v>20252000</v>
      </c>
      <c r="B90" s="137">
        <v>1</v>
      </c>
      <c r="C90" s="137">
        <v>1</v>
      </c>
      <c r="D90" s="137">
        <v>1</v>
      </c>
      <c r="E90" s="137" t="s">
        <v>0</v>
      </c>
      <c r="F90" s="138" t="s">
        <v>382</v>
      </c>
      <c r="G90" s="138" t="s">
        <v>383</v>
      </c>
      <c r="H90" s="138" t="s">
        <v>384</v>
      </c>
      <c r="I90" s="138" t="s">
        <v>350</v>
      </c>
      <c r="J90" s="138" t="s">
        <v>385</v>
      </c>
      <c r="K90" s="138" t="s">
        <v>1</v>
      </c>
      <c r="L90" s="138" t="s">
        <v>386</v>
      </c>
      <c r="M90" s="138" t="s">
        <v>424</v>
      </c>
      <c r="N90" s="139" t="s">
        <v>425</v>
      </c>
      <c r="O90" s="139" t="s">
        <v>53</v>
      </c>
      <c r="P90" s="139" t="s">
        <v>53</v>
      </c>
      <c r="Q90" s="139" t="s">
        <v>1</v>
      </c>
      <c r="R90" s="140">
        <v>277455.42</v>
      </c>
      <c r="S90" s="140">
        <v>0</v>
      </c>
      <c r="T90" s="140">
        <v>0</v>
      </c>
      <c r="U90" s="140">
        <v>0</v>
      </c>
      <c r="V90" s="140">
        <v>0</v>
      </c>
      <c r="W90" s="140">
        <v>0</v>
      </c>
      <c r="X90" s="140">
        <v>0</v>
      </c>
      <c r="Y90" s="140">
        <v>277455.42</v>
      </c>
      <c r="Z90" s="141">
        <v>36970</v>
      </c>
      <c r="AA90" s="141">
        <v>46101</v>
      </c>
      <c r="AB90" s="142">
        <v>4500000</v>
      </c>
      <c r="AC90" s="142">
        <v>4161833.75</v>
      </c>
      <c r="AD90" s="142">
        <v>1.2222222222222223</v>
      </c>
      <c r="AE90" s="142">
        <v>25</v>
      </c>
      <c r="AF90" s="143">
        <v>5.3900000000000003E-2</v>
      </c>
      <c r="AG90" s="144" t="s">
        <v>394</v>
      </c>
      <c r="AH90" s="143">
        <v>0</v>
      </c>
      <c r="AI90" s="139" t="s">
        <v>1</v>
      </c>
      <c r="AJ90" s="139" t="s">
        <v>1</v>
      </c>
      <c r="AK90" s="145">
        <v>184970.4</v>
      </c>
      <c r="AL90" s="145">
        <v>92485.02</v>
      </c>
      <c r="AM90" s="145">
        <v>0</v>
      </c>
      <c r="AN90" s="145">
        <v>0</v>
      </c>
      <c r="AO90" s="145">
        <v>0</v>
      </c>
      <c r="AP90" s="145">
        <v>0</v>
      </c>
      <c r="AQ90" s="145">
        <v>0</v>
      </c>
      <c r="AR90" s="145">
        <v>0</v>
      </c>
      <c r="AS90" s="145">
        <v>0</v>
      </c>
      <c r="AT90" s="145">
        <v>0</v>
      </c>
      <c r="AU90" s="145">
        <v>0</v>
      </c>
      <c r="AV90" s="145">
        <v>0</v>
      </c>
      <c r="AW90" s="145">
        <v>0</v>
      </c>
      <c r="AX90" s="145">
        <v>0</v>
      </c>
      <c r="AY90" s="145">
        <v>0</v>
      </c>
      <c r="AZ90" s="145">
        <v>0</v>
      </c>
      <c r="BA90" s="145">
        <v>0</v>
      </c>
      <c r="BB90" s="145">
        <v>0</v>
      </c>
      <c r="BC90" s="145">
        <v>0</v>
      </c>
      <c r="BD90" s="145">
        <v>0</v>
      </c>
      <c r="BE90" s="145">
        <v>0</v>
      </c>
      <c r="BF90" s="145">
        <v>0</v>
      </c>
      <c r="BG90" s="145">
        <v>0</v>
      </c>
      <c r="BH90" s="145">
        <v>0</v>
      </c>
      <c r="BI90" s="145">
        <v>0</v>
      </c>
      <c r="BJ90" s="145">
        <v>0</v>
      </c>
      <c r="BK90" s="145">
        <v>0</v>
      </c>
      <c r="BL90" s="145">
        <v>0</v>
      </c>
      <c r="BM90" s="145">
        <v>0</v>
      </c>
      <c r="BN90" s="145">
        <v>0</v>
      </c>
      <c r="BO90" s="145">
        <v>0</v>
      </c>
      <c r="BP90" s="145">
        <v>0</v>
      </c>
      <c r="BQ90" s="145">
        <v>0</v>
      </c>
      <c r="BR90" s="145">
        <v>0</v>
      </c>
      <c r="BS90" s="145">
        <v>0</v>
      </c>
      <c r="BT90" s="145">
        <v>0</v>
      </c>
      <c r="BU90" s="145">
        <v>0</v>
      </c>
      <c r="BV90" s="145">
        <v>0</v>
      </c>
      <c r="BW90" s="145">
        <v>0</v>
      </c>
      <c r="BX90" s="27">
        <f t="shared" si="3"/>
        <v>277455.42</v>
      </c>
      <c r="BY90" s="27">
        <f t="shared" si="4"/>
        <v>0</v>
      </c>
      <c r="BZ90" s="27">
        <f t="shared" si="5"/>
        <v>277455.42</v>
      </c>
    </row>
    <row r="91" spans="1:78" ht="14.5" customHeight="1" x14ac:dyDescent="0.35">
      <c r="A91" s="136">
        <v>20254000</v>
      </c>
      <c r="B91" s="137">
        <v>1</v>
      </c>
      <c r="C91" s="137">
        <v>1</v>
      </c>
      <c r="D91" s="137">
        <v>1</v>
      </c>
      <c r="E91" s="137" t="s">
        <v>0</v>
      </c>
      <c r="F91" s="138" t="s">
        <v>382</v>
      </c>
      <c r="G91" s="138" t="s">
        <v>383</v>
      </c>
      <c r="H91" s="138" t="s">
        <v>384</v>
      </c>
      <c r="I91" s="138" t="s">
        <v>350</v>
      </c>
      <c r="J91" s="138" t="s">
        <v>385</v>
      </c>
      <c r="K91" s="138" t="s">
        <v>1</v>
      </c>
      <c r="L91" s="138" t="s">
        <v>386</v>
      </c>
      <c r="M91" s="138" t="s">
        <v>424</v>
      </c>
      <c r="N91" s="139" t="s">
        <v>425</v>
      </c>
      <c r="O91" s="139" t="s">
        <v>54</v>
      </c>
      <c r="P91" s="139" t="s">
        <v>54</v>
      </c>
      <c r="Q91" s="139" t="s">
        <v>1</v>
      </c>
      <c r="R91" s="140">
        <v>735289.91</v>
      </c>
      <c r="S91" s="140">
        <v>0</v>
      </c>
      <c r="T91" s="140">
        <v>0</v>
      </c>
      <c r="U91" s="140">
        <v>0</v>
      </c>
      <c r="V91" s="140">
        <v>0</v>
      </c>
      <c r="W91" s="140">
        <v>0</v>
      </c>
      <c r="X91" s="140">
        <v>0</v>
      </c>
      <c r="Y91" s="140">
        <v>735289.91</v>
      </c>
      <c r="Z91" s="141">
        <v>37011</v>
      </c>
      <c r="AA91" s="141">
        <v>46142</v>
      </c>
      <c r="AB91" s="142">
        <v>10400000</v>
      </c>
      <c r="AC91" s="142">
        <v>10263952.710000001</v>
      </c>
      <c r="AD91" s="142">
        <v>1.3333333333333333</v>
      </c>
      <c r="AE91" s="142">
        <v>25</v>
      </c>
      <c r="AF91" s="143">
        <v>5.3900000000000003E-2</v>
      </c>
      <c r="AG91" s="144" t="s">
        <v>394</v>
      </c>
      <c r="AH91" s="143">
        <v>0</v>
      </c>
      <c r="AI91" s="139" t="s">
        <v>1</v>
      </c>
      <c r="AJ91" s="139" t="s">
        <v>1</v>
      </c>
      <c r="AK91" s="145">
        <v>490193.26</v>
      </c>
      <c r="AL91" s="145">
        <v>245096.65</v>
      </c>
      <c r="AM91" s="145">
        <v>0</v>
      </c>
      <c r="AN91" s="145">
        <v>0</v>
      </c>
      <c r="AO91" s="145">
        <v>0</v>
      </c>
      <c r="AP91" s="145">
        <v>0</v>
      </c>
      <c r="AQ91" s="145">
        <v>0</v>
      </c>
      <c r="AR91" s="145">
        <v>0</v>
      </c>
      <c r="AS91" s="145">
        <v>0</v>
      </c>
      <c r="AT91" s="145">
        <v>0</v>
      </c>
      <c r="AU91" s="145">
        <v>0</v>
      </c>
      <c r="AV91" s="145">
        <v>0</v>
      </c>
      <c r="AW91" s="145">
        <v>0</v>
      </c>
      <c r="AX91" s="145">
        <v>0</v>
      </c>
      <c r="AY91" s="145">
        <v>0</v>
      </c>
      <c r="AZ91" s="145">
        <v>0</v>
      </c>
      <c r="BA91" s="145">
        <v>0</v>
      </c>
      <c r="BB91" s="145">
        <v>0</v>
      </c>
      <c r="BC91" s="145">
        <v>0</v>
      </c>
      <c r="BD91" s="145">
        <v>0</v>
      </c>
      <c r="BE91" s="145">
        <v>0</v>
      </c>
      <c r="BF91" s="145">
        <v>0</v>
      </c>
      <c r="BG91" s="145">
        <v>0</v>
      </c>
      <c r="BH91" s="145">
        <v>0</v>
      </c>
      <c r="BI91" s="145">
        <v>0</v>
      </c>
      <c r="BJ91" s="145">
        <v>0</v>
      </c>
      <c r="BK91" s="145">
        <v>0</v>
      </c>
      <c r="BL91" s="145">
        <v>0</v>
      </c>
      <c r="BM91" s="145">
        <v>0</v>
      </c>
      <c r="BN91" s="145">
        <v>0</v>
      </c>
      <c r="BO91" s="145">
        <v>0</v>
      </c>
      <c r="BP91" s="145">
        <v>0</v>
      </c>
      <c r="BQ91" s="145">
        <v>0</v>
      </c>
      <c r="BR91" s="145">
        <v>0</v>
      </c>
      <c r="BS91" s="145">
        <v>0</v>
      </c>
      <c r="BT91" s="145">
        <v>0</v>
      </c>
      <c r="BU91" s="145">
        <v>0</v>
      </c>
      <c r="BV91" s="145">
        <v>0</v>
      </c>
      <c r="BW91" s="145">
        <v>0</v>
      </c>
      <c r="BX91" s="27">
        <f t="shared" si="3"/>
        <v>735289.91</v>
      </c>
      <c r="BY91" s="27">
        <f t="shared" si="4"/>
        <v>0</v>
      </c>
      <c r="BZ91" s="27">
        <f t="shared" si="5"/>
        <v>735289.91</v>
      </c>
    </row>
    <row r="92" spans="1:78" ht="14.5" customHeight="1" x14ac:dyDescent="0.35">
      <c r="A92" s="136">
        <v>20255000</v>
      </c>
      <c r="B92" s="137">
        <v>1</v>
      </c>
      <c r="C92" s="137">
        <v>1</v>
      </c>
      <c r="D92" s="137">
        <v>1</v>
      </c>
      <c r="E92" s="137" t="s">
        <v>0</v>
      </c>
      <c r="F92" s="138" t="s">
        <v>382</v>
      </c>
      <c r="G92" s="138" t="s">
        <v>383</v>
      </c>
      <c r="H92" s="138" t="s">
        <v>384</v>
      </c>
      <c r="I92" s="138" t="s">
        <v>350</v>
      </c>
      <c r="J92" s="138" t="s">
        <v>385</v>
      </c>
      <c r="K92" s="138" t="s">
        <v>1</v>
      </c>
      <c r="L92" s="138" t="s">
        <v>386</v>
      </c>
      <c r="M92" s="138" t="s">
        <v>424</v>
      </c>
      <c r="N92" s="139" t="s">
        <v>425</v>
      </c>
      <c r="O92" s="139" t="s">
        <v>55</v>
      </c>
      <c r="P92" s="139" t="s">
        <v>55</v>
      </c>
      <c r="Q92" s="139" t="s">
        <v>1</v>
      </c>
      <c r="R92" s="140">
        <v>788458.5</v>
      </c>
      <c r="S92" s="140">
        <v>0</v>
      </c>
      <c r="T92" s="140">
        <v>0</v>
      </c>
      <c r="U92" s="140">
        <v>0</v>
      </c>
      <c r="V92" s="140">
        <v>0</v>
      </c>
      <c r="W92" s="140">
        <v>0</v>
      </c>
      <c r="X92" s="140">
        <v>0</v>
      </c>
      <c r="Y92" s="140">
        <v>788458.5</v>
      </c>
      <c r="Z92" s="141">
        <v>37099</v>
      </c>
      <c r="AA92" s="141">
        <v>46230</v>
      </c>
      <c r="AB92" s="142">
        <v>9000000</v>
      </c>
      <c r="AC92" s="142">
        <v>8859976.0999999996</v>
      </c>
      <c r="AD92" s="142">
        <v>1.575</v>
      </c>
      <c r="AE92" s="142">
        <v>25</v>
      </c>
      <c r="AF92" s="143">
        <v>5.3900000000000003E-2</v>
      </c>
      <c r="AG92" s="144" t="s">
        <v>394</v>
      </c>
      <c r="AH92" s="143">
        <v>0</v>
      </c>
      <c r="AI92" s="139" t="s">
        <v>1</v>
      </c>
      <c r="AJ92" s="139" t="s">
        <v>1</v>
      </c>
      <c r="AK92" s="145">
        <v>394229.28</v>
      </c>
      <c r="AL92" s="145">
        <v>394229.22000000003</v>
      </c>
      <c r="AM92" s="145">
        <v>0</v>
      </c>
      <c r="AN92" s="145">
        <v>0</v>
      </c>
      <c r="AO92" s="145">
        <v>0</v>
      </c>
      <c r="AP92" s="145">
        <v>0</v>
      </c>
      <c r="AQ92" s="145">
        <v>0</v>
      </c>
      <c r="AR92" s="145">
        <v>0</v>
      </c>
      <c r="AS92" s="145">
        <v>0</v>
      </c>
      <c r="AT92" s="145">
        <v>0</v>
      </c>
      <c r="AU92" s="145">
        <v>0</v>
      </c>
      <c r="AV92" s="145">
        <v>0</v>
      </c>
      <c r="AW92" s="145">
        <v>0</v>
      </c>
      <c r="AX92" s="145">
        <v>0</v>
      </c>
      <c r="AY92" s="145">
        <v>0</v>
      </c>
      <c r="AZ92" s="145">
        <v>0</v>
      </c>
      <c r="BA92" s="145">
        <v>0</v>
      </c>
      <c r="BB92" s="145">
        <v>0</v>
      </c>
      <c r="BC92" s="145">
        <v>0</v>
      </c>
      <c r="BD92" s="145">
        <v>0</v>
      </c>
      <c r="BE92" s="145">
        <v>0</v>
      </c>
      <c r="BF92" s="145">
        <v>0</v>
      </c>
      <c r="BG92" s="145">
        <v>0</v>
      </c>
      <c r="BH92" s="145">
        <v>0</v>
      </c>
      <c r="BI92" s="145">
        <v>0</v>
      </c>
      <c r="BJ92" s="145">
        <v>0</v>
      </c>
      <c r="BK92" s="145">
        <v>0</v>
      </c>
      <c r="BL92" s="145">
        <v>0</v>
      </c>
      <c r="BM92" s="145">
        <v>0</v>
      </c>
      <c r="BN92" s="145">
        <v>0</v>
      </c>
      <c r="BO92" s="145">
        <v>0</v>
      </c>
      <c r="BP92" s="145">
        <v>0</v>
      </c>
      <c r="BQ92" s="145">
        <v>0</v>
      </c>
      <c r="BR92" s="145">
        <v>0</v>
      </c>
      <c r="BS92" s="145">
        <v>0</v>
      </c>
      <c r="BT92" s="145">
        <v>0</v>
      </c>
      <c r="BU92" s="145">
        <v>0</v>
      </c>
      <c r="BV92" s="145">
        <v>0</v>
      </c>
      <c r="BW92" s="145">
        <v>0</v>
      </c>
      <c r="BX92" s="27">
        <f t="shared" si="3"/>
        <v>788458.5</v>
      </c>
      <c r="BY92" s="27">
        <f t="shared" si="4"/>
        <v>0</v>
      </c>
      <c r="BZ92" s="27">
        <f t="shared" si="5"/>
        <v>788458.5</v>
      </c>
    </row>
    <row r="93" spans="1:78" ht="14.5" customHeight="1" x14ac:dyDescent="0.35">
      <c r="A93" s="136">
        <v>20261000</v>
      </c>
      <c r="B93" s="137">
        <v>1</v>
      </c>
      <c r="C93" s="137">
        <v>1</v>
      </c>
      <c r="D93" s="137">
        <v>1</v>
      </c>
      <c r="E93" s="137" t="s">
        <v>0</v>
      </c>
      <c r="F93" s="138" t="s">
        <v>382</v>
      </c>
      <c r="G93" s="138" t="s">
        <v>383</v>
      </c>
      <c r="H93" s="138" t="s">
        <v>384</v>
      </c>
      <c r="I93" s="138" t="s">
        <v>350</v>
      </c>
      <c r="J93" s="138" t="s">
        <v>385</v>
      </c>
      <c r="K93" s="138" t="s">
        <v>1</v>
      </c>
      <c r="L93" s="138" t="s">
        <v>386</v>
      </c>
      <c r="M93" s="138" t="s">
        <v>424</v>
      </c>
      <c r="N93" s="139" t="s">
        <v>425</v>
      </c>
      <c r="O93" s="139" t="s">
        <v>60</v>
      </c>
      <c r="P93" s="139" t="s">
        <v>60</v>
      </c>
      <c r="Q93" s="139" t="s">
        <v>1</v>
      </c>
      <c r="R93" s="140">
        <v>659139.68799999997</v>
      </c>
      <c r="S93" s="140">
        <v>0</v>
      </c>
      <c r="T93" s="140">
        <v>82392.479999999996</v>
      </c>
      <c r="U93" s="140">
        <v>17856.46</v>
      </c>
      <c r="V93" s="140">
        <v>0</v>
      </c>
      <c r="W93" s="140">
        <v>0</v>
      </c>
      <c r="X93" s="140">
        <v>0</v>
      </c>
      <c r="Y93" s="140">
        <v>576747.20799999998</v>
      </c>
      <c r="Z93" s="141">
        <v>37832</v>
      </c>
      <c r="AA93" s="141">
        <v>46964</v>
      </c>
      <c r="AB93" s="142">
        <v>4800000</v>
      </c>
      <c r="AC93" s="142">
        <v>3460484</v>
      </c>
      <c r="AD93" s="142">
        <v>3.5833333333333335</v>
      </c>
      <c r="AE93" s="142">
        <v>25</v>
      </c>
      <c r="AF93" s="143">
        <v>5.3900000000000003E-2</v>
      </c>
      <c r="AG93" s="144" t="s">
        <v>394</v>
      </c>
      <c r="AH93" s="143">
        <v>0</v>
      </c>
      <c r="AI93" s="139" t="s">
        <v>1</v>
      </c>
      <c r="AJ93" s="139" t="s">
        <v>1</v>
      </c>
      <c r="AK93" s="145">
        <v>82392.479999999996</v>
      </c>
      <c r="AL93" s="145">
        <v>164784.95999999999</v>
      </c>
      <c r="AM93" s="145">
        <v>164784.95999999999</v>
      </c>
      <c r="AN93" s="145">
        <v>164784.81200000001</v>
      </c>
      <c r="AO93" s="145">
        <v>0</v>
      </c>
      <c r="AP93" s="145">
        <v>0</v>
      </c>
      <c r="AQ93" s="145">
        <v>0</v>
      </c>
      <c r="AR93" s="145">
        <v>0</v>
      </c>
      <c r="AS93" s="145">
        <v>0</v>
      </c>
      <c r="AT93" s="145">
        <v>0</v>
      </c>
      <c r="AU93" s="145">
        <v>0</v>
      </c>
      <c r="AV93" s="145">
        <v>0</v>
      </c>
      <c r="AW93" s="145">
        <v>0</v>
      </c>
      <c r="AX93" s="145">
        <v>0</v>
      </c>
      <c r="AY93" s="145">
        <v>0</v>
      </c>
      <c r="AZ93" s="145">
        <v>0</v>
      </c>
      <c r="BA93" s="145">
        <v>0</v>
      </c>
      <c r="BB93" s="145">
        <v>0</v>
      </c>
      <c r="BC93" s="145">
        <v>0</v>
      </c>
      <c r="BD93" s="145">
        <v>0</v>
      </c>
      <c r="BE93" s="145">
        <v>0</v>
      </c>
      <c r="BF93" s="145">
        <v>0</v>
      </c>
      <c r="BG93" s="145">
        <v>0</v>
      </c>
      <c r="BH93" s="145">
        <v>0</v>
      </c>
      <c r="BI93" s="145">
        <v>0</v>
      </c>
      <c r="BJ93" s="145">
        <v>0</v>
      </c>
      <c r="BK93" s="145">
        <v>0</v>
      </c>
      <c r="BL93" s="145">
        <v>0</v>
      </c>
      <c r="BM93" s="145">
        <v>0</v>
      </c>
      <c r="BN93" s="145">
        <v>0</v>
      </c>
      <c r="BO93" s="145">
        <v>0</v>
      </c>
      <c r="BP93" s="145">
        <v>0</v>
      </c>
      <c r="BQ93" s="145">
        <v>0</v>
      </c>
      <c r="BR93" s="145">
        <v>0</v>
      </c>
      <c r="BS93" s="145">
        <v>0</v>
      </c>
      <c r="BT93" s="145">
        <v>0</v>
      </c>
      <c r="BU93" s="145">
        <v>0</v>
      </c>
      <c r="BV93" s="145">
        <v>0</v>
      </c>
      <c r="BW93" s="145">
        <v>0</v>
      </c>
      <c r="BX93" s="27">
        <f t="shared" si="3"/>
        <v>247177.44</v>
      </c>
      <c r="BY93" s="27">
        <f t="shared" si="4"/>
        <v>329569.772</v>
      </c>
      <c r="BZ93" s="27">
        <f t="shared" si="5"/>
        <v>576747.21200000006</v>
      </c>
    </row>
    <row r="94" spans="1:78" ht="14.5" customHeight="1" x14ac:dyDescent="0.35">
      <c r="A94" s="136">
        <v>20257000</v>
      </c>
      <c r="B94" s="137">
        <v>1</v>
      </c>
      <c r="C94" s="137">
        <v>1</v>
      </c>
      <c r="D94" s="137">
        <v>1</v>
      </c>
      <c r="E94" s="137" t="s">
        <v>0</v>
      </c>
      <c r="F94" s="138" t="s">
        <v>382</v>
      </c>
      <c r="G94" s="138" t="s">
        <v>383</v>
      </c>
      <c r="H94" s="138" t="s">
        <v>384</v>
      </c>
      <c r="I94" s="138" t="s">
        <v>350</v>
      </c>
      <c r="J94" s="138" t="s">
        <v>385</v>
      </c>
      <c r="K94" s="138" t="s">
        <v>1</v>
      </c>
      <c r="L94" s="138" t="s">
        <v>386</v>
      </c>
      <c r="M94" s="138" t="s">
        <v>424</v>
      </c>
      <c r="N94" s="139" t="s">
        <v>425</v>
      </c>
      <c r="O94" s="139" t="s">
        <v>57</v>
      </c>
      <c r="P94" s="139" t="s">
        <v>57</v>
      </c>
      <c r="Q94" s="139" t="s">
        <v>1</v>
      </c>
      <c r="R94" s="140">
        <v>4269753.68</v>
      </c>
      <c r="S94" s="140">
        <v>0</v>
      </c>
      <c r="T94" s="140">
        <v>0</v>
      </c>
      <c r="U94" s="140">
        <v>0</v>
      </c>
      <c r="V94" s="140">
        <v>0</v>
      </c>
      <c r="W94" s="140">
        <v>0</v>
      </c>
      <c r="X94" s="140">
        <v>0</v>
      </c>
      <c r="Y94" s="140">
        <v>4269753.68</v>
      </c>
      <c r="Z94" s="141">
        <v>37398</v>
      </c>
      <c r="AA94" s="141">
        <v>46529</v>
      </c>
      <c r="AB94" s="142">
        <v>40000000</v>
      </c>
      <c r="AC94" s="142">
        <v>35187390.920000002</v>
      </c>
      <c r="AD94" s="142">
        <v>2.3944444444444444</v>
      </c>
      <c r="AE94" s="142">
        <v>25</v>
      </c>
      <c r="AF94" s="143">
        <v>5.3900000000000003E-2</v>
      </c>
      <c r="AG94" s="144" t="s">
        <v>394</v>
      </c>
      <c r="AH94" s="143">
        <v>0</v>
      </c>
      <c r="AI94" s="139" t="s">
        <v>1</v>
      </c>
      <c r="AJ94" s="139" t="s">
        <v>1</v>
      </c>
      <c r="AK94" s="145">
        <v>1707901.4</v>
      </c>
      <c r="AL94" s="145">
        <v>1707901.4</v>
      </c>
      <c r="AM94" s="145">
        <v>853950.88</v>
      </c>
      <c r="AN94" s="145">
        <v>0</v>
      </c>
      <c r="AO94" s="145">
        <v>0</v>
      </c>
      <c r="AP94" s="145">
        <v>0</v>
      </c>
      <c r="AQ94" s="145">
        <v>0</v>
      </c>
      <c r="AR94" s="145">
        <v>0</v>
      </c>
      <c r="AS94" s="145">
        <v>0</v>
      </c>
      <c r="AT94" s="145">
        <v>0</v>
      </c>
      <c r="AU94" s="145">
        <v>0</v>
      </c>
      <c r="AV94" s="145">
        <v>0</v>
      </c>
      <c r="AW94" s="145">
        <v>0</v>
      </c>
      <c r="AX94" s="145">
        <v>0</v>
      </c>
      <c r="AY94" s="145">
        <v>0</v>
      </c>
      <c r="AZ94" s="145">
        <v>0</v>
      </c>
      <c r="BA94" s="145">
        <v>0</v>
      </c>
      <c r="BB94" s="145">
        <v>0</v>
      </c>
      <c r="BC94" s="145">
        <v>0</v>
      </c>
      <c r="BD94" s="145">
        <v>0</v>
      </c>
      <c r="BE94" s="145">
        <v>0</v>
      </c>
      <c r="BF94" s="145">
        <v>0</v>
      </c>
      <c r="BG94" s="145">
        <v>0</v>
      </c>
      <c r="BH94" s="145">
        <v>0</v>
      </c>
      <c r="BI94" s="145">
        <v>0</v>
      </c>
      <c r="BJ94" s="145">
        <v>0</v>
      </c>
      <c r="BK94" s="145">
        <v>0</v>
      </c>
      <c r="BL94" s="145">
        <v>0</v>
      </c>
      <c r="BM94" s="145">
        <v>0</v>
      </c>
      <c r="BN94" s="145">
        <v>0</v>
      </c>
      <c r="BO94" s="145">
        <v>0</v>
      </c>
      <c r="BP94" s="145">
        <v>0</v>
      </c>
      <c r="BQ94" s="145">
        <v>0</v>
      </c>
      <c r="BR94" s="145">
        <v>0</v>
      </c>
      <c r="BS94" s="145">
        <v>0</v>
      </c>
      <c r="BT94" s="145">
        <v>0</v>
      </c>
      <c r="BU94" s="145">
        <v>0</v>
      </c>
      <c r="BV94" s="145">
        <v>0</v>
      </c>
      <c r="BW94" s="145">
        <v>0</v>
      </c>
      <c r="BX94" s="27">
        <f t="shared" si="3"/>
        <v>3415802.8</v>
      </c>
      <c r="BY94" s="27">
        <f t="shared" si="4"/>
        <v>853950.88</v>
      </c>
      <c r="BZ94" s="27">
        <f t="shared" si="5"/>
        <v>4269753.68</v>
      </c>
    </row>
    <row r="95" spans="1:78" ht="14.5" customHeight="1" x14ac:dyDescent="0.35">
      <c r="A95" s="136">
        <v>20256000</v>
      </c>
      <c r="B95" s="137">
        <v>1</v>
      </c>
      <c r="C95" s="137">
        <v>1</v>
      </c>
      <c r="D95" s="137">
        <v>1</v>
      </c>
      <c r="E95" s="137" t="s">
        <v>0</v>
      </c>
      <c r="F95" s="138" t="s">
        <v>382</v>
      </c>
      <c r="G95" s="138" t="s">
        <v>383</v>
      </c>
      <c r="H95" s="138" t="s">
        <v>384</v>
      </c>
      <c r="I95" s="138" t="s">
        <v>350</v>
      </c>
      <c r="J95" s="138" t="s">
        <v>385</v>
      </c>
      <c r="K95" s="138" t="s">
        <v>1</v>
      </c>
      <c r="L95" s="138" t="s">
        <v>386</v>
      </c>
      <c r="M95" s="138" t="s">
        <v>424</v>
      </c>
      <c r="N95" s="139" t="s">
        <v>425</v>
      </c>
      <c r="O95" s="139" t="s">
        <v>56</v>
      </c>
      <c r="P95" s="139" t="s">
        <v>56</v>
      </c>
      <c r="Q95" s="139" t="s">
        <v>1</v>
      </c>
      <c r="R95" s="140">
        <v>1876770.8</v>
      </c>
      <c r="S95" s="140">
        <v>0</v>
      </c>
      <c r="T95" s="140">
        <v>0</v>
      </c>
      <c r="U95" s="140">
        <v>0</v>
      </c>
      <c r="V95" s="140">
        <v>0</v>
      </c>
      <c r="W95" s="140">
        <v>0</v>
      </c>
      <c r="X95" s="140">
        <v>0</v>
      </c>
      <c r="Y95" s="140">
        <v>1876770.8</v>
      </c>
      <c r="Z95" s="141">
        <v>37398</v>
      </c>
      <c r="AA95" s="141">
        <v>46529</v>
      </c>
      <c r="AB95" s="142">
        <v>15200000</v>
      </c>
      <c r="AC95" s="142">
        <v>15080000</v>
      </c>
      <c r="AD95" s="142">
        <v>2.3944444444444444</v>
      </c>
      <c r="AE95" s="142">
        <v>25</v>
      </c>
      <c r="AF95" s="143">
        <v>5.3900000000000003E-2</v>
      </c>
      <c r="AG95" s="144" t="s">
        <v>394</v>
      </c>
      <c r="AH95" s="143">
        <v>0</v>
      </c>
      <c r="AI95" s="139" t="s">
        <v>1</v>
      </c>
      <c r="AJ95" s="139" t="s">
        <v>1</v>
      </c>
      <c r="AK95" s="145">
        <v>750708.38</v>
      </c>
      <c r="AL95" s="145">
        <v>750708.38</v>
      </c>
      <c r="AM95" s="145">
        <v>375354.04</v>
      </c>
      <c r="AN95" s="145">
        <v>0</v>
      </c>
      <c r="AO95" s="145">
        <v>0</v>
      </c>
      <c r="AP95" s="145">
        <v>0</v>
      </c>
      <c r="AQ95" s="145">
        <v>0</v>
      </c>
      <c r="AR95" s="145">
        <v>0</v>
      </c>
      <c r="AS95" s="145">
        <v>0</v>
      </c>
      <c r="AT95" s="145">
        <v>0</v>
      </c>
      <c r="AU95" s="145">
        <v>0</v>
      </c>
      <c r="AV95" s="145">
        <v>0</v>
      </c>
      <c r="AW95" s="145">
        <v>0</v>
      </c>
      <c r="AX95" s="145">
        <v>0</v>
      </c>
      <c r="AY95" s="145">
        <v>0</v>
      </c>
      <c r="AZ95" s="145">
        <v>0</v>
      </c>
      <c r="BA95" s="145">
        <v>0</v>
      </c>
      <c r="BB95" s="145">
        <v>0</v>
      </c>
      <c r="BC95" s="145">
        <v>0</v>
      </c>
      <c r="BD95" s="145">
        <v>0</v>
      </c>
      <c r="BE95" s="145">
        <v>0</v>
      </c>
      <c r="BF95" s="145">
        <v>0</v>
      </c>
      <c r="BG95" s="145">
        <v>0</v>
      </c>
      <c r="BH95" s="145">
        <v>0</v>
      </c>
      <c r="BI95" s="145">
        <v>0</v>
      </c>
      <c r="BJ95" s="145">
        <v>0</v>
      </c>
      <c r="BK95" s="145">
        <v>0</v>
      </c>
      <c r="BL95" s="145">
        <v>0</v>
      </c>
      <c r="BM95" s="145">
        <v>0</v>
      </c>
      <c r="BN95" s="145">
        <v>0</v>
      </c>
      <c r="BO95" s="145">
        <v>0</v>
      </c>
      <c r="BP95" s="145">
        <v>0</v>
      </c>
      <c r="BQ95" s="145">
        <v>0</v>
      </c>
      <c r="BR95" s="145">
        <v>0</v>
      </c>
      <c r="BS95" s="145">
        <v>0</v>
      </c>
      <c r="BT95" s="145">
        <v>0</v>
      </c>
      <c r="BU95" s="145">
        <v>0</v>
      </c>
      <c r="BV95" s="145">
        <v>0</v>
      </c>
      <c r="BW95" s="145">
        <v>0</v>
      </c>
      <c r="BX95" s="27">
        <f t="shared" si="3"/>
        <v>1501416.76</v>
      </c>
      <c r="BY95" s="27">
        <f t="shared" si="4"/>
        <v>375354.04</v>
      </c>
      <c r="BZ95" s="27">
        <f t="shared" si="5"/>
        <v>1876770.8</v>
      </c>
    </row>
    <row r="96" spans="1:78" ht="14.5" customHeight="1" x14ac:dyDescent="0.35">
      <c r="A96" s="136">
        <v>20259000</v>
      </c>
      <c r="B96" s="137">
        <v>1</v>
      </c>
      <c r="C96" s="137">
        <v>1</v>
      </c>
      <c r="D96" s="137">
        <v>1</v>
      </c>
      <c r="E96" s="137" t="s">
        <v>0</v>
      </c>
      <c r="F96" s="138" t="s">
        <v>382</v>
      </c>
      <c r="G96" s="138" t="s">
        <v>383</v>
      </c>
      <c r="H96" s="138" t="s">
        <v>384</v>
      </c>
      <c r="I96" s="138" t="s">
        <v>350</v>
      </c>
      <c r="J96" s="138" t="s">
        <v>385</v>
      </c>
      <c r="K96" s="138" t="s">
        <v>1</v>
      </c>
      <c r="L96" s="138" t="s">
        <v>386</v>
      </c>
      <c r="M96" s="138" t="s">
        <v>424</v>
      </c>
      <c r="N96" s="139" t="s">
        <v>425</v>
      </c>
      <c r="O96" s="139" t="s">
        <v>58</v>
      </c>
      <c r="P96" s="139" t="s">
        <v>58</v>
      </c>
      <c r="Q96" s="139" t="s">
        <v>1</v>
      </c>
      <c r="R96" s="140">
        <v>3429508.62</v>
      </c>
      <c r="S96" s="140">
        <v>0</v>
      </c>
      <c r="T96" s="140">
        <v>0</v>
      </c>
      <c r="U96" s="140">
        <v>0</v>
      </c>
      <c r="V96" s="140">
        <v>0</v>
      </c>
      <c r="W96" s="140">
        <v>0</v>
      </c>
      <c r="X96" s="140">
        <v>0</v>
      </c>
      <c r="Y96" s="140">
        <v>3429508.62</v>
      </c>
      <c r="Z96" s="141">
        <v>37606</v>
      </c>
      <c r="AA96" s="141">
        <v>46737</v>
      </c>
      <c r="AB96" s="142">
        <v>25000000</v>
      </c>
      <c r="AC96" s="142">
        <v>24515611.170000002</v>
      </c>
      <c r="AD96" s="142">
        <v>2.9611111111111112</v>
      </c>
      <c r="AE96" s="142">
        <v>25</v>
      </c>
      <c r="AF96" s="143">
        <v>5.4579999999999997E-2</v>
      </c>
      <c r="AG96" s="144" t="s">
        <v>394</v>
      </c>
      <c r="AH96" s="143">
        <v>0</v>
      </c>
      <c r="AI96" s="139" t="s">
        <v>1</v>
      </c>
      <c r="AJ96" s="139" t="s">
        <v>1</v>
      </c>
      <c r="AK96" s="145">
        <v>1143166.6000000001</v>
      </c>
      <c r="AL96" s="145">
        <v>1143166.6000000001</v>
      </c>
      <c r="AM96" s="145">
        <v>1143175.42</v>
      </c>
      <c r="AN96" s="145">
        <v>0</v>
      </c>
      <c r="AO96" s="145">
        <v>0</v>
      </c>
      <c r="AP96" s="145">
        <v>0</v>
      </c>
      <c r="AQ96" s="145">
        <v>0</v>
      </c>
      <c r="AR96" s="145">
        <v>0</v>
      </c>
      <c r="AS96" s="145">
        <v>0</v>
      </c>
      <c r="AT96" s="145">
        <v>0</v>
      </c>
      <c r="AU96" s="145">
        <v>0</v>
      </c>
      <c r="AV96" s="145">
        <v>0</v>
      </c>
      <c r="AW96" s="145">
        <v>0</v>
      </c>
      <c r="AX96" s="145">
        <v>0</v>
      </c>
      <c r="AY96" s="145">
        <v>0</v>
      </c>
      <c r="AZ96" s="145">
        <v>0</v>
      </c>
      <c r="BA96" s="145">
        <v>0</v>
      </c>
      <c r="BB96" s="145">
        <v>0</v>
      </c>
      <c r="BC96" s="145">
        <v>0</v>
      </c>
      <c r="BD96" s="145">
        <v>0</v>
      </c>
      <c r="BE96" s="145">
        <v>0</v>
      </c>
      <c r="BF96" s="145">
        <v>0</v>
      </c>
      <c r="BG96" s="145">
        <v>0</v>
      </c>
      <c r="BH96" s="145">
        <v>0</v>
      </c>
      <c r="BI96" s="145">
        <v>0</v>
      </c>
      <c r="BJ96" s="145">
        <v>0</v>
      </c>
      <c r="BK96" s="145">
        <v>0</v>
      </c>
      <c r="BL96" s="145">
        <v>0</v>
      </c>
      <c r="BM96" s="145">
        <v>0</v>
      </c>
      <c r="BN96" s="145">
        <v>0</v>
      </c>
      <c r="BO96" s="145">
        <v>0</v>
      </c>
      <c r="BP96" s="145">
        <v>0</v>
      </c>
      <c r="BQ96" s="145">
        <v>0</v>
      </c>
      <c r="BR96" s="145">
        <v>0</v>
      </c>
      <c r="BS96" s="145">
        <v>0</v>
      </c>
      <c r="BT96" s="145">
        <v>0</v>
      </c>
      <c r="BU96" s="145">
        <v>0</v>
      </c>
      <c r="BV96" s="145">
        <v>0</v>
      </c>
      <c r="BW96" s="145">
        <v>0</v>
      </c>
      <c r="BX96" s="27">
        <f t="shared" si="3"/>
        <v>2286333.2000000002</v>
      </c>
      <c r="BY96" s="27">
        <f t="shared" si="4"/>
        <v>1143175.42</v>
      </c>
      <c r="BZ96" s="27">
        <f t="shared" si="5"/>
        <v>3429508.62</v>
      </c>
    </row>
    <row r="97" spans="1:78" ht="14.5" customHeight="1" x14ac:dyDescent="0.35">
      <c r="A97" s="136">
        <v>20260000</v>
      </c>
      <c r="B97" s="137">
        <v>1</v>
      </c>
      <c r="C97" s="137">
        <v>1</v>
      </c>
      <c r="D97" s="137">
        <v>1</v>
      </c>
      <c r="E97" s="137" t="s">
        <v>0</v>
      </c>
      <c r="F97" s="138" t="s">
        <v>382</v>
      </c>
      <c r="G97" s="138" t="s">
        <v>383</v>
      </c>
      <c r="H97" s="138" t="s">
        <v>384</v>
      </c>
      <c r="I97" s="138" t="s">
        <v>350</v>
      </c>
      <c r="J97" s="138" t="s">
        <v>385</v>
      </c>
      <c r="K97" s="138" t="s">
        <v>1</v>
      </c>
      <c r="L97" s="138" t="s">
        <v>386</v>
      </c>
      <c r="M97" s="138" t="s">
        <v>424</v>
      </c>
      <c r="N97" s="139" t="s">
        <v>425</v>
      </c>
      <c r="O97" s="139" t="s">
        <v>59</v>
      </c>
      <c r="P97" s="139" t="s">
        <v>59</v>
      </c>
      <c r="Q97" s="139" t="s">
        <v>1</v>
      </c>
      <c r="R97" s="140">
        <v>1481100.79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  <c r="X97" s="140">
        <v>0</v>
      </c>
      <c r="Y97" s="140">
        <v>1481100.79</v>
      </c>
      <c r="Z97" s="141">
        <v>37664</v>
      </c>
      <c r="AA97" s="141">
        <v>46795</v>
      </c>
      <c r="AB97" s="142">
        <v>10000000</v>
      </c>
      <c r="AC97" s="142">
        <v>8666462.0299999993</v>
      </c>
      <c r="AD97" s="142">
        <v>3.1166666666666667</v>
      </c>
      <c r="AE97" s="142">
        <v>25</v>
      </c>
      <c r="AF97" s="143">
        <v>5.4609999999999999E-2</v>
      </c>
      <c r="AG97" s="144" t="s">
        <v>394</v>
      </c>
      <c r="AH97" s="143">
        <v>0</v>
      </c>
      <c r="AI97" s="139" t="s">
        <v>1</v>
      </c>
      <c r="AJ97" s="139" t="s">
        <v>1</v>
      </c>
      <c r="AK97" s="145">
        <v>423171.68</v>
      </c>
      <c r="AL97" s="145">
        <v>423171.68</v>
      </c>
      <c r="AM97" s="145">
        <v>423171.68</v>
      </c>
      <c r="AN97" s="145">
        <v>211585.75</v>
      </c>
      <c r="AO97" s="145">
        <v>0</v>
      </c>
      <c r="AP97" s="145">
        <v>0</v>
      </c>
      <c r="AQ97" s="145">
        <v>0</v>
      </c>
      <c r="AR97" s="145">
        <v>0</v>
      </c>
      <c r="AS97" s="145">
        <v>0</v>
      </c>
      <c r="AT97" s="145">
        <v>0</v>
      </c>
      <c r="AU97" s="145">
        <v>0</v>
      </c>
      <c r="AV97" s="145">
        <v>0</v>
      </c>
      <c r="AW97" s="145">
        <v>0</v>
      </c>
      <c r="AX97" s="145">
        <v>0</v>
      </c>
      <c r="AY97" s="145">
        <v>0</v>
      </c>
      <c r="AZ97" s="145">
        <v>0</v>
      </c>
      <c r="BA97" s="145">
        <v>0</v>
      </c>
      <c r="BB97" s="145">
        <v>0</v>
      </c>
      <c r="BC97" s="145">
        <v>0</v>
      </c>
      <c r="BD97" s="145">
        <v>0</v>
      </c>
      <c r="BE97" s="145">
        <v>0</v>
      </c>
      <c r="BF97" s="145">
        <v>0</v>
      </c>
      <c r="BG97" s="145">
        <v>0</v>
      </c>
      <c r="BH97" s="145">
        <v>0</v>
      </c>
      <c r="BI97" s="145">
        <v>0</v>
      </c>
      <c r="BJ97" s="145">
        <v>0</v>
      </c>
      <c r="BK97" s="145">
        <v>0</v>
      </c>
      <c r="BL97" s="145">
        <v>0</v>
      </c>
      <c r="BM97" s="145">
        <v>0</v>
      </c>
      <c r="BN97" s="145">
        <v>0</v>
      </c>
      <c r="BO97" s="145">
        <v>0</v>
      </c>
      <c r="BP97" s="145">
        <v>0</v>
      </c>
      <c r="BQ97" s="145">
        <v>0</v>
      </c>
      <c r="BR97" s="145">
        <v>0</v>
      </c>
      <c r="BS97" s="145">
        <v>0</v>
      </c>
      <c r="BT97" s="145">
        <v>0</v>
      </c>
      <c r="BU97" s="145">
        <v>0</v>
      </c>
      <c r="BV97" s="145">
        <v>0</v>
      </c>
      <c r="BW97" s="145">
        <v>0</v>
      </c>
      <c r="BX97" s="27">
        <f t="shared" si="3"/>
        <v>846343.36</v>
      </c>
      <c r="BY97" s="27">
        <f t="shared" si="4"/>
        <v>634757.42999999993</v>
      </c>
      <c r="BZ97" s="27">
        <f t="shared" si="5"/>
        <v>1481100.79</v>
      </c>
    </row>
    <row r="98" spans="1:78" ht="14.5" customHeight="1" x14ac:dyDescent="0.35">
      <c r="A98" s="136">
        <v>20262000</v>
      </c>
      <c r="B98" s="137">
        <v>1</v>
      </c>
      <c r="C98" s="137">
        <v>1</v>
      </c>
      <c r="D98" s="137">
        <v>1</v>
      </c>
      <c r="E98" s="137" t="s">
        <v>0</v>
      </c>
      <c r="F98" s="138" t="s">
        <v>382</v>
      </c>
      <c r="G98" s="138" t="s">
        <v>383</v>
      </c>
      <c r="H98" s="138" t="s">
        <v>384</v>
      </c>
      <c r="I98" s="138" t="s">
        <v>350</v>
      </c>
      <c r="J98" s="138" t="s">
        <v>385</v>
      </c>
      <c r="K98" s="138" t="s">
        <v>1</v>
      </c>
      <c r="L98" s="138" t="s">
        <v>386</v>
      </c>
      <c r="M98" s="138" t="s">
        <v>424</v>
      </c>
      <c r="N98" s="139" t="s">
        <v>425</v>
      </c>
      <c r="O98" s="139" t="s">
        <v>61</v>
      </c>
      <c r="P98" s="139" t="s">
        <v>61</v>
      </c>
      <c r="Q98" s="139" t="s">
        <v>1</v>
      </c>
      <c r="R98" s="140">
        <v>39600000</v>
      </c>
      <c r="S98" s="140">
        <v>0</v>
      </c>
      <c r="T98" s="140">
        <v>0</v>
      </c>
      <c r="U98" s="140">
        <v>0</v>
      </c>
      <c r="V98" s="140">
        <v>0</v>
      </c>
      <c r="W98" s="140">
        <v>0</v>
      </c>
      <c r="X98" s="140">
        <v>0</v>
      </c>
      <c r="Y98" s="140">
        <v>39600000</v>
      </c>
      <c r="Z98" s="141">
        <v>37860</v>
      </c>
      <c r="AA98" s="141">
        <v>46992</v>
      </c>
      <c r="AB98" s="142">
        <v>200000000</v>
      </c>
      <c r="AC98" s="142">
        <v>198000000</v>
      </c>
      <c r="AD98" s="142">
        <v>3.6583333333333332</v>
      </c>
      <c r="AE98" s="142">
        <v>25</v>
      </c>
      <c r="AF98" s="143">
        <v>5.4719999999999998E-2</v>
      </c>
      <c r="AG98" s="144" t="s">
        <v>394</v>
      </c>
      <c r="AH98" s="143">
        <v>0</v>
      </c>
      <c r="AI98" s="139" t="s">
        <v>1</v>
      </c>
      <c r="AJ98" s="139" t="s">
        <v>1</v>
      </c>
      <c r="AK98" s="145">
        <v>9900000</v>
      </c>
      <c r="AL98" s="145">
        <v>9900000</v>
      </c>
      <c r="AM98" s="145">
        <v>9900000</v>
      </c>
      <c r="AN98" s="145">
        <v>9900000</v>
      </c>
      <c r="AO98" s="145">
        <v>0</v>
      </c>
      <c r="AP98" s="145">
        <v>0</v>
      </c>
      <c r="AQ98" s="145">
        <v>0</v>
      </c>
      <c r="AR98" s="145">
        <v>0</v>
      </c>
      <c r="AS98" s="145">
        <v>0</v>
      </c>
      <c r="AT98" s="145">
        <v>0</v>
      </c>
      <c r="AU98" s="145">
        <v>0</v>
      </c>
      <c r="AV98" s="145">
        <v>0</v>
      </c>
      <c r="AW98" s="145">
        <v>0</v>
      </c>
      <c r="AX98" s="145">
        <v>0</v>
      </c>
      <c r="AY98" s="145">
        <v>0</v>
      </c>
      <c r="AZ98" s="145">
        <v>0</v>
      </c>
      <c r="BA98" s="145">
        <v>0</v>
      </c>
      <c r="BB98" s="145">
        <v>0</v>
      </c>
      <c r="BC98" s="145">
        <v>0</v>
      </c>
      <c r="BD98" s="145">
        <v>0</v>
      </c>
      <c r="BE98" s="145">
        <v>0</v>
      </c>
      <c r="BF98" s="145">
        <v>0</v>
      </c>
      <c r="BG98" s="145">
        <v>0</v>
      </c>
      <c r="BH98" s="145">
        <v>0</v>
      </c>
      <c r="BI98" s="145">
        <v>0</v>
      </c>
      <c r="BJ98" s="145">
        <v>0</v>
      </c>
      <c r="BK98" s="145">
        <v>0</v>
      </c>
      <c r="BL98" s="145">
        <v>0</v>
      </c>
      <c r="BM98" s="145">
        <v>0</v>
      </c>
      <c r="BN98" s="145">
        <v>0</v>
      </c>
      <c r="BO98" s="145">
        <v>0</v>
      </c>
      <c r="BP98" s="145">
        <v>0</v>
      </c>
      <c r="BQ98" s="145">
        <v>0</v>
      </c>
      <c r="BR98" s="145">
        <v>0</v>
      </c>
      <c r="BS98" s="145">
        <v>0</v>
      </c>
      <c r="BT98" s="145">
        <v>0</v>
      </c>
      <c r="BU98" s="145">
        <v>0</v>
      </c>
      <c r="BV98" s="145">
        <v>0</v>
      </c>
      <c r="BW98" s="145">
        <v>0</v>
      </c>
      <c r="BX98" s="27">
        <f t="shared" si="3"/>
        <v>19800000</v>
      </c>
      <c r="BY98" s="27">
        <f t="shared" si="4"/>
        <v>19800000</v>
      </c>
      <c r="BZ98" s="27">
        <f t="shared" si="5"/>
        <v>39600000</v>
      </c>
    </row>
    <row r="99" spans="1:78" ht="14.5" customHeight="1" x14ac:dyDescent="0.35">
      <c r="A99" s="136">
        <v>20264000</v>
      </c>
      <c r="B99" s="137">
        <v>1</v>
      </c>
      <c r="C99" s="137">
        <v>1</v>
      </c>
      <c r="D99" s="137">
        <v>1</v>
      </c>
      <c r="E99" s="137" t="s">
        <v>0</v>
      </c>
      <c r="F99" s="138" t="s">
        <v>382</v>
      </c>
      <c r="G99" s="138" t="s">
        <v>383</v>
      </c>
      <c r="H99" s="138" t="s">
        <v>384</v>
      </c>
      <c r="I99" s="138" t="s">
        <v>350</v>
      </c>
      <c r="J99" s="138" t="s">
        <v>385</v>
      </c>
      <c r="K99" s="138" t="s">
        <v>1</v>
      </c>
      <c r="L99" s="138" t="s">
        <v>386</v>
      </c>
      <c r="M99" s="138" t="s">
        <v>424</v>
      </c>
      <c r="N99" s="139" t="s">
        <v>425</v>
      </c>
      <c r="O99" s="139" t="s">
        <v>62</v>
      </c>
      <c r="P99" s="139" t="s">
        <v>62</v>
      </c>
      <c r="Q99" s="139" t="s">
        <v>1</v>
      </c>
      <c r="R99" s="140">
        <v>3039909.76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0</v>
      </c>
      <c r="Y99" s="140">
        <v>3039909.76</v>
      </c>
      <c r="Z99" s="141">
        <v>38286</v>
      </c>
      <c r="AA99" s="141">
        <v>47417</v>
      </c>
      <c r="AB99" s="142">
        <v>12400000</v>
      </c>
      <c r="AC99" s="142">
        <v>11944835.029999999</v>
      </c>
      <c r="AD99" s="142">
        <v>4.822222222222222</v>
      </c>
      <c r="AE99" s="142">
        <v>25</v>
      </c>
      <c r="AF99" s="143">
        <v>5.5E-2</v>
      </c>
      <c r="AG99" s="144" t="s">
        <v>394</v>
      </c>
      <c r="AH99" s="143">
        <v>0</v>
      </c>
      <c r="AI99" s="139" t="s">
        <v>1</v>
      </c>
      <c r="AJ99" s="139" t="s">
        <v>1</v>
      </c>
      <c r="AK99" s="145">
        <v>607981.96</v>
      </c>
      <c r="AL99" s="145">
        <v>607981.96</v>
      </c>
      <c r="AM99" s="145">
        <v>607981.96</v>
      </c>
      <c r="AN99" s="145">
        <v>607981.96</v>
      </c>
      <c r="AO99" s="145">
        <v>607981.91999999993</v>
      </c>
      <c r="AP99" s="145">
        <v>0</v>
      </c>
      <c r="AQ99" s="145">
        <v>0</v>
      </c>
      <c r="AR99" s="145">
        <v>0</v>
      </c>
      <c r="AS99" s="145">
        <v>0</v>
      </c>
      <c r="AT99" s="145">
        <v>0</v>
      </c>
      <c r="AU99" s="145">
        <v>0</v>
      </c>
      <c r="AV99" s="145">
        <v>0</v>
      </c>
      <c r="AW99" s="145">
        <v>0</v>
      </c>
      <c r="AX99" s="145">
        <v>0</v>
      </c>
      <c r="AY99" s="145">
        <v>0</v>
      </c>
      <c r="AZ99" s="145">
        <v>0</v>
      </c>
      <c r="BA99" s="145">
        <v>0</v>
      </c>
      <c r="BB99" s="145">
        <v>0</v>
      </c>
      <c r="BC99" s="145">
        <v>0</v>
      </c>
      <c r="BD99" s="145">
        <v>0</v>
      </c>
      <c r="BE99" s="145">
        <v>0</v>
      </c>
      <c r="BF99" s="145">
        <v>0</v>
      </c>
      <c r="BG99" s="145">
        <v>0</v>
      </c>
      <c r="BH99" s="145">
        <v>0</v>
      </c>
      <c r="BI99" s="145">
        <v>0</v>
      </c>
      <c r="BJ99" s="145">
        <v>0</v>
      </c>
      <c r="BK99" s="145">
        <v>0</v>
      </c>
      <c r="BL99" s="145">
        <v>0</v>
      </c>
      <c r="BM99" s="145">
        <v>0</v>
      </c>
      <c r="BN99" s="145">
        <v>0</v>
      </c>
      <c r="BO99" s="145">
        <v>0</v>
      </c>
      <c r="BP99" s="145">
        <v>0</v>
      </c>
      <c r="BQ99" s="145">
        <v>0</v>
      </c>
      <c r="BR99" s="145">
        <v>0</v>
      </c>
      <c r="BS99" s="145">
        <v>0</v>
      </c>
      <c r="BT99" s="145">
        <v>0</v>
      </c>
      <c r="BU99" s="145">
        <v>0</v>
      </c>
      <c r="BV99" s="145">
        <v>0</v>
      </c>
      <c r="BW99" s="145">
        <v>0</v>
      </c>
      <c r="BX99" s="27">
        <f t="shared" si="3"/>
        <v>1215963.92</v>
      </c>
      <c r="BY99" s="27">
        <f t="shared" si="4"/>
        <v>1823945.8399999999</v>
      </c>
      <c r="BZ99" s="27">
        <f t="shared" si="5"/>
        <v>3039909.76</v>
      </c>
    </row>
    <row r="100" spans="1:78" ht="14.5" customHeight="1" x14ac:dyDescent="0.35">
      <c r="A100" s="136">
        <v>20266000</v>
      </c>
      <c r="B100" s="137">
        <v>1</v>
      </c>
      <c r="C100" s="137">
        <v>1</v>
      </c>
      <c r="D100" s="137">
        <v>1</v>
      </c>
      <c r="E100" s="137" t="s">
        <v>0</v>
      </c>
      <c r="F100" s="138" t="s">
        <v>382</v>
      </c>
      <c r="G100" s="138" t="s">
        <v>383</v>
      </c>
      <c r="H100" s="138" t="s">
        <v>384</v>
      </c>
      <c r="I100" s="138" t="s">
        <v>350</v>
      </c>
      <c r="J100" s="138" t="s">
        <v>385</v>
      </c>
      <c r="K100" s="138" t="s">
        <v>1</v>
      </c>
      <c r="L100" s="138" t="s">
        <v>386</v>
      </c>
      <c r="M100" s="138" t="s">
        <v>424</v>
      </c>
      <c r="N100" s="139" t="s">
        <v>425</v>
      </c>
      <c r="O100" s="139" t="s">
        <v>64</v>
      </c>
      <c r="P100" s="139" t="s">
        <v>64</v>
      </c>
      <c r="Q100" s="139" t="s">
        <v>1</v>
      </c>
      <c r="R100" s="140">
        <v>396192.2</v>
      </c>
      <c r="S100" s="140">
        <v>0</v>
      </c>
      <c r="T100" s="140">
        <v>0</v>
      </c>
      <c r="U100" s="140">
        <v>0</v>
      </c>
      <c r="V100" s="140">
        <v>0</v>
      </c>
      <c r="W100" s="140">
        <v>0</v>
      </c>
      <c r="X100" s="140">
        <v>0</v>
      </c>
      <c r="Y100" s="140">
        <v>396192.2</v>
      </c>
      <c r="Z100" s="141">
        <v>38862</v>
      </c>
      <c r="AA100" s="141">
        <v>46167</v>
      </c>
      <c r="AB100" s="142">
        <v>5000000</v>
      </c>
      <c r="AC100" s="142">
        <v>4343173.07</v>
      </c>
      <c r="AD100" s="142">
        <v>1.4027777777777777</v>
      </c>
      <c r="AE100" s="142">
        <v>20</v>
      </c>
      <c r="AF100" s="143">
        <v>4.2626999999999998E-2</v>
      </c>
      <c r="AG100" s="144" t="s">
        <v>394</v>
      </c>
      <c r="AH100" s="143">
        <v>0</v>
      </c>
      <c r="AI100" s="139" t="s">
        <v>1</v>
      </c>
      <c r="AJ100" s="139" t="s">
        <v>1</v>
      </c>
      <c r="AK100" s="145">
        <v>264128.14</v>
      </c>
      <c r="AL100" s="145">
        <v>132064.07</v>
      </c>
      <c r="AM100" s="145">
        <v>0</v>
      </c>
      <c r="AN100" s="145">
        <v>0</v>
      </c>
      <c r="AO100" s="145">
        <v>0</v>
      </c>
      <c r="AP100" s="145">
        <v>0</v>
      </c>
      <c r="AQ100" s="145">
        <v>0</v>
      </c>
      <c r="AR100" s="145">
        <v>0</v>
      </c>
      <c r="AS100" s="145">
        <v>0</v>
      </c>
      <c r="AT100" s="145">
        <v>0</v>
      </c>
      <c r="AU100" s="145">
        <v>0</v>
      </c>
      <c r="AV100" s="145">
        <v>0</v>
      </c>
      <c r="AW100" s="145">
        <v>0</v>
      </c>
      <c r="AX100" s="145">
        <v>0</v>
      </c>
      <c r="AY100" s="145">
        <v>0</v>
      </c>
      <c r="AZ100" s="145">
        <v>0</v>
      </c>
      <c r="BA100" s="145">
        <v>0</v>
      </c>
      <c r="BB100" s="145">
        <v>0</v>
      </c>
      <c r="BC100" s="145">
        <v>0</v>
      </c>
      <c r="BD100" s="145">
        <v>0</v>
      </c>
      <c r="BE100" s="145">
        <v>0</v>
      </c>
      <c r="BF100" s="145">
        <v>0</v>
      </c>
      <c r="BG100" s="145">
        <v>0</v>
      </c>
      <c r="BH100" s="145">
        <v>0</v>
      </c>
      <c r="BI100" s="145">
        <v>0</v>
      </c>
      <c r="BJ100" s="145">
        <v>0</v>
      </c>
      <c r="BK100" s="145">
        <v>0</v>
      </c>
      <c r="BL100" s="145">
        <v>0</v>
      </c>
      <c r="BM100" s="145">
        <v>0</v>
      </c>
      <c r="BN100" s="145">
        <v>0</v>
      </c>
      <c r="BO100" s="145">
        <v>0</v>
      </c>
      <c r="BP100" s="145">
        <v>0</v>
      </c>
      <c r="BQ100" s="145">
        <v>0</v>
      </c>
      <c r="BR100" s="145">
        <v>0</v>
      </c>
      <c r="BS100" s="145">
        <v>0</v>
      </c>
      <c r="BT100" s="145">
        <v>0</v>
      </c>
      <c r="BU100" s="145">
        <v>0</v>
      </c>
      <c r="BV100" s="145">
        <v>0</v>
      </c>
      <c r="BW100" s="145">
        <v>0</v>
      </c>
      <c r="BX100" s="27">
        <f t="shared" si="3"/>
        <v>396192.21</v>
      </c>
      <c r="BY100" s="27">
        <f t="shared" si="4"/>
        <v>0</v>
      </c>
      <c r="BZ100" s="27">
        <f t="shared" si="5"/>
        <v>396192.21</v>
      </c>
    </row>
    <row r="101" spans="1:78" ht="14.5" customHeight="1" x14ac:dyDescent="0.35">
      <c r="A101" s="136">
        <v>20272000</v>
      </c>
      <c r="B101" s="137">
        <v>1</v>
      </c>
      <c r="C101" s="137">
        <v>1</v>
      </c>
      <c r="D101" s="137">
        <v>1</v>
      </c>
      <c r="E101" s="137" t="s">
        <v>0</v>
      </c>
      <c r="F101" s="138" t="s">
        <v>382</v>
      </c>
      <c r="G101" s="138" t="s">
        <v>383</v>
      </c>
      <c r="H101" s="138" t="s">
        <v>384</v>
      </c>
      <c r="I101" s="138" t="s">
        <v>350</v>
      </c>
      <c r="J101" s="138" t="s">
        <v>385</v>
      </c>
      <c r="K101" s="138" t="s">
        <v>1</v>
      </c>
      <c r="L101" s="138" t="s">
        <v>386</v>
      </c>
      <c r="M101" s="138" t="s">
        <v>424</v>
      </c>
      <c r="N101" s="139" t="s">
        <v>425</v>
      </c>
      <c r="O101" s="139" t="s">
        <v>70</v>
      </c>
      <c r="P101" s="139" t="s">
        <v>70</v>
      </c>
      <c r="Q101" s="139" t="s">
        <v>1</v>
      </c>
      <c r="R101" s="140">
        <v>34285714.276999995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</v>
      </c>
      <c r="Y101" s="140">
        <v>34285714.277000003</v>
      </c>
      <c r="Z101" s="141">
        <v>39428</v>
      </c>
      <c r="AA101" s="141">
        <v>48560</v>
      </c>
      <c r="AB101" s="142">
        <v>90000000</v>
      </c>
      <c r="AC101" s="142">
        <v>90000000</v>
      </c>
      <c r="AD101" s="142">
        <v>7.95</v>
      </c>
      <c r="AE101" s="142">
        <v>25</v>
      </c>
      <c r="AF101" s="143">
        <v>5.3900000000000003E-2</v>
      </c>
      <c r="AG101" s="144" t="s">
        <v>394</v>
      </c>
      <c r="AH101" s="143">
        <v>0</v>
      </c>
      <c r="AI101" s="139" t="s">
        <v>1</v>
      </c>
      <c r="AJ101" s="139" t="s">
        <v>1</v>
      </c>
      <c r="AK101" s="145">
        <v>4285714.2860000003</v>
      </c>
      <c r="AL101" s="145">
        <v>4285714.2860000003</v>
      </c>
      <c r="AM101" s="145">
        <v>4285714.2860000003</v>
      </c>
      <c r="AN101" s="145">
        <v>4285714.2860000003</v>
      </c>
      <c r="AO101" s="145">
        <v>4285714.2860000003</v>
      </c>
      <c r="AP101" s="145">
        <v>4285714.2860000003</v>
      </c>
      <c r="AQ101" s="145">
        <v>4285714.2860000003</v>
      </c>
      <c r="AR101" s="145">
        <v>4285714.2860000003</v>
      </c>
      <c r="AS101" s="145">
        <v>0</v>
      </c>
      <c r="AT101" s="145">
        <v>0</v>
      </c>
      <c r="AU101" s="145">
        <v>0</v>
      </c>
      <c r="AV101" s="145">
        <v>0</v>
      </c>
      <c r="AW101" s="145">
        <v>0</v>
      </c>
      <c r="AX101" s="145">
        <v>0</v>
      </c>
      <c r="AY101" s="145">
        <v>0</v>
      </c>
      <c r="AZ101" s="145">
        <v>0</v>
      </c>
      <c r="BA101" s="145">
        <v>0</v>
      </c>
      <c r="BB101" s="145">
        <v>0</v>
      </c>
      <c r="BC101" s="145">
        <v>0</v>
      </c>
      <c r="BD101" s="145">
        <v>0</v>
      </c>
      <c r="BE101" s="145">
        <v>0</v>
      </c>
      <c r="BF101" s="145">
        <v>0</v>
      </c>
      <c r="BG101" s="145">
        <v>0</v>
      </c>
      <c r="BH101" s="145">
        <v>0</v>
      </c>
      <c r="BI101" s="145">
        <v>0</v>
      </c>
      <c r="BJ101" s="145">
        <v>0</v>
      </c>
      <c r="BK101" s="145">
        <v>0</v>
      </c>
      <c r="BL101" s="145">
        <v>0</v>
      </c>
      <c r="BM101" s="145">
        <v>0</v>
      </c>
      <c r="BN101" s="145">
        <v>0</v>
      </c>
      <c r="BO101" s="145">
        <v>0</v>
      </c>
      <c r="BP101" s="145">
        <v>0</v>
      </c>
      <c r="BQ101" s="145">
        <v>0</v>
      </c>
      <c r="BR101" s="145">
        <v>0</v>
      </c>
      <c r="BS101" s="145">
        <v>0</v>
      </c>
      <c r="BT101" s="145">
        <v>0</v>
      </c>
      <c r="BU101" s="145">
        <v>0</v>
      </c>
      <c r="BV101" s="145">
        <v>0</v>
      </c>
      <c r="BW101" s="145">
        <v>0</v>
      </c>
      <c r="BX101" s="27">
        <f t="shared" si="3"/>
        <v>8571428.5720000006</v>
      </c>
      <c r="BY101" s="27">
        <f t="shared" si="4"/>
        <v>25714285.715999998</v>
      </c>
      <c r="BZ101" s="27">
        <f t="shared" si="5"/>
        <v>34285714.288000003</v>
      </c>
    </row>
    <row r="102" spans="1:78" ht="14.5" customHeight="1" x14ac:dyDescent="0.35">
      <c r="A102" s="136">
        <v>20270000</v>
      </c>
      <c r="B102" s="137">
        <v>1</v>
      </c>
      <c r="C102" s="137">
        <v>1</v>
      </c>
      <c r="D102" s="137">
        <v>1</v>
      </c>
      <c r="E102" s="137" t="s">
        <v>0</v>
      </c>
      <c r="F102" s="138" t="s">
        <v>382</v>
      </c>
      <c r="G102" s="138" t="s">
        <v>383</v>
      </c>
      <c r="H102" s="138" t="s">
        <v>384</v>
      </c>
      <c r="I102" s="138" t="s">
        <v>350</v>
      </c>
      <c r="J102" s="138" t="s">
        <v>385</v>
      </c>
      <c r="K102" s="138" t="s">
        <v>1</v>
      </c>
      <c r="L102" s="138" t="s">
        <v>386</v>
      </c>
      <c r="M102" s="138" t="s">
        <v>424</v>
      </c>
      <c r="N102" s="139" t="s">
        <v>425</v>
      </c>
      <c r="O102" s="139" t="s">
        <v>68</v>
      </c>
      <c r="P102" s="139" t="s">
        <v>68</v>
      </c>
      <c r="Q102" s="139" t="s">
        <v>1</v>
      </c>
      <c r="R102" s="140">
        <v>6896551.75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6896551.75</v>
      </c>
      <c r="Z102" s="141">
        <v>39262</v>
      </c>
      <c r="AA102" s="141">
        <v>46371</v>
      </c>
      <c r="AB102" s="142">
        <v>50000000</v>
      </c>
      <c r="AC102" s="142">
        <v>50000000</v>
      </c>
      <c r="AD102" s="142">
        <v>1.9583333333333333</v>
      </c>
      <c r="AE102" s="142">
        <v>19.461111111111112</v>
      </c>
      <c r="AF102" s="143">
        <v>5.3900000000000003E-2</v>
      </c>
      <c r="AG102" s="144" t="s">
        <v>394</v>
      </c>
      <c r="AH102" s="143">
        <v>0</v>
      </c>
      <c r="AI102" s="139" t="s">
        <v>1</v>
      </c>
      <c r="AJ102" s="139" t="s">
        <v>1</v>
      </c>
      <c r="AK102" s="145">
        <v>3448275.86</v>
      </c>
      <c r="AL102" s="145">
        <v>3448275.8899999997</v>
      </c>
      <c r="AM102" s="145">
        <v>0</v>
      </c>
      <c r="AN102" s="145">
        <v>0</v>
      </c>
      <c r="AO102" s="145">
        <v>0</v>
      </c>
      <c r="AP102" s="145">
        <v>0</v>
      </c>
      <c r="AQ102" s="145">
        <v>0</v>
      </c>
      <c r="AR102" s="145">
        <v>0</v>
      </c>
      <c r="AS102" s="145">
        <v>0</v>
      </c>
      <c r="AT102" s="145">
        <v>0</v>
      </c>
      <c r="AU102" s="145">
        <v>0</v>
      </c>
      <c r="AV102" s="145">
        <v>0</v>
      </c>
      <c r="AW102" s="145">
        <v>0</v>
      </c>
      <c r="AX102" s="145">
        <v>0</v>
      </c>
      <c r="AY102" s="145">
        <v>0</v>
      </c>
      <c r="AZ102" s="145">
        <v>0</v>
      </c>
      <c r="BA102" s="145">
        <v>0</v>
      </c>
      <c r="BB102" s="145">
        <v>0</v>
      </c>
      <c r="BC102" s="145">
        <v>0</v>
      </c>
      <c r="BD102" s="145">
        <v>0</v>
      </c>
      <c r="BE102" s="145">
        <v>0</v>
      </c>
      <c r="BF102" s="145">
        <v>0</v>
      </c>
      <c r="BG102" s="145">
        <v>0</v>
      </c>
      <c r="BH102" s="145">
        <v>0</v>
      </c>
      <c r="BI102" s="145">
        <v>0</v>
      </c>
      <c r="BJ102" s="145">
        <v>0</v>
      </c>
      <c r="BK102" s="145">
        <v>0</v>
      </c>
      <c r="BL102" s="145">
        <v>0</v>
      </c>
      <c r="BM102" s="145">
        <v>0</v>
      </c>
      <c r="BN102" s="145">
        <v>0</v>
      </c>
      <c r="BO102" s="145">
        <v>0</v>
      </c>
      <c r="BP102" s="145">
        <v>0</v>
      </c>
      <c r="BQ102" s="145">
        <v>0</v>
      </c>
      <c r="BR102" s="145">
        <v>0</v>
      </c>
      <c r="BS102" s="145">
        <v>0</v>
      </c>
      <c r="BT102" s="145">
        <v>0</v>
      </c>
      <c r="BU102" s="145">
        <v>0</v>
      </c>
      <c r="BV102" s="145">
        <v>0</v>
      </c>
      <c r="BW102" s="145">
        <v>0</v>
      </c>
      <c r="BX102" s="27">
        <f t="shared" si="3"/>
        <v>6896551.75</v>
      </c>
      <c r="BY102" s="27">
        <f t="shared" si="4"/>
        <v>0</v>
      </c>
      <c r="BZ102" s="27">
        <f t="shared" si="5"/>
        <v>6896551.75</v>
      </c>
    </row>
    <row r="103" spans="1:78" ht="14.5" customHeight="1" x14ac:dyDescent="0.35">
      <c r="A103" s="136">
        <v>20273000</v>
      </c>
      <c r="B103" s="137">
        <v>1</v>
      </c>
      <c r="C103" s="137">
        <v>1</v>
      </c>
      <c r="D103" s="137">
        <v>1</v>
      </c>
      <c r="E103" s="137" t="s">
        <v>0</v>
      </c>
      <c r="F103" s="138" t="s">
        <v>382</v>
      </c>
      <c r="G103" s="138" t="s">
        <v>383</v>
      </c>
      <c r="H103" s="138" t="s">
        <v>384</v>
      </c>
      <c r="I103" s="138" t="s">
        <v>350</v>
      </c>
      <c r="J103" s="138" t="s">
        <v>385</v>
      </c>
      <c r="K103" s="138" t="s">
        <v>1</v>
      </c>
      <c r="L103" s="138" t="s">
        <v>386</v>
      </c>
      <c r="M103" s="138" t="s">
        <v>424</v>
      </c>
      <c r="N103" s="139" t="s">
        <v>425</v>
      </c>
      <c r="O103" s="139" t="s">
        <v>71</v>
      </c>
      <c r="P103" s="139" t="s">
        <v>71</v>
      </c>
      <c r="Q103" s="139" t="s">
        <v>1</v>
      </c>
      <c r="R103" s="140">
        <v>20216326.539999999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0</v>
      </c>
      <c r="Y103" s="140">
        <v>20216326.539999999</v>
      </c>
      <c r="Z103" s="141">
        <v>39428</v>
      </c>
      <c r="AA103" s="141">
        <v>50386</v>
      </c>
      <c r="AB103" s="142">
        <v>38100000</v>
      </c>
      <c r="AC103" s="142">
        <v>38100000</v>
      </c>
      <c r="AD103" s="142">
        <v>12.95</v>
      </c>
      <c r="AE103" s="142">
        <v>30</v>
      </c>
      <c r="AF103" s="143">
        <v>5.3900000000000003E-2</v>
      </c>
      <c r="AG103" s="144" t="s">
        <v>394</v>
      </c>
      <c r="AH103" s="143">
        <v>0</v>
      </c>
      <c r="AI103" s="139" t="s">
        <v>1</v>
      </c>
      <c r="AJ103" s="139" t="s">
        <v>1</v>
      </c>
      <c r="AK103" s="145">
        <v>1555102.04</v>
      </c>
      <c r="AL103" s="145">
        <v>1555102.04</v>
      </c>
      <c r="AM103" s="145">
        <v>1555102.04</v>
      </c>
      <c r="AN103" s="145">
        <v>1555102.04</v>
      </c>
      <c r="AO103" s="145">
        <v>1555102.04</v>
      </c>
      <c r="AP103" s="145">
        <v>1555102.04</v>
      </c>
      <c r="AQ103" s="145">
        <v>1555102.04</v>
      </c>
      <c r="AR103" s="145">
        <v>1555102.04</v>
      </c>
      <c r="AS103" s="145">
        <v>1555102.04</v>
      </c>
      <c r="AT103" s="145">
        <v>1555102.04</v>
      </c>
      <c r="AU103" s="145">
        <v>1555102.04</v>
      </c>
      <c r="AV103" s="145">
        <v>1555102.04</v>
      </c>
      <c r="AW103" s="145">
        <v>1555102.06</v>
      </c>
      <c r="AX103" s="145">
        <v>0</v>
      </c>
      <c r="AY103" s="145">
        <v>0</v>
      </c>
      <c r="AZ103" s="145">
        <v>0</v>
      </c>
      <c r="BA103" s="145">
        <v>0</v>
      </c>
      <c r="BB103" s="145">
        <v>0</v>
      </c>
      <c r="BC103" s="145">
        <v>0</v>
      </c>
      <c r="BD103" s="145">
        <v>0</v>
      </c>
      <c r="BE103" s="145">
        <v>0</v>
      </c>
      <c r="BF103" s="145">
        <v>0</v>
      </c>
      <c r="BG103" s="145">
        <v>0</v>
      </c>
      <c r="BH103" s="145">
        <v>0</v>
      </c>
      <c r="BI103" s="145">
        <v>0</v>
      </c>
      <c r="BJ103" s="145">
        <v>0</v>
      </c>
      <c r="BK103" s="145">
        <v>0</v>
      </c>
      <c r="BL103" s="145">
        <v>0</v>
      </c>
      <c r="BM103" s="145">
        <v>0</v>
      </c>
      <c r="BN103" s="145">
        <v>0</v>
      </c>
      <c r="BO103" s="145">
        <v>0</v>
      </c>
      <c r="BP103" s="145">
        <v>0</v>
      </c>
      <c r="BQ103" s="145">
        <v>0</v>
      </c>
      <c r="BR103" s="145">
        <v>0</v>
      </c>
      <c r="BS103" s="145">
        <v>0</v>
      </c>
      <c r="BT103" s="145">
        <v>0</v>
      </c>
      <c r="BU103" s="145">
        <v>0</v>
      </c>
      <c r="BV103" s="145">
        <v>0</v>
      </c>
      <c r="BW103" s="145">
        <v>0</v>
      </c>
      <c r="BX103" s="27">
        <f t="shared" si="3"/>
        <v>3110204.08</v>
      </c>
      <c r="BY103" s="27">
        <f t="shared" si="4"/>
        <v>17106122.459999997</v>
      </c>
      <c r="BZ103" s="27">
        <f t="shared" si="5"/>
        <v>20216326.539999999</v>
      </c>
    </row>
    <row r="104" spans="1:78" ht="14.5" customHeight="1" x14ac:dyDescent="0.35">
      <c r="A104" s="136">
        <v>20275000</v>
      </c>
      <c r="B104" s="137">
        <v>1</v>
      </c>
      <c r="C104" s="137">
        <v>1</v>
      </c>
      <c r="D104" s="137">
        <v>1</v>
      </c>
      <c r="E104" s="137" t="s">
        <v>0</v>
      </c>
      <c r="F104" s="138" t="s">
        <v>382</v>
      </c>
      <c r="G104" s="138" t="s">
        <v>383</v>
      </c>
      <c r="H104" s="138" t="s">
        <v>384</v>
      </c>
      <c r="I104" s="138" t="s">
        <v>350</v>
      </c>
      <c r="J104" s="138" t="s">
        <v>385</v>
      </c>
      <c r="K104" s="138" t="s">
        <v>1</v>
      </c>
      <c r="L104" s="138" t="s">
        <v>386</v>
      </c>
      <c r="M104" s="138" t="s">
        <v>424</v>
      </c>
      <c r="N104" s="139" t="s">
        <v>425</v>
      </c>
      <c r="O104" s="139" t="s">
        <v>73</v>
      </c>
      <c r="P104" s="139" t="s">
        <v>73</v>
      </c>
      <c r="Q104" s="139" t="s">
        <v>1</v>
      </c>
      <c r="R104" s="140">
        <v>9500000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  <c r="X104" s="140">
        <v>0</v>
      </c>
      <c r="Y104" s="140">
        <v>9500000</v>
      </c>
      <c r="Z104" s="141">
        <v>39428</v>
      </c>
      <c r="AA104" s="141">
        <v>54038</v>
      </c>
      <c r="AB104" s="142">
        <v>9500000</v>
      </c>
      <c r="AC104" s="142">
        <v>9500000</v>
      </c>
      <c r="AD104" s="142">
        <v>22.95</v>
      </c>
      <c r="AE104" s="142">
        <v>40</v>
      </c>
      <c r="AF104" s="143">
        <v>2.5000000000000001E-3</v>
      </c>
      <c r="AG104" s="144" t="s">
        <v>394</v>
      </c>
      <c r="AH104" s="143">
        <v>0</v>
      </c>
      <c r="AI104" s="139" t="s">
        <v>1</v>
      </c>
      <c r="AJ104" s="139" t="s">
        <v>1</v>
      </c>
      <c r="AK104" s="145">
        <v>0</v>
      </c>
      <c r="AL104" s="145">
        <v>0</v>
      </c>
      <c r="AM104" s="145">
        <v>0</v>
      </c>
      <c r="AN104" s="145">
        <v>0</v>
      </c>
      <c r="AO104" s="145">
        <v>0</v>
      </c>
      <c r="AP104" s="145">
        <v>0</v>
      </c>
      <c r="AQ104" s="145">
        <v>0</v>
      </c>
      <c r="AR104" s="145">
        <v>0</v>
      </c>
      <c r="AS104" s="145">
        <v>0</v>
      </c>
      <c r="AT104" s="145">
        <v>0</v>
      </c>
      <c r="AU104" s="145">
        <v>0</v>
      </c>
      <c r="AV104" s="145">
        <v>0</v>
      </c>
      <c r="AW104" s="145">
        <v>0</v>
      </c>
      <c r="AX104" s="145">
        <v>0</v>
      </c>
      <c r="AY104" s="145">
        <v>0</v>
      </c>
      <c r="AZ104" s="145">
        <v>0</v>
      </c>
      <c r="BA104" s="145">
        <v>0</v>
      </c>
      <c r="BB104" s="145">
        <v>0</v>
      </c>
      <c r="BC104" s="145">
        <v>0</v>
      </c>
      <c r="BD104" s="145">
        <v>0</v>
      </c>
      <c r="BE104" s="145">
        <v>0</v>
      </c>
      <c r="BF104" s="145">
        <v>0</v>
      </c>
      <c r="BG104" s="145">
        <v>9500000</v>
      </c>
      <c r="BH104" s="145">
        <v>0</v>
      </c>
      <c r="BI104" s="145">
        <v>0</v>
      </c>
      <c r="BJ104" s="145">
        <v>0</v>
      </c>
      <c r="BK104" s="145">
        <v>0</v>
      </c>
      <c r="BL104" s="145">
        <v>0</v>
      </c>
      <c r="BM104" s="145">
        <v>0</v>
      </c>
      <c r="BN104" s="145">
        <v>0</v>
      </c>
      <c r="BO104" s="145">
        <v>0</v>
      </c>
      <c r="BP104" s="145">
        <v>0</v>
      </c>
      <c r="BQ104" s="145">
        <v>0</v>
      </c>
      <c r="BR104" s="145">
        <v>0</v>
      </c>
      <c r="BS104" s="145">
        <v>0</v>
      </c>
      <c r="BT104" s="145">
        <v>0</v>
      </c>
      <c r="BU104" s="145">
        <v>0</v>
      </c>
      <c r="BV104" s="145">
        <v>0</v>
      </c>
      <c r="BW104" s="145">
        <v>0</v>
      </c>
      <c r="BX104" s="27">
        <f t="shared" si="3"/>
        <v>0</v>
      </c>
      <c r="BY104" s="27">
        <f t="shared" si="4"/>
        <v>9500000</v>
      </c>
      <c r="BZ104" s="27">
        <f t="shared" si="5"/>
        <v>9500000</v>
      </c>
    </row>
    <row r="105" spans="1:78" ht="14.5" customHeight="1" x14ac:dyDescent="0.35">
      <c r="A105" s="136">
        <v>20276000</v>
      </c>
      <c r="B105" s="137">
        <v>1</v>
      </c>
      <c r="C105" s="137">
        <v>1</v>
      </c>
      <c r="D105" s="137">
        <v>1</v>
      </c>
      <c r="E105" s="137" t="s">
        <v>0</v>
      </c>
      <c r="F105" s="138" t="s">
        <v>382</v>
      </c>
      <c r="G105" s="138" t="s">
        <v>383</v>
      </c>
      <c r="H105" s="138" t="s">
        <v>384</v>
      </c>
      <c r="I105" s="138" t="s">
        <v>350</v>
      </c>
      <c r="J105" s="138" t="s">
        <v>385</v>
      </c>
      <c r="K105" s="138" t="s">
        <v>1</v>
      </c>
      <c r="L105" s="138" t="s">
        <v>386</v>
      </c>
      <c r="M105" s="138" t="s">
        <v>424</v>
      </c>
      <c r="N105" s="139" t="s">
        <v>425</v>
      </c>
      <c r="O105" s="139" t="s">
        <v>74</v>
      </c>
      <c r="P105" s="139" t="s">
        <v>74</v>
      </c>
      <c r="Q105" s="139" t="s">
        <v>1</v>
      </c>
      <c r="R105" s="140">
        <v>91791860.721000016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40">
        <v>0</v>
      </c>
      <c r="Y105" s="140">
        <v>91791860.721000001</v>
      </c>
      <c r="Z105" s="141">
        <v>39428</v>
      </c>
      <c r="AA105" s="141">
        <v>48560</v>
      </c>
      <c r="AB105" s="142">
        <v>246400000</v>
      </c>
      <c r="AC105" s="142">
        <v>246400000</v>
      </c>
      <c r="AD105" s="142">
        <v>7.95</v>
      </c>
      <c r="AE105" s="142">
        <v>25</v>
      </c>
      <c r="AF105" s="143">
        <v>5.3900000000000003E-2</v>
      </c>
      <c r="AG105" s="144" t="s">
        <v>394</v>
      </c>
      <c r="AH105" s="143">
        <v>0</v>
      </c>
      <c r="AI105" s="139" t="s">
        <v>1</v>
      </c>
      <c r="AJ105" s="139" t="s">
        <v>1</v>
      </c>
      <c r="AK105" s="145">
        <v>11473982.614</v>
      </c>
      <c r="AL105" s="145">
        <v>11473982.614</v>
      </c>
      <c r="AM105" s="145">
        <v>11473982.614</v>
      </c>
      <c r="AN105" s="145">
        <v>11473982.614</v>
      </c>
      <c r="AO105" s="145">
        <v>11473982.614</v>
      </c>
      <c r="AP105" s="145">
        <v>11473982.614</v>
      </c>
      <c r="AQ105" s="145">
        <v>11473982.614</v>
      </c>
      <c r="AR105" s="145">
        <v>11473982.424000001</v>
      </c>
      <c r="AS105" s="145">
        <v>0</v>
      </c>
      <c r="AT105" s="145">
        <v>0</v>
      </c>
      <c r="AU105" s="145">
        <v>0</v>
      </c>
      <c r="AV105" s="145">
        <v>0</v>
      </c>
      <c r="AW105" s="145">
        <v>0</v>
      </c>
      <c r="AX105" s="145">
        <v>0</v>
      </c>
      <c r="AY105" s="145">
        <v>0</v>
      </c>
      <c r="AZ105" s="145">
        <v>0</v>
      </c>
      <c r="BA105" s="145">
        <v>0</v>
      </c>
      <c r="BB105" s="145">
        <v>0</v>
      </c>
      <c r="BC105" s="145">
        <v>0</v>
      </c>
      <c r="BD105" s="145">
        <v>0</v>
      </c>
      <c r="BE105" s="145">
        <v>0</v>
      </c>
      <c r="BF105" s="145">
        <v>0</v>
      </c>
      <c r="BG105" s="145">
        <v>0</v>
      </c>
      <c r="BH105" s="145">
        <v>0</v>
      </c>
      <c r="BI105" s="145">
        <v>0</v>
      </c>
      <c r="BJ105" s="145">
        <v>0</v>
      </c>
      <c r="BK105" s="145">
        <v>0</v>
      </c>
      <c r="BL105" s="145">
        <v>0</v>
      </c>
      <c r="BM105" s="145">
        <v>0</v>
      </c>
      <c r="BN105" s="145">
        <v>0</v>
      </c>
      <c r="BO105" s="145">
        <v>0</v>
      </c>
      <c r="BP105" s="145">
        <v>0</v>
      </c>
      <c r="BQ105" s="145">
        <v>0</v>
      </c>
      <c r="BR105" s="145">
        <v>0</v>
      </c>
      <c r="BS105" s="145">
        <v>0</v>
      </c>
      <c r="BT105" s="145">
        <v>0</v>
      </c>
      <c r="BU105" s="145">
        <v>0</v>
      </c>
      <c r="BV105" s="145">
        <v>0</v>
      </c>
      <c r="BW105" s="145">
        <v>0</v>
      </c>
      <c r="BX105" s="27">
        <f t="shared" si="3"/>
        <v>22947965.228</v>
      </c>
      <c r="BY105" s="27">
        <f t="shared" si="4"/>
        <v>68843895.494000003</v>
      </c>
      <c r="BZ105" s="27">
        <f t="shared" si="5"/>
        <v>91791860.722000003</v>
      </c>
    </row>
    <row r="106" spans="1:78" ht="14.5" customHeight="1" x14ac:dyDescent="0.35">
      <c r="A106" s="136">
        <v>20278000</v>
      </c>
      <c r="B106" s="137">
        <v>1</v>
      </c>
      <c r="C106" s="137">
        <v>1</v>
      </c>
      <c r="D106" s="137">
        <v>1</v>
      </c>
      <c r="E106" s="137" t="s">
        <v>0</v>
      </c>
      <c r="F106" s="138" t="s">
        <v>382</v>
      </c>
      <c r="G106" s="138" t="s">
        <v>383</v>
      </c>
      <c r="H106" s="138" t="s">
        <v>384</v>
      </c>
      <c r="I106" s="138" t="s">
        <v>350</v>
      </c>
      <c r="J106" s="138" t="s">
        <v>385</v>
      </c>
      <c r="K106" s="138" t="s">
        <v>1</v>
      </c>
      <c r="L106" s="138" t="s">
        <v>386</v>
      </c>
      <c r="M106" s="138" t="s">
        <v>424</v>
      </c>
      <c r="N106" s="139" t="s">
        <v>425</v>
      </c>
      <c r="O106" s="139" t="s">
        <v>76</v>
      </c>
      <c r="P106" s="139" t="s">
        <v>76</v>
      </c>
      <c r="Q106" s="139" t="s">
        <v>1</v>
      </c>
      <c r="R106" s="140">
        <v>675000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  <c r="X106" s="140">
        <v>0</v>
      </c>
      <c r="Y106" s="140">
        <v>675000</v>
      </c>
      <c r="Z106" s="141">
        <v>39903</v>
      </c>
      <c r="AA106" s="141">
        <v>47208</v>
      </c>
      <c r="AB106" s="142">
        <v>2400000</v>
      </c>
      <c r="AC106" s="142">
        <v>2400000</v>
      </c>
      <c r="AD106" s="142">
        <v>4.25</v>
      </c>
      <c r="AE106" s="142">
        <v>20</v>
      </c>
      <c r="AF106" s="143">
        <v>1.6079E-2</v>
      </c>
      <c r="AG106" s="144" t="s">
        <v>394</v>
      </c>
      <c r="AH106" s="143">
        <v>0</v>
      </c>
      <c r="AI106" s="139" t="s">
        <v>1</v>
      </c>
      <c r="AJ106" s="139" t="s">
        <v>1</v>
      </c>
      <c r="AK106" s="145">
        <v>150000</v>
      </c>
      <c r="AL106" s="145">
        <v>150000</v>
      </c>
      <c r="AM106" s="145">
        <v>150000</v>
      </c>
      <c r="AN106" s="145">
        <v>150000</v>
      </c>
      <c r="AO106" s="145">
        <v>75000</v>
      </c>
      <c r="AP106" s="145">
        <v>0</v>
      </c>
      <c r="AQ106" s="145">
        <v>0</v>
      </c>
      <c r="AR106" s="145">
        <v>0</v>
      </c>
      <c r="AS106" s="145">
        <v>0</v>
      </c>
      <c r="AT106" s="145">
        <v>0</v>
      </c>
      <c r="AU106" s="145">
        <v>0</v>
      </c>
      <c r="AV106" s="145">
        <v>0</v>
      </c>
      <c r="AW106" s="145">
        <v>0</v>
      </c>
      <c r="AX106" s="145">
        <v>0</v>
      </c>
      <c r="AY106" s="145">
        <v>0</v>
      </c>
      <c r="AZ106" s="145">
        <v>0</v>
      </c>
      <c r="BA106" s="145">
        <v>0</v>
      </c>
      <c r="BB106" s="145">
        <v>0</v>
      </c>
      <c r="BC106" s="145">
        <v>0</v>
      </c>
      <c r="BD106" s="145">
        <v>0</v>
      </c>
      <c r="BE106" s="145">
        <v>0</v>
      </c>
      <c r="BF106" s="145">
        <v>0</v>
      </c>
      <c r="BG106" s="145">
        <v>0</v>
      </c>
      <c r="BH106" s="145">
        <v>0</v>
      </c>
      <c r="BI106" s="145">
        <v>0</v>
      </c>
      <c r="BJ106" s="145">
        <v>0</v>
      </c>
      <c r="BK106" s="145">
        <v>0</v>
      </c>
      <c r="BL106" s="145">
        <v>0</v>
      </c>
      <c r="BM106" s="145">
        <v>0</v>
      </c>
      <c r="BN106" s="145">
        <v>0</v>
      </c>
      <c r="BO106" s="145">
        <v>0</v>
      </c>
      <c r="BP106" s="145">
        <v>0</v>
      </c>
      <c r="BQ106" s="145">
        <v>0</v>
      </c>
      <c r="BR106" s="145">
        <v>0</v>
      </c>
      <c r="BS106" s="145">
        <v>0</v>
      </c>
      <c r="BT106" s="145">
        <v>0</v>
      </c>
      <c r="BU106" s="145">
        <v>0</v>
      </c>
      <c r="BV106" s="145">
        <v>0</v>
      </c>
      <c r="BW106" s="145">
        <v>0</v>
      </c>
      <c r="BX106" s="27">
        <f t="shared" si="3"/>
        <v>300000</v>
      </c>
      <c r="BY106" s="27">
        <f t="shared" si="4"/>
        <v>375000</v>
      </c>
      <c r="BZ106" s="27">
        <f t="shared" si="5"/>
        <v>675000</v>
      </c>
    </row>
    <row r="107" spans="1:78" ht="14.5" customHeight="1" x14ac:dyDescent="0.35">
      <c r="A107" s="136">
        <v>20277000</v>
      </c>
      <c r="B107" s="137">
        <v>1</v>
      </c>
      <c r="C107" s="137">
        <v>1</v>
      </c>
      <c r="D107" s="137">
        <v>1</v>
      </c>
      <c r="E107" s="137" t="s">
        <v>0</v>
      </c>
      <c r="F107" s="138" t="s">
        <v>382</v>
      </c>
      <c r="G107" s="138" t="s">
        <v>383</v>
      </c>
      <c r="H107" s="138" t="s">
        <v>384</v>
      </c>
      <c r="I107" s="138" t="s">
        <v>350</v>
      </c>
      <c r="J107" s="138" t="s">
        <v>385</v>
      </c>
      <c r="K107" s="138" t="s">
        <v>1</v>
      </c>
      <c r="L107" s="138" t="s">
        <v>386</v>
      </c>
      <c r="M107" s="138" t="s">
        <v>424</v>
      </c>
      <c r="N107" s="139" t="s">
        <v>425</v>
      </c>
      <c r="O107" s="139" t="s">
        <v>75</v>
      </c>
      <c r="P107" s="139" t="s">
        <v>75</v>
      </c>
      <c r="Q107" s="139" t="s">
        <v>1</v>
      </c>
      <c r="R107" s="140">
        <v>4792863.57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  <c r="X107" s="140">
        <v>0</v>
      </c>
      <c r="Y107" s="140">
        <v>4792863.57</v>
      </c>
      <c r="Z107" s="141">
        <v>39903</v>
      </c>
      <c r="AA107" s="141">
        <v>50860</v>
      </c>
      <c r="AB107" s="142">
        <v>38080000</v>
      </c>
      <c r="AC107" s="142">
        <v>8098286.7699999996</v>
      </c>
      <c r="AD107" s="142">
        <v>14.25</v>
      </c>
      <c r="AE107" s="142">
        <v>30</v>
      </c>
      <c r="AF107" s="143">
        <v>3.6799999999999999E-2</v>
      </c>
      <c r="AG107" s="144" t="s">
        <v>394</v>
      </c>
      <c r="AH107" s="143">
        <v>0</v>
      </c>
      <c r="AI107" s="139" t="s">
        <v>1</v>
      </c>
      <c r="AJ107" s="139" t="s">
        <v>1</v>
      </c>
      <c r="AK107" s="145">
        <v>330542.31800000003</v>
      </c>
      <c r="AL107" s="145">
        <v>330542.31800000003</v>
      </c>
      <c r="AM107" s="145">
        <v>330542.31800000003</v>
      </c>
      <c r="AN107" s="145">
        <v>330542.31800000003</v>
      </c>
      <c r="AO107" s="145">
        <v>330542.31800000003</v>
      </c>
      <c r="AP107" s="145">
        <v>330542.31800000003</v>
      </c>
      <c r="AQ107" s="145">
        <v>330542.31800000003</v>
      </c>
      <c r="AR107" s="145">
        <v>330542.31800000003</v>
      </c>
      <c r="AS107" s="145">
        <v>330542.31800000003</v>
      </c>
      <c r="AT107" s="145">
        <v>330542.31800000003</v>
      </c>
      <c r="AU107" s="145">
        <v>330542.31800000003</v>
      </c>
      <c r="AV107" s="145">
        <v>330542.31800000003</v>
      </c>
      <c r="AW107" s="145">
        <v>330542.31800000003</v>
      </c>
      <c r="AX107" s="145">
        <v>330542.31800000003</v>
      </c>
      <c r="AY107" s="145">
        <v>165271.11900000001</v>
      </c>
      <c r="AZ107" s="145">
        <v>0</v>
      </c>
      <c r="BA107" s="145">
        <v>0</v>
      </c>
      <c r="BB107" s="145">
        <v>0</v>
      </c>
      <c r="BC107" s="145">
        <v>0</v>
      </c>
      <c r="BD107" s="145">
        <v>0</v>
      </c>
      <c r="BE107" s="145">
        <v>0</v>
      </c>
      <c r="BF107" s="145">
        <v>0</v>
      </c>
      <c r="BG107" s="145">
        <v>0</v>
      </c>
      <c r="BH107" s="145">
        <v>0</v>
      </c>
      <c r="BI107" s="145">
        <v>0</v>
      </c>
      <c r="BJ107" s="145">
        <v>0</v>
      </c>
      <c r="BK107" s="145">
        <v>0</v>
      </c>
      <c r="BL107" s="145">
        <v>0</v>
      </c>
      <c r="BM107" s="145">
        <v>0</v>
      </c>
      <c r="BN107" s="145">
        <v>0</v>
      </c>
      <c r="BO107" s="145">
        <v>0</v>
      </c>
      <c r="BP107" s="145">
        <v>0</v>
      </c>
      <c r="BQ107" s="145">
        <v>0</v>
      </c>
      <c r="BR107" s="145">
        <v>0</v>
      </c>
      <c r="BS107" s="145">
        <v>0</v>
      </c>
      <c r="BT107" s="145">
        <v>0</v>
      </c>
      <c r="BU107" s="145">
        <v>0</v>
      </c>
      <c r="BV107" s="145">
        <v>0</v>
      </c>
      <c r="BW107" s="145">
        <v>0</v>
      </c>
      <c r="BX107" s="27">
        <f t="shared" si="3"/>
        <v>661084.63600000006</v>
      </c>
      <c r="BY107" s="27">
        <f t="shared" si="4"/>
        <v>4131778.9350000001</v>
      </c>
      <c r="BZ107" s="27">
        <f t="shared" si="5"/>
        <v>4792863.5710000005</v>
      </c>
    </row>
    <row r="108" spans="1:78" ht="14.5" customHeight="1" x14ac:dyDescent="0.35">
      <c r="A108" s="136">
        <v>20279000</v>
      </c>
      <c r="B108" s="137">
        <v>1</v>
      </c>
      <c r="C108" s="137">
        <v>1</v>
      </c>
      <c r="D108" s="137">
        <v>1</v>
      </c>
      <c r="E108" s="137" t="s">
        <v>0</v>
      </c>
      <c r="F108" s="138" t="s">
        <v>382</v>
      </c>
      <c r="G108" s="138" t="s">
        <v>383</v>
      </c>
      <c r="H108" s="138" t="s">
        <v>384</v>
      </c>
      <c r="I108" s="138" t="s">
        <v>350</v>
      </c>
      <c r="J108" s="138" t="s">
        <v>385</v>
      </c>
      <c r="K108" s="138" t="s">
        <v>1</v>
      </c>
      <c r="L108" s="138" t="s">
        <v>386</v>
      </c>
      <c r="M108" s="138" t="s">
        <v>424</v>
      </c>
      <c r="N108" s="139" t="s">
        <v>425</v>
      </c>
      <c r="O108" s="139" t="s">
        <v>77</v>
      </c>
      <c r="P108" s="139" t="s">
        <v>77</v>
      </c>
      <c r="Q108" s="139" t="s">
        <v>1</v>
      </c>
      <c r="R108" s="140">
        <v>2024571.69</v>
      </c>
      <c r="S108" s="140">
        <v>0</v>
      </c>
      <c r="T108" s="140">
        <v>0</v>
      </c>
      <c r="U108" s="140">
        <v>0</v>
      </c>
      <c r="V108" s="140">
        <v>0</v>
      </c>
      <c r="W108" s="140">
        <v>0</v>
      </c>
      <c r="X108" s="140">
        <v>0</v>
      </c>
      <c r="Y108" s="140">
        <v>2024571.69</v>
      </c>
      <c r="Z108" s="141">
        <v>39903</v>
      </c>
      <c r="AA108" s="141">
        <v>54513</v>
      </c>
      <c r="AB108" s="142">
        <v>9520000</v>
      </c>
      <c r="AC108" s="142">
        <v>2024571.69</v>
      </c>
      <c r="AD108" s="142">
        <v>24.25</v>
      </c>
      <c r="AE108" s="142">
        <v>40</v>
      </c>
      <c r="AF108" s="143">
        <v>2.5000000000000001E-3</v>
      </c>
      <c r="AG108" s="144" t="s">
        <v>394</v>
      </c>
      <c r="AH108" s="143">
        <v>0</v>
      </c>
      <c r="AI108" s="139" t="s">
        <v>1</v>
      </c>
      <c r="AJ108" s="139" t="s">
        <v>1</v>
      </c>
      <c r="AK108" s="145">
        <v>0</v>
      </c>
      <c r="AL108" s="145">
        <v>0</v>
      </c>
      <c r="AM108" s="145">
        <v>0</v>
      </c>
      <c r="AN108" s="145">
        <v>0</v>
      </c>
      <c r="AO108" s="145">
        <v>0</v>
      </c>
      <c r="AP108" s="145">
        <v>0</v>
      </c>
      <c r="AQ108" s="145">
        <v>0</v>
      </c>
      <c r="AR108" s="145">
        <v>0</v>
      </c>
      <c r="AS108" s="145">
        <v>0</v>
      </c>
      <c r="AT108" s="145">
        <v>0</v>
      </c>
      <c r="AU108" s="145">
        <v>0</v>
      </c>
      <c r="AV108" s="145">
        <v>0</v>
      </c>
      <c r="AW108" s="145">
        <v>0</v>
      </c>
      <c r="AX108" s="145">
        <v>0</v>
      </c>
      <c r="AY108" s="145">
        <v>0</v>
      </c>
      <c r="AZ108" s="145">
        <v>0</v>
      </c>
      <c r="BA108" s="145">
        <v>0</v>
      </c>
      <c r="BB108" s="145">
        <v>0</v>
      </c>
      <c r="BC108" s="145">
        <v>0</v>
      </c>
      <c r="BD108" s="145">
        <v>0</v>
      </c>
      <c r="BE108" s="145">
        <v>0</v>
      </c>
      <c r="BF108" s="145">
        <v>0</v>
      </c>
      <c r="BG108" s="145">
        <v>0</v>
      </c>
      <c r="BH108" s="145">
        <v>0</v>
      </c>
      <c r="BI108" s="145">
        <v>2024571.69</v>
      </c>
      <c r="BJ108" s="145">
        <v>0</v>
      </c>
      <c r="BK108" s="145">
        <v>0</v>
      </c>
      <c r="BL108" s="145">
        <v>0</v>
      </c>
      <c r="BM108" s="145">
        <v>0</v>
      </c>
      <c r="BN108" s="145">
        <v>0</v>
      </c>
      <c r="BO108" s="145">
        <v>0</v>
      </c>
      <c r="BP108" s="145">
        <v>0</v>
      </c>
      <c r="BQ108" s="145">
        <v>0</v>
      </c>
      <c r="BR108" s="145">
        <v>0</v>
      </c>
      <c r="BS108" s="145">
        <v>0</v>
      </c>
      <c r="BT108" s="145">
        <v>0</v>
      </c>
      <c r="BU108" s="145">
        <v>0</v>
      </c>
      <c r="BV108" s="145">
        <v>0</v>
      </c>
      <c r="BW108" s="145">
        <v>0</v>
      </c>
      <c r="BX108" s="27">
        <f t="shared" si="3"/>
        <v>0</v>
      </c>
      <c r="BY108" s="27">
        <f t="shared" si="4"/>
        <v>2024571.69</v>
      </c>
      <c r="BZ108" s="27">
        <f t="shared" si="5"/>
        <v>2024571.69</v>
      </c>
    </row>
    <row r="109" spans="1:78" ht="14.5" customHeight="1" x14ac:dyDescent="0.35">
      <c r="A109" s="136">
        <v>20280000</v>
      </c>
      <c r="B109" s="137">
        <v>1</v>
      </c>
      <c r="C109" s="137">
        <v>1</v>
      </c>
      <c r="D109" s="137">
        <v>1</v>
      </c>
      <c r="E109" s="137" t="s">
        <v>0</v>
      </c>
      <c r="F109" s="138" t="s">
        <v>382</v>
      </c>
      <c r="G109" s="138" t="s">
        <v>383</v>
      </c>
      <c r="H109" s="138" t="s">
        <v>384</v>
      </c>
      <c r="I109" s="138" t="s">
        <v>350</v>
      </c>
      <c r="J109" s="138" t="s">
        <v>385</v>
      </c>
      <c r="K109" s="138" t="s">
        <v>1</v>
      </c>
      <c r="L109" s="138" t="s">
        <v>386</v>
      </c>
      <c r="M109" s="138" t="s">
        <v>424</v>
      </c>
      <c r="N109" s="139" t="s">
        <v>425</v>
      </c>
      <c r="O109" s="139" t="s">
        <v>78</v>
      </c>
      <c r="P109" s="139" t="s">
        <v>78</v>
      </c>
      <c r="Q109" s="139" t="s">
        <v>1</v>
      </c>
      <c r="R109" s="140">
        <v>186451376.706</v>
      </c>
      <c r="S109" s="140">
        <v>0</v>
      </c>
      <c r="T109" s="140">
        <v>0</v>
      </c>
      <c r="U109" s="140">
        <v>0</v>
      </c>
      <c r="V109" s="140">
        <v>0</v>
      </c>
      <c r="W109" s="140">
        <v>0</v>
      </c>
      <c r="X109" s="140">
        <v>0</v>
      </c>
      <c r="Y109" s="140">
        <v>186451376.706</v>
      </c>
      <c r="Z109" s="141">
        <v>40228</v>
      </c>
      <c r="AA109" s="141">
        <v>49359</v>
      </c>
      <c r="AB109" s="142">
        <v>350000000</v>
      </c>
      <c r="AC109" s="142">
        <v>336662873.99000001</v>
      </c>
      <c r="AD109" s="142">
        <v>10.136111111111111</v>
      </c>
      <c r="AE109" s="142">
        <v>25</v>
      </c>
      <c r="AF109" s="143">
        <v>1.8360000000000001E-2</v>
      </c>
      <c r="AG109" s="144" t="s">
        <v>394</v>
      </c>
      <c r="AH109" s="143">
        <v>0</v>
      </c>
      <c r="AI109" s="139" t="s">
        <v>1</v>
      </c>
      <c r="AJ109" s="139" t="s">
        <v>1</v>
      </c>
      <c r="AK109" s="145">
        <v>17757273.976</v>
      </c>
      <c r="AL109" s="145">
        <v>17757273.976</v>
      </c>
      <c r="AM109" s="145">
        <v>17757273.976</v>
      </c>
      <c r="AN109" s="145">
        <v>17757273.976</v>
      </c>
      <c r="AO109" s="145">
        <v>17757273.976</v>
      </c>
      <c r="AP109" s="145">
        <v>17757273.976</v>
      </c>
      <c r="AQ109" s="145">
        <v>17757273.976</v>
      </c>
      <c r="AR109" s="145">
        <v>17757273.976</v>
      </c>
      <c r="AS109" s="145">
        <v>17757273.965999998</v>
      </c>
      <c r="AT109" s="145">
        <v>17757273.967999998</v>
      </c>
      <c r="AU109" s="145">
        <v>8878636.9600000009</v>
      </c>
      <c r="AV109" s="145">
        <v>0</v>
      </c>
      <c r="AW109" s="145">
        <v>0</v>
      </c>
      <c r="AX109" s="145">
        <v>0</v>
      </c>
      <c r="AY109" s="145">
        <v>0</v>
      </c>
      <c r="AZ109" s="145">
        <v>0</v>
      </c>
      <c r="BA109" s="145">
        <v>0</v>
      </c>
      <c r="BB109" s="145">
        <v>0</v>
      </c>
      <c r="BC109" s="145">
        <v>0</v>
      </c>
      <c r="BD109" s="145">
        <v>0</v>
      </c>
      <c r="BE109" s="145">
        <v>0</v>
      </c>
      <c r="BF109" s="145">
        <v>0</v>
      </c>
      <c r="BG109" s="145">
        <v>0</v>
      </c>
      <c r="BH109" s="145">
        <v>0</v>
      </c>
      <c r="BI109" s="145">
        <v>0</v>
      </c>
      <c r="BJ109" s="145">
        <v>0</v>
      </c>
      <c r="BK109" s="145">
        <v>0</v>
      </c>
      <c r="BL109" s="145">
        <v>0</v>
      </c>
      <c r="BM109" s="145">
        <v>0</v>
      </c>
      <c r="BN109" s="145">
        <v>0</v>
      </c>
      <c r="BO109" s="145">
        <v>0</v>
      </c>
      <c r="BP109" s="145">
        <v>0</v>
      </c>
      <c r="BQ109" s="145">
        <v>0</v>
      </c>
      <c r="BR109" s="145">
        <v>0</v>
      </c>
      <c r="BS109" s="145">
        <v>0</v>
      </c>
      <c r="BT109" s="145">
        <v>0</v>
      </c>
      <c r="BU109" s="145">
        <v>0</v>
      </c>
      <c r="BV109" s="145">
        <v>0</v>
      </c>
      <c r="BW109" s="145">
        <v>0</v>
      </c>
      <c r="BX109" s="27">
        <f t="shared" si="3"/>
        <v>35514547.952</v>
      </c>
      <c r="BY109" s="27">
        <f t="shared" si="4"/>
        <v>150936828.75</v>
      </c>
      <c r="BZ109" s="27">
        <f t="shared" si="5"/>
        <v>186451376.70199999</v>
      </c>
    </row>
    <row r="110" spans="1:78" ht="14.5" customHeight="1" x14ac:dyDescent="0.35">
      <c r="A110" s="136">
        <v>20281000</v>
      </c>
      <c r="B110" s="137">
        <v>1</v>
      </c>
      <c r="C110" s="137">
        <v>1</v>
      </c>
      <c r="D110" s="137">
        <v>1</v>
      </c>
      <c r="E110" s="137" t="s">
        <v>0</v>
      </c>
      <c r="F110" s="138" t="s">
        <v>382</v>
      </c>
      <c r="G110" s="138" t="s">
        <v>383</v>
      </c>
      <c r="H110" s="138" t="s">
        <v>384</v>
      </c>
      <c r="I110" s="138" t="s">
        <v>350</v>
      </c>
      <c r="J110" s="138" t="s">
        <v>385</v>
      </c>
      <c r="K110" s="138" t="s">
        <v>1</v>
      </c>
      <c r="L110" s="138" t="s">
        <v>386</v>
      </c>
      <c r="M110" s="138" t="s">
        <v>424</v>
      </c>
      <c r="N110" s="139" t="s">
        <v>425</v>
      </c>
      <c r="O110" s="139" t="s">
        <v>79</v>
      </c>
      <c r="P110" s="139" t="s">
        <v>79</v>
      </c>
      <c r="Q110" s="139" t="s">
        <v>1</v>
      </c>
      <c r="R110" s="140">
        <v>49940059.995999999</v>
      </c>
      <c r="S110" s="140">
        <v>0</v>
      </c>
      <c r="T110" s="140">
        <v>0</v>
      </c>
      <c r="U110" s="140">
        <v>0</v>
      </c>
      <c r="V110" s="140">
        <v>0</v>
      </c>
      <c r="W110" s="140">
        <v>0</v>
      </c>
      <c r="X110" s="140">
        <v>0</v>
      </c>
      <c r="Y110" s="140">
        <v>49940059.995999999</v>
      </c>
      <c r="Z110" s="141">
        <v>40259</v>
      </c>
      <c r="AA110" s="141">
        <v>49390</v>
      </c>
      <c r="AB110" s="142">
        <v>100000000</v>
      </c>
      <c r="AC110" s="142">
        <v>99880120</v>
      </c>
      <c r="AD110" s="142">
        <v>10.227777777777778</v>
      </c>
      <c r="AE110" s="142">
        <v>25</v>
      </c>
      <c r="AF110" s="143">
        <v>1.8329999999999999E-2</v>
      </c>
      <c r="AG110" s="144" t="s">
        <v>394</v>
      </c>
      <c r="AH110" s="143">
        <v>0</v>
      </c>
      <c r="AI110" s="139" t="s">
        <v>1</v>
      </c>
      <c r="AJ110" s="139" t="s">
        <v>1</v>
      </c>
      <c r="AK110" s="145">
        <v>4756196.1940000001</v>
      </c>
      <c r="AL110" s="145">
        <v>4756196.1940000001</v>
      </c>
      <c r="AM110" s="145">
        <v>4756196.1940000001</v>
      </c>
      <c r="AN110" s="145">
        <v>4756196.1940000001</v>
      </c>
      <c r="AO110" s="145">
        <v>4756196.1940000001</v>
      </c>
      <c r="AP110" s="145">
        <v>4756196.1940000001</v>
      </c>
      <c r="AQ110" s="145">
        <v>4756196.1940000001</v>
      </c>
      <c r="AR110" s="145">
        <v>4756196.1940000001</v>
      </c>
      <c r="AS110" s="145">
        <v>4756196.1940000001</v>
      </c>
      <c r="AT110" s="145">
        <v>4756196.1940000001</v>
      </c>
      <c r="AU110" s="145">
        <v>2378098.057</v>
      </c>
      <c r="AV110" s="145">
        <v>0</v>
      </c>
      <c r="AW110" s="145">
        <v>0</v>
      </c>
      <c r="AX110" s="145">
        <v>0</v>
      </c>
      <c r="AY110" s="145">
        <v>0</v>
      </c>
      <c r="AZ110" s="145">
        <v>0</v>
      </c>
      <c r="BA110" s="145">
        <v>0</v>
      </c>
      <c r="BB110" s="145">
        <v>0</v>
      </c>
      <c r="BC110" s="145">
        <v>0</v>
      </c>
      <c r="BD110" s="145">
        <v>0</v>
      </c>
      <c r="BE110" s="145">
        <v>0</v>
      </c>
      <c r="BF110" s="145">
        <v>0</v>
      </c>
      <c r="BG110" s="145">
        <v>0</v>
      </c>
      <c r="BH110" s="145">
        <v>0</v>
      </c>
      <c r="BI110" s="145">
        <v>0</v>
      </c>
      <c r="BJ110" s="145">
        <v>0</v>
      </c>
      <c r="BK110" s="145">
        <v>0</v>
      </c>
      <c r="BL110" s="145">
        <v>0</v>
      </c>
      <c r="BM110" s="145">
        <v>0</v>
      </c>
      <c r="BN110" s="145">
        <v>0</v>
      </c>
      <c r="BO110" s="145">
        <v>0</v>
      </c>
      <c r="BP110" s="145">
        <v>0</v>
      </c>
      <c r="BQ110" s="145">
        <v>0</v>
      </c>
      <c r="BR110" s="145">
        <v>0</v>
      </c>
      <c r="BS110" s="145">
        <v>0</v>
      </c>
      <c r="BT110" s="145">
        <v>0</v>
      </c>
      <c r="BU110" s="145">
        <v>0</v>
      </c>
      <c r="BV110" s="145">
        <v>0</v>
      </c>
      <c r="BW110" s="145">
        <v>0</v>
      </c>
      <c r="BX110" s="27">
        <f t="shared" si="3"/>
        <v>9512392.3880000003</v>
      </c>
      <c r="BY110" s="27">
        <f t="shared" si="4"/>
        <v>40427667.608999997</v>
      </c>
      <c r="BZ110" s="27">
        <f t="shared" si="5"/>
        <v>49940059.996999994</v>
      </c>
    </row>
    <row r="111" spans="1:78" ht="14.5" customHeight="1" x14ac:dyDescent="0.35">
      <c r="A111" s="136">
        <v>20282000</v>
      </c>
      <c r="B111" s="137">
        <v>1</v>
      </c>
      <c r="C111" s="137">
        <v>1</v>
      </c>
      <c r="D111" s="137">
        <v>1</v>
      </c>
      <c r="E111" s="137" t="s">
        <v>0</v>
      </c>
      <c r="F111" s="138" t="s">
        <v>382</v>
      </c>
      <c r="G111" s="138" t="s">
        <v>383</v>
      </c>
      <c r="H111" s="138" t="s">
        <v>384</v>
      </c>
      <c r="I111" s="138" t="s">
        <v>350</v>
      </c>
      <c r="J111" s="138" t="s">
        <v>385</v>
      </c>
      <c r="K111" s="138" t="s">
        <v>1</v>
      </c>
      <c r="L111" s="138" t="s">
        <v>386</v>
      </c>
      <c r="M111" s="138" t="s">
        <v>424</v>
      </c>
      <c r="N111" s="139" t="s">
        <v>425</v>
      </c>
      <c r="O111" s="139" t="s">
        <v>80</v>
      </c>
      <c r="P111" s="139" t="s">
        <v>80</v>
      </c>
      <c r="Q111" s="139" t="s">
        <v>1</v>
      </c>
      <c r="R111" s="140">
        <v>39723057.619999997</v>
      </c>
      <c r="S111" s="140">
        <v>0</v>
      </c>
      <c r="T111" s="140">
        <v>0</v>
      </c>
      <c r="U111" s="140">
        <v>0</v>
      </c>
      <c r="V111" s="140">
        <v>0</v>
      </c>
      <c r="W111" s="140">
        <v>0</v>
      </c>
      <c r="X111" s="140">
        <v>0</v>
      </c>
      <c r="Y111" s="140">
        <v>39723057.619999997</v>
      </c>
      <c r="Z111" s="141">
        <v>40525</v>
      </c>
      <c r="AA111" s="141">
        <v>49656</v>
      </c>
      <c r="AB111" s="142">
        <v>75000000</v>
      </c>
      <c r="AC111" s="142">
        <v>75000000</v>
      </c>
      <c r="AD111" s="142">
        <v>10.952777777777778</v>
      </c>
      <c r="AE111" s="142">
        <v>25</v>
      </c>
      <c r="AF111" s="143">
        <v>1.7909999999999999E-2</v>
      </c>
      <c r="AG111" s="144" t="s">
        <v>394</v>
      </c>
      <c r="AH111" s="143">
        <v>0</v>
      </c>
      <c r="AI111" s="139" t="s">
        <v>1</v>
      </c>
      <c r="AJ111" s="139" t="s">
        <v>1</v>
      </c>
      <c r="AK111" s="145">
        <v>3611187.06</v>
      </c>
      <c r="AL111" s="145">
        <v>3611187.06</v>
      </c>
      <c r="AM111" s="145">
        <v>3611187.06</v>
      </c>
      <c r="AN111" s="145">
        <v>3611187.06</v>
      </c>
      <c r="AO111" s="145">
        <v>3611187.06</v>
      </c>
      <c r="AP111" s="145">
        <v>3611187.06</v>
      </c>
      <c r="AQ111" s="145">
        <v>3611187.06</v>
      </c>
      <c r="AR111" s="145">
        <v>3611187.06</v>
      </c>
      <c r="AS111" s="145">
        <v>3611187.06</v>
      </c>
      <c r="AT111" s="145">
        <v>3611187.06</v>
      </c>
      <c r="AU111" s="145">
        <v>3611187.02</v>
      </c>
      <c r="AV111" s="145">
        <v>0</v>
      </c>
      <c r="AW111" s="145">
        <v>0</v>
      </c>
      <c r="AX111" s="145">
        <v>0</v>
      </c>
      <c r="AY111" s="145">
        <v>0</v>
      </c>
      <c r="AZ111" s="145">
        <v>0</v>
      </c>
      <c r="BA111" s="145">
        <v>0</v>
      </c>
      <c r="BB111" s="145">
        <v>0</v>
      </c>
      <c r="BC111" s="145">
        <v>0</v>
      </c>
      <c r="BD111" s="145">
        <v>0</v>
      </c>
      <c r="BE111" s="145">
        <v>0</v>
      </c>
      <c r="BF111" s="145">
        <v>0</v>
      </c>
      <c r="BG111" s="145">
        <v>0</v>
      </c>
      <c r="BH111" s="145">
        <v>0</v>
      </c>
      <c r="BI111" s="145">
        <v>0</v>
      </c>
      <c r="BJ111" s="145">
        <v>0</v>
      </c>
      <c r="BK111" s="145">
        <v>0</v>
      </c>
      <c r="BL111" s="145">
        <v>0</v>
      </c>
      <c r="BM111" s="145">
        <v>0</v>
      </c>
      <c r="BN111" s="145">
        <v>0</v>
      </c>
      <c r="BO111" s="145">
        <v>0</v>
      </c>
      <c r="BP111" s="145">
        <v>0</v>
      </c>
      <c r="BQ111" s="145">
        <v>0</v>
      </c>
      <c r="BR111" s="145">
        <v>0</v>
      </c>
      <c r="BS111" s="145">
        <v>0</v>
      </c>
      <c r="BT111" s="145">
        <v>0</v>
      </c>
      <c r="BU111" s="145">
        <v>0</v>
      </c>
      <c r="BV111" s="145">
        <v>0</v>
      </c>
      <c r="BW111" s="145">
        <v>0</v>
      </c>
      <c r="BX111" s="27">
        <f t="shared" si="3"/>
        <v>7222374.1200000001</v>
      </c>
      <c r="BY111" s="27">
        <f t="shared" si="4"/>
        <v>32500683.499999996</v>
      </c>
      <c r="BZ111" s="27">
        <f t="shared" si="5"/>
        <v>39723057.619999997</v>
      </c>
    </row>
    <row r="112" spans="1:78" ht="14.5" customHeight="1" x14ac:dyDescent="0.35">
      <c r="A112" s="136">
        <v>20283000</v>
      </c>
      <c r="B112" s="137">
        <v>1</v>
      </c>
      <c r="C112" s="137">
        <v>1</v>
      </c>
      <c r="D112" s="137">
        <v>1</v>
      </c>
      <c r="E112" s="137" t="s">
        <v>0</v>
      </c>
      <c r="F112" s="138" t="s">
        <v>382</v>
      </c>
      <c r="G112" s="138" t="s">
        <v>383</v>
      </c>
      <c r="H112" s="138" t="s">
        <v>384</v>
      </c>
      <c r="I112" s="138" t="s">
        <v>350</v>
      </c>
      <c r="J112" s="138" t="s">
        <v>385</v>
      </c>
      <c r="K112" s="138" t="s">
        <v>1</v>
      </c>
      <c r="L112" s="138" t="s">
        <v>386</v>
      </c>
      <c r="M112" s="138" t="s">
        <v>424</v>
      </c>
      <c r="N112" s="139" t="s">
        <v>425</v>
      </c>
      <c r="O112" s="139" t="s">
        <v>81</v>
      </c>
      <c r="P112" s="139" t="s">
        <v>81</v>
      </c>
      <c r="Q112" s="139" t="s">
        <v>1</v>
      </c>
      <c r="R112" s="140">
        <v>15602330.65</v>
      </c>
      <c r="S112" s="140">
        <v>0</v>
      </c>
      <c r="T112" s="140">
        <v>678362.2</v>
      </c>
      <c r="U112" s="140">
        <v>139456.25</v>
      </c>
      <c r="V112" s="140">
        <v>0</v>
      </c>
      <c r="W112" s="140">
        <v>0</v>
      </c>
      <c r="X112" s="140">
        <v>0</v>
      </c>
      <c r="Y112" s="140">
        <v>14923968.449999999</v>
      </c>
      <c r="Z112" s="141">
        <v>40553</v>
      </c>
      <c r="AA112" s="141">
        <v>49684</v>
      </c>
      <c r="AB112" s="142">
        <v>30000000</v>
      </c>
      <c r="AC112" s="142">
        <v>27053570.93</v>
      </c>
      <c r="AD112" s="142">
        <v>11.027777777777779</v>
      </c>
      <c r="AE112" s="142">
        <v>25</v>
      </c>
      <c r="AF112" s="143">
        <v>1.7781000000000002E-2</v>
      </c>
      <c r="AG112" s="144" t="s">
        <v>394</v>
      </c>
      <c r="AH112" s="143">
        <v>0</v>
      </c>
      <c r="AI112" s="139" t="s">
        <v>1</v>
      </c>
      <c r="AJ112" s="139" t="s">
        <v>1</v>
      </c>
      <c r="AK112" s="145">
        <v>678362.2</v>
      </c>
      <c r="AL112" s="145">
        <v>1356724.4</v>
      </c>
      <c r="AM112" s="145">
        <v>1356724.4</v>
      </c>
      <c r="AN112" s="145">
        <v>1356724.4</v>
      </c>
      <c r="AO112" s="145">
        <v>1356724.4</v>
      </c>
      <c r="AP112" s="145">
        <v>1356724.4</v>
      </c>
      <c r="AQ112" s="145">
        <v>1356724.4</v>
      </c>
      <c r="AR112" s="145">
        <v>1356724.4</v>
      </c>
      <c r="AS112" s="145">
        <v>1356724.4</v>
      </c>
      <c r="AT112" s="145">
        <v>1356724.4</v>
      </c>
      <c r="AU112" s="145">
        <v>1356724.4</v>
      </c>
      <c r="AV112" s="145">
        <v>678362.25</v>
      </c>
      <c r="AW112" s="145">
        <v>0</v>
      </c>
      <c r="AX112" s="145">
        <v>0</v>
      </c>
      <c r="AY112" s="145">
        <v>0</v>
      </c>
      <c r="AZ112" s="145">
        <v>0</v>
      </c>
      <c r="BA112" s="145">
        <v>0</v>
      </c>
      <c r="BB112" s="145">
        <v>0</v>
      </c>
      <c r="BC112" s="145">
        <v>0</v>
      </c>
      <c r="BD112" s="145">
        <v>0</v>
      </c>
      <c r="BE112" s="145">
        <v>0</v>
      </c>
      <c r="BF112" s="145">
        <v>0</v>
      </c>
      <c r="BG112" s="145">
        <v>0</v>
      </c>
      <c r="BH112" s="145">
        <v>0</v>
      </c>
      <c r="BI112" s="145">
        <v>0</v>
      </c>
      <c r="BJ112" s="145">
        <v>0</v>
      </c>
      <c r="BK112" s="145">
        <v>0</v>
      </c>
      <c r="BL112" s="145">
        <v>0</v>
      </c>
      <c r="BM112" s="145">
        <v>0</v>
      </c>
      <c r="BN112" s="145">
        <v>0</v>
      </c>
      <c r="BO112" s="145">
        <v>0</v>
      </c>
      <c r="BP112" s="145">
        <v>0</v>
      </c>
      <c r="BQ112" s="145">
        <v>0</v>
      </c>
      <c r="BR112" s="145">
        <v>0</v>
      </c>
      <c r="BS112" s="145">
        <v>0</v>
      </c>
      <c r="BT112" s="145">
        <v>0</v>
      </c>
      <c r="BU112" s="145">
        <v>0</v>
      </c>
      <c r="BV112" s="145">
        <v>0</v>
      </c>
      <c r="BW112" s="145">
        <v>0</v>
      </c>
      <c r="BX112" s="27">
        <f t="shared" si="3"/>
        <v>2035086.5999999999</v>
      </c>
      <c r="BY112" s="27">
        <f t="shared" si="4"/>
        <v>12888881.850000001</v>
      </c>
      <c r="BZ112" s="27">
        <f t="shared" si="5"/>
        <v>14923968.450000001</v>
      </c>
    </row>
    <row r="113" spans="1:78" ht="14.5" customHeight="1" x14ac:dyDescent="0.35">
      <c r="A113" s="136">
        <v>20288000</v>
      </c>
      <c r="B113" s="137">
        <v>1</v>
      </c>
      <c r="C113" s="137">
        <v>1</v>
      </c>
      <c r="D113" s="137">
        <v>1</v>
      </c>
      <c r="E113" s="137" t="s">
        <v>0</v>
      </c>
      <c r="F113" s="138" t="s">
        <v>382</v>
      </c>
      <c r="G113" s="138" t="s">
        <v>383</v>
      </c>
      <c r="H113" s="138" t="s">
        <v>384</v>
      </c>
      <c r="I113" s="138" t="s">
        <v>350</v>
      </c>
      <c r="J113" s="138" t="s">
        <v>385</v>
      </c>
      <c r="K113" s="138" t="s">
        <v>1</v>
      </c>
      <c r="L113" s="138" t="s">
        <v>386</v>
      </c>
      <c r="M113" s="138" t="s">
        <v>424</v>
      </c>
      <c r="N113" s="139" t="s">
        <v>425</v>
      </c>
      <c r="O113" s="139" t="s">
        <v>86</v>
      </c>
      <c r="P113" s="139" t="s">
        <v>86</v>
      </c>
      <c r="Q113" s="139" t="s">
        <v>1</v>
      </c>
      <c r="R113" s="140">
        <v>42169844.649999999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  <c r="X113" s="140">
        <v>0</v>
      </c>
      <c r="Y113" s="140">
        <v>42169844.649999999</v>
      </c>
      <c r="Z113" s="141">
        <v>40629</v>
      </c>
      <c r="AA113" s="141">
        <v>49761</v>
      </c>
      <c r="AB113" s="142">
        <v>100000000</v>
      </c>
      <c r="AC113" s="142">
        <v>75711466.640000001</v>
      </c>
      <c r="AD113" s="142">
        <v>11.241666666666667</v>
      </c>
      <c r="AE113" s="142">
        <v>25</v>
      </c>
      <c r="AF113" s="143">
        <v>1.8020000000000001E-2</v>
      </c>
      <c r="AG113" s="144" t="s">
        <v>394</v>
      </c>
      <c r="AH113" s="143">
        <v>0</v>
      </c>
      <c r="AI113" s="139" t="s">
        <v>1</v>
      </c>
      <c r="AJ113" s="139" t="s">
        <v>1</v>
      </c>
      <c r="AK113" s="145">
        <v>3666943</v>
      </c>
      <c r="AL113" s="145">
        <v>3666943</v>
      </c>
      <c r="AM113" s="145">
        <v>3666943</v>
      </c>
      <c r="AN113" s="145">
        <v>3666943</v>
      </c>
      <c r="AO113" s="145">
        <v>3666943</v>
      </c>
      <c r="AP113" s="145">
        <v>3666943</v>
      </c>
      <c r="AQ113" s="145">
        <v>3666943</v>
      </c>
      <c r="AR113" s="145">
        <v>3666943</v>
      </c>
      <c r="AS113" s="145">
        <v>3666943</v>
      </c>
      <c r="AT113" s="145">
        <v>3666943</v>
      </c>
      <c r="AU113" s="145">
        <v>3666943</v>
      </c>
      <c r="AV113" s="145">
        <v>1833471.65</v>
      </c>
      <c r="AW113" s="145">
        <v>0</v>
      </c>
      <c r="AX113" s="145">
        <v>0</v>
      </c>
      <c r="AY113" s="145">
        <v>0</v>
      </c>
      <c r="AZ113" s="145">
        <v>0</v>
      </c>
      <c r="BA113" s="145">
        <v>0</v>
      </c>
      <c r="BB113" s="145">
        <v>0</v>
      </c>
      <c r="BC113" s="145">
        <v>0</v>
      </c>
      <c r="BD113" s="145">
        <v>0</v>
      </c>
      <c r="BE113" s="145">
        <v>0</v>
      </c>
      <c r="BF113" s="145">
        <v>0</v>
      </c>
      <c r="BG113" s="145">
        <v>0</v>
      </c>
      <c r="BH113" s="145">
        <v>0</v>
      </c>
      <c r="BI113" s="145">
        <v>0</v>
      </c>
      <c r="BJ113" s="145">
        <v>0</v>
      </c>
      <c r="BK113" s="145">
        <v>0</v>
      </c>
      <c r="BL113" s="145">
        <v>0</v>
      </c>
      <c r="BM113" s="145">
        <v>0</v>
      </c>
      <c r="BN113" s="145">
        <v>0</v>
      </c>
      <c r="BO113" s="145">
        <v>0</v>
      </c>
      <c r="BP113" s="145">
        <v>0</v>
      </c>
      <c r="BQ113" s="145">
        <v>0</v>
      </c>
      <c r="BR113" s="145">
        <v>0</v>
      </c>
      <c r="BS113" s="145">
        <v>0</v>
      </c>
      <c r="BT113" s="145">
        <v>0</v>
      </c>
      <c r="BU113" s="145">
        <v>0</v>
      </c>
      <c r="BV113" s="145">
        <v>0</v>
      </c>
      <c r="BW113" s="145">
        <v>0</v>
      </c>
      <c r="BX113" s="27">
        <f t="shared" si="3"/>
        <v>7333886</v>
      </c>
      <c r="BY113" s="27">
        <f t="shared" si="4"/>
        <v>34835958.649999999</v>
      </c>
      <c r="BZ113" s="27">
        <f t="shared" si="5"/>
        <v>42169844.649999999</v>
      </c>
    </row>
    <row r="114" spans="1:78" ht="14.5" customHeight="1" x14ac:dyDescent="0.35">
      <c r="A114" s="136">
        <v>20284000</v>
      </c>
      <c r="B114" s="137">
        <v>1</v>
      </c>
      <c r="C114" s="137">
        <v>1</v>
      </c>
      <c r="D114" s="137">
        <v>1</v>
      </c>
      <c r="E114" s="137" t="s">
        <v>0</v>
      </c>
      <c r="F114" s="138" t="s">
        <v>382</v>
      </c>
      <c r="G114" s="138" t="s">
        <v>383</v>
      </c>
      <c r="H114" s="138" t="s">
        <v>384</v>
      </c>
      <c r="I114" s="138" t="s">
        <v>350</v>
      </c>
      <c r="J114" s="138" t="s">
        <v>385</v>
      </c>
      <c r="K114" s="138" t="s">
        <v>1</v>
      </c>
      <c r="L114" s="138" t="s">
        <v>386</v>
      </c>
      <c r="M114" s="138" t="s">
        <v>424</v>
      </c>
      <c r="N114" s="139" t="s">
        <v>425</v>
      </c>
      <c r="O114" s="139" t="s">
        <v>82</v>
      </c>
      <c r="P114" s="139" t="s">
        <v>82</v>
      </c>
      <c r="Q114" s="139" t="s">
        <v>1</v>
      </c>
      <c r="R114" s="140">
        <v>35430952.390000001</v>
      </c>
      <c r="S114" s="140">
        <v>0</v>
      </c>
      <c r="T114" s="140">
        <v>1540476.19</v>
      </c>
      <c r="U114" s="140">
        <v>320604.23</v>
      </c>
      <c r="V114" s="140">
        <v>0</v>
      </c>
      <c r="W114" s="140">
        <v>1540476.1899999918</v>
      </c>
      <c r="X114" s="140">
        <v>0</v>
      </c>
      <c r="Y114" s="140">
        <v>35430952.389999993</v>
      </c>
      <c r="Z114" s="141">
        <v>40575</v>
      </c>
      <c r="AA114" s="141">
        <v>49706</v>
      </c>
      <c r="AB114" s="142">
        <v>64700000</v>
      </c>
      <c r="AC114" s="142">
        <v>64700000</v>
      </c>
      <c r="AD114" s="142">
        <v>11.08611111111111</v>
      </c>
      <c r="AE114" s="142">
        <v>25</v>
      </c>
      <c r="AF114" s="143">
        <v>1.7995000000000001E-2</v>
      </c>
      <c r="AG114" s="144" t="s">
        <v>394</v>
      </c>
      <c r="AH114" s="143">
        <v>0</v>
      </c>
      <c r="AI114" s="139" t="s">
        <v>1</v>
      </c>
      <c r="AJ114" s="139" t="s">
        <v>1</v>
      </c>
      <c r="AK114" s="145">
        <v>3080952.38</v>
      </c>
      <c r="AL114" s="145">
        <v>3080952.38</v>
      </c>
      <c r="AM114" s="145">
        <v>3080952.38</v>
      </c>
      <c r="AN114" s="145">
        <v>3080952.38</v>
      </c>
      <c r="AO114" s="145">
        <v>3080952.38</v>
      </c>
      <c r="AP114" s="145">
        <v>3080952.38</v>
      </c>
      <c r="AQ114" s="145">
        <v>3080952.38</v>
      </c>
      <c r="AR114" s="145">
        <v>3080952.38</v>
      </c>
      <c r="AS114" s="145">
        <v>3080952.38</v>
      </c>
      <c r="AT114" s="145">
        <v>3080952.38</v>
      </c>
      <c r="AU114" s="145">
        <v>3080952.38</v>
      </c>
      <c r="AV114" s="145">
        <v>1540476.21</v>
      </c>
      <c r="AW114" s="145">
        <v>0</v>
      </c>
      <c r="AX114" s="145">
        <v>0</v>
      </c>
      <c r="AY114" s="145">
        <v>0</v>
      </c>
      <c r="AZ114" s="145">
        <v>0</v>
      </c>
      <c r="BA114" s="145">
        <v>0</v>
      </c>
      <c r="BB114" s="145">
        <v>0</v>
      </c>
      <c r="BC114" s="145">
        <v>0</v>
      </c>
      <c r="BD114" s="145">
        <v>0</v>
      </c>
      <c r="BE114" s="145">
        <v>0</v>
      </c>
      <c r="BF114" s="145">
        <v>0</v>
      </c>
      <c r="BG114" s="145">
        <v>0</v>
      </c>
      <c r="BH114" s="145">
        <v>0</v>
      </c>
      <c r="BI114" s="145">
        <v>0</v>
      </c>
      <c r="BJ114" s="145">
        <v>0</v>
      </c>
      <c r="BK114" s="145">
        <v>0</v>
      </c>
      <c r="BL114" s="145">
        <v>0</v>
      </c>
      <c r="BM114" s="145">
        <v>0</v>
      </c>
      <c r="BN114" s="145">
        <v>0</v>
      </c>
      <c r="BO114" s="145">
        <v>0</v>
      </c>
      <c r="BP114" s="145">
        <v>0</v>
      </c>
      <c r="BQ114" s="145">
        <v>0</v>
      </c>
      <c r="BR114" s="145">
        <v>0</v>
      </c>
      <c r="BS114" s="145">
        <v>0</v>
      </c>
      <c r="BT114" s="145">
        <v>0</v>
      </c>
      <c r="BU114" s="145">
        <v>0</v>
      </c>
      <c r="BV114" s="145">
        <v>0</v>
      </c>
      <c r="BW114" s="145">
        <v>0</v>
      </c>
      <c r="BX114" s="27">
        <f t="shared" si="3"/>
        <v>6161904.7599999998</v>
      </c>
      <c r="BY114" s="27">
        <f t="shared" si="4"/>
        <v>29269047.629999995</v>
      </c>
      <c r="BZ114" s="27">
        <f t="shared" si="5"/>
        <v>35430952.389999993</v>
      </c>
    </row>
    <row r="115" spans="1:78" ht="14.5" customHeight="1" x14ac:dyDescent="0.35">
      <c r="A115" s="136">
        <v>20285000</v>
      </c>
      <c r="B115" s="137">
        <v>1</v>
      </c>
      <c r="C115" s="137">
        <v>1</v>
      </c>
      <c r="D115" s="137">
        <v>1</v>
      </c>
      <c r="E115" s="137" t="s">
        <v>0</v>
      </c>
      <c r="F115" s="138" t="s">
        <v>382</v>
      </c>
      <c r="G115" s="138" t="s">
        <v>383</v>
      </c>
      <c r="H115" s="138" t="s">
        <v>384</v>
      </c>
      <c r="I115" s="138" t="s">
        <v>350</v>
      </c>
      <c r="J115" s="138" t="s">
        <v>385</v>
      </c>
      <c r="K115" s="138" t="s">
        <v>1</v>
      </c>
      <c r="L115" s="138" t="s">
        <v>386</v>
      </c>
      <c r="M115" s="138" t="s">
        <v>424</v>
      </c>
      <c r="N115" s="139" t="s">
        <v>425</v>
      </c>
      <c r="O115" s="139" t="s">
        <v>83</v>
      </c>
      <c r="P115" s="139" t="s">
        <v>83</v>
      </c>
      <c r="Q115" s="139" t="s">
        <v>1</v>
      </c>
      <c r="R115" s="140">
        <v>49239722.109999999</v>
      </c>
      <c r="S115" s="140">
        <v>0</v>
      </c>
      <c r="T115" s="140">
        <v>2140857.4900000002</v>
      </c>
      <c r="U115" s="140">
        <v>445555.7</v>
      </c>
      <c r="V115" s="140">
        <v>0</v>
      </c>
      <c r="W115" s="140">
        <v>2140857.5800000094</v>
      </c>
      <c r="X115" s="140">
        <v>0</v>
      </c>
      <c r="Y115" s="140">
        <v>49239722.200000003</v>
      </c>
      <c r="Z115" s="141">
        <v>40575</v>
      </c>
      <c r="AA115" s="141">
        <v>49706</v>
      </c>
      <c r="AB115" s="142">
        <v>90000000</v>
      </c>
      <c r="AC115" s="142">
        <v>89391856.319999993</v>
      </c>
      <c r="AD115" s="142">
        <v>11.08611111111111</v>
      </c>
      <c r="AE115" s="142">
        <v>25</v>
      </c>
      <c r="AF115" s="143">
        <v>1.7995000000000001E-2</v>
      </c>
      <c r="AG115" s="144" t="s">
        <v>394</v>
      </c>
      <c r="AH115" s="143">
        <v>0</v>
      </c>
      <c r="AI115" s="139" t="s">
        <v>1</v>
      </c>
      <c r="AJ115" s="139" t="s">
        <v>1</v>
      </c>
      <c r="AK115" s="145">
        <v>4281714.9800000004</v>
      </c>
      <c r="AL115" s="145">
        <v>4281714.9800000004</v>
      </c>
      <c r="AM115" s="145">
        <v>4281714.99</v>
      </c>
      <c r="AN115" s="145">
        <v>4281715</v>
      </c>
      <c r="AO115" s="145">
        <v>4281715</v>
      </c>
      <c r="AP115" s="145">
        <v>4281715</v>
      </c>
      <c r="AQ115" s="145">
        <v>4281715</v>
      </c>
      <c r="AR115" s="145">
        <v>4281715</v>
      </c>
      <c r="AS115" s="145">
        <v>4281715</v>
      </c>
      <c r="AT115" s="145">
        <v>4281715</v>
      </c>
      <c r="AU115" s="145">
        <v>4281715</v>
      </c>
      <c r="AV115" s="145">
        <v>2140857.25</v>
      </c>
      <c r="AW115" s="145">
        <v>0</v>
      </c>
      <c r="AX115" s="145">
        <v>0</v>
      </c>
      <c r="AY115" s="145">
        <v>0</v>
      </c>
      <c r="AZ115" s="145">
        <v>0</v>
      </c>
      <c r="BA115" s="145">
        <v>0</v>
      </c>
      <c r="BB115" s="145">
        <v>0</v>
      </c>
      <c r="BC115" s="145">
        <v>0</v>
      </c>
      <c r="BD115" s="145">
        <v>0</v>
      </c>
      <c r="BE115" s="145">
        <v>0</v>
      </c>
      <c r="BF115" s="145">
        <v>0</v>
      </c>
      <c r="BG115" s="145">
        <v>0</v>
      </c>
      <c r="BH115" s="145">
        <v>0</v>
      </c>
      <c r="BI115" s="145">
        <v>0</v>
      </c>
      <c r="BJ115" s="145">
        <v>0</v>
      </c>
      <c r="BK115" s="145">
        <v>0</v>
      </c>
      <c r="BL115" s="145">
        <v>0</v>
      </c>
      <c r="BM115" s="145">
        <v>0</v>
      </c>
      <c r="BN115" s="145">
        <v>0</v>
      </c>
      <c r="BO115" s="145">
        <v>0</v>
      </c>
      <c r="BP115" s="145">
        <v>0</v>
      </c>
      <c r="BQ115" s="145">
        <v>0</v>
      </c>
      <c r="BR115" s="145">
        <v>0</v>
      </c>
      <c r="BS115" s="145">
        <v>0</v>
      </c>
      <c r="BT115" s="145">
        <v>0</v>
      </c>
      <c r="BU115" s="145">
        <v>0</v>
      </c>
      <c r="BV115" s="145">
        <v>0</v>
      </c>
      <c r="BW115" s="145">
        <v>0</v>
      </c>
      <c r="BX115" s="27">
        <f t="shared" si="3"/>
        <v>8563429.9600000009</v>
      </c>
      <c r="BY115" s="27">
        <f t="shared" si="4"/>
        <v>40676292.240000002</v>
      </c>
      <c r="BZ115" s="27">
        <f t="shared" si="5"/>
        <v>49239722.200000003</v>
      </c>
    </row>
    <row r="116" spans="1:78" ht="14.5" customHeight="1" x14ac:dyDescent="0.35">
      <c r="A116" s="136">
        <v>20286000</v>
      </c>
      <c r="B116" s="137">
        <v>1</v>
      </c>
      <c r="C116" s="137">
        <v>1</v>
      </c>
      <c r="D116" s="137">
        <v>1</v>
      </c>
      <c r="E116" s="137" t="s">
        <v>0</v>
      </c>
      <c r="F116" s="138" t="s">
        <v>382</v>
      </c>
      <c r="G116" s="138" t="s">
        <v>383</v>
      </c>
      <c r="H116" s="138" t="s">
        <v>384</v>
      </c>
      <c r="I116" s="138" t="s">
        <v>350</v>
      </c>
      <c r="J116" s="138" t="s">
        <v>385</v>
      </c>
      <c r="K116" s="138" t="s">
        <v>1</v>
      </c>
      <c r="L116" s="138" t="s">
        <v>386</v>
      </c>
      <c r="M116" s="138" t="s">
        <v>424</v>
      </c>
      <c r="N116" s="139" t="s">
        <v>425</v>
      </c>
      <c r="O116" s="139" t="s">
        <v>84</v>
      </c>
      <c r="P116" s="139" t="s">
        <v>84</v>
      </c>
      <c r="Q116" s="139" t="s">
        <v>1</v>
      </c>
      <c r="R116" s="140">
        <v>27941814.960000001</v>
      </c>
      <c r="S116" s="140">
        <v>0</v>
      </c>
      <c r="T116" s="140">
        <v>1214861.52</v>
      </c>
      <c r="U116" s="140">
        <v>252837.24</v>
      </c>
      <c r="V116" s="140">
        <v>0</v>
      </c>
      <c r="W116" s="140">
        <v>1214861.5199999893</v>
      </c>
      <c r="X116" s="140">
        <v>0</v>
      </c>
      <c r="Y116" s="140">
        <v>27941814.959999993</v>
      </c>
      <c r="Z116" s="141">
        <v>40575</v>
      </c>
      <c r="AA116" s="141">
        <v>49888</v>
      </c>
      <c r="AB116" s="142">
        <v>58000000</v>
      </c>
      <c r="AC116" s="142">
        <v>53844460.799999997</v>
      </c>
      <c r="AD116" s="142">
        <v>11.58611111111111</v>
      </c>
      <c r="AE116" s="142">
        <v>25.5</v>
      </c>
      <c r="AF116" s="143">
        <v>1.7995000000000001E-2</v>
      </c>
      <c r="AG116" s="144" t="s">
        <v>394</v>
      </c>
      <c r="AH116" s="143">
        <v>0</v>
      </c>
      <c r="AI116" s="139" t="s">
        <v>1</v>
      </c>
      <c r="AJ116" s="139" t="s">
        <v>1</v>
      </c>
      <c r="AK116" s="145">
        <v>2429723.04</v>
      </c>
      <c r="AL116" s="145">
        <v>2429723.04</v>
      </c>
      <c r="AM116" s="145">
        <v>2429723.04</v>
      </c>
      <c r="AN116" s="145">
        <v>2429723.04</v>
      </c>
      <c r="AO116" s="145">
        <v>2429723.04</v>
      </c>
      <c r="AP116" s="145">
        <v>2429723.04</v>
      </c>
      <c r="AQ116" s="145">
        <v>2429723.04</v>
      </c>
      <c r="AR116" s="145">
        <v>2429723.04</v>
      </c>
      <c r="AS116" s="145">
        <v>2429723.04</v>
      </c>
      <c r="AT116" s="145">
        <v>2429723.04</v>
      </c>
      <c r="AU116" s="145">
        <v>2429723.04</v>
      </c>
      <c r="AV116" s="145">
        <v>1214861.52</v>
      </c>
      <c r="AW116" s="145">
        <v>0</v>
      </c>
      <c r="AX116" s="145">
        <v>0</v>
      </c>
      <c r="AY116" s="145">
        <v>0</v>
      </c>
      <c r="AZ116" s="145">
        <v>0</v>
      </c>
      <c r="BA116" s="145">
        <v>0</v>
      </c>
      <c r="BB116" s="145">
        <v>0</v>
      </c>
      <c r="BC116" s="145">
        <v>0</v>
      </c>
      <c r="BD116" s="145">
        <v>0</v>
      </c>
      <c r="BE116" s="145">
        <v>0</v>
      </c>
      <c r="BF116" s="145">
        <v>0</v>
      </c>
      <c r="BG116" s="145">
        <v>0</v>
      </c>
      <c r="BH116" s="145">
        <v>0</v>
      </c>
      <c r="BI116" s="145">
        <v>0</v>
      </c>
      <c r="BJ116" s="145">
        <v>0</v>
      </c>
      <c r="BK116" s="145">
        <v>0</v>
      </c>
      <c r="BL116" s="145">
        <v>0</v>
      </c>
      <c r="BM116" s="145">
        <v>0</v>
      </c>
      <c r="BN116" s="145">
        <v>0</v>
      </c>
      <c r="BO116" s="145">
        <v>0</v>
      </c>
      <c r="BP116" s="145">
        <v>0</v>
      </c>
      <c r="BQ116" s="145">
        <v>0</v>
      </c>
      <c r="BR116" s="145">
        <v>0</v>
      </c>
      <c r="BS116" s="145">
        <v>0</v>
      </c>
      <c r="BT116" s="145">
        <v>0</v>
      </c>
      <c r="BU116" s="145">
        <v>0</v>
      </c>
      <c r="BV116" s="145">
        <v>0</v>
      </c>
      <c r="BW116" s="145">
        <v>0</v>
      </c>
      <c r="BX116" s="27">
        <f t="shared" si="3"/>
        <v>4859446.08</v>
      </c>
      <c r="BY116" s="27">
        <f t="shared" si="4"/>
        <v>23082368.879999995</v>
      </c>
      <c r="BZ116" s="27">
        <f t="shared" si="5"/>
        <v>27941814.959999993</v>
      </c>
    </row>
    <row r="117" spans="1:78" ht="14.5" customHeight="1" x14ac:dyDescent="0.35">
      <c r="A117" s="136">
        <v>20287000</v>
      </c>
      <c r="B117" s="137">
        <v>1</v>
      </c>
      <c r="C117" s="137">
        <v>1</v>
      </c>
      <c r="D117" s="137">
        <v>1</v>
      </c>
      <c r="E117" s="137" t="s">
        <v>0</v>
      </c>
      <c r="F117" s="138" t="s">
        <v>382</v>
      </c>
      <c r="G117" s="138" t="s">
        <v>383</v>
      </c>
      <c r="H117" s="138" t="s">
        <v>384</v>
      </c>
      <c r="I117" s="138" t="s">
        <v>350</v>
      </c>
      <c r="J117" s="138" t="s">
        <v>385</v>
      </c>
      <c r="K117" s="138" t="s">
        <v>1</v>
      </c>
      <c r="L117" s="138" t="s">
        <v>386</v>
      </c>
      <c r="M117" s="138" t="s">
        <v>424</v>
      </c>
      <c r="N117" s="139" t="s">
        <v>425</v>
      </c>
      <c r="O117" s="139" t="s">
        <v>85</v>
      </c>
      <c r="P117" s="139" t="s">
        <v>85</v>
      </c>
      <c r="Q117" s="139" t="s">
        <v>1</v>
      </c>
      <c r="R117" s="140">
        <v>38723979.399999999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40">
        <v>0</v>
      </c>
      <c r="Y117" s="140">
        <v>38723979.399999999</v>
      </c>
      <c r="Z117" s="141">
        <v>40605</v>
      </c>
      <c r="AA117" s="141">
        <v>49737</v>
      </c>
      <c r="AB117" s="142">
        <v>78000000</v>
      </c>
      <c r="AC117" s="142">
        <v>73816306.129999995</v>
      </c>
      <c r="AD117" s="142">
        <v>11.175000000000001</v>
      </c>
      <c r="AE117" s="142">
        <v>25</v>
      </c>
      <c r="AF117" s="143">
        <v>1.805E-2</v>
      </c>
      <c r="AG117" s="144" t="s">
        <v>394</v>
      </c>
      <c r="AH117" s="143">
        <v>0</v>
      </c>
      <c r="AI117" s="139" t="s">
        <v>1</v>
      </c>
      <c r="AJ117" s="139" t="s">
        <v>1</v>
      </c>
      <c r="AK117" s="145">
        <v>3367302.5</v>
      </c>
      <c r="AL117" s="145">
        <v>3367302.5</v>
      </c>
      <c r="AM117" s="145">
        <v>3367302.5</v>
      </c>
      <c r="AN117" s="145">
        <v>3367302.5</v>
      </c>
      <c r="AO117" s="145">
        <v>3367302.5</v>
      </c>
      <c r="AP117" s="145">
        <v>3367302.5</v>
      </c>
      <c r="AQ117" s="145">
        <v>3367302.5</v>
      </c>
      <c r="AR117" s="145">
        <v>3367302.5</v>
      </c>
      <c r="AS117" s="145">
        <v>3367302.5</v>
      </c>
      <c r="AT117" s="145">
        <v>3367302.5</v>
      </c>
      <c r="AU117" s="145">
        <v>3367302.5</v>
      </c>
      <c r="AV117" s="145">
        <v>1683651.9</v>
      </c>
      <c r="AW117" s="145">
        <v>0</v>
      </c>
      <c r="AX117" s="145">
        <v>0</v>
      </c>
      <c r="AY117" s="145">
        <v>0</v>
      </c>
      <c r="AZ117" s="145">
        <v>0</v>
      </c>
      <c r="BA117" s="145">
        <v>0</v>
      </c>
      <c r="BB117" s="145">
        <v>0</v>
      </c>
      <c r="BC117" s="145">
        <v>0</v>
      </c>
      <c r="BD117" s="145">
        <v>0</v>
      </c>
      <c r="BE117" s="145">
        <v>0</v>
      </c>
      <c r="BF117" s="145">
        <v>0</v>
      </c>
      <c r="BG117" s="145">
        <v>0</v>
      </c>
      <c r="BH117" s="145">
        <v>0</v>
      </c>
      <c r="BI117" s="145">
        <v>0</v>
      </c>
      <c r="BJ117" s="145">
        <v>0</v>
      </c>
      <c r="BK117" s="145">
        <v>0</v>
      </c>
      <c r="BL117" s="145">
        <v>0</v>
      </c>
      <c r="BM117" s="145">
        <v>0</v>
      </c>
      <c r="BN117" s="145">
        <v>0</v>
      </c>
      <c r="BO117" s="145">
        <v>0</v>
      </c>
      <c r="BP117" s="145">
        <v>0</v>
      </c>
      <c r="BQ117" s="145">
        <v>0</v>
      </c>
      <c r="BR117" s="145">
        <v>0</v>
      </c>
      <c r="BS117" s="145">
        <v>0</v>
      </c>
      <c r="BT117" s="145">
        <v>0</v>
      </c>
      <c r="BU117" s="145">
        <v>0</v>
      </c>
      <c r="BV117" s="145">
        <v>0</v>
      </c>
      <c r="BW117" s="145">
        <v>0</v>
      </c>
      <c r="BX117" s="27">
        <f t="shared" si="3"/>
        <v>6734605</v>
      </c>
      <c r="BY117" s="27">
        <f t="shared" si="4"/>
        <v>31989374.399999999</v>
      </c>
      <c r="BZ117" s="27">
        <f t="shared" si="5"/>
        <v>38723979.399999999</v>
      </c>
    </row>
    <row r="118" spans="1:78" ht="14.5" customHeight="1" x14ac:dyDescent="0.35">
      <c r="A118" s="136">
        <v>20292000</v>
      </c>
      <c r="B118" s="137">
        <v>1</v>
      </c>
      <c r="C118" s="137">
        <v>1</v>
      </c>
      <c r="D118" s="137">
        <v>1</v>
      </c>
      <c r="E118" s="137" t="s">
        <v>0</v>
      </c>
      <c r="F118" s="138" t="s">
        <v>382</v>
      </c>
      <c r="G118" s="138" t="s">
        <v>383</v>
      </c>
      <c r="H118" s="138" t="s">
        <v>384</v>
      </c>
      <c r="I118" s="138" t="s">
        <v>350</v>
      </c>
      <c r="J118" s="138" t="s">
        <v>385</v>
      </c>
      <c r="K118" s="138" t="s">
        <v>1</v>
      </c>
      <c r="L118" s="138" t="s">
        <v>386</v>
      </c>
      <c r="M118" s="138" t="s">
        <v>424</v>
      </c>
      <c r="N118" s="139" t="s">
        <v>425</v>
      </c>
      <c r="O118" s="139" t="s">
        <v>90</v>
      </c>
      <c r="P118" s="139" t="s">
        <v>90</v>
      </c>
      <c r="Q118" s="139" t="s">
        <v>1</v>
      </c>
      <c r="R118" s="140">
        <v>1262427.27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  <c r="X118" s="140">
        <v>0</v>
      </c>
      <c r="Y118" s="140">
        <v>1262427.27</v>
      </c>
      <c r="Z118" s="141">
        <v>41031</v>
      </c>
      <c r="AA118" s="141">
        <v>50162</v>
      </c>
      <c r="AB118" s="142">
        <v>2270161.4900000002</v>
      </c>
      <c r="AC118" s="142">
        <v>2270161.79</v>
      </c>
      <c r="AD118" s="142">
        <v>12.338888888888889</v>
      </c>
      <c r="AE118" s="142">
        <v>25</v>
      </c>
      <c r="AF118" s="143">
        <v>1.8159999999999999E-2</v>
      </c>
      <c r="AG118" s="144" t="s">
        <v>394</v>
      </c>
      <c r="AH118" s="143">
        <v>0</v>
      </c>
      <c r="AI118" s="139" t="s">
        <v>1</v>
      </c>
      <c r="AJ118" s="139" t="s">
        <v>1</v>
      </c>
      <c r="AK118" s="145">
        <v>100994.18</v>
      </c>
      <c r="AL118" s="145">
        <v>100994.18</v>
      </c>
      <c r="AM118" s="145">
        <v>100994.18</v>
      </c>
      <c r="AN118" s="145">
        <v>100994.18</v>
      </c>
      <c r="AO118" s="145">
        <v>100994.18</v>
      </c>
      <c r="AP118" s="145">
        <v>100994.18</v>
      </c>
      <c r="AQ118" s="145">
        <v>100994.18</v>
      </c>
      <c r="AR118" s="145">
        <v>100994.18</v>
      </c>
      <c r="AS118" s="145">
        <v>100994.18</v>
      </c>
      <c r="AT118" s="145">
        <v>100994.18</v>
      </c>
      <c r="AU118" s="145">
        <v>100994.18</v>
      </c>
      <c r="AV118" s="145">
        <v>100994.18</v>
      </c>
      <c r="AW118" s="145">
        <v>50497.11</v>
      </c>
      <c r="AX118" s="145">
        <v>0</v>
      </c>
      <c r="AY118" s="145">
        <v>0</v>
      </c>
      <c r="AZ118" s="145">
        <v>0</v>
      </c>
      <c r="BA118" s="145">
        <v>0</v>
      </c>
      <c r="BB118" s="145">
        <v>0</v>
      </c>
      <c r="BC118" s="145">
        <v>0</v>
      </c>
      <c r="BD118" s="145">
        <v>0</v>
      </c>
      <c r="BE118" s="145">
        <v>0</v>
      </c>
      <c r="BF118" s="145">
        <v>0</v>
      </c>
      <c r="BG118" s="145">
        <v>0</v>
      </c>
      <c r="BH118" s="145">
        <v>0</v>
      </c>
      <c r="BI118" s="145">
        <v>0</v>
      </c>
      <c r="BJ118" s="145">
        <v>0</v>
      </c>
      <c r="BK118" s="145">
        <v>0</v>
      </c>
      <c r="BL118" s="145">
        <v>0</v>
      </c>
      <c r="BM118" s="145">
        <v>0</v>
      </c>
      <c r="BN118" s="145">
        <v>0</v>
      </c>
      <c r="BO118" s="145">
        <v>0</v>
      </c>
      <c r="BP118" s="145">
        <v>0</v>
      </c>
      <c r="BQ118" s="145">
        <v>0</v>
      </c>
      <c r="BR118" s="145">
        <v>0</v>
      </c>
      <c r="BS118" s="145">
        <v>0</v>
      </c>
      <c r="BT118" s="145">
        <v>0</v>
      </c>
      <c r="BU118" s="145">
        <v>0</v>
      </c>
      <c r="BV118" s="145">
        <v>0</v>
      </c>
      <c r="BW118" s="145">
        <v>0</v>
      </c>
      <c r="BX118" s="27">
        <f t="shared" ref="BX118:BX177" si="6">SUM(AK118:AL118)</f>
        <v>201988.36</v>
      </c>
      <c r="BY118" s="27">
        <f t="shared" ref="BY118:BY177" si="7">SUM(AM118:BW118)</f>
        <v>1060438.9099999999</v>
      </c>
      <c r="BZ118" s="27">
        <f t="shared" ref="BZ118:BZ177" si="8">BX118+BY118</f>
        <v>1262427.27</v>
      </c>
    </row>
    <row r="119" spans="1:78" ht="14.5" customHeight="1" x14ac:dyDescent="0.35">
      <c r="A119" s="136">
        <v>20289000</v>
      </c>
      <c r="B119" s="137">
        <v>1</v>
      </c>
      <c r="C119" s="137">
        <v>1</v>
      </c>
      <c r="D119" s="137">
        <v>1</v>
      </c>
      <c r="E119" s="137" t="s">
        <v>0</v>
      </c>
      <c r="F119" s="138" t="s">
        <v>382</v>
      </c>
      <c r="G119" s="138" t="s">
        <v>383</v>
      </c>
      <c r="H119" s="138" t="s">
        <v>384</v>
      </c>
      <c r="I119" s="138" t="s">
        <v>350</v>
      </c>
      <c r="J119" s="138" t="s">
        <v>385</v>
      </c>
      <c r="K119" s="138" t="s">
        <v>1</v>
      </c>
      <c r="L119" s="138" t="s">
        <v>386</v>
      </c>
      <c r="M119" s="138" t="s">
        <v>424</v>
      </c>
      <c r="N119" s="139" t="s">
        <v>425</v>
      </c>
      <c r="O119" s="139" t="s">
        <v>87</v>
      </c>
      <c r="P119" s="139" t="s">
        <v>87</v>
      </c>
      <c r="Q119" s="139" t="s">
        <v>1</v>
      </c>
      <c r="R119" s="140">
        <v>20485076.890000001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0</v>
      </c>
      <c r="Y119" s="140">
        <v>20485076.890000001</v>
      </c>
      <c r="Z119" s="141">
        <v>40879</v>
      </c>
      <c r="AA119" s="141">
        <v>50011</v>
      </c>
      <c r="AB119" s="142">
        <v>40000000</v>
      </c>
      <c r="AC119" s="142">
        <v>34159388.969999999</v>
      </c>
      <c r="AD119" s="142">
        <v>11.922222222222222</v>
      </c>
      <c r="AE119" s="142">
        <v>25</v>
      </c>
      <c r="AF119" s="143">
        <v>1.8185E-2</v>
      </c>
      <c r="AG119" s="144" t="s">
        <v>394</v>
      </c>
      <c r="AH119" s="143">
        <v>0</v>
      </c>
      <c r="AI119" s="139" t="s">
        <v>1</v>
      </c>
      <c r="AJ119" s="139" t="s">
        <v>1</v>
      </c>
      <c r="AK119" s="145">
        <v>1707089.74</v>
      </c>
      <c r="AL119" s="145">
        <v>1707089.74</v>
      </c>
      <c r="AM119" s="145">
        <v>1707089.74</v>
      </c>
      <c r="AN119" s="145">
        <v>1707089.74</v>
      </c>
      <c r="AO119" s="145">
        <v>1707089.74</v>
      </c>
      <c r="AP119" s="145">
        <v>1707089.74</v>
      </c>
      <c r="AQ119" s="145">
        <v>1707089.74</v>
      </c>
      <c r="AR119" s="145">
        <v>1707089.74</v>
      </c>
      <c r="AS119" s="145">
        <v>1707089.74</v>
      </c>
      <c r="AT119" s="145">
        <v>1707089.74</v>
      </c>
      <c r="AU119" s="145">
        <v>1707089.74</v>
      </c>
      <c r="AV119" s="145">
        <v>1707089.74</v>
      </c>
      <c r="AW119" s="145">
        <v>0</v>
      </c>
      <c r="AX119" s="145">
        <v>0</v>
      </c>
      <c r="AY119" s="145">
        <v>0</v>
      </c>
      <c r="AZ119" s="145">
        <v>0</v>
      </c>
      <c r="BA119" s="145">
        <v>0</v>
      </c>
      <c r="BB119" s="145">
        <v>0</v>
      </c>
      <c r="BC119" s="145">
        <v>0</v>
      </c>
      <c r="BD119" s="145">
        <v>0</v>
      </c>
      <c r="BE119" s="145">
        <v>0</v>
      </c>
      <c r="BF119" s="145">
        <v>0</v>
      </c>
      <c r="BG119" s="145">
        <v>0</v>
      </c>
      <c r="BH119" s="145">
        <v>0</v>
      </c>
      <c r="BI119" s="145">
        <v>0</v>
      </c>
      <c r="BJ119" s="145">
        <v>0</v>
      </c>
      <c r="BK119" s="145">
        <v>0</v>
      </c>
      <c r="BL119" s="145">
        <v>0</v>
      </c>
      <c r="BM119" s="145">
        <v>0</v>
      </c>
      <c r="BN119" s="145">
        <v>0</v>
      </c>
      <c r="BO119" s="145">
        <v>0</v>
      </c>
      <c r="BP119" s="145">
        <v>0</v>
      </c>
      <c r="BQ119" s="145">
        <v>0</v>
      </c>
      <c r="BR119" s="145">
        <v>0</v>
      </c>
      <c r="BS119" s="145">
        <v>0</v>
      </c>
      <c r="BT119" s="145">
        <v>0</v>
      </c>
      <c r="BU119" s="145">
        <v>0</v>
      </c>
      <c r="BV119" s="145">
        <v>0</v>
      </c>
      <c r="BW119" s="145">
        <v>0</v>
      </c>
      <c r="BX119" s="27">
        <f t="shared" si="6"/>
        <v>3414179.48</v>
      </c>
      <c r="BY119" s="27">
        <f t="shared" si="7"/>
        <v>17070897.399999999</v>
      </c>
      <c r="BZ119" s="27">
        <f t="shared" si="8"/>
        <v>20485076.879999999</v>
      </c>
    </row>
    <row r="120" spans="1:78" ht="14.5" customHeight="1" x14ac:dyDescent="0.35">
      <c r="A120" s="136">
        <v>20291000</v>
      </c>
      <c r="B120" s="137">
        <v>1</v>
      </c>
      <c r="C120" s="137">
        <v>1</v>
      </c>
      <c r="D120" s="137">
        <v>1</v>
      </c>
      <c r="E120" s="137" t="s">
        <v>0</v>
      </c>
      <c r="F120" s="138" t="s">
        <v>382</v>
      </c>
      <c r="G120" s="138" t="s">
        <v>383</v>
      </c>
      <c r="H120" s="138" t="s">
        <v>384</v>
      </c>
      <c r="I120" s="138" t="s">
        <v>350</v>
      </c>
      <c r="J120" s="138" t="s">
        <v>385</v>
      </c>
      <c r="K120" s="138" t="s">
        <v>1</v>
      </c>
      <c r="L120" s="138" t="s">
        <v>386</v>
      </c>
      <c r="M120" s="138" t="s">
        <v>424</v>
      </c>
      <c r="N120" s="139" t="s">
        <v>425</v>
      </c>
      <c r="O120" s="139" t="s">
        <v>89</v>
      </c>
      <c r="P120" s="139" t="s">
        <v>89</v>
      </c>
      <c r="Q120" s="139" t="s">
        <v>1</v>
      </c>
      <c r="R120" s="140">
        <v>21739130.379000001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  <c r="X120" s="140">
        <v>0</v>
      </c>
      <c r="Y120" s="140">
        <v>21739130.379000001</v>
      </c>
      <c r="Z120" s="141">
        <v>41031</v>
      </c>
      <c r="AA120" s="141">
        <v>50162</v>
      </c>
      <c r="AB120" s="142">
        <v>40000000</v>
      </c>
      <c r="AC120" s="142">
        <v>40000000</v>
      </c>
      <c r="AD120" s="142">
        <v>12.338888888888889</v>
      </c>
      <c r="AE120" s="142">
        <v>25</v>
      </c>
      <c r="AF120" s="143">
        <v>1.8159999999999999E-2</v>
      </c>
      <c r="AG120" s="144" t="s">
        <v>394</v>
      </c>
      <c r="AH120" s="143">
        <v>0</v>
      </c>
      <c r="AI120" s="139" t="s">
        <v>1</v>
      </c>
      <c r="AJ120" s="139" t="s">
        <v>1</v>
      </c>
      <c r="AK120" s="145">
        <v>1739130.4339999999</v>
      </c>
      <c r="AL120" s="145">
        <v>1739130.4339999999</v>
      </c>
      <c r="AM120" s="145">
        <v>1739130.4339999999</v>
      </c>
      <c r="AN120" s="145">
        <v>1739130.4339999999</v>
      </c>
      <c r="AO120" s="145">
        <v>1739130.4339999999</v>
      </c>
      <c r="AP120" s="145">
        <v>1739130.4339999999</v>
      </c>
      <c r="AQ120" s="145">
        <v>1739130.4339999999</v>
      </c>
      <c r="AR120" s="145">
        <v>1739130.4339999999</v>
      </c>
      <c r="AS120" s="145">
        <v>1739130.4339999999</v>
      </c>
      <c r="AT120" s="145">
        <v>1739130.4339999999</v>
      </c>
      <c r="AU120" s="145">
        <v>1739130.4339999999</v>
      </c>
      <c r="AV120" s="145">
        <v>1739130.4339999999</v>
      </c>
      <c r="AW120" s="145">
        <v>869565.16999999993</v>
      </c>
      <c r="AX120" s="145">
        <v>0</v>
      </c>
      <c r="AY120" s="145">
        <v>0</v>
      </c>
      <c r="AZ120" s="145">
        <v>0</v>
      </c>
      <c r="BA120" s="145">
        <v>0</v>
      </c>
      <c r="BB120" s="145">
        <v>0</v>
      </c>
      <c r="BC120" s="145">
        <v>0</v>
      </c>
      <c r="BD120" s="145">
        <v>0</v>
      </c>
      <c r="BE120" s="145">
        <v>0</v>
      </c>
      <c r="BF120" s="145">
        <v>0</v>
      </c>
      <c r="BG120" s="145">
        <v>0</v>
      </c>
      <c r="BH120" s="145">
        <v>0</v>
      </c>
      <c r="BI120" s="145">
        <v>0</v>
      </c>
      <c r="BJ120" s="145">
        <v>0</v>
      </c>
      <c r="BK120" s="145">
        <v>0</v>
      </c>
      <c r="BL120" s="145">
        <v>0</v>
      </c>
      <c r="BM120" s="145">
        <v>0</v>
      </c>
      <c r="BN120" s="145">
        <v>0</v>
      </c>
      <c r="BO120" s="145">
        <v>0</v>
      </c>
      <c r="BP120" s="145">
        <v>0</v>
      </c>
      <c r="BQ120" s="145">
        <v>0</v>
      </c>
      <c r="BR120" s="145">
        <v>0</v>
      </c>
      <c r="BS120" s="145">
        <v>0</v>
      </c>
      <c r="BT120" s="145">
        <v>0</v>
      </c>
      <c r="BU120" s="145">
        <v>0</v>
      </c>
      <c r="BV120" s="145">
        <v>0</v>
      </c>
      <c r="BW120" s="145">
        <v>0</v>
      </c>
      <c r="BX120" s="27">
        <f t="shared" si="6"/>
        <v>3478260.8679999998</v>
      </c>
      <c r="BY120" s="27">
        <f t="shared" si="7"/>
        <v>18260869.509999998</v>
      </c>
      <c r="BZ120" s="27">
        <f t="shared" si="8"/>
        <v>21739130.377999999</v>
      </c>
    </row>
    <row r="121" spans="1:78" ht="14.5" customHeight="1" x14ac:dyDescent="0.35">
      <c r="A121" s="136">
        <v>20297000</v>
      </c>
      <c r="B121" s="137">
        <v>1</v>
      </c>
      <c r="C121" s="137">
        <v>1</v>
      </c>
      <c r="D121" s="137">
        <v>1</v>
      </c>
      <c r="E121" s="137" t="s">
        <v>0</v>
      </c>
      <c r="F121" s="138" t="s">
        <v>382</v>
      </c>
      <c r="G121" s="138" t="s">
        <v>383</v>
      </c>
      <c r="H121" s="138" t="s">
        <v>384</v>
      </c>
      <c r="I121" s="138" t="s">
        <v>350</v>
      </c>
      <c r="J121" s="138" t="s">
        <v>385</v>
      </c>
      <c r="K121" s="138" t="s">
        <v>1</v>
      </c>
      <c r="L121" s="138" t="s">
        <v>386</v>
      </c>
      <c r="M121" s="138" t="s">
        <v>424</v>
      </c>
      <c r="N121" s="139" t="s">
        <v>425</v>
      </c>
      <c r="O121" s="139" t="s">
        <v>93</v>
      </c>
      <c r="P121" s="139" t="s">
        <v>93</v>
      </c>
      <c r="Q121" s="139" t="s">
        <v>1</v>
      </c>
      <c r="R121" s="140">
        <v>30952380.960000001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  <c r="X121" s="140">
        <v>0</v>
      </c>
      <c r="Y121" s="140">
        <v>30952380.960000001</v>
      </c>
      <c r="Z121" s="141">
        <v>41243</v>
      </c>
      <c r="AA121" s="141">
        <v>50374</v>
      </c>
      <c r="AB121" s="142">
        <v>50000000</v>
      </c>
      <c r="AC121" s="142">
        <v>50000000</v>
      </c>
      <c r="AD121" s="142">
        <v>12.916666666666666</v>
      </c>
      <c r="AE121" s="142">
        <v>25</v>
      </c>
      <c r="AF121" s="143">
        <v>1.8373E-2</v>
      </c>
      <c r="AG121" s="144" t="s">
        <v>394</v>
      </c>
      <c r="AH121" s="143">
        <v>0</v>
      </c>
      <c r="AI121" s="139" t="s">
        <v>1</v>
      </c>
      <c r="AJ121" s="139" t="s">
        <v>1</v>
      </c>
      <c r="AK121" s="145">
        <v>2380952.38</v>
      </c>
      <c r="AL121" s="145">
        <v>2380952.38</v>
      </c>
      <c r="AM121" s="145">
        <v>2380952.38</v>
      </c>
      <c r="AN121" s="145">
        <v>2380952.38</v>
      </c>
      <c r="AO121" s="145">
        <v>2380952.38</v>
      </c>
      <c r="AP121" s="145">
        <v>2380952.38</v>
      </c>
      <c r="AQ121" s="145">
        <v>2380952.38</v>
      </c>
      <c r="AR121" s="145">
        <v>2380952.38</v>
      </c>
      <c r="AS121" s="145">
        <v>2380952.38</v>
      </c>
      <c r="AT121" s="145">
        <v>2380952.38</v>
      </c>
      <c r="AU121" s="145">
        <v>2380952.38</v>
      </c>
      <c r="AV121" s="145">
        <v>2380952.38</v>
      </c>
      <c r="AW121" s="145">
        <v>2380952.4</v>
      </c>
      <c r="AX121" s="145">
        <v>0</v>
      </c>
      <c r="AY121" s="145">
        <v>0</v>
      </c>
      <c r="AZ121" s="145">
        <v>0</v>
      </c>
      <c r="BA121" s="145">
        <v>0</v>
      </c>
      <c r="BB121" s="145">
        <v>0</v>
      </c>
      <c r="BC121" s="145">
        <v>0</v>
      </c>
      <c r="BD121" s="145">
        <v>0</v>
      </c>
      <c r="BE121" s="145">
        <v>0</v>
      </c>
      <c r="BF121" s="145">
        <v>0</v>
      </c>
      <c r="BG121" s="145">
        <v>0</v>
      </c>
      <c r="BH121" s="145">
        <v>0</v>
      </c>
      <c r="BI121" s="145">
        <v>0</v>
      </c>
      <c r="BJ121" s="145">
        <v>0</v>
      </c>
      <c r="BK121" s="145">
        <v>0</v>
      </c>
      <c r="BL121" s="145">
        <v>0</v>
      </c>
      <c r="BM121" s="145">
        <v>0</v>
      </c>
      <c r="BN121" s="145">
        <v>0</v>
      </c>
      <c r="BO121" s="145">
        <v>0</v>
      </c>
      <c r="BP121" s="145">
        <v>0</v>
      </c>
      <c r="BQ121" s="145">
        <v>0</v>
      </c>
      <c r="BR121" s="145">
        <v>0</v>
      </c>
      <c r="BS121" s="145">
        <v>0</v>
      </c>
      <c r="BT121" s="145">
        <v>0</v>
      </c>
      <c r="BU121" s="145">
        <v>0</v>
      </c>
      <c r="BV121" s="145">
        <v>0</v>
      </c>
      <c r="BW121" s="145">
        <v>0</v>
      </c>
      <c r="BX121" s="27">
        <f t="shared" si="6"/>
        <v>4761904.76</v>
      </c>
      <c r="BY121" s="27">
        <f t="shared" si="7"/>
        <v>26190476.199999992</v>
      </c>
      <c r="BZ121" s="27">
        <f t="shared" si="8"/>
        <v>30952380.959999993</v>
      </c>
    </row>
    <row r="122" spans="1:78" ht="14.5" customHeight="1" x14ac:dyDescent="0.35">
      <c r="A122" s="136">
        <v>20290000</v>
      </c>
      <c r="B122" s="137">
        <v>1</v>
      </c>
      <c r="C122" s="137">
        <v>1</v>
      </c>
      <c r="D122" s="137">
        <v>1</v>
      </c>
      <c r="E122" s="137" t="s">
        <v>0</v>
      </c>
      <c r="F122" s="138" t="s">
        <v>382</v>
      </c>
      <c r="G122" s="138" t="s">
        <v>383</v>
      </c>
      <c r="H122" s="138" t="s">
        <v>384</v>
      </c>
      <c r="I122" s="138" t="s">
        <v>350</v>
      </c>
      <c r="J122" s="138" t="s">
        <v>385</v>
      </c>
      <c r="K122" s="138" t="s">
        <v>1</v>
      </c>
      <c r="L122" s="138" t="s">
        <v>386</v>
      </c>
      <c r="M122" s="138" t="s">
        <v>424</v>
      </c>
      <c r="N122" s="139" t="s">
        <v>425</v>
      </c>
      <c r="O122" s="139" t="s">
        <v>88</v>
      </c>
      <c r="P122" s="139" t="s">
        <v>88</v>
      </c>
      <c r="Q122" s="139" t="s">
        <v>1</v>
      </c>
      <c r="R122" s="140">
        <v>149356055.61199999</v>
      </c>
      <c r="S122" s="140">
        <v>0</v>
      </c>
      <c r="T122" s="140">
        <v>0</v>
      </c>
      <c r="U122" s="140">
        <v>0</v>
      </c>
      <c r="V122" s="140">
        <v>0</v>
      </c>
      <c r="W122" s="140">
        <v>0</v>
      </c>
      <c r="X122" s="140">
        <v>0</v>
      </c>
      <c r="Y122" s="140">
        <v>149356055.61199999</v>
      </c>
      <c r="Z122" s="141">
        <v>40892</v>
      </c>
      <c r="AA122" s="141">
        <v>50024</v>
      </c>
      <c r="AB122" s="142">
        <v>250000000</v>
      </c>
      <c r="AC122" s="142">
        <v>248933378.06999999</v>
      </c>
      <c r="AD122" s="142">
        <v>11.958333333333334</v>
      </c>
      <c r="AE122" s="142">
        <v>25</v>
      </c>
      <c r="AF122" s="143">
        <v>1.8185E-2</v>
      </c>
      <c r="AG122" s="144" t="s">
        <v>394</v>
      </c>
      <c r="AH122" s="143">
        <v>0</v>
      </c>
      <c r="AI122" s="139" t="s">
        <v>1</v>
      </c>
      <c r="AJ122" s="139" t="s">
        <v>1</v>
      </c>
      <c r="AK122" s="145">
        <v>12446337.976</v>
      </c>
      <c r="AL122" s="145">
        <v>12446337.976</v>
      </c>
      <c r="AM122" s="145">
        <v>12446337.976</v>
      </c>
      <c r="AN122" s="145">
        <v>12446337.976</v>
      </c>
      <c r="AO122" s="145">
        <v>12446337.976</v>
      </c>
      <c r="AP122" s="145">
        <v>12446337.976</v>
      </c>
      <c r="AQ122" s="145">
        <v>12446337.976</v>
      </c>
      <c r="AR122" s="145">
        <v>12446337.976</v>
      </c>
      <c r="AS122" s="145">
        <v>12446337.976</v>
      </c>
      <c r="AT122" s="145">
        <v>12446337.976</v>
      </c>
      <c r="AU122" s="145">
        <v>12446337.976</v>
      </c>
      <c r="AV122" s="145">
        <v>12446337.876</v>
      </c>
      <c r="AW122" s="145">
        <v>0</v>
      </c>
      <c r="AX122" s="145">
        <v>0</v>
      </c>
      <c r="AY122" s="145">
        <v>0</v>
      </c>
      <c r="AZ122" s="145">
        <v>0</v>
      </c>
      <c r="BA122" s="145">
        <v>0</v>
      </c>
      <c r="BB122" s="145">
        <v>0</v>
      </c>
      <c r="BC122" s="145">
        <v>0</v>
      </c>
      <c r="BD122" s="145">
        <v>0</v>
      </c>
      <c r="BE122" s="145">
        <v>0</v>
      </c>
      <c r="BF122" s="145">
        <v>0</v>
      </c>
      <c r="BG122" s="145">
        <v>0</v>
      </c>
      <c r="BH122" s="145">
        <v>0</v>
      </c>
      <c r="BI122" s="145">
        <v>0</v>
      </c>
      <c r="BJ122" s="145">
        <v>0</v>
      </c>
      <c r="BK122" s="145">
        <v>0</v>
      </c>
      <c r="BL122" s="145">
        <v>0</v>
      </c>
      <c r="BM122" s="145">
        <v>0</v>
      </c>
      <c r="BN122" s="145">
        <v>0</v>
      </c>
      <c r="BO122" s="145">
        <v>0</v>
      </c>
      <c r="BP122" s="145">
        <v>0</v>
      </c>
      <c r="BQ122" s="145">
        <v>0</v>
      </c>
      <c r="BR122" s="145">
        <v>0</v>
      </c>
      <c r="BS122" s="145">
        <v>0</v>
      </c>
      <c r="BT122" s="145">
        <v>0</v>
      </c>
      <c r="BU122" s="145">
        <v>0</v>
      </c>
      <c r="BV122" s="145">
        <v>0</v>
      </c>
      <c r="BW122" s="145">
        <v>0</v>
      </c>
      <c r="BX122" s="27">
        <f t="shared" si="6"/>
        <v>24892675.952</v>
      </c>
      <c r="BY122" s="27">
        <f t="shared" si="7"/>
        <v>124463379.65999998</v>
      </c>
      <c r="BZ122" s="27">
        <f t="shared" si="8"/>
        <v>149356055.61199999</v>
      </c>
    </row>
    <row r="123" spans="1:78" ht="14.5" customHeight="1" x14ac:dyDescent="0.35">
      <c r="A123" s="136">
        <v>20293000</v>
      </c>
      <c r="B123" s="137">
        <v>1</v>
      </c>
      <c r="C123" s="137">
        <v>1</v>
      </c>
      <c r="D123" s="137">
        <v>1</v>
      </c>
      <c r="E123" s="137" t="s">
        <v>0</v>
      </c>
      <c r="F123" s="138" t="s">
        <v>382</v>
      </c>
      <c r="G123" s="138" t="s">
        <v>383</v>
      </c>
      <c r="H123" s="138" t="s">
        <v>384</v>
      </c>
      <c r="I123" s="138" t="s">
        <v>350</v>
      </c>
      <c r="J123" s="138" t="s">
        <v>385</v>
      </c>
      <c r="K123" s="138" t="s">
        <v>1</v>
      </c>
      <c r="L123" s="138" t="s">
        <v>386</v>
      </c>
      <c r="M123" s="138" t="s">
        <v>424</v>
      </c>
      <c r="N123" s="139" t="s">
        <v>425</v>
      </c>
      <c r="O123" s="139" t="s">
        <v>91</v>
      </c>
      <c r="P123" s="139" t="s">
        <v>91</v>
      </c>
      <c r="Q123" s="139" t="s">
        <v>1</v>
      </c>
      <c r="R123" s="140">
        <v>8839952.5600000005</v>
      </c>
      <c r="S123" s="140">
        <v>0</v>
      </c>
      <c r="T123" s="140">
        <v>0</v>
      </c>
      <c r="U123" s="140">
        <v>0</v>
      </c>
      <c r="V123" s="140">
        <v>0</v>
      </c>
      <c r="W123" s="140">
        <v>0</v>
      </c>
      <c r="X123" s="140">
        <v>0</v>
      </c>
      <c r="Y123" s="140">
        <v>8839952.5600000005</v>
      </c>
      <c r="Z123" s="141">
        <v>40984</v>
      </c>
      <c r="AA123" s="141">
        <v>50115</v>
      </c>
      <c r="AB123" s="142">
        <v>14559417.130000001</v>
      </c>
      <c r="AC123" s="142">
        <v>14334092.779999999</v>
      </c>
      <c r="AD123" s="142">
        <v>12.21111111111111</v>
      </c>
      <c r="AE123" s="142">
        <v>25</v>
      </c>
      <c r="AF123" s="143">
        <v>1.8134000000000001E-2</v>
      </c>
      <c r="AG123" s="144" t="s">
        <v>394</v>
      </c>
      <c r="AH123" s="143">
        <v>0</v>
      </c>
      <c r="AI123" s="139" t="s">
        <v>1</v>
      </c>
      <c r="AJ123" s="139" t="s">
        <v>1</v>
      </c>
      <c r="AK123" s="145">
        <v>707196.2</v>
      </c>
      <c r="AL123" s="145">
        <v>707196.2</v>
      </c>
      <c r="AM123" s="145">
        <v>707196.2</v>
      </c>
      <c r="AN123" s="145">
        <v>707196.2</v>
      </c>
      <c r="AO123" s="145">
        <v>707196.2</v>
      </c>
      <c r="AP123" s="145">
        <v>707196.2</v>
      </c>
      <c r="AQ123" s="145">
        <v>707196.2</v>
      </c>
      <c r="AR123" s="145">
        <v>707196.2</v>
      </c>
      <c r="AS123" s="145">
        <v>707196.2</v>
      </c>
      <c r="AT123" s="145">
        <v>707196.2</v>
      </c>
      <c r="AU123" s="145">
        <v>707196.2</v>
      </c>
      <c r="AV123" s="145">
        <v>707196.2</v>
      </c>
      <c r="AW123" s="145">
        <v>353598.16</v>
      </c>
      <c r="AX123" s="145">
        <v>0</v>
      </c>
      <c r="AY123" s="145">
        <v>0</v>
      </c>
      <c r="AZ123" s="145">
        <v>0</v>
      </c>
      <c r="BA123" s="145">
        <v>0</v>
      </c>
      <c r="BB123" s="145">
        <v>0</v>
      </c>
      <c r="BC123" s="145">
        <v>0</v>
      </c>
      <c r="BD123" s="145">
        <v>0</v>
      </c>
      <c r="BE123" s="145">
        <v>0</v>
      </c>
      <c r="BF123" s="145">
        <v>0</v>
      </c>
      <c r="BG123" s="145">
        <v>0</v>
      </c>
      <c r="BH123" s="145">
        <v>0</v>
      </c>
      <c r="BI123" s="145">
        <v>0</v>
      </c>
      <c r="BJ123" s="145">
        <v>0</v>
      </c>
      <c r="BK123" s="145">
        <v>0</v>
      </c>
      <c r="BL123" s="145">
        <v>0</v>
      </c>
      <c r="BM123" s="145">
        <v>0</v>
      </c>
      <c r="BN123" s="145">
        <v>0</v>
      </c>
      <c r="BO123" s="145">
        <v>0</v>
      </c>
      <c r="BP123" s="145">
        <v>0</v>
      </c>
      <c r="BQ123" s="145">
        <v>0</v>
      </c>
      <c r="BR123" s="145">
        <v>0</v>
      </c>
      <c r="BS123" s="145">
        <v>0</v>
      </c>
      <c r="BT123" s="145">
        <v>0</v>
      </c>
      <c r="BU123" s="145">
        <v>0</v>
      </c>
      <c r="BV123" s="145">
        <v>0</v>
      </c>
      <c r="BW123" s="145">
        <v>0</v>
      </c>
      <c r="BX123" s="27">
        <f t="shared" si="6"/>
        <v>1414392.4</v>
      </c>
      <c r="BY123" s="27">
        <f t="shared" si="7"/>
        <v>7425560.1600000011</v>
      </c>
      <c r="BZ123" s="27">
        <f t="shared" si="8"/>
        <v>8839952.5600000005</v>
      </c>
    </row>
    <row r="124" spans="1:78" ht="14.5" customHeight="1" x14ac:dyDescent="0.35">
      <c r="A124" s="136">
        <v>20295000</v>
      </c>
      <c r="B124" s="137">
        <v>1</v>
      </c>
      <c r="C124" s="137">
        <v>1</v>
      </c>
      <c r="D124" s="137">
        <v>1</v>
      </c>
      <c r="E124" s="137" t="s">
        <v>0</v>
      </c>
      <c r="F124" s="138" t="s">
        <v>382</v>
      </c>
      <c r="G124" s="138" t="s">
        <v>383</v>
      </c>
      <c r="H124" s="138" t="s">
        <v>384</v>
      </c>
      <c r="I124" s="138" t="s">
        <v>350</v>
      </c>
      <c r="J124" s="138" t="s">
        <v>385</v>
      </c>
      <c r="K124" s="138" t="s">
        <v>1</v>
      </c>
      <c r="L124" s="138" t="s">
        <v>386</v>
      </c>
      <c r="M124" s="138" t="s">
        <v>424</v>
      </c>
      <c r="N124" s="139" t="s">
        <v>425</v>
      </c>
      <c r="O124" s="139" t="s">
        <v>92</v>
      </c>
      <c r="P124" s="139" t="s">
        <v>92</v>
      </c>
      <c r="Q124" s="139" t="s">
        <v>1</v>
      </c>
      <c r="R124" s="140">
        <v>2447205.3199999998</v>
      </c>
      <c r="S124" s="140">
        <v>0</v>
      </c>
      <c r="T124" s="140">
        <v>0</v>
      </c>
      <c r="U124" s="140">
        <v>0</v>
      </c>
      <c r="V124" s="140">
        <v>0</v>
      </c>
      <c r="W124" s="140">
        <v>0</v>
      </c>
      <c r="X124" s="140">
        <v>0</v>
      </c>
      <c r="Y124" s="140">
        <v>2447205.3199999998</v>
      </c>
      <c r="Z124" s="141">
        <v>41136</v>
      </c>
      <c r="AA124" s="141">
        <v>50267</v>
      </c>
      <c r="AB124" s="142">
        <v>10000000</v>
      </c>
      <c r="AC124" s="142">
        <v>2447205.3199999998</v>
      </c>
      <c r="AD124" s="142">
        <v>12.625</v>
      </c>
      <c r="AE124" s="142">
        <v>25</v>
      </c>
      <c r="AF124" s="143">
        <v>1.8214999999999999E-2</v>
      </c>
      <c r="AG124" s="144" t="s">
        <v>394</v>
      </c>
      <c r="AH124" s="143">
        <v>0</v>
      </c>
      <c r="AI124" s="139" t="s">
        <v>1</v>
      </c>
      <c r="AJ124" s="139" t="s">
        <v>1</v>
      </c>
      <c r="AK124" s="145">
        <v>188246.56400000001</v>
      </c>
      <c r="AL124" s="145">
        <v>188246.56400000001</v>
      </c>
      <c r="AM124" s="145">
        <v>188246.56400000001</v>
      </c>
      <c r="AN124" s="145">
        <v>188246.56400000001</v>
      </c>
      <c r="AO124" s="145">
        <v>188246.56400000001</v>
      </c>
      <c r="AP124" s="145">
        <v>188246.56400000001</v>
      </c>
      <c r="AQ124" s="145">
        <v>188246.56400000001</v>
      </c>
      <c r="AR124" s="145">
        <v>188246.56400000001</v>
      </c>
      <c r="AS124" s="145">
        <v>188246.56400000001</v>
      </c>
      <c r="AT124" s="145">
        <v>188246.56400000001</v>
      </c>
      <c r="AU124" s="145">
        <v>188246.56400000001</v>
      </c>
      <c r="AV124" s="145">
        <v>188246.56400000001</v>
      </c>
      <c r="AW124" s="145">
        <v>188246.56400000001</v>
      </c>
      <c r="AX124" s="145">
        <v>0</v>
      </c>
      <c r="AY124" s="145">
        <v>0</v>
      </c>
      <c r="AZ124" s="145">
        <v>0</v>
      </c>
      <c r="BA124" s="145">
        <v>0</v>
      </c>
      <c r="BB124" s="145">
        <v>0</v>
      </c>
      <c r="BC124" s="145">
        <v>0</v>
      </c>
      <c r="BD124" s="145">
        <v>0</v>
      </c>
      <c r="BE124" s="145">
        <v>0</v>
      </c>
      <c r="BF124" s="145">
        <v>0</v>
      </c>
      <c r="BG124" s="145">
        <v>0</v>
      </c>
      <c r="BH124" s="145">
        <v>0</v>
      </c>
      <c r="BI124" s="145">
        <v>0</v>
      </c>
      <c r="BJ124" s="145">
        <v>0</v>
      </c>
      <c r="BK124" s="145">
        <v>0</v>
      </c>
      <c r="BL124" s="145">
        <v>0</v>
      </c>
      <c r="BM124" s="145">
        <v>0</v>
      </c>
      <c r="BN124" s="145">
        <v>0</v>
      </c>
      <c r="BO124" s="145">
        <v>0</v>
      </c>
      <c r="BP124" s="145">
        <v>0</v>
      </c>
      <c r="BQ124" s="145">
        <v>0</v>
      </c>
      <c r="BR124" s="145">
        <v>0</v>
      </c>
      <c r="BS124" s="145">
        <v>0</v>
      </c>
      <c r="BT124" s="145">
        <v>0</v>
      </c>
      <c r="BU124" s="145">
        <v>0</v>
      </c>
      <c r="BV124" s="145">
        <v>0</v>
      </c>
      <c r="BW124" s="145">
        <v>0</v>
      </c>
      <c r="BX124" s="27">
        <f t="shared" si="6"/>
        <v>376493.12800000003</v>
      </c>
      <c r="BY124" s="27">
        <f t="shared" si="7"/>
        <v>2070712.2040000001</v>
      </c>
      <c r="BZ124" s="27">
        <f t="shared" si="8"/>
        <v>2447205.3320000004</v>
      </c>
    </row>
    <row r="125" spans="1:78" ht="14.5" customHeight="1" x14ac:dyDescent="0.35">
      <c r="A125" s="136">
        <v>20299000</v>
      </c>
      <c r="B125" s="137">
        <v>1</v>
      </c>
      <c r="C125" s="137">
        <v>1</v>
      </c>
      <c r="D125" s="137">
        <v>1</v>
      </c>
      <c r="E125" s="137" t="s">
        <v>0</v>
      </c>
      <c r="F125" s="138" t="s">
        <v>382</v>
      </c>
      <c r="G125" s="138" t="s">
        <v>383</v>
      </c>
      <c r="H125" s="138" t="s">
        <v>384</v>
      </c>
      <c r="I125" s="138" t="s">
        <v>350</v>
      </c>
      <c r="J125" s="138" t="s">
        <v>385</v>
      </c>
      <c r="K125" s="138" t="s">
        <v>1</v>
      </c>
      <c r="L125" s="138" t="s">
        <v>386</v>
      </c>
      <c r="M125" s="138" t="s">
        <v>424</v>
      </c>
      <c r="N125" s="139" t="s">
        <v>425</v>
      </c>
      <c r="O125" s="139" t="s">
        <v>95</v>
      </c>
      <c r="P125" s="139" t="s">
        <v>95</v>
      </c>
      <c r="Q125" s="139" t="s">
        <v>1</v>
      </c>
      <c r="R125" s="140">
        <v>2139185.0099999998</v>
      </c>
      <c r="S125" s="140">
        <v>0</v>
      </c>
      <c r="T125" s="140">
        <v>0</v>
      </c>
      <c r="U125" s="140">
        <v>0</v>
      </c>
      <c r="V125" s="140">
        <v>0</v>
      </c>
      <c r="W125" s="140">
        <v>0</v>
      </c>
      <c r="X125" s="140">
        <v>0</v>
      </c>
      <c r="Y125" s="140">
        <v>2139185.0099999998</v>
      </c>
      <c r="Z125" s="141">
        <v>41348</v>
      </c>
      <c r="AA125" s="141">
        <v>50359</v>
      </c>
      <c r="AB125" s="142">
        <v>2168540.1800000002</v>
      </c>
      <c r="AC125" s="142">
        <v>2139185.0099999998</v>
      </c>
      <c r="AD125" s="142">
        <v>12.875</v>
      </c>
      <c r="AE125" s="142">
        <v>24.666666666666668</v>
      </c>
      <c r="AF125" s="143">
        <v>1.7864999999999999E-2</v>
      </c>
      <c r="AG125" s="144" t="s">
        <v>394</v>
      </c>
      <c r="AH125" s="143">
        <v>0</v>
      </c>
      <c r="AI125" s="139" t="s">
        <v>1</v>
      </c>
      <c r="AJ125" s="139" t="s">
        <v>1</v>
      </c>
      <c r="AK125" s="145">
        <v>565830.05099999998</v>
      </c>
      <c r="AL125" s="145">
        <v>419195.12199999997</v>
      </c>
      <c r="AM125" s="145">
        <v>310560.462</v>
      </c>
      <c r="AN125" s="145">
        <v>230078.761</v>
      </c>
      <c r="AO125" s="145">
        <v>170453.89799999999</v>
      </c>
      <c r="AP125" s="145">
        <v>126280.583</v>
      </c>
      <c r="AQ125" s="145">
        <v>93555.118000000002</v>
      </c>
      <c r="AR125" s="145">
        <v>69310.236000000004</v>
      </c>
      <c r="AS125" s="145">
        <v>51348.355000000003</v>
      </c>
      <c r="AT125" s="145">
        <v>38041.555</v>
      </c>
      <c r="AU125" s="145">
        <v>28183.120999999999</v>
      </c>
      <c r="AV125" s="145">
        <v>20879.300999999999</v>
      </c>
      <c r="AW125" s="145">
        <v>15468.447</v>
      </c>
      <c r="AX125" s="145">
        <v>0</v>
      </c>
      <c r="AY125" s="145">
        <v>0</v>
      </c>
      <c r="AZ125" s="145">
        <v>0</v>
      </c>
      <c r="BA125" s="145">
        <v>0</v>
      </c>
      <c r="BB125" s="145">
        <v>0</v>
      </c>
      <c r="BC125" s="145">
        <v>0</v>
      </c>
      <c r="BD125" s="145">
        <v>0</v>
      </c>
      <c r="BE125" s="145">
        <v>0</v>
      </c>
      <c r="BF125" s="145">
        <v>0</v>
      </c>
      <c r="BG125" s="145">
        <v>0</v>
      </c>
      <c r="BH125" s="145">
        <v>0</v>
      </c>
      <c r="BI125" s="145">
        <v>0</v>
      </c>
      <c r="BJ125" s="145">
        <v>0</v>
      </c>
      <c r="BK125" s="145">
        <v>0</v>
      </c>
      <c r="BL125" s="145">
        <v>0</v>
      </c>
      <c r="BM125" s="145">
        <v>0</v>
      </c>
      <c r="BN125" s="145">
        <v>0</v>
      </c>
      <c r="BO125" s="145">
        <v>0</v>
      </c>
      <c r="BP125" s="145">
        <v>0</v>
      </c>
      <c r="BQ125" s="145">
        <v>0</v>
      </c>
      <c r="BR125" s="145">
        <v>0</v>
      </c>
      <c r="BS125" s="145">
        <v>0</v>
      </c>
      <c r="BT125" s="145">
        <v>0</v>
      </c>
      <c r="BU125" s="145">
        <v>0</v>
      </c>
      <c r="BV125" s="145">
        <v>0</v>
      </c>
      <c r="BW125" s="145">
        <v>0</v>
      </c>
      <c r="BX125" s="27">
        <f t="shared" si="6"/>
        <v>985025.17299999995</v>
      </c>
      <c r="BY125" s="27">
        <f t="shared" si="7"/>
        <v>1154159.8370000001</v>
      </c>
      <c r="BZ125" s="27">
        <f t="shared" si="8"/>
        <v>2139185.0099999998</v>
      </c>
    </row>
    <row r="126" spans="1:78" ht="14.5" customHeight="1" x14ac:dyDescent="0.35">
      <c r="A126" s="136">
        <v>20298000</v>
      </c>
      <c r="B126" s="137">
        <v>1</v>
      </c>
      <c r="C126" s="137">
        <v>1</v>
      </c>
      <c r="D126" s="137">
        <v>1</v>
      </c>
      <c r="E126" s="137" t="s">
        <v>0</v>
      </c>
      <c r="F126" s="138" t="s">
        <v>382</v>
      </c>
      <c r="G126" s="138" t="s">
        <v>383</v>
      </c>
      <c r="H126" s="138" t="s">
        <v>384</v>
      </c>
      <c r="I126" s="138" t="s">
        <v>350</v>
      </c>
      <c r="J126" s="138" t="s">
        <v>385</v>
      </c>
      <c r="K126" s="138" t="s">
        <v>1</v>
      </c>
      <c r="L126" s="138" t="s">
        <v>386</v>
      </c>
      <c r="M126" s="138" t="s">
        <v>424</v>
      </c>
      <c r="N126" s="139" t="s">
        <v>425</v>
      </c>
      <c r="O126" s="139" t="s">
        <v>94</v>
      </c>
      <c r="P126" s="139" t="s">
        <v>94</v>
      </c>
      <c r="Q126" s="139" t="s">
        <v>1</v>
      </c>
      <c r="R126" s="140">
        <v>94990000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  <c r="X126" s="140">
        <v>0</v>
      </c>
      <c r="Y126" s="140">
        <v>94990000</v>
      </c>
      <c r="Z126" s="141">
        <v>41348</v>
      </c>
      <c r="AA126" s="141">
        <v>50359</v>
      </c>
      <c r="AB126" s="142">
        <v>100000000</v>
      </c>
      <c r="AC126" s="142">
        <v>94990000</v>
      </c>
      <c r="AD126" s="142">
        <v>12.875</v>
      </c>
      <c r="AE126" s="142">
        <v>24.666666666666668</v>
      </c>
      <c r="AF126" s="143">
        <v>1.7084999999999999E-2</v>
      </c>
      <c r="AG126" s="144" t="s">
        <v>394</v>
      </c>
      <c r="AH126" s="143">
        <v>0</v>
      </c>
      <c r="AI126" s="139" t="s">
        <v>1</v>
      </c>
      <c r="AJ126" s="139" t="s">
        <v>1</v>
      </c>
      <c r="AK126" s="145">
        <v>0</v>
      </c>
      <c r="AL126" s="145">
        <v>0</v>
      </c>
      <c r="AM126" s="145">
        <v>61067218.695</v>
      </c>
      <c r="AN126" s="145">
        <v>21808763.598999999</v>
      </c>
      <c r="AO126" s="145">
        <v>7788505.5710000005</v>
      </c>
      <c r="AP126" s="145">
        <v>2781487.6809999999</v>
      </c>
      <c r="AQ126" s="145">
        <v>993348.42599999998</v>
      </c>
      <c r="AR126" s="145">
        <v>354749.65399999998</v>
      </c>
      <c r="AS126" s="145">
        <v>126688.163</v>
      </c>
      <c r="AT126" s="145">
        <v>45243.737000000001</v>
      </c>
      <c r="AU126" s="145">
        <v>16157.799000000001</v>
      </c>
      <c r="AV126" s="145">
        <v>5765.893</v>
      </c>
      <c r="AW126" s="145">
        <v>2070.7840000000001</v>
      </c>
      <c r="AX126" s="145">
        <v>0</v>
      </c>
      <c r="AY126" s="145">
        <v>0</v>
      </c>
      <c r="AZ126" s="145">
        <v>0</v>
      </c>
      <c r="BA126" s="145">
        <v>0</v>
      </c>
      <c r="BB126" s="145">
        <v>0</v>
      </c>
      <c r="BC126" s="145">
        <v>0</v>
      </c>
      <c r="BD126" s="145">
        <v>0</v>
      </c>
      <c r="BE126" s="145">
        <v>0</v>
      </c>
      <c r="BF126" s="145">
        <v>0</v>
      </c>
      <c r="BG126" s="145">
        <v>0</v>
      </c>
      <c r="BH126" s="145">
        <v>0</v>
      </c>
      <c r="BI126" s="145">
        <v>0</v>
      </c>
      <c r="BJ126" s="145">
        <v>0</v>
      </c>
      <c r="BK126" s="145">
        <v>0</v>
      </c>
      <c r="BL126" s="145">
        <v>0</v>
      </c>
      <c r="BM126" s="145">
        <v>0</v>
      </c>
      <c r="BN126" s="145">
        <v>0</v>
      </c>
      <c r="BO126" s="145">
        <v>0</v>
      </c>
      <c r="BP126" s="145">
        <v>0</v>
      </c>
      <c r="BQ126" s="145">
        <v>0</v>
      </c>
      <c r="BR126" s="145">
        <v>0</v>
      </c>
      <c r="BS126" s="145">
        <v>0</v>
      </c>
      <c r="BT126" s="145">
        <v>0</v>
      </c>
      <c r="BU126" s="145">
        <v>0</v>
      </c>
      <c r="BV126" s="145">
        <v>0</v>
      </c>
      <c r="BW126" s="145">
        <v>0</v>
      </c>
      <c r="BX126" s="27">
        <f t="shared" si="6"/>
        <v>0</v>
      </c>
      <c r="BY126" s="27">
        <f t="shared" si="7"/>
        <v>94990000.001999989</v>
      </c>
      <c r="BZ126" s="27">
        <f t="shared" si="8"/>
        <v>94990000.001999989</v>
      </c>
    </row>
    <row r="127" spans="1:78" ht="14.5" customHeight="1" x14ac:dyDescent="0.35">
      <c r="A127" s="136">
        <v>20300000</v>
      </c>
      <c r="B127" s="137">
        <v>1</v>
      </c>
      <c r="C127" s="137">
        <v>1</v>
      </c>
      <c r="D127" s="137">
        <v>1</v>
      </c>
      <c r="E127" s="137" t="s">
        <v>0</v>
      </c>
      <c r="F127" s="138" t="s">
        <v>382</v>
      </c>
      <c r="G127" s="138" t="s">
        <v>383</v>
      </c>
      <c r="H127" s="138" t="s">
        <v>384</v>
      </c>
      <c r="I127" s="138" t="s">
        <v>350</v>
      </c>
      <c r="J127" s="138" t="s">
        <v>385</v>
      </c>
      <c r="K127" s="138" t="s">
        <v>1</v>
      </c>
      <c r="L127" s="138" t="s">
        <v>386</v>
      </c>
      <c r="M127" s="138" t="s">
        <v>424</v>
      </c>
      <c r="N127" s="139" t="s">
        <v>425</v>
      </c>
      <c r="O127" s="139" t="s">
        <v>96</v>
      </c>
      <c r="P127" s="139" t="s">
        <v>96</v>
      </c>
      <c r="Q127" s="139" t="s">
        <v>1</v>
      </c>
      <c r="R127" s="140">
        <v>94118010.799999997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  <c r="X127" s="140">
        <v>0</v>
      </c>
      <c r="Y127" s="140">
        <v>94118010.799999997</v>
      </c>
      <c r="Z127" s="141">
        <v>41487</v>
      </c>
      <c r="AA127" s="141">
        <v>50389</v>
      </c>
      <c r="AB127" s="142">
        <v>100000000</v>
      </c>
      <c r="AC127" s="142">
        <v>94118010.799999997</v>
      </c>
      <c r="AD127" s="142">
        <v>12.958333333333334</v>
      </c>
      <c r="AE127" s="142">
        <v>24.372222222222224</v>
      </c>
      <c r="AF127" s="143">
        <v>1.7084999999999999E-2</v>
      </c>
      <c r="AG127" s="144" t="s">
        <v>394</v>
      </c>
      <c r="AH127" s="143">
        <v>0</v>
      </c>
      <c r="AI127" s="139" t="s">
        <v>1</v>
      </c>
      <c r="AJ127" s="139" t="s">
        <v>1</v>
      </c>
      <c r="AK127" s="145">
        <v>0</v>
      </c>
      <c r="AL127" s="145">
        <v>36961658.140000001</v>
      </c>
      <c r="AM127" s="145">
        <v>22483465.670000002</v>
      </c>
      <c r="AN127" s="145">
        <v>13676514.02</v>
      </c>
      <c r="AO127" s="145">
        <v>8319316.8600000003</v>
      </c>
      <c r="AP127" s="145">
        <v>5060565.4400000004</v>
      </c>
      <c r="AQ127" s="145">
        <v>3078298.96</v>
      </c>
      <c r="AR127" s="145">
        <v>1872506.06</v>
      </c>
      <c r="AS127" s="145">
        <v>1139025.58</v>
      </c>
      <c r="AT127" s="145">
        <v>692859.15</v>
      </c>
      <c r="AU127" s="145">
        <v>421460.44</v>
      </c>
      <c r="AV127" s="145">
        <v>256377.47</v>
      </c>
      <c r="AW127" s="145">
        <v>155963.01</v>
      </c>
      <c r="AX127" s="145">
        <v>0</v>
      </c>
      <c r="AY127" s="145">
        <v>0</v>
      </c>
      <c r="AZ127" s="145">
        <v>0</v>
      </c>
      <c r="BA127" s="145">
        <v>0</v>
      </c>
      <c r="BB127" s="145">
        <v>0</v>
      </c>
      <c r="BC127" s="145">
        <v>0</v>
      </c>
      <c r="BD127" s="145">
        <v>0</v>
      </c>
      <c r="BE127" s="145">
        <v>0</v>
      </c>
      <c r="BF127" s="145">
        <v>0</v>
      </c>
      <c r="BG127" s="145">
        <v>0</v>
      </c>
      <c r="BH127" s="145">
        <v>0</v>
      </c>
      <c r="BI127" s="145">
        <v>0</v>
      </c>
      <c r="BJ127" s="145">
        <v>0</v>
      </c>
      <c r="BK127" s="145">
        <v>0</v>
      </c>
      <c r="BL127" s="145">
        <v>0</v>
      </c>
      <c r="BM127" s="145">
        <v>0</v>
      </c>
      <c r="BN127" s="145">
        <v>0</v>
      </c>
      <c r="BO127" s="145">
        <v>0</v>
      </c>
      <c r="BP127" s="145">
        <v>0</v>
      </c>
      <c r="BQ127" s="145">
        <v>0</v>
      </c>
      <c r="BR127" s="145">
        <v>0</v>
      </c>
      <c r="BS127" s="145">
        <v>0</v>
      </c>
      <c r="BT127" s="145">
        <v>0</v>
      </c>
      <c r="BU127" s="145">
        <v>0</v>
      </c>
      <c r="BV127" s="145">
        <v>0</v>
      </c>
      <c r="BW127" s="145">
        <v>0</v>
      </c>
      <c r="BX127" s="27">
        <f t="shared" si="6"/>
        <v>36961658.140000001</v>
      </c>
      <c r="BY127" s="27">
        <f t="shared" si="7"/>
        <v>57156352.659999989</v>
      </c>
      <c r="BZ127" s="27">
        <f t="shared" si="8"/>
        <v>94118010.799999982</v>
      </c>
    </row>
    <row r="128" spans="1:78" ht="14.5" customHeight="1" x14ac:dyDescent="0.35">
      <c r="A128" s="136">
        <v>20315000</v>
      </c>
      <c r="B128" s="137">
        <v>1</v>
      </c>
      <c r="C128" s="137">
        <v>1</v>
      </c>
      <c r="D128" s="137">
        <v>1</v>
      </c>
      <c r="E128" s="137" t="s">
        <v>0</v>
      </c>
      <c r="F128" s="138" t="s">
        <v>382</v>
      </c>
      <c r="G128" s="138" t="s">
        <v>383</v>
      </c>
      <c r="H128" s="138" t="s">
        <v>384</v>
      </c>
      <c r="I128" s="138" t="s">
        <v>350</v>
      </c>
      <c r="J128" s="138" t="s">
        <v>385</v>
      </c>
      <c r="K128" s="138" t="s">
        <v>1</v>
      </c>
      <c r="L128" s="138" t="s">
        <v>386</v>
      </c>
      <c r="M128" s="138" t="s">
        <v>424</v>
      </c>
      <c r="N128" s="139" t="s">
        <v>425</v>
      </c>
      <c r="O128" s="139" t="s">
        <v>110</v>
      </c>
      <c r="P128" s="139" t="s">
        <v>110</v>
      </c>
      <c r="Q128" s="139" t="s">
        <v>1</v>
      </c>
      <c r="R128" s="140">
        <v>140000000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  <c r="X128" s="140">
        <v>0</v>
      </c>
      <c r="Y128" s="140">
        <v>140000000</v>
      </c>
      <c r="Z128" s="141">
        <v>42171</v>
      </c>
      <c r="AA128" s="141">
        <v>51271</v>
      </c>
      <c r="AB128" s="142">
        <v>200000000</v>
      </c>
      <c r="AC128" s="142">
        <v>200000000</v>
      </c>
      <c r="AD128" s="142">
        <v>15.375</v>
      </c>
      <c r="AE128" s="142">
        <v>24.913888888888888</v>
      </c>
      <c r="AF128" s="143">
        <v>3.109E-2</v>
      </c>
      <c r="AG128" s="144" t="s">
        <v>394</v>
      </c>
      <c r="AH128" s="143">
        <v>0</v>
      </c>
      <c r="AI128" s="139" t="s">
        <v>1</v>
      </c>
      <c r="AJ128" s="139" t="s">
        <v>1</v>
      </c>
      <c r="AK128" s="145">
        <v>11200000</v>
      </c>
      <c r="AL128" s="145">
        <v>11200000</v>
      </c>
      <c r="AM128" s="145">
        <v>0</v>
      </c>
      <c r="AN128" s="145">
        <v>0</v>
      </c>
      <c r="AO128" s="145">
        <v>0</v>
      </c>
      <c r="AP128" s="145">
        <v>11200000</v>
      </c>
      <c r="AQ128" s="145">
        <v>11200000</v>
      </c>
      <c r="AR128" s="145">
        <v>11200000</v>
      </c>
      <c r="AS128" s="145">
        <v>11200000</v>
      </c>
      <c r="AT128" s="145">
        <v>11200000</v>
      </c>
      <c r="AU128" s="145">
        <v>11200000</v>
      </c>
      <c r="AV128" s="145">
        <v>11200000</v>
      </c>
      <c r="AW128" s="145">
        <v>11200000</v>
      </c>
      <c r="AX128" s="145">
        <v>11200000</v>
      </c>
      <c r="AY128" s="145">
        <v>11200000</v>
      </c>
      <c r="AZ128" s="145">
        <v>5600000</v>
      </c>
      <c r="BA128" s="145">
        <v>0</v>
      </c>
      <c r="BB128" s="145">
        <v>0</v>
      </c>
      <c r="BC128" s="145">
        <v>0</v>
      </c>
      <c r="BD128" s="145">
        <v>0</v>
      </c>
      <c r="BE128" s="145">
        <v>0</v>
      </c>
      <c r="BF128" s="145">
        <v>0</v>
      </c>
      <c r="BG128" s="145">
        <v>0</v>
      </c>
      <c r="BH128" s="145">
        <v>0</v>
      </c>
      <c r="BI128" s="145">
        <v>0</v>
      </c>
      <c r="BJ128" s="145">
        <v>0</v>
      </c>
      <c r="BK128" s="145">
        <v>0</v>
      </c>
      <c r="BL128" s="145">
        <v>0</v>
      </c>
      <c r="BM128" s="145">
        <v>0</v>
      </c>
      <c r="BN128" s="145">
        <v>0</v>
      </c>
      <c r="BO128" s="145">
        <v>0</v>
      </c>
      <c r="BP128" s="145">
        <v>0</v>
      </c>
      <c r="BQ128" s="145">
        <v>0</v>
      </c>
      <c r="BR128" s="145">
        <v>0</v>
      </c>
      <c r="BS128" s="145">
        <v>0</v>
      </c>
      <c r="BT128" s="145">
        <v>0</v>
      </c>
      <c r="BU128" s="145">
        <v>0</v>
      </c>
      <c r="BV128" s="145">
        <v>0</v>
      </c>
      <c r="BW128" s="145">
        <v>0</v>
      </c>
      <c r="BX128" s="27">
        <f t="shared" si="6"/>
        <v>22400000</v>
      </c>
      <c r="BY128" s="27">
        <f t="shared" si="7"/>
        <v>117600000</v>
      </c>
      <c r="BZ128" s="27">
        <f t="shared" si="8"/>
        <v>140000000</v>
      </c>
    </row>
    <row r="129" spans="1:78" ht="14.5" customHeight="1" x14ac:dyDescent="0.35">
      <c r="A129" s="136">
        <v>20327000</v>
      </c>
      <c r="B129" s="137">
        <v>1</v>
      </c>
      <c r="C129" s="137">
        <v>1</v>
      </c>
      <c r="D129" s="137">
        <v>1</v>
      </c>
      <c r="E129" s="137" t="s">
        <v>0</v>
      </c>
      <c r="F129" s="138" t="s">
        <v>382</v>
      </c>
      <c r="G129" s="138" t="s">
        <v>383</v>
      </c>
      <c r="H129" s="138" t="s">
        <v>384</v>
      </c>
      <c r="I129" s="138" t="s">
        <v>350</v>
      </c>
      <c r="J129" s="138" t="s">
        <v>385</v>
      </c>
      <c r="K129" s="138" t="s">
        <v>1</v>
      </c>
      <c r="L129" s="138" t="s">
        <v>386</v>
      </c>
      <c r="M129" s="138" t="s">
        <v>424</v>
      </c>
      <c r="N129" s="139" t="s">
        <v>425</v>
      </c>
      <c r="O129" s="139" t="s">
        <v>121</v>
      </c>
      <c r="P129" s="139" t="s">
        <v>121</v>
      </c>
      <c r="Q129" s="139" t="s">
        <v>1</v>
      </c>
      <c r="R129" s="140">
        <v>249800000</v>
      </c>
      <c r="S129" s="140">
        <v>0</v>
      </c>
      <c r="T129" s="140">
        <v>0</v>
      </c>
      <c r="U129" s="140">
        <v>0</v>
      </c>
      <c r="V129" s="140">
        <v>0</v>
      </c>
      <c r="W129" s="140">
        <v>0</v>
      </c>
      <c r="X129" s="140">
        <v>0</v>
      </c>
      <c r="Y129" s="140">
        <v>249800000</v>
      </c>
      <c r="Z129" s="141">
        <v>43350</v>
      </c>
      <c r="AA129" s="141">
        <v>52366</v>
      </c>
      <c r="AB129" s="142">
        <v>250000000</v>
      </c>
      <c r="AC129" s="142">
        <v>249800000</v>
      </c>
      <c r="AD129" s="142">
        <v>18.375</v>
      </c>
      <c r="AE129" s="142">
        <v>24.68888888888889</v>
      </c>
      <c r="AF129" s="143">
        <v>4.5449999999999997E-2</v>
      </c>
      <c r="AG129" s="144" t="s">
        <v>394</v>
      </c>
      <c r="AH129" s="143">
        <v>0</v>
      </c>
      <c r="AI129" s="139" t="s">
        <v>1</v>
      </c>
      <c r="AJ129" s="139" t="s">
        <v>1</v>
      </c>
      <c r="AK129" s="145">
        <v>37470000</v>
      </c>
      <c r="AL129" s="145">
        <v>37470000</v>
      </c>
      <c r="AM129" s="145">
        <v>0</v>
      </c>
      <c r="AN129" s="145">
        <v>0</v>
      </c>
      <c r="AO129" s="145">
        <v>9992000</v>
      </c>
      <c r="AP129" s="145">
        <v>9992000</v>
      </c>
      <c r="AQ129" s="145">
        <v>9992000</v>
      </c>
      <c r="AR129" s="145">
        <v>9992000</v>
      </c>
      <c r="AS129" s="145">
        <v>9992000</v>
      </c>
      <c r="AT129" s="145">
        <v>9992000</v>
      </c>
      <c r="AU129" s="145">
        <v>13489200</v>
      </c>
      <c r="AV129" s="145">
        <v>13489200</v>
      </c>
      <c r="AW129" s="145">
        <v>13489200</v>
      </c>
      <c r="AX129" s="145">
        <v>13489200</v>
      </c>
      <c r="AY129" s="145">
        <v>13489200</v>
      </c>
      <c r="AZ129" s="145">
        <v>13489200</v>
      </c>
      <c r="BA129" s="145">
        <v>13489200</v>
      </c>
      <c r="BB129" s="145">
        <v>13489200</v>
      </c>
      <c r="BC129" s="145">
        <v>6994400</v>
      </c>
      <c r="BD129" s="145">
        <v>0</v>
      </c>
      <c r="BE129" s="145">
        <v>0</v>
      </c>
      <c r="BF129" s="145">
        <v>0</v>
      </c>
      <c r="BG129" s="145">
        <v>0</v>
      </c>
      <c r="BH129" s="145">
        <v>0</v>
      </c>
      <c r="BI129" s="145">
        <v>0</v>
      </c>
      <c r="BJ129" s="145">
        <v>0</v>
      </c>
      <c r="BK129" s="145">
        <v>0</v>
      </c>
      <c r="BL129" s="145">
        <v>0</v>
      </c>
      <c r="BM129" s="145">
        <v>0</v>
      </c>
      <c r="BN129" s="145">
        <v>0</v>
      </c>
      <c r="BO129" s="145">
        <v>0</v>
      </c>
      <c r="BP129" s="145">
        <v>0</v>
      </c>
      <c r="BQ129" s="145">
        <v>0</v>
      </c>
      <c r="BR129" s="145">
        <v>0</v>
      </c>
      <c r="BS129" s="145">
        <v>0</v>
      </c>
      <c r="BT129" s="145">
        <v>0</v>
      </c>
      <c r="BU129" s="145">
        <v>0</v>
      </c>
      <c r="BV129" s="145">
        <v>0</v>
      </c>
      <c r="BW129" s="145">
        <v>0</v>
      </c>
      <c r="BX129" s="27">
        <f t="shared" si="6"/>
        <v>74940000</v>
      </c>
      <c r="BY129" s="27">
        <f t="shared" si="7"/>
        <v>174860000</v>
      </c>
      <c r="BZ129" s="27">
        <f t="shared" si="8"/>
        <v>249800000</v>
      </c>
    </row>
    <row r="130" spans="1:78" ht="14.5" customHeight="1" x14ac:dyDescent="0.35">
      <c r="A130" s="136">
        <v>20302000</v>
      </c>
      <c r="B130" s="137">
        <v>1</v>
      </c>
      <c r="C130" s="137">
        <v>1</v>
      </c>
      <c r="D130" s="137">
        <v>1</v>
      </c>
      <c r="E130" s="137" t="s">
        <v>0</v>
      </c>
      <c r="F130" s="138" t="s">
        <v>382</v>
      </c>
      <c r="G130" s="138" t="s">
        <v>383</v>
      </c>
      <c r="H130" s="138" t="s">
        <v>384</v>
      </c>
      <c r="I130" s="138" t="s">
        <v>350</v>
      </c>
      <c r="J130" s="138" t="s">
        <v>385</v>
      </c>
      <c r="K130" s="138" t="s">
        <v>1</v>
      </c>
      <c r="L130" s="138" t="s">
        <v>386</v>
      </c>
      <c r="M130" s="138" t="s">
        <v>424</v>
      </c>
      <c r="N130" s="139" t="s">
        <v>425</v>
      </c>
      <c r="O130" s="139" t="s">
        <v>98</v>
      </c>
      <c r="P130" s="139" t="s">
        <v>98</v>
      </c>
      <c r="Q130" s="139" t="s">
        <v>1</v>
      </c>
      <c r="R130" s="140">
        <v>267002186.13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  <c r="X130" s="140">
        <v>0</v>
      </c>
      <c r="Y130" s="140">
        <v>267002186.13</v>
      </c>
      <c r="Z130" s="141">
        <v>41611</v>
      </c>
      <c r="AA130" s="141">
        <v>50724</v>
      </c>
      <c r="AB130" s="142">
        <v>270000000</v>
      </c>
      <c r="AC130" s="142">
        <v>267002186.13</v>
      </c>
      <c r="AD130" s="142">
        <v>13.875</v>
      </c>
      <c r="AE130" s="142">
        <v>24.95</v>
      </c>
      <c r="AF130" s="143">
        <v>2.9499999999999998E-2</v>
      </c>
      <c r="AG130" s="144" t="s">
        <v>394</v>
      </c>
      <c r="AH130" s="143">
        <v>0</v>
      </c>
      <c r="AI130" s="139" t="s">
        <v>1</v>
      </c>
      <c r="AJ130" s="139" t="s">
        <v>1</v>
      </c>
      <c r="AK130" s="145">
        <v>0</v>
      </c>
      <c r="AL130" s="145">
        <v>0</v>
      </c>
      <c r="AM130" s="145">
        <v>74718399.070999995</v>
      </c>
      <c r="AN130" s="145">
        <v>92587039.773000002</v>
      </c>
      <c r="AO130" s="145">
        <v>48037911.919</v>
      </c>
      <c r="AP130" s="145">
        <v>24924039.969999999</v>
      </c>
      <c r="AQ130" s="145">
        <v>12931610.08</v>
      </c>
      <c r="AR130" s="145">
        <v>6709444.5350000001</v>
      </c>
      <c r="AS130" s="145">
        <v>3481121.102</v>
      </c>
      <c r="AT130" s="145">
        <v>1806162.9879999999</v>
      </c>
      <c r="AU130" s="145">
        <v>937124.27300000004</v>
      </c>
      <c r="AV130" s="145">
        <v>486210.98100000003</v>
      </c>
      <c r="AW130" s="145">
        <v>252263.666</v>
      </c>
      <c r="AX130" s="145">
        <v>130857.77099999999</v>
      </c>
      <c r="AY130" s="145">
        <v>0</v>
      </c>
      <c r="AZ130" s="145">
        <v>0</v>
      </c>
      <c r="BA130" s="145">
        <v>0</v>
      </c>
      <c r="BB130" s="145">
        <v>0</v>
      </c>
      <c r="BC130" s="145">
        <v>0</v>
      </c>
      <c r="BD130" s="145">
        <v>0</v>
      </c>
      <c r="BE130" s="145">
        <v>0</v>
      </c>
      <c r="BF130" s="145">
        <v>0</v>
      </c>
      <c r="BG130" s="145">
        <v>0</v>
      </c>
      <c r="BH130" s="145">
        <v>0</v>
      </c>
      <c r="BI130" s="145">
        <v>0</v>
      </c>
      <c r="BJ130" s="145">
        <v>0</v>
      </c>
      <c r="BK130" s="145">
        <v>0</v>
      </c>
      <c r="BL130" s="145">
        <v>0</v>
      </c>
      <c r="BM130" s="145">
        <v>0</v>
      </c>
      <c r="BN130" s="145">
        <v>0</v>
      </c>
      <c r="BO130" s="145">
        <v>0</v>
      </c>
      <c r="BP130" s="145">
        <v>0</v>
      </c>
      <c r="BQ130" s="145">
        <v>0</v>
      </c>
      <c r="BR130" s="145">
        <v>0</v>
      </c>
      <c r="BS130" s="145">
        <v>0</v>
      </c>
      <c r="BT130" s="145">
        <v>0</v>
      </c>
      <c r="BU130" s="145">
        <v>0</v>
      </c>
      <c r="BV130" s="145">
        <v>0</v>
      </c>
      <c r="BW130" s="145">
        <v>0</v>
      </c>
      <c r="BX130" s="27">
        <f t="shared" si="6"/>
        <v>0</v>
      </c>
      <c r="BY130" s="27">
        <f t="shared" si="7"/>
        <v>267002186.12900001</v>
      </c>
      <c r="BZ130" s="27">
        <f t="shared" si="8"/>
        <v>267002186.12900001</v>
      </c>
    </row>
    <row r="131" spans="1:78" ht="14.5" customHeight="1" x14ac:dyDescent="0.35">
      <c r="A131" s="136">
        <v>20303000</v>
      </c>
      <c r="B131" s="137">
        <v>1</v>
      </c>
      <c r="C131" s="137">
        <v>1</v>
      </c>
      <c r="D131" s="137">
        <v>1</v>
      </c>
      <c r="E131" s="137" t="s">
        <v>0</v>
      </c>
      <c r="F131" s="138" t="s">
        <v>382</v>
      </c>
      <c r="G131" s="138" t="s">
        <v>383</v>
      </c>
      <c r="H131" s="138" t="s">
        <v>384</v>
      </c>
      <c r="I131" s="138" t="s">
        <v>350</v>
      </c>
      <c r="J131" s="138" t="s">
        <v>385</v>
      </c>
      <c r="K131" s="138" t="s">
        <v>1</v>
      </c>
      <c r="L131" s="138" t="s">
        <v>386</v>
      </c>
      <c r="M131" s="138" t="s">
        <v>424</v>
      </c>
      <c r="N131" s="139" t="s">
        <v>425</v>
      </c>
      <c r="O131" s="139" t="s">
        <v>99</v>
      </c>
      <c r="P131" s="139" t="s">
        <v>99</v>
      </c>
      <c r="Q131" s="139" t="s">
        <v>1</v>
      </c>
      <c r="R131" s="140">
        <v>23625138.035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  <c r="X131" s="140">
        <v>0</v>
      </c>
      <c r="Y131" s="140">
        <v>23625138.035</v>
      </c>
      <c r="Z131" s="141">
        <v>41726</v>
      </c>
      <c r="AA131" s="141">
        <v>48898</v>
      </c>
      <c r="AB131" s="142">
        <v>30000000</v>
      </c>
      <c r="AC131" s="142">
        <v>29950000</v>
      </c>
      <c r="AD131" s="142">
        <v>8.875</v>
      </c>
      <c r="AE131" s="142">
        <v>19.630555555555556</v>
      </c>
      <c r="AF131" s="143">
        <v>1.7437000000000001E-2</v>
      </c>
      <c r="AG131" s="144" t="s">
        <v>394</v>
      </c>
      <c r="AH131" s="143">
        <v>0</v>
      </c>
      <c r="AI131" s="139" t="s">
        <v>1</v>
      </c>
      <c r="AJ131" s="139" t="s">
        <v>1</v>
      </c>
      <c r="AK131" s="145">
        <v>8965071.2699999996</v>
      </c>
      <c r="AL131" s="145">
        <v>5613405.7050000001</v>
      </c>
      <c r="AM131" s="145">
        <v>3514788.24</v>
      </c>
      <c r="AN131" s="145">
        <v>2200755.9500000002</v>
      </c>
      <c r="AO131" s="145">
        <v>1377984.5249999999</v>
      </c>
      <c r="AP131" s="145">
        <v>862814.57499999995</v>
      </c>
      <c r="AQ131" s="145">
        <v>540244.09</v>
      </c>
      <c r="AR131" s="145">
        <v>338270.27500000002</v>
      </c>
      <c r="AS131" s="145">
        <v>211803.405</v>
      </c>
      <c r="AT131" s="145">
        <v>0</v>
      </c>
      <c r="AU131" s="145">
        <v>0</v>
      </c>
      <c r="AV131" s="145">
        <v>0</v>
      </c>
      <c r="AW131" s="145">
        <v>0</v>
      </c>
      <c r="AX131" s="145">
        <v>0</v>
      </c>
      <c r="AY131" s="145">
        <v>0</v>
      </c>
      <c r="AZ131" s="145">
        <v>0</v>
      </c>
      <c r="BA131" s="145">
        <v>0</v>
      </c>
      <c r="BB131" s="145">
        <v>0</v>
      </c>
      <c r="BC131" s="145">
        <v>0</v>
      </c>
      <c r="BD131" s="145">
        <v>0</v>
      </c>
      <c r="BE131" s="145">
        <v>0</v>
      </c>
      <c r="BF131" s="145">
        <v>0</v>
      </c>
      <c r="BG131" s="145">
        <v>0</v>
      </c>
      <c r="BH131" s="145">
        <v>0</v>
      </c>
      <c r="BI131" s="145">
        <v>0</v>
      </c>
      <c r="BJ131" s="145">
        <v>0</v>
      </c>
      <c r="BK131" s="145">
        <v>0</v>
      </c>
      <c r="BL131" s="145">
        <v>0</v>
      </c>
      <c r="BM131" s="145">
        <v>0</v>
      </c>
      <c r="BN131" s="145">
        <v>0</v>
      </c>
      <c r="BO131" s="145">
        <v>0</v>
      </c>
      <c r="BP131" s="145">
        <v>0</v>
      </c>
      <c r="BQ131" s="145">
        <v>0</v>
      </c>
      <c r="BR131" s="145">
        <v>0</v>
      </c>
      <c r="BS131" s="145">
        <v>0</v>
      </c>
      <c r="BT131" s="145">
        <v>0</v>
      </c>
      <c r="BU131" s="145">
        <v>0</v>
      </c>
      <c r="BV131" s="145">
        <v>0</v>
      </c>
      <c r="BW131" s="145">
        <v>0</v>
      </c>
      <c r="BX131" s="27">
        <f t="shared" si="6"/>
        <v>14578476.975</v>
      </c>
      <c r="BY131" s="27">
        <f t="shared" si="7"/>
        <v>9046661.0600000005</v>
      </c>
      <c r="BZ131" s="27">
        <f t="shared" si="8"/>
        <v>23625138.035</v>
      </c>
    </row>
    <row r="132" spans="1:78" ht="14.5" customHeight="1" x14ac:dyDescent="0.35">
      <c r="A132" s="136">
        <v>20305000</v>
      </c>
      <c r="B132" s="137">
        <v>1</v>
      </c>
      <c r="C132" s="137">
        <v>1</v>
      </c>
      <c r="D132" s="137">
        <v>1</v>
      </c>
      <c r="E132" s="137" t="s">
        <v>0</v>
      </c>
      <c r="F132" s="138" t="s">
        <v>382</v>
      </c>
      <c r="G132" s="138" t="s">
        <v>383</v>
      </c>
      <c r="H132" s="138" t="s">
        <v>384</v>
      </c>
      <c r="I132" s="138" t="s">
        <v>350</v>
      </c>
      <c r="J132" s="138" t="s">
        <v>385</v>
      </c>
      <c r="K132" s="138" t="s">
        <v>1</v>
      </c>
      <c r="L132" s="138" t="s">
        <v>386</v>
      </c>
      <c r="M132" s="138" t="s">
        <v>424</v>
      </c>
      <c r="N132" s="139" t="s">
        <v>425</v>
      </c>
      <c r="O132" s="139" t="s">
        <v>101</v>
      </c>
      <c r="P132" s="139" t="s">
        <v>101</v>
      </c>
      <c r="Q132" s="139" t="s">
        <v>1</v>
      </c>
      <c r="R132" s="140">
        <v>10329042.83</v>
      </c>
      <c r="S132" s="140">
        <v>0</v>
      </c>
      <c r="T132" s="140">
        <v>0</v>
      </c>
      <c r="U132" s="140">
        <v>93177.22</v>
      </c>
      <c r="V132" s="140">
        <v>0</v>
      </c>
      <c r="W132" s="140">
        <v>0</v>
      </c>
      <c r="X132" s="140">
        <v>0</v>
      </c>
      <c r="Y132" s="140">
        <v>10329042.83</v>
      </c>
      <c r="Z132" s="141">
        <v>41753</v>
      </c>
      <c r="AA132" s="141">
        <v>50785</v>
      </c>
      <c r="AB132" s="142">
        <v>20000000</v>
      </c>
      <c r="AC132" s="142">
        <v>10329042.83</v>
      </c>
      <c r="AD132" s="142">
        <v>14.041666666666666</v>
      </c>
      <c r="AE132" s="142">
        <v>24.725000000000001</v>
      </c>
      <c r="AF132" s="143">
        <v>1.8440000000000002E-2</v>
      </c>
      <c r="AG132" s="144" t="s">
        <v>394</v>
      </c>
      <c r="AH132" s="143">
        <v>0</v>
      </c>
      <c r="AI132" s="139" t="s">
        <v>1</v>
      </c>
      <c r="AJ132" s="139" t="s">
        <v>1</v>
      </c>
      <c r="AK132" s="145">
        <v>0</v>
      </c>
      <c r="AL132" s="145">
        <v>1513039.51</v>
      </c>
      <c r="AM132" s="145">
        <v>2404208.6669999999</v>
      </c>
      <c r="AN132" s="145">
        <v>1762031.416</v>
      </c>
      <c r="AO132" s="145">
        <v>1291388.58</v>
      </c>
      <c r="AP132" s="145">
        <v>946460.52300000004</v>
      </c>
      <c r="AQ132" s="145">
        <v>693657.201</v>
      </c>
      <c r="AR132" s="145">
        <v>508374.83</v>
      </c>
      <c r="AS132" s="145">
        <v>372589.23300000001</v>
      </c>
      <c r="AT132" s="145">
        <v>273079.234</v>
      </c>
      <c r="AU132" s="145">
        <v>200135.53400000001</v>
      </c>
      <c r="AV132" s="145">
        <v>146682.73800000001</v>
      </c>
      <c r="AW132" s="145">
        <v>107494.349</v>
      </c>
      <c r="AX132" s="145">
        <v>78789.938999999998</v>
      </c>
      <c r="AY132" s="145">
        <v>31111.077000000001</v>
      </c>
      <c r="AZ132" s="145">
        <v>0</v>
      </c>
      <c r="BA132" s="145">
        <v>0</v>
      </c>
      <c r="BB132" s="145">
        <v>0</v>
      </c>
      <c r="BC132" s="145">
        <v>0</v>
      </c>
      <c r="BD132" s="145">
        <v>0</v>
      </c>
      <c r="BE132" s="145">
        <v>0</v>
      </c>
      <c r="BF132" s="145">
        <v>0</v>
      </c>
      <c r="BG132" s="145">
        <v>0</v>
      </c>
      <c r="BH132" s="145">
        <v>0</v>
      </c>
      <c r="BI132" s="145">
        <v>0</v>
      </c>
      <c r="BJ132" s="145">
        <v>0</v>
      </c>
      <c r="BK132" s="145">
        <v>0</v>
      </c>
      <c r="BL132" s="145">
        <v>0</v>
      </c>
      <c r="BM132" s="145">
        <v>0</v>
      </c>
      <c r="BN132" s="145">
        <v>0</v>
      </c>
      <c r="BO132" s="145">
        <v>0</v>
      </c>
      <c r="BP132" s="145">
        <v>0</v>
      </c>
      <c r="BQ132" s="145">
        <v>0</v>
      </c>
      <c r="BR132" s="145">
        <v>0</v>
      </c>
      <c r="BS132" s="145">
        <v>0</v>
      </c>
      <c r="BT132" s="145">
        <v>0</v>
      </c>
      <c r="BU132" s="145">
        <v>0</v>
      </c>
      <c r="BV132" s="145">
        <v>0</v>
      </c>
      <c r="BW132" s="145">
        <v>0</v>
      </c>
      <c r="BX132" s="27">
        <f t="shared" si="6"/>
        <v>1513039.51</v>
      </c>
      <c r="BY132" s="27">
        <f t="shared" si="7"/>
        <v>8816003.3209999986</v>
      </c>
      <c r="BZ132" s="27">
        <f t="shared" si="8"/>
        <v>10329042.830999998</v>
      </c>
    </row>
    <row r="133" spans="1:78" ht="14.5" customHeight="1" x14ac:dyDescent="0.35">
      <c r="A133" s="136">
        <v>20304000</v>
      </c>
      <c r="B133" s="137">
        <v>1</v>
      </c>
      <c r="C133" s="137">
        <v>1</v>
      </c>
      <c r="D133" s="137">
        <v>1</v>
      </c>
      <c r="E133" s="137" t="s">
        <v>0</v>
      </c>
      <c r="F133" s="138" t="s">
        <v>382</v>
      </c>
      <c r="G133" s="138" t="s">
        <v>383</v>
      </c>
      <c r="H133" s="138" t="s">
        <v>384</v>
      </c>
      <c r="I133" s="138" t="s">
        <v>350</v>
      </c>
      <c r="J133" s="138" t="s">
        <v>385</v>
      </c>
      <c r="K133" s="138" t="s">
        <v>1</v>
      </c>
      <c r="L133" s="138" t="s">
        <v>386</v>
      </c>
      <c r="M133" s="138" t="s">
        <v>424</v>
      </c>
      <c r="N133" s="139" t="s">
        <v>425</v>
      </c>
      <c r="O133" s="139" t="s">
        <v>100</v>
      </c>
      <c r="P133" s="139" t="s">
        <v>100</v>
      </c>
      <c r="Q133" s="139" t="s">
        <v>1</v>
      </c>
      <c r="R133" s="140">
        <v>59363606.200000003</v>
      </c>
      <c r="S133" s="140">
        <v>0</v>
      </c>
      <c r="T133" s="140">
        <v>0</v>
      </c>
      <c r="U133" s="140">
        <v>601987.14</v>
      </c>
      <c r="V133" s="140">
        <v>0</v>
      </c>
      <c r="W133" s="140">
        <v>0</v>
      </c>
      <c r="X133" s="140">
        <v>0</v>
      </c>
      <c r="Y133" s="140">
        <v>59363606.200000003</v>
      </c>
      <c r="Z133" s="141">
        <v>41726</v>
      </c>
      <c r="AA133" s="141">
        <v>50785</v>
      </c>
      <c r="AB133" s="142">
        <v>60000000</v>
      </c>
      <c r="AC133" s="142">
        <v>59363606.200000003</v>
      </c>
      <c r="AD133" s="142">
        <v>14.041666666666666</v>
      </c>
      <c r="AE133" s="142">
        <v>24.797222222222221</v>
      </c>
      <c r="AF133" s="143">
        <v>4.3853000000000003E-2</v>
      </c>
      <c r="AG133" s="144" t="s">
        <v>394</v>
      </c>
      <c r="AH133" s="143">
        <v>0</v>
      </c>
      <c r="AI133" s="139" t="s">
        <v>1</v>
      </c>
      <c r="AJ133" s="139" t="s">
        <v>1</v>
      </c>
      <c r="AK133" s="145">
        <v>0</v>
      </c>
      <c r="AL133" s="145">
        <v>0</v>
      </c>
      <c r="AM133" s="145">
        <v>19212188.184</v>
      </c>
      <c r="AN133" s="145">
        <v>13043567.454</v>
      </c>
      <c r="AO133" s="145">
        <v>8855560.0189999994</v>
      </c>
      <c r="AP133" s="145">
        <v>6012233.2439999999</v>
      </c>
      <c r="AQ133" s="145">
        <v>4081835.6260000002</v>
      </c>
      <c r="AR133" s="145">
        <v>2771247.4819999998</v>
      </c>
      <c r="AS133" s="145">
        <v>1881458.2620000001</v>
      </c>
      <c r="AT133" s="145">
        <v>1277362.3319999999</v>
      </c>
      <c r="AU133" s="145">
        <v>867225.11399999994</v>
      </c>
      <c r="AV133" s="145">
        <v>588780.12</v>
      </c>
      <c r="AW133" s="145">
        <v>399736.71500000003</v>
      </c>
      <c r="AX133" s="145">
        <v>271386.66200000001</v>
      </c>
      <c r="AY133" s="145">
        <v>101024.985</v>
      </c>
      <c r="AZ133" s="145">
        <v>0</v>
      </c>
      <c r="BA133" s="145">
        <v>0</v>
      </c>
      <c r="BB133" s="145">
        <v>0</v>
      </c>
      <c r="BC133" s="145">
        <v>0</v>
      </c>
      <c r="BD133" s="145">
        <v>0</v>
      </c>
      <c r="BE133" s="145">
        <v>0</v>
      </c>
      <c r="BF133" s="145">
        <v>0</v>
      </c>
      <c r="BG133" s="145">
        <v>0</v>
      </c>
      <c r="BH133" s="145">
        <v>0</v>
      </c>
      <c r="BI133" s="145">
        <v>0</v>
      </c>
      <c r="BJ133" s="145">
        <v>0</v>
      </c>
      <c r="BK133" s="145">
        <v>0</v>
      </c>
      <c r="BL133" s="145">
        <v>0</v>
      </c>
      <c r="BM133" s="145">
        <v>0</v>
      </c>
      <c r="BN133" s="145">
        <v>0</v>
      </c>
      <c r="BO133" s="145">
        <v>0</v>
      </c>
      <c r="BP133" s="145">
        <v>0</v>
      </c>
      <c r="BQ133" s="145">
        <v>0</v>
      </c>
      <c r="BR133" s="145">
        <v>0</v>
      </c>
      <c r="BS133" s="145">
        <v>0</v>
      </c>
      <c r="BT133" s="145">
        <v>0</v>
      </c>
      <c r="BU133" s="145">
        <v>0</v>
      </c>
      <c r="BV133" s="145">
        <v>0</v>
      </c>
      <c r="BW133" s="145">
        <v>0</v>
      </c>
      <c r="BX133" s="27">
        <f t="shared" si="6"/>
        <v>0</v>
      </c>
      <c r="BY133" s="27">
        <f t="shared" si="7"/>
        <v>59363606.199000008</v>
      </c>
      <c r="BZ133" s="27">
        <f t="shared" si="8"/>
        <v>59363606.199000008</v>
      </c>
    </row>
    <row r="134" spans="1:78" ht="14.5" customHeight="1" x14ac:dyDescent="0.35">
      <c r="A134" s="136">
        <v>20308000</v>
      </c>
      <c r="B134" s="137">
        <v>1</v>
      </c>
      <c r="C134" s="137">
        <v>1</v>
      </c>
      <c r="D134" s="137">
        <v>1</v>
      </c>
      <c r="E134" s="137" t="s">
        <v>0</v>
      </c>
      <c r="F134" s="138" t="s">
        <v>382</v>
      </c>
      <c r="G134" s="138" t="s">
        <v>383</v>
      </c>
      <c r="H134" s="138" t="s">
        <v>384</v>
      </c>
      <c r="I134" s="138" t="s">
        <v>350</v>
      </c>
      <c r="J134" s="138" t="s">
        <v>385</v>
      </c>
      <c r="K134" s="138" t="s">
        <v>1</v>
      </c>
      <c r="L134" s="138" t="s">
        <v>386</v>
      </c>
      <c r="M134" s="138" t="s">
        <v>424</v>
      </c>
      <c r="N134" s="139" t="s">
        <v>425</v>
      </c>
      <c r="O134" s="139" t="s">
        <v>104</v>
      </c>
      <c r="P134" s="139" t="s">
        <v>104</v>
      </c>
      <c r="Q134" s="139" t="s">
        <v>1</v>
      </c>
      <c r="R134" s="140">
        <v>150000000</v>
      </c>
      <c r="S134" s="140">
        <v>0</v>
      </c>
      <c r="T134" s="140">
        <v>0</v>
      </c>
      <c r="U134" s="140">
        <v>0</v>
      </c>
      <c r="V134" s="140">
        <v>0</v>
      </c>
      <c r="W134" s="140">
        <v>0</v>
      </c>
      <c r="X134" s="140">
        <v>0</v>
      </c>
      <c r="Y134" s="140">
        <v>150000000</v>
      </c>
      <c r="Z134" s="141">
        <v>41813</v>
      </c>
      <c r="AA134" s="141">
        <v>50905</v>
      </c>
      <c r="AB134" s="142">
        <v>150000000</v>
      </c>
      <c r="AC134" s="142">
        <v>150000000</v>
      </c>
      <c r="AD134" s="142">
        <v>14.375</v>
      </c>
      <c r="AE134" s="142">
        <v>24.894444444444446</v>
      </c>
      <c r="AF134" s="143">
        <v>4.3860000000000003E-2</v>
      </c>
      <c r="AG134" s="144" t="s">
        <v>394</v>
      </c>
      <c r="AH134" s="143">
        <v>0</v>
      </c>
      <c r="AI134" s="139" t="s">
        <v>1</v>
      </c>
      <c r="AJ134" s="139" t="s">
        <v>1</v>
      </c>
      <c r="AK134" s="145">
        <v>0</v>
      </c>
      <c r="AL134" s="145">
        <v>0</v>
      </c>
      <c r="AM134" s="145">
        <v>32112600</v>
      </c>
      <c r="AN134" s="145">
        <v>45128550</v>
      </c>
      <c r="AO134" s="145">
        <v>27921900</v>
      </c>
      <c r="AP134" s="145">
        <v>17275800</v>
      </c>
      <c r="AQ134" s="145">
        <v>10689000</v>
      </c>
      <c r="AR134" s="145">
        <v>6613500</v>
      </c>
      <c r="AS134" s="145">
        <v>4091850</v>
      </c>
      <c r="AT134" s="145">
        <v>2531700</v>
      </c>
      <c r="AU134" s="145">
        <v>1566450</v>
      </c>
      <c r="AV134" s="145">
        <v>969300</v>
      </c>
      <c r="AW134" s="145">
        <v>599700</v>
      </c>
      <c r="AX134" s="145">
        <v>371100</v>
      </c>
      <c r="AY134" s="145">
        <v>128550</v>
      </c>
      <c r="AZ134" s="145">
        <v>0</v>
      </c>
      <c r="BA134" s="145">
        <v>0</v>
      </c>
      <c r="BB134" s="145">
        <v>0</v>
      </c>
      <c r="BC134" s="145">
        <v>0</v>
      </c>
      <c r="BD134" s="145">
        <v>0</v>
      </c>
      <c r="BE134" s="145">
        <v>0</v>
      </c>
      <c r="BF134" s="145">
        <v>0</v>
      </c>
      <c r="BG134" s="145">
        <v>0</v>
      </c>
      <c r="BH134" s="145">
        <v>0</v>
      </c>
      <c r="BI134" s="145">
        <v>0</v>
      </c>
      <c r="BJ134" s="145">
        <v>0</v>
      </c>
      <c r="BK134" s="145">
        <v>0</v>
      </c>
      <c r="BL134" s="145">
        <v>0</v>
      </c>
      <c r="BM134" s="145">
        <v>0</v>
      </c>
      <c r="BN134" s="145">
        <v>0</v>
      </c>
      <c r="BO134" s="145">
        <v>0</v>
      </c>
      <c r="BP134" s="145">
        <v>0</v>
      </c>
      <c r="BQ134" s="145">
        <v>0</v>
      </c>
      <c r="BR134" s="145">
        <v>0</v>
      </c>
      <c r="BS134" s="145">
        <v>0</v>
      </c>
      <c r="BT134" s="145">
        <v>0</v>
      </c>
      <c r="BU134" s="145">
        <v>0</v>
      </c>
      <c r="BV134" s="145">
        <v>0</v>
      </c>
      <c r="BW134" s="145">
        <v>0</v>
      </c>
      <c r="BX134" s="27">
        <f t="shared" si="6"/>
        <v>0</v>
      </c>
      <c r="BY134" s="27">
        <f t="shared" si="7"/>
        <v>150000000</v>
      </c>
      <c r="BZ134" s="27">
        <f t="shared" si="8"/>
        <v>150000000</v>
      </c>
    </row>
    <row r="135" spans="1:78" ht="14.5" customHeight="1" x14ac:dyDescent="0.35">
      <c r="A135" s="136">
        <v>20306000</v>
      </c>
      <c r="B135" s="137">
        <v>1</v>
      </c>
      <c r="C135" s="137">
        <v>1</v>
      </c>
      <c r="D135" s="137">
        <v>1</v>
      </c>
      <c r="E135" s="137" t="s">
        <v>0</v>
      </c>
      <c r="F135" s="138" t="s">
        <v>382</v>
      </c>
      <c r="G135" s="138" t="s">
        <v>383</v>
      </c>
      <c r="H135" s="138" t="s">
        <v>384</v>
      </c>
      <c r="I135" s="138" t="s">
        <v>350</v>
      </c>
      <c r="J135" s="138" t="s">
        <v>385</v>
      </c>
      <c r="K135" s="138" t="s">
        <v>1</v>
      </c>
      <c r="L135" s="138" t="s">
        <v>386</v>
      </c>
      <c r="M135" s="138" t="s">
        <v>424</v>
      </c>
      <c r="N135" s="139" t="s">
        <v>425</v>
      </c>
      <c r="O135" s="139" t="s">
        <v>102</v>
      </c>
      <c r="P135" s="139" t="s">
        <v>102</v>
      </c>
      <c r="Q135" s="139" t="s">
        <v>1</v>
      </c>
      <c r="R135" s="140">
        <v>170000000</v>
      </c>
      <c r="S135" s="140">
        <v>0</v>
      </c>
      <c r="T135" s="140">
        <v>0</v>
      </c>
      <c r="U135" s="140">
        <v>0</v>
      </c>
      <c r="V135" s="140">
        <v>0</v>
      </c>
      <c r="W135" s="140">
        <v>0</v>
      </c>
      <c r="X135" s="140">
        <v>0</v>
      </c>
      <c r="Y135" s="140">
        <v>170000000</v>
      </c>
      <c r="Z135" s="141">
        <v>41851</v>
      </c>
      <c r="AA135" s="141">
        <v>50936</v>
      </c>
      <c r="AB135" s="142">
        <v>170000000</v>
      </c>
      <c r="AC135" s="142">
        <v>170000000</v>
      </c>
      <c r="AD135" s="142">
        <v>14.458333333333334</v>
      </c>
      <c r="AE135" s="142">
        <v>24.875</v>
      </c>
      <c r="AF135" s="143">
        <v>2.9919999999999999E-2</v>
      </c>
      <c r="AG135" s="144" t="s">
        <v>394</v>
      </c>
      <c r="AH135" s="143">
        <v>0</v>
      </c>
      <c r="AI135" s="139" t="s">
        <v>1</v>
      </c>
      <c r="AJ135" s="139" t="s">
        <v>1</v>
      </c>
      <c r="AK135" s="145">
        <v>0</v>
      </c>
      <c r="AL135" s="145">
        <v>0</v>
      </c>
      <c r="AM135" s="145">
        <v>36789870</v>
      </c>
      <c r="AN135" s="145">
        <v>51477360</v>
      </c>
      <c r="AO135" s="145">
        <v>31658760</v>
      </c>
      <c r="AP135" s="145">
        <v>19470270</v>
      </c>
      <c r="AQ135" s="145">
        <v>11974460</v>
      </c>
      <c r="AR135" s="145">
        <v>7364230</v>
      </c>
      <c r="AS135" s="145">
        <v>4529140</v>
      </c>
      <c r="AT135" s="145">
        <v>2785450</v>
      </c>
      <c r="AU135" s="145">
        <v>1713090</v>
      </c>
      <c r="AV135" s="145">
        <v>1053490</v>
      </c>
      <c r="AW135" s="145">
        <v>647870</v>
      </c>
      <c r="AX135" s="145">
        <v>398480</v>
      </c>
      <c r="AY135" s="145">
        <v>137530</v>
      </c>
      <c r="AZ135" s="145">
        <v>0</v>
      </c>
      <c r="BA135" s="145">
        <v>0</v>
      </c>
      <c r="BB135" s="145">
        <v>0</v>
      </c>
      <c r="BC135" s="145">
        <v>0</v>
      </c>
      <c r="BD135" s="145">
        <v>0</v>
      </c>
      <c r="BE135" s="145">
        <v>0</v>
      </c>
      <c r="BF135" s="145">
        <v>0</v>
      </c>
      <c r="BG135" s="145">
        <v>0</v>
      </c>
      <c r="BH135" s="145">
        <v>0</v>
      </c>
      <c r="BI135" s="145">
        <v>0</v>
      </c>
      <c r="BJ135" s="145">
        <v>0</v>
      </c>
      <c r="BK135" s="145">
        <v>0</v>
      </c>
      <c r="BL135" s="145">
        <v>0</v>
      </c>
      <c r="BM135" s="145">
        <v>0</v>
      </c>
      <c r="BN135" s="145">
        <v>0</v>
      </c>
      <c r="BO135" s="145">
        <v>0</v>
      </c>
      <c r="BP135" s="145">
        <v>0</v>
      </c>
      <c r="BQ135" s="145">
        <v>0</v>
      </c>
      <c r="BR135" s="145">
        <v>0</v>
      </c>
      <c r="BS135" s="145">
        <v>0</v>
      </c>
      <c r="BT135" s="145">
        <v>0</v>
      </c>
      <c r="BU135" s="145">
        <v>0</v>
      </c>
      <c r="BV135" s="145">
        <v>0</v>
      </c>
      <c r="BW135" s="145">
        <v>0</v>
      </c>
      <c r="BX135" s="27">
        <f t="shared" si="6"/>
        <v>0</v>
      </c>
      <c r="BY135" s="27">
        <f t="shared" si="7"/>
        <v>170000000</v>
      </c>
      <c r="BZ135" s="27">
        <f t="shared" si="8"/>
        <v>170000000</v>
      </c>
    </row>
    <row r="136" spans="1:78" ht="14.5" customHeight="1" x14ac:dyDescent="0.35">
      <c r="A136" s="136">
        <v>20307000</v>
      </c>
      <c r="B136" s="137">
        <v>1</v>
      </c>
      <c r="C136" s="137">
        <v>1</v>
      </c>
      <c r="D136" s="137">
        <v>1</v>
      </c>
      <c r="E136" s="137" t="s">
        <v>0</v>
      </c>
      <c r="F136" s="138" t="s">
        <v>382</v>
      </c>
      <c r="G136" s="138" t="s">
        <v>383</v>
      </c>
      <c r="H136" s="138" t="s">
        <v>384</v>
      </c>
      <c r="I136" s="138" t="s">
        <v>350</v>
      </c>
      <c r="J136" s="138" t="s">
        <v>385</v>
      </c>
      <c r="K136" s="138" t="s">
        <v>1</v>
      </c>
      <c r="L136" s="138" t="s">
        <v>386</v>
      </c>
      <c r="M136" s="138" t="s">
        <v>424</v>
      </c>
      <c r="N136" s="139" t="s">
        <v>425</v>
      </c>
      <c r="O136" s="139" t="s">
        <v>103</v>
      </c>
      <c r="P136" s="139" t="s">
        <v>103</v>
      </c>
      <c r="Q136" s="139" t="s">
        <v>1</v>
      </c>
      <c r="R136" s="140">
        <v>50000000</v>
      </c>
      <c r="S136" s="140">
        <v>0</v>
      </c>
      <c r="T136" s="140">
        <v>0</v>
      </c>
      <c r="U136" s="140">
        <v>0</v>
      </c>
      <c r="V136" s="140">
        <v>0</v>
      </c>
      <c r="W136" s="140">
        <v>0</v>
      </c>
      <c r="X136" s="140">
        <v>0</v>
      </c>
      <c r="Y136" s="140">
        <v>50000000</v>
      </c>
      <c r="Z136" s="141">
        <v>41851</v>
      </c>
      <c r="AA136" s="141">
        <v>50936</v>
      </c>
      <c r="AB136" s="142">
        <v>50000000</v>
      </c>
      <c r="AC136" s="142">
        <v>50000000</v>
      </c>
      <c r="AD136" s="142">
        <v>14.458333333333334</v>
      </c>
      <c r="AE136" s="142">
        <v>24.875</v>
      </c>
      <c r="AF136" s="143">
        <v>6.3625299999999996E-2</v>
      </c>
      <c r="AG136" s="144" t="s">
        <v>428</v>
      </c>
      <c r="AH136" s="143">
        <v>1.2E-2</v>
      </c>
      <c r="AI136" s="139" t="s">
        <v>1</v>
      </c>
      <c r="AJ136" s="139" t="s">
        <v>1</v>
      </c>
      <c r="AK136" s="145">
        <v>0</v>
      </c>
      <c r="AL136" s="145">
        <v>0</v>
      </c>
      <c r="AM136" s="145">
        <v>10820550</v>
      </c>
      <c r="AN136" s="145">
        <v>15140400</v>
      </c>
      <c r="AO136" s="145">
        <v>9311400</v>
      </c>
      <c r="AP136" s="145">
        <v>5726550</v>
      </c>
      <c r="AQ136" s="145">
        <v>3521900</v>
      </c>
      <c r="AR136" s="145">
        <v>2165950</v>
      </c>
      <c r="AS136" s="145">
        <v>1332100</v>
      </c>
      <c r="AT136" s="145">
        <v>819250</v>
      </c>
      <c r="AU136" s="145">
        <v>456050</v>
      </c>
      <c r="AV136" s="145">
        <v>357650</v>
      </c>
      <c r="AW136" s="145">
        <v>190550</v>
      </c>
      <c r="AX136" s="145">
        <v>117200</v>
      </c>
      <c r="AY136" s="145">
        <v>40450</v>
      </c>
      <c r="AZ136" s="145">
        <v>0</v>
      </c>
      <c r="BA136" s="145">
        <v>0</v>
      </c>
      <c r="BB136" s="145">
        <v>0</v>
      </c>
      <c r="BC136" s="145">
        <v>0</v>
      </c>
      <c r="BD136" s="145">
        <v>0</v>
      </c>
      <c r="BE136" s="145">
        <v>0</v>
      </c>
      <c r="BF136" s="145">
        <v>0</v>
      </c>
      <c r="BG136" s="145">
        <v>0</v>
      </c>
      <c r="BH136" s="145">
        <v>0</v>
      </c>
      <c r="BI136" s="145">
        <v>0</v>
      </c>
      <c r="BJ136" s="145">
        <v>0</v>
      </c>
      <c r="BK136" s="145">
        <v>0</v>
      </c>
      <c r="BL136" s="145">
        <v>0</v>
      </c>
      <c r="BM136" s="145">
        <v>0</v>
      </c>
      <c r="BN136" s="145">
        <v>0</v>
      </c>
      <c r="BO136" s="145">
        <v>0</v>
      </c>
      <c r="BP136" s="145">
        <v>0</v>
      </c>
      <c r="BQ136" s="145">
        <v>0</v>
      </c>
      <c r="BR136" s="145">
        <v>0</v>
      </c>
      <c r="BS136" s="145">
        <v>0</v>
      </c>
      <c r="BT136" s="145">
        <v>0</v>
      </c>
      <c r="BU136" s="145">
        <v>0</v>
      </c>
      <c r="BV136" s="145">
        <v>0</v>
      </c>
      <c r="BW136" s="145">
        <v>0</v>
      </c>
      <c r="BX136" s="27">
        <f t="shared" si="6"/>
        <v>0</v>
      </c>
      <c r="BY136" s="27">
        <f t="shared" si="7"/>
        <v>50000000</v>
      </c>
      <c r="BZ136" s="27">
        <f t="shared" si="8"/>
        <v>50000000</v>
      </c>
    </row>
    <row r="137" spans="1:78" ht="14.5" customHeight="1" x14ac:dyDescent="0.35">
      <c r="A137" s="136">
        <v>20309000</v>
      </c>
      <c r="B137" s="137">
        <v>1</v>
      </c>
      <c r="C137" s="137">
        <v>1</v>
      </c>
      <c r="D137" s="137">
        <v>1</v>
      </c>
      <c r="E137" s="137" t="s">
        <v>0</v>
      </c>
      <c r="F137" s="138" t="s">
        <v>382</v>
      </c>
      <c r="G137" s="138" t="s">
        <v>383</v>
      </c>
      <c r="H137" s="138" t="s">
        <v>384</v>
      </c>
      <c r="I137" s="138" t="s">
        <v>350</v>
      </c>
      <c r="J137" s="138" t="s">
        <v>385</v>
      </c>
      <c r="K137" s="138" t="s">
        <v>1</v>
      </c>
      <c r="L137" s="138" t="s">
        <v>386</v>
      </c>
      <c r="M137" s="138" t="s">
        <v>424</v>
      </c>
      <c r="N137" s="139" t="s">
        <v>425</v>
      </c>
      <c r="O137" s="139" t="s">
        <v>105</v>
      </c>
      <c r="P137" s="139" t="s">
        <v>105</v>
      </c>
      <c r="Q137" s="139" t="s">
        <v>1</v>
      </c>
      <c r="R137" s="140">
        <v>116669044.58</v>
      </c>
      <c r="S137" s="140">
        <v>0</v>
      </c>
      <c r="T137" s="140">
        <v>0</v>
      </c>
      <c r="U137" s="140">
        <v>0</v>
      </c>
      <c r="V137" s="140">
        <v>0</v>
      </c>
      <c r="W137" s="140">
        <v>0</v>
      </c>
      <c r="X137" s="140">
        <v>0</v>
      </c>
      <c r="Y137" s="140">
        <v>116669044.58</v>
      </c>
      <c r="Z137" s="141">
        <v>41957</v>
      </c>
      <c r="AA137" s="141">
        <v>50997</v>
      </c>
      <c r="AB137" s="142">
        <v>120000000</v>
      </c>
      <c r="AC137" s="142">
        <v>118012000</v>
      </c>
      <c r="AD137" s="142">
        <v>14.625</v>
      </c>
      <c r="AE137" s="142">
        <v>24.752777777777776</v>
      </c>
      <c r="AF137" s="143">
        <v>2.9960000000000001E-2</v>
      </c>
      <c r="AG137" s="144" t="s">
        <v>394</v>
      </c>
      <c r="AH137" s="143">
        <v>0</v>
      </c>
      <c r="AI137" s="139" t="s">
        <v>1</v>
      </c>
      <c r="AJ137" s="139" t="s">
        <v>1</v>
      </c>
      <c r="AK137" s="145">
        <v>0</v>
      </c>
      <c r="AL137" s="145">
        <v>0</v>
      </c>
      <c r="AM137" s="145">
        <v>0</v>
      </c>
      <c r="AN137" s="145">
        <v>45900985.541000001</v>
      </c>
      <c r="AO137" s="145">
        <v>27887868.403000001</v>
      </c>
      <c r="AP137" s="145">
        <v>16943728.675000001</v>
      </c>
      <c r="AQ137" s="145">
        <v>10294409.817</v>
      </c>
      <c r="AR137" s="145">
        <v>6254627.4800000004</v>
      </c>
      <c r="AS137" s="145">
        <v>3800027.4509999999</v>
      </c>
      <c r="AT137" s="145">
        <v>2308763.7230000002</v>
      </c>
      <c r="AU137" s="145">
        <v>1402828.5919999999</v>
      </c>
      <c r="AV137" s="145">
        <v>852267.37100000004</v>
      </c>
      <c r="AW137" s="145">
        <v>517777.21899999998</v>
      </c>
      <c r="AX137" s="145">
        <v>314539.74400000001</v>
      </c>
      <c r="AY137" s="145">
        <v>191220.56400000001</v>
      </c>
      <c r="AZ137" s="145">
        <v>0</v>
      </c>
      <c r="BA137" s="145">
        <v>0</v>
      </c>
      <c r="BB137" s="145">
        <v>0</v>
      </c>
      <c r="BC137" s="145">
        <v>0</v>
      </c>
      <c r="BD137" s="145">
        <v>0</v>
      </c>
      <c r="BE137" s="145">
        <v>0</v>
      </c>
      <c r="BF137" s="145">
        <v>0</v>
      </c>
      <c r="BG137" s="145">
        <v>0</v>
      </c>
      <c r="BH137" s="145">
        <v>0</v>
      </c>
      <c r="BI137" s="145">
        <v>0</v>
      </c>
      <c r="BJ137" s="145">
        <v>0</v>
      </c>
      <c r="BK137" s="145">
        <v>0</v>
      </c>
      <c r="BL137" s="145">
        <v>0</v>
      </c>
      <c r="BM137" s="145">
        <v>0</v>
      </c>
      <c r="BN137" s="145">
        <v>0</v>
      </c>
      <c r="BO137" s="145">
        <v>0</v>
      </c>
      <c r="BP137" s="145">
        <v>0</v>
      </c>
      <c r="BQ137" s="145">
        <v>0</v>
      </c>
      <c r="BR137" s="145">
        <v>0</v>
      </c>
      <c r="BS137" s="145">
        <v>0</v>
      </c>
      <c r="BT137" s="145">
        <v>0</v>
      </c>
      <c r="BU137" s="145">
        <v>0</v>
      </c>
      <c r="BV137" s="145">
        <v>0</v>
      </c>
      <c r="BW137" s="145">
        <v>0</v>
      </c>
      <c r="BX137" s="27">
        <f t="shared" si="6"/>
        <v>0</v>
      </c>
      <c r="BY137" s="27">
        <f t="shared" si="7"/>
        <v>116669044.58000001</v>
      </c>
      <c r="BZ137" s="27">
        <f t="shared" si="8"/>
        <v>116669044.58000001</v>
      </c>
    </row>
    <row r="138" spans="1:78" ht="14.5" customHeight="1" x14ac:dyDescent="0.35">
      <c r="A138" s="136">
        <v>20310000</v>
      </c>
      <c r="B138" s="137">
        <v>1</v>
      </c>
      <c r="C138" s="137">
        <v>1</v>
      </c>
      <c r="D138" s="137">
        <v>1</v>
      </c>
      <c r="E138" s="137" t="s">
        <v>0</v>
      </c>
      <c r="F138" s="138" t="s">
        <v>382</v>
      </c>
      <c r="G138" s="138" t="s">
        <v>383</v>
      </c>
      <c r="H138" s="138" t="s">
        <v>384</v>
      </c>
      <c r="I138" s="138" t="s">
        <v>350</v>
      </c>
      <c r="J138" s="138" t="s">
        <v>385</v>
      </c>
      <c r="K138" s="138" t="s">
        <v>1</v>
      </c>
      <c r="L138" s="138" t="s">
        <v>386</v>
      </c>
      <c r="M138" s="138" t="s">
        <v>424</v>
      </c>
      <c r="N138" s="139" t="s">
        <v>425</v>
      </c>
      <c r="O138" s="139" t="s">
        <v>106</v>
      </c>
      <c r="P138" s="139" t="s">
        <v>106</v>
      </c>
      <c r="Q138" s="139" t="s">
        <v>1</v>
      </c>
      <c r="R138" s="140">
        <v>28257846.84</v>
      </c>
      <c r="S138" s="140">
        <v>0</v>
      </c>
      <c r="T138" s="140">
        <v>0</v>
      </c>
      <c r="U138" s="140">
        <v>0</v>
      </c>
      <c r="V138" s="140">
        <v>0</v>
      </c>
      <c r="W138" s="140">
        <v>0</v>
      </c>
      <c r="X138" s="140">
        <v>0</v>
      </c>
      <c r="Y138" s="140">
        <v>28257846.84</v>
      </c>
      <c r="Z138" s="141">
        <v>41957</v>
      </c>
      <c r="AA138" s="141">
        <v>50997</v>
      </c>
      <c r="AB138" s="142">
        <v>30000000</v>
      </c>
      <c r="AC138" s="142">
        <v>30000000</v>
      </c>
      <c r="AD138" s="142">
        <v>14.625</v>
      </c>
      <c r="AE138" s="142">
        <v>24.752777777777776</v>
      </c>
      <c r="AF138" s="143">
        <v>5.9966100000000001E-2</v>
      </c>
      <c r="AG138" s="144" t="s">
        <v>428</v>
      </c>
      <c r="AH138" s="143">
        <v>1.2E-2</v>
      </c>
      <c r="AI138" s="139" t="s">
        <v>1</v>
      </c>
      <c r="AJ138" s="139" t="s">
        <v>1</v>
      </c>
      <c r="AK138" s="145">
        <v>0</v>
      </c>
      <c r="AL138" s="145">
        <v>0</v>
      </c>
      <c r="AM138" s="145">
        <v>0</v>
      </c>
      <c r="AN138" s="145">
        <v>11117456.424000001</v>
      </c>
      <c r="AO138" s="145">
        <v>6754586.1610000003</v>
      </c>
      <c r="AP138" s="145">
        <v>4103858.8390000002</v>
      </c>
      <c r="AQ138" s="145">
        <v>2493359.3730000001</v>
      </c>
      <c r="AR138" s="145">
        <v>1514903.169</v>
      </c>
      <c r="AS138" s="145">
        <v>920386.33</v>
      </c>
      <c r="AT138" s="145">
        <v>559194.53099999996</v>
      </c>
      <c r="AU138" s="145">
        <v>339772.35</v>
      </c>
      <c r="AV138" s="145">
        <v>206423.571</v>
      </c>
      <c r="AW138" s="145">
        <v>125408.32399999999</v>
      </c>
      <c r="AX138" s="145">
        <v>76183.154999999999</v>
      </c>
      <c r="AY138" s="145">
        <v>46314.610999999997</v>
      </c>
      <c r="AZ138" s="145">
        <v>0</v>
      </c>
      <c r="BA138" s="145">
        <v>0</v>
      </c>
      <c r="BB138" s="145">
        <v>0</v>
      </c>
      <c r="BC138" s="145">
        <v>0</v>
      </c>
      <c r="BD138" s="145">
        <v>0</v>
      </c>
      <c r="BE138" s="145">
        <v>0</v>
      </c>
      <c r="BF138" s="145">
        <v>0</v>
      </c>
      <c r="BG138" s="145">
        <v>0</v>
      </c>
      <c r="BH138" s="145">
        <v>0</v>
      </c>
      <c r="BI138" s="145">
        <v>0</v>
      </c>
      <c r="BJ138" s="145">
        <v>0</v>
      </c>
      <c r="BK138" s="145">
        <v>0</v>
      </c>
      <c r="BL138" s="145">
        <v>0</v>
      </c>
      <c r="BM138" s="145">
        <v>0</v>
      </c>
      <c r="BN138" s="145">
        <v>0</v>
      </c>
      <c r="BO138" s="145">
        <v>0</v>
      </c>
      <c r="BP138" s="145">
        <v>0</v>
      </c>
      <c r="BQ138" s="145">
        <v>0</v>
      </c>
      <c r="BR138" s="145">
        <v>0</v>
      </c>
      <c r="BS138" s="145">
        <v>0</v>
      </c>
      <c r="BT138" s="145">
        <v>0</v>
      </c>
      <c r="BU138" s="145">
        <v>0</v>
      </c>
      <c r="BV138" s="145">
        <v>0</v>
      </c>
      <c r="BW138" s="145">
        <v>0</v>
      </c>
      <c r="BX138" s="27">
        <f t="shared" si="6"/>
        <v>0</v>
      </c>
      <c r="BY138" s="27">
        <f t="shared" si="7"/>
        <v>28257846.838000003</v>
      </c>
      <c r="BZ138" s="27">
        <f t="shared" si="8"/>
        <v>28257846.838000003</v>
      </c>
    </row>
    <row r="139" spans="1:78" ht="14.5" customHeight="1" x14ac:dyDescent="0.35">
      <c r="A139" s="136">
        <v>20314000</v>
      </c>
      <c r="B139" s="137">
        <v>1</v>
      </c>
      <c r="C139" s="137">
        <v>1</v>
      </c>
      <c r="D139" s="137">
        <v>1</v>
      </c>
      <c r="E139" s="137" t="s">
        <v>0</v>
      </c>
      <c r="F139" s="138" t="s">
        <v>382</v>
      </c>
      <c r="G139" s="138" t="s">
        <v>383</v>
      </c>
      <c r="H139" s="138" t="s">
        <v>384</v>
      </c>
      <c r="I139" s="138" t="s">
        <v>350</v>
      </c>
      <c r="J139" s="138" t="s">
        <v>385</v>
      </c>
      <c r="K139" s="138" t="s">
        <v>1</v>
      </c>
      <c r="L139" s="138" t="s">
        <v>386</v>
      </c>
      <c r="M139" s="138" t="s">
        <v>424</v>
      </c>
      <c r="N139" s="139" t="s">
        <v>425</v>
      </c>
      <c r="O139" s="139" t="s">
        <v>109</v>
      </c>
      <c r="P139" s="139" t="s">
        <v>109</v>
      </c>
      <c r="Q139" s="139" t="s">
        <v>1</v>
      </c>
      <c r="R139" s="140">
        <v>14004240.310000001</v>
      </c>
      <c r="S139" s="140">
        <v>0</v>
      </c>
      <c r="T139" s="140">
        <v>0</v>
      </c>
      <c r="U139" s="140">
        <v>0</v>
      </c>
      <c r="V139" s="140">
        <v>0</v>
      </c>
      <c r="W139" s="140">
        <v>0</v>
      </c>
      <c r="X139" s="140">
        <v>0</v>
      </c>
      <c r="Y139" s="140">
        <v>14004240.310000001</v>
      </c>
      <c r="Z139" s="141">
        <v>42040</v>
      </c>
      <c r="AA139" s="141">
        <v>51119</v>
      </c>
      <c r="AB139" s="142">
        <v>30000000</v>
      </c>
      <c r="AC139" s="142">
        <v>14400000</v>
      </c>
      <c r="AD139" s="142">
        <v>14.958333333333334</v>
      </c>
      <c r="AE139" s="142">
        <v>24.861111111111111</v>
      </c>
      <c r="AF139" s="143">
        <v>1.8204999999999999E-2</v>
      </c>
      <c r="AG139" s="144" t="s">
        <v>394</v>
      </c>
      <c r="AH139" s="143">
        <v>0</v>
      </c>
      <c r="AI139" s="139" t="s">
        <v>1</v>
      </c>
      <c r="AJ139" s="139" t="s">
        <v>1</v>
      </c>
      <c r="AK139" s="145">
        <v>0</v>
      </c>
      <c r="AL139" s="145">
        <v>0</v>
      </c>
      <c r="AM139" s="145">
        <v>2487055.0490000001</v>
      </c>
      <c r="AN139" s="145">
        <v>3736695.4249999998</v>
      </c>
      <c r="AO139" s="145">
        <v>2535915.844</v>
      </c>
      <c r="AP139" s="145">
        <v>1720995.0959999999</v>
      </c>
      <c r="AQ139" s="145">
        <v>1167967.6459999999</v>
      </c>
      <c r="AR139" s="145">
        <v>792640.00199999998</v>
      </c>
      <c r="AS139" s="145">
        <v>537916.87399999995</v>
      </c>
      <c r="AT139" s="145">
        <v>365062.53700000001</v>
      </c>
      <c r="AU139" s="145">
        <v>247749.01500000001</v>
      </c>
      <c r="AV139" s="145">
        <v>168134.90900000001</v>
      </c>
      <c r="AW139" s="145">
        <v>114106.55</v>
      </c>
      <c r="AX139" s="145">
        <v>77443.448999999993</v>
      </c>
      <c r="AY139" s="145">
        <v>52557.913999999997</v>
      </c>
      <c r="AZ139" s="145">
        <v>0</v>
      </c>
      <c r="BA139" s="145">
        <v>0</v>
      </c>
      <c r="BB139" s="145">
        <v>0</v>
      </c>
      <c r="BC139" s="145">
        <v>0</v>
      </c>
      <c r="BD139" s="145">
        <v>0</v>
      </c>
      <c r="BE139" s="145">
        <v>0</v>
      </c>
      <c r="BF139" s="145">
        <v>0</v>
      </c>
      <c r="BG139" s="145">
        <v>0</v>
      </c>
      <c r="BH139" s="145">
        <v>0</v>
      </c>
      <c r="BI139" s="145">
        <v>0</v>
      </c>
      <c r="BJ139" s="145">
        <v>0</v>
      </c>
      <c r="BK139" s="145">
        <v>0</v>
      </c>
      <c r="BL139" s="145">
        <v>0</v>
      </c>
      <c r="BM139" s="145">
        <v>0</v>
      </c>
      <c r="BN139" s="145">
        <v>0</v>
      </c>
      <c r="BO139" s="145">
        <v>0</v>
      </c>
      <c r="BP139" s="145">
        <v>0</v>
      </c>
      <c r="BQ139" s="145">
        <v>0</v>
      </c>
      <c r="BR139" s="145">
        <v>0</v>
      </c>
      <c r="BS139" s="145">
        <v>0</v>
      </c>
      <c r="BT139" s="145">
        <v>0</v>
      </c>
      <c r="BU139" s="145">
        <v>0</v>
      </c>
      <c r="BV139" s="145">
        <v>0</v>
      </c>
      <c r="BW139" s="145">
        <v>0</v>
      </c>
      <c r="BX139" s="27">
        <f t="shared" si="6"/>
        <v>0</v>
      </c>
      <c r="BY139" s="27">
        <f t="shared" si="7"/>
        <v>14004240.310000002</v>
      </c>
      <c r="BZ139" s="27">
        <f t="shared" si="8"/>
        <v>14004240.310000002</v>
      </c>
    </row>
    <row r="140" spans="1:78" ht="14.5" customHeight="1" x14ac:dyDescent="0.35">
      <c r="A140" s="136">
        <v>20313000</v>
      </c>
      <c r="B140" s="137">
        <v>1</v>
      </c>
      <c r="C140" s="137">
        <v>1</v>
      </c>
      <c r="D140" s="137">
        <v>1</v>
      </c>
      <c r="E140" s="137" t="s">
        <v>0</v>
      </c>
      <c r="F140" s="138" t="s">
        <v>382</v>
      </c>
      <c r="G140" s="138" t="s">
        <v>383</v>
      </c>
      <c r="H140" s="138" t="s">
        <v>384</v>
      </c>
      <c r="I140" s="138" t="s">
        <v>350</v>
      </c>
      <c r="J140" s="138" t="s">
        <v>385</v>
      </c>
      <c r="K140" s="138" t="s">
        <v>1</v>
      </c>
      <c r="L140" s="138" t="s">
        <v>386</v>
      </c>
      <c r="M140" s="138" t="s">
        <v>424</v>
      </c>
      <c r="N140" s="139" t="s">
        <v>425</v>
      </c>
      <c r="O140" s="139" t="s">
        <v>108</v>
      </c>
      <c r="P140" s="139" t="s">
        <v>108</v>
      </c>
      <c r="Q140" s="139" t="s">
        <v>1</v>
      </c>
      <c r="R140" s="140">
        <v>68695814.290000007</v>
      </c>
      <c r="S140" s="140">
        <v>0</v>
      </c>
      <c r="T140" s="140">
        <v>0</v>
      </c>
      <c r="U140" s="140">
        <v>0</v>
      </c>
      <c r="V140" s="140">
        <v>0</v>
      </c>
      <c r="W140" s="140">
        <v>0</v>
      </c>
      <c r="X140" s="140">
        <v>0</v>
      </c>
      <c r="Y140" s="140">
        <v>68695814.290000007</v>
      </c>
      <c r="Z140" s="141">
        <v>42040</v>
      </c>
      <c r="AA140" s="141">
        <v>51119</v>
      </c>
      <c r="AB140" s="142">
        <v>80000000</v>
      </c>
      <c r="AC140" s="142">
        <v>73162121.799999997</v>
      </c>
      <c r="AD140" s="142">
        <v>14.958333333333334</v>
      </c>
      <c r="AE140" s="142">
        <v>24.861111111111111</v>
      </c>
      <c r="AF140" s="143">
        <v>1.831E-2</v>
      </c>
      <c r="AG140" s="144" t="s">
        <v>394</v>
      </c>
      <c r="AH140" s="143">
        <v>0</v>
      </c>
      <c r="AI140" s="139" t="s">
        <v>1</v>
      </c>
      <c r="AJ140" s="139" t="s">
        <v>1</v>
      </c>
      <c r="AK140" s="145">
        <v>0</v>
      </c>
      <c r="AL140" s="145">
        <v>0</v>
      </c>
      <c r="AM140" s="145">
        <v>0</v>
      </c>
      <c r="AN140" s="145">
        <v>27000546.328000002</v>
      </c>
      <c r="AO140" s="145">
        <v>16415208.302999999</v>
      </c>
      <c r="AP140" s="145">
        <v>9979715.7249999996</v>
      </c>
      <c r="AQ140" s="145">
        <v>6067214.318</v>
      </c>
      <c r="AR140" s="145">
        <v>3688553.0520000001</v>
      </c>
      <c r="AS140" s="145">
        <v>2242506.162</v>
      </c>
      <c r="AT140" s="145">
        <v>1363337.13</v>
      </c>
      <c r="AU140" s="145">
        <v>828883.69499999995</v>
      </c>
      <c r="AV140" s="145">
        <v>503952.49400000001</v>
      </c>
      <c r="AW140" s="145">
        <v>306383.33199999999</v>
      </c>
      <c r="AX140" s="145">
        <v>186234.35200000001</v>
      </c>
      <c r="AY140" s="145">
        <v>113279.398</v>
      </c>
      <c r="AZ140" s="145">
        <v>0</v>
      </c>
      <c r="BA140" s="145">
        <v>0</v>
      </c>
      <c r="BB140" s="145">
        <v>0</v>
      </c>
      <c r="BC140" s="145">
        <v>0</v>
      </c>
      <c r="BD140" s="145">
        <v>0</v>
      </c>
      <c r="BE140" s="145">
        <v>0</v>
      </c>
      <c r="BF140" s="145">
        <v>0</v>
      </c>
      <c r="BG140" s="145">
        <v>0</v>
      </c>
      <c r="BH140" s="145">
        <v>0</v>
      </c>
      <c r="BI140" s="145">
        <v>0</v>
      </c>
      <c r="BJ140" s="145">
        <v>0</v>
      </c>
      <c r="BK140" s="145">
        <v>0</v>
      </c>
      <c r="BL140" s="145">
        <v>0</v>
      </c>
      <c r="BM140" s="145">
        <v>0</v>
      </c>
      <c r="BN140" s="145">
        <v>0</v>
      </c>
      <c r="BO140" s="145">
        <v>0</v>
      </c>
      <c r="BP140" s="145">
        <v>0</v>
      </c>
      <c r="BQ140" s="145">
        <v>0</v>
      </c>
      <c r="BR140" s="145">
        <v>0</v>
      </c>
      <c r="BS140" s="145">
        <v>0</v>
      </c>
      <c r="BT140" s="145">
        <v>0</v>
      </c>
      <c r="BU140" s="145">
        <v>0</v>
      </c>
      <c r="BV140" s="145">
        <v>0</v>
      </c>
      <c r="BW140" s="145">
        <v>0</v>
      </c>
      <c r="BX140" s="27">
        <f t="shared" si="6"/>
        <v>0</v>
      </c>
      <c r="BY140" s="27">
        <f t="shared" si="7"/>
        <v>68695814.289000005</v>
      </c>
      <c r="BZ140" s="27">
        <f t="shared" si="8"/>
        <v>68695814.289000005</v>
      </c>
    </row>
    <row r="141" spans="1:78" ht="14.5" customHeight="1" x14ac:dyDescent="0.35">
      <c r="A141" s="136">
        <v>20311000</v>
      </c>
      <c r="B141" s="137">
        <v>1</v>
      </c>
      <c r="C141" s="137">
        <v>1</v>
      </c>
      <c r="D141" s="137">
        <v>1</v>
      </c>
      <c r="E141" s="137" t="s">
        <v>0</v>
      </c>
      <c r="F141" s="138" t="s">
        <v>382</v>
      </c>
      <c r="G141" s="138" t="s">
        <v>383</v>
      </c>
      <c r="H141" s="138" t="s">
        <v>384</v>
      </c>
      <c r="I141" s="138" t="s">
        <v>350</v>
      </c>
      <c r="J141" s="138" t="s">
        <v>385</v>
      </c>
      <c r="K141" s="138" t="s">
        <v>1</v>
      </c>
      <c r="L141" s="138" t="s">
        <v>386</v>
      </c>
      <c r="M141" s="138" t="s">
        <v>424</v>
      </c>
      <c r="N141" s="139" t="s">
        <v>425</v>
      </c>
      <c r="O141" s="139" t="s">
        <v>107</v>
      </c>
      <c r="P141" s="139" t="s">
        <v>107</v>
      </c>
      <c r="Q141" s="139" t="s">
        <v>1</v>
      </c>
      <c r="R141" s="140">
        <v>500000000</v>
      </c>
      <c r="S141" s="140">
        <v>0</v>
      </c>
      <c r="T141" s="140">
        <v>0</v>
      </c>
      <c r="U141" s="140">
        <v>7235824.9900000002</v>
      </c>
      <c r="V141" s="140">
        <v>0</v>
      </c>
      <c r="W141" s="140">
        <v>0</v>
      </c>
      <c r="X141" s="140">
        <v>0</v>
      </c>
      <c r="Y141" s="140">
        <v>500000000</v>
      </c>
      <c r="Z141" s="141">
        <v>42040</v>
      </c>
      <c r="AA141" s="141">
        <v>49324</v>
      </c>
      <c r="AB141" s="142">
        <v>500000000</v>
      </c>
      <c r="AC141" s="142">
        <v>500000000</v>
      </c>
      <c r="AD141" s="142">
        <v>10.041666666666666</v>
      </c>
      <c r="AE141" s="142">
        <v>19.944444444444443</v>
      </c>
      <c r="AF141" s="143">
        <v>2.878E-2</v>
      </c>
      <c r="AG141" s="144" t="s">
        <v>394</v>
      </c>
      <c r="AH141" s="143">
        <v>0</v>
      </c>
      <c r="AI141" s="139" t="s">
        <v>1</v>
      </c>
      <c r="AJ141" s="139" t="s">
        <v>1</v>
      </c>
      <c r="AK141" s="145">
        <v>0</v>
      </c>
      <c r="AL141" s="145">
        <v>0</v>
      </c>
      <c r="AM141" s="145">
        <v>313476500</v>
      </c>
      <c r="AN141" s="145">
        <v>116986500</v>
      </c>
      <c r="AO141" s="145">
        <v>43658500</v>
      </c>
      <c r="AP141" s="145">
        <v>16292500</v>
      </c>
      <c r="AQ141" s="145">
        <v>6080500</v>
      </c>
      <c r="AR141" s="145">
        <v>2269000</v>
      </c>
      <c r="AS141" s="145">
        <v>846500</v>
      </c>
      <c r="AT141" s="145">
        <v>316000</v>
      </c>
      <c r="AU141" s="145">
        <v>74000</v>
      </c>
      <c r="AV141" s="145">
        <v>0</v>
      </c>
      <c r="AW141" s="145">
        <v>0</v>
      </c>
      <c r="AX141" s="145">
        <v>0</v>
      </c>
      <c r="AY141" s="145">
        <v>0</v>
      </c>
      <c r="AZ141" s="145">
        <v>0</v>
      </c>
      <c r="BA141" s="145">
        <v>0</v>
      </c>
      <c r="BB141" s="145">
        <v>0</v>
      </c>
      <c r="BC141" s="145">
        <v>0</v>
      </c>
      <c r="BD141" s="145">
        <v>0</v>
      </c>
      <c r="BE141" s="145">
        <v>0</v>
      </c>
      <c r="BF141" s="145">
        <v>0</v>
      </c>
      <c r="BG141" s="145">
        <v>0</v>
      </c>
      <c r="BH141" s="145">
        <v>0</v>
      </c>
      <c r="BI141" s="145">
        <v>0</v>
      </c>
      <c r="BJ141" s="145">
        <v>0</v>
      </c>
      <c r="BK141" s="145">
        <v>0</v>
      </c>
      <c r="BL141" s="145">
        <v>0</v>
      </c>
      <c r="BM141" s="145">
        <v>0</v>
      </c>
      <c r="BN141" s="145">
        <v>0</v>
      </c>
      <c r="BO141" s="145">
        <v>0</v>
      </c>
      <c r="BP141" s="145">
        <v>0</v>
      </c>
      <c r="BQ141" s="145">
        <v>0</v>
      </c>
      <c r="BR141" s="145">
        <v>0</v>
      </c>
      <c r="BS141" s="145">
        <v>0</v>
      </c>
      <c r="BT141" s="145">
        <v>0</v>
      </c>
      <c r="BU141" s="145">
        <v>0</v>
      </c>
      <c r="BV141" s="145">
        <v>0</v>
      </c>
      <c r="BW141" s="145">
        <v>0</v>
      </c>
      <c r="BX141" s="27">
        <f t="shared" si="6"/>
        <v>0</v>
      </c>
      <c r="BY141" s="27">
        <f t="shared" si="7"/>
        <v>500000000</v>
      </c>
      <c r="BZ141" s="27">
        <f t="shared" si="8"/>
        <v>500000000</v>
      </c>
    </row>
    <row r="142" spans="1:78" ht="14.5" customHeight="1" x14ac:dyDescent="0.35">
      <c r="A142" s="136">
        <v>20318000</v>
      </c>
      <c r="B142" s="137">
        <v>1</v>
      </c>
      <c r="C142" s="137">
        <v>1</v>
      </c>
      <c r="D142" s="137">
        <v>1</v>
      </c>
      <c r="E142" s="137" t="s">
        <v>0</v>
      </c>
      <c r="F142" s="138" t="s">
        <v>382</v>
      </c>
      <c r="G142" s="138" t="s">
        <v>383</v>
      </c>
      <c r="H142" s="138" t="s">
        <v>384</v>
      </c>
      <c r="I142" s="138" t="s">
        <v>350</v>
      </c>
      <c r="J142" s="138" t="s">
        <v>385</v>
      </c>
      <c r="K142" s="138" t="s">
        <v>1</v>
      </c>
      <c r="L142" s="138" t="s">
        <v>386</v>
      </c>
      <c r="M142" s="138" t="s">
        <v>424</v>
      </c>
      <c r="N142" s="139" t="s">
        <v>425</v>
      </c>
      <c r="O142" s="139" t="s">
        <v>113</v>
      </c>
      <c r="P142" s="139" t="s">
        <v>113</v>
      </c>
      <c r="Q142" s="139" t="s">
        <v>1</v>
      </c>
      <c r="R142" s="140">
        <v>21000000</v>
      </c>
      <c r="S142" s="140">
        <v>0</v>
      </c>
      <c r="T142" s="140">
        <v>0</v>
      </c>
      <c r="U142" s="140">
        <v>0</v>
      </c>
      <c r="V142" s="140">
        <v>0</v>
      </c>
      <c r="W142" s="140">
        <v>0</v>
      </c>
      <c r="X142" s="140">
        <v>0</v>
      </c>
      <c r="Y142" s="140">
        <v>21000000</v>
      </c>
      <c r="Z142" s="141">
        <v>42277</v>
      </c>
      <c r="AA142" s="141">
        <v>51271</v>
      </c>
      <c r="AB142" s="142">
        <v>30000000</v>
      </c>
      <c r="AC142" s="142">
        <v>30000000</v>
      </c>
      <c r="AD142" s="142">
        <v>15.375</v>
      </c>
      <c r="AE142" s="142">
        <v>24.625</v>
      </c>
      <c r="AF142" s="143">
        <v>6.4782699999999999E-2</v>
      </c>
      <c r="AG142" s="144" t="s">
        <v>428</v>
      </c>
      <c r="AH142" s="143">
        <v>1.2E-2</v>
      </c>
      <c r="AI142" s="139" t="s">
        <v>1</v>
      </c>
      <c r="AJ142" s="139" t="s">
        <v>1</v>
      </c>
      <c r="AK142" s="145">
        <v>1680000</v>
      </c>
      <c r="AL142" s="145">
        <v>1680000</v>
      </c>
      <c r="AM142" s="145">
        <v>0</v>
      </c>
      <c r="AN142" s="145">
        <v>0</v>
      </c>
      <c r="AO142" s="145">
        <v>0</v>
      </c>
      <c r="AP142" s="145">
        <v>1680000</v>
      </c>
      <c r="AQ142" s="145">
        <v>1680000</v>
      </c>
      <c r="AR142" s="145">
        <v>1680000</v>
      </c>
      <c r="AS142" s="145">
        <v>1680000</v>
      </c>
      <c r="AT142" s="145">
        <v>1680000</v>
      </c>
      <c r="AU142" s="145">
        <v>1680000</v>
      </c>
      <c r="AV142" s="145">
        <v>1680000</v>
      </c>
      <c r="AW142" s="145">
        <v>1680000</v>
      </c>
      <c r="AX142" s="145">
        <v>1680000</v>
      </c>
      <c r="AY142" s="145">
        <v>1680000</v>
      </c>
      <c r="AZ142" s="145">
        <v>840000</v>
      </c>
      <c r="BA142" s="145">
        <v>0</v>
      </c>
      <c r="BB142" s="145">
        <v>0</v>
      </c>
      <c r="BC142" s="145">
        <v>0</v>
      </c>
      <c r="BD142" s="145">
        <v>0</v>
      </c>
      <c r="BE142" s="145">
        <v>0</v>
      </c>
      <c r="BF142" s="145">
        <v>0</v>
      </c>
      <c r="BG142" s="145">
        <v>0</v>
      </c>
      <c r="BH142" s="145">
        <v>0</v>
      </c>
      <c r="BI142" s="145">
        <v>0</v>
      </c>
      <c r="BJ142" s="145">
        <v>0</v>
      </c>
      <c r="BK142" s="145">
        <v>0</v>
      </c>
      <c r="BL142" s="145">
        <v>0</v>
      </c>
      <c r="BM142" s="145">
        <v>0</v>
      </c>
      <c r="BN142" s="145">
        <v>0</v>
      </c>
      <c r="BO142" s="145">
        <v>0</v>
      </c>
      <c r="BP142" s="145">
        <v>0</v>
      </c>
      <c r="BQ142" s="145">
        <v>0</v>
      </c>
      <c r="BR142" s="145">
        <v>0</v>
      </c>
      <c r="BS142" s="145">
        <v>0</v>
      </c>
      <c r="BT142" s="145">
        <v>0</v>
      </c>
      <c r="BU142" s="145">
        <v>0</v>
      </c>
      <c r="BV142" s="145">
        <v>0</v>
      </c>
      <c r="BW142" s="145">
        <v>0</v>
      </c>
      <c r="BX142" s="27">
        <f t="shared" si="6"/>
        <v>3360000</v>
      </c>
      <c r="BY142" s="27">
        <f t="shared" si="7"/>
        <v>17640000</v>
      </c>
      <c r="BZ142" s="27">
        <f t="shared" si="8"/>
        <v>21000000</v>
      </c>
    </row>
    <row r="143" spans="1:78" ht="14.5" customHeight="1" x14ac:dyDescent="0.35">
      <c r="A143" s="136">
        <v>20317000</v>
      </c>
      <c r="B143" s="137">
        <v>1</v>
      </c>
      <c r="C143" s="137">
        <v>1</v>
      </c>
      <c r="D143" s="137">
        <v>1</v>
      </c>
      <c r="E143" s="137" t="s">
        <v>0</v>
      </c>
      <c r="F143" s="138" t="s">
        <v>382</v>
      </c>
      <c r="G143" s="138" t="s">
        <v>383</v>
      </c>
      <c r="H143" s="138" t="s">
        <v>384</v>
      </c>
      <c r="I143" s="138" t="s">
        <v>350</v>
      </c>
      <c r="J143" s="138" t="s">
        <v>385</v>
      </c>
      <c r="K143" s="138" t="s">
        <v>1</v>
      </c>
      <c r="L143" s="138" t="s">
        <v>386</v>
      </c>
      <c r="M143" s="138" t="s">
        <v>424</v>
      </c>
      <c r="N143" s="139" t="s">
        <v>425</v>
      </c>
      <c r="O143" s="139" t="s">
        <v>112</v>
      </c>
      <c r="P143" s="139" t="s">
        <v>112</v>
      </c>
      <c r="Q143" s="139" t="s">
        <v>1</v>
      </c>
      <c r="R143" s="140">
        <v>34758060.700000003</v>
      </c>
      <c r="S143" s="140">
        <v>0</v>
      </c>
      <c r="T143" s="140">
        <v>0</v>
      </c>
      <c r="U143" s="140">
        <v>0</v>
      </c>
      <c r="V143" s="140">
        <v>0</v>
      </c>
      <c r="W143" s="140">
        <v>0</v>
      </c>
      <c r="X143" s="140">
        <v>0</v>
      </c>
      <c r="Y143" s="140">
        <v>34758060.700000003</v>
      </c>
      <c r="Z143" s="141">
        <v>42277</v>
      </c>
      <c r="AA143" s="141">
        <v>51271</v>
      </c>
      <c r="AB143" s="142">
        <v>50000000</v>
      </c>
      <c r="AC143" s="142">
        <v>50000000</v>
      </c>
      <c r="AD143" s="142">
        <v>15.375</v>
      </c>
      <c r="AE143" s="142">
        <v>24.625</v>
      </c>
      <c r="AF143" s="143">
        <v>1.831E-2</v>
      </c>
      <c r="AG143" s="144" t="s">
        <v>394</v>
      </c>
      <c r="AH143" s="143">
        <v>0</v>
      </c>
      <c r="AI143" s="139" t="s">
        <v>1</v>
      </c>
      <c r="AJ143" s="139" t="s">
        <v>1</v>
      </c>
      <c r="AK143" s="145">
        <v>2780644.84</v>
      </c>
      <c r="AL143" s="145">
        <v>2780644.84</v>
      </c>
      <c r="AM143" s="145">
        <v>0</v>
      </c>
      <c r="AN143" s="145">
        <v>0</v>
      </c>
      <c r="AO143" s="145">
        <v>0</v>
      </c>
      <c r="AP143" s="145">
        <v>2780644.84</v>
      </c>
      <c r="AQ143" s="145">
        <v>2780644.84</v>
      </c>
      <c r="AR143" s="145">
        <v>2780644.84</v>
      </c>
      <c r="AS143" s="145">
        <v>2780644.84</v>
      </c>
      <c r="AT143" s="145">
        <v>2780644.84</v>
      </c>
      <c r="AU143" s="145">
        <v>2780644.84</v>
      </c>
      <c r="AV143" s="145">
        <v>2780644.84</v>
      </c>
      <c r="AW143" s="145">
        <v>2780644.84</v>
      </c>
      <c r="AX143" s="145">
        <v>2780644.84</v>
      </c>
      <c r="AY143" s="145">
        <v>2780644.85</v>
      </c>
      <c r="AZ143" s="145">
        <v>1390322.61</v>
      </c>
      <c r="BA143" s="145">
        <v>0</v>
      </c>
      <c r="BB143" s="145">
        <v>0</v>
      </c>
      <c r="BC143" s="145">
        <v>0</v>
      </c>
      <c r="BD143" s="145">
        <v>0</v>
      </c>
      <c r="BE143" s="145">
        <v>0</v>
      </c>
      <c r="BF143" s="145">
        <v>0</v>
      </c>
      <c r="BG143" s="145">
        <v>0</v>
      </c>
      <c r="BH143" s="145">
        <v>0</v>
      </c>
      <c r="BI143" s="145">
        <v>0</v>
      </c>
      <c r="BJ143" s="145">
        <v>0</v>
      </c>
      <c r="BK143" s="145">
        <v>0</v>
      </c>
      <c r="BL143" s="145">
        <v>0</v>
      </c>
      <c r="BM143" s="145">
        <v>0</v>
      </c>
      <c r="BN143" s="145">
        <v>0</v>
      </c>
      <c r="BO143" s="145">
        <v>0</v>
      </c>
      <c r="BP143" s="145">
        <v>0</v>
      </c>
      <c r="BQ143" s="145">
        <v>0</v>
      </c>
      <c r="BR143" s="145">
        <v>0</v>
      </c>
      <c r="BS143" s="145">
        <v>0</v>
      </c>
      <c r="BT143" s="145">
        <v>0</v>
      </c>
      <c r="BU143" s="145">
        <v>0</v>
      </c>
      <c r="BV143" s="145">
        <v>0</v>
      </c>
      <c r="BW143" s="145">
        <v>0</v>
      </c>
      <c r="BX143" s="27">
        <f t="shared" si="6"/>
        <v>5561289.6799999997</v>
      </c>
      <c r="BY143" s="27">
        <f t="shared" si="7"/>
        <v>29196771.02</v>
      </c>
      <c r="BZ143" s="27">
        <f t="shared" si="8"/>
        <v>34758060.700000003</v>
      </c>
    </row>
    <row r="144" spans="1:78" ht="14.5" customHeight="1" x14ac:dyDescent="0.35">
      <c r="A144" s="136">
        <v>20316000</v>
      </c>
      <c r="B144" s="137">
        <v>1</v>
      </c>
      <c r="C144" s="137">
        <v>1</v>
      </c>
      <c r="D144" s="137">
        <v>1</v>
      </c>
      <c r="E144" s="137" t="s">
        <v>0</v>
      </c>
      <c r="F144" s="138" t="s">
        <v>382</v>
      </c>
      <c r="G144" s="138" t="s">
        <v>383</v>
      </c>
      <c r="H144" s="138" t="s">
        <v>384</v>
      </c>
      <c r="I144" s="138" t="s">
        <v>350</v>
      </c>
      <c r="J144" s="138" t="s">
        <v>385</v>
      </c>
      <c r="K144" s="138" t="s">
        <v>1</v>
      </c>
      <c r="L144" s="138" t="s">
        <v>386</v>
      </c>
      <c r="M144" s="138" t="s">
        <v>424</v>
      </c>
      <c r="N144" s="139" t="s">
        <v>425</v>
      </c>
      <c r="O144" s="139" t="s">
        <v>111</v>
      </c>
      <c r="P144" s="139" t="s">
        <v>111</v>
      </c>
      <c r="Q144" s="139" t="s">
        <v>1</v>
      </c>
      <c r="R144" s="140">
        <v>132000000</v>
      </c>
      <c r="S144" s="140">
        <v>0</v>
      </c>
      <c r="T144" s="140">
        <v>0</v>
      </c>
      <c r="U144" s="140">
        <v>0</v>
      </c>
      <c r="V144" s="140">
        <v>0</v>
      </c>
      <c r="W144" s="140">
        <v>0</v>
      </c>
      <c r="X144" s="140">
        <v>0</v>
      </c>
      <c r="Y144" s="140">
        <v>132000000</v>
      </c>
      <c r="Z144" s="141">
        <v>42171</v>
      </c>
      <c r="AA144" s="141">
        <v>51606</v>
      </c>
      <c r="AB144" s="142">
        <v>300000000</v>
      </c>
      <c r="AC144" s="142">
        <v>160000000</v>
      </c>
      <c r="AD144" s="142">
        <v>16.291666666666668</v>
      </c>
      <c r="AE144" s="142">
        <v>25.830555555555556</v>
      </c>
      <c r="AF144" s="143">
        <v>3.1460000000000002E-2</v>
      </c>
      <c r="AG144" s="144" t="s">
        <v>394</v>
      </c>
      <c r="AH144" s="143">
        <v>0</v>
      </c>
      <c r="AI144" s="139" t="s">
        <v>1</v>
      </c>
      <c r="AJ144" s="139" t="s">
        <v>1</v>
      </c>
      <c r="AK144" s="145">
        <v>8000000</v>
      </c>
      <c r="AL144" s="145">
        <v>8000000</v>
      </c>
      <c r="AM144" s="145">
        <v>8000000</v>
      </c>
      <c r="AN144" s="145">
        <v>8000000</v>
      </c>
      <c r="AO144" s="145">
        <v>8000000</v>
      </c>
      <c r="AP144" s="145">
        <v>8000000</v>
      </c>
      <c r="AQ144" s="145">
        <v>8000000</v>
      </c>
      <c r="AR144" s="145">
        <v>8000000</v>
      </c>
      <c r="AS144" s="145">
        <v>8000000</v>
      </c>
      <c r="AT144" s="145">
        <v>8000000</v>
      </c>
      <c r="AU144" s="145">
        <v>8000000</v>
      </c>
      <c r="AV144" s="145">
        <v>8000000</v>
      </c>
      <c r="AW144" s="145">
        <v>8000000</v>
      </c>
      <c r="AX144" s="145">
        <v>8000000</v>
      </c>
      <c r="AY144" s="145">
        <v>8000000</v>
      </c>
      <c r="AZ144" s="145">
        <v>8000000</v>
      </c>
      <c r="BA144" s="145">
        <v>4000000</v>
      </c>
      <c r="BB144" s="145">
        <v>0</v>
      </c>
      <c r="BC144" s="145">
        <v>0</v>
      </c>
      <c r="BD144" s="145">
        <v>0</v>
      </c>
      <c r="BE144" s="145">
        <v>0</v>
      </c>
      <c r="BF144" s="145">
        <v>0</v>
      </c>
      <c r="BG144" s="145">
        <v>0</v>
      </c>
      <c r="BH144" s="145">
        <v>0</v>
      </c>
      <c r="BI144" s="145">
        <v>0</v>
      </c>
      <c r="BJ144" s="145">
        <v>0</v>
      </c>
      <c r="BK144" s="145">
        <v>0</v>
      </c>
      <c r="BL144" s="145">
        <v>0</v>
      </c>
      <c r="BM144" s="145">
        <v>0</v>
      </c>
      <c r="BN144" s="145">
        <v>0</v>
      </c>
      <c r="BO144" s="145">
        <v>0</v>
      </c>
      <c r="BP144" s="145">
        <v>0</v>
      </c>
      <c r="BQ144" s="145">
        <v>0</v>
      </c>
      <c r="BR144" s="145">
        <v>0</v>
      </c>
      <c r="BS144" s="145">
        <v>0</v>
      </c>
      <c r="BT144" s="145">
        <v>0</v>
      </c>
      <c r="BU144" s="145">
        <v>0</v>
      </c>
      <c r="BV144" s="145">
        <v>0</v>
      </c>
      <c r="BW144" s="145">
        <v>0</v>
      </c>
      <c r="BX144" s="27">
        <f t="shared" si="6"/>
        <v>16000000</v>
      </c>
      <c r="BY144" s="27">
        <f t="shared" si="7"/>
        <v>116000000</v>
      </c>
      <c r="BZ144" s="27">
        <f t="shared" si="8"/>
        <v>132000000</v>
      </c>
    </row>
    <row r="145" spans="1:78" ht="14.5" customHeight="1" x14ac:dyDescent="0.35">
      <c r="A145" s="136">
        <v>20320000</v>
      </c>
      <c r="B145" s="137">
        <v>1</v>
      </c>
      <c r="C145" s="137">
        <v>1</v>
      </c>
      <c r="D145" s="137">
        <v>1</v>
      </c>
      <c r="E145" s="137" t="s">
        <v>0</v>
      </c>
      <c r="F145" s="138" t="s">
        <v>382</v>
      </c>
      <c r="G145" s="138" t="s">
        <v>383</v>
      </c>
      <c r="H145" s="138" t="s">
        <v>384</v>
      </c>
      <c r="I145" s="138" t="s">
        <v>350</v>
      </c>
      <c r="J145" s="138" t="s">
        <v>385</v>
      </c>
      <c r="K145" s="138" t="s">
        <v>1</v>
      </c>
      <c r="L145" s="138" t="s">
        <v>386</v>
      </c>
      <c r="M145" s="138" t="s">
        <v>424</v>
      </c>
      <c r="N145" s="139" t="s">
        <v>425</v>
      </c>
      <c r="O145" s="139" t="s">
        <v>114</v>
      </c>
      <c r="P145" s="139" t="s">
        <v>114</v>
      </c>
      <c r="Q145" s="139" t="s">
        <v>1</v>
      </c>
      <c r="R145" s="140">
        <v>92427664.859999999</v>
      </c>
      <c r="S145" s="140">
        <v>0</v>
      </c>
      <c r="T145" s="140">
        <v>0</v>
      </c>
      <c r="U145" s="140">
        <v>0</v>
      </c>
      <c r="V145" s="140">
        <v>0</v>
      </c>
      <c r="W145" s="140">
        <v>0</v>
      </c>
      <c r="X145" s="140">
        <v>0</v>
      </c>
      <c r="Y145" s="140">
        <v>92427664.859999999</v>
      </c>
      <c r="Z145" s="141">
        <v>42674</v>
      </c>
      <c r="AA145" s="141">
        <v>51728</v>
      </c>
      <c r="AB145" s="142">
        <v>118000000</v>
      </c>
      <c r="AC145" s="142">
        <v>118000000</v>
      </c>
      <c r="AD145" s="142">
        <v>16.625</v>
      </c>
      <c r="AE145" s="142">
        <v>24.791666666666668</v>
      </c>
      <c r="AF145" s="143">
        <v>4.5100000000000001E-2</v>
      </c>
      <c r="AG145" s="144" t="s">
        <v>394</v>
      </c>
      <c r="AH145" s="143">
        <v>0</v>
      </c>
      <c r="AI145" s="139" t="s">
        <v>1</v>
      </c>
      <c r="AJ145" s="139" t="s">
        <v>1</v>
      </c>
      <c r="AK145" s="145">
        <v>6602078.7580000004</v>
      </c>
      <c r="AL145" s="145">
        <v>6602078.7580000004</v>
      </c>
      <c r="AM145" s="145">
        <v>0</v>
      </c>
      <c r="AN145" s="145">
        <v>0</v>
      </c>
      <c r="AO145" s="145">
        <v>0</v>
      </c>
      <c r="AP145" s="145">
        <v>6602078.7580000004</v>
      </c>
      <c r="AQ145" s="145">
        <v>6602078.7580000004</v>
      </c>
      <c r="AR145" s="145">
        <v>6602078.7580000004</v>
      </c>
      <c r="AS145" s="145">
        <v>6602078.7580000004</v>
      </c>
      <c r="AT145" s="145">
        <v>6602078.7580000004</v>
      </c>
      <c r="AU145" s="145">
        <v>6602078.7580000004</v>
      </c>
      <c r="AV145" s="145">
        <v>6602078.7580000004</v>
      </c>
      <c r="AW145" s="145">
        <v>6602078.7580000004</v>
      </c>
      <c r="AX145" s="145">
        <v>6602078.7580000004</v>
      </c>
      <c r="AY145" s="145">
        <v>6602078.7580000004</v>
      </c>
      <c r="AZ145" s="145">
        <v>6602078.7580000004</v>
      </c>
      <c r="BA145" s="145">
        <v>6600641.0060000001</v>
      </c>
      <c r="BB145" s="145">
        <v>0</v>
      </c>
      <c r="BC145" s="145">
        <v>0</v>
      </c>
      <c r="BD145" s="145">
        <v>0</v>
      </c>
      <c r="BE145" s="145">
        <v>0</v>
      </c>
      <c r="BF145" s="145">
        <v>0</v>
      </c>
      <c r="BG145" s="145">
        <v>0</v>
      </c>
      <c r="BH145" s="145">
        <v>0</v>
      </c>
      <c r="BI145" s="145">
        <v>0</v>
      </c>
      <c r="BJ145" s="145">
        <v>0</v>
      </c>
      <c r="BK145" s="145">
        <v>0</v>
      </c>
      <c r="BL145" s="145">
        <v>0</v>
      </c>
      <c r="BM145" s="145">
        <v>0</v>
      </c>
      <c r="BN145" s="145">
        <v>0</v>
      </c>
      <c r="BO145" s="145">
        <v>0</v>
      </c>
      <c r="BP145" s="145">
        <v>0</v>
      </c>
      <c r="BQ145" s="145">
        <v>0</v>
      </c>
      <c r="BR145" s="145">
        <v>0</v>
      </c>
      <c r="BS145" s="145">
        <v>0</v>
      </c>
      <c r="BT145" s="145">
        <v>0</v>
      </c>
      <c r="BU145" s="145">
        <v>0</v>
      </c>
      <c r="BV145" s="145">
        <v>0</v>
      </c>
      <c r="BW145" s="145">
        <v>0</v>
      </c>
      <c r="BX145" s="27">
        <f t="shared" si="6"/>
        <v>13204157.516000001</v>
      </c>
      <c r="BY145" s="27">
        <f t="shared" si="7"/>
        <v>79223507.343999997</v>
      </c>
      <c r="BZ145" s="27">
        <f t="shared" si="8"/>
        <v>92427664.859999999</v>
      </c>
    </row>
    <row r="146" spans="1:78" ht="14.5" customHeight="1" x14ac:dyDescent="0.35">
      <c r="A146" s="136">
        <v>20321000</v>
      </c>
      <c r="B146" s="137">
        <v>1</v>
      </c>
      <c r="C146" s="137">
        <v>1</v>
      </c>
      <c r="D146" s="137">
        <v>1</v>
      </c>
      <c r="E146" s="137" t="s">
        <v>0</v>
      </c>
      <c r="F146" s="138" t="s">
        <v>382</v>
      </c>
      <c r="G146" s="138" t="s">
        <v>383</v>
      </c>
      <c r="H146" s="138" t="s">
        <v>384</v>
      </c>
      <c r="I146" s="138" t="s">
        <v>350</v>
      </c>
      <c r="J146" s="138" t="s">
        <v>385</v>
      </c>
      <c r="K146" s="138" t="s">
        <v>1</v>
      </c>
      <c r="L146" s="138" t="s">
        <v>386</v>
      </c>
      <c r="M146" s="138" t="s">
        <v>424</v>
      </c>
      <c r="N146" s="139" t="s">
        <v>425</v>
      </c>
      <c r="O146" s="139" t="s">
        <v>115</v>
      </c>
      <c r="P146" s="139" t="s">
        <v>115</v>
      </c>
      <c r="Q146" s="139" t="s">
        <v>1</v>
      </c>
      <c r="R146" s="140">
        <v>23116900</v>
      </c>
      <c r="S146" s="140">
        <v>0</v>
      </c>
      <c r="T146" s="140">
        <v>0</v>
      </c>
      <c r="U146" s="140">
        <v>0</v>
      </c>
      <c r="V146" s="140">
        <v>0</v>
      </c>
      <c r="W146" s="140">
        <v>0</v>
      </c>
      <c r="X146" s="140">
        <v>0</v>
      </c>
      <c r="Y146" s="140">
        <v>23116900</v>
      </c>
      <c r="Z146" s="141">
        <v>42674</v>
      </c>
      <c r="AA146" s="141">
        <v>51728</v>
      </c>
      <c r="AB146" s="142">
        <v>25000000</v>
      </c>
      <c r="AC146" s="142">
        <v>25000000</v>
      </c>
      <c r="AD146" s="142">
        <v>16.625</v>
      </c>
      <c r="AE146" s="142">
        <v>24.791666666666668</v>
      </c>
      <c r="AF146" s="143">
        <v>2.5000000000000001E-2</v>
      </c>
      <c r="AG146" s="144" t="s">
        <v>394</v>
      </c>
      <c r="AH146" s="143">
        <v>0</v>
      </c>
      <c r="AI146" s="139" t="s">
        <v>1</v>
      </c>
      <c r="AJ146" s="139" t="s">
        <v>1</v>
      </c>
      <c r="AK146" s="145">
        <v>3766200</v>
      </c>
      <c r="AL146" s="145">
        <v>3766200</v>
      </c>
      <c r="AM146" s="145">
        <v>0</v>
      </c>
      <c r="AN146" s="145">
        <v>0</v>
      </c>
      <c r="AO146" s="145">
        <v>0</v>
      </c>
      <c r="AP146" s="145">
        <v>1298700</v>
      </c>
      <c r="AQ146" s="145">
        <v>1298700</v>
      </c>
      <c r="AR146" s="145">
        <v>1298700</v>
      </c>
      <c r="AS146" s="145">
        <v>1298700</v>
      </c>
      <c r="AT146" s="145">
        <v>1298700</v>
      </c>
      <c r="AU146" s="145">
        <v>1298700</v>
      </c>
      <c r="AV146" s="145">
        <v>1298700</v>
      </c>
      <c r="AW146" s="145">
        <v>1298700</v>
      </c>
      <c r="AX146" s="145">
        <v>1298700</v>
      </c>
      <c r="AY146" s="145">
        <v>1298700</v>
      </c>
      <c r="AZ146" s="145">
        <v>1298700</v>
      </c>
      <c r="BA146" s="145">
        <v>1298800</v>
      </c>
      <c r="BB146" s="145">
        <v>0</v>
      </c>
      <c r="BC146" s="145">
        <v>0</v>
      </c>
      <c r="BD146" s="145">
        <v>0</v>
      </c>
      <c r="BE146" s="145">
        <v>0</v>
      </c>
      <c r="BF146" s="145">
        <v>0</v>
      </c>
      <c r="BG146" s="145">
        <v>0</v>
      </c>
      <c r="BH146" s="145">
        <v>0</v>
      </c>
      <c r="BI146" s="145">
        <v>0</v>
      </c>
      <c r="BJ146" s="145">
        <v>0</v>
      </c>
      <c r="BK146" s="145">
        <v>0</v>
      </c>
      <c r="BL146" s="145">
        <v>0</v>
      </c>
      <c r="BM146" s="145">
        <v>0</v>
      </c>
      <c r="BN146" s="145">
        <v>0</v>
      </c>
      <c r="BO146" s="145">
        <v>0</v>
      </c>
      <c r="BP146" s="145">
        <v>0</v>
      </c>
      <c r="BQ146" s="145">
        <v>0</v>
      </c>
      <c r="BR146" s="145">
        <v>0</v>
      </c>
      <c r="BS146" s="145">
        <v>0</v>
      </c>
      <c r="BT146" s="145">
        <v>0</v>
      </c>
      <c r="BU146" s="145">
        <v>0</v>
      </c>
      <c r="BV146" s="145">
        <v>0</v>
      </c>
      <c r="BW146" s="145">
        <v>0</v>
      </c>
      <c r="BX146" s="27">
        <f t="shared" si="6"/>
        <v>7532400</v>
      </c>
      <c r="BY146" s="27">
        <f t="shared" si="7"/>
        <v>15584500</v>
      </c>
      <c r="BZ146" s="27">
        <f t="shared" si="8"/>
        <v>23116900</v>
      </c>
    </row>
    <row r="147" spans="1:78" ht="14.5" customHeight="1" x14ac:dyDescent="0.35">
      <c r="A147" s="136">
        <v>20322000</v>
      </c>
      <c r="B147" s="137">
        <v>1</v>
      </c>
      <c r="C147" s="137">
        <v>1</v>
      </c>
      <c r="D147" s="137">
        <v>1</v>
      </c>
      <c r="E147" s="137" t="s">
        <v>0</v>
      </c>
      <c r="F147" s="138" t="s">
        <v>382</v>
      </c>
      <c r="G147" s="138" t="s">
        <v>383</v>
      </c>
      <c r="H147" s="138" t="s">
        <v>384</v>
      </c>
      <c r="I147" s="138" t="s">
        <v>350</v>
      </c>
      <c r="J147" s="138" t="s">
        <v>385</v>
      </c>
      <c r="K147" s="138" t="s">
        <v>1</v>
      </c>
      <c r="L147" s="138" t="s">
        <v>386</v>
      </c>
      <c r="M147" s="138" t="s">
        <v>424</v>
      </c>
      <c r="N147" s="139" t="s">
        <v>425</v>
      </c>
      <c r="O147" s="139" t="s">
        <v>116</v>
      </c>
      <c r="P147" s="139" t="s">
        <v>116</v>
      </c>
      <c r="Q147" s="139" t="s">
        <v>1</v>
      </c>
      <c r="R147" s="140">
        <v>124956837.61</v>
      </c>
      <c r="S147" s="140">
        <v>0</v>
      </c>
      <c r="T147" s="140">
        <v>0</v>
      </c>
      <c r="U147" s="140">
        <v>0</v>
      </c>
      <c r="V147" s="140">
        <v>0</v>
      </c>
      <c r="W147" s="140">
        <v>0</v>
      </c>
      <c r="X147" s="140">
        <v>0</v>
      </c>
      <c r="Y147" s="140">
        <v>124956837.61</v>
      </c>
      <c r="Z147" s="141">
        <v>42674</v>
      </c>
      <c r="AA147" s="141">
        <v>51728</v>
      </c>
      <c r="AB147" s="142">
        <v>160000000</v>
      </c>
      <c r="AC147" s="142">
        <v>159513936.72</v>
      </c>
      <c r="AD147" s="142">
        <v>16.625</v>
      </c>
      <c r="AE147" s="142">
        <v>24.791666666666668</v>
      </c>
      <c r="AF147" s="143">
        <v>4.514E-2</v>
      </c>
      <c r="AG147" s="144" t="s">
        <v>394</v>
      </c>
      <c r="AH147" s="143">
        <v>0</v>
      </c>
      <c r="AI147" s="139" t="s">
        <v>1</v>
      </c>
      <c r="AJ147" s="139" t="s">
        <v>1</v>
      </c>
      <c r="AK147" s="145">
        <v>8925442.8159999996</v>
      </c>
      <c r="AL147" s="145">
        <v>8925442.8159999996</v>
      </c>
      <c r="AM147" s="145">
        <v>0</v>
      </c>
      <c r="AN147" s="145">
        <v>0</v>
      </c>
      <c r="AO147" s="145">
        <v>0</v>
      </c>
      <c r="AP147" s="145">
        <v>8925442.8159999996</v>
      </c>
      <c r="AQ147" s="145">
        <v>8925442.8159999996</v>
      </c>
      <c r="AR147" s="145">
        <v>8925442.8159999996</v>
      </c>
      <c r="AS147" s="145">
        <v>8925442.8159999996</v>
      </c>
      <c r="AT147" s="145">
        <v>8925442.8159999996</v>
      </c>
      <c r="AU147" s="145">
        <v>8925442.8159999996</v>
      </c>
      <c r="AV147" s="145">
        <v>8925442.8159999996</v>
      </c>
      <c r="AW147" s="145">
        <v>8925442.8159999996</v>
      </c>
      <c r="AX147" s="145">
        <v>8925442.8159999996</v>
      </c>
      <c r="AY147" s="145">
        <v>8925442.8159999996</v>
      </c>
      <c r="AZ147" s="145">
        <v>8925442.8159999996</v>
      </c>
      <c r="BA147" s="145">
        <v>8926081.0010000002</v>
      </c>
      <c r="BB147" s="145">
        <v>0</v>
      </c>
      <c r="BC147" s="145">
        <v>0</v>
      </c>
      <c r="BD147" s="145">
        <v>0</v>
      </c>
      <c r="BE147" s="145">
        <v>0</v>
      </c>
      <c r="BF147" s="145">
        <v>0</v>
      </c>
      <c r="BG147" s="145">
        <v>0</v>
      </c>
      <c r="BH147" s="145">
        <v>0</v>
      </c>
      <c r="BI147" s="145">
        <v>0</v>
      </c>
      <c r="BJ147" s="145">
        <v>0</v>
      </c>
      <c r="BK147" s="145">
        <v>0</v>
      </c>
      <c r="BL147" s="145">
        <v>0</v>
      </c>
      <c r="BM147" s="145">
        <v>0</v>
      </c>
      <c r="BN147" s="145">
        <v>0</v>
      </c>
      <c r="BO147" s="145">
        <v>0</v>
      </c>
      <c r="BP147" s="145">
        <v>0</v>
      </c>
      <c r="BQ147" s="145">
        <v>0</v>
      </c>
      <c r="BR147" s="145">
        <v>0</v>
      </c>
      <c r="BS147" s="145">
        <v>0</v>
      </c>
      <c r="BT147" s="145">
        <v>0</v>
      </c>
      <c r="BU147" s="145">
        <v>0</v>
      </c>
      <c r="BV147" s="145">
        <v>0</v>
      </c>
      <c r="BW147" s="145">
        <v>0</v>
      </c>
      <c r="BX147" s="27">
        <f t="shared" si="6"/>
        <v>17850885.631999999</v>
      </c>
      <c r="BY147" s="27">
        <f t="shared" si="7"/>
        <v>107105951.977</v>
      </c>
      <c r="BZ147" s="27">
        <f t="shared" si="8"/>
        <v>124956837.609</v>
      </c>
    </row>
    <row r="148" spans="1:78" ht="14.5" customHeight="1" x14ac:dyDescent="0.35">
      <c r="A148" s="136">
        <v>20323000</v>
      </c>
      <c r="B148" s="137">
        <v>1</v>
      </c>
      <c r="C148" s="137">
        <v>1</v>
      </c>
      <c r="D148" s="137">
        <v>1</v>
      </c>
      <c r="E148" s="137" t="s">
        <v>0</v>
      </c>
      <c r="F148" s="138" t="s">
        <v>382</v>
      </c>
      <c r="G148" s="138" t="s">
        <v>383</v>
      </c>
      <c r="H148" s="138" t="s">
        <v>384</v>
      </c>
      <c r="I148" s="138" t="s">
        <v>350</v>
      </c>
      <c r="J148" s="138" t="s">
        <v>385</v>
      </c>
      <c r="K148" s="138" t="s">
        <v>1</v>
      </c>
      <c r="L148" s="138" t="s">
        <v>386</v>
      </c>
      <c r="M148" s="138" t="s">
        <v>424</v>
      </c>
      <c r="N148" s="139" t="s">
        <v>425</v>
      </c>
      <c r="O148" s="139" t="s">
        <v>117</v>
      </c>
      <c r="P148" s="139" t="s">
        <v>117</v>
      </c>
      <c r="Q148" s="139" t="s">
        <v>1</v>
      </c>
      <c r="R148" s="140">
        <v>15708039.65</v>
      </c>
      <c r="S148" s="140">
        <v>0</v>
      </c>
      <c r="T148" s="140">
        <v>0</v>
      </c>
      <c r="U148" s="140">
        <v>0</v>
      </c>
      <c r="V148" s="140">
        <v>0</v>
      </c>
      <c r="W148" s="140">
        <v>0</v>
      </c>
      <c r="X148" s="140">
        <v>0</v>
      </c>
      <c r="Y148" s="140">
        <v>15708039.65</v>
      </c>
      <c r="Z148" s="141">
        <v>42703</v>
      </c>
      <c r="AA148" s="141">
        <v>51789</v>
      </c>
      <c r="AB148" s="142">
        <v>19720000</v>
      </c>
      <c r="AC148" s="142">
        <v>19019299.73</v>
      </c>
      <c r="AD148" s="142">
        <v>16.791666666666668</v>
      </c>
      <c r="AE148" s="142">
        <v>24.877777777777776</v>
      </c>
      <c r="AF148" s="143">
        <v>1.8394000000000001E-2</v>
      </c>
      <c r="AG148" s="144" t="s">
        <v>394</v>
      </c>
      <c r="AH148" s="143">
        <v>0</v>
      </c>
      <c r="AI148" s="139" t="s">
        <v>1</v>
      </c>
      <c r="AJ148" s="139" t="s">
        <v>1</v>
      </c>
      <c r="AK148" s="145">
        <v>1655630.0419999999</v>
      </c>
      <c r="AL148" s="145">
        <v>1655630.0419999999</v>
      </c>
      <c r="AM148" s="145">
        <v>0</v>
      </c>
      <c r="AN148" s="145">
        <v>0</v>
      </c>
      <c r="AO148" s="145">
        <v>0</v>
      </c>
      <c r="AP148" s="145">
        <v>1033052.284</v>
      </c>
      <c r="AQ148" s="145">
        <v>1033052.284</v>
      </c>
      <c r="AR148" s="145">
        <v>1033052.284</v>
      </c>
      <c r="AS148" s="145">
        <v>1033052.284</v>
      </c>
      <c r="AT148" s="145">
        <v>1033052.284</v>
      </c>
      <c r="AU148" s="145">
        <v>1033052.284</v>
      </c>
      <c r="AV148" s="145">
        <v>1033052.284</v>
      </c>
      <c r="AW148" s="145">
        <v>1033052.284</v>
      </c>
      <c r="AX148" s="145">
        <v>1033052.284</v>
      </c>
      <c r="AY148" s="145">
        <v>1033052.284</v>
      </c>
      <c r="AZ148" s="145">
        <v>1033052.284</v>
      </c>
      <c r="BA148" s="145">
        <v>1033204.438</v>
      </c>
      <c r="BB148" s="145">
        <v>0</v>
      </c>
      <c r="BC148" s="145">
        <v>0</v>
      </c>
      <c r="BD148" s="145">
        <v>0</v>
      </c>
      <c r="BE148" s="145">
        <v>0</v>
      </c>
      <c r="BF148" s="145">
        <v>0</v>
      </c>
      <c r="BG148" s="145">
        <v>0</v>
      </c>
      <c r="BH148" s="145">
        <v>0</v>
      </c>
      <c r="BI148" s="145">
        <v>0</v>
      </c>
      <c r="BJ148" s="145">
        <v>0</v>
      </c>
      <c r="BK148" s="145">
        <v>0</v>
      </c>
      <c r="BL148" s="145">
        <v>0</v>
      </c>
      <c r="BM148" s="145">
        <v>0</v>
      </c>
      <c r="BN148" s="145">
        <v>0</v>
      </c>
      <c r="BO148" s="145">
        <v>0</v>
      </c>
      <c r="BP148" s="145">
        <v>0</v>
      </c>
      <c r="BQ148" s="145">
        <v>0</v>
      </c>
      <c r="BR148" s="145">
        <v>0</v>
      </c>
      <c r="BS148" s="145">
        <v>0</v>
      </c>
      <c r="BT148" s="145">
        <v>0</v>
      </c>
      <c r="BU148" s="145">
        <v>0</v>
      </c>
      <c r="BV148" s="145">
        <v>0</v>
      </c>
      <c r="BW148" s="145">
        <v>0</v>
      </c>
      <c r="BX148" s="27">
        <f t="shared" si="6"/>
        <v>3311260.0839999998</v>
      </c>
      <c r="BY148" s="27">
        <f t="shared" si="7"/>
        <v>12396779.561999999</v>
      </c>
      <c r="BZ148" s="27">
        <f t="shared" si="8"/>
        <v>15708039.645999998</v>
      </c>
    </row>
    <row r="149" spans="1:78" ht="14.5" customHeight="1" x14ac:dyDescent="0.35">
      <c r="A149" s="136">
        <v>20324000</v>
      </c>
      <c r="B149" s="137">
        <v>1</v>
      </c>
      <c r="C149" s="137">
        <v>1</v>
      </c>
      <c r="D149" s="137">
        <v>1</v>
      </c>
      <c r="E149" s="137" t="s">
        <v>0</v>
      </c>
      <c r="F149" s="138" t="s">
        <v>382</v>
      </c>
      <c r="G149" s="138" t="s">
        <v>383</v>
      </c>
      <c r="H149" s="138" t="s">
        <v>384</v>
      </c>
      <c r="I149" s="138" t="s">
        <v>350</v>
      </c>
      <c r="J149" s="138" t="s">
        <v>385</v>
      </c>
      <c r="K149" s="138" t="s">
        <v>1</v>
      </c>
      <c r="L149" s="138" t="s">
        <v>386</v>
      </c>
      <c r="M149" s="138" t="s">
        <v>424</v>
      </c>
      <c r="N149" s="139" t="s">
        <v>425</v>
      </c>
      <c r="O149" s="139" t="s">
        <v>118</v>
      </c>
      <c r="P149" s="139" t="s">
        <v>118</v>
      </c>
      <c r="Q149" s="139" t="s">
        <v>1</v>
      </c>
      <c r="R149" s="140">
        <v>52975416.329999998</v>
      </c>
      <c r="S149" s="140">
        <v>0</v>
      </c>
      <c r="T149" s="140">
        <v>3334276.85</v>
      </c>
      <c r="U149" s="140">
        <v>1270276.3600000001</v>
      </c>
      <c r="V149" s="140">
        <v>0</v>
      </c>
      <c r="W149" s="140">
        <v>0</v>
      </c>
      <c r="X149" s="140">
        <v>0</v>
      </c>
      <c r="Y149" s="140">
        <v>49641139.479999997</v>
      </c>
      <c r="Z149" s="141">
        <v>42843</v>
      </c>
      <c r="AA149" s="141">
        <v>51881</v>
      </c>
      <c r="AB149" s="142">
        <v>60000000</v>
      </c>
      <c r="AC149" s="142">
        <v>60000000</v>
      </c>
      <c r="AD149" s="142">
        <v>17.041666666666668</v>
      </c>
      <c r="AE149" s="142">
        <v>24.741666666666667</v>
      </c>
      <c r="AF149" s="143">
        <v>4.5100000000000001E-2</v>
      </c>
      <c r="AG149" s="144" t="s">
        <v>394</v>
      </c>
      <c r="AH149" s="143">
        <v>0</v>
      </c>
      <c r="AI149" s="139" t="s">
        <v>1</v>
      </c>
      <c r="AJ149" s="139" t="s">
        <v>1</v>
      </c>
      <c r="AK149" s="145">
        <v>3336502.148</v>
      </c>
      <c r="AL149" s="145">
        <v>6673004.2960000001</v>
      </c>
      <c r="AM149" s="145">
        <v>0</v>
      </c>
      <c r="AN149" s="145">
        <v>0</v>
      </c>
      <c r="AO149" s="145">
        <v>0</v>
      </c>
      <c r="AP149" s="145">
        <v>3173147.6519999998</v>
      </c>
      <c r="AQ149" s="145">
        <v>3173147.6519999998</v>
      </c>
      <c r="AR149" s="145">
        <v>3173147.6519999998</v>
      </c>
      <c r="AS149" s="145">
        <v>3173147.6519999998</v>
      </c>
      <c r="AT149" s="145">
        <v>3173147.6519999998</v>
      </c>
      <c r="AU149" s="145">
        <v>3173147.6519999998</v>
      </c>
      <c r="AV149" s="145">
        <v>3173147.6519999998</v>
      </c>
      <c r="AW149" s="145">
        <v>3173147.6519999998</v>
      </c>
      <c r="AX149" s="145">
        <v>3173147.6519999998</v>
      </c>
      <c r="AY149" s="145">
        <v>3173147.6519999998</v>
      </c>
      <c r="AZ149" s="145">
        <v>3173147.6519999998</v>
      </c>
      <c r="BA149" s="145">
        <v>3173147.6519999998</v>
      </c>
      <c r="BB149" s="145">
        <v>1553861.2120000001</v>
      </c>
      <c r="BC149" s="145">
        <v>0</v>
      </c>
      <c r="BD149" s="145">
        <v>0</v>
      </c>
      <c r="BE149" s="145">
        <v>0</v>
      </c>
      <c r="BF149" s="145">
        <v>0</v>
      </c>
      <c r="BG149" s="145">
        <v>0</v>
      </c>
      <c r="BH149" s="145">
        <v>0</v>
      </c>
      <c r="BI149" s="145">
        <v>0</v>
      </c>
      <c r="BJ149" s="145">
        <v>0</v>
      </c>
      <c r="BK149" s="145">
        <v>0</v>
      </c>
      <c r="BL149" s="145">
        <v>0</v>
      </c>
      <c r="BM149" s="145">
        <v>0</v>
      </c>
      <c r="BN149" s="145">
        <v>0</v>
      </c>
      <c r="BO149" s="145">
        <v>0</v>
      </c>
      <c r="BP149" s="145">
        <v>0</v>
      </c>
      <c r="BQ149" s="145">
        <v>0</v>
      </c>
      <c r="BR149" s="145">
        <v>0</v>
      </c>
      <c r="BS149" s="145">
        <v>0</v>
      </c>
      <c r="BT149" s="145">
        <v>0</v>
      </c>
      <c r="BU149" s="145">
        <v>0</v>
      </c>
      <c r="BV149" s="145">
        <v>0</v>
      </c>
      <c r="BW149" s="145">
        <v>0</v>
      </c>
      <c r="BX149" s="27">
        <f t="shared" si="6"/>
        <v>10009506.444</v>
      </c>
      <c r="BY149" s="27">
        <f t="shared" si="7"/>
        <v>39631633.035999991</v>
      </c>
      <c r="BZ149" s="27">
        <f t="shared" si="8"/>
        <v>49641139.479999989</v>
      </c>
    </row>
    <row r="150" spans="1:78" ht="14.5" customHeight="1" x14ac:dyDescent="0.35">
      <c r="A150" s="136">
        <v>20325000</v>
      </c>
      <c r="B150" s="137">
        <v>1</v>
      </c>
      <c r="C150" s="137">
        <v>1</v>
      </c>
      <c r="D150" s="137">
        <v>1</v>
      </c>
      <c r="E150" s="137" t="s">
        <v>0</v>
      </c>
      <c r="F150" s="138" t="s">
        <v>382</v>
      </c>
      <c r="G150" s="138" t="s">
        <v>383</v>
      </c>
      <c r="H150" s="138" t="s">
        <v>384</v>
      </c>
      <c r="I150" s="138" t="s">
        <v>350</v>
      </c>
      <c r="J150" s="138" t="s">
        <v>385</v>
      </c>
      <c r="K150" s="138" t="s">
        <v>1</v>
      </c>
      <c r="L150" s="138" t="s">
        <v>386</v>
      </c>
      <c r="M150" s="138" t="s">
        <v>424</v>
      </c>
      <c r="N150" s="139" t="s">
        <v>425</v>
      </c>
      <c r="O150" s="139" t="s">
        <v>119</v>
      </c>
      <c r="P150" s="139" t="s">
        <v>119</v>
      </c>
      <c r="Q150" s="139" t="s">
        <v>1</v>
      </c>
      <c r="R150" s="140">
        <v>8940278.3399999999</v>
      </c>
      <c r="S150" s="140">
        <v>0</v>
      </c>
      <c r="T150" s="140">
        <v>0</v>
      </c>
      <c r="U150" s="140">
        <v>0</v>
      </c>
      <c r="V150" s="140">
        <v>0</v>
      </c>
      <c r="W150" s="140">
        <v>0</v>
      </c>
      <c r="X150" s="140">
        <v>0</v>
      </c>
      <c r="Y150" s="140">
        <v>8940278.3399999999</v>
      </c>
      <c r="Z150" s="141">
        <v>42881</v>
      </c>
      <c r="AA150" s="141">
        <v>51912</v>
      </c>
      <c r="AB150" s="142">
        <v>12447779</v>
      </c>
      <c r="AC150" s="142">
        <v>12447779</v>
      </c>
      <c r="AD150" s="142">
        <v>17.125</v>
      </c>
      <c r="AE150" s="142">
        <v>24.719444444444445</v>
      </c>
      <c r="AF150" s="143">
        <v>4.5100000000000001E-2</v>
      </c>
      <c r="AG150" s="144" t="s">
        <v>394</v>
      </c>
      <c r="AH150" s="143">
        <v>0</v>
      </c>
      <c r="AI150" s="139" t="s">
        <v>1</v>
      </c>
      <c r="AJ150" s="139" t="s">
        <v>1</v>
      </c>
      <c r="AK150" s="145">
        <v>1127262.56</v>
      </c>
      <c r="AL150" s="145">
        <v>1127262.56</v>
      </c>
      <c r="AM150" s="145">
        <v>0</v>
      </c>
      <c r="AN150" s="145">
        <v>0</v>
      </c>
      <c r="AO150" s="145">
        <v>0</v>
      </c>
      <c r="AP150" s="145">
        <v>534868.30000000005</v>
      </c>
      <c r="AQ150" s="145">
        <v>534868.30000000005</v>
      </c>
      <c r="AR150" s="145">
        <v>534868.30000000005</v>
      </c>
      <c r="AS150" s="145">
        <v>534868.30000000005</v>
      </c>
      <c r="AT150" s="145">
        <v>534868.30000000005</v>
      </c>
      <c r="AU150" s="145">
        <v>534868.30000000005</v>
      </c>
      <c r="AV150" s="145">
        <v>534868.30000000005</v>
      </c>
      <c r="AW150" s="145">
        <v>534868.30000000005</v>
      </c>
      <c r="AX150" s="145">
        <v>534868.30000000005</v>
      </c>
      <c r="AY150" s="145">
        <v>534868.30000000005</v>
      </c>
      <c r="AZ150" s="145">
        <v>534868.30000000005</v>
      </c>
      <c r="BA150" s="145">
        <v>534868.30000000005</v>
      </c>
      <c r="BB150" s="145">
        <v>267333.62599999999</v>
      </c>
      <c r="BC150" s="145">
        <v>0</v>
      </c>
      <c r="BD150" s="145">
        <v>0</v>
      </c>
      <c r="BE150" s="145">
        <v>0</v>
      </c>
      <c r="BF150" s="145">
        <v>0</v>
      </c>
      <c r="BG150" s="145">
        <v>0</v>
      </c>
      <c r="BH150" s="145">
        <v>0</v>
      </c>
      <c r="BI150" s="145">
        <v>0</v>
      </c>
      <c r="BJ150" s="145">
        <v>0</v>
      </c>
      <c r="BK150" s="145">
        <v>0</v>
      </c>
      <c r="BL150" s="145">
        <v>0</v>
      </c>
      <c r="BM150" s="145">
        <v>0</v>
      </c>
      <c r="BN150" s="145">
        <v>0</v>
      </c>
      <c r="BO150" s="145">
        <v>0</v>
      </c>
      <c r="BP150" s="145">
        <v>0</v>
      </c>
      <c r="BQ150" s="145">
        <v>0</v>
      </c>
      <c r="BR150" s="145">
        <v>0</v>
      </c>
      <c r="BS150" s="145">
        <v>0</v>
      </c>
      <c r="BT150" s="145">
        <v>0</v>
      </c>
      <c r="BU150" s="145">
        <v>0</v>
      </c>
      <c r="BV150" s="145">
        <v>0</v>
      </c>
      <c r="BW150" s="145">
        <v>0</v>
      </c>
      <c r="BX150" s="27">
        <f t="shared" si="6"/>
        <v>2254525.12</v>
      </c>
      <c r="BY150" s="27">
        <f t="shared" si="7"/>
        <v>6685753.2259999989</v>
      </c>
      <c r="BZ150" s="27">
        <f t="shared" si="8"/>
        <v>8940278.345999999</v>
      </c>
    </row>
    <row r="151" spans="1:78" ht="14.5" customHeight="1" x14ac:dyDescent="0.35">
      <c r="A151" s="136">
        <v>20333000</v>
      </c>
      <c r="B151" s="137">
        <v>1</v>
      </c>
      <c r="C151" s="137">
        <v>1</v>
      </c>
      <c r="D151" s="137">
        <v>1</v>
      </c>
      <c r="E151" s="137" t="s">
        <v>0</v>
      </c>
      <c r="F151" s="138" t="s">
        <v>382</v>
      </c>
      <c r="G151" s="138" t="s">
        <v>383</v>
      </c>
      <c r="H151" s="138" t="s">
        <v>384</v>
      </c>
      <c r="I151" s="138" t="s">
        <v>350</v>
      </c>
      <c r="J151" s="138" t="s">
        <v>385</v>
      </c>
      <c r="K151" s="138" t="s">
        <v>1</v>
      </c>
      <c r="L151" s="138" t="s">
        <v>386</v>
      </c>
      <c r="M151" s="138" t="s">
        <v>424</v>
      </c>
      <c r="N151" s="139" t="s">
        <v>425</v>
      </c>
      <c r="O151" s="139" t="s">
        <v>127</v>
      </c>
      <c r="P151" s="139" t="s">
        <v>127</v>
      </c>
      <c r="Q151" s="139" t="s">
        <v>1</v>
      </c>
      <c r="R151" s="140">
        <v>144312509.28999999</v>
      </c>
      <c r="S151" s="140">
        <v>0</v>
      </c>
      <c r="T151" s="140">
        <v>0</v>
      </c>
      <c r="U151" s="140">
        <v>0</v>
      </c>
      <c r="V151" s="140">
        <v>0</v>
      </c>
      <c r="W151" s="140">
        <v>0</v>
      </c>
      <c r="X151" s="140">
        <v>0</v>
      </c>
      <c r="Y151" s="140">
        <v>144312509.28999999</v>
      </c>
      <c r="Z151" s="141">
        <v>43649</v>
      </c>
      <c r="AA151" s="141">
        <v>52185</v>
      </c>
      <c r="AB151" s="142">
        <v>150000000</v>
      </c>
      <c r="AC151" s="142">
        <v>150000000</v>
      </c>
      <c r="AD151" s="142">
        <v>17.875</v>
      </c>
      <c r="AE151" s="142">
        <v>23.366666666666667</v>
      </c>
      <c r="AF151" s="143">
        <v>4.5249999999999999E-2</v>
      </c>
      <c r="AG151" s="144" t="s">
        <v>394</v>
      </c>
      <c r="AH151" s="143">
        <v>0</v>
      </c>
      <c r="AI151" s="139" t="s">
        <v>1</v>
      </c>
      <c r="AJ151" s="139" t="s">
        <v>1</v>
      </c>
      <c r="AK151" s="145">
        <v>24533126.579999998</v>
      </c>
      <c r="AL151" s="145">
        <v>24533126.579999998</v>
      </c>
      <c r="AM151" s="145">
        <v>0</v>
      </c>
      <c r="AN151" s="145">
        <v>0</v>
      </c>
      <c r="AO151" s="145">
        <v>0</v>
      </c>
      <c r="AP151" s="145">
        <v>5427882.0999999996</v>
      </c>
      <c r="AQ151" s="145">
        <v>7484912.6059999997</v>
      </c>
      <c r="AR151" s="145">
        <v>7484912.6059999997</v>
      </c>
      <c r="AS151" s="145">
        <v>7484912.6059999997</v>
      </c>
      <c r="AT151" s="145">
        <v>7484912.6059999997</v>
      </c>
      <c r="AU151" s="145">
        <v>7484912.6059999997</v>
      </c>
      <c r="AV151" s="145">
        <v>7484912.6059999997</v>
      </c>
      <c r="AW151" s="145">
        <v>7484912.6059999997</v>
      </c>
      <c r="AX151" s="145">
        <v>7484912.6059999997</v>
      </c>
      <c r="AY151" s="145">
        <v>7484912.6059999997</v>
      </c>
      <c r="AZ151" s="145">
        <v>7484912.6059999997</v>
      </c>
      <c r="BA151" s="145">
        <v>7484912.6059999997</v>
      </c>
      <c r="BB151" s="145">
        <v>7484335.3559999997</v>
      </c>
      <c r="BC151" s="145">
        <v>0</v>
      </c>
      <c r="BD151" s="145">
        <v>0</v>
      </c>
      <c r="BE151" s="145">
        <v>0</v>
      </c>
      <c r="BF151" s="145">
        <v>0</v>
      </c>
      <c r="BG151" s="145">
        <v>0</v>
      </c>
      <c r="BH151" s="145">
        <v>0</v>
      </c>
      <c r="BI151" s="145">
        <v>0</v>
      </c>
      <c r="BJ151" s="145">
        <v>0</v>
      </c>
      <c r="BK151" s="145">
        <v>0</v>
      </c>
      <c r="BL151" s="145">
        <v>0</v>
      </c>
      <c r="BM151" s="145">
        <v>0</v>
      </c>
      <c r="BN151" s="145">
        <v>0</v>
      </c>
      <c r="BO151" s="145">
        <v>0</v>
      </c>
      <c r="BP151" s="145">
        <v>0</v>
      </c>
      <c r="BQ151" s="145">
        <v>0</v>
      </c>
      <c r="BR151" s="145">
        <v>0</v>
      </c>
      <c r="BS151" s="145">
        <v>0</v>
      </c>
      <c r="BT151" s="145">
        <v>0</v>
      </c>
      <c r="BU151" s="145">
        <v>0</v>
      </c>
      <c r="BV151" s="145">
        <v>0</v>
      </c>
      <c r="BW151" s="145">
        <v>0</v>
      </c>
      <c r="BX151" s="27">
        <f t="shared" si="6"/>
        <v>49066253.159999996</v>
      </c>
      <c r="BY151" s="27">
        <f t="shared" si="7"/>
        <v>95246256.122000009</v>
      </c>
      <c r="BZ151" s="27">
        <f t="shared" si="8"/>
        <v>144312509.28200001</v>
      </c>
    </row>
    <row r="152" spans="1:78" ht="14.5" customHeight="1" x14ac:dyDescent="0.35">
      <c r="A152" s="136">
        <v>20326000</v>
      </c>
      <c r="B152" s="137">
        <v>1</v>
      </c>
      <c r="C152" s="137">
        <v>1</v>
      </c>
      <c r="D152" s="137">
        <v>1</v>
      </c>
      <c r="E152" s="137" t="s">
        <v>0</v>
      </c>
      <c r="F152" s="138" t="s">
        <v>382</v>
      </c>
      <c r="G152" s="138" t="s">
        <v>383</v>
      </c>
      <c r="H152" s="138" t="s">
        <v>384</v>
      </c>
      <c r="I152" s="138" t="s">
        <v>350</v>
      </c>
      <c r="J152" s="138" t="s">
        <v>385</v>
      </c>
      <c r="K152" s="138" t="s">
        <v>1</v>
      </c>
      <c r="L152" s="138" t="s">
        <v>386</v>
      </c>
      <c r="M152" s="138" t="s">
        <v>424</v>
      </c>
      <c r="N152" s="139" t="s">
        <v>425</v>
      </c>
      <c r="O152" s="139" t="s">
        <v>120</v>
      </c>
      <c r="P152" s="139" t="s">
        <v>120</v>
      </c>
      <c r="Q152" s="139" t="s">
        <v>1</v>
      </c>
      <c r="R152" s="140">
        <v>226454067.62</v>
      </c>
      <c r="S152" s="140">
        <v>0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40">
        <v>226454067.62</v>
      </c>
      <c r="Z152" s="141">
        <v>43350</v>
      </c>
      <c r="AA152" s="141">
        <v>52215</v>
      </c>
      <c r="AB152" s="142">
        <v>237600000</v>
      </c>
      <c r="AC152" s="142">
        <v>237600000</v>
      </c>
      <c r="AD152" s="142">
        <v>17.958333333333332</v>
      </c>
      <c r="AE152" s="142">
        <v>24.272222222222222</v>
      </c>
      <c r="AF152" s="143">
        <v>4.5242999999999998E-2</v>
      </c>
      <c r="AG152" s="144" t="s">
        <v>394</v>
      </c>
      <c r="AH152" s="143">
        <v>0</v>
      </c>
      <c r="AI152" s="139" t="s">
        <v>1</v>
      </c>
      <c r="AJ152" s="139" t="s">
        <v>1</v>
      </c>
      <c r="AK152" s="145">
        <v>38497191.495999999</v>
      </c>
      <c r="AL152" s="145">
        <v>38497191.495999999</v>
      </c>
      <c r="AM152" s="145">
        <v>0</v>
      </c>
      <c r="AN152" s="145">
        <v>0</v>
      </c>
      <c r="AO152" s="145">
        <v>0</v>
      </c>
      <c r="AP152" s="145">
        <v>9425018.2939999998</v>
      </c>
      <c r="AQ152" s="145">
        <v>11669631.012</v>
      </c>
      <c r="AR152" s="145">
        <v>11669631.012</v>
      </c>
      <c r="AS152" s="145">
        <v>11669631.012</v>
      </c>
      <c r="AT152" s="145">
        <v>11669631.012</v>
      </c>
      <c r="AU152" s="145">
        <v>11669631.012</v>
      </c>
      <c r="AV152" s="145">
        <v>11669631.012</v>
      </c>
      <c r="AW152" s="145">
        <v>11669631.012</v>
      </c>
      <c r="AX152" s="145">
        <v>11669631.012</v>
      </c>
      <c r="AY152" s="145">
        <v>11669631.012</v>
      </c>
      <c r="AZ152" s="145">
        <v>11669631.012</v>
      </c>
      <c r="BA152" s="145">
        <v>11669631.012</v>
      </c>
      <c r="BB152" s="145">
        <v>11668725.196</v>
      </c>
      <c r="BC152" s="145">
        <v>0</v>
      </c>
      <c r="BD152" s="145">
        <v>0</v>
      </c>
      <c r="BE152" s="145">
        <v>0</v>
      </c>
      <c r="BF152" s="145">
        <v>0</v>
      </c>
      <c r="BG152" s="145">
        <v>0</v>
      </c>
      <c r="BH152" s="145">
        <v>0</v>
      </c>
      <c r="BI152" s="145">
        <v>0</v>
      </c>
      <c r="BJ152" s="145">
        <v>0</v>
      </c>
      <c r="BK152" s="145">
        <v>0</v>
      </c>
      <c r="BL152" s="145">
        <v>0</v>
      </c>
      <c r="BM152" s="145">
        <v>0</v>
      </c>
      <c r="BN152" s="145">
        <v>0</v>
      </c>
      <c r="BO152" s="145">
        <v>0</v>
      </c>
      <c r="BP152" s="145">
        <v>0</v>
      </c>
      <c r="BQ152" s="145">
        <v>0</v>
      </c>
      <c r="BR152" s="145">
        <v>0</v>
      </c>
      <c r="BS152" s="145">
        <v>0</v>
      </c>
      <c r="BT152" s="145">
        <v>0</v>
      </c>
      <c r="BU152" s="145">
        <v>0</v>
      </c>
      <c r="BV152" s="145">
        <v>0</v>
      </c>
      <c r="BW152" s="145">
        <v>0</v>
      </c>
      <c r="BX152" s="27">
        <f t="shared" si="6"/>
        <v>76994382.991999999</v>
      </c>
      <c r="BY152" s="27">
        <f t="shared" si="7"/>
        <v>149459684.62199998</v>
      </c>
      <c r="BZ152" s="27">
        <f t="shared" si="8"/>
        <v>226454067.61399996</v>
      </c>
    </row>
    <row r="153" spans="1:78" ht="14.5" customHeight="1" x14ac:dyDescent="0.35">
      <c r="A153" s="136">
        <v>20337000</v>
      </c>
      <c r="B153" s="137">
        <v>1</v>
      </c>
      <c r="C153" s="137">
        <v>1</v>
      </c>
      <c r="D153" s="137">
        <v>1</v>
      </c>
      <c r="E153" s="137" t="s">
        <v>0</v>
      </c>
      <c r="F153" s="138" t="s">
        <v>382</v>
      </c>
      <c r="G153" s="138" t="s">
        <v>383</v>
      </c>
      <c r="H153" s="138" t="s">
        <v>384</v>
      </c>
      <c r="I153" s="138" t="s">
        <v>350</v>
      </c>
      <c r="J153" s="138" t="s">
        <v>385</v>
      </c>
      <c r="K153" s="138" t="s">
        <v>1</v>
      </c>
      <c r="L153" s="138" t="s">
        <v>386</v>
      </c>
      <c r="M153" s="138" t="s">
        <v>424</v>
      </c>
      <c r="N153" s="139" t="s">
        <v>425</v>
      </c>
      <c r="O153" s="139" t="s">
        <v>131</v>
      </c>
      <c r="P153" s="139" t="s">
        <v>131</v>
      </c>
      <c r="Q153" s="139" t="s">
        <v>1</v>
      </c>
      <c r="R153" s="140">
        <v>88596870</v>
      </c>
      <c r="S153" s="140">
        <v>0</v>
      </c>
      <c r="T153" s="140">
        <v>0</v>
      </c>
      <c r="U153" s="140">
        <v>0</v>
      </c>
      <c r="V153" s="140">
        <v>0</v>
      </c>
      <c r="W153" s="140">
        <v>0</v>
      </c>
      <c r="X153" s="140">
        <v>0</v>
      </c>
      <c r="Y153" s="140">
        <v>88596870</v>
      </c>
      <c r="Z153" s="141">
        <v>43712</v>
      </c>
      <c r="AA153" s="141">
        <v>52519</v>
      </c>
      <c r="AB153" s="142">
        <v>100000000</v>
      </c>
      <c r="AC153" s="142">
        <v>100000000</v>
      </c>
      <c r="AD153" s="142">
        <v>18.791666666666668</v>
      </c>
      <c r="AE153" s="142">
        <v>24.113888888888887</v>
      </c>
      <c r="AF153" s="143">
        <v>4.5440000000000001E-2</v>
      </c>
      <c r="AG153" s="144" t="s">
        <v>394</v>
      </c>
      <c r="AH153" s="143">
        <v>0</v>
      </c>
      <c r="AI153" s="139" t="s">
        <v>1</v>
      </c>
      <c r="AJ153" s="139" t="s">
        <v>1</v>
      </c>
      <c r="AK153" s="145">
        <v>13289530.5</v>
      </c>
      <c r="AL153" s="145">
        <v>13289530.5</v>
      </c>
      <c r="AM153" s="145">
        <v>0</v>
      </c>
      <c r="AN153" s="145">
        <v>0</v>
      </c>
      <c r="AO153" s="145">
        <v>3543874.8</v>
      </c>
      <c r="AP153" s="145">
        <v>3543874.8</v>
      </c>
      <c r="AQ153" s="145">
        <v>3543874.8</v>
      </c>
      <c r="AR153" s="145">
        <v>3543874.8</v>
      </c>
      <c r="AS153" s="145">
        <v>3543874.8</v>
      </c>
      <c r="AT153" s="145">
        <v>3543874.8</v>
      </c>
      <c r="AU153" s="145">
        <v>3543874.8</v>
      </c>
      <c r="AV153" s="145">
        <v>3543874.8</v>
      </c>
      <c r="AW153" s="145">
        <v>3543874.8</v>
      </c>
      <c r="AX153" s="145">
        <v>3543874.8</v>
      </c>
      <c r="AY153" s="145">
        <v>5315812.2</v>
      </c>
      <c r="AZ153" s="145">
        <v>5315812.2</v>
      </c>
      <c r="BA153" s="145">
        <v>5315812.2</v>
      </c>
      <c r="BB153" s="145">
        <v>5315812.2</v>
      </c>
      <c r="BC153" s="145">
        <v>5315812.2</v>
      </c>
      <c r="BD153" s="145">
        <v>0</v>
      </c>
      <c r="BE153" s="145">
        <v>0</v>
      </c>
      <c r="BF153" s="145">
        <v>0</v>
      </c>
      <c r="BG153" s="145">
        <v>0</v>
      </c>
      <c r="BH153" s="145">
        <v>0</v>
      </c>
      <c r="BI153" s="145">
        <v>0</v>
      </c>
      <c r="BJ153" s="145">
        <v>0</v>
      </c>
      <c r="BK153" s="145">
        <v>0</v>
      </c>
      <c r="BL153" s="145">
        <v>0</v>
      </c>
      <c r="BM153" s="145">
        <v>0</v>
      </c>
      <c r="BN153" s="145">
        <v>0</v>
      </c>
      <c r="BO153" s="145">
        <v>0</v>
      </c>
      <c r="BP153" s="145">
        <v>0</v>
      </c>
      <c r="BQ153" s="145">
        <v>0</v>
      </c>
      <c r="BR153" s="145">
        <v>0</v>
      </c>
      <c r="BS153" s="145">
        <v>0</v>
      </c>
      <c r="BT153" s="145">
        <v>0</v>
      </c>
      <c r="BU153" s="145">
        <v>0</v>
      </c>
      <c r="BV153" s="145">
        <v>0</v>
      </c>
      <c r="BW153" s="145">
        <v>0</v>
      </c>
      <c r="BX153" s="27">
        <f t="shared" si="6"/>
        <v>26579061</v>
      </c>
      <c r="BY153" s="27">
        <f t="shared" si="7"/>
        <v>62017809.000000015</v>
      </c>
      <c r="BZ153" s="27">
        <f t="shared" si="8"/>
        <v>88596870.000000015</v>
      </c>
    </row>
    <row r="154" spans="1:78" ht="14.5" customHeight="1" x14ac:dyDescent="0.35">
      <c r="A154" s="136">
        <v>20329000</v>
      </c>
      <c r="B154" s="137">
        <v>1</v>
      </c>
      <c r="C154" s="137">
        <v>1</v>
      </c>
      <c r="D154" s="137">
        <v>1</v>
      </c>
      <c r="E154" s="137" t="s">
        <v>0</v>
      </c>
      <c r="F154" s="138" t="s">
        <v>382</v>
      </c>
      <c r="G154" s="138" t="s">
        <v>383</v>
      </c>
      <c r="H154" s="138" t="s">
        <v>384</v>
      </c>
      <c r="I154" s="138" t="s">
        <v>350</v>
      </c>
      <c r="J154" s="138" t="s">
        <v>385</v>
      </c>
      <c r="K154" s="138" t="s">
        <v>1</v>
      </c>
      <c r="L154" s="138" t="s">
        <v>386</v>
      </c>
      <c r="M154" s="138" t="s">
        <v>424</v>
      </c>
      <c r="N154" s="139" t="s">
        <v>425</v>
      </c>
      <c r="O154" s="139" t="s">
        <v>123</v>
      </c>
      <c r="P154" s="139" t="s">
        <v>123</v>
      </c>
      <c r="Q154" s="139" t="s">
        <v>1</v>
      </c>
      <c r="R154" s="140">
        <v>12195590.02</v>
      </c>
      <c r="S154" s="140">
        <v>0</v>
      </c>
      <c r="T154" s="140">
        <v>0</v>
      </c>
      <c r="U154" s="140">
        <v>0</v>
      </c>
      <c r="V154" s="140">
        <v>0</v>
      </c>
      <c r="W154" s="140">
        <v>0</v>
      </c>
      <c r="X154" s="140">
        <v>0</v>
      </c>
      <c r="Y154" s="140">
        <v>12195590.02</v>
      </c>
      <c r="Z154" s="141">
        <v>43536</v>
      </c>
      <c r="AA154" s="141">
        <v>52550</v>
      </c>
      <c r="AB154" s="142">
        <v>50000000</v>
      </c>
      <c r="AC154" s="142">
        <v>41841940</v>
      </c>
      <c r="AD154" s="142">
        <v>18.875</v>
      </c>
      <c r="AE154" s="142">
        <v>24.675000000000001</v>
      </c>
      <c r="AF154" s="143">
        <v>4.5429999999999998E-2</v>
      </c>
      <c r="AG154" s="144" t="s">
        <v>394</v>
      </c>
      <c r="AH154" s="143">
        <v>0</v>
      </c>
      <c r="AI154" s="139" t="s">
        <v>1</v>
      </c>
      <c r="AJ154" s="139" t="s">
        <v>1</v>
      </c>
      <c r="AK154" s="145">
        <v>1829338.504</v>
      </c>
      <c r="AL154" s="145">
        <v>1829338.504</v>
      </c>
      <c r="AM154" s="145">
        <v>0</v>
      </c>
      <c r="AN154" s="145">
        <v>0</v>
      </c>
      <c r="AO154" s="145">
        <v>487823.6</v>
      </c>
      <c r="AP154" s="145">
        <v>487823.6</v>
      </c>
      <c r="AQ154" s="145">
        <v>487823.6</v>
      </c>
      <c r="AR154" s="145">
        <v>487823.6</v>
      </c>
      <c r="AS154" s="145">
        <v>487823.6</v>
      </c>
      <c r="AT154" s="145">
        <v>487823.6</v>
      </c>
      <c r="AU154" s="145">
        <v>487823.6</v>
      </c>
      <c r="AV154" s="145">
        <v>487823.6</v>
      </c>
      <c r="AW154" s="145">
        <v>487823.6</v>
      </c>
      <c r="AX154" s="145">
        <v>487823.6</v>
      </c>
      <c r="AY154" s="145">
        <v>731735.402</v>
      </c>
      <c r="AZ154" s="145">
        <v>731735.402</v>
      </c>
      <c r="BA154" s="145">
        <v>731735.402</v>
      </c>
      <c r="BB154" s="145">
        <v>731735.402</v>
      </c>
      <c r="BC154" s="145">
        <v>731735.402</v>
      </c>
      <c r="BD154" s="145">
        <v>0</v>
      </c>
      <c r="BE154" s="145">
        <v>0</v>
      </c>
      <c r="BF154" s="145">
        <v>0</v>
      </c>
      <c r="BG154" s="145">
        <v>0</v>
      </c>
      <c r="BH154" s="145">
        <v>0</v>
      </c>
      <c r="BI154" s="145">
        <v>0</v>
      </c>
      <c r="BJ154" s="145">
        <v>0</v>
      </c>
      <c r="BK154" s="145">
        <v>0</v>
      </c>
      <c r="BL154" s="145">
        <v>0</v>
      </c>
      <c r="BM154" s="145">
        <v>0</v>
      </c>
      <c r="BN154" s="145">
        <v>0</v>
      </c>
      <c r="BO154" s="145">
        <v>0</v>
      </c>
      <c r="BP154" s="145">
        <v>0</v>
      </c>
      <c r="BQ154" s="145">
        <v>0</v>
      </c>
      <c r="BR154" s="145">
        <v>0</v>
      </c>
      <c r="BS154" s="145">
        <v>0</v>
      </c>
      <c r="BT154" s="145">
        <v>0</v>
      </c>
      <c r="BU154" s="145">
        <v>0</v>
      </c>
      <c r="BV154" s="145">
        <v>0</v>
      </c>
      <c r="BW154" s="145">
        <v>0</v>
      </c>
      <c r="BX154" s="27">
        <f t="shared" si="6"/>
        <v>3658677.0079999999</v>
      </c>
      <c r="BY154" s="27">
        <f t="shared" si="7"/>
        <v>8536913.0099999998</v>
      </c>
      <c r="BZ154" s="27">
        <f t="shared" si="8"/>
        <v>12195590.017999999</v>
      </c>
    </row>
    <row r="155" spans="1:78" ht="14.5" customHeight="1" x14ac:dyDescent="0.35">
      <c r="A155" s="136">
        <v>20328000</v>
      </c>
      <c r="B155" s="137">
        <v>1</v>
      </c>
      <c r="C155" s="137">
        <v>1</v>
      </c>
      <c r="D155" s="137">
        <v>1</v>
      </c>
      <c r="E155" s="137" t="s">
        <v>0</v>
      </c>
      <c r="F155" s="138" t="s">
        <v>382</v>
      </c>
      <c r="G155" s="138" t="s">
        <v>383</v>
      </c>
      <c r="H155" s="138" t="s">
        <v>384</v>
      </c>
      <c r="I155" s="138" t="s">
        <v>350</v>
      </c>
      <c r="J155" s="138" t="s">
        <v>385</v>
      </c>
      <c r="K155" s="138" t="s">
        <v>1</v>
      </c>
      <c r="L155" s="138" t="s">
        <v>386</v>
      </c>
      <c r="M155" s="138" t="s">
        <v>424</v>
      </c>
      <c r="N155" s="139" t="s">
        <v>425</v>
      </c>
      <c r="O155" s="139" t="s">
        <v>122</v>
      </c>
      <c r="P155" s="139" t="s">
        <v>122</v>
      </c>
      <c r="Q155" s="139" t="s">
        <v>1</v>
      </c>
      <c r="R155" s="140">
        <v>100000000</v>
      </c>
      <c r="S155" s="140">
        <v>0</v>
      </c>
      <c r="T155" s="140">
        <v>0</v>
      </c>
      <c r="U155" s="140">
        <v>0</v>
      </c>
      <c r="V155" s="140">
        <v>0</v>
      </c>
      <c r="W155" s="140">
        <v>0</v>
      </c>
      <c r="X155" s="140">
        <v>0</v>
      </c>
      <c r="Y155" s="140">
        <v>100000000</v>
      </c>
      <c r="Z155" s="141">
        <v>43445</v>
      </c>
      <c r="AA155" s="141">
        <v>50693</v>
      </c>
      <c r="AB155" s="142">
        <v>100000000</v>
      </c>
      <c r="AC155" s="142">
        <v>100000000</v>
      </c>
      <c r="AD155" s="142">
        <v>13.791666666666666</v>
      </c>
      <c r="AE155" s="142">
        <v>19.844444444444445</v>
      </c>
      <c r="AF155" s="143">
        <v>1.84E-2</v>
      </c>
      <c r="AG155" s="144" t="s">
        <v>394</v>
      </c>
      <c r="AH155" s="143">
        <v>0</v>
      </c>
      <c r="AI155" s="139" t="s">
        <v>1</v>
      </c>
      <c r="AJ155" s="139" t="s">
        <v>1</v>
      </c>
      <c r="AK155" s="145">
        <v>15000000</v>
      </c>
      <c r="AL155" s="145">
        <v>15000000</v>
      </c>
      <c r="AM155" s="145">
        <v>0</v>
      </c>
      <c r="AN155" s="145">
        <v>0</v>
      </c>
      <c r="AO155" s="145">
        <v>8000000</v>
      </c>
      <c r="AP155" s="145">
        <v>7000000</v>
      </c>
      <c r="AQ155" s="145">
        <v>7000000</v>
      </c>
      <c r="AR155" s="145">
        <v>7000000</v>
      </c>
      <c r="AS155" s="145">
        <v>7000000</v>
      </c>
      <c r="AT155" s="145">
        <v>7000000</v>
      </c>
      <c r="AU155" s="145">
        <v>7000000</v>
      </c>
      <c r="AV155" s="145">
        <v>7000000</v>
      </c>
      <c r="AW155" s="145">
        <v>7000000</v>
      </c>
      <c r="AX155" s="145">
        <v>6000000</v>
      </c>
      <c r="AY155" s="145">
        <v>0</v>
      </c>
      <c r="AZ155" s="145">
        <v>0</v>
      </c>
      <c r="BA155" s="145">
        <v>0</v>
      </c>
      <c r="BB155" s="145">
        <v>0</v>
      </c>
      <c r="BC155" s="145">
        <v>0</v>
      </c>
      <c r="BD155" s="145">
        <v>0</v>
      </c>
      <c r="BE155" s="145">
        <v>0</v>
      </c>
      <c r="BF155" s="145">
        <v>0</v>
      </c>
      <c r="BG155" s="145">
        <v>0</v>
      </c>
      <c r="BH155" s="145">
        <v>0</v>
      </c>
      <c r="BI155" s="145">
        <v>0</v>
      </c>
      <c r="BJ155" s="145">
        <v>0</v>
      </c>
      <c r="BK155" s="145">
        <v>0</v>
      </c>
      <c r="BL155" s="145">
        <v>0</v>
      </c>
      <c r="BM155" s="145">
        <v>0</v>
      </c>
      <c r="BN155" s="145">
        <v>0</v>
      </c>
      <c r="BO155" s="145">
        <v>0</v>
      </c>
      <c r="BP155" s="145">
        <v>0</v>
      </c>
      <c r="BQ155" s="145">
        <v>0</v>
      </c>
      <c r="BR155" s="145">
        <v>0</v>
      </c>
      <c r="BS155" s="145">
        <v>0</v>
      </c>
      <c r="BT155" s="145">
        <v>0</v>
      </c>
      <c r="BU155" s="145">
        <v>0</v>
      </c>
      <c r="BV155" s="145">
        <v>0</v>
      </c>
      <c r="BW155" s="145">
        <v>0</v>
      </c>
      <c r="BX155" s="27">
        <f t="shared" si="6"/>
        <v>30000000</v>
      </c>
      <c r="BY155" s="27">
        <f t="shared" si="7"/>
        <v>70000000</v>
      </c>
      <c r="BZ155" s="27">
        <f t="shared" si="8"/>
        <v>100000000</v>
      </c>
    </row>
    <row r="156" spans="1:78" ht="14.5" customHeight="1" x14ac:dyDescent="0.35">
      <c r="A156" s="136">
        <v>20338000</v>
      </c>
      <c r="B156" s="137">
        <v>1</v>
      </c>
      <c r="C156" s="137">
        <v>1</v>
      </c>
      <c r="D156" s="137">
        <v>1</v>
      </c>
      <c r="E156" s="137" t="s">
        <v>0</v>
      </c>
      <c r="F156" s="138" t="s">
        <v>382</v>
      </c>
      <c r="G156" s="138" t="s">
        <v>383</v>
      </c>
      <c r="H156" s="138" t="s">
        <v>384</v>
      </c>
      <c r="I156" s="138" t="s">
        <v>350</v>
      </c>
      <c r="J156" s="138" t="s">
        <v>385</v>
      </c>
      <c r="K156" s="138" t="s">
        <v>1</v>
      </c>
      <c r="L156" s="138" t="s">
        <v>386</v>
      </c>
      <c r="M156" s="138" t="s">
        <v>424</v>
      </c>
      <c r="N156" s="139" t="s">
        <v>425</v>
      </c>
      <c r="O156" s="139" t="s">
        <v>132</v>
      </c>
      <c r="P156" s="139" t="s">
        <v>132</v>
      </c>
      <c r="Q156" s="139" t="s">
        <v>1</v>
      </c>
      <c r="R156" s="140">
        <v>6690096.5700000003</v>
      </c>
      <c r="S156" s="140">
        <v>0</v>
      </c>
      <c r="T156" s="140">
        <v>0</v>
      </c>
      <c r="U156" s="140">
        <v>0</v>
      </c>
      <c r="V156" s="140">
        <v>0</v>
      </c>
      <c r="W156" s="140">
        <v>0</v>
      </c>
      <c r="X156" s="140">
        <v>0</v>
      </c>
      <c r="Y156" s="140">
        <v>6690096.5700000003</v>
      </c>
      <c r="Z156" s="141">
        <v>43717</v>
      </c>
      <c r="AA156" s="141">
        <v>52580</v>
      </c>
      <c r="AB156" s="142">
        <v>40081242</v>
      </c>
      <c r="AC156" s="142">
        <v>40081242</v>
      </c>
      <c r="AD156" s="142">
        <v>18.958333333333332</v>
      </c>
      <c r="AE156" s="142">
        <v>24.266666666666666</v>
      </c>
      <c r="AF156" s="143">
        <v>6.3625299999999996E-2</v>
      </c>
      <c r="AG156" s="144" t="s">
        <v>428</v>
      </c>
      <c r="AH156" s="143">
        <v>1.2E-2</v>
      </c>
      <c r="AI156" s="139" t="s">
        <v>1</v>
      </c>
      <c r="AJ156" s="139" t="s">
        <v>1</v>
      </c>
      <c r="AK156" s="145">
        <v>1003514.486</v>
      </c>
      <c r="AL156" s="145">
        <v>1003514.486</v>
      </c>
      <c r="AM156" s="145">
        <v>0</v>
      </c>
      <c r="AN156" s="145">
        <v>0</v>
      </c>
      <c r="AO156" s="145">
        <v>267603.86200000002</v>
      </c>
      <c r="AP156" s="145">
        <v>267603.86200000002</v>
      </c>
      <c r="AQ156" s="145">
        <v>267603.86200000002</v>
      </c>
      <c r="AR156" s="145">
        <v>267603.86200000002</v>
      </c>
      <c r="AS156" s="145">
        <v>267603.86200000002</v>
      </c>
      <c r="AT156" s="145">
        <v>267603.86200000002</v>
      </c>
      <c r="AU156" s="145">
        <v>267603.86200000002</v>
      </c>
      <c r="AV156" s="145">
        <v>267603.86200000002</v>
      </c>
      <c r="AW156" s="145">
        <v>267603.86200000002</v>
      </c>
      <c r="AX156" s="145">
        <v>267603.86200000002</v>
      </c>
      <c r="AY156" s="145">
        <v>401405.79399999999</v>
      </c>
      <c r="AZ156" s="145">
        <v>401405.79399999999</v>
      </c>
      <c r="BA156" s="145">
        <v>401405.79399999999</v>
      </c>
      <c r="BB156" s="145">
        <v>401405.79399999999</v>
      </c>
      <c r="BC156" s="145">
        <v>401405.79399999999</v>
      </c>
      <c r="BD156" s="145">
        <v>0</v>
      </c>
      <c r="BE156" s="145">
        <v>0</v>
      </c>
      <c r="BF156" s="145">
        <v>0</v>
      </c>
      <c r="BG156" s="145">
        <v>0</v>
      </c>
      <c r="BH156" s="145">
        <v>0</v>
      </c>
      <c r="BI156" s="145">
        <v>0</v>
      </c>
      <c r="BJ156" s="145">
        <v>0</v>
      </c>
      <c r="BK156" s="145">
        <v>0</v>
      </c>
      <c r="BL156" s="145">
        <v>0</v>
      </c>
      <c r="BM156" s="145">
        <v>0</v>
      </c>
      <c r="BN156" s="145">
        <v>0</v>
      </c>
      <c r="BO156" s="145">
        <v>0</v>
      </c>
      <c r="BP156" s="145">
        <v>0</v>
      </c>
      <c r="BQ156" s="145">
        <v>0</v>
      </c>
      <c r="BR156" s="145">
        <v>0</v>
      </c>
      <c r="BS156" s="145">
        <v>0</v>
      </c>
      <c r="BT156" s="145">
        <v>0</v>
      </c>
      <c r="BU156" s="145">
        <v>0</v>
      </c>
      <c r="BV156" s="145">
        <v>0</v>
      </c>
      <c r="BW156" s="145">
        <v>0</v>
      </c>
      <c r="BX156" s="27">
        <f t="shared" si="6"/>
        <v>2007028.9720000001</v>
      </c>
      <c r="BY156" s="27">
        <f t="shared" si="7"/>
        <v>4683067.59</v>
      </c>
      <c r="BZ156" s="27">
        <f t="shared" si="8"/>
        <v>6690096.5619999999</v>
      </c>
    </row>
    <row r="157" spans="1:78" ht="14.5" customHeight="1" x14ac:dyDescent="0.35">
      <c r="A157" s="136">
        <v>20330000</v>
      </c>
      <c r="B157" s="137">
        <v>1</v>
      </c>
      <c r="C157" s="137">
        <v>1</v>
      </c>
      <c r="D157" s="137">
        <v>1</v>
      </c>
      <c r="E157" s="137" t="s">
        <v>0</v>
      </c>
      <c r="F157" s="138" t="s">
        <v>382</v>
      </c>
      <c r="G157" s="138" t="s">
        <v>383</v>
      </c>
      <c r="H157" s="138" t="s">
        <v>384</v>
      </c>
      <c r="I157" s="138" t="s">
        <v>350</v>
      </c>
      <c r="J157" s="138" t="s">
        <v>385</v>
      </c>
      <c r="K157" s="138" t="s">
        <v>1</v>
      </c>
      <c r="L157" s="138" t="s">
        <v>386</v>
      </c>
      <c r="M157" s="138" t="s">
        <v>424</v>
      </c>
      <c r="N157" s="139" t="s">
        <v>425</v>
      </c>
      <c r="O157" s="139" t="s">
        <v>124</v>
      </c>
      <c r="P157" s="139" t="s">
        <v>124</v>
      </c>
      <c r="Q157" s="139" t="s">
        <v>1</v>
      </c>
      <c r="R157" s="140">
        <v>4638410.1900000004</v>
      </c>
      <c r="S157" s="140">
        <v>0</v>
      </c>
      <c r="T157" s="140">
        <v>0</v>
      </c>
      <c r="U157" s="140">
        <v>0</v>
      </c>
      <c r="V157" s="140">
        <v>0</v>
      </c>
      <c r="W157" s="140">
        <v>0</v>
      </c>
      <c r="X157" s="140">
        <v>0</v>
      </c>
      <c r="Y157" s="140">
        <v>4638410.1900000004</v>
      </c>
      <c r="Z157" s="141">
        <v>43565</v>
      </c>
      <c r="AA157" s="141">
        <v>52550</v>
      </c>
      <c r="AB157" s="142">
        <v>50000000</v>
      </c>
      <c r="AC157" s="142">
        <v>50000000</v>
      </c>
      <c r="AD157" s="142">
        <v>18.875</v>
      </c>
      <c r="AE157" s="142">
        <v>24.597222222222221</v>
      </c>
      <c r="AF157" s="143">
        <v>6.4782699999999999E-2</v>
      </c>
      <c r="AG157" s="144" t="s">
        <v>428</v>
      </c>
      <c r="AH157" s="143">
        <v>1.2E-2</v>
      </c>
      <c r="AI157" s="139" t="s">
        <v>1</v>
      </c>
      <c r="AJ157" s="139" t="s">
        <v>1</v>
      </c>
      <c r="AK157" s="145">
        <v>649377.42599999998</v>
      </c>
      <c r="AL157" s="145">
        <v>556609.22199999995</v>
      </c>
      <c r="AM157" s="145">
        <v>0</v>
      </c>
      <c r="AN157" s="145">
        <v>0</v>
      </c>
      <c r="AO157" s="145">
        <v>371072.81599999999</v>
      </c>
      <c r="AP157" s="145">
        <v>185536.408</v>
      </c>
      <c r="AQ157" s="145">
        <v>185536.408</v>
      </c>
      <c r="AR157" s="145">
        <v>185536.408</v>
      </c>
      <c r="AS157" s="145">
        <v>185536.408</v>
      </c>
      <c r="AT157" s="145">
        <v>185536.408</v>
      </c>
      <c r="AU157" s="145">
        <v>185536.408</v>
      </c>
      <c r="AV157" s="145">
        <v>185536.408</v>
      </c>
      <c r="AW157" s="145">
        <v>185536.408</v>
      </c>
      <c r="AX157" s="145">
        <v>185536.408</v>
      </c>
      <c r="AY157" s="145">
        <v>278304.61200000002</v>
      </c>
      <c r="AZ157" s="145">
        <v>278304.61200000002</v>
      </c>
      <c r="BA157" s="145">
        <v>278304.61200000002</v>
      </c>
      <c r="BB157" s="145">
        <v>278304.61200000002</v>
      </c>
      <c r="BC157" s="145">
        <v>278304.61200000002</v>
      </c>
      <c r="BD157" s="145">
        <v>0</v>
      </c>
      <c r="BE157" s="145">
        <v>0</v>
      </c>
      <c r="BF157" s="145">
        <v>0</v>
      </c>
      <c r="BG157" s="145">
        <v>0</v>
      </c>
      <c r="BH157" s="145">
        <v>0</v>
      </c>
      <c r="BI157" s="145">
        <v>0</v>
      </c>
      <c r="BJ157" s="145">
        <v>0</v>
      </c>
      <c r="BK157" s="145">
        <v>0</v>
      </c>
      <c r="BL157" s="145">
        <v>0</v>
      </c>
      <c r="BM157" s="145">
        <v>0</v>
      </c>
      <c r="BN157" s="145">
        <v>0</v>
      </c>
      <c r="BO157" s="145">
        <v>0</v>
      </c>
      <c r="BP157" s="145">
        <v>0</v>
      </c>
      <c r="BQ157" s="145">
        <v>0</v>
      </c>
      <c r="BR157" s="145">
        <v>0</v>
      </c>
      <c r="BS157" s="145">
        <v>0</v>
      </c>
      <c r="BT157" s="145">
        <v>0</v>
      </c>
      <c r="BU157" s="145">
        <v>0</v>
      </c>
      <c r="BV157" s="145">
        <v>0</v>
      </c>
      <c r="BW157" s="145">
        <v>0</v>
      </c>
      <c r="BX157" s="27">
        <f t="shared" si="6"/>
        <v>1205986.648</v>
      </c>
      <c r="BY157" s="27">
        <f t="shared" si="7"/>
        <v>3432423.5480000013</v>
      </c>
      <c r="BZ157" s="27">
        <f t="shared" si="8"/>
        <v>4638410.1960000014</v>
      </c>
    </row>
    <row r="158" spans="1:78" ht="14.5" customHeight="1" x14ac:dyDescent="0.35">
      <c r="A158" s="136">
        <v>20336000</v>
      </c>
      <c r="B158" s="137">
        <v>1</v>
      </c>
      <c r="C158" s="137">
        <v>1</v>
      </c>
      <c r="D158" s="137">
        <v>1</v>
      </c>
      <c r="E158" s="137" t="s">
        <v>0</v>
      </c>
      <c r="F158" s="138" t="s">
        <v>382</v>
      </c>
      <c r="G158" s="138" t="s">
        <v>383</v>
      </c>
      <c r="H158" s="138" t="s">
        <v>384</v>
      </c>
      <c r="I158" s="138" t="s">
        <v>350</v>
      </c>
      <c r="J158" s="138" t="s">
        <v>385</v>
      </c>
      <c r="K158" s="138" t="s">
        <v>1</v>
      </c>
      <c r="L158" s="138" t="s">
        <v>386</v>
      </c>
      <c r="M158" s="138" t="s">
        <v>424</v>
      </c>
      <c r="N158" s="139" t="s">
        <v>425</v>
      </c>
      <c r="O158" s="139" t="s">
        <v>130</v>
      </c>
      <c r="P158" s="139" t="s">
        <v>130</v>
      </c>
      <c r="Q158" s="139" t="s">
        <v>1</v>
      </c>
      <c r="R158" s="140">
        <v>2695390.4</v>
      </c>
      <c r="S158" s="140">
        <v>0</v>
      </c>
      <c r="T158" s="140">
        <v>0</v>
      </c>
      <c r="U158" s="140">
        <v>0</v>
      </c>
      <c r="V158" s="140">
        <v>0</v>
      </c>
      <c r="W158" s="140">
        <v>0</v>
      </c>
      <c r="X158" s="140">
        <v>0</v>
      </c>
      <c r="Y158" s="140">
        <v>2695390.4</v>
      </c>
      <c r="Z158" s="141">
        <v>43705</v>
      </c>
      <c r="AA158" s="141">
        <v>52732</v>
      </c>
      <c r="AB158" s="142">
        <v>12000000</v>
      </c>
      <c r="AC158" s="142">
        <v>12000000</v>
      </c>
      <c r="AD158" s="142">
        <v>19.375</v>
      </c>
      <c r="AE158" s="142">
        <v>24.713888888888889</v>
      </c>
      <c r="AF158" s="143">
        <v>6.4782699999999999E-2</v>
      </c>
      <c r="AG158" s="144" t="s">
        <v>428</v>
      </c>
      <c r="AH158" s="143">
        <v>1.2E-2</v>
      </c>
      <c r="AI158" s="139" t="s">
        <v>1</v>
      </c>
      <c r="AJ158" s="139" t="s">
        <v>1</v>
      </c>
      <c r="AK158" s="145">
        <v>323446.848</v>
      </c>
      <c r="AL158" s="145">
        <v>323446.848</v>
      </c>
      <c r="AM158" s="145">
        <v>0</v>
      </c>
      <c r="AN158" s="145">
        <v>0</v>
      </c>
      <c r="AO158" s="145">
        <v>134769.51999999999</v>
      </c>
      <c r="AP158" s="145">
        <v>188677.32800000001</v>
      </c>
      <c r="AQ158" s="145">
        <v>107815.61599999999</v>
      </c>
      <c r="AR158" s="145">
        <v>107815.61599999999</v>
      </c>
      <c r="AS158" s="145">
        <v>107815.61599999999</v>
      </c>
      <c r="AT158" s="145">
        <v>107815.61599999999</v>
      </c>
      <c r="AU158" s="145">
        <v>107815.61599999999</v>
      </c>
      <c r="AV158" s="145">
        <v>107815.61599999999</v>
      </c>
      <c r="AW158" s="145">
        <v>107815.61599999999</v>
      </c>
      <c r="AX158" s="145">
        <v>107815.61599999999</v>
      </c>
      <c r="AY158" s="145">
        <v>134769.51999999999</v>
      </c>
      <c r="AZ158" s="145">
        <v>161723.424</v>
      </c>
      <c r="BA158" s="145">
        <v>161723.424</v>
      </c>
      <c r="BB158" s="145">
        <v>161723.424</v>
      </c>
      <c r="BC158" s="145">
        <v>161723.424</v>
      </c>
      <c r="BD158" s="145">
        <v>80861.712</v>
      </c>
      <c r="BE158" s="145">
        <v>0</v>
      </c>
      <c r="BF158" s="145">
        <v>0</v>
      </c>
      <c r="BG158" s="145">
        <v>0</v>
      </c>
      <c r="BH158" s="145">
        <v>0</v>
      </c>
      <c r="BI158" s="145">
        <v>0</v>
      </c>
      <c r="BJ158" s="145">
        <v>0</v>
      </c>
      <c r="BK158" s="145">
        <v>0</v>
      </c>
      <c r="BL158" s="145">
        <v>0</v>
      </c>
      <c r="BM158" s="145">
        <v>0</v>
      </c>
      <c r="BN158" s="145">
        <v>0</v>
      </c>
      <c r="BO158" s="145">
        <v>0</v>
      </c>
      <c r="BP158" s="145">
        <v>0</v>
      </c>
      <c r="BQ158" s="145">
        <v>0</v>
      </c>
      <c r="BR158" s="145">
        <v>0</v>
      </c>
      <c r="BS158" s="145">
        <v>0</v>
      </c>
      <c r="BT158" s="145">
        <v>0</v>
      </c>
      <c r="BU158" s="145">
        <v>0</v>
      </c>
      <c r="BV158" s="145">
        <v>0</v>
      </c>
      <c r="BW158" s="145">
        <v>0</v>
      </c>
      <c r="BX158" s="27">
        <f t="shared" si="6"/>
        <v>646893.696</v>
      </c>
      <c r="BY158" s="27">
        <f t="shared" si="7"/>
        <v>2048496.7040000006</v>
      </c>
      <c r="BZ158" s="27">
        <f t="shared" si="8"/>
        <v>2695390.4000000004</v>
      </c>
    </row>
    <row r="159" spans="1:78" ht="14.5" customHeight="1" x14ac:dyDescent="0.35">
      <c r="A159" s="136">
        <v>20331000</v>
      </c>
      <c r="B159" s="137">
        <v>1</v>
      </c>
      <c r="C159" s="137">
        <v>1</v>
      </c>
      <c r="D159" s="137">
        <v>1</v>
      </c>
      <c r="E159" s="137" t="s">
        <v>0</v>
      </c>
      <c r="F159" s="138" t="s">
        <v>382</v>
      </c>
      <c r="G159" s="138" t="s">
        <v>383</v>
      </c>
      <c r="H159" s="138" t="s">
        <v>384</v>
      </c>
      <c r="I159" s="138" t="s">
        <v>350</v>
      </c>
      <c r="J159" s="138" t="s">
        <v>385</v>
      </c>
      <c r="K159" s="138" t="s">
        <v>1</v>
      </c>
      <c r="L159" s="138" t="s">
        <v>386</v>
      </c>
      <c r="M159" s="138" t="s">
        <v>424</v>
      </c>
      <c r="N159" s="139" t="s">
        <v>425</v>
      </c>
      <c r="O159" s="139" t="s">
        <v>125</v>
      </c>
      <c r="P159" s="139" t="s">
        <v>125</v>
      </c>
      <c r="Q159" s="139" t="s">
        <v>1</v>
      </c>
      <c r="R159" s="140">
        <v>166666666.63999999</v>
      </c>
      <c r="S159" s="140">
        <v>0</v>
      </c>
      <c r="T159" s="140">
        <v>0</v>
      </c>
      <c r="U159" s="140">
        <v>0</v>
      </c>
      <c r="V159" s="140">
        <v>0</v>
      </c>
      <c r="W159" s="140">
        <v>0</v>
      </c>
      <c r="X159" s="140">
        <v>0</v>
      </c>
      <c r="Y159" s="140">
        <v>166666666.63999999</v>
      </c>
      <c r="Z159" s="141">
        <v>43609</v>
      </c>
      <c r="AA159" s="141">
        <v>46157</v>
      </c>
      <c r="AB159" s="142">
        <v>500000000</v>
      </c>
      <c r="AC159" s="142">
        <v>500000000</v>
      </c>
      <c r="AD159" s="142">
        <v>1.375</v>
      </c>
      <c r="AE159" s="142">
        <v>6.9749999999999996</v>
      </c>
      <c r="AF159" s="143">
        <v>3.8969999999999998E-2</v>
      </c>
      <c r="AG159" s="144" t="s">
        <v>394</v>
      </c>
      <c r="AH159" s="143">
        <v>0</v>
      </c>
      <c r="AI159" s="139" t="s">
        <v>1</v>
      </c>
      <c r="AJ159" s="139" t="s">
        <v>1</v>
      </c>
      <c r="AK159" s="145">
        <v>111111111.12</v>
      </c>
      <c r="AL159" s="145">
        <v>55555555.520000003</v>
      </c>
      <c r="AM159" s="145">
        <v>0</v>
      </c>
      <c r="AN159" s="145">
        <v>0</v>
      </c>
      <c r="AO159" s="145">
        <v>0</v>
      </c>
      <c r="AP159" s="145">
        <v>0</v>
      </c>
      <c r="AQ159" s="145">
        <v>0</v>
      </c>
      <c r="AR159" s="145">
        <v>0</v>
      </c>
      <c r="AS159" s="145">
        <v>0</v>
      </c>
      <c r="AT159" s="145">
        <v>0</v>
      </c>
      <c r="AU159" s="145">
        <v>0</v>
      </c>
      <c r="AV159" s="145">
        <v>0</v>
      </c>
      <c r="AW159" s="145">
        <v>0</v>
      </c>
      <c r="AX159" s="145">
        <v>0</v>
      </c>
      <c r="AY159" s="145">
        <v>0</v>
      </c>
      <c r="AZ159" s="145">
        <v>0</v>
      </c>
      <c r="BA159" s="145">
        <v>0</v>
      </c>
      <c r="BB159" s="145">
        <v>0</v>
      </c>
      <c r="BC159" s="145">
        <v>0</v>
      </c>
      <c r="BD159" s="145">
        <v>0</v>
      </c>
      <c r="BE159" s="145">
        <v>0</v>
      </c>
      <c r="BF159" s="145">
        <v>0</v>
      </c>
      <c r="BG159" s="145">
        <v>0</v>
      </c>
      <c r="BH159" s="145">
        <v>0</v>
      </c>
      <c r="BI159" s="145">
        <v>0</v>
      </c>
      <c r="BJ159" s="145">
        <v>0</v>
      </c>
      <c r="BK159" s="145">
        <v>0</v>
      </c>
      <c r="BL159" s="145">
        <v>0</v>
      </c>
      <c r="BM159" s="145">
        <v>0</v>
      </c>
      <c r="BN159" s="145">
        <v>0</v>
      </c>
      <c r="BO159" s="145">
        <v>0</v>
      </c>
      <c r="BP159" s="145">
        <v>0</v>
      </c>
      <c r="BQ159" s="145">
        <v>0</v>
      </c>
      <c r="BR159" s="145">
        <v>0</v>
      </c>
      <c r="BS159" s="145">
        <v>0</v>
      </c>
      <c r="BT159" s="145">
        <v>0</v>
      </c>
      <c r="BU159" s="145">
        <v>0</v>
      </c>
      <c r="BV159" s="145">
        <v>0</v>
      </c>
      <c r="BW159" s="145">
        <v>0</v>
      </c>
      <c r="BX159" s="27">
        <f t="shared" si="6"/>
        <v>166666666.64000002</v>
      </c>
      <c r="BY159" s="27">
        <f t="shared" si="7"/>
        <v>0</v>
      </c>
      <c r="BZ159" s="27">
        <f t="shared" si="8"/>
        <v>166666666.64000002</v>
      </c>
    </row>
    <row r="160" spans="1:78" ht="14.5" customHeight="1" x14ac:dyDescent="0.35">
      <c r="A160" s="136">
        <v>20332000</v>
      </c>
      <c r="B160" s="137">
        <v>1</v>
      </c>
      <c r="C160" s="137">
        <v>1</v>
      </c>
      <c r="D160" s="137">
        <v>1</v>
      </c>
      <c r="E160" s="137" t="s">
        <v>0</v>
      </c>
      <c r="F160" s="138" t="s">
        <v>382</v>
      </c>
      <c r="G160" s="138" t="s">
        <v>383</v>
      </c>
      <c r="H160" s="138" t="s">
        <v>384</v>
      </c>
      <c r="I160" s="138" t="s">
        <v>350</v>
      </c>
      <c r="J160" s="138" t="s">
        <v>385</v>
      </c>
      <c r="K160" s="138" t="s">
        <v>1</v>
      </c>
      <c r="L160" s="138" t="s">
        <v>386</v>
      </c>
      <c r="M160" s="138" t="s">
        <v>424</v>
      </c>
      <c r="N160" s="139" t="s">
        <v>425</v>
      </c>
      <c r="O160" s="139" t="s">
        <v>126</v>
      </c>
      <c r="P160" s="139" t="s">
        <v>126</v>
      </c>
      <c r="Q160" s="139" t="s">
        <v>1</v>
      </c>
      <c r="R160" s="140">
        <v>77565029</v>
      </c>
      <c r="S160" s="140">
        <v>0</v>
      </c>
      <c r="T160" s="140">
        <v>0</v>
      </c>
      <c r="U160" s="140">
        <v>0</v>
      </c>
      <c r="V160" s="140">
        <v>0</v>
      </c>
      <c r="W160" s="140">
        <v>0</v>
      </c>
      <c r="X160" s="140">
        <v>0</v>
      </c>
      <c r="Y160" s="140">
        <v>77565029</v>
      </c>
      <c r="Z160" s="141">
        <v>43658</v>
      </c>
      <c r="AA160" s="141">
        <v>52763</v>
      </c>
      <c r="AB160" s="142">
        <v>93900000</v>
      </c>
      <c r="AC160" s="142">
        <v>93900000</v>
      </c>
      <c r="AD160" s="142">
        <v>19.458333333333332</v>
      </c>
      <c r="AE160" s="142">
        <v>24.925000000000001</v>
      </c>
      <c r="AF160" s="143">
        <v>4.5447000000000001E-2</v>
      </c>
      <c r="AG160" s="144" t="s">
        <v>394</v>
      </c>
      <c r="AH160" s="143">
        <v>0</v>
      </c>
      <c r="AI160" s="139" t="s">
        <v>1</v>
      </c>
      <c r="AJ160" s="139" t="s">
        <v>1</v>
      </c>
      <c r="AK160" s="145">
        <v>9307803.4800000004</v>
      </c>
      <c r="AL160" s="145">
        <v>9307803.4800000004</v>
      </c>
      <c r="AM160" s="145">
        <v>0</v>
      </c>
      <c r="AN160" s="145">
        <v>0</v>
      </c>
      <c r="AO160" s="145">
        <v>3878251.45</v>
      </c>
      <c r="AP160" s="145">
        <v>5429552.0300000003</v>
      </c>
      <c r="AQ160" s="145">
        <v>3102601.16</v>
      </c>
      <c r="AR160" s="145">
        <v>3102601.16</v>
      </c>
      <c r="AS160" s="145">
        <v>3102601.16</v>
      </c>
      <c r="AT160" s="145">
        <v>3102601.16</v>
      </c>
      <c r="AU160" s="145">
        <v>3102601.16</v>
      </c>
      <c r="AV160" s="145">
        <v>3102601.16</v>
      </c>
      <c r="AW160" s="145">
        <v>3102601.16</v>
      </c>
      <c r="AX160" s="145">
        <v>3102601.16</v>
      </c>
      <c r="AY160" s="145">
        <v>3878251.45</v>
      </c>
      <c r="AZ160" s="145">
        <v>4653901.74</v>
      </c>
      <c r="BA160" s="145">
        <v>4653901.74</v>
      </c>
      <c r="BB160" s="145">
        <v>4653901.74</v>
      </c>
      <c r="BC160" s="145">
        <v>4653901.74</v>
      </c>
      <c r="BD160" s="145">
        <v>2326950.87</v>
      </c>
      <c r="BE160" s="145">
        <v>0</v>
      </c>
      <c r="BF160" s="145">
        <v>0</v>
      </c>
      <c r="BG160" s="145">
        <v>0</v>
      </c>
      <c r="BH160" s="145">
        <v>0</v>
      </c>
      <c r="BI160" s="145">
        <v>0</v>
      </c>
      <c r="BJ160" s="145">
        <v>0</v>
      </c>
      <c r="BK160" s="145">
        <v>0</v>
      </c>
      <c r="BL160" s="145">
        <v>0</v>
      </c>
      <c r="BM160" s="145">
        <v>0</v>
      </c>
      <c r="BN160" s="145">
        <v>0</v>
      </c>
      <c r="BO160" s="145">
        <v>0</v>
      </c>
      <c r="BP160" s="145">
        <v>0</v>
      </c>
      <c r="BQ160" s="145">
        <v>0</v>
      </c>
      <c r="BR160" s="145">
        <v>0</v>
      </c>
      <c r="BS160" s="145">
        <v>0</v>
      </c>
      <c r="BT160" s="145">
        <v>0</v>
      </c>
      <c r="BU160" s="145">
        <v>0</v>
      </c>
      <c r="BV160" s="145">
        <v>0</v>
      </c>
      <c r="BW160" s="145">
        <v>0</v>
      </c>
      <c r="BX160" s="27">
        <f t="shared" si="6"/>
        <v>18615606.960000001</v>
      </c>
      <c r="BY160" s="27">
        <f t="shared" si="7"/>
        <v>58949422.040000014</v>
      </c>
      <c r="BZ160" s="27">
        <f t="shared" si="8"/>
        <v>77565029.000000015</v>
      </c>
    </row>
    <row r="161" spans="1:78" ht="14.5" customHeight="1" x14ac:dyDescent="0.35">
      <c r="A161" s="136">
        <v>20334000</v>
      </c>
      <c r="B161" s="137">
        <v>1</v>
      </c>
      <c r="C161" s="137">
        <v>1</v>
      </c>
      <c r="D161" s="137">
        <v>0</v>
      </c>
      <c r="E161" s="137" t="s">
        <v>0</v>
      </c>
      <c r="F161" s="138" t="s">
        <v>382</v>
      </c>
      <c r="G161" s="138" t="s">
        <v>391</v>
      </c>
      <c r="H161" s="138" t="s">
        <v>391</v>
      </c>
      <c r="I161" s="138" t="s">
        <v>391</v>
      </c>
      <c r="J161" s="138" t="s">
        <v>385</v>
      </c>
      <c r="K161" s="138" t="s">
        <v>1</v>
      </c>
      <c r="L161" s="138" t="s">
        <v>431</v>
      </c>
      <c r="M161" s="138" t="s">
        <v>424</v>
      </c>
      <c r="N161" s="139" t="s">
        <v>425</v>
      </c>
      <c r="O161" s="139" t="s">
        <v>128</v>
      </c>
      <c r="P161" s="139" t="s">
        <v>128</v>
      </c>
      <c r="Q161" s="139" t="s">
        <v>1</v>
      </c>
      <c r="R161" s="140">
        <v>51953590.340000004</v>
      </c>
      <c r="S161" s="140">
        <v>0</v>
      </c>
      <c r="T161" s="140">
        <v>0</v>
      </c>
      <c r="U161" s="140">
        <v>1400936.91</v>
      </c>
      <c r="V161" s="140">
        <v>106841.32</v>
      </c>
      <c r="W161" s="140">
        <v>0</v>
      </c>
      <c r="X161" s="140">
        <v>0</v>
      </c>
      <c r="Y161" s="140">
        <v>51953590.340000004</v>
      </c>
      <c r="Z161" s="141">
        <v>43669</v>
      </c>
      <c r="AA161" s="141">
        <v>52427</v>
      </c>
      <c r="AB161" s="142">
        <v>87100000</v>
      </c>
      <c r="AC161" s="142">
        <v>87100000</v>
      </c>
      <c r="AD161" s="142">
        <v>18.541666666666668</v>
      </c>
      <c r="AE161" s="142">
        <v>23.977777777777778</v>
      </c>
      <c r="AF161" s="143">
        <v>5.8392600000000003E-2</v>
      </c>
      <c r="AG161" s="144" t="s">
        <v>428</v>
      </c>
      <c r="AH161" s="143">
        <v>1.2E-2</v>
      </c>
      <c r="AI161" s="139" t="s">
        <v>1</v>
      </c>
      <c r="AJ161" s="139" t="s">
        <v>1</v>
      </c>
      <c r="AK161" s="145">
        <v>0</v>
      </c>
      <c r="AL161" s="145">
        <v>2886310.58</v>
      </c>
      <c r="AM161" s="145">
        <v>2886310.58</v>
      </c>
      <c r="AN161" s="145">
        <v>2886310.58</v>
      </c>
      <c r="AO161" s="145">
        <v>2886310.58</v>
      </c>
      <c r="AP161" s="145">
        <v>2886310.58</v>
      </c>
      <c r="AQ161" s="145">
        <v>2886310.58</v>
      </c>
      <c r="AR161" s="145">
        <v>2886310.58</v>
      </c>
      <c r="AS161" s="145">
        <v>2886310.58</v>
      </c>
      <c r="AT161" s="145">
        <v>2886310.58</v>
      </c>
      <c r="AU161" s="145">
        <v>2886310.58</v>
      </c>
      <c r="AV161" s="145">
        <v>2886310.58</v>
      </c>
      <c r="AW161" s="145">
        <v>2886310.58</v>
      </c>
      <c r="AX161" s="145">
        <v>2886310.58</v>
      </c>
      <c r="AY161" s="145">
        <v>2886310.58</v>
      </c>
      <c r="AZ161" s="145">
        <v>2886310.58</v>
      </c>
      <c r="BA161" s="145">
        <v>2886310.58</v>
      </c>
      <c r="BB161" s="145">
        <v>2886310.58</v>
      </c>
      <c r="BC161" s="145">
        <v>2886310.48</v>
      </c>
      <c r="BD161" s="145">
        <v>0</v>
      </c>
      <c r="BE161" s="145">
        <v>0</v>
      </c>
      <c r="BF161" s="145">
        <v>0</v>
      </c>
      <c r="BG161" s="145">
        <v>0</v>
      </c>
      <c r="BH161" s="145">
        <v>0</v>
      </c>
      <c r="BI161" s="145">
        <v>0</v>
      </c>
      <c r="BJ161" s="145">
        <v>0</v>
      </c>
      <c r="BK161" s="145">
        <v>0</v>
      </c>
      <c r="BL161" s="145">
        <v>0</v>
      </c>
      <c r="BM161" s="145">
        <v>0</v>
      </c>
      <c r="BN161" s="145">
        <v>0</v>
      </c>
      <c r="BO161" s="145">
        <v>0</v>
      </c>
      <c r="BP161" s="145">
        <v>0</v>
      </c>
      <c r="BQ161" s="145">
        <v>0</v>
      </c>
      <c r="BR161" s="145">
        <v>0</v>
      </c>
      <c r="BS161" s="145">
        <v>0</v>
      </c>
      <c r="BT161" s="145">
        <v>0</v>
      </c>
      <c r="BU161" s="145">
        <v>0</v>
      </c>
      <c r="BV161" s="145">
        <v>0</v>
      </c>
      <c r="BW161" s="145">
        <v>0</v>
      </c>
      <c r="BX161" s="27">
        <f t="shared" si="6"/>
        <v>2886310.58</v>
      </c>
      <c r="BY161" s="27">
        <f t="shared" si="7"/>
        <v>49067279.759999983</v>
      </c>
      <c r="BZ161" s="27">
        <f t="shared" si="8"/>
        <v>51953590.339999981</v>
      </c>
    </row>
    <row r="162" spans="1:78" ht="14.5" customHeight="1" x14ac:dyDescent="0.35">
      <c r="A162" s="136">
        <v>20339000</v>
      </c>
      <c r="B162" s="137">
        <v>1</v>
      </c>
      <c r="C162" s="137">
        <v>1</v>
      </c>
      <c r="D162" s="137">
        <v>1</v>
      </c>
      <c r="E162" s="137" t="s">
        <v>0</v>
      </c>
      <c r="F162" s="138" t="s">
        <v>382</v>
      </c>
      <c r="G162" s="138" t="s">
        <v>383</v>
      </c>
      <c r="H162" s="138" t="s">
        <v>384</v>
      </c>
      <c r="I162" s="138" t="s">
        <v>350</v>
      </c>
      <c r="J162" s="138" t="s">
        <v>385</v>
      </c>
      <c r="K162" s="138" t="s">
        <v>1</v>
      </c>
      <c r="L162" s="138" t="s">
        <v>386</v>
      </c>
      <c r="M162" s="138" t="s">
        <v>424</v>
      </c>
      <c r="N162" s="139" t="s">
        <v>425</v>
      </c>
      <c r="O162" s="139" t="s">
        <v>133</v>
      </c>
      <c r="P162" s="139" t="s">
        <v>133</v>
      </c>
      <c r="Q162" s="139" t="s">
        <v>1</v>
      </c>
      <c r="R162" s="140">
        <v>13062479</v>
      </c>
      <c r="S162" s="140">
        <v>0</v>
      </c>
      <c r="T162" s="140">
        <v>783748.74</v>
      </c>
      <c r="U162" s="140">
        <v>336308.83</v>
      </c>
      <c r="V162" s="140">
        <v>73041.45</v>
      </c>
      <c r="W162" s="140">
        <v>0</v>
      </c>
      <c r="X162" s="140">
        <v>0</v>
      </c>
      <c r="Y162" s="140">
        <v>12278730.26</v>
      </c>
      <c r="Z162" s="141">
        <v>43742</v>
      </c>
      <c r="AA162" s="141">
        <v>52793</v>
      </c>
      <c r="AB162" s="142">
        <v>43000000</v>
      </c>
      <c r="AC162" s="142">
        <v>43000000</v>
      </c>
      <c r="AD162" s="142">
        <v>19.541666666666668</v>
      </c>
      <c r="AE162" s="142">
        <v>24.780555555555555</v>
      </c>
      <c r="AF162" s="143">
        <v>4.5444999999999999E-2</v>
      </c>
      <c r="AG162" s="144" t="s">
        <v>394</v>
      </c>
      <c r="AH162" s="143">
        <v>0</v>
      </c>
      <c r="AI162" s="139" t="s">
        <v>1</v>
      </c>
      <c r="AJ162" s="139" t="s">
        <v>1</v>
      </c>
      <c r="AK162" s="145">
        <v>783748.74</v>
      </c>
      <c r="AL162" s="145">
        <v>1567497.48</v>
      </c>
      <c r="AM162" s="145">
        <v>0</v>
      </c>
      <c r="AN162" s="145">
        <v>0</v>
      </c>
      <c r="AO162" s="145">
        <v>0</v>
      </c>
      <c r="AP162" s="145">
        <v>1306247.8999999999</v>
      </c>
      <c r="AQ162" s="145">
        <v>522499.16</v>
      </c>
      <c r="AR162" s="145">
        <v>522499.16</v>
      </c>
      <c r="AS162" s="145">
        <v>522499.16</v>
      </c>
      <c r="AT162" s="145">
        <v>522499.16</v>
      </c>
      <c r="AU162" s="145">
        <v>522499.16</v>
      </c>
      <c r="AV162" s="145">
        <v>522499.16</v>
      </c>
      <c r="AW162" s="145">
        <v>522499.16</v>
      </c>
      <c r="AX162" s="145">
        <v>522499.16</v>
      </c>
      <c r="AY162" s="145">
        <v>522499.16</v>
      </c>
      <c r="AZ162" s="145">
        <v>783748.74</v>
      </c>
      <c r="BA162" s="145">
        <v>783748.74</v>
      </c>
      <c r="BB162" s="145">
        <v>783748.74</v>
      </c>
      <c r="BC162" s="145">
        <v>783748.74</v>
      </c>
      <c r="BD162" s="145">
        <v>783748.74</v>
      </c>
      <c r="BE162" s="145">
        <v>0</v>
      </c>
      <c r="BF162" s="145">
        <v>0</v>
      </c>
      <c r="BG162" s="145">
        <v>0</v>
      </c>
      <c r="BH162" s="145">
        <v>0</v>
      </c>
      <c r="BI162" s="145">
        <v>0</v>
      </c>
      <c r="BJ162" s="145">
        <v>0</v>
      </c>
      <c r="BK162" s="145">
        <v>0</v>
      </c>
      <c r="BL162" s="145">
        <v>0</v>
      </c>
      <c r="BM162" s="145">
        <v>0</v>
      </c>
      <c r="BN162" s="145">
        <v>0</v>
      </c>
      <c r="BO162" s="145">
        <v>0</v>
      </c>
      <c r="BP162" s="145">
        <v>0</v>
      </c>
      <c r="BQ162" s="145">
        <v>0</v>
      </c>
      <c r="BR162" s="145">
        <v>0</v>
      </c>
      <c r="BS162" s="145">
        <v>0</v>
      </c>
      <c r="BT162" s="145">
        <v>0</v>
      </c>
      <c r="BU162" s="145">
        <v>0</v>
      </c>
      <c r="BV162" s="145">
        <v>0</v>
      </c>
      <c r="BW162" s="145">
        <v>0</v>
      </c>
      <c r="BX162" s="27">
        <f t="shared" si="6"/>
        <v>2351246.2199999997</v>
      </c>
      <c r="BY162" s="27">
        <f t="shared" si="7"/>
        <v>9927484.040000001</v>
      </c>
      <c r="BZ162" s="27">
        <f t="shared" si="8"/>
        <v>12278730.260000002</v>
      </c>
    </row>
    <row r="163" spans="1:78" ht="14.5" customHeight="1" x14ac:dyDescent="0.35">
      <c r="A163" s="136">
        <v>20335000</v>
      </c>
      <c r="B163" s="137">
        <v>1</v>
      </c>
      <c r="C163" s="137">
        <v>1</v>
      </c>
      <c r="D163" s="137">
        <v>1</v>
      </c>
      <c r="E163" s="137" t="s">
        <v>0</v>
      </c>
      <c r="F163" s="138" t="s">
        <v>382</v>
      </c>
      <c r="G163" s="138" t="s">
        <v>383</v>
      </c>
      <c r="H163" s="138" t="s">
        <v>384</v>
      </c>
      <c r="I163" s="138" t="s">
        <v>350</v>
      </c>
      <c r="J163" s="138" t="s">
        <v>385</v>
      </c>
      <c r="K163" s="138" t="s">
        <v>1</v>
      </c>
      <c r="L163" s="138" t="s">
        <v>386</v>
      </c>
      <c r="M163" s="138" t="s">
        <v>424</v>
      </c>
      <c r="N163" s="139" t="s">
        <v>425</v>
      </c>
      <c r="O163" s="139" t="s">
        <v>129</v>
      </c>
      <c r="P163" s="139" t="s">
        <v>129</v>
      </c>
      <c r="Q163" s="139" t="s">
        <v>1</v>
      </c>
      <c r="R163" s="140">
        <v>300000000</v>
      </c>
      <c r="S163" s="140">
        <v>0</v>
      </c>
      <c r="T163" s="140">
        <v>0</v>
      </c>
      <c r="U163" s="140">
        <v>0</v>
      </c>
      <c r="V163" s="140">
        <v>0</v>
      </c>
      <c r="W163" s="140">
        <v>0</v>
      </c>
      <c r="X163" s="140">
        <v>0</v>
      </c>
      <c r="Y163" s="140">
        <v>300000000</v>
      </c>
      <c r="Z163" s="141">
        <v>43669</v>
      </c>
      <c r="AA163" s="141">
        <v>50875</v>
      </c>
      <c r="AB163" s="142">
        <v>300000000</v>
      </c>
      <c r="AC163" s="142">
        <v>300000000</v>
      </c>
      <c r="AD163" s="142">
        <v>14.291666666666666</v>
      </c>
      <c r="AE163" s="142">
        <v>19.727777777777778</v>
      </c>
      <c r="AF163" s="143">
        <v>4.4872000000000002E-2</v>
      </c>
      <c r="AG163" s="144" t="s">
        <v>394</v>
      </c>
      <c r="AH163" s="143">
        <v>0</v>
      </c>
      <c r="AI163" s="139" t="s">
        <v>1</v>
      </c>
      <c r="AJ163" s="139" t="s">
        <v>1</v>
      </c>
      <c r="AK163" s="145">
        <v>45000000</v>
      </c>
      <c r="AL163" s="145">
        <v>45000000</v>
      </c>
      <c r="AM163" s="145">
        <v>0</v>
      </c>
      <c r="AN163" s="145">
        <v>0</v>
      </c>
      <c r="AO163" s="145">
        <v>24000000</v>
      </c>
      <c r="AP163" s="145">
        <v>18000000</v>
      </c>
      <c r="AQ163" s="145">
        <v>18000000</v>
      </c>
      <c r="AR163" s="145">
        <v>18000000</v>
      </c>
      <c r="AS163" s="145">
        <v>18000000</v>
      </c>
      <c r="AT163" s="145">
        <v>19500000</v>
      </c>
      <c r="AU163" s="145">
        <v>21000000</v>
      </c>
      <c r="AV163" s="145">
        <v>21000000</v>
      </c>
      <c r="AW163" s="145">
        <v>21000000</v>
      </c>
      <c r="AX163" s="145">
        <v>21000000</v>
      </c>
      <c r="AY163" s="145">
        <v>10500000</v>
      </c>
      <c r="AZ163" s="145">
        <v>0</v>
      </c>
      <c r="BA163" s="145">
        <v>0</v>
      </c>
      <c r="BB163" s="145">
        <v>0</v>
      </c>
      <c r="BC163" s="145">
        <v>0</v>
      </c>
      <c r="BD163" s="145">
        <v>0</v>
      </c>
      <c r="BE163" s="145">
        <v>0</v>
      </c>
      <c r="BF163" s="145">
        <v>0</v>
      </c>
      <c r="BG163" s="145">
        <v>0</v>
      </c>
      <c r="BH163" s="145">
        <v>0</v>
      </c>
      <c r="BI163" s="145">
        <v>0</v>
      </c>
      <c r="BJ163" s="145">
        <v>0</v>
      </c>
      <c r="BK163" s="145">
        <v>0</v>
      </c>
      <c r="BL163" s="145">
        <v>0</v>
      </c>
      <c r="BM163" s="145">
        <v>0</v>
      </c>
      <c r="BN163" s="145">
        <v>0</v>
      </c>
      <c r="BO163" s="145">
        <v>0</v>
      </c>
      <c r="BP163" s="145">
        <v>0</v>
      </c>
      <c r="BQ163" s="145">
        <v>0</v>
      </c>
      <c r="BR163" s="145">
        <v>0</v>
      </c>
      <c r="BS163" s="145">
        <v>0</v>
      </c>
      <c r="BT163" s="145">
        <v>0</v>
      </c>
      <c r="BU163" s="145">
        <v>0</v>
      </c>
      <c r="BV163" s="145">
        <v>0</v>
      </c>
      <c r="BW163" s="145">
        <v>0</v>
      </c>
      <c r="BX163" s="27">
        <f t="shared" si="6"/>
        <v>90000000</v>
      </c>
      <c r="BY163" s="27">
        <f t="shared" si="7"/>
        <v>210000000</v>
      </c>
      <c r="BZ163" s="27">
        <f t="shared" si="8"/>
        <v>300000000</v>
      </c>
    </row>
    <row r="164" spans="1:78" ht="14.5" customHeight="1" x14ac:dyDescent="0.35">
      <c r="A164" s="136">
        <v>20340000</v>
      </c>
      <c r="B164" s="137">
        <v>1</v>
      </c>
      <c r="C164" s="137">
        <v>1</v>
      </c>
      <c r="D164" s="137">
        <v>1</v>
      </c>
      <c r="E164" s="137" t="s">
        <v>0</v>
      </c>
      <c r="F164" s="138" t="s">
        <v>382</v>
      </c>
      <c r="G164" s="138" t="s">
        <v>383</v>
      </c>
      <c r="H164" s="138" t="s">
        <v>384</v>
      </c>
      <c r="I164" s="138" t="s">
        <v>350</v>
      </c>
      <c r="J164" s="138" t="s">
        <v>385</v>
      </c>
      <c r="K164" s="138" t="s">
        <v>1</v>
      </c>
      <c r="L164" s="138" t="s">
        <v>386</v>
      </c>
      <c r="M164" s="138" t="s">
        <v>424</v>
      </c>
      <c r="N164" s="139" t="s">
        <v>425</v>
      </c>
      <c r="O164" s="139" t="s">
        <v>134</v>
      </c>
      <c r="P164" s="139" t="s">
        <v>134</v>
      </c>
      <c r="Q164" s="139" t="s">
        <v>1</v>
      </c>
      <c r="R164" s="140">
        <v>5540126.1299999999</v>
      </c>
      <c r="S164" s="140">
        <v>0</v>
      </c>
      <c r="T164" s="140">
        <v>0</v>
      </c>
      <c r="U164" s="140">
        <v>0</v>
      </c>
      <c r="V164" s="140">
        <v>0</v>
      </c>
      <c r="W164" s="140">
        <v>0</v>
      </c>
      <c r="X164" s="140">
        <v>0</v>
      </c>
      <c r="Y164" s="140">
        <v>5540126.1299999999</v>
      </c>
      <c r="Z164" s="141">
        <v>43787</v>
      </c>
      <c r="AA164" s="141">
        <v>52855</v>
      </c>
      <c r="AB164" s="142">
        <v>75000000</v>
      </c>
      <c r="AC164" s="142">
        <v>75000000</v>
      </c>
      <c r="AD164" s="142">
        <v>19.708333333333332</v>
      </c>
      <c r="AE164" s="142">
        <v>24.824999999999999</v>
      </c>
      <c r="AF164" s="143">
        <v>5.8218699999999998E-2</v>
      </c>
      <c r="AG164" s="144" t="s">
        <v>428</v>
      </c>
      <c r="AH164" s="143">
        <v>1.2E-2</v>
      </c>
      <c r="AI164" s="139" t="s">
        <v>1</v>
      </c>
      <c r="AJ164" s="139" t="s">
        <v>1</v>
      </c>
      <c r="AK164" s="145">
        <v>664815.13600000006</v>
      </c>
      <c r="AL164" s="145">
        <v>664815.13600000006</v>
      </c>
      <c r="AM164" s="145">
        <v>0</v>
      </c>
      <c r="AN164" s="145">
        <v>0</v>
      </c>
      <c r="AO164" s="145">
        <v>0</v>
      </c>
      <c r="AP164" s="145">
        <v>554012.61399999994</v>
      </c>
      <c r="AQ164" s="145">
        <v>221605.046</v>
      </c>
      <c r="AR164" s="145">
        <v>221605.046</v>
      </c>
      <c r="AS164" s="145">
        <v>221605.046</v>
      </c>
      <c r="AT164" s="145">
        <v>221605.046</v>
      </c>
      <c r="AU164" s="145">
        <v>221605.046</v>
      </c>
      <c r="AV164" s="145">
        <v>221605.046</v>
      </c>
      <c r="AW164" s="145">
        <v>221605.046</v>
      </c>
      <c r="AX164" s="145">
        <v>221605.046</v>
      </c>
      <c r="AY164" s="145">
        <v>221605.046</v>
      </c>
      <c r="AZ164" s="145">
        <v>332407.56800000003</v>
      </c>
      <c r="BA164" s="145">
        <v>332407.56800000003</v>
      </c>
      <c r="BB164" s="145">
        <v>332407.56800000003</v>
      </c>
      <c r="BC164" s="145">
        <v>332407.56800000003</v>
      </c>
      <c r="BD164" s="145">
        <v>332407.56800000003</v>
      </c>
      <c r="BE164" s="145">
        <v>0</v>
      </c>
      <c r="BF164" s="145">
        <v>0</v>
      </c>
      <c r="BG164" s="145">
        <v>0</v>
      </c>
      <c r="BH164" s="145">
        <v>0</v>
      </c>
      <c r="BI164" s="145">
        <v>0</v>
      </c>
      <c r="BJ164" s="145">
        <v>0</v>
      </c>
      <c r="BK164" s="145">
        <v>0</v>
      </c>
      <c r="BL164" s="145">
        <v>0</v>
      </c>
      <c r="BM164" s="145">
        <v>0</v>
      </c>
      <c r="BN164" s="145">
        <v>0</v>
      </c>
      <c r="BO164" s="145">
        <v>0</v>
      </c>
      <c r="BP164" s="145">
        <v>0</v>
      </c>
      <c r="BQ164" s="145">
        <v>0</v>
      </c>
      <c r="BR164" s="145">
        <v>0</v>
      </c>
      <c r="BS164" s="145">
        <v>0</v>
      </c>
      <c r="BT164" s="145">
        <v>0</v>
      </c>
      <c r="BU164" s="145">
        <v>0</v>
      </c>
      <c r="BV164" s="145">
        <v>0</v>
      </c>
      <c r="BW164" s="145">
        <v>0</v>
      </c>
      <c r="BX164" s="27">
        <f t="shared" si="6"/>
        <v>1329630.2720000001</v>
      </c>
      <c r="BY164" s="27">
        <f t="shared" si="7"/>
        <v>4210495.8680000007</v>
      </c>
      <c r="BZ164" s="27">
        <f t="shared" si="8"/>
        <v>5540126.1400000006</v>
      </c>
    </row>
    <row r="165" spans="1:78" ht="14.5" customHeight="1" x14ac:dyDescent="0.35">
      <c r="A165" s="136">
        <v>20343000</v>
      </c>
      <c r="B165" s="137">
        <v>1</v>
      </c>
      <c r="C165" s="137">
        <v>1</v>
      </c>
      <c r="D165" s="137">
        <v>1</v>
      </c>
      <c r="E165" s="137" t="s">
        <v>0</v>
      </c>
      <c r="F165" s="138" t="s">
        <v>382</v>
      </c>
      <c r="G165" s="138" t="s">
        <v>383</v>
      </c>
      <c r="H165" s="138" t="s">
        <v>384</v>
      </c>
      <c r="I165" s="138" t="s">
        <v>350</v>
      </c>
      <c r="J165" s="138" t="s">
        <v>385</v>
      </c>
      <c r="K165" s="138" t="s">
        <v>1</v>
      </c>
      <c r="L165" s="138" t="s">
        <v>386</v>
      </c>
      <c r="M165" s="138" t="s">
        <v>424</v>
      </c>
      <c r="N165" s="139" t="s">
        <v>425</v>
      </c>
      <c r="O165" s="139" t="s">
        <v>137</v>
      </c>
      <c r="P165" s="139" t="s">
        <v>137</v>
      </c>
      <c r="Q165" s="139" t="s">
        <v>1</v>
      </c>
      <c r="R165" s="140">
        <v>224140869.63</v>
      </c>
      <c r="S165" s="140">
        <v>0</v>
      </c>
      <c r="T165" s="140">
        <v>0</v>
      </c>
      <c r="U165" s="140">
        <v>0</v>
      </c>
      <c r="V165" s="140">
        <v>0</v>
      </c>
      <c r="W165" s="140">
        <v>0</v>
      </c>
      <c r="X165" s="140">
        <v>0</v>
      </c>
      <c r="Y165" s="140">
        <v>224140869.63</v>
      </c>
      <c r="Z165" s="141">
        <v>43987</v>
      </c>
      <c r="AA165" s="141">
        <v>53097</v>
      </c>
      <c r="AB165" s="142">
        <v>250000000</v>
      </c>
      <c r="AC165" s="142">
        <v>250000000</v>
      </c>
      <c r="AD165" s="142">
        <v>20.375</v>
      </c>
      <c r="AE165" s="142">
        <v>24.944444444444443</v>
      </c>
      <c r="AF165" s="143">
        <v>4.5516000000000001E-2</v>
      </c>
      <c r="AG165" s="144" t="s">
        <v>394</v>
      </c>
      <c r="AH165" s="143">
        <v>0</v>
      </c>
      <c r="AI165" s="139" t="s">
        <v>1</v>
      </c>
      <c r="AJ165" s="139" t="s">
        <v>1</v>
      </c>
      <c r="AK165" s="145">
        <v>0</v>
      </c>
      <c r="AL165" s="145">
        <v>29138313.039999999</v>
      </c>
      <c r="AM165" s="145">
        <v>0</v>
      </c>
      <c r="AN165" s="145">
        <v>0</v>
      </c>
      <c r="AO165" s="145">
        <v>15689860.869999999</v>
      </c>
      <c r="AP165" s="145">
        <v>31379721.739999998</v>
      </c>
      <c r="AQ165" s="145">
        <v>8965634.8000000007</v>
      </c>
      <c r="AR165" s="145">
        <v>8965634.8000000007</v>
      </c>
      <c r="AS165" s="145">
        <v>8965634.8000000007</v>
      </c>
      <c r="AT165" s="145">
        <v>8965634.8000000007</v>
      </c>
      <c r="AU165" s="145">
        <v>8965634.8000000007</v>
      </c>
      <c r="AV165" s="145">
        <v>8965634.8000000007</v>
      </c>
      <c r="AW165" s="145">
        <v>8965634.8000000007</v>
      </c>
      <c r="AX165" s="145">
        <v>8965634.8000000007</v>
      </c>
      <c r="AY165" s="145">
        <v>8965634.8000000007</v>
      </c>
      <c r="AZ165" s="145">
        <v>8965634.8000000007</v>
      </c>
      <c r="BA165" s="145">
        <v>11207043.49</v>
      </c>
      <c r="BB165" s="145">
        <v>13448452.18</v>
      </c>
      <c r="BC165" s="145">
        <v>13448452.18</v>
      </c>
      <c r="BD165" s="145">
        <v>13448452.18</v>
      </c>
      <c r="BE165" s="145">
        <v>6724225.9500000002</v>
      </c>
      <c r="BF165" s="145">
        <v>0</v>
      </c>
      <c r="BG165" s="145">
        <v>0</v>
      </c>
      <c r="BH165" s="145">
        <v>0</v>
      </c>
      <c r="BI165" s="145">
        <v>0</v>
      </c>
      <c r="BJ165" s="145">
        <v>0</v>
      </c>
      <c r="BK165" s="145">
        <v>0</v>
      </c>
      <c r="BL165" s="145">
        <v>0</v>
      </c>
      <c r="BM165" s="145">
        <v>0</v>
      </c>
      <c r="BN165" s="145">
        <v>0</v>
      </c>
      <c r="BO165" s="145">
        <v>0</v>
      </c>
      <c r="BP165" s="145">
        <v>0</v>
      </c>
      <c r="BQ165" s="145">
        <v>0</v>
      </c>
      <c r="BR165" s="145">
        <v>0</v>
      </c>
      <c r="BS165" s="145">
        <v>0</v>
      </c>
      <c r="BT165" s="145">
        <v>0</v>
      </c>
      <c r="BU165" s="145">
        <v>0</v>
      </c>
      <c r="BV165" s="145">
        <v>0</v>
      </c>
      <c r="BW165" s="145">
        <v>0</v>
      </c>
      <c r="BX165" s="27">
        <f t="shared" si="6"/>
        <v>29138313.039999999</v>
      </c>
      <c r="BY165" s="27">
        <f t="shared" si="7"/>
        <v>195002556.59</v>
      </c>
      <c r="BZ165" s="27">
        <f t="shared" si="8"/>
        <v>224140869.63</v>
      </c>
    </row>
    <row r="166" spans="1:78" ht="14.5" customHeight="1" x14ac:dyDescent="0.35">
      <c r="A166" s="136">
        <v>20344000</v>
      </c>
      <c r="B166" s="137">
        <v>1</v>
      </c>
      <c r="C166" s="137">
        <v>1</v>
      </c>
      <c r="D166" s="137">
        <v>1</v>
      </c>
      <c r="E166" s="137" t="s">
        <v>0</v>
      </c>
      <c r="F166" s="138" t="s">
        <v>382</v>
      </c>
      <c r="G166" s="138" t="s">
        <v>383</v>
      </c>
      <c r="H166" s="138" t="s">
        <v>384</v>
      </c>
      <c r="I166" s="138" t="s">
        <v>350</v>
      </c>
      <c r="J166" s="138" t="s">
        <v>385</v>
      </c>
      <c r="K166" s="138" t="s">
        <v>1</v>
      </c>
      <c r="L166" s="138" t="s">
        <v>386</v>
      </c>
      <c r="M166" s="138" t="s">
        <v>424</v>
      </c>
      <c r="N166" s="139" t="s">
        <v>425</v>
      </c>
      <c r="O166" s="139" t="s">
        <v>138</v>
      </c>
      <c r="P166" s="139" t="s">
        <v>138</v>
      </c>
      <c r="Q166" s="139" t="s">
        <v>1</v>
      </c>
      <c r="R166" s="140">
        <v>280000000</v>
      </c>
      <c r="S166" s="140">
        <v>0</v>
      </c>
      <c r="T166" s="140">
        <v>0</v>
      </c>
      <c r="U166" s="140">
        <v>0</v>
      </c>
      <c r="V166" s="140">
        <v>0</v>
      </c>
      <c r="W166" s="140">
        <v>0</v>
      </c>
      <c r="X166" s="140">
        <v>0</v>
      </c>
      <c r="Y166" s="140">
        <v>280000000</v>
      </c>
      <c r="Z166" s="141">
        <v>43999</v>
      </c>
      <c r="AA166" s="141">
        <v>51271</v>
      </c>
      <c r="AB166" s="142">
        <v>280000000</v>
      </c>
      <c r="AC166" s="142">
        <v>280000000</v>
      </c>
      <c r="AD166" s="142">
        <v>15.375</v>
      </c>
      <c r="AE166" s="142">
        <v>19.911111111111111</v>
      </c>
      <c r="AF166" s="143">
        <v>4.4935999999999997E-2</v>
      </c>
      <c r="AG166" s="144" t="s">
        <v>394</v>
      </c>
      <c r="AH166" s="143">
        <v>0</v>
      </c>
      <c r="AI166" s="139" t="s">
        <v>1</v>
      </c>
      <c r="AJ166" s="139" t="s">
        <v>1</v>
      </c>
      <c r="AK166" s="145">
        <v>0</v>
      </c>
      <c r="AL166" s="145">
        <v>44800000</v>
      </c>
      <c r="AM166" s="145">
        <v>0</v>
      </c>
      <c r="AN166" s="145">
        <v>0</v>
      </c>
      <c r="AO166" s="145">
        <v>19600000</v>
      </c>
      <c r="AP166" s="145">
        <v>39200000</v>
      </c>
      <c r="AQ166" s="145">
        <v>28000000</v>
      </c>
      <c r="AR166" s="145">
        <v>16800000</v>
      </c>
      <c r="AS166" s="145">
        <v>16800000</v>
      </c>
      <c r="AT166" s="145">
        <v>16800000</v>
      </c>
      <c r="AU166" s="145">
        <v>16800000</v>
      </c>
      <c r="AV166" s="145">
        <v>16800000</v>
      </c>
      <c r="AW166" s="145">
        <v>16800000</v>
      </c>
      <c r="AX166" s="145">
        <v>16800000</v>
      </c>
      <c r="AY166" s="145">
        <v>19600000</v>
      </c>
      <c r="AZ166" s="145">
        <v>11200000</v>
      </c>
      <c r="BA166" s="145">
        <v>0</v>
      </c>
      <c r="BB166" s="145">
        <v>0</v>
      </c>
      <c r="BC166" s="145">
        <v>0</v>
      </c>
      <c r="BD166" s="145">
        <v>0</v>
      </c>
      <c r="BE166" s="145">
        <v>0</v>
      </c>
      <c r="BF166" s="145">
        <v>0</v>
      </c>
      <c r="BG166" s="145">
        <v>0</v>
      </c>
      <c r="BH166" s="145">
        <v>0</v>
      </c>
      <c r="BI166" s="145">
        <v>0</v>
      </c>
      <c r="BJ166" s="145">
        <v>0</v>
      </c>
      <c r="BK166" s="145">
        <v>0</v>
      </c>
      <c r="BL166" s="145">
        <v>0</v>
      </c>
      <c r="BM166" s="145">
        <v>0</v>
      </c>
      <c r="BN166" s="145">
        <v>0</v>
      </c>
      <c r="BO166" s="145">
        <v>0</v>
      </c>
      <c r="BP166" s="145">
        <v>0</v>
      </c>
      <c r="BQ166" s="145">
        <v>0</v>
      </c>
      <c r="BR166" s="145">
        <v>0</v>
      </c>
      <c r="BS166" s="145">
        <v>0</v>
      </c>
      <c r="BT166" s="145">
        <v>0</v>
      </c>
      <c r="BU166" s="145">
        <v>0</v>
      </c>
      <c r="BV166" s="145">
        <v>0</v>
      </c>
      <c r="BW166" s="145">
        <v>0</v>
      </c>
      <c r="BX166" s="27">
        <f t="shared" si="6"/>
        <v>44800000</v>
      </c>
      <c r="BY166" s="27">
        <f t="shared" si="7"/>
        <v>235200000</v>
      </c>
      <c r="BZ166" s="27">
        <f t="shared" si="8"/>
        <v>280000000</v>
      </c>
    </row>
    <row r="167" spans="1:78" ht="14.5" customHeight="1" x14ac:dyDescent="0.35">
      <c r="A167" s="136">
        <v>20342000</v>
      </c>
      <c r="B167" s="137">
        <v>1</v>
      </c>
      <c r="C167" s="137">
        <v>1</v>
      </c>
      <c r="D167" s="137">
        <v>1</v>
      </c>
      <c r="E167" s="137" t="s">
        <v>0</v>
      </c>
      <c r="F167" s="138" t="s">
        <v>382</v>
      </c>
      <c r="G167" s="138" t="s">
        <v>383</v>
      </c>
      <c r="H167" s="138" t="s">
        <v>384</v>
      </c>
      <c r="I167" s="138" t="s">
        <v>350</v>
      </c>
      <c r="J167" s="138" t="s">
        <v>385</v>
      </c>
      <c r="K167" s="138" t="s">
        <v>1</v>
      </c>
      <c r="L167" s="138" t="s">
        <v>386</v>
      </c>
      <c r="M167" s="138" t="s">
        <v>424</v>
      </c>
      <c r="N167" s="139" t="s">
        <v>425</v>
      </c>
      <c r="O167" s="139" t="s">
        <v>136</v>
      </c>
      <c r="P167" s="139" t="s">
        <v>136</v>
      </c>
      <c r="Q167" s="139" t="s">
        <v>1</v>
      </c>
      <c r="R167" s="140">
        <v>90000000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40">
        <v>0</v>
      </c>
      <c r="Y167" s="140">
        <v>90000000</v>
      </c>
      <c r="Z167" s="141">
        <v>43924</v>
      </c>
      <c r="AA167" s="141">
        <v>53250</v>
      </c>
      <c r="AB167" s="142">
        <v>90000000</v>
      </c>
      <c r="AC167" s="142">
        <v>90000000</v>
      </c>
      <c r="AD167" s="142">
        <v>20.791666666666668</v>
      </c>
      <c r="AE167" s="142">
        <v>25.533333333333335</v>
      </c>
      <c r="AF167" s="143">
        <v>4.5516000000000001E-2</v>
      </c>
      <c r="AG167" s="144" t="s">
        <v>394</v>
      </c>
      <c r="AH167" s="143">
        <v>0</v>
      </c>
      <c r="AI167" s="139" t="s">
        <v>1</v>
      </c>
      <c r="AJ167" s="139" t="s">
        <v>1</v>
      </c>
      <c r="AK167" s="145">
        <v>0</v>
      </c>
      <c r="AL167" s="145">
        <v>4500000</v>
      </c>
      <c r="AM167" s="145">
        <v>4500000</v>
      </c>
      <c r="AN167" s="145">
        <v>4500000</v>
      </c>
      <c r="AO167" s="145">
        <v>4500000</v>
      </c>
      <c r="AP167" s="145">
        <v>4500000</v>
      </c>
      <c r="AQ167" s="145">
        <v>4500000</v>
      </c>
      <c r="AR167" s="145">
        <v>4500000</v>
      </c>
      <c r="AS167" s="145">
        <v>4500000</v>
      </c>
      <c r="AT167" s="145">
        <v>4500000</v>
      </c>
      <c r="AU167" s="145">
        <v>4500000</v>
      </c>
      <c r="AV167" s="145">
        <v>4500000</v>
      </c>
      <c r="AW167" s="145">
        <v>4500000</v>
      </c>
      <c r="AX167" s="145">
        <v>4500000</v>
      </c>
      <c r="AY167" s="145">
        <v>4500000</v>
      </c>
      <c r="AZ167" s="145">
        <v>4500000</v>
      </c>
      <c r="BA167" s="145">
        <v>4500000</v>
      </c>
      <c r="BB167" s="145">
        <v>4500000</v>
      </c>
      <c r="BC167" s="145">
        <v>4500000</v>
      </c>
      <c r="BD167" s="145">
        <v>4500000</v>
      </c>
      <c r="BE167" s="145">
        <v>4500000</v>
      </c>
      <c r="BF167" s="145">
        <v>0</v>
      </c>
      <c r="BG167" s="145">
        <v>0</v>
      </c>
      <c r="BH167" s="145">
        <v>0</v>
      </c>
      <c r="BI167" s="145">
        <v>0</v>
      </c>
      <c r="BJ167" s="145">
        <v>0</v>
      </c>
      <c r="BK167" s="145">
        <v>0</v>
      </c>
      <c r="BL167" s="145">
        <v>0</v>
      </c>
      <c r="BM167" s="145">
        <v>0</v>
      </c>
      <c r="BN167" s="145">
        <v>0</v>
      </c>
      <c r="BO167" s="145">
        <v>0</v>
      </c>
      <c r="BP167" s="145">
        <v>0</v>
      </c>
      <c r="BQ167" s="145">
        <v>0</v>
      </c>
      <c r="BR167" s="145">
        <v>0</v>
      </c>
      <c r="BS167" s="145">
        <v>0</v>
      </c>
      <c r="BT167" s="145">
        <v>0</v>
      </c>
      <c r="BU167" s="145">
        <v>0</v>
      </c>
      <c r="BV167" s="145">
        <v>0</v>
      </c>
      <c r="BW167" s="145">
        <v>0</v>
      </c>
      <c r="BX167" s="27">
        <f t="shared" si="6"/>
        <v>4500000</v>
      </c>
      <c r="BY167" s="27">
        <f t="shared" si="7"/>
        <v>85500000</v>
      </c>
      <c r="BZ167" s="27">
        <f t="shared" si="8"/>
        <v>90000000</v>
      </c>
    </row>
    <row r="168" spans="1:78" ht="14.5" customHeight="1" x14ac:dyDescent="0.35">
      <c r="A168" s="136">
        <v>20348000</v>
      </c>
      <c r="B168" s="137">
        <v>1</v>
      </c>
      <c r="C168" s="137">
        <v>1</v>
      </c>
      <c r="D168" s="137">
        <v>1</v>
      </c>
      <c r="E168" s="137" t="s">
        <v>0</v>
      </c>
      <c r="F168" s="138" t="s">
        <v>382</v>
      </c>
      <c r="G168" s="138" t="s">
        <v>383</v>
      </c>
      <c r="H168" s="138" t="s">
        <v>384</v>
      </c>
      <c r="I168" s="138" t="s">
        <v>350</v>
      </c>
      <c r="J168" s="138" t="s">
        <v>385</v>
      </c>
      <c r="K168" s="138" t="s">
        <v>1</v>
      </c>
      <c r="L168" s="138" t="s">
        <v>386</v>
      </c>
      <c r="M168" s="138" t="s">
        <v>424</v>
      </c>
      <c r="N168" s="139" t="s">
        <v>425</v>
      </c>
      <c r="O168" s="139" t="s">
        <v>142</v>
      </c>
      <c r="P168" s="139" t="s">
        <v>142</v>
      </c>
      <c r="Q168" s="139" t="s">
        <v>1</v>
      </c>
      <c r="R168" s="140">
        <v>200000000</v>
      </c>
      <c r="S168" s="140">
        <v>0</v>
      </c>
      <c r="T168" s="140">
        <v>0</v>
      </c>
      <c r="U168" s="140">
        <v>0</v>
      </c>
      <c r="V168" s="140">
        <v>0</v>
      </c>
      <c r="W168" s="140">
        <v>0</v>
      </c>
      <c r="X168" s="140">
        <v>0</v>
      </c>
      <c r="Y168" s="140">
        <v>200000000</v>
      </c>
      <c r="Z168" s="141">
        <v>44277</v>
      </c>
      <c r="AA168" s="141">
        <v>50844</v>
      </c>
      <c r="AB168" s="142">
        <v>200000000</v>
      </c>
      <c r="AC168" s="142">
        <v>200000000</v>
      </c>
      <c r="AD168" s="142">
        <v>14.208333333333334</v>
      </c>
      <c r="AE168" s="142">
        <v>17.980555555555554</v>
      </c>
      <c r="AF168" s="143">
        <v>4.4896999999999999E-2</v>
      </c>
      <c r="AG168" s="144" t="s">
        <v>394</v>
      </c>
      <c r="AH168" s="143">
        <v>0</v>
      </c>
      <c r="AI168" s="139" t="s">
        <v>1</v>
      </c>
      <c r="AJ168" s="139" t="s">
        <v>1</v>
      </c>
      <c r="AK168" s="145">
        <v>0</v>
      </c>
      <c r="AL168" s="145">
        <v>0</v>
      </c>
      <c r="AM168" s="145">
        <v>0</v>
      </c>
      <c r="AN168" s="145">
        <v>9090909.0899999999</v>
      </c>
      <c r="AO168" s="145">
        <v>18181818.18</v>
      </c>
      <c r="AP168" s="145">
        <v>18181818.18</v>
      </c>
      <c r="AQ168" s="145">
        <v>18181818.18</v>
      </c>
      <c r="AR168" s="145">
        <v>18181818.18</v>
      </c>
      <c r="AS168" s="145">
        <v>18181818.18</v>
      </c>
      <c r="AT168" s="145">
        <v>18181818.18</v>
      </c>
      <c r="AU168" s="145">
        <v>18181818.18</v>
      </c>
      <c r="AV168" s="145">
        <v>18181818.18</v>
      </c>
      <c r="AW168" s="145">
        <v>18181818.18</v>
      </c>
      <c r="AX168" s="145">
        <v>18181818.18</v>
      </c>
      <c r="AY168" s="145">
        <v>9090909.1099999994</v>
      </c>
      <c r="AZ168" s="145">
        <v>0</v>
      </c>
      <c r="BA168" s="145">
        <v>0</v>
      </c>
      <c r="BB168" s="145">
        <v>0</v>
      </c>
      <c r="BC168" s="145">
        <v>0</v>
      </c>
      <c r="BD168" s="145">
        <v>0</v>
      </c>
      <c r="BE168" s="145">
        <v>0</v>
      </c>
      <c r="BF168" s="145">
        <v>0</v>
      </c>
      <c r="BG168" s="145">
        <v>0</v>
      </c>
      <c r="BH168" s="145">
        <v>0</v>
      </c>
      <c r="BI168" s="145">
        <v>0</v>
      </c>
      <c r="BJ168" s="145">
        <v>0</v>
      </c>
      <c r="BK168" s="145">
        <v>0</v>
      </c>
      <c r="BL168" s="145">
        <v>0</v>
      </c>
      <c r="BM168" s="145">
        <v>0</v>
      </c>
      <c r="BN168" s="145">
        <v>0</v>
      </c>
      <c r="BO168" s="145">
        <v>0</v>
      </c>
      <c r="BP168" s="145">
        <v>0</v>
      </c>
      <c r="BQ168" s="145">
        <v>0</v>
      </c>
      <c r="BR168" s="145">
        <v>0</v>
      </c>
      <c r="BS168" s="145">
        <v>0</v>
      </c>
      <c r="BT168" s="145">
        <v>0</v>
      </c>
      <c r="BU168" s="145">
        <v>0</v>
      </c>
      <c r="BV168" s="145">
        <v>0</v>
      </c>
      <c r="BW168" s="145">
        <v>0</v>
      </c>
      <c r="BX168" s="27">
        <f t="shared" si="6"/>
        <v>0</v>
      </c>
      <c r="BY168" s="27">
        <f t="shared" si="7"/>
        <v>200000000.00000006</v>
      </c>
      <c r="BZ168" s="27">
        <f t="shared" si="8"/>
        <v>200000000.00000006</v>
      </c>
    </row>
    <row r="169" spans="1:78" ht="14.5" customHeight="1" x14ac:dyDescent="0.35">
      <c r="A169" s="136">
        <v>20052001</v>
      </c>
      <c r="B169" s="137">
        <v>1</v>
      </c>
      <c r="C169" s="137">
        <v>1</v>
      </c>
      <c r="D169" s="137">
        <v>1</v>
      </c>
      <c r="E169" s="137" t="s">
        <v>0</v>
      </c>
      <c r="F169" s="138" t="s">
        <v>382</v>
      </c>
      <c r="G169" s="138" t="s">
        <v>383</v>
      </c>
      <c r="H169" s="138" t="s">
        <v>384</v>
      </c>
      <c r="I169" s="138" t="s">
        <v>350</v>
      </c>
      <c r="J169" s="138" t="s">
        <v>385</v>
      </c>
      <c r="K169" s="138" t="s">
        <v>1</v>
      </c>
      <c r="L169" s="138" t="s">
        <v>386</v>
      </c>
      <c r="M169" s="138" t="s">
        <v>424</v>
      </c>
      <c r="N169" s="139" t="s">
        <v>425</v>
      </c>
      <c r="O169" s="139" t="s">
        <v>2</v>
      </c>
      <c r="P169" s="139" t="s">
        <v>2</v>
      </c>
      <c r="Q169" s="139" t="s">
        <v>1</v>
      </c>
      <c r="R169" s="140">
        <v>545157.84</v>
      </c>
      <c r="S169" s="140">
        <v>0</v>
      </c>
      <c r="T169" s="140">
        <v>181719.26</v>
      </c>
      <c r="U169" s="140">
        <v>5431.39</v>
      </c>
      <c r="V169" s="140">
        <v>0</v>
      </c>
      <c r="W169" s="140">
        <v>0</v>
      </c>
      <c r="X169" s="140">
        <v>0</v>
      </c>
      <c r="Y169" s="140">
        <v>363438.58</v>
      </c>
      <c r="Z169" s="141">
        <v>31426</v>
      </c>
      <c r="AA169" s="141">
        <v>46036</v>
      </c>
      <c r="AB169" s="142">
        <v>13096844.33</v>
      </c>
      <c r="AC169" s="142">
        <v>10903155.66</v>
      </c>
      <c r="AD169" s="142">
        <v>1.038888888888889</v>
      </c>
      <c r="AE169" s="142">
        <v>40</v>
      </c>
      <c r="AF169" s="143">
        <v>0.02</v>
      </c>
      <c r="AG169" s="144" t="s">
        <v>394</v>
      </c>
      <c r="AH169" s="143">
        <v>0</v>
      </c>
      <c r="AI169" s="139" t="s">
        <v>1</v>
      </c>
      <c r="AJ169" s="139" t="s">
        <v>1</v>
      </c>
      <c r="AK169" s="145">
        <v>181719.26</v>
      </c>
      <c r="AL169" s="145">
        <v>181719.32</v>
      </c>
      <c r="AM169" s="145">
        <v>0</v>
      </c>
      <c r="AN169" s="145">
        <v>0</v>
      </c>
      <c r="AO169" s="145">
        <v>0</v>
      </c>
      <c r="AP169" s="145">
        <v>0</v>
      </c>
      <c r="AQ169" s="145">
        <v>0</v>
      </c>
      <c r="AR169" s="145">
        <v>0</v>
      </c>
      <c r="AS169" s="145">
        <v>0</v>
      </c>
      <c r="AT169" s="145">
        <v>0</v>
      </c>
      <c r="AU169" s="145">
        <v>0</v>
      </c>
      <c r="AV169" s="145">
        <v>0</v>
      </c>
      <c r="AW169" s="145">
        <v>0</v>
      </c>
      <c r="AX169" s="145">
        <v>0</v>
      </c>
      <c r="AY169" s="145">
        <v>0</v>
      </c>
      <c r="AZ169" s="145">
        <v>0</v>
      </c>
      <c r="BA169" s="145">
        <v>0</v>
      </c>
      <c r="BB169" s="145">
        <v>0</v>
      </c>
      <c r="BC169" s="145">
        <v>0</v>
      </c>
      <c r="BD169" s="145">
        <v>0</v>
      </c>
      <c r="BE169" s="145">
        <v>0</v>
      </c>
      <c r="BF169" s="145">
        <v>0</v>
      </c>
      <c r="BG169" s="145">
        <v>0</v>
      </c>
      <c r="BH169" s="145">
        <v>0</v>
      </c>
      <c r="BI169" s="145">
        <v>0</v>
      </c>
      <c r="BJ169" s="145">
        <v>0</v>
      </c>
      <c r="BK169" s="145">
        <v>0</v>
      </c>
      <c r="BL169" s="145">
        <v>0</v>
      </c>
      <c r="BM169" s="145">
        <v>0</v>
      </c>
      <c r="BN169" s="145">
        <v>0</v>
      </c>
      <c r="BO169" s="145">
        <v>0</v>
      </c>
      <c r="BP169" s="145">
        <v>0</v>
      </c>
      <c r="BQ169" s="145">
        <v>0</v>
      </c>
      <c r="BR169" s="145">
        <v>0</v>
      </c>
      <c r="BS169" s="145">
        <v>0</v>
      </c>
      <c r="BT169" s="145">
        <v>0</v>
      </c>
      <c r="BU169" s="145">
        <v>0</v>
      </c>
      <c r="BV169" s="145">
        <v>0</v>
      </c>
      <c r="BW169" s="145">
        <v>0</v>
      </c>
      <c r="BX169" s="27">
        <f t="shared" si="6"/>
        <v>363438.58</v>
      </c>
      <c r="BY169" s="27">
        <f t="shared" si="7"/>
        <v>0</v>
      </c>
      <c r="BZ169" s="27">
        <f t="shared" si="8"/>
        <v>363438.58</v>
      </c>
    </row>
    <row r="170" spans="1:78" ht="14.5" customHeight="1" x14ac:dyDescent="0.35">
      <c r="A170" s="136">
        <v>20052100</v>
      </c>
      <c r="B170" s="137">
        <v>1</v>
      </c>
      <c r="C170" s="137">
        <v>1</v>
      </c>
      <c r="D170" s="137">
        <v>1</v>
      </c>
      <c r="E170" s="137" t="s">
        <v>0</v>
      </c>
      <c r="F170" s="138" t="s">
        <v>382</v>
      </c>
      <c r="G170" s="138" t="s">
        <v>383</v>
      </c>
      <c r="H170" s="138" t="s">
        <v>384</v>
      </c>
      <c r="I170" s="138" t="s">
        <v>350</v>
      </c>
      <c r="J170" s="138" t="s">
        <v>385</v>
      </c>
      <c r="K170" s="138" t="s">
        <v>1</v>
      </c>
      <c r="L170" s="138" t="s">
        <v>386</v>
      </c>
      <c r="M170" s="138" t="s">
        <v>424</v>
      </c>
      <c r="N170" s="139" t="s">
        <v>425</v>
      </c>
      <c r="O170" s="139" t="s">
        <v>4</v>
      </c>
      <c r="P170" s="139" t="s">
        <v>4</v>
      </c>
      <c r="Q170" s="139" t="s">
        <v>1</v>
      </c>
      <c r="R170" s="140">
        <v>545157.85</v>
      </c>
      <c r="S170" s="140">
        <v>0</v>
      </c>
      <c r="T170" s="140">
        <v>181719.26</v>
      </c>
      <c r="U170" s="140">
        <v>5431.39</v>
      </c>
      <c r="V170" s="140">
        <v>0</v>
      </c>
      <c r="W170" s="140">
        <v>0</v>
      </c>
      <c r="X170" s="140">
        <v>0</v>
      </c>
      <c r="Y170" s="140">
        <v>363438.59</v>
      </c>
      <c r="Z170" s="141">
        <v>31426</v>
      </c>
      <c r="AA170" s="141">
        <v>46036</v>
      </c>
      <c r="AB170" s="142">
        <v>8177366.7699999996</v>
      </c>
      <c r="AC170" s="142">
        <v>8177366.7699999996</v>
      </c>
      <c r="AD170" s="142">
        <v>1.038888888888889</v>
      </c>
      <c r="AE170" s="142">
        <v>40</v>
      </c>
      <c r="AF170" s="143">
        <v>0.02</v>
      </c>
      <c r="AG170" s="144" t="s">
        <v>394</v>
      </c>
      <c r="AH170" s="143">
        <v>0</v>
      </c>
      <c r="AI170" s="139" t="s">
        <v>1</v>
      </c>
      <c r="AJ170" s="139" t="s">
        <v>1</v>
      </c>
      <c r="AK170" s="145">
        <v>181719.26</v>
      </c>
      <c r="AL170" s="145">
        <v>181719.33000000002</v>
      </c>
      <c r="AM170" s="145">
        <v>0</v>
      </c>
      <c r="AN170" s="145">
        <v>0</v>
      </c>
      <c r="AO170" s="145">
        <v>0</v>
      </c>
      <c r="AP170" s="145">
        <v>0</v>
      </c>
      <c r="AQ170" s="145">
        <v>0</v>
      </c>
      <c r="AR170" s="145">
        <v>0</v>
      </c>
      <c r="AS170" s="145">
        <v>0</v>
      </c>
      <c r="AT170" s="145">
        <v>0</v>
      </c>
      <c r="AU170" s="145">
        <v>0</v>
      </c>
      <c r="AV170" s="145">
        <v>0</v>
      </c>
      <c r="AW170" s="145">
        <v>0</v>
      </c>
      <c r="AX170" s="145">
        <v>0</v>
      </c>
      <c r="AY170" s="145">
        <v>0</v>
      </c>
      <c r="AZ170" s="145">
        <v>0</v>
      </c>
      <c r="BA170" s="145">
        <v>0</v>
      </c>
      <c r="BB170" s="145">
        <v>0</v>
      </c>
      <c r="BC170" s="145">
        <v>0</v>
      </c>
      <c r="BD170" s="145">
        <v>0</v>
      </c>
      <c r="BE170" s="145">
        <v>0</v>
      </c>
      <c r="BF170" s="145">
        <v>0</v>
      </c>
      <c r="BG170" s="145">
        <v>0</v>
      </c>
      <c r="BH170" s="145">
        <v>0</v>
      </c>
      <c r="BI170" s="145">
        <v>0</v>
      </c>
      <c r="BJ170" s="145">
        <v>0</v>
      </c>
      <c r="BK170" s="145">
        <v>0</v>
      </c>
      <c r="BL170" s="145">
        <v>0</v>
      </c>
      <c r="BM170" s="145">
        <v>0</v>
      </c>
      <c r="BN170" s="145">
        <v>0</v>
      </c>
      <c r="BO170" s="145">
        <v>0</v>
      </c>
      <c r="BP170" s="145">
        <v>0</v>
      </c>
      <c r="BQ170" s="145">
        <v>0</v>
      </c>
      <c r="BR170" s="145">
        <v>0</v>
      </c>
      <c r="BS170" s="145">
        <v>0</v>
      </c>
      <c r="BT170" s="145">
        <v>0</v>
      </c>
      <c r="BU170" s="145">
        <v>0</v>
      </c>
      <c r="BV170" s="145">
        <v>0</v>
      </c>
      <c r="BW170" s="145">
        <v>0</v>
      </c>
      <c r="BX170" s="27">
        <f t="shared" si="6"/>
        <v>363438.59</v>
      </c>
      <c r="BY170" s="27">
        <f t="shared" si="7"/>
        <v>0</v>
      </c>
      <c r="BZ170" s="27">
        <f t="shared" si="8"/>
        <v>363438.59</v>
      </c>
    </row>
    <row r="171" spans="1:78" ht="14.5" customHeight="1" x14ac:dyDescent="0.35">
      <c r="A171" s="136">
        <v>20053001</v>
      </c>
      <c r="B171" s="137">
        <v>1</v>
      </c>
      <c r="C171" s="137">
        <v>1</v>
      </c>
      <c r="D171" s="137">
        <v>1</v>
      </c>
      <c r="E171" s="137" t="s">
        <v>0</v>
      </c>
      <c r="F171" s="138" t="s">
        <v>382</v>
      </c>
      <c r="G171" s="138" t="s">
        <v>383</v>
      </c>
      <c r="H171" s="138" t="s">
        <v>384</v>
      </c>
      <c r="I171" s="138" t="s">
        <v>350</v>
      </c>
      <c r="J171" s="138" t="s">
        <v>385</v>
      </c>
      <c r="K171" s="138" t="s">
        <v>1</v>
      </c>
      <c r="L171" s="138" t="s">
        <v>386</v>
      </c>
      <c r="M171" s="138" t="s">
        <v>424</v>
      </c>
      <c r="N171" s="139" t="s">
        <v>425</v>
      </c>
      <c r="O171" s="139" t="s">
        <v>6</v>
      </c>
      <c r="P171" s="139" t="s">
        <v>6</v>
      </c>
      <c r="Q171" s="139" t="s">
        <v>1</v>
      </c>
      <c r="R171" s="140">
        <v>191431.86</v>
      </c>
      <c r="S171" s="140">
        <v>0</v>
      </c>
      <c r="T171" s="140">
        <v>63810.83</v>
      </c>
      <c r="U171" s="140">
        <v>1904.32</v>
      </c>
      <c r="V171" s="140">
        <v>0</v>
      </c>
      <c r="W171" s="140">
        <v>0</v>
      </c>
      <c r="X171" s="140">
        <v>0</v>
      </c>
      <c r="Y171" s="140">
        <v>127621.03</v>
      </c>
      <c r="Z171" s="141">
        <v>31426</v>
      </c>
      <c r="AA171" s="141">
        <v>46036</v>
      </c>
      <c r="AB171" s="142">
        <v>2361000.79</v>
      </c>
      <c r="AC171" s="142">
        <v>2361000.79</v>
      </c>
      <c r="AD171" s="142">
        <v>1.038888888888889</v>
      </c>
      <c r="AE171" s="142">
        <v>40</v>
      </c>
      <c r="AF171" s="143">
        <v>0.02</v>
      </c>
      <c r="AG171" s="144" t="s">
        <v>394</v>
      </c>
      <c r="AH171" s="143">
        <v>0</v>
      </c>
      <c r="AI171" s="139" t="s">
        <v>1</v>
      </c>
      <c r="AJ171" s="139" t="s">
        <v>1</v>
      </c>
      <c r="AK171" s="145">
        <v>63810.83</v>
      </c>
      <c r="AL171" s="145">
        <v>63810.200000000004</v>
      </c>
      <c r="AM171" s="145">
        <v>0</v>
      </c>
      <c r="AN171" s="145">
        <v>0</v>
      </c>
      <c r="AO171" s="145">
        <v>0</v>
      </c>
      <c r="AP171" s="145">
        <v>0</v>
      </c>
      <c r="AQ171" s="145">
        <v>0</v>
      </c>
      <c r="AR171" s="145">
        <v>0</v>
      </c>
      <c r="AS171" s="145">
        <v>0</v>
      </c>
      <c r="AT171" s="145">
        <v>0</v>
      </c>
      <c r="AU171" s="145">
        <v>0</v>
      </c>
      <c r="AV171" s="145">
        <v>0</v>
      </c>
      <c r="AW171" s="145">
        <v>0</v>
      </c>
      <c r="AX171" s="145">
        <v>0</v>
      </c>
      <c r="AY171" s="145">
        <v>0</v>
      </c>
      <c r="AZ171" s="145">
        <v>0</v>
      </c>
      <c r="BA171" s="145">
        <v>0</v>
      </c>
      <c r="BB171" s="145">
        <v>0</v>
      </c>
      <c r="BC171" s="145">
        <v>0</v>
      </c>
      <c r="BD171" s="145">
        <v>0</v>
      </c>
      <c r="BE171" s="145">
        <v>0</v>
      </c>
      <c r="BF171" s="145">
        <v>0</v>
      </c>
      <c r="BG171" s="145">
        <v>0</v>
      </c>
      <c r="BH171" s="145">
        <v>0</v>
      </c>
      <c r="BI171" s="145">
        <v>0</v>
      </c>
      <c r="BJ171" s="145">
        <v>0</v>
      </c>
      <c r="BK171" s="145">
        <v>0</v>
      </c>
      <c r="BL171" s="145">
        <v>0</v>
      </c>
      <c r="BM171" s="145">
        <v>0</v>
      </c>
      <c r="BN171" s="145">
        <v>0</v>
      </c>
      <c r="BO171" s="145">
        <v>0</v>
      </c>
      <c r="BP171" s="145">
        <v>0</v>
      </c>
      <c r="BQ171" s="145">
        <v>0</v>
      </c>
      <c r="BR171" s="145">
        <v>0</v>
      </c>
      <c r="BS171" s="145">
        <v>0</v>
      </c>
      <c r="BT171" s="145">
        <v>0</v>
      </c>
      <c r="BU171" s="145">
        <v>0</v>
      </c>
      <c r="BV171" s="145">
        <v>0</v>
      </c>
      <c r="BW171" s="145">
        <v>0</v>
      </c>
      <c r="BX171" s="27">
        <f t="shared" si="6"/>
        <v>127621.03</v>
      </c>
      <c r="BY171" s="27">
        <f t="shared" si="7"/>
        <v>0</v>
      </c>
      <c r="BZ171" s="27">
        <f t="shared" si="8"/>
        <v>127621.03</v>
      </c>
    </row>
    <row r="172" spans="1:78" ht="14.5" customHeight="1" x14ac:dyDescent="0.35">
      <c r="A172" s="136">
        <v>30054000</v>
      </c>
      <c r="B172" s="137">
        <v>1</v>
      </c>
      <c r="C172" s="137">
        <v>1</v>
      </c>
      <c r="D172" s="137">
        <v>1</v>
      </c>
      <c r="E172" s="137" t="s">
        <v>0</v>
      </c>
      <c r="F172" s="138" t="s">
        <v>382</v>
      </c>
      <c r="G172" s="138" t="s">
        <v>383</v>
      </c>
      <c r="H172" s="138" t="s">
        <v>384</v>
      </c>
      <c r="I172" s="138" t="s">
        <v>350</v>
      </c>
      <c r="J172" s="138" t="s">
        <v>385</v>
      </c>
      <c r="K172" s="138" t="s">
        <v>1</v>
      </c>
      <c r="L172" s="138" t="s">
        <v>386</v>
      </c>
      <c r="M172" s="138" t="s">
        <v>424</v>
      </c>
      <c r="N172" s="139" t="s">
        <v>425</v>
      </c>
      <c r="O172" s="139" t="s">
        <v>330</v>
      </c>
      <c r="P172" s="139" t="s">
        <v>330</v>
      </c>
      <c r="Q172" s="139" t="s">
        <v>1</v>
      </c>
      <c r="R172" s="140">
        <v>2740809.48</v>
      </c>
      <c r="S172" s="140">
        <v>0</v>
      </c>
      <c r="T172" s="140">
        <v>0</v>
      </c>
      <c r="U172" s="140">
        <v>0</v>
      </c>
      <c r="V172" s="140">
        <v>0</v>
      </c>
      <c r="W172" s="140">
        <v>0</v>
      </c>
      <c r="X172" s="140">
        <v>0</v>
      </c>
      <c r="Y172" s="140">
        <v>2740809.48</v>
      </c>
      <c r="Z172" s="141">
        <v>31757</v>
      </c>
      <c r="AA172" s="141">
        <v>46350</v>
      </c>
      <c r="AB172" s="142">
        <v>13018844.73</v>
      </c>
      <c r="AC172" s="142">
        <v>13018844.73</v>
      </c>
      <c r="AD172" s="142">
        <v>1.9</v>
      </c>
      <c r="AE172" s="142">
        <v>39.952777777777776</v>
      </c>
      <c r="AF172" s="143">
        <v>0.02</v>
      </c>
      <c r="AG172" s="144" t="s">
        <v>394</v>
      </c>
      <c r="AH172" s="143">
        <v>0</v>
      </c>
      <c r="AI172" s="139" t="s">
        <v>1</v>
      </c>
      <c r="AJ172" s="139" t="s">
        <v>1</v>
      </c>
      <c r="AK172" s="145">
        <v>1370404.7</v>
      </c>
      <c r="AL172" s="145">
        <v>1370404.78</v>
      </c>
      <c r="AM172" s="145">
        <v>0</v>
      </c>
      <c r="AN172" s="145">
        <v>0</v>
      </c>
      <c r="AO172" s="145">
        <v>0</v>
      </c>
      <c r="AP172" s="145">
        <v>0</v>
      </c>
      <c r="AQ172" s="145">
        <v>0</v>
      </c>
      <c r="AR172" s="145">
        <v>0</v>
      </c>
      <c r="AS172" s="145">
        <v>0</v>
      </c>
      <c r="AT172" s="145">
        <v>0</v>
      </c>
      <c r="AU172" s="145">
        <v>0</v>
      </c>
      <c r="AV172" s="145">
        <v>0</v>
      </c>
      <c r="AW172" s="145">
        <v>0</v>
      </c>
      <c r="AX172" s="145">
        <v>0</v>
      </c>
      <c r="AY172" s="145">
        <v>0</v>
      </c>
      <c r="AZ172" s="145">
        <v>0</v>
      </c>
      <c r="BA172" s="145">
        <v>0</v>
      </c>
      <c r="BB172" s="145">
        <v>0</v>
      </c>
      <c r="BC172" s="145">
        <v>0</v>
      </c>
      <c r="BD172" s="145">
        <v>0</v>
      </c>
      <c r="BE172" s="145">
        <v>0</v>
      </c>
      <c r="BF172" s="145">
        <v>0</v>
      </c>
      <c r="BG172" s="145">
        <v>0</v>
      </c>
      <c r="BH172" s="145">
        <v>0</v>
      </c>
      <c r="BI172" s="145">
        <v>0</v>
      </c>
      <c r="BJ172" s="145">
        <v>0</v>
      </c>
      <c r="BK172" s="145">
        <v>0</v>
      </c>
      <c r="BL172" s="145">
        <v>0</v>
      </c>
      <c r="BM172" s="145">
        <v>0</v>
      </c>
      <c r="BN172" s="145">
        <v>0</v>
      </c>
      <c r="BO172" s="145">
        <v>0</v>
      </c>
      <c r="BP172" s="145">
        <v>0</v>
      </c>
      <c r="BQ172" s="145">
        <v>0</v>
      </c>
      <c r="BR172" s="145">
        <v>0</v>
      </c>
      <c r="BS172" s="145">
        <v>0</v>
      </c>
      <c r="BT172" s="145">
        <v>0</v>
      </c>
      <c r="BU172" s="145">
        <v>0</v>
      </c>
      <c r="BV172" s="145">
        <v>0</v>
      </c>
      <c r="BW172" s="145">
        <v>0</v>
      </c>
      <c r="BX172" s="27">
        <f t="shared" si="6"/>
        <v>2740809.48</v>
      </c>
      <c r="BY172" s="27">
        <f t="shared" si="7"/>
        <v>0</v>
      </c>
      <c r="BZ172" s="27">
        <f t="shared" si="8"/>
        <v>2740809.48</v>
      </c>
    </row>
    <row r="173" spans="1:78" ht="14.5" customHeight="1" x14ac:dyDescent="0.35">
      <c r="A173" s="138">
        <v>30055101</v>
      </c>
      <c r="B173" s="137">
        <v>1</v>
      </c>
      <c r="C173" s="137">
        <v>1</v>
      </c>
      <c r="D173" s="137">
        <v>1</v>
      </c>
      <c r="E173" s="137" t="s">
        <v>0</v>
      </c>
      <c r="F173" s="138" t="s">
        <v>382</v>
      </c>
      <c r="G173" s="138" t="s">
        <v>383</v>
      </c>
      <c r="H173" s="138" t="s">
        <v>384</v>
      </c>
      <c r="I173" s="138" t="s">
        <v>350</v>
      </c>
      <c r="J173" s="138" t="s">
        <v>385</v>
      </c>
      <c r="K173" s="138" t="s">
        <v>1</v>
      </c>
      <c r="L173" s="138" t="s">
        <v>386</v>
      </c>
      <c r="M173" s="138" t="s">
        <v>424</v>
      </c>
      <c r="N173" s="139" t="s">
        <v>425</v>
      </c>
      <c r="O173" s="139" t="s">
        <v>331</v>
      </c>
      <c r="P173" s="139" t="s">
        <v>331</v>
      </c>
      <c r="Q173" s="139" t="s">
        <v>1</v>
      </c>
      <c r="R173" s="140">
        <v>2397615.0900000003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0</v>
      </c>
      <c r="Y173" s="140">
        <v>2397615.0900000003</v>
      </c>
      <c r="Z173" s="141">
        <v>31861</v>
      </c>
      <c r="AA173" s="141">
        <v>46470</v>
      </c>
      <c r="AB173" s="142">
        <v>9110915.9499999993</v>
      </c>
      <c r="AC173" s="142">
        <v>9110915.9499999993</v>
      </c>
      <c r="AD173" s="142">
        <v>2.2333333333333334</v>
      </c>
      <c r="AE173" s="142">
        <v>39.99722222222222</v>
      </c>
      <c r="AF173" s="143">
        <v>0.02</v>
      </c>
      <c r="AG173" s="144" t="s">
        <v>394</v>
      </c>
      <c r="AH173" s="143">
        <v>0</v>
      </c>
      <c r="AI173" s="139" t="s">
        <v>1</v>
      </c>
      <c r="AJ173" s="139" t="s">
        <v>1</v>
      </c>
      <c r="AK173" s="145">
        <v>799205.02999999991</v>
      </c>
      <c r="AL173" s="145">
        <v>799205.02999999991</v>
      </c>
      <c r="AM173" s="145">
        <v>799205.02999999991</v>
      </c>
      <c r="AN173" s="145">
        <v>0</v>
      </c>
      <c r="AO173" s="145">
        <v>0</v>
      </c>
      <c r="AP173" s="145">
        <v>0</v>
      </c>
      <c r="AQ173" s="145">
        <v>0</v>
      </c>
      <c r="AR173" s="145">
        <v>0</v>
      </c>
      <c r="AS173" s="145">
        <v>0</v>
      </c>
      <c r="AT173" s="145">
        <v>0</v>
      </c>
      <c r="AU173" s="145">
        <v>0</v>
      </c>
      <c r="AV173" s="145">
        <v>0</v>
      </c>
      <c r="AW173" s="145">
        <v>0</v>
      </c>
      <c r="AX173" s="145">
        <v>0</v>
      </c>
      <c r="AY173" s="145">
        <v>0</v>
      </c>
      <c r="AZ173" s="145">
        <v>0</v>
      </c>
      <c r="BA173" s="145">
        <v>0</v>
      </c>
      <c r="BB173" s="145">
        <v>0</v>
      </c>
      <c r="BC173" s="145">
        <v>0</v>
      </c>
      <c r="BD173" s="145">
        <v>0</v>
      </c>
      <c r="BE173" s="145">
        <v>0</v>
      </c>
      <c r="BF173" s="145">
        <v>0</v>
      </c>
      <c r="BG173" s="145">
        <v>0</v>
      </c>
      <c r="BH173" s="145">
        <v>0</v>
      </c>
      <c r="BI173" s="145">
        <v>0</v>
      </c>
      <c r="BJ173" s="145">
        <v>0</v>
      </c>
      <c r="BK173" s="145">
        <v>0</v>
      </c>
      <c r="BL173" s="145">
        <v>0</v>
      </c>
      <c r="BM173" s="145">
        <v>0</v>
      </c>
      <c r="BN173" s="145">
        <v>0</v>
      </c>
      <c r="BO173" s="145">
        <v>0</v>
      </c>
      <c r="BP173" s="145">
        <v>0</v>
      </c>
      <c r="BQ173" s="145">
        <v>0</v>
      </c>
      <c r="BR173" s="145">
        <v>0</v>
      </c>
      <c r="BS173" s="145">
        <v>0</v>
      </c>
      <c r="BT173" s="145">
        <v>0</v>
      </c>
      <c r="BU173" s="145">
        <v>0</v>
      </c>
      <c r="BV173" s="145">
        <v>0</v>
      </c>
      <c r="BW173" s="145">
        <v>0</v>
      </c>
      <c r="BX173" s="27">
        <f t="shared" si="6"/>
        <v>1598410.0599999998</v>
      </c>
      <c r="BY173" s="27">
        <f t="shared" si="7"/>
        <v>799205.02999999991</v>
      </c>
      <c r="BZ173" s="27">
        <f t="shared" si="8"/>
        <v>2397615.09</v>
      </c>
    </row>
    <row r="174" spans="1:78" ht="14.5" customHeight="1" x14ac:dyDescent="0.35">
      <c r="A174" s="136">
        <v>20056000</v>
      </c>
      <c r="B174" s="137">
        <v>1</v>
      </c>
      <c r="C174" s="137">
        <v>1</v>
      </c>
      <c r="D174" s="137">
        <v>1</v>
      </c>
      <c r="E174" s="137" t="s">
        <v>0</v>
      </c>
      <c r="F174" s="138" t="s">
        <v>382</v>
      </c>
      <c r="G174" s="138" t="s">
        <v>383</v>
      </c>
      <c r="H174" s="138" t="s">
        <v>384</v>
      </c>
      <c r="I174" s="138" t="s">
        <v>350</v>
      </c>
      <c r="J174" s="138" t="s">
        <v>385</v>
      </c>
      <c r="K174" s="138" t="s">
        <v>1</v>
      </c>
      <c r="L174" s="138" t="s">
        <v>386</v>
      </c>
      <c r="M174" s="138" t="s">
        <v>424</v>
      </c>
      <c r="N174" s="139" t="s">
        <v>425</v>
      </c>
      <c r="O174" s="139" t="s">
        <v>7</v>
      </c>
      <c r="P174" s="139" t="s">
        <v>7</v>
      </c>
      <c r="Q174" s="139" t="s">
        <v>1</v>
      </c>
      <c r="R174" s="140">
        <v>544413.01</v>
      </c>
      <c r="S174" s="140">
        <v>0</v>
      </c>
      <c r="T174" s="140">
        <v>0</v>
      </c>
      <c r="U174" s="140">
        <v>0</v>
      </c>
      <c r="V174" s="140">
        <v>0</v>
      </c>
      <c r="W174" s="140">
        <v>0</v>
      </c>
      <c r="X174" s="140">
        <v>0</v>
      </c>
      <c r="Y174" s="140">
        <v>544413.01</v>
      </c>
      <c r="Z174" s="141">
        <v>32497</v>
      </c>
      <c r="AA174" s="141">
        <v>47107</v>
      </c>
      <c r="AB174" s="142">
        <v>6300000</v>
      </c>
      <c r="AC174" s="142">
        <v>4083098.29</v>
      </c>
      <c r="AD174" s="142">
        <v>3.9722222222222223</v>
      </c>
      <c r="AE174" s="142">
        <v>40</v>
      </c>
      <c r="AF174" s="143">
        <v>0.02</v>
      </c>
      <c r="AG174" s="144" t="s">
        <v>394</v>
      </c>
      <c r="AH174" s="143">
        <v>0</v>
      </c>
      <c r="AI174" s="139" t="s">
        <v>1</v>
      </c>
      <c r="AJ174" s="139" t="s">
        <v>1</v>
      </c>
      <c r="AK174" s="145">
        <v>136103.28</v>
      </c>
      <c r="AL174" s="145">
        <v>136103.28</v>
      </c>
      <c r="AM174" s="145">
        <v>136103.28</v>
      </c>
      <c r="AN174" s="145">
        <v>136103.17000000001</v>
      </c>
      <c r="AO174" s="145">
        <v>0</v>
      </c>
      <c r="AP174" s="145">
        <v>0</v>
      </c>
      <c r="AQ174" s="145">
        <v>0</v>
      </c>
      <c r="AR174" s="145">
        <v>0</v>
      </c>
      <c r="AS174" s="145">
        <v>0</v>
      </c>
      <c r="AT174" s="145">
        <v>0</v>
      </c>
      <c r="AU174" s="145">
        <v>0</v>
      </c>
      <c r="AV174" s="145">
        <v>0</v>
      </c>
      <c r="AW174" s="145">
        <v>0</v>
      </c>
      <c r="AX174" s="145">
        <v>0</v>
      </c>
      <c r="AY174" s="145">
        <v>0</v>
      </c>
      <c r="AZ174" s="145">
        <v>0</v>
      </c>
      <c r="BA174" s="145">
        <v>0</v>
      </c>
      <c r="BB174" s="145">
        <v>0</v>
      </c>
      <c r="BC174" s="145">
        <v>0</v>
      </c>
      <c r="BD174" s="145">
        <v>0</v>
      </c>
      <c r="BE174" s="145">
        <v>0</v>
      </c>
      <c r="BF174" s="145">
        <v>0</v>
      </c>
      <c r="BG174" s="145">
        <v>0</v>
      </c>
      <c r="BH174" s="145">
        <v>0</v>
      </c>
      <c r="BI174" s="145">
        <v>0</v>
      </c>
      <c r="BJ174" s="145">
        <v>0</v>
      </c>
      <c r="BK174" s="145">
        <v>0</v>
      </c>
      <c r="BL174" s="145">
        <v>0</v>
      </c>
      <c r="BM174" s="145">
        <v>0</v>
      </c>
      <c r="BN174" s="145">
        <v>0</v>
      </c>
      <c r="BO174" s="145">
        <v>0</v>
      </c>
      <c r="BP174" s="145">
        <v>0</v>
      </c>
      <c r="BQ174" s="145">
        <v>0</v>
      </c>
      <c r="BR174" s="145">
        <v>0</v>
      </c>
      <c r="BS174" s="145">
        <v>0</v>
      </c>
      <c r="BT174" s="145">
        <v>0</v>
      </c>
      <c r="BU174" s="145">
        <v>0</v>
      </c>
      <c r="BV174" s="145">
        <v>0</v>
      </c>
      <c r="BW174" s="145">
        <v>0</v>
      </c>
      <c r="BX174" s="27">
        <f t="shared" si="6"/>
        <v>272206.56</v>
      </c>
      <c r="BY174" s="27">
        <f t="shared" si="7"/>
        <v>272206.45</v>
      </c>
      <c r="BZ174" s="27">
        <f t="shared" si="8"/>
        <v>544413.01</v>
      </c>
    </row>
    <row r="175" spans="1:78" ht="14.5" customHeight="1" x14ac:dyDescent="0.35">
      <c r="A175" s="136">
        <v>30057100</v>
      </c>
      <c r="B175" s="137">
        <v>1</v>
      </c>
      <c r="C175" s="137">
        <v>1</v>
      </c>
      <c r="D175" s="137">
        <v>1</v>
      </c>
      <c r="E175" s="137" t="s">
        <v>0</v>
      </c>
      <c r="F175" s="138" t="s">
        <v>382</v>
      </c>
      <c r="G175" s="138" t="s">
        <v>383</v>
      </c>
      <c r="H175" s="138" t="s">
        <v>384</v>
      </c>
      <c r="I175" s="138" t="s">
        <v>350</v>
      </c>
      <c r="J175" s="138" t="s">
        <v>385</v>
      </c>
      <c r="K175" s="138" t="s">
        <v>1</v>
      </c>
      <c r="L175" s="138" t="s">
        <v>386</v>
      </c>
      <c r="M175" s="138" t="s">
        <v>424</v>
      </c>
      <c r="N175" s="139" t="s">
        <v>425</v>
      </c>
      <c r="O175" s="139" t="s">
        <v>332</v>
      </c>
      <c r="P175" s="139" t="s">
        <v>332</v>
      </c>
      <c r="Q175" s="139" t="s">
        <v>1</v>
      </c>
      <c r="R175" s="140">
        <v>1620719.51</v>
      </c>
      <c r="S175" s="140">
        <v>0</v>
      </c>
      <c r="T175" s="140">
        <v>0</v>
      </c>
      <c r="U175" s="140">
        <v>0</v>
      </c>
      <c r="V175" s="140">
        <v>0</v>
      </c>
      <c r="W175" s="140">
        <v>0</v>
      </c>
      <c r="X175" s="140">
        <v>0</v>
      </c>
      <c r="Y175" s="140">
        <v>1620719.51</v>
      </c>
      <c r="Z175" s="141">
        <v>32779</v>
      </c>
      <c r="AA175" s="141">
        <v>47385</v>
      </c>
      <c r="AB175" s="142">
        <v>3889726.81</v>
      </c>
      <c r="AC175" s="142">
        <v>3889726.81</v>
      </c>
      <c r="AD175" s="142">
        <v>4.7333333333333334</v>
      </c>
      <c r="AE175" s="142">
        <v>39.988888888888887</v>
      </c>
      <c r="AF175" s="143">
        <v>0.02</v>
      </c>
      <c r="AG175" s="144" t="s">
        <v>394</v>
      </c>
      <c r="AH175" s="143">
        <v>0</v>
      </c>
      <c r="AI175" s="139" t="s">
        <v>1</v>
      </c>
      <c r="AJ175" s="139" t="s">
        <v>1</v>
      </c>
      <c r="AK175" s="145">
        <v>324143.90000000002</v>
      </c>
      <c r="AL175" s="145">
        <v>324143.90000000002</v>
      </c>
      <c r="AM175" s="145">
        <v>324143.90000000002</v>
      </c>
      <c r="AN175" s="145">
        <v>324143.90000000002</v>
      </c>
      <c r="AO175" s="145">
        <v>324143.90999999997</v>
      </c>
      <c r="AP175" s="145">
        <v>0</v>
      </c>
      <c r="AQ175" s="145">
        <v>0</v>
      </c>
      <c r="AR175" s="145">
        <v>0</v>
      </c>
      <c r="AS175" s="145">
        <v>0</v>
      </c>
      <c r="AT175" s="145">
        <v>0</v>
      </c>
      <c r="AU175" s="145">
        <v>0</v>
      </c>
      <c r="AV175" s="145">
        <v>0</v>
      </c>
      <c r="AW175" s="145">
        <v>0</v>
      </c>
      <c r="AX175" s="145">
        <v>0</v>
      </c>
      <c r="AY175" s="145">
        <v>0</v>
      </c>
      <c r="AZ175" s="145">
        <v>0</v>
      </c>
      <c r="BA175" s="145">
        <v>0</v>
      </c>
      <c r="BB175" s="145">
        <v>0</v>
      </c>
      <c r="BC175" s="145">
        <v>0</v>
      </c>
      <c r="BD175" s="145">
        <v>0</v>
      </c>
      <c r="BE175" s="145">
        <v>0</v>
      </c>
      <c r="BF175" s="145">
        <v>0</v>
      </c>
      <c r="BG175" s="145">
        <v>0</v>
      </c>
      <c r="BH175" s="145">
        <v>0</v>
      </c>
      <c r="BI175" s="145">
        <v>0</v>
      </c>
      <c r="BJ175" s="145">
        <v>0</v>
      </c>
      <c r="BK175" s="145">
        <v>0</v>
      </c>
      <c r="BL175" s="145">
        <v>0</v>
      </c>
      <c r="BM175" s="145">
        <v>0</v>
      </c>
      <c r="BN175" s="145">
        <v>0</v>
      </c>
      <c r="BO175" s="145">
        <v>0</v>
      </c>
      <c r="BP175" s="145">
        <v>0</v>
      </c>
      <c r="BQ175" s="145">
        <v>0</v>
      </c>
      <c r="BR175" s="145">
        <v>0</v>
      </c>
      <c r="BS175" s="145">
        <v>0</v>
      </c>
      <c r="BT175" s="145">
        <v>0</v>
      </c>
      <c r="BU175" s="145">
        <v>0</v>
      </c>
      <c r="BV175" s="145">
        <v>0</v>
      </c>
      <c r="BW175" s="145">
        <v>0</v>
      </c>
      <c r="BX175" s="27">
        <f t="shared" si="6"/>
        <v>648287.80000000005</v>
      </c>
      <c r="BY175" s="27">
        <f t="shared" si="7"/>
        <v>972431.71</v>
      </c>
      <c r="BZ175" s="27">
        <f t="shared" si="8"/>
        <v>1620719.51</v>
      </c>
    </row>
    <row r="176" spans="1:78" ht="14.5" customHeight="1" x14ac:dyDescent="0.35">
      <c r="A176" s="136">
        <v>30058100</v>
      </c>
      <c r="B176" s="137">
        <v>1</v>
      </c>
      <c r="C176" s="137">
        <v>1</v>
      </c>
      <c r="D176" s="137">
        <v>1</v>
      </c>
      <c r="E176" s="137" t="s">
        <v>0</v>
      </c>
      <c r="F176" s="138" t="s">
        <v>382</v>
      </c>
      <c r="G176" s="138" t="s">
        <v>383</v>
      </c>
      <c r="H176" s="138" t="s">
        <v>384</v>
      </c>
      <c r="I176" s="138" t="s">
        <v>350</v>
      </c>
      <c r="J176" s="138" t="s">
        <v>385</v>
      </c>
      <c r="K176" s="138" t="s">
        <v>1</v>
      </c>
      <c r="L176" s="138" t="s">
        <v>386</v>
      </c>
      <c r="M176" s="138" t="s">
        <v>424</v>
      </c>
      <c r="N176" s="139" t="s">
        <v>425</v>
      </c>
      <c r="O176" s="139" t="s">
        <v>333</v>
      </c>
      <c r="P176" s="139" t="s">
        <v>333</v>
      </c>
      <c r="Q176" s="139" t="s">
        <v>1</v>
      </c>
      <c r="R176" s="140">
        <v>7860386.2199999997</v>
      </c>
      <c r="S176" s="140">
        <v>0</v>
      </c>
      <c r="T176" s="140">
        <v>0</v>
      </c>
      <c r="U176" s="140">
        <v>0</v>
      </c>
      <c r="V176" s="140">
        <v>0</v>
      </c>
      <c r="W176" s="140">
        <v>0</v>
      </c>
      <c r="X176" s="140">
        <v>0</v>
      </c>
      <c r="Y176" s="140">
        <v>7860386.2199999997</v>
      </c>
      <c r="Z176" s="141">
        <v>32996</v>
      </c>
      <c r="AA176" s="141">
        <v>47609</v>
      </c>
      <c r="AB176" s="142">
        <v>18579094.77</v>
      </c>
      <c r="AC176" s="142">
        <v>18579094.77</v>
      </c>
      <c r="AD176" s="142">
        <v>5.35</v>
      </c>
      <c r="AE176" s="142">
        <v>40.008333333333333</v>
      </c>
      <c r="AF176" s="143">
        <v>0.02</v>
      </c>
      <c r="AG176" s="144" t="s">
        <v>394</v>
      </c>
      <c r="AH176" s="143">
        <v>0</v>
      </c>
      <c r="AI176" s="139" t="s">
        <v>1</v>
      </c>
      <c r="AJ176" s="139" t="s">
        <v>1</v>
      </c>
      <c r="AK176" s="145">
        <v>1429161.14</v>
      </c>
      <c r="AL176" s="145">
        <v>1429161.14</v>
      </c>
      <c r="AM176" s="145">
        <v>1429161.14</v>
      </c>
      <c r="AN176" s="145">
        <v>1429161.14</v>
      </c>
      <c r="AO176" s="145">
        <v>1429161.14</v>
      </c>
      <c r="AP176" s="145">
        <v>714580.52</v>
      </c>
      <c r="AQ176" s="145">
        <v>0</v>
      </c>
      <c r="AR176" s="145">
        <v>0</v>
      </c>
      <c r="AS176" s="145">
        <v>0</v>
      </c>
      <c r="AT176" s="145">
        <v>0</v>
      </c>
      <c r="AU176" s="145">
        <v>0</v>
      </c>
      <c r="AV176" s="145">
        <v>0</v>
      </c>
      <c r="AW176" s="145">
        <v>0</v>
      </c>
      <c r="AX176" s="145">
        <v>0</v>
      </c>
      <c r="AY176" s="145">
        <v>0</v>
      </c>
      <c r="AZ176" s="145">
        <v>0</v>
      </c>
      <c r="BA176" s="145">
        <v>0</v>
      </c>
      <c r="BB176" s="145">
        <v>0</v>
      </c>
      <c r="BC176" s="145">
        <v>0</v>
      </c>
      <c r="BD176" s="145">
        <v>0</v>
      </c>
      <c r="BE176" s="145">
        <v>0</v>
      </c>
      <c r="BF176" s="145">
        <v>0</v>
      </c>
      <c r="BG176" s="145">
        <v>0</v>
      </c>
      <c r="BH176" s="145">
        <v>0</v>
      </c>
      <c r="BI176" s="145">
        <v>0</v>
      </c>
      <c r="BJ176" s="145">
        <v>0</v>
      </c>
      <c r="BK176" s="145">
        <v>0</v>
      </c>
      <c r="BL176" s="145">
        <v>0</v>
      </c>
      <c r="BM176" s="145">
        <v>0</v>
      </c>
      <c r="BN176" s="145">
        <v>0</v>
      </c>
      <c r="BO176" s="145">
        <v>0</v>
      </c>
      <c r="BP176" s="145">
        <v>0</v>
      </c>
      <c r="BQ176" s="145">
        <v>0</v>
      </c>
      <c r="BR176" s="145">
        <v>0</v>
      </c>
      <c r="BS176" s="145">
        <v>0</v>
      </c>
      <c r="BT176" s="145">
        <v>0</v>
      </c>
      <c r="BU176" s="145">
        <v>0</v>
      </c>
      <c r="BV176" s="145">
        <v>0</v>
      </c>
      <c r="BW176" s="145">
        <v>0</v>
      </c>
      <c r="BX176" s="27">
        <f t="shared" si="6"/>
        <v>2858322.28</v>
      </c>
      <c r="BY176" s="27">
        <f t="shared" si="7"/>
        <v>5002063.9399999995</v>
      </c>
      <c r="BZ176" s="27">
        <f t="shared" si="8"/>
        <v>7860386.2199999988</v>
      </c>
    </row>
    <row r="177" spans="1:78" ht="14.5" customHeight="1" x14ac:dyDescent="0.35">
      <c r="A177" s="136">
        <v>30059101</v>
      </c>
      <c r="B177" s="137">
        <v>1</v>
      </c>
      <c r="C177" s="137">
        <v>1</v>
      </c>
      <c r="D177" s="137">
        <v>1</v>
      </c>
      <c r="E177" s="137" t="s">
        <v>0</v>
      </c>
      <c r="F177" s="138" t="s">
        <v>382</v>
      </c>
      <c r="G177" s="138" t="s">
        <v>383</v>
      </c>
      <c r="H177" s="138" t="s">
        <v>384</v>
      </c>
      <c r="I177" s="138" t="s">
        <v>350</v>
      </c>
      <c r="J177" s="138" t="s">
        <v>385</v>
      </c>
      <c r="K177" s="138" t="s">
        <v>1</v>
      </c>
      <c r="L177" s="138" t="s">
        <v>386</v>
      </c>
      <c r="M177" s="138" t="s">
        <v>424</v>
      </c>
      <c r="N177" s="139" t="s">
        <v>425</v>
      </c>
      <c r="O177" s="139" t="s">
        <v>335</v>
      </c>
      <c r="P177" s="139" t="s">
        <v>335</v>
      </c>
      <c r="Q177" s="139" t="s">
        <v>1</v>
      </c>
      <c r="R177" s="140">
        <v>6860568.9900000002</v>
      </c>
      <c r="S177" s="140">
        <v>0</v>
      </c>
      <c r="T177" s="140">
        <v>0</v>
      </c>
      <c r="U177" s="140">
        <v>0</v>
      </c>
      <c r="V177" s="140">
        <v>0</v>
      </c>
      <c r="W177" s="140">
        <v>0</v>
      </c>
      <c r="X177" s="140">
        <v>0</v>
      </c>
      <c r="Y177" s="140">
        <v>6860568.9900000002</v>
      </c>
      <c r="Z177" s="141">
        <v>33176</v>
      </c>
      <c r="AA177" s="141">
        <v>47780</v>
      </c>
      <c r="AB177" s="142">
        <v>15436133.039999999</v>
      </c>
      <c r="AC177" s="142">
        <v>15436133.039999999</v>
      </c>
      <c r="AD177" s="142">
        <v>5.8166666666666664</v>
      </c>
      <c r="AE177" s="142">
        <v>39.983333333333334</v>
      </c>
      <c r="AF177" s="143">
        <v>0.02</v>
      </c>
      <c r="AG177" s="144" t="s">
        <v>394</v>
      </c>
      <c r="AH177" s="143">
        <v>0</v>
      </c>
      <c r="AI177" s="139" t="s">
        <v>1</v>
      </c>
      <c r="AJ177" s="139" t="s">
        <v>1</v>
      </c>
      <c r="AK177" s="145">
        <v>1143408.54</v>
      </c>
      <c r="AL177" s="145">
        <v>1143408.54</v>
      </c>
      <c r="AM177" s="145">
        <v>1143408.54</v>
      </c>
      <c r="AN177" s="145">
        <v>1143408.54</v>
      </c>
      <c r="AO177" s="145">
        <v>1143408.54</v>
      </c>
      <c r="AP177" s="145">
        <v>1143526.29</v>
      </c>
      <c r="AQ177" s="145">
        <v>0</v>
      </c>
      <c r="AR177" s="145">
        <v>0</v>
      </c>
      <c r="AS177" s="145">
        <v>0</v>
      </c>
      <c r="AT177" s="145">
        <v>0</v>
      </c>
      <c r="AU177" s="145">
        <v>0</v>
      </c>
      <c r="AV177" s="145">
        <v>0</v>
      </c>
      <c r="AW177" s="145">
        <v>0</v>
      </c>
      <c r="AX177" s="145">
        <v>0</v>
      </c>
      <c r="AY177" s="145">
        <v>0</v>
      </c>
      <c r="AZ177" s="145">
        <v>0</v>
      </c>
      <c r="BA177" s="145">
        <v>0</v>
      </c>
      <c r="BB177" s="145">
        <v>0</v>
      </c>
      <c r="BC177" s="145">
        <v>0</v>
      </c>
      <c r="BD177" s="145">
        <v>0</v>
      </c>
      <c r="BE177" s="145">
        <v>0</v>
      </c>
      <c r="BF177" s="145">
        <v>0</v>
      </c>
      <c r="BG177" s="145">
        <v>0</v>
      </c>
      <c r="BH177" s="145">
        <v>0</v>
      </c>
      <c r="BI177" s="145">
        <v>0</v>
      </c>
      <c r="BJ177" s="145">
        <v>0</v>
      </c>
      <c r="BK177" s="145">
        <v>0</v>
      </c>
      <c r="BL177" s="145">
        <v>0</v>
      </c>
      <c r="BM177" s="145">
        <v>0</v>
      </c>
      <c r="BN177" s="145">
        <v>0</v>
      </c>
      <c r="BO177" s="145">
        <v>0</v>
      </c>
      <c r="BP177" s="145">
        <v>0</v>
      </c>
      <c r="BQ177" s="145">
        <v>0</v>
      </c>
      <c r="BR177" s="145">
        <v>0</v>
      </c>
      <c r="BS177" s="145">
        <v>0</v>
      </c>
      <c r="BT177" s="145">
        <v>0</v>
      </c>
      <c r="BU177" s="145">
        <v>0</v>
      </c>
      <c r="BV177" s="145">
        <v>0</v>
      </c>
      <c r="BW177" s="145">
        <v>0</v>
      </c>
      <c r="BX177" s="27">
        <f t="shared" si="6"/>
        <v>2286817.08</v>
      </c>
      <c r="BY177" s="27">
        <f t="shared" si="7"/>
        <v>4573751.91</v>
      </c>
      <c r="BZ177" s="27">
        <f t="shared" si="8"/>
        <v>6860568.9900000002</v>
      </c>
    </row>
    <row r="178" spans="1:78" ht="14.5" customHeight="1" x14ac:dyDescent="0.35">
      <c r="A178" s="136">
        <v>30060101</v>
      </c>
      <c r="B178" s="137">
        <v>1</v>
      </c>
      <c r="C178" s="137">
        <v>1</v>
      </c>
      <c r="D178" s="137">
        <v>1</v>
      </c>
      <c r="E178" s="137" t="s">
        <v>0</v>
      </c>
      <c r="F178" s="138" t="s">
        <v>382</v>
      </c>
      <c r="G178" s="138" t="s">
        <v>383</v>
      </c>
      <c r="H178" s="138" t="s">
        <v>384</v>
      </c>
      <c r="I178" s="138" t="s">
        <v>350</v>
      </c>
      <c r="J178" s="138" t="s">
        <v>385</v>
      </c>
      <c r="K178" s="138" t="s">
        <v>1</v>
      </c>
      <c r="L178" s="138" t="s">
        <v>386</v>
      </c>
      <c r="M178" s="138" t="s">
        <v>424</v>
      </c>
      <c r="N178" s="139" t="s">
        <v>425</v>
      </c>
      <c r="O178" s="139" t="s">
        <v>337</v>
      </c>
      <c r="P178" s="139" t="s">
        <v>337</v>
      </c>
      <c r="Q178" s="139" t="s">
        <v>1</v>
      </c>
      <c r="R178" s="140">
        <v>2638099.3199999998</v>
      </c>
      <c r="S178" s="140">
        <v>0</v>
      </c>
      <c r="T178" s="140">
        <v>0</v>
      </c>
      <c r="U178" s="140">
        <v>0</v>
      </c>
      <c r="V178" s="140">
        <v>0</v>
      </c>
      <c r="W178" s="140">
        <v>0</v>
      </c>
      <c r="X178" s="140">
        <v>0</v>
      </c>
      <c r="Y178" s="140">
        <v>2638099.3199999998</v>
      </c>
      <c r="Z178" s="141">
        <v>33284</v>
      </c>
      <c r="AA178" s="141">
        <v>47894</v>
      </c>
      <c r="AB178" s="142">
        <v>5479129.4000000004</v>
      </c>
      <c r="AC178" s="142">
        <v>5479129.4000000004</v>
      </c>
      <c r="AD178" s="142">
        <v>6.125</v>
      </c>
      <c r="AE178" s="142">
        <v>40</v>
      </c>
      <c r="AF178" s="143">
        <v>0.02</v>
      </c>
      <c r="AG178" s="144" t="s">
        <v>394</v>
      </c>
      <c r="AH178" s="143">
        <v>0</v>
      </c>
      <c r="AI178" s="139" t="s">
        <v>1</v>
      </c>
      <c r="AJ178" s="139" t="s">
        <v>1</v>
      </c>
      <c r="AK178" s="145">
        <v>405861.44</v>
      </c>
      <c r="AL178" s="145">
        <v>405861.44</v>
      </c>
      <c r="AM178" s="145">
        <v>405861.44</v>
      </c>
      <c r="AN178" s="145">
        <v>405861.44</v>
      </c>
      <c r="AO178" s="145">
        <v>405861.44</v>
      </c>
      <c r="AP178" s="145">
        <v>405861.44</v>
      </c>
      <c r="AQ178" s="145">
        <v>202930.68</v>
      </c>
      <c r="AR178" s="145">
        <v>0</v>
      </c>
      <c r="AS178" s="145">
        <v>0</v>
      </c>
      <c r="AT178" s="145">
        <v>0</v>
      </c>
      <c r="AU178" s="145">
        <v>0</v>
      </c>
      <c r="AV178" s="145">
        <v>0</v>
      </c>
      <c r="AW178" s="145">
        <v>0</v>
      </c>
      <c r="AX178" s="145">
        <v>0</v>
      </c>
      <c r="AY178" s="145">
        <v>0</v>
      </c>
      <c r="AZ178" s="145">
        <v>0</v>
      </c>
      <c r="BA178" s="145">
        <v>0</v>
      </c>
      <c r="BB178" s="145">
        <v>0</v>
      </c>
      <c r="BC178" s="145">
        <v>0</v>
      </c>
      <c r="BD178" s="145">
        <v>0</v>
      </c>
      <c r="BE178" s="145">
        <v>0</v>
      </c>
      <c r="BF178" s="145">
        <v>0</v>
      </c>
      <c r="BG178" s="145">
        <v>0</v>
      </c>
      <c r="BH178" s="145">
        <v>0</v>
      </c>
      <c r="BI178" s="145">
        <v>0</v>
      </c>
      <c r="BJ178" s="145">
        <v>0</v>
      </c>
      <c r="BK178" s="145">
        <v>0</v>
      </c>
      <c r="BL178" s="145">
        <v>0</v>
      </c>
      <c r="BM178" s="145">
        <v>0</v>
      </c>
      <c r="BN178" s="145">
        <v>0</v>
      </c>
      <c r="BO178" s="145">
        <v>0</v>
      </c>
      <c r="BP178" s="145">
        <v>0</v>
      </c>
      <c r="BQ178" s="145">
        <v>0</v>
      </c>
      <c r="BR178" s="145">
        <v>0</v>
      </c>
      <c r="BS178" s="145">
        <v>0</v>
      </c>
      <c r="BT178" s="145">
        <v>0</v>
      </c>
      <c r="BU178" s="145">
        <v>0</v>
      </c>
      <c r="BV178" s="145">
        <v>0</v>
      </c>
      <c r="BW178" s="145">
        <v>0</v>
      </c>
      <c r="BX178" s="27">
        <f t="shared" ref="BX178:BX236" si="9">SUM(AK178:AL178)</f>
        <v>811722.88</v>
      </c>
      <c r="BY178" s="27">
        <f t="shared" ref="BY178:BY236" si="10">SUM(AM178:BW178)</f>
        <v>1826376.44</v>
      </c>
      <c r="BZ178" s="27">
        <f t="shared" ref="BZ178:BZ236" si="11">BX178+BY178</f>
        <v>2638099.3199999998</v>
      </c>
    </row>
    <row r="179" spans="1:78" ht="14.5" customHeight="1" x14ac:dyDescent="0.35">
      <c r="A179" s="136">
        <v>30060102</v>
      </c>
      <c r="B179" s="137">
        <v>1</v>
      </c>
      <c r="C179" s="137">
        <v>1</v>
      </c>
      <c r="D179" s="137">
        <v>1</v>
      </c>
      <c r="E179" s="137" t="s">
        <v>0</v>
      </c>
      <c r="F179" s="138" t="s">
        <v>382</v>
      </c>
      <c r="G179" s="138" t="s">
        <v>383</v>
      </c>
      <c r="H179" s="138" t="s">
        <v>384</v>
      </c>
      <c r="I179" s="138" t="s">
        <v>350</v>
      </c>
      <c r="J179" s="138" t="s">
        <v>385</v>
      </c>
      <c r="K179" s="138" t="s">
        <v>1</v>
      </c>
      <c r="L179" s="138" t="s">
        <v>386</v>
      </c>
      <c r="M179" s="138" t="s">
        <v>424</v>
      </c>
      <c r="N179" s="139" t="s">
        <v>425</v>
      </c>
      <c r="O179" s="139" t="s">
        <v>338</v>
      </c>
      <c r="P179" s="139" t="s">
        <v>338</v>
      </c>
      <c r="Q179" s="139" t="s">
        <v>1</v>
      </c>
      <c r="R179" s="140">
        <v>4481458.38</v>
      </c>
      <c r="S179" s="140">
        <v>0</v>
      </c>
      <c r="T179" s="140">
        <v>0</v>
      </c>
      <c r="U179" s="140">
        <v>0</v>
      </c>
      <c r="V179" s="140">
        <v>0</v>
      </c>
      <c r="W179" s="140">
        <v>0</v>
      </c>
      <c r="X179" s="140">
        <v>0</v>
      </c>
      <c r="Y179" s="140">
        <v>4481458.38</v>
      </c>
      <c r="Z179" s="141">
        <v>33284</v>
      </c>
      <c r="AA179" s="141">
        <v>47894</v>
      </c>
      <c r="AB179" s="142">
        <v>9307644.1400000006</v>
      </c>
      <c r="AC179" s="142">
        <v>9307644.1400000006</v>
      </c>
      <c r="AD179" s="142">
        <v>6.125</v>
      </c>
      <c r="AE179" s="142">
        <v>40</v>
      </c>
      <c r="AF179" s="143">
        <v>0.02</v>
      </c>
      <c r="AG179" s="144" t="s">
        <v>394</v>
      </c>
      <c r="AH179" s="143">
        <v>0</v>
      </c>
      <c r="AI179" s="139" t="s">
        <v>1</v>
      </c>
      <c r="AJ179" s="139" t="s">
        <v>1</v>
      </c>
      <c r="AK179" s="145">
        <v>689455.12</v>
      </c>
      <c r="AL179" s="145">
        <v>689455.12</v>
      </c>
      <c r="AM179" s="145">
        <v>689455.12</v>
      </c>
      <c r="AN179" s="145">
        <v>689455.12</v>
      </c>
      <c r="AO179" s="145">
        <v>689455.12</v>
      </c>
      <c r="AP179" s="145">
        <v>689455.12</v>
      </c>
      <c r="AQ179" s="145">
        <v>344727.66000000003</v>
      </c>
      <c r="AR179" s="145">
        <v>0</v>
      </c>
      <c r="AS179" s="145">
        <v>0</v>
      </c>
      <c r="AT179" s="145">
        <v>0</v>
      </c>
      <c r="AU179" s="145">
        <v>0</v>
      </c>
      <c r="AV179" s="145">
        <v>0</v>
      </c>
      <c r="AW179" s="145">
        <v>0</v>
      </c>
      <c r="AX179" s="145">
        <v>0</v>
      </c>
      <c r="AY179" s="145">
        <v>0</v>
      </c>
      <c r="AZ179" s="145">
        <v>0</v>
      </c>
      <c r="BA179" s="145">
        <v>0</v>
      </c>
      <c r="BB179" s="145">
        <v>0</v>
      </c>
      <c r="BC179" s="145">
        <v>0</v>
      </c>
      <c r="BD179" s="145">
        <v>0</v>
      </c>
      <c r="BE179" s="145">
        <v>0</v>
      </c>
      <c r="BF179" s="145">
        <v>0</v>
      </c>
      <c r="BG179" s="145">
        <v>0</v>
      </c>
      <c r="BH179" s="145">
        <v>0</v>
      </c>
      <c r="BI179" s="145">
        <v>0</v>
      </c>
      <c r="BJ179" s="145">
        <v>0</v>
      </c>
      <c r="BK179" s="145">
        <v>0</v>
      </c>
      <c r="BL179" s="145">
        <v>0</v>
      </c>
      <c r="BM179" s="145">
        <v>0</v>
      </c>
      <c r="BN179" s="145">
        <v>0</v>
      </c>
      <c r="BO179" s="145">
        <v>0</v>
      </c>
      <c r="BP179" s="145">
        <v>0</v>
      </c>
      <c r="BQ179" s="145">
        <v>0</v>
      </c>
      <c r="BR179" s="145">
        <v>0</v>
      </c>
      <c r="BS179" s="145">
        <v>0</v>
      </c>
      <c r="BT179" s="145">
        <v>0</v>
      </c>
      <c r="BU179" s="145">
        <v>0</v>
      </c>
      <c r="BV179" s="145">
        <v>0</v>
      </c>
      <c r="BW179" s="145">
        <v>0</v>
      </c>
      <c r="BX179" s="27">
        <f t="shared" si="9"/>
        <v>1378910.24</v>
      </c>
      <c r="BY179" s="27">
        <f t="shared" si="10"/>
        <v>3102548.14</v>
      </c>
      <c r="BZ179" s="27">
        <f t="shared" si="11"/>
        <v>4481458.38</v>
      </c>
    </row>
    <row r="180" spans="1:78" ht="14.5" customHeight="1" x14ac:dyDescent="0.35">
      <c r="A180" s="136">
        <v>20061001</v>
      </c>
      <c r="B180" s="137">
        <v>1</v>
      </c>
      <c r="C180" s="137">
        <v>1</v>
      </c>
      <c r="D180" s="137">
        <v>1</v>
      </c>
      <c r="E180" s="137" t="s">
        <v>0</v>
      </c>
      <c r="F180" s="138" t="s">
        <v>382</v>
      </c>
      <c r="G180" s="138" t="s">
        <v>383</v>
      </c>
      <c r="H180" s="138" t="s">
        <v>384</v>
      </c>
      <c r="I180" s="138" t="s">
        <v>350</v>
      </c>
      <c r="J180" s="138" t="s">
        <v>385</v>
      </c>
      <c r="K180" s="138" t="s">
        <v>1</v>
      </c>
      <c r="L180" s="138" t="s">
        <v>386</v>
      </c>
      <c r="M180" s="138" t="s">
        <v>424</v>
      </c>
      <c r="N180" s="139" t="s">
        <v>425</v>
      </c>
      <c r="O180" s="139" t="s">
        <v>46</v>
      </c>
      <c r="P180" s="139" t="s">
        <v>46</v>
      </c>
      <c r="Q180" s="139" t="s">
        <v>1</v>
      </c>
      <c r="R180" s="140">
        <v>3305200.6</v>
      </c>
      <c r="S180" s="140">
        <v>0</v>
      </c>
      <c r="T180" s="140">
        <v>0</v>
      </c>
      <c r="U180" s="140">
        <v>0</v>
      </c>
      <c r="V180" s="140">
        <v>0</v>
      </c>
      <c r="W180" s="140">
        <v>0</v>
      </c>
      <c r="X180" s="140">
        <v>0</v>
      </c>
      <c r="Y180" s="140">
        <v>3305200.6</v>
      </c>
      <c r="Z180" s="141">
        <v>33408</v>
      </c>
      <c r="AA180" s="141">
        <v>48035</v>
      </c>
      <c r="AB180" s="142">
        <v>12203816.9</v>
      </c>
      <c r="AC180" s="142">
        <v>12203816.9</v>
      </c>
      <c r="AD180" s="142">
        <v>6.5166666666666666</v>
      </c>
      <c r="AE180" s="142">
        <v>40.047222222222224</v>
      </c>
      <c r="AF180" s="143">
        <v>0.02</v>
      </c>
      <c r="AG180" s="144" t="s">
        <v>394</v>
      </c>
      <c r="AH180" s="143">
        <v>0</v>
      </c>
      <c r="AI180" s="139" t="s">
        <v>1</v>
      </c>
      <c r="AJ180" s="139" t="s">
        <v>1</v>
      </c>
      <c r="AK180" s="145">
        <v>254246.18</v>
      </c>
      <c r="AL180" s="145">
        <v>508492.36</v>
      </c>
      <c r="AM180" s="145">
        <v>508492.36</v>
      </c>
      <c r="AN180" s="145">
        <v>508492.36</v>
      </c>
      <c r="AO180" s="145">
        <v>508492.36</v>
      </c>
      <c r="AP180" s="145">
        <v>508492.36</v>
      </c>
      <c r="AQ180" s="145">
        <v>508492.62</v>
      </c>
      <c r="AR180" s="145">
        <v>0</v>
      </c>
      <c r="AS180" s="145">
        <v>0</v>
      </c>
      <c r="AT180" s="145">
        <v>0</v>
      </c>
      <c r="AU180" s="145">
        <v>0</v>
      </c>
      <c r="AV180" s="145">
        <v>0</v>
      </c>
      <c r="AW180" s="145">
        <v>0</v>
      </c>
      <c r="AX180" s="145">
        <v>0</v>
      </c>
      <c r="AY180" s="145">
        <v>0</v>
      </c>
      <c r="AZ180" s="145">
        <v>0</v>
      </c>
      <c r="BA180" s="145">
        <v>0</v>
      </c>
      <c r="BB180" s="145">
        <v>0</v>
      </c>
      <c r="BC180" s="145">
        <v>0</v>
      </c>
      <c r="BD180" s="145">
        <v>0</v>
      </c>
      <c r="BE180" s="145">
        <v>0</v>
      </c>
      <c r="BF180" s="145">
        <v>0</v>
      </c>
      <c r="BG180" s="145">
        <v>0</v>
      </c>
      <c r="BH180" s="145">
        <v>0</v>
      </c>
      <c r="BI180" s="145">
        <v>0</v>
      </c>
      <c r="BJ180" s="145">
        <v>0</v>
      </c>
      <c r="BK180" s="145">
        <v>0</v>
      </c>
      <c r="BL180" s="145">
        <v>0</v>
      </c>
      <c r="BM180" s="145">
        <v>0</v>
      </c>
      <c r="BN180" s="145">
        <v>0</v>
      </c>
      <c r="BO180" s="145">
        <v>0</v>
      </c>
      <c r="BP180" s="145">
        <v>0</v>
      </c>
      <c r="BQ180" s="145">
        <v>0</v>
      </c>
      <c r="BR180" s="145">
        <v>0</v>
      </c>
      <c r="BS180" s="145">
        <v>0</v>
      </c>
      <c r="BT180" s="145">
        <v>0</v>
      </c>
      <c r="BU180" s="145">
        <v>0</v>
      </c>
      <c r="BV180" s="145">
        <v>0</v>
      </c>
      <c r="BW180" s="145">
        <v>0</v>
      </c>
      <c r="BX180" s="27">
        <f t="shared" si="9"/>
        <v>762738.54</v>
      </c>
      <c r="BY180" s="27">
        <f t="shared" si="10"/>
        <v>2542462.06</v>
      </c>
      <c r="BZ180" s="27">
        <f t="shared" si="11"/>
        <v>3305200.6</v>
      </c>
    </row>
    <row r="181" spans="1:78" ht="14.5" customHeight="1" x14ac:dyDescent="0.35">
      <c r="A181" s="136">
        <v>30063000</v>
      </c>
      <c r="B181" s="137">
        <v>1</v>
      </c>
      <c r="C181" s="137">
        <v>1</v>
      </c>
      <c r="D181" s="137">
        <v>1</v>
      </c>
      <c r="E181" s="137" t="s">
        <v>0</v>
      </c>
      <c r="F181" s="138" t="s">
        <v>382</v>
      </c>
      <c r="G181" s="138" t="s">
        <v>383</v>
      </c>
      <c r="H181" s="138" t="s">
        <v>384</v>
      </c>
      <c r="I181" s="138" t="s">
        <v>350</v>
      </c>
      <c r="J181" s="138" t="s">
        <v>385</v>
      </c>
      <c r="K181" s="138" t="s">
        <v>1</v>
      </c>
      <c r="L181" s="138" t="s">
        <v>386</v>
      </c>
      <c r="M181" s="138" t="s">
        <v>424</v>
      </c>
      <c r="N181" s="139" t="s">
        <v>425</v>
      </c>
      <c r="O181" s="139" t="s">
        <v>339</v>
      </c>
      <c r="P181" s="139" t="s">
        <v>339</v>
      </c>
      <c r="Q181" s="139" t="s">
        <v>1</v>
      </c>
      <c r="R181" s="140">
        <v>620274.12</v>
      </c>
      <c r="S181" s="140">
        <v>0</v>
      </c>
      <c r="T181" s="140">
        <v>32646.01</v>
      </c>
      <c r="U181" s="140">
        <v>6237.26</v>
      </c>
      <c r="V181" s="140">
        <v>0</v>
      </c>
      <c r="W181" s="140">
        <v>0</v>
      </c>
      <c r="X181" s="140">
        <v>0</v>
      </c>
      <c r="Y181" s="140">
        <v>587628.11</v>
      </c>
      <c r="Z181" s="141">
        <v>34361</v>
      </c>
      <c r="AA181" s="141">
        <v>48971</v>
      </c>
      <c r="AB181" s="142">
        <v>1077318.3500000001</v>
      </c>
      <c r="AC181" s="142">
        <v>1077318.3500000001</v>
      </c>
      <c r="AD181" s="142">
        <v>9.0749999999999993</v>
      </c>
      <c r="AE181" s="142">
        <v>40</v>
      </c>
      <c r="AF181" s="143">
        <v>0.02</v>
      </c>
      <c r="AG181" s="144" t="s">
        <v>394</v>
      </c>
      <c r="AH181" s="143">
        <v>0</v>
      </c>
      <c r="AI181" s="139" t="s">
        <v>1</v>
      </c>
      <c r="AJ181" s="139" t="s">
        <v>1</v>
      </c>
      <c r="AK181" s="145">
        <v>32646.01</v>
      </c>
      <c r="AL181" s="145">
        <v>65292.02</v>
      </c>
      <c r="AM181" s="145">
        <v>65292.02</v>
      </c>
      <c r="AN181" s="145">
        <v>65292.02</v>
      </c>
      <c r="AO181" s="145">
        <v>65292.02</v>
      </c>
      <c r="AP181" s="145">
        <v>65292.02</v>
      </c>
      <c r="AQ181" s="145">
        <v>65292.02</v>
      </c>
      <c r="AR181" s="145">
        <v>65292.02</v>
      </c>
      <c r="AS181" s="145">
        <v>65292.02</v>
      </c>
      <c r="AT181" s="145">
        <v>32645.94</v>
      </c>
      <c r="AU181" s="145">
        <v>0</v>
      </c>
      <c r="AV181" s="145">
        <v>0</v>
      </c>
      <c r="AW181" s="145">
        <v>0</v>
      </c>
      <c r="AX181" s="145">
        <v>0</v>
      </c>
      <c r="AY181" s="145">
        <v>0</v>
      </c>
      <c r="AZ181" s="145">
        <v>0</v>
      </c>
      <c r="BA181" s="145">
        <v>0</v>
      </c>
      <c r="BB181" s="145">
        <v>0</v>
      </c>
      <c r="BC181" s="145">
        <v>0</v>
      </c>
      <c r="BD181" s="145">
        <v>0</v>
      </c>
      <c r="BE181" s="145">
        <v>0</v>
      </c>
      <c r="BF181" s="145">
        <v>0</v>
      </c>
      <c r="BG181" s="145">
        <v>0</v>
      </c>
      <c r="BH181" s="145">
        <v>0</v>
      </c>
      <c r="BI181" s="145">
        <v>0</v>
      </c>
      <c r="BJ181" s="145">
        <v>0</v>
      </c>
      <c r="BK181" s="145">
        <v>0</v>
      </c>
      <c r="BL181" s="145">
        <v>0</v>
      </c>
      <c r="BM181" s="145">
        <v>0</v>
      </c>
      <c r="BN181" s="145">
        <v>0</v>
      </c>
      <c r="BO181" s="145">
        <v>0</v>
      </c>
      <c r="BP181" s="145">
        <v>0</v>
      </c>
      <c r="BQ181" s="145">
        <v>0</v>
      </c>
      <c r="BR181" s="145">
        <v>0</v>
      </c>
      <c r="BS181" s="145">
        <v>0</v>
      </c>
      <c r="BT181" s="145">
        <v>0</v>
      </c>
      <c r="BU181" s="145">
        <v>0</v>
      </c>
      <c r="BV181" s="145">
        <v>0</v>
      </c>
      <c r="BW181" s="145">
        <v>0</v>
      </c>
      <c r="BX181" s="27">
        <f t="shared" si="9"/>
        <v>97938.03</v>
      </c>
      <c r="BY181" s="27">
        <f t="shared" si="10"/>
        <v>489690.08</v>
      </c>
      <c r="BZ181" s="27">
        <f t="shared" si="11"/>
        <v>587628.11</v>
      </c>
    </row>
    <row r="182" spans="1:78" ht="14.5" customHeight="1" x14ac:dyDescent="0.35">
      <c r="A182" s="136">
        <v>30064100</v>
      </c>
      <c r="B182" s="137">
        <v>1</v>
      </c>
      <c r="C182" s="137">
        <v>1</v>
      </c>
      <c r="D182" s="137">
        <v>1</v>
      </c>
      <c r="E182" s="137" t="s">
        <v>0</v>
      </c>
      <c r="F182" s="138" t="s">
        <v>382</v>
      </c>
      <c r="G182" s="138" t="s">
        <v>383</v>
      </c>
      <c r="H182" s="138" t="s">
        <v>384</v>
      </c>
      <c r="I182" s="138" t="s">
        <v>350</v>
      </c>
      <c r="J182" s="138" t="s">
        <v>385</v>
      </c>
      <c r="K182" s="138" t="s">
        <v>1</v>
      </c>
      <c r="L182" s="138" t="s">
        <v>386</v>
      </c>
      <c r="M182" s="138" t="s">
        <v>424</v>
      </c>
      <c r="N182" s="139" t="s">
        <v>425</v>
      </c>
      <c r="O182" s="139" t="s">
        <v>340</v>
      </c>
      <c r="P182" s="139" t="s">
        <v>340</v>
      </c>
      <c r="Q182" s="139" t="s">
        <v>1</v>
      </c>
      <c r="R182" s="140">
        <v>1083981.49</v>
      </c>
      <c r="S182" s="140">
        <v>0</v>
      </c>
      <c r="T182" s="140">
        <v>57051.65</v>
      </c>
      <c r="U182" s="140">
        <v>10900.15</v>
      </c>
      <c r="V182" s="140">
        <v>0</v>
      </c>
      <c r="W182" s="140">
        <v>0</v>
      </c>
      <c r="X182" s="140">
        <v>0</v>
      </c>
      <c r="Y182" s="140">
        <v>1026929.84</v>
      </c>
      <c r="Z182" s="141">
        <v>34361</v>
      </c>
      <c r="AA182" s="141">
        <v>48971</v>
      </c>
      <c r="AB182" s="142">
        <v>1882704.59</v>
      </c>
      <c r="AC182" s="142">
        <v>1882704.59</v>
      </c>
      <c r="AD182" s="142">
        <v>9.0749999999999993</v>
      </c>
      <c r="AE182" s="142">
        <v>40</v>
      </c>
      <c r="AF182" s="143">
        <v>0.02</v>
      </c>
      <c r="AG182" s="144" t="s">
        <v>394</v>
      </c>
      <c r="AH182" s="143">
        <v>0</v>
      </c>
      <c r="AI182" s="139" t="s">
        <v>1</v>
      </c>
      <c r="AJ182" s="139" t="s">
        <v>1</v>
      </c>
      <c r="AK182" s="145">
        <v>57051.65</v>
      </c>
      <c r="AL182" s="145">
        <v>114103.3</v>
      </c>
      <c r="AM182" s="145">
        <v>114103.3</v>
      </c>
      <c r="AN182" s="145">
        <v>114103.3</v>
      </c>
      <c r="AO182" s="145">
        <v>114103.3</v>
      </c>
      <c r="AP182" s="145">
        <v>114103.3</v>
      </c>
      <c r="AQ182" s="145">
        <v>114103.3</v>
      </c>
      <c r="AR182" s="145">
        <v>114103.3</v>
      </c>
      <c r="AS182" s="145">
        <v>114103.3</v>
      </c>
      <c r="AT182" s="145">
        <v>57051.79</v>
      </c>
      <c r="AU182" s="145">
        <v>0</v>
      </c>
      <c r="AV182" s="145">
        <v>0</v>
      </c>
      <c r="AW182" s="145">
        <v>0</v>
      </c>
      <c r="AX182" s="145">
        <v>0</v>
      </c>
      <c r="AY182" s="145">
        <v>0</v>
      </c>
      <c r="AZ182" s="145">
        <v>0</v>
      </c>
      <c r="BA182" s="145">
        <v>0</v>
      </c>
      <c r="BB182" s="145">
        <v>0</v>
      </c>
      <c r="BC182" s="145">
        <v>0</v>
      </c>
      <c r="BD182" s="145">
        <v>0</v>
      </c>
      <c r="BE182" s="145">
        <v>0</v>
      </c>
      <c r="BF182" s="145">
        <v>0</v>
      </c>
      <c r="BG182" s="145">
        <v>0</v>
      </c>
      <c r="BH182" s="145">
        <v>0</v>
      </c>
      <c r="BI182" s="145">
        <v>0</v>
      </c>
      <c r="BJ182" s="145">
        <v>0</v>
      </c>
      <c r="BK182" s="145">
        <v>0</v>
      </c>
      <c r="BL182" s="145">
        <v>0</v>
      </c>
      <c r="BM182" s="145">
        <v>0</v>
      </c>
      <c r="BN182" s="145">
        <v>0</v>
      </c>
      <c r="BO182" s="145">
        <v>0</v>
      </c>
      <c r="BP182" s="145">
        <v>0</v>
      </c>
      <c r="BQ182" s="145">
        <v>0</v>
      </c>
      <c r="BR182" s="145">
        <v>0</v>
      </c>
      <c r="BS182" s="145">
        <v>0</v>
      </c>
      <c r="BT182" s="145">
        <v>0</v>
      </c>
      <c r="BU182" s="145">
        <v>0</v>
      </c>
      <c r="BV182" s="145">
        <v>0</v>
      </c>
      <c r="BW182" s="145">
        <v>0</v>
      </c>
      <c r="BX182" s="27">
        <f t="shared" si="9"/>
        <v>171154.95</v>
      </c>
      <c r="BY182" s="27">
        <f t="shared" si="10"/>
        <v>855774.89000000013</v>
      </c>
      <c r="BZ182" s="27">
        <f t="shared" si="11"/>
        <v>1026929.8400000001</v>
      </c>
    </row>
    <row r="183" spans="1:78" ht="14.5" customHeight="1" x14ac:dyDescent="0.35">
      <c r="A183" s="136">
        <v>30065100</v>
      </c>
      <c r="B183" s="137">
        <v>1</v>
      </c>
      <c r="C183" s="137">
        <v>1</v>
      </c>
      <c r="D183" s="137">
        <v>1</v>
      </c>
      <c r="E183" s="137" t="s">
        <v>0</v>
      </c>
      <c r="F183" s="138" t="s">
        <v>382</v>
      </c>
      <c r="G183" s="138" t="s">
        <v>383</v>
      </c>
      <c r="H183" s="138" t="s">
        <v>384</v>
      </c>
      <c r="I183" s="138" t="s">
        <v>350</v>
      </c>
      <c r="J183" s="138" t="s">
        <v>385</v>
      </c>
      <c r="K183" s="138" t="s">
        <v>1</v>
      </c>
      <c r="L183" s="138" t="s">
        <v>386</v>
      </c>
      <c r="M183" s="138" t="s">
        <v>424</v>
      </c>
      <c r="N183" s="139" t="s">
        <v>425</v>
      </c>
      <c r="O183" s="139" t="s">
        <v>341</v>
      </c>
      <c r="P183" s="139" t="s">
        <v>341</v>
      </c>
      <c r="Q183" s="139" t="s">
        <v>1</v>
      </c>
      <c r="R183" s="140">
        <v>4515277.55</v>
      </c>
      <c r="S183" s="140">
        <v>0</v>
      </c>
      <c r="T183" s="140">
        <v>0</v>
      </c>
      <c r="U183" s="140">
        <v>0</v>
      </c>
      <c r="V183" s="140">
        <v>0</v>
      </c>
      <c r="W183" s="140">
        <v>0</v>
      </c>
      <c r="X183" s="140">
        <v>0</v>
      </c>
      <c r="Y183" s="140">
        <v>4515277.55</v>
      </c>
      <c r="Z183" s="141">
        <v>34433</v>
      </c>
      <c r="AA183" s="141">
        <v>49043</v>
      </c>
      <c r="AB183" s="142">
        <v>8079970.4000000004</v>
      </c>
      <c r="AC183" s="142">
        <v>8079970.4000000004</v>
      </c>
      <c r="AD183" s="142">
        <v>9.2750000000000004</v>
      </c>
      <c r="AE183" s="142">
        <v>40</v>
      </c>
      <c r="AF183" s="143">
        <v>0.02</v>
      </c>
      <c r="AG183" s="144" t="s">
        <v>394</v>
      </c>
      <c r="AH183" s="143">
        <v>0</v>
      </c>
      <c r="AI183" s="139" t="s">
        <v>1</v>
      </c>
      <c r="AJ183" s="139" t="s">
        <v>1</v>
      </c>
      <c r="AK183" s="145">
        <v>475292.38</v>
      </c>
      <c r="AL183" s="145">
        <v>475292.38</v>
      </c>
      <c r="AM183" s="145">
        <v>475292.38</v>
      </c>
      <c r="AN183" s="145">
        <v>475292.38</v>
      </c>
      <c r="AO183" s="145">
        <v>475292.38</v>
      </c>
      <c r="AP183" s="145">
        <v>475292.38</v>
      </c>
      <c r="AQ183" s="145">
        <v>475292.38</v>
      </c>
      <c r="AR183" s="145">
        <v>475292.38</v>
      </c>
      <c r="AS183" s="145">
        <v>475292.38</v>
      </c>
      <c r="AT183" s="145">
        <v>237646.13</v>
      </c>
      <c r="AU183" s="145">
        <v>0</v>
      </c>
      <c r="AV183" s="145">
        <v>0</v>
      </c>
      <c r="AW183" s="145">
        <v>0</v>
      </c>
      <c r="AX183" s="145">
        <v>0</v>
      </c>
      <c r="AY183" s="145">
        <v>0</v>
      </c>
      <c r="AZ183" s="145">
        <v>0</v>
      </c>
      <c r="BA183" s="145">
        <v>0</v>
      </c>
      <c r="BB183" s="145">
        <v>0</v>
      </c>
      <c r="BC183" s="145">
        <v>0</v>
      </c>
      <c r="BD183" s="145">
        <v>0</v>
      </c>
      <c r="BE183" s="145">
        <v>0</v>
      </c>
      <c r="BF183" s="145">
        <v>0</v>
      </c>
      <c r="BG183" s="145">
        <v>0</v>
      </c>
      <c r="BH183" s="145">
        <v>0</v>
      </c>
      <c r="BI183" s="145">
        <v>0</v>
      </c>
      <c r="BJ183" s="145">
        <v>0</v>
      </c>
      <c r="BK183" s="145">
        <v>0</v>
      </c>
      <c r="BL183" s="145">
        <v>0</v>
      </c>
      <c r="BM183" s="145">
        <v>0</v>
      </c>
      <c r="BN183" s="145">
        <v>0</v>
      </c>
      <c r="BO183" s="145">
        <v>0</v>
      </c>
      <c r="BP183" s="145">
        <v>0</v>
      </c>
      <c r="BQ183" s="145">
        <v>0</v>
      </c>
      <c r="BR183" s="145">
        <v>0</v>
      </c>
      <c r="BS183" s="145">
        <v>0</v>
      </c>
      <c r="BT183" s="145">
        <v>0</v>
      </c>
      <c r="BU183" s="145">
        <v>0</v>
      </c>
      <c r="BV183" s="145">
        <v>0</v>
      </c>
      <c r="BW183" s="145">
        <v>0</v>
      </c>
      <c r="BX183" s="27">
        <f t="shared" si="9"/>
        <v>950584.76</v>
      </c>
      <c r="BY183" s="27">
        <f t="shared" si="10"/>
        <v>3564692.7899999996</v>
      </c>
      <c r="BZ183" s="27">
        <f t="shared" si="11"/>
        <v>4515277.55</v>
      </c>
    </row>
    <row r="184" spans="1:78" ht="14.5" customHeight="1" x14ac:dyDescent="0.35">
      <c r="A184" s="136">
        <v>30067000</v>
      </c>
      <c r="B184" s="137">
        <v>1</v>
      </c>
      <c r="C184" s="137">
        <v>1</v>
      </c>
      <c r="D184" s="137">
        <v>1</v>
      </c>
      <c r="E184" s="137" t="s">
        <v>0</v>
      </c>
      <c r="F184" s="138" t="s">
        <v>382</v>
      </c>
      <c r="G184" s="138" t="s">
        <v>383</v>
      </c>
      <c r="H184" s="138" t="s">
        <v>384</v>
      </c>
      <c r="I184" s="138" t="s">
        <v>350</v>
      </c>
      <c r="J184" s="138" t="s">
        <v>385</v>
      </c>
      <c r="K184" s="138" t="s">
        <v>1</v>
      </c>
      <c r="L184" s="138" t="s">
        <v>386</v>
      </c>
      <c r="M184" s="138" t="s">
        <v>424</v>
      </c>
      <c r="N184" s="139" t="s">
        <v>425</v>
      </c>
      <c r="O184" s="139" t="s">
        <v>343</v>
      </c>
      <c r="P184" s="139" t="s">
        <v>343</v>
      </c>
      <c r="Q184" s="139" t="s">
        <v>1</v>
      </c>
      <c r="R184" s="140">
        <v>4072406.15</v>
      </c>
      <c r="S184" s="140">
        <v>0</v>
      </c>
      <c r="T184" s="140">
        <v>203620.31</v>
      </c>
      <c r="U184" s="140">
        <v>40950.720000000001</v>
      </c>
      <c r="V184" s="140">
        <v>0</v>
      </c>
      <c r="W184" s="140">
        <v>0</v>
      </c>
      <c r="X184" s="140">
        <v>0</v>
      </c>
      <c r="Y184" s="140">
        <v>3868785.84</v>
      </c>
      <c r="Z184" s="141">
        <v>34541</v>
      </c>
      <c r="AA184" s="141">
        <v>49151</v>
      </c>
      <c r="AB184" s="142">
        <v>6923090.4900000002</v>
      </c>
      <c r="AC184" s="142">
        <v>6923090.4900000002</v>
      </c>
      <c r="AD184" s="142">
        <v>9.5722222222222229</v>
      </c>
      <c r="AE184" s="142">
        <v>40</v>
      </c>
      <c r="AF184" s="143">
        <v>0.02</v>
      </c>
      <c r="AG184" s="144" t="s">
        <v>394</v>
      </c>
      <c r="AH184" s="143">
        <v>0</v>
      </c>
      <c r="AI184" s="139" t="s">
        <v>1</v>
      </c>
      <c r="AJ184" s="139" t="s">
        <v>1</v>
      </c>
      <c r="AK184" s="145">
        <v>203620.31</v>
      </c>
      <c r="AL184" s="145">
        <v>407240.62</v>
      </c>
      <c r="AM184" s="145">
        <v>407240.62</v>
      </c>
      <c r="AN184" s="145">
        <v>407240.62</v>
      </c>
      <c r="AO184" s="145">
        <v>407240.62</v>
      </c>
      <c r="AP184" s="145">
        <v>407240.62</v>
      </c>
      <c r="AQ184" s="145">
        <v>407240.62</v>
      </c>
      <c r="AR184" s="145">
        <v>407240.62</v>
      </c>
      <c r="AS184" s="145">
        <v>407240.62</v>
      </c>
      <c r="AT184" s="145">
        <v>407240.57</v>
      </c>
      <c r="AU184" s="145">
        <v>0</v>
      </c>
      <c r="AV184" s="145">
        <v>0</v>
      </c>
      <c r="AW184" s="145">
        <v>0</v>
      </c>
      <c r="AX184" s="145">
        <v>0</v>
      </c>
      <c r="AY184" s="145">
        <v>0</v>
      </c>
      <c r="AZ184" s="145">
        <v>0</v>
      </c>
      <c r="BA184" s="145">
        <v>0</v>
      </c>
      <c r="BB184" s="145">
        <v>0</v>
      </c>
      <c r="BC184" s="145">
        <v>0</v>
      </c>
      <c r="BD184" s="145">
        <v>0</v>
      </c>
      <c r="BE184" s="145">
        <v>0</v>
      </c>
      <c r="BF184" s="145">
        <v>0</v>
      </c>
      <c r="BG184" s="145">
        <v>0</v>
      </c>
      <c r="BH184" s="145">
        <v>0</v>
      </c>
      <c r="BI184" s="145">
        <v>0</v>
      </c>
      <c r="BJ184" s="145">
        <v>0</v>
      </c>
      <c r="BK184" s="145">
        <v>0</v>
      </c>
      <c r="BL184" s="145">
        <v>0</v>
      </c>
      <c r="BM184" s="145">
        <v>0</v>
      </c>
      <c r="BN184" s="145">
        <v>0</v>
      </c>
      <c r="BO184" s="145">
        <v>0</v>
      </c>
      <c r="BP184" s="145">
        <v>0</v>
      </c>
      <c r="BQ184" s="145">
        <v>0</v>
      </c>
      <c r="BR184" s="145">
        <v>0</v>
      </c>
      <c r="BS184" s="145">
        <v>0</v>
      </c>
      <c r="BT184" s="145">
        <v>0</v>
      </c>
      <c r="BU184" s="145">
        <v>0</v>
      </c>
      <c r="BV184" s="145">
        <v>0</v>
      </c>
      <c r="BW184" s="145">
        <v>0</v>
      </c>
      <c r="BX184" s="27">
        <f t="shared" si="9"/>
        <v>610860.92999999993</v>
      </c>
      <c r="BY184" s="27">
        <f t="shared" si="10"/>
        <v>3257924.91</v>
      </c>
      <c r="BZ184" s="27">
        <f t="shared" si="11"/>
        <v>3868785.84</v>
      </c>
    </row>
    <row r="185" spans="1:78" ht="14.5" customHeight="1" x14ac:dyDescent="0.35">
      <c r="A185" s="136">
        <v>30066100</v>
      </c>
      <c r="B185" s="137">
        <v>1</v>
      </c>
      <c r="C185" s="137">
        <v>1</v>
      </c>
      <c r="D185" s="137">
        <v>1</v>
      </c>
      <c r="E185" s="137" t="s">
        <v>0</v>
      </c>
      <c r="F185" s="138" t="s">
        <v>382</v>
      </c>
      <c r="G185" s="138" t="s">
        <v>383</v>
      </c>
      <c r="H185" s="138" t="s">
        <v>384</v>
      </c>
      <c r="I185" s="138" t="s">
        <v>350</v>
      </c>
      <c r="J185" s="138" t="s">
        <v>385</v>
      </c>
      <c r="K185" s="138" t="s">
        <v>1</v>
      </c>
      <c r="L185" s="138" t="s">
        <v>386</v>
      </c>
      <c r="M185" s="138" t="s">
        <v>424</v>
      </c>
      <c r="N185" s="139" t="s">
        <v>425</v>
      </c>
      <c r="O185" s="139" t="s">
        <v>342</v>
      </c>
      <c r="P185" s="139" t="s">
        <v>342</v>
      </c>
      <c r="Q185" s="139" t="s">
        <v>1</v>
      </c>
      <c r="R185" s="140">
        <v>4826330.97</v>
      </c>
      <c r="S185" s="140">
        <v>0</v>
      </c>
      <c r="T185" s="140">
        <v>0</v>
      </c>
      <c r="U185" s="140">
        <v>0</v>
      </c>
      <c r="V185" s="140">
        <v>0</v>
      </c>
      <c r="W185" s="140">
        <v>0</v>
      </c>
      <c r="X185" s="140">
        <v>0</v>
      </c>
      <c r="Y185" s="140">
        <v>4826330.97</v>
      </c>
      <c r="Z185" s="141">
        <v>34620</v>
      </c>
      <c r="AA185" s="141">
        <v>49230</v>
      </c>
      <c r="AB185" s="142">
        <v>8446079.0700000003</v>
      </c>
      <c r="AC185" s="142">
        <v>8446079.0700000003</v>
      </c>
      <c r="AD185" s="142">
        <v>9.7861111111111114</v>
      </c>
      <c r="AE185" s="142">
        <v>40</v>
      </c>
      <c r="AF185" s="143">
        <v>0.02</v>
      </c>
      <c r="AG185" s="144" t="s">
        <v>394</v>
      </c>
      <c r="AH185" s="143">
        <v>0</v>
      </c>
      <c r="AI185" s="139" t="s">
        <v>1</v>
      </c>
      <c r="AJ185" s="139" t="s">
        <v>1</v>
      </c>
      <c r="AK185" s="145">
        <v>482633.08</v>
      </c>
      <c r="AL185" s="145">
        <v>482633.08</v>
      </c>
      <c r="AM185" s="145">
        <v>482633.08</v>
      </c>
      <c r="AN185" s="145">
        <v>482633.08</v>
      </c>
      <c r="AO185" s="145">
        <v>482633.08</v>
      </c>
      <c r="AP185" s="145">
        <v>482633.08</v>
      </c>
      <c r="AQ185" s="145">
        <v>482633.08</v>
      </c>
      <c r="AR185" s="145">
        <v>482633.08</v>
      </c>
      <c r="AS185" s="145">
        <v>482633.08</v>
      </c>
      <c r="AT185" s="145">
        <v>482633.25</v>
      </c>
      <c r="AU185" s="145">
        <v>0</v>
      </c>
      <c r="AV185" s="145">
        <v>0</v>
      </c>
      <c r="AW185" s="145">
        <v>0</v>
      </c>
      <c r="AX185" s="145">
        <v>0</v>
      </c>
      <c r="AY185" s="145">
        <v>0</v>
      </c>
      <c r="AZ185" s="145">
        <v>0</v>
      </c>
      <c r="BA185" s="145">
        <v>0</v>
      </c>
      <c r="BB185" s="145">
        <v>0</v>
      </c>
      <c r="BC185" s="145">
        <v>0</v>
      </c>
      <c r="BD185" s="145">
        <v>0</v>
      </c>
      <c r="BE185" s="145">
        <v>0</v>
      </c>
      <c r="BF185" s="145">
        <v>0</v>
      </c>
      <c r="BG185" s="145">
        <v>0</v>
      </c>
      <c r="BH185" s="145">
        <v>0</v>
      </c>
      <c r="BI185" s="145">
        <v>0</v>
      </c>
      <c r="BJ185" s="145">
        <v>0</v>
      </c>
      <c r="BK185" s="145">
        <v>0</v>
      </c>
      <c r="BL185" s="145">
        <v>0</v>
      </c>
      <c r="BM185" s="145">
        <v>0</v>
      </c>
      <c r="BN185" s="145">
        <v>0</v>
      </c>
      <c r="BO185" s="145">
        <v>0</v>
      </c>
      <c r="BP185" s="145">
        <v>0</v>
      </c>
      <c r="BQ185" s="145">
        <v>0</v>
      </c>
      <c r="BR185" s="145">
        <v>0</v>
      </c>
      <c r="BS185" s="145">
        <v>0</v>
      </c>
      <c r="BT185" s="145">
        <v>0</v>
      </c>
      <c r="BU185" s="145">
        <v>0</v>
      </c>
      <c r="BV185" s="145">
        <v>0</v>
      </c>
      <c r="BW185" s="145">
        <v>0</v>
      </c>
      <c r="BX185" s="27">
        <f t="shared" si="9"/>
        <v>965266.16</v>
      </c>
      <c r="BY185" s="27">
        <f t="shared" si="10"/>
        <v>3861064.81</v>
      </c>
      <c r="BZ185" s="27">
        <f t="shared" si="11"/>
        <v>4826330.97</v>
      </c>
    </row>
    <row r="186" spans="1:78" ht="14.5" customHeight="1" x14ac:dyDescent="0.35">
      <c r="A186" s="136">
        <v>20071000</v>
      </c>
      <c r="B186" s="137">
        <v>1</v>
      </c>
      <c r="C186" s="137">
        <v>1</v>
      </c>
      <c r="D186" s="137">
        <v>1</v>
      </c>
      <c r="E186" s="137" t="s">
        <v>0</v>
      </c>
      <c r="F186" s="138" t="s">
        <v>382</v>
      </c>
      <c r="G186" s="138" t="s">
        <v>383</v>
      </c>
      <c r="H186" s="138" t="s">
        <v>384</v>
      </c>
      <c r="I186" s="138" t="s">
        <v>350</v>
      </c>
      <c r="J186" s="138" t="s">
        <v>385</v>
      </c>
      <c r="K186" s="138" t="s">
        <v>1</v>
      </c>
      <c r="L186" s="138" t="s">
        <v>386</v>
      </c>
      <c r="M186" s="138" t="s">
        <v>424</v>
      </c>
      <c r="N186" s="139" t="s">
        <v>425</v>
      </c>
      <c r="O186" s="139" t="s">
        <v>50</v>
      </c>
      <c r="P186" s="139" t="s">
        <v>50</v>
      </c>
      <c r="Q186" s="139" t="s">
        <v>1</v>
      </c>
      <c r="R186" s="140">
        <v>3640000</v>
      </c>
      <c r="S186" s="140">
        <v>0</v>
      </c>
      <c r="T186" s="140">
        <v>0</v>
      </c>
      <c r="U186" s="140">
        <v>0</v>
      </c>
      <c r="V186" s="140">
        <v>0</v>
      </c>
      <c r="W186" s="140">
        <v>0</v>
      </c>
      <c r="X186" s="140">
        <v>0</v>
      </c>
      <c r="Y186" s="140">
        <v>3640000</v>
      </c>
      <c r="Z186" s="141">
        <v>36087</v>
      </c>
      <c r="AA186" s="141">
        <v>50697</v>
      </c>
      <c r="AB186" s="142">
        <v>7800000</v>
      </c>
      <c r="AC186" s="142">
        <v>7800000</v>
      </c>
      <c r="AD186" s="142">
        <v>13.802777777777777</v>
      </c>
      <c r="AE186" s="142">
        <v>40</v>
      </c>
      <c r="AF186" s="143">
        <v>0.02</v>
      </c>
      <c r="AG186" s="144" t="s">
        <v>394</v>
      </c>
      <c r="AH186" s="143">
        <v>0</v>
      </c>
      <c r="AI186" s="139" t="s">
        <v>1</v>
      </c>
      <c r="AJ186" s="139" t="s">
        <v>1</v>
      </c>
      <c r="AK186" s="145">
        <v>260000</v>
      </c>
      <c r="AL186" s="145">
        <v>260000</v>
      </c>
      <c r="AM186" s="145">
        <v>260000</v>
      </c>
      <c r="AN186" s="145">
        <v>260000</v>
      </c>
      <c r="AO186" s="145">
        <v>260000</v>
      </c>
      <c r="AP186" s="145">
        <v>260000</v>
      </c>
      <c r="AQ186" s="145">
        <v>260000</v>
      </c>
      <c r="AR186" s="145">
        <v>260000</v>
      </c>
      <c r="AS186" s="145">
        <v>260000</v>
      </c>
      <c r="AT186" s="145">
        <v>260000</v>
      </c>
      <c r="AU186" s="145">
        <v>260000</v>
      </c>
      <c r="AV186" s="145">
        <v>260000</v>
      </c>
      <c r="AW186" s="145">
        <v>260000</v>
      </c>
      <c r="AX186" s="145">
        <v>260000</v>
      </c>
      <c r="AY186" s="145">
        <v>0</v>
      </c>
      <c r="AZ186" s="145">
        <v>0</v>
      </c>
      <c r="BA186" s="145">
        <v>0</v>
      </c>
      <c r="BB186" s="145">
        <v>0</v>
      </c>
      <c r="BC186" s="145">
        <v>0</v>
      </c>
      <c r="BD186" s="145">
        <v>0</v>
      </c>
      <c r="BE186" s="145">
        <v>0</v>
      </c>
      <c r="BF186" s="145">
        <v>0</v>
      </c>
      <c r="BG186" s="145">
        <v>0</v>
      </c>
      <c r="BH186" s="145">
        <v>0</v>
      </c>
      <c r="BI186" s="145">
        <v>0</v>
      </c>
      <c r="BJ186" s="145">
        <v>0</v>
      </c>
      <c r="BK186" s="145">
        <v>0</v>
      </c>
      <c r="BL186" s="145">
        <v>0</v>
      </c>
      <c r="BM186" s="145">
        <v>0</v>
      </c>
      <c r="BN186" s="145">
        <v>0</v>
      </c>
      <c r="BO186" s="145">
        <v>0</v>
      </c>
      <c r="BP186" s="145">
        <v>0</v>
      </c>
      <c r="BQ186" s="145">
        <v>0</v>
      </c>
      <c r="BR186" s="145">
        <v>0</v>
      </c>
      <c r="BS186" s="145">
        <v>0</v>
      </c>
      <c r="BT186" s="145">
        <v>0</v>
      </c>
      <c r="BU186" s="145">
        <v>0</v>
      </c>
      <c r="BV186" s="145">
        <v>0</v>
      </c>
      <c r="BW186" s="145">
        <v>0</v>
      </c>
      <c r="BX186" s="27">
        <f t="shared" si="9"/>
        <v>520000</v>
      </c>
      <c r="BY186" s="27">
        <f t="shared" si="10"/>
        <v>3120000</v>
      </c>
      <c r="BZ186" s="27">
        <f t="shared" si="11"/>
        <v>3640000</v>
      </c>
    </row>
    <row r="187" spans="1:78" ht="14.5" customHeight="1" x14ac:dyDescent="0.35">
      <c r="A187" s="136">
        <v>20268000</v>
      </c>
      <c r="B187" s="137">
        <v>1</v>
      </c>
      <c r="C187" s="137">
        <v>1</v>
      </c>
      <c r="D187" s="137">
        <v>0</v>
      </c>
      <c r="E187" s="137" t="s">
        <v>0</v>
      </c>
      <c r="F187" s="138" t="s">
        <v>382</v>
      </c>
      <c r="G187" s="138" t="s">
        <v>383</v>
      </c>
      <c r="H187" s="138" t="s">
        <v>395</v>
      </c>
      <c r="I187" s="138" t="s">
        <v>396</v>
      </c>
      <c r="J187" s="138" t="s">
        <v>385</v>
      </c>
      <c r="K187" s="138" t="s">
        <v>1</v>
      </c>
      <c r="L187" s="138" t="s">
        <v>397</v>
      </c>
      <c r="M187" s="138" t="s">
        <v>424</v>
      </c>
      <c r="N187" s="139" t="s">
        <v>425</v>
      </c>
      <c r="O187" s="139" t="s">
        <v>66</v>
      </c>
      <c r="P187" s="139" t="s">
        <v>66</v>
      </c>
      <c r="Q187" s="139" t="s">
        <v>1</v>
      </c>
      <c r="R187" s="140">
        <v>1938726.59</v>
      </c>
      <c r="S187" s="140">
        <v>0</v>
      </c>
      <c r="T187" s="140">
        <v>0</v>
      </c>
      <c r="U187" s="140">
        <v>0</v>
      </c>
      <c r="V187" s="140">
        <v>0</v>
      </c>
      <c r="W187" s="140">
        <v>0</v>
      </c>
      <c r="X187" s="140">
        <v>0</v>
      </c>
      <c r="Y187" s="140">
        <v>1938726.59</v>
      </c>
      <c r="Z187" s="141">
        <v>39058</v>
      </c>
      <c r="AA187" s="141">
        <v>48189</v>
      </c>
      <c r="AB187" s="142">
        <v>6588000</v>
      </c>
      <c r="AC187" s="142">
        <v>6063747.96</v>
      </c>
      <c r="AD187" s="142">
        <v>6.9361111111111109</v>
      </c>
      <c r="AE187" s="142">
        <v>25</v>
      </c>
      <c r="AF187" s="143">
        <v>5.3400000000000003E-2</v>
      </c>
      <c r="AG187" s="144" t="s">
        <v>434</v>
      </c>
      <c r="AH187" s="143">
        <v>8.0000000000000002E-3</v>
      </c>
      <c r="AI187" s="139" t="s">
        <v>1</v>
      </c>
      <c r="AJ187" s="139" t="s">
        <v>1</v>
      </c>
      <c r="AK187" s="145">
        <v>276960.96000000002</v>
      </c>
      <c r="AL187" s="145">
        <v>276960.96000000002</v>
      </c>
      <c r="AM187" s="145">
        <v>276960.96000000002</v>
      </c>
      <c r="AN187" s="145">
        <v>276960.96000000002</v>
      </c>
      <c r="AO187" s="145">
        <v>276960.96000000002</v>
      </c>
      <c r="AP187" s="145">
        <v>276960.96000000002</v>
      </c>
      <c r="AQ187" s="145">
        <v>276960.83</v>
      </c>
      <c r="AR187" s="145">
        <v>0</v>
      </c>
      <c r="AS187" s="145">
        <v>0</v>
      </c>
      <c r="AT187" s="145">
        <v>0</v>
      </c>
      <c r="AU187" s="145">
        <v>0</v>
      </c>
      <c r="AV187" s="145">
        <v>0</v>
      </c>
      <c r="AW187" s="145">
        <v>0</v>
      </c>
      <c r="AX187" s="145">
        <v>0</v>
      </c>
      <c r="AY187" s="145">
        <v>0</v>
      </c>
      <c r="AZ187" s="145">
        <v>0</v>
      </c>
      <c r="BA187" s="145">
        <v>0</v>
      </c>
      <c r="BB187" s="145">
        <v>0</v>
      </c>
      <c r="BC187" s="145">
        <v>0</v>
      </c>
      <c r="BD187" s="145">
        <v>0</v>
      </c>
      <c r="BE187" s="145">
        <v>0</v>
      </c>
      <c r="BF187" s="145">
        <v>0</v>
      </c>
      <c r="BG187" s="145">
        <v>0</v>
      </c>
      <c r="BH187" s="145">
        <v>0</v>
      </c>
      <c r="BI187" s="145">
        <v>0</v>
      </c>
      <c r="BJ187" s="145">
        <v>0</v>
      </c>
      <c r="BK187" s="145">
        <v>0</v>
      </c>
      <c r="BL187" s="145">
        <v>0</v>
      </c>
      <c r="BM187" s="145">
        <v>0</v>
      </c>
      <c r="BN187" s="145">
        <v>0</v>
      </c>
      <c r="BO187" s="145">
        <v>0</v>
      </c>
      <c r="BP187" s="145">
        <v>0</v>
      </c>
      <c r="BQ187" s="145">
        <v>0</v>
      </c>
      <c r="BR187" s="145">
        <v>0</v>
      </c>
      <c r="BS187" s="145">
        <v>0</v>
      </c>
      <c r="BT187" s="145">
        <v>0</v>
      </c>
      <c r="BU187" s="145">
        <v>0</v>
      </c>
      <c r="BV187" s="145">
        <v>0</v>
      </c>
      <c r="BW187" s="145">
        <v>0</v>
      </c>
      <c r="BX187" s="27">
        <f t="shared" si="9"/>
        <v>553921.92000000004</v>
      </c>
      <c r="BY187" s="27">
        <f t="shared" si="10"/>
        <v>1384804.6700000002</v>
      </c>
      <c r="BZ187" s="27">
        <f t="shared" si="11"/>
        <v>1938726.5900000003</v>
      </c>
    </row>
    <row r="188" spans="1:78" ht="14.5" customHeight="1" x14ac:dyDescent="0.35">
      <c r="A188" s="136">
        <v>20341000</v>
      </c>
      <c r="B188" s="137">
        <v>1</v>
      </c>
      <c r="C188" s="137">
        <v>1</v>
      </c>
      <c r="D188" s="137">
        <v>0</v>
      </c>
      <c r="E188" s="137" t="s">
        <v>0</v>
      </c>
      <c r="F188" s="138" t="s">
        <v>382</v>
      </c>
      <c r="G188" s="138" t="s">
        <v>383</v>
      </c>
      <c r="H188" s="138" t="s">
        <v>395</v>
      </c>
      <c r="I188" s="138" t="s">
        <v>396</v>
      </c>
      <c r="J188" s="138" t="s">
        <v>385</v>
      </c>
      <c r="K188" s="138" t="s">
        <v>1</v>
      </c>
      <c r="L188" s="138" t="s">
        <v>399</v>
      </c>
      <c r="M188" s="138" t="s">
        <v>424</v>
      </c>
      <c r="N188" s="139" t="s">
        <v>425</v>
      </c>
      <c r="O188" s="139" t="s">
        <v>135</v>
      </c>
      <c r="P188" s="139" t="s">
        <v>135</v>
      </c>
      <c r="Q188" s="139" t="s">
        <v>1</v>
      </c>
      <c r="R188" s="140">
        <v>21800397.09</v>
      </c>
      <c r="S188" s="140">
        <v>0</v>
      </c>
      <c r="T188" s="140">
        <v>0</v>
      </c>
      <c r="U188" s="140">
        <v>0</v>
      </c>
      <c r="V188" s="140">
        <v>0</v>
      </c>
      <c r="W188" s="140">
        <v>0</v>
      </c>
      <c r="X188" s="140">
        <v>0</v>
      </c>
      <c r="Y188" s="140">
        <v>21800397.09</v>
      </c>
      <c r="Z188" s="141">
        <v>43885</v>
      </c>
      <c r="AA188" s="141">
        <v>53008</v>
      </c>
      <c r="AB188" s="142">
        <v>27500000</v>
      </c>
      <c r="AC188" s="142">
        <v>27500000</v>
      </c>
      <c r="AD188" s="142">
        <v>20.125</v>
      </c>
      <c r="AE188" s="142">
        <v>24.975000000000001</v>
      </c>
      <c r="AF188" s="143">
        <v>5.73865E-2</v>
      </c>
      <c r="AG188" s="144" t="s">
        <v>428</v>
      </c>
      <c r="AH188" s="143">
        <v>1.2E-2</v>
      </c>
      <c r="AI188" s="139" t="s">
        <v>1</v>
      </c>
      <c r="AJ188" s="139" t="s">
        <v>1</v>
      </c>
      <c r="AK188" s="145">
        <v>545009.93000000005</v>
      </c>
      <c r="AL188" s="145">
        <v>1090019.8600000001</v>
      </c>
      <c r="AM188" s="145">
        <v>1090019.8600000001</v>
      </c>
      <c r="AN188" s="145">
        <v>1090019.8600000001</v>
      </c>
      <c r="AO188" s="145">
        <v>1090019.8600000001</v>
      </c>
      <c r="AP188" s="145">
        <v>1090019.8600000001</v>
      </c>
      <c r="AQ188" s="145">
        <v>1090019.8600000001</v>
      </c>
      <c r="AR188" s="145">
        <v>1090019.8600000001</v>
      </c>
      <c r="AS188" s="145">
        <v>1090019.8600000001</v>
      </c>
      <c r="AT188" s="145">
        <v>1090019.8600000001</v>
      </c>
      <c r="AU188" s="145">
        <v>1090019.8600000001</v>
      </c>
      <c r="AV188" s="145">
        <v>1090019.8600000001</v>
      </c>
      <c r="AW188" s="145">
        <v>1090019.8600000001</v>
      </c>
      <c r="AX188" s="145">
        <v>1090019.8600000001</v>
      </c>
      <c r="AY188" s="145">
        <v>1090019.8600000001</v>
      </c>
      <c r="AZ188" s="145">
        <v>1090019.8600000001</v>
      </c>
      <c r="BA188" s="145">
        <v>1090019.8600000001</v>
      </c>
      <c r="BB188" s="145">
        <v>1090019.8600000001</v>
      </c>
      <c r="BC188" s="145">
        <v>1090019.8600000001</v>
      </c>
      <c r="BD188" s="145">
        <v>1090019.8600000001</v>
      </c>
      <c r="BE188" s="145">
        <v>545009.81999999995</v>
      </c>
      <c r="BF188" s="145">
        <v>0</v>
      </c>
      <c r="BG188" s="145">
        <v>0</v>
      </c>
      <c r="BH188" s="145">
        <v>0</v>
      </c>
      <c r="BI188" s="145">
        <v>0</v>
      </c>
      <c r="BJ188" s="145">
        <v>0</v>
      </c>
      <c r="BK188" s="145">
        <v>0</v>
      </c>
      <c r="BL188" s="145">
        <v>0</v>
      </c>
      <c r="BM188" s="145">
        <v>0</v>
      </c>
      <c r="BN188" s="145">
        <v>0</v>
      </c>
      <c r="BO188" s="145">
        <v>0</v>
      </c>
      <c r="BP188" s="145">
        <v>0</v>
      </c>
      <c r="BQ188" s="145">
        <v>0</v>
      </c>
      <c r="BR188" s="145">
        <v>0</v>
      </c>
      <c r="BS188" s="145">
        <v>0</v>
      </c>
      <c r="BT188" s="145">
        <v>0</v>
      </c>
      <c r="BU188" s="145">
        <v>0</v>
      </c>
      <c r="BV188" s="145">
        <v>0</v>
      </c>
      <c r="BW188" s="145">
        <v>0</v>
      </c>
      <c r="BX188" s="27">
        <f t="shared" si="9"/>
        <v>1635029.79</v>
      </c>
      <c r="BY188" s="27">
        <f t="shared" si="10"/>
        <v>20165367.299999997</v>
      </c>
      <c r="BZ188" s="27">
        <f t="shared" si="11"/>
        <v>21800397.089999996</v>
      </c>
    </row>
    <row r="189" spans="1:78" ht="14.5" customHeight="1" x14ac:dyDescent="0.35">
      <c r="A189" s="136">
        <v>20271000</v>
      </c>
      <c r="B189" s="137">
        <v>1</v>
      </c>
      <c r="C189" s="137">
        <v>1</v>
      </c>
      <c r="D189" s="137">
        <v>0</v>
      </c>
      <c r="E189" s="137" t="s">
        <v>0</v>
      </c>
      <c r="F189" s="138" t="s">
        <v>382</v>
      </c>
      <c r="G189" s="138" t="s">
        <v>391</v>
      </c>
      <c r="H189" s="138" t="s">
        <v>391</v>
      </c>
      <c r="I189" s="138" t="s">
        <v>391</v>
      </c>
      <c r="J189" s="138" t="s">
        <v>385</v>
      </c>
      <c r="K189" s="138" t="s">
        <v>1</v>
      </c>
      <c r="L189" s="138" t="s">
        <v>435</v>
      </c>
      <c r="M189" s="138" t="s">
        <v>424</v>
      </c>
      <c r="N189" s="139" t="s">
        <v>425</v>
      </c>
      <c r="O189" s="139" t="s">
        <v>69</v>
      </c>
      <c r="P189" s="139" t="s">
        <v>69</v>
      </c>
      <c r="Q189" s="139" t="s">
        <v>1</v>
      </c>
      <c r="R189" s="140">
        <v>9820151.4700000007</v>
      </c>
      <c r="S189" s="140">
        <v>0</v>
      </c>
      <c r="T189" s="140">
        <v>0</v>
      </c>
      <c r="U189" s="140">
        <v>0</v>
      </c>
      <c r="V189" s="140">
        <v>0</v>
      </c>
      <c r="W189" s="140">
        <v>0</v>
      </c>
      <c r="X189" s="140">
        <v>0</v>
      </c>
      <c r="Y189" s="140">
        <v>9820151.4700000007</v>
      </c>
      <c r="Z189" s="141">
        <v>39428</v>
      </c>
      <c r="AA189" s="141">
        <v>46733</v>
      </c>
      <c r="AB189" s="142">
        <v>62250000</v>
      </c>
      <c r="AC189" s="142">
        <v>62188291.189999998</v>
      </c>
      <c r="AD189" s="142">
        <v>2.95</v>
      </c>
      <c r="AE189" s="142">
        <v>20</v>
      </c>
      <c r="AF189" s="143">
        <v>5.3900000000000003E-2</v>
      </c>
      <c r="AG189" s="144" t="s">
        <v>394</v>
      </c>
      <c r="AH189" s="143">
        <v>0</v>
      </c>
      <c r="AI189" s="139" t="s">
        <v>1</v>
      </c>
      <c r="AJ189" s="139" t="s">
        <v>1</v>
      </c>
      <c r="AK189" s="145">
        <v>3273383.88</v>
      </c>
      <c r="AL189" s="145">
        <v>3273383.88</v>
      </c>
      <c r="AM189" s="145">
        <v>3273383.71</v>
      </c>
      <c r="AN189" s="145">
        <v>0</v>
      </c>
      <c r="AO189" s="145">
        <v>0</v>
      </c>
      <c r="AP189" s="145">
        <v>0</v>
      </c>
      <c r="AQ189" s="145">
        <v>0</v>
      </c>
      <c r="AR189" s="145">
        <v>0</v>
      </c>
      <c r="AS189" s="145">
        <v>0</v>
      </c>
      <c r="AT189" s="145">
        <v>0</v>
      </c>
      <c r="AU189" s="145">
        <v>0</v>
      </c>
      <c r="AV189" s="145">
        <v>0</v>
      </c>
      <c r="AW189" s="145">
        <v>0</v>
      </c>
      <c r="AX189" s="145">
        <v>0</v>
      </c>
      <c r="AY189" s="145">
        <v>0</v>
      </c>
      <c r="AZ189" s="145">
        <v>0</v>
      </c>
      <c r="BA189" s="145">
        <v>0</v>
      </c>
      <c r="BB189" s="145">
        <v>0</v>
      </c>
      <c r="BC189" s="145">
        <v>0</v>
      </c>
      <c r="BD189" s="145">
        <v>0</v>
      </c>
      <c r="BE189" s="145">
        <v>0</v>
      </c>
      <c r="BF189" s="145">
        <v>0</v>
      </c>
      <c r="BG189" s="145">
        <v>0</v>
      </c>
      <c r="BH189" s="145">
        <v>0</v>
      </c>
      <c r="BI189" s="145">
        <v>0</v>
      </c>
      <c r="BJ189" s="145">
        <v>0</v>
      </c>
      <c r="BK189" s="145">
        <v>0</v>
      </c>
      <c r="BL189" s="145">
        <v>0</v>
      </c>
      <c r="BM189" s="145">
        <v>0</v>
      </c>
      <c r="BN189" s="145">
        <v>0</v>
      </c>
      <c r="BO189" s="145">
        <v>0</v>
      </c>
      <c r="BP189" s="145">
        <v>0</v>
      </c>
      <c r="BQ189" s="145">
        <v>0</v>
      </c>
      <c r="BR189" s="145">
        <v>0</v>
      </c>
      <c r="BS189" s="145">
        <v>0</v>
      </c>
      <c r="BT189" s="145">
        <v>0</v>
      </c>
      <c r="BU189" s="145">
        <v>0</v>
      </c>
      <c r="BV189" s="145">
        <v>0</v>
      </c>
      <c r="BW189" s="145">
        <v>0</v>
      </c>
      <c r="BX189" s="27">
        <f t="shared" si="9"/>
        <v>6546767.7599999998</v>
      </c>
      <c r="BY189" s="27">
        <f t="shared" si="10"/>
        <v>3273383.71</v>
      </c>
      <c r="BZ189" s="27">
        <f t="shared" si="11"/>
        <v>9820151.4699999988</v>
      </c>
    </row>
    <row r="190" spans="1:78" ht="14.5" customHeight="1" x14ac:dyDescent="0.35">
      <c r="A190" s="136">
        <v>20589000</v>
      </c>
      <c r="B190" s="137">
        <v>1</v>
      </c>
      <c r="C190" s="137">
        <v>0</v>
      </c>
      <c r="D190" s="137">
        <v>0</v>
      </c>
      <c r="E190" s="137" t="s">
        <v>0</v>
      </c>
      <c r="F190" s="138" t="s">
        <v>413</v>
      </c>
      <c r="G190" s="138" t="s">
        <v>413</v>
      </c>
      <c r="H190" s="138" t="s">
        <v>413</v>
      </c>
      <c r="I190" s="138" t="s">
        <v>413</v>
      </c>
      <c r="J190" s="138" t="s">
        <v>385</v>
      </c>
      <c r="K190" s="138" t="s">
        <v>158</v>
      </c>
      <c r="L190" s="138" t="s">
        <v>426</v>
      </c>
      <c r="M190" s="138" t="s">
        <v>424</v>
      </c>
      <c r="N190" s="139" t="s">
        <v>425</v>
      </c>
      <c r="O190" s="139" t="s">
        <v>176</v>
      </c>
      <c r="P190" s="139" t="s">
        <v>176</v>
      </c>
      <c r="Q190" s="139" t="s">
        <v>158</v>
      </c>
      <c r="R190" s="140">
        <v>235000000</v>
      </c>
      <c r="S190" s="140">
        <v>0</v>
      </c>
      <c r="T190" s="140">
        <v>0</v>
      </c>
      <c r="U190" s="140">
        <v>0</v>
      </c>
      <c r="V190" s="140">
        <v>0</v>
      </c>
      <c r="W190" s="140">
        <v>0</v>
      </c>
      <c r="X190" s="140">
        <v>0</v>
      </c>
      <c r="Y190" s="140">
        <v>235000000</v>
      </c>
      <c r="Z190" s="141">
        <v>44041</v>
      </c>
      <c r="AA190" s="141">
        <v>52642</v>
      </c>
      <c r="AB190" s="142">
        <v>260000000</v>
      </c>
      <c r="AC190" s="142">
        <v>260000000</v>
      </c>
      <c r="AD190" s="142">
        <v>19.125</v>
      </c>
      <c r="AE190" s="142">
        <v>23.544444444444444</v>
      </c>
      <c r="AF190" s="143">
        <v>6.25E-2</v>
      </c>
      <c r="AG190" s="144" t="s">
        <v>389</v>
      </c>
      <c r="AH190" s="143">
        <v>1.7299999999999999E-2</v>
      </c>
      <c r="AI190" s="139" t="s">
        <v>158</v>
      </c>
      <c r="AJ190" s="139" t="s">
        <v>158</v>
      </c>
      <c r="AK190" s="145">
        <v>6180500</v>
      </c>
      <c r="AL190" s="145">
        <v>12361000</v>
      </c>
      <c r="AM190" s="145">
        <v>12361000</v>
      </c>
      <c r="AN190" s="145">
        <v>12361000</v>
      </c>
      <c r="AO190" s="145">
        <v>12361000</v>
      </c>
      <c r="AP190" s="145">
        <v>12361000</v>
      </c>
      <c r="AQ190" s="145">
        <v>12361000</v>
      </c>
      <c r="AR190" s="145">
        <v>12361000</v>
      </c>
      <c r="AS190" s="145">
        <v>12361000</v>
      </c>
      <c r="AT190" s="145">
        <v>12361000</v>
      </c>
      <c r="AU190" s="145">
        <v>12361000</v>
      </c>
      <c r="AV190" s="145">
        <v>12361000</v>
      </c>
      <c r="AW190" s="145">
        <v>12361000</v>
      </c>
      <c r="AX190" s="145">
        <v>12361000</v>
      </c>
      <c r="AY190" s="145">
        <v>12361000</v>
      </c>
      <c r="AZ190" s="145">
        <v>12361000</v>
      </c>
      <c r="BA190" s="145">
        <v>12361000</v>
      </c>
      <c r="BB190" s="145">
        <v>12361000</v>
      </c>
      <c r="BC190" s="145">
        <v>12361000</v>
      </c>
      <c r="BD190" s="145">
        <v>6321500</v>
      </c>
      <c r="BE190" s="145">
        <v>0</v>
      </c>
      <c r="BF190" s="145">
        <v>0</v>
      </c>
      <c r="BG190" s="145">
        <v>0</v>
      </c>
      <c r="BH190" s="145">
        <v>0</v>
      </c>
      <c r="BI190" s="145">
        <v>0</v>
      </c>
      <c r="BJ190" s="145">
        <v>0</v>
      </c>
      <c r="BK190" s="145">
        <v>0</v>
      </c>
      <c r="BL190" s="145">
        <v>0</v>
      </c>
      <c r="BM190" s="145">
        <v>0</v>
      </c>
      <c r="BN190" s="145">
        <v>0</v>
      </c>
      <c r="BO190" s="145">
        <v>0</v>
      </c>
      <c r="BP190" s="145">
        <v>0</v>
      </c>
      <c r="BQ190" s="145">
        <v>0</v>
      </c>
      <c r="BR190" s="145">
        <v>0</v>
      </c>
      <c r="BS190" s="145">
        <v>0</v>
      </c>
      <c r="BT190" s="145">
        <v>0</v>
      </c>
      <c r="BU190" s="145">
        <v>0</v>
      </c>
      <c r="BV190" s="145">
        <v>0</v>
      </c>
      <c r="BW190" s="145">
        <v>0</v>
      </c>
      <c r="BX190" s="27">
        <f t="shared" si="9"/>
        <v>18541500</v>
      </c>
      <c r="BY190" s="27">
        <f t="shared" si="10"/>
        <v>216458500</v>
      </c>
      <c r="BZ190" s="27">
        <f t="shared" si="11"/>
        <v>235000000</v>
      </c>
    </row>
    <row r="191" spans="1:78" ht="14.5" customHeight="1" x14ac:dyDescent="0.35">
      <c r="A191" s="136">
        <v>20574000</v>
      </c>
      <c r="B191" s="137">
        <v>1</v>
      </c>
      <c r="C191" s="137">
        <v>1</v>
      </c>
      <c r="D191" s="137">
        <v>0</v>
      </c>
      <c r="E191" s="137" t="s">
        <v>0</v>
      </c>
      <c r="F191" s="138" t="s">
        <v>382</v>
      </c>
      <c r="G191" s="138" t="s">
        <v>383</v>
      </c>
      <c r="H191" s="138" t="s">
        <v>395</v>
      </c>
      <c r="I191" s="138" t="s">
        <v>421</v>
      </c>
      <c r="J191" s="138" t="s">
        <v>385</v>
      </c>
      <c r="K191" s="138" t="s">
        <v>158</v>
      </c>
      <c r="L191" s="138" t="s">
        <v>427</v>
      </c>
      <c r="M191" s="138" t="s">
        <v>424</v>
      </c>
      <c r="N191" s="139" t="s">
        <v>425</v>
      </c>
      <c r="O191" s="139" t="s">
        <v>161</v>
      </c>
      <c r="P191" s="139" t="s">
        <v>161</v>
      </c>
      <c r="Q191" s="139" t="s">
        <v>158</v>
      </c>
      <c r="R191" s="140">
        <v>2059644.54</v>
      </c>
      <c r="S191" s="140">
        <v>0</v>
      </c>
      <c r="T191" s="140">
        <v>0</v>
      </c>
      <c r="U191" s="140">
        <v>0</v>
      </c>
      <c r="V191" s="140">
        <v>0</v>
      </c>
      <c r="W191" s="140">
        <v>0</v>
      </c>
      <c r="X191" s="140">
        <v>0</v>
      </c>
      <c r="Y191" s="140">
        <v>2059644.54</v>
      </c>
      <c r="Z191" s="141">
        <v>39556</v>
      </c>
      <c r="AA191" s="141">
        <v>46371</v>
      </c>
      <c r="AB191" s="142">
        <v>15300000</v>
      </c>
      <c r="AC191" s="142">
        <v>15037954.869999999</v>
      </c>
      <c r="AD191" s="142">
        <v>1.9583333333333333</v>
      </c>
      <c r="AE191" s="142">
        <v>18.658333333333335</v>
      </c>
      <c r="AF191" s="143">
        <v>4.3999999999999997E-2</v>
      </c>
      <c r="AG191" s="144" t="s">
        <v>394</v>
      </c>
      <c r="AH191" s="143">
        <v>0</v>
      </c>
      <c r="AI191" s="139" t="s">
        <v>158</v>
      </c>
      <c r="AJ191" s="139" t="s">
        <v>158</v>
      </c>
      <c r="AK191" s="145">
        <v>1022684.4</v>
      </c>
      <c r="AL191" s="145">
        <v>1036960.1399999999</v>
      </c>
      <c r="AM191" s="145">
        <v>0</v>
      </c>
      <c r="AN191" s="145">
        <v>0</v>
      </c>
      <c r="AO191" s="145">
        <v>0</v>
      </c>
      <c r="AP191" s="145">
        <v>0</v>
      </c>
      <c r="AQ191" s="145">
        <v>0</v>
      </c>
      <c r="AR191" s="145">
        <v>0</v>
      </c>
      <c r="AS191" s="145">
        <v>0</v>
      </c>
      <c r="AT191" s="145">
        <v>0</v>
      </c>
      <c r="AU191" s="145">
        <v>0</v>
      </c>
      <c r="AV191" s="145">
        <v>0</v>
      </c>
      <c r="AW191" s="145">
        <v>0</v>
      </c>
      <c r="AX191" s="145">
        <v>0</v>
      </c>
      <c r="AY191" s="145">
        <v>0</v>
      </c>
      <c r="AZ191" s="145">
        <v>0</v>
      </c>
      <c r="BA191" s="145">
        <v>0</v>
      </c>
      <c r="BB191" s="145">
        <v>0</v>
      </c>
      <c r="BC191" s="145">
        <v>0</v>
      </c>
      <c r="BD191" s="145">
        <v>0</v>
      </c>
      <c r="BE191" s="145">
        <v>0</v>
      </c>
      <c r="BF191" s="145">
        <v>0</v>
      </c>
      <c r="BG191" s="145">
        <v>0</v>
      </c>
      <c r="BH191" s="145">
        <v>0</v>
      </c>
      <c r="BI191" s="145">
        <v>0</v>
      </c>
      <c r="BJ191" s="145">
        <v>0</v>
      </c>
      <c r="BK191" s="145">
        <v>0</v>
      </c>
      <c r="BL191" s="145">
        <v>0</v>
      </c>
      <c r="BM191" s="145">
        <v>0</v>
      </c>
      <c r="BN191" s="145">
        <v>0</v>
      </c>
      <c r="BO191" s="145">
        <v>0</v>
      </c>
      <c r="BP191" s="145">
        <v>0</v>
      </c>
      <c r="BQ191" s="145">
        <v>0</v>
      </c>
      <c r="BR191" s="145">
        <v>0</v>
      </c>
      <c r="BS191" s="145">
        <v>0</v>
      </c>
      <c r="BT191" s="145">
        <v>0</v>
      </c>
      <c r="BU191" s="145">
        <v>0</v>
      </c>
      <c r="BV191" s="145">
        <v>0</v>
      </c>
      <c r="BW191" s="145">
        <v>0</v>
      </c>
      <c r="BX191" s="27">
        <f t="shared" si="9"/>
        <v>2059644.54</v>
      </c>
      <c r="BY191" s="27">
        <f t="shared" si="10"/>
        <v>0</v>
      </c>
      <c r="BZ191" s="27">
        <f t="shared" si="11"/>
        <v>2059644.54</v>
      </c>
    </row>
    <row r="192" spans="1:78" ht="14.5" customHeight="1" x14ac:dyDescent="0.35">
      <c r="A192" s="136">
        <v>20575000</v>
      </c>
      <c r="B192" s="137">
        <v>1</v>
      </c>
      <c r="C192" s="137">
        <v>1</v>
      </c>
      <c r="D192" s="137">
        <v>0</v>
      </c>
      <c r="E192" s="137" t="s">
        <v>0</v>
      </c>
      <c r="F192" s="138" t="s">
        <v>382</v>
      </c>
      <c r="G192" s="138" t="s">
        <v>383</v>
      </c>
      <c r="H192" s="138" t="s">
        <v>395</v>
      </c>
      <c r="I192" s="138" t="s">
        <v>396</v>
      </c>
      <c r="J192" s="138" t="s">
        <v>385</v>
      </c>
      <c r="K192" s="138" t="s">
        <v>158</v>
      </c>
      <c r="L192" s="138" t="s">
        <v>430</v>
      </c>
      <c r="M192" s="138" t="s">
        <v>424</v>
      </c>
      <c r="N192" s="139" t="s">
        <v>425</v>
      </c>
      <c r="O192" s="139" t="s">
        <v>162</v>
      </c>
      <c r="P192" s="139" t="s">
        <v>162</v>
      </c>
      <c r="Q192" s="139" t="s">
        <v>158</v>
      </c>
      <c r="R192" s="140">
        <v>204507656.09999999</v>
      </c>
      <c r="S192" s="140">
        <v>0</v>
      </c>
      <c r="T192" s="140">
        <v>0</v>
      </c>
      <c r="U192" s="140">
        <v>0</v>
      </c>
      <c r="V192" s="140">
        <v>0</v>
      </c>
      <c r="W192" s="140">
        <v>0</v>
      </c>
      <c r="X192" s="140">
        <v>0</v>
      </c>
      <c r="Y192" s="140">
        <v>204507656.09999999</v>
      </c>
      <c r="Z192" s="141">
        <v>41589</v>
      </c>
      <c r="AA192" s="141">
        <v>52277</v>
      </c>
      <c r="AB192" s="142">
        <v>205000000</v>
      </c>
      <c r="AC192" s="142">
        <v>205000000</v>
      </c>
      <c r="AD192" s="142">
        <v>18.125</v>
      </c>
      <c r="AE192" s="142">
        <v>29.261111111111113</v>
      </c>
      <c r="AF192" s="143">
        <v>5.6599999999999998E-2</v>
      </c>
      <c r="AG192" s="144" t="s">
        <v>436</v>
      </c>
      <c r="AH192" s="143">
        <v>1.14E-2</v>
      </c>
      <c r="AI192" s="139" t="s">
        <v>158</v>
      </c>
      <c r="AJ192" s="139" t="s">
        <v>158</v>
      </c>
      <c r="AK192" s="145">
        <v>0</v>
      </c>
      <c r="AL192" s="145">
        <v>0</v>
      </c>
      <c r="AM192" s="145">
        <v>0</v>
      </c>
      <c r="AN192" s="145">
        <v>0</v>
      </c>
      <c r="AO192" s="145">
        <v>50370235.696999997</v>
      </c>
      <c r="AP192" s="145">
        <v>40390262.079999998</v>
      </c>
      <c r="AQ192" s="145">
        <v>39878992.939999998</v>
      </c>
      <c r="AR192" s="145">
        <v>30410288.462000001</v>
      </c>
      <c r="AS192" s="145">
        <v>20430314.844000001</v>
      </c>
      <c r="AT192" s="145">
        <v>9939072.0859999992</v>
      </c>
      <c r="AU192" s="145">
        <v>5460354.4179999996</v>
      </c>
      <c r="AV192" s="145">
        <v>981636.75</v>
      </c>
      <c r="AW192" s="145">
        <v>981636.75</v>
      </c>
      <c r="AX192" s="145">
        <v>981636.75</v>
      </c>
      <c r="AY192" s="145">
        <v>981636.75</v>
      </c>
      <c r="AZ192" s="145">
        <v>981636.75</v>
      </c>
      <c r="BA192" s="145">
        <v>981636.75</v>
      </c>
      <c r="BB192" s="145">
        <v>981636.75</v>
      </c>
      <c r="BC192" s="145">
        <v>756678.32299999997</v>
      </c>
      <c r="BD192" s="145">
        <v>0</v>
      </c>
      <c r="BE192" s="145">
        <v>0</v>
      </c>
      <c r="BF192" s="145">
        <v>0</v>
      </c>
      <c r="BG192" s="145">
        <v>0</v>
      </c>
      <c r="BH192" s="145">
        <v>0</v>
      </c>
      <c r="BI192" s="145">
        <v>0</v>
      </c>
      <c r="BJ192" s="145">
        <v>0</v>
      </c>
      <c r="BK192" s="145">
        <v>0</v>
      </c>
      <c r="BL192" s="145">
        <v>0</v>
      </c>
      <c r="BM192" s="145">
        <v>0</v>
      </c>
      <c r="BN192" s="145">
        <v>0</v>
      </c>
      <c r="BO192" s="145">
        <v>0</v>
      </c>
      <c r="BP192" s="145">
        <v>0</v>
      </c>
      <c r="BQ192" s="145">
        <v>0</v>
      </c>
      <c r="BR192" s="145">
        <v>0</v>
      </c>
      <c r="BS192" s="145">
        <v>0</v>
      </c>
      <c r="BT192" s="145">
        <v>0</v>
      </c>
      <c r="BU192" s="145">
        <v>0</v>
      </c>
      <c r="BV192" s="145">
        <v>0</v>
      </c>
      <c r="BW192" s="145">
        <v>0</v>
      </c>
      <c r="BX192" s="27">
        <f t="shared" si="9"/>
        <v>0</v>
      </c>
      <c r="BY192" s="27">
        <f t="shared" si="10"/>
        <v>204507656.10000002</v>
      </c>
      <c r="BZ192" s="27">
        <f t="shared" si="11"/>
        <v>204507656.10000002</v>
      </c>
    </row>
    <row r="193" spans="1:78" ht="14.5" customHeight="1" x14ac:dyDescent="0.35">
      <c r="A193" s="136">
        <v>20583000</v>
      </c>
      <c r="B193" s="137">
        <v>1</v>
      </c>
      <c r="C193" s="137">
        <v>1</v>
      </c>
      <c r="D193" s="137">
        <v>0</v>
      </c>
      <c r="E193" s="137" t="s">
        <v>0</v>
      </c>
      <c r="F193" s="138" t="s">
        <v>382</v>
      </c>
      <c r="G193" s="138" t="s">
        <v>383</v>
      </c>
      <c r="H193" s="138" t="s">
        <v>395</v>
      </c>
      <c r="I193" s="138" t="s">
        <v>396</v>
      </c>
      <c r="J193" s="138" t="s">
        <v>385</v>
      </c>
      <c r="K193" s="138" t="s">
        <v>158</v>
      </c>
      <c r="L193" s="138" t="s">
        <v>430</v>
      </c>
      <c r="M193" s="138" t="s">
        <v>424</v>
      </c>
      <c r="N193" s="139" t="s">
        <v>425</v>
      </c>
      <c r="O193" s="139" t="s">
        <v>170</v>
      </c>
      <c r="P193" s="139" t="s">
        <v>170</v>
      </c>
      <c r="Q193" s="139" t="s">
        <v>158</v>
      </c>
      <c r="R193" s="140">
        <v>227458405.81999999</v>
      </c>
      <c r="S193" s="140">
        <v>0</v>
      </c>
      <c r="T193" s="140">
        <v>0</v>
      </c>
      <c r="U193" s="140">
        <v>0</v>
      </c>
      <c r="V193" s="140">
        <v>0</v>
      </c>
      <c r="W193" s="140">
        <v>0</v>
      </c>
      <c r="X193" s="140">
        <v>0</v>
      </c>
      <c r="Y193" s="140">
        <v>227458405.81999999</v>
      </c>
      <c r="Z193" s="141">
        <v>43433</v>
      </c>
      <c r="AA193" s="141">
        <v>50479</v>
      </c>
      <c r="AB193" s="142">
        <v>230000000</v>
      </c>
      <c r="AC193" s="142">
        <v>230000000</v>
      </c>
      <c r="AD193" s="142">
        <v>13.208333333333334</v>
      </c>
      <c r="AE193" s="142">
        <v>19.294444444444444</v>
      </c>
      <c r="AF193" s="143">
        <v>6.1600000000000002E-2</v>
      </c>
      <c r="AG193" s="144" t="s">
        <v>389</v>
      </c>
      <c r="AH193" s="143">
        <v>1.6299999999999999E-2</v>
      </c>
      <c r="AI193" s="139" t="s">
        <v>158</v>
      </c>
      <c r="AJ193" s="139" t="s">
        <v>158</v>
      </c>
      <c r="AK193" s="145">
        <v>0</v>
      </c>
      <c r="AL193" s="145">
        <v>0</v>
      </c>
      <c r="AM193" s="145">
        <v>0</v>
      </c>
      <c r="AN193" s="145">
        <v>24723750.640999999</v>
      </c>
      <c r="AO193" s="145">
        <v>42524850.193999998</v>
      </c>
      <c r="AP193" s="145">
        <v>35602199.104000002</v>
      </c>
      <c r="AQ193" s="145">
        <v>35602199.104000002</v>
      </c>
      <c r="AR193" s="145">
        <v>29668491.671999998</v>
      </c>
      <c r="AS193" s="145">
        <v>19779009.612</v>
      </c>
      <c r="AT193" s="145">
        <v>19779009.612</v>
      </c>
      <c r="AU193" s="145">
        <v>9889482.0600000005</v>
      </c>
      <c r="AV193" s="145">
        <v>3955820.1179999998</v>
      </c>
      <c r="AW193" s="145">
        <v>3955820.1179999998</v>
      </c>
      <c r="AX193" s="145">
        <v>1977773.585</v>
      </c>
      <c r="AY193" s="145">
        <v>0</v>
      </c>
      <c r="AZ193" s="145">
        <v>0</v>
      </c>
      <c r="BA193" s="145">
        <v>0</v>
      </c>
      <c r="BB193" s="145">
        <v>0</v>
      </c>
      <c r="BC193" s="145">
        <v>0</v>
      </c>
      <c r="BD193" s="145">
        <v>0</v>
      </c>
      <c r="BE193" s="145">
        <v>0</v>
      </c>
      <c r="BF193" s="145">
        <v>0</v>
      </c>
      <c r="BG193" s="145">
        <v>0</v>
      </c>
      <c r="BH193" s="145">
        <v>0</v>
      </c>
      <c r="BI193" s="145">
        <v>0</v>
      </c>
      <c r="BJ193" s="145">
        <v>0</v>
      </c>
      <c r="BK193" s="145">
        <v>0</v>
      </c>
      <c r="BL193" s="145">
        <v>0</v>
      </c>
      <c r="BM193" s="145">
        <v>0</v>
      </c>
      <c r="BN193" s="145">
        <v>0</v>
      </c>
      <c r="BO193" s="145">
        <v>0</v>
      </c>
      <c r="BP193" s="145">
        <v>0</v>
      </c>
      <c r="BQ193" s="145">
        <v>0</v>
      </c>
      <c r="BR193" s="145">
        <v>0</v>
      </c>
      <c r="BS193" s="145">
        <v>0</v>
      </c>
      <c r="BT193" s="145">
        <v>0</v>
      </c>
      <c r="BU193" s="145">
        <v>0</v>
      </c>
      <c r="BV193" s="145">
        <v>0</v>
      </c>
      <c r="BW193" s="145">
        <v>0</v>
      </c>
      <c r="BX193" s="27">
        <f t="shared" si="9"/>
        <v>0</v>
      </c>
      <c r="BY193" s="27">
        <f t="shared" si="10"/>
        <v>227458405.81999996</v>
      </c>
      <c r="BZ193" s="27">
        <f t="shared" si="11"/>
        <v>227458405.81999996</v>
      </c>
    </row>
    <row r="194" spans="1:78" ht="14.5" customHeight="1" x14ac:dyDescent="0.35">
      <c r="A194" s="136">
        <v>20577000</v>
      </c>
      <c r="B194" s="137">
        <v>1</v>
      </c>
      <c r="C194" s="137">
        <v>1</v>
      </c>
      <c r="D194" s="137">
        <v>0</v>
      </c>
      <c r="E194" s="137" t="s">
        <v>0</v>
      </c>
      <c r="F194" s="138" t="s">
        <v>382</v>
      </c>
      <c r="G194" s="138" t="s">
        <v>391</v>
      </c>
      <c r="H194" s="138" t="s">
        <v>391</v>
      </c>
      <c r="I194" s="138" t="s">
        <v>391</v>
      </c>
      <c r="J194" s="138" t="s">
        <v>385</v>
      </c>
      <c r="K194" s="138" t="s">
        <v>158</v>
      </c>
      <c r="L194" s="138" t="s">
        <v>392</v>
      </c>
      <c r="M194" s="138" t="s">
        <v>424</v>
      </c>
      <c r="N194" s="139" t="s">
        <v>425</v>
      </c>
      <c r="O194" s="139" t="s">
        <v>164</v>
      </c>
      <c r="P194" s="139" t="s">
        <v>164</v>
      </c>
      <c r="Q194" s="139" t="s">
        <v>158</v>
      </c>
      <c r="R194" s="140">
        <v>102500000</v>
      </c>
      <c r="S194" s="140">
        <v>0</v>
      </c>
      <c r="T194" s="140">
        <v>0</v>
      </c>
      <c r="U194" s="140">
        <v>0</v>
      </c>
      <c r="V194" s="140">
        <v>0</v>
      </c>
      <c r="W194" s="140">
        <v>0</v>
      </c>
      <c r="X194" s="140">
        <v>0</v>
      </c>
      <c r="Y194" s="140">
        <v>102500000</v>
      </c>
      <c r="Z194" s="141">
        <v>42184</v>
      </c>
      <c r="AA194" s="141">
        <v>54848</v>
      </c>
      <c r="AB194" s="142">
        <v>102500000</v>
      </c>
      <c r="AC194" s="142">
        <v>102500000</v>
      </c>
      <c r="AD194" s="142">
        <v>25.169444444444444</v>
      </c>
      <c r="AE194" s="142">
        <v>34.672222222222224</v>
      </c>
      <c r="AF194" s="143">
        <v>5.9700000000000003E-2</v>
      </c>
      <c r="AG194" s="144" t="s">
        <v>436</v>
      </c>
      <c r="AH194" s="143">
        <v>1.44E-2</v>
      </c>
      <c r="AI194" s="139" t="s">
        <v>158</v>
      </c>
      <c r="AJ194" s="139" t="s">
        <v>158</v>
      </c>
      <c r="AK194" s="145">
        <v>0</v>
      </c>
      <c r="AL194" s="145">
        <v>0</v>
      </c>
      <c r="AM194" s="145">
        <v>0</v>
      </c>
      <c r="AN194" s="145">
        <v>0</v>
      </c>
      <c r="AO194" s="145">
        <v>0</v>
      </c>
      <c r="AP194" s="145">
        <v>2562500</v>
      </c>
      <c r="AQ194" s="145">
        <v>5125000</v>
      </c>
      <c r="AR194" s="145">
        <v>5125000</v>
      </c>
      <c r="AS194" s="145">
        <v>5125000</v>
      </c>
      <c r="AT194" s="145">
        <v>5125000</v>
      </c>
      <c r="AU194" s="145">
        <v>5125000</v>
      </c>
      <c r="AV194" s="145">
        <v>5125000</v>
      </c>
      <c r="AW194" s="145">
        <v>5125000</v>
      </c>
      <c r="AX194" s="145">
        <v>5125000</v>
      </c>
      <c r="AY194" s="145">
        <v>5125000</v>
      </c>
      <c r="AZ194" s="145">
        <v>5125000</v>
      </c>
      <c r="BA194" s="145">
        <v>5125000</v>
      </c>
      <c r="BB194" s="145">
        <v>5125000</v>
      </c>
      <c r="BC194" s="145">
        <v>5125000</v>
      </c>
      <c r="BD194" s="145">
        <v>5125000</v>
      </c>
      <c r="BE194" s="145">
        <v>5125000</v>
      </c>
      <c r="BF194" s="145">
        <v>5125000</v>
      </c>
      <c r="BG194" s="145">
        <v>5125000</v>
      </c>
      <c r="BH194" s="145">
        <v>5125000</v>
      </c>
      <c r="BI194" s="145">
        <v>5125000</v>
      </c>
      <c r="BJ194" s="145">
        <v>2562500</v>
      </c>
      <c r="BK194" s="145">
        <v>0</v>
      </c>
      <c r="BL194" s="145">
        <v>0</v>
      </c>
      <c r="BM194" s="145">
        <v>0</v>
      </c>
      <c r="BN194" s="145">
        <v>0</v>
      </c>
      <c r="BO194" s="145">
        <v>0</v>
      </c>
      <c r="BP194" s="145">
        <v>0</v>
      </c>
      <c r="BQ194" s="145">
        <v>0</v>
      </c>
      <c r="BR194" s="145">
        <v>0</v>
      </c>
      <c r="BS194" s="145">
        <v>0</v>
      </c>
      <c r="BT194" s="145">
        <v>0</v>
      </c>
      <c r="BU194" s="145">
        <v>0</v>
      </c>
      <c r="BV194" s="145">
        <v>0</v>
      </c>
      <c r="BW194" s="145">
        <v>0</v>
      </c>
      <c r="BX194" s="27">
        <f t="shared" si="9"/>
        <v>0</v>
      </c>
      <c r="BY194" s="27">
        <f t="shared" si="10"/>
        <v>102500000</v>
      </c>
      <c r="BZ194" s="27">
        <f t="shared" si="11"/>
        <v>102500000</v>
      </c>
    </row>
    <row r="195" spans="1:78" ht="14.5" customHeight="1" x14ac:dyDescent="0.35">
      <c r="A195" s="136">
        <v>20584000</v>
      </c>
      <c r="B195" s="137">
        <v>1</v>
      </c>
      <c r="C195" s="137">
        <v>1</v>
      </c>
      <c r="D195" s="137">
        <v>0</v>
      </c>
      <c r="E195" s="137" t="s">
        <v>0</v>
      </c>
      <c r="F195" s="138" t="s">
        <v>382</v>
      </c>
      <c r="G195" s="138" t="s">
        <v>391</v>
      </c>
      <c r="H195" s="138" t="s">
        <v>391</v>
      </c>
      <c r="I195" s="138" t="s">
        <v>391</v>
      </c>
      <c r="J195" s="138" t="s">
        <v>385</v>
      </c>
      <c r="K195" s="138" t="s">
        <v>158</v>
      </c>
      <c r="L195" s="138" t="s">
        <v>392</v>
      </c>
      <c r="M195" s="138" t="s">
        <v>424</v>
      </c>
      <c r="N195" s="139" t="s">
        <v>425</v>
      </c>
      <c r="O195" s="139" t="s">
        <v>171</v>
      </c>
      <c r="P195" s="139" t="s">
        <v>171</v>
      </c>
      <c r="Q195" s="139" t="s">
        <v>158</v>
      </c>
      <c r="R195" s="140">
        <v>144347086.72999999</v>
      </c>
      <c r="S195" s="140">
        <v>0</v>
      </c>
      <c r="T195" s="140">
        <v>0</v>
      </c>
      <c r="U195" s="140">
        <v>0</v>
      </c>
      <c r="V195" s="140">
        <v>0</v>
      </c>
      <c r="W195" s="140">
        <v>0</v>
      </c>
      <c r="X195" s="140">
        <v>0</v>
      </c>
      <c r="Y195" s="140">
        <v>144347086.72999999</v>
      </c>
      <c r="Z195" s="141">
        <v>43433</v>
      </c>
      <c r="AA195" s="141">
        <v>55944</v>
      </c>
      <c r="AB195" s="142">
        <v>233600000</v>
      </c>
      <c r="AC195" s="142">
        <v>233600000</v>
      </c>
      <c r="AD195" s="142">
        <v>28.169444444444444</v>
      </c>
      <c r="AE195" s="142">
        <v>34.255555555555553</v>
      </c>
      <c r="AF195" s="143">
        <v>6.08E-2</v>
      </c>
      <c r="AG195" s="144" t="s">
        <v>436</v>
      </c>
      <c r="AH195" s="143">
        <v>1.44E-2</v>
      </c>
      <c r="AI195" s="139" t="s">
        <v>158</v>
      </c>
      <c r="AJ195" s="139" t="s">
        <v>158</v>
      </c>
      <c r="AK195" s="145">
        <v>0</v>
      </c>
      <c r="AL195" s="145">
        <v>0</v>
      </c>
      <c r="AM195" s="145">
        <v>0</v>
      </c>
      <c r="AN195" s="145">
        <v>0</v>
      </c>
      <c r="AO195" s="145">
        <v>0</v>
      </c>
      <c r="AP195" s="145">
        <v>0</v>
      </c>
      <c r="AQ195" s="145">
        <v>0</v>
      </c>
      <c r="AR195" s="145">
        <v>0</v>
      </c>
      <c r="AS195" s="145">
        <v>3608677.17</v>
      </c>
      <c r="AT195" s="145">
        <v>7217354.3399999999</v>
      </c>
      <c r="AU195" s="145">
        <v>7217354.3399999999</v>
      </c>
      <c r="AV195" s="145">
        <v>7217354.3399999999</v>
      </c>
      <c r="AW195" s="145">
        <v>7217354.3399999999</v>
      </c>
      <c r="AX195" s="145">
        <v>7217354.3399999999</v>
      </c>
      <c r="AY195" s="145">
        <v>7217354.3399999999</v>
      </c>
      <c r="AZ195" s="145">
        <v>7217354.3399999999</v>
      </c>
      <c r="BA195" s="145">
        <v>7217354.3399999999</v>
      </c>
      <c r="BB195" s="145">
        <v>7217354.3399999999</v>
      </c>
      <c r="BC195" s="145">
        <v>7217354.3399999999</v>
      </c>
      <c r="BD195" s="145">
        <v>7217354.3399999999</v>
      </c>
      <c r="BE195" s="145">
        <v>7217354.3399999999</v>
      </c>
      <c r="BF195" s="145">
        <v>7217354.3399999999</v>
      </c>
      <c r="BG195" s="145">
        <v>7217354.3399999999</v>
      </c>
      <c r="BH195" s="145">
        <v>7217354.3399999999</v>
      </c>
      <c r="BI195" s="145">
        <v>7217354.3399999999</v>
      </c>
      <c r="BJ195" s="145">
        <v>7217354.3399999999</v>
      </c>
      <c r="BK195" s="145">
        <v>7217354.3399999999</v>
      </c>
      <c r="BL195" s="145">
        <v>7217354.3399999999</v>
      </c>
      <c r="BM195" s="145">
        <v>3608677.1</v>
      </c>
      <c r="BN195" s="145">
        <v>0</v>
      </c>
      <c r="BO195" s="145">
        <v>0</v>
      </c>
      <c r="BP195" s="145">
        <v>0</v>
      </c>
      <c r="BQ195" s="145">
        <v>0</v>
      </c>
      <c r="BR195" s="145">
        <v>0</v>
      </c>
      <c r="BS195" s="145">
        <v>0</v>
      </c>
      <c r="BT195" s="145">
        <v>0</v>
      </c>
      <c r="BU195" s="145">
        <v>0</v>
      </c>
      <c r="BV195" s="145">
        <v>0</v>
      </c>
      <c r="BW195" s="145">
        <v>0</v>
      </c>
      <c r="BX195" s="27">
        <f t="shared" si="9"/>
        <v>0</v>
      </c>
      <c r="BY195" s="27">
        <f t="shared" si="10"/>
        <v>144347086.73000005</v>
      </c>
      <c r="BZ195" s="27">
        <f t="shared" si="11"/>
        <v>144347086.73000005</v>
      </c>
    </row>
    <row r="196" spans="1:78" ht="14.5" customHeight="1" x14ac:dyDescent="0.35">
      <c r="A196" s="136">
        <v>20585000</v>
      </c>
      <c r="B196" s="137">
        <v>1</v>
      </c>
      <c r="C196" s="137">
        <v>1</v>
      </c>
      <c r="D196" s="137">
        <v>1</v>
      </c>
      <c r="E196" s="137" t="s">
        <v>0</v>
      </c>
      <c r="F196" s="138" t="s">
        <v>382</v>
      </c>
      <c r="G196" s="138" t="s">
        <v>383</v>
      </c>
      <c r="H196" s="138" t="s">
        <v>384</v>
      </c>
      <c r="I196" s="138" t="s">
        <v>350</v>
      </c>
      <c r="J196" s="138" t="s">
        <v>385</v>
      </c>
      <c r="K196" s="138" t="s">
        <v>158</v>
      </c>
      <c r="L196" s="138" t="s">
        <v>386</v>
      </c>
      <c r="M196" s="138" t="s">
        <v>424</v>
      </c>
      <c r="N196" s="139" t="s">
        <v>425</v>
      </c>
      <c r="O196" s="139" t="s">
        <v>172</v>
      </c>
      <c r="P196" s="139" t="s">
        <v>172</v>
      </c>
      <c r="Q196" s="139" t="s">
        <v>158</v>
      </c>
      <c r="R196" s="140">
        <v>345131302.13999999</v>
      </c>
      <c r="S196" s="140">
        <v>0</v>
      </c>
      <c r="T196" s="140">
        <v>0</v>
      </c>
      <c r="U196" s="140">
        <v>0</v>
      </c>
      <c r="V196" s="140">
        <v>0</v>
      </c>
      <c r="W196" s="140">
        <v>0</v>
      </c>
      <c r="X196" s="140">
        <v>0</v>
      </c>
      <c r="Y196" s="140">
        <v>345131302.13999999</v>
      </c>
      <c r="Z196" s="141">
        <v>43668</v>
      </c>
      <c r="AA196" s="141">
        <v>54497</v>
      </c>
      <c r="AB196" s="142">
        <v>350000000</v>
      </c>
      <c r="AC196" s="142">
        <v>350000000</v>
      </c>
      <c r="AD196" s="142">
        <v>24.208333333333332</v>
      </c>
      <c r="AE196" s="142">
        <v>29.647222222222222</v>
      </c>
      <c r="AF196" s="143">
        <v>6.5600000000000006E-2</v>
      </c>
      <c r="AG196" s="144" t="s">
        <v>389</v>
      </c>
      <c r="AH196" s="143">
        <v>2.0299999999999999E-2</v>
      </c>
      <c r="AI196" s="139" t="s">
        <v>158</v>
      </c>
      <c r="AJ196" s="139" t="s">
        <v>158</v>
      </c>
      <c r="AK196" s="145">
        <v>0</v>
      </c>
      <c r="AL196" s="145">
        <v>0</v>
      </c>
      <c r="AM196" s="145">
        <v>0</v>
      </c>
      <c r="AN196" s="145">
        <v>0</v>
      </c>
      <c r="AO196" s="145">
        <v>16835673.280000001</v>
      </c>
      <c r="AP196" s="145">
        <v>16835673.280000001</v>
      </c>
      <c r="AQ196" s="145">
        <v>16835673.280000001</v>
      </c>
      <c r="AR196" s="145">
        <v>16835673.280000001</v>
      </c>
      <c r="AS196" s="145">
        <v>16835673.280000001</v>
      </c>
      <c r="AT196" s="145">
        <v>16835673.280000001</v>
      </c>
      <c r="AU196" s="145">
        <v>16835673.280000001</v>
      </c>
      <c r="AV196" s="145">
        <v>16835673.280000001</v>
      </c>
      <c r="AW196" s="145">
        <v>16835673.280000001</v>
      </c>
      <c r="AX196" s="145">
        <v>16835673.280000001</v>
      </c>
      <c r="AY196" s="145">
        <v>16835673.280000001</v>
      </c>
      <c r="AZ196" s="145">
        <v>16835673.280000001</v>
      </c>
      <c r="BA196" s="145">
        <v>16835673.280000001</v>
      </c>
      <c r="BB196" s="145">
        <v>16835673.280000001</v>
      </c>
      <c r="BC196" s="145">
        <v>16835673.280000001</v>
      </c>
      <c r="BD196" s="145">
        <v>16835673.280000001</v>
      </c>
      <c r="BE196" s="145">
        <v>16835673.280000001</v>
      </c>
      <c r="BF196" s="145">
        <v>16835673.280000001</v>
      </c>
      <c r="BG196" s="145">
        <v>16835673.280000001</v>
      </c>
      <c r="BH196" s="145">
        <v>16835673.280000001</v>
      </c>
      <c r="BI196" s="145">
        <v>8417836.540000001</v>
      </c>
      <c r="BJ196" s="145">
        <v>0</v>
      </c>
      <c r="BK196" s="145">
        <v>0</v>
      </c>
      <c r="BL196" s="145">
        <v>0</v>
      </c>
      <c r="BM196" s="145">
        <v>0</v>
      </c>
      <c r="BN196" s="145">
        <v>0</v>
      </c>
      <c r="BO196" s="145">
        <v>0</v>
      </c>
      <c r="BP196" s="145">
        <v>0</v>
      </c>
      <c r="BQ196" s="145">
        <v>0</v>
      </c>
      <c r="BR196" s="145">
        <v>0</v>
      </c>
      <c r="BS196" s="145">
        <v>0</v>
      </c>
      <c r="BT196" s="145">
        <v>0</v>
      </c>
      <c r="BU196" s="145">
        <v>0</v>
      </c>
      <c r="BV196" s="145">
        <v>0</v>
      </c>
      <c r="BW196" s="145">
        <v>0</v>
      </c>
      <c r="BX196" s="27">
        <f t="shared" si="9"/>
        <v>0</v>
      </c>
      <c r="BY196" s="27">
        <f t="shared" si="10"/>
        <v>345131302.13999993</v>
      </c>
      <c r="BZ196" s="27">
        <f t="shared" si="11"/>
        <v>345131302.13999993</v>
      </c>
    </row>
    <row r="197" spans="1:78" ht="14.5" customHeight="1" x14ac:dyDescent="0.35">
      <c r="A197" s="136">
        <v>20566000</v>
      </c>
      <c r="B197" s="137">
        <v>1</v>
      </c>
      <c r="C197" s="137">
        <v>1</v>
      </c>
      <c r="D197" s="137">
        <v>1</v>
      </c>
      <c r="E197" s="137" t="s">
        <v>0</v>
      </c>
      <c r="F197" s="138" t="s">
        <v>382</v>
      </c>
      <c r="G197" s="138" t="s">
        <v>383</v>
      </c>
      <c r="H197" s="138" t="s">
        <v>384</v>
      </c>
      <c r="I197" s="138" t="s">
        <v>350</v>
      </c>
      <c r="J197" s="138" t="s">
        <v>385</v>
      </c>
      <c r="K197" s="138" t="s">
        <v>158</v>
      </c>
      <c r="L197" s="138" t="s">
        <v>386</v>
      </c>
      <c r="M197" s="138" t="s">
        <v>424</v>
      </c>
      <c r="N197" s="139" t="s">
        <v>425</v>
      </c>
      <c r="O197" s="139" t="s">
        <v>160</v>
      </c>
      <c r="P197" s="139" t="s">
        <v>160</v>
      </c>
      <c r="Q197" s="139" t="s">
        <v>158</v>
      </c>
      <c r="R197" s="140">
        <v>1485000</v>
      </c>
      <c r="S197" s="140">
        <v>0</v>
      </c>
      <c r="T197" s="140">
        <v>0</v>
      </c>
      <c r="U197" s="140">
        <v>0</v>
      </c>
      <c r="V197" s="140">
        <v>0</v>
      </c>
      <c r="W197" s="140">
        <v>0</v>
      </c>
      <c r="X197" s="140">
        <v>0</v>
      </c>
      <c r="Y197" s="140">
        <v>1485000</v>
      </c>
      <c r="Z197" s="141">
        <v>37860</v>
      </c>
      <c r="AA197" s="141">
        <v>45762</v>
      </c>
      <c r="AB197" s="142">
        <v>50000000</v>
      </c>
      <c r="AC197" s="142">
        <v>50000000</v>
      </c>
      <c r="AD197" s="142">
        <v>0.29166666666666669</v>
      </c>
      <c r="AE197" s="142">
        <v>21.633333333333333</v>
      </c>
      <c r="AF197" s="143">
        <v>4.6199999999999998E-2</v>
      </c>
      <c r="AG197" s="144" t="s">
        <v>394</v>
      </c>
      <c r="AH197" s="143">
        <v>0</v>
      </c>
      <c r="AI197" s="139" t="s">
        <v>158</v>
      </c>
      <c r="AJ197" s="139" t="s">
        <v>158</v>
      </c>
      <c r="AK197" s="145">
        <v>1485000</v>
      </c>
      <c r="AL197" s="145">
        <v>0</v>
      </c>
      <c r="AM197" s="145">
        <v>0</v>
      </c>
      <c r="AN197" s="145">
        <v>0</v>
      </c>
      <c r="AO197" s="145">
        <v>0</v>
      </c>
      <c r="AP197" s="145">
        <v>0</v>
      </c>
      <c r="AQ197" s="145">
        <v>0</v>
      </c>
      <c r="AR197" s="145">
        <v>0</v>
      </c>
      <c r="AS197" s="145">
        <v>0</v>
      </c>
      <c r="AT197" s="145">
        <v>0</v>
      </c>
      <c r="AU197" s="145">
        <v>0</v>
      </c>
      <c r="AV197" s="145">
        <v>0</v>
      </c>
      <c r="AW197" s="145">
        <v>0</v>
      </c>
      <c r="AX197" s="145">
        <v>0</v>
      </c>
      <c r="AY197" s="145">
        <v>0</v>
      </c>
      <c r="AZ197" s="145">
        <v>0</v>
      </c>
      <c r="BA197" s="145">
        <v>0</v>
      </c>
      <c r="BB197" s="145">
        <v>0</v>
      </c>
      <c r="BC197" s="145">
        <v>0</v>
      </c>
      <c r="BD197" s="145">
        <v>0</v>
      </c>
      <c r="BE197" s="145">
        <v>0</v>
      </c>
      <c r="BF197" s="145">
        <v>0</v>
      </c>
      <c r="BG197" s="145">
        <v>0</v>
      </c>
      <c r="BH197" s="145">
        <v>0</v>
      </c>
      <c r="BI197" s="145">
        <v>0</v>
      </c>
      <c r="BJ197" s="145">
        <v>0</v>
      </c>
      <c r="BK197" s="145">
        <v>0</v>
      </c>
      <c r="BL197" s="145">
        <v>0</v>
      </c>
      <c r="BM197" s="145">
        <v>0</v>
      </c>
      <c r="BN197" s="145">
        <v>0</v>
      </c>
      <c r="BO197" s="145">
        <v>0</v>
      </c>
      <c r="BP197" s="145">
        <v>0</v>
      </c>
      <c r="BQ197" s="145">
        <v>0</v>
      </c>
      <c r="BR197" s="145">
        <v>0</v>
      </c>
      <c r="BS197" s="145">
        <v>0</v>
      </c>
      <c r="BT197" s="145">
        <v>0</v>
      </c>
      <c r="BU197" s="145">
        <v>0</v>
      </c>
      <c r="BV197" s="145">
        <v>0</v>
      </c>
      <c r="BW197" s="145">
        <v>0</v>
      </c>
      <c r="BX197" s="27">
        <f t="shared" si="9"/>
        <v>1485000</v>
      </c>
      <c r="BY197" s="27">
        <f t="shared" si="10"/>
        <v>0</v>
      </c>
      <c r="BZ197" s="27">
        <f t="shared" si="11"/>
        <v>1485000</v>
      </c>
    </row>
    <row r="198" spans="1:78" ht="14.5" customHeight="1" x14ac:dyDescent="0.35">
      <c r="A198" s="136">
        <v>20565000</v>
      </c>
      <c r="B198" s="137">
        <v>1</v>
      </c>
      <c r="C198" s="137">
        <v>1</v>
      </c>
      <c r="D198" s="137">
        <v>1</v>
      </c>
      <c r="E198" s="137" t="s">
        <v>0</v>
      </c>
      <c r="F198" s="138" t="s">
        <v>382</v>
      </c>
      <c r="G198" s="138" t="s">
        <v>383</v>
      </c>
      <c r="H198" s="138" t="s">
        <v>384</v>
      </c>
      <c r="I198" s="138" t="s">
        <v>350</v>
      </c>
      <c r="J198" s="138" t="s">
        <v>385</v>
      </c>
      <c r="K198" s="138" t="s">
        <v>158</v>
      </c>
      <c r="L198" s="138" t="s">
        <v>386</v>
      </c>
      <c r="M198" s="138" t="s">
        <v>424</v>
      </c>
      <c r="N198" s="139" t="s">
        <v>425</v>
      </c>
      <c r="O198" s="139" t="s">
        <v>159</v>
      </c>
      <c r="P198" s="139" t="s">
        <v>159</v>
      </c>
      <c r="Q198" s="139" t="s">
        <v>158</v>
      </c>
      <c r="R198" s="140">
        <v>1485000</v>
      </c>
      <c r="S198" s="140">
        <v>0</v>
      </c>
      <c r="T198" s="140">
        <v>0</v>
      </c>
      <c r="U198" s="140">
        <v>0</v>
      </c>
      <c r="V198" s="140">
        <v>0</v>
      </c>
      <c r="W198" s="140">
        <v>0</v>
      </c>
      <c r="X198" s="140">
        <v>0</v>
      </c>
      <c r="Y198" s="140">
        <v>1485000</v>
      </c>
      <c r="Z198" s="141">
        <v>37860</v>
      </c>
      <c r="AA198" s="141">
        <v>45762</v>
      </c>
      <c r="AB198" s="142">
        <v>50000000</v>
      </c>
      <c r="AC198" s="142">
        <v>50000000</v>
      </c>
      <c r="AD198" s="142">
        <v>0.29166666666666669</v>
      </c>
      <c r="AE198" s="142">
        <v>21.633333333333333</v>
      </c>
      <c r="AF198" s="143">
        <v>4.6199999999999998E-2</v>
      </c>
      <c r="AG198" s="144" t="s">
        <v>394</v>
      </c>
      <c r="AH198" s="143">
        <v>0</v>
      </c>
      <c r="AI198" s="139" t="s">
        <v>158</v>
      </c>
      <c r="AJ198" s="139" t="s">
        <v>158</v>
      </c>
      <c r="AK198" s="145">
        <v>1485000</v>
      </c>
      <c r="AL198" s="145">
        <v>0</v>
      </c>
      <c r="AM198" s="145">
        <v>0</v>
      </c>
      <c r="AN198" s="145">
        <v>0</v>
      </c>
      <c r="AO198" s="145">
        <v>0</v>
      </c>
      <c r="AP198" s="145">
        <v>0</v>
      </c>
      <c r="AQ198" s="145">
        <v>0</v>
      </c>
      <c r="AR198" s="145">
        <v>0</v>
      </c>
      <c r="AS198" s="145">
        <v>0</v>
      </c>
      <c r="AT198" s="145">
        <v>0</v>
      </c>
      <c r="AU198" s="145">
        <v>0</v>
      </c>
      <c r="AV198" s="145">
        <v>0</v>
      </c>
      <c r="AW198" s="145">
        <v>0</v>
      </c>
      <c r="AX198" s="145">
        <v>0</v>
      </c>
      <c r="AY198" s="145">
        <v>0</v>
      </c>
      <c r="AZ198" s="145">
        <v>0</v>
      </c>
      <c r="BA198" s="145">
        <v>0</v>
      </c>
      <c r="BB198" s="145">
        <v>0</v>
      </c>
      <c r="BC198" s="145">
        <v>0</v>
      </c>
      <c r="BD198" s="145">
        <v>0</v>
      </c>
      <c r="BE198" s="145">
        <v>0</v>
      </c>
      <c r="BF198" s="145">
        <v>0</v>
      </c>
      <c r="BG198" s="145">
        <v>0</v>
      </c>
      <c r="BH198" s="145">
        <v>0</v>
      </c>
      <c r="BI198" s="145">
        <v>0</v>
      </c>
      <c r="BJ198" s="145">
        <v>0</v>
      </c>
      <c r="BK198" s="145">
        <v>0</v>
      </c>
      <c r="BL198" s="145">
        <v>0</v>
      </c>
      <c r="BM198" s="145">
        <v>0</v>
      </c>
      <c r="BN198" s="145">
        <v>0</v>
      </c>
      <c r="BO198" s="145">
        <v>0</v>
      </c>
      <c r="BP198" s="145">
        <v>0</v>
      </c>
      <c r="BQ198" s="145">
        <v>0</v>
      </c>
      <c r="BR198" s="145">
        <v>0</v>
      </c>
      <c r="BS198" s="145">
        <v>0</v>
      </c>
      <c r="BT198" s="145">
        <v>0</v>
      </c>
      <c r="BU198" s="145">
        <v>0</v>
      </c>
      <c r="BV198" s="145">
        <v>0</v>
      </c>
      <c r="BW198" s="145">
        <v>0</v>
      </c>
      <c r="BX198" s="27">
        <f t="shared" si="9"/>
        <v>1485000</v>
      </c>
      <c r="BY198" s="27">
        <f t="shared" si="10"/>
        <v>0</v>
      </c>
      <c r="BZ198" s="27">
        <f t="shared" si="11"/>
        <v>1485000</v>
      </c>
    </row>
    <row r="199" spans="1:78" ht="14.5" customHeight="1" x14ac:dyDescent="0.35">
      <c r="A199" s="136">
        <v>20578000</v>
      </c>
      <c r="B199" s="137">
        <v>1</v>
      </c>
      <c r="C199" s="137">
        <v>1</v>
      </c>
      <c r="D199" s="137">
        <v>1</v>
      </c>
      <c r="E199" s="137" t="s">
        <v>0</v>
      </c>
      <c r="F199" s="138" t="s">
        <v>382</v>
      </c>
      <c r="G199" s="138" t="s">
        <v>383</v>
      </c>
      <c r="H199" s="138" t="s">
        <v>384</v>
      </c>
      <c r="I199" s="138" t="s">
        <v>350</v>
      </c>
      <c r="J199" s="138" t="s">
        <v>385</v>
      </c>
      <c r="K199" s="138" t="s">
        <v>158</v>
      </c>
      <c r="L199" s="138" t="s">
        <v>386</v>
      </c>
      <c r="M199" s="138" t="s">
        <v>424</v>
      </c>
      <c r="N199" s="139" t="s">
        <v>425</v>
      </c>
      <c r="O199" s="139" t="s">
        <v>165</v>
      </c>
      <c r="P199" s="139" t="s">
        <v>165</v>
      </c>
      <c r="Q199" s="139" t="s">
        <v>158</v>
      </c>
      <c r="R199" s="140">
        <v>34906196.18</v>
      </c>
      <c r="S199" s="140">
        <v>0</v>
      </c>
      <c r="T199" s="140">
        <v>0</v>
      </c>
      <c r="U199" s="140">
        <v>0</v>
      </c>
      <c r="V199" s="140">
        <v>0</v>
      </c>
      <c r="W199" s="140">
        <v>0</v>
      </c>
      <c r="X199" s="140">
        <v>0</v>
      </c>
      <c r="Y199" s="140">
        <v>34906196.18</v>
      </c>
      <c r="Z199" s="141">
        <v>42286</v>
      </c>
      <c r="AA199" s="141">
        <v>54954</v>
      </c>
      <c r="AB199" s="142">
        <v>80000000</v>
      </c>
      <c r="AC199" s="142">
        <v>37854311.770000003</v>
      </c>
      <c r="AD199" s="142">
        <v>25.458333333333332</v>
      </c>
      <c r="AE199" s="142">
        <v>34.68333333333333</v>
      </c>
      <c r="AF199" s="143">
        <v>6.3500000000000001E-2</v>
      </c>
      <c r="AG199" s="144" t="s">
        <v>389</v>
      </c>
      <c r="AH199" s="143">
        <v>1.83E-2</v>
      </c>
      <c r="AI199" s="139" t="s">
        <v>158</v>
      </c>
      <c r="AJ199" s="139" t="s">
        <v>158</v>
      </c>
      <c r="AK199" s="145">
        <v>0</v>
      </c>
      <c r="AL199" s="145">
        <v>0</v>
      </c>
      <c r="AM199" s="145">
        <v>0</v>
      </c>
      <c r="AN199" s="145">
        <v>0</v>
      </c>
      <c r="AO199" s="145">
        <v>0</v>
      </c>
      <c r="AP199" s="145">
        <v>0</v>
      </c>
      <c r="AQ199" s="145">
        <v>0</v>
      </c>
      <c r="AR199" s="145">
        <v>0</v>
      </c>
      <c r="AS199" s="145">
        <v>1026652.83</v>
      </c>
      <c r="AT199" s="145">
        <v>2053305.66</v>
      </c>
      <c r="AU199" s="145">
        <v>2053305.66</v>
      </c>
      <c r="AV199" s="145">
        <v>2053305.66</v>
      </c>
      <c r="AW199" s="145">
        <v>2053305.66</v>
      </c>
      <c r="AX199" s="145">
        <v>2053305.66</v>
      </c>
      <c r="AY199" s="145">
        <v>2053305.66</v>
      </c>
      <c r="AZ199" s="145">
        <v>2053305.66</v>
      </c>
      <c r="BA199" s="145">
        <v>2053305.66</v>
      </c>
      <c r="BB199" s="145">
        <v>2053305.66</v>
      </c>
      <c r="BC199" s="145">
        <v>2053305.66</v>
      </c>
      <c r="BD199" s="145">
        <v>2053305.66</v>
      </c>
      <c r="BE199" s="145">
        <v>2053305.66</v>
      </c>
      <c r="BF199" s="145">
        <v>2053305.66</v>
      </c>
      <c r="BG199" s="145">
        <v>2053305.66</v>
      </c>
      <c r="BH199" s="145">
        <v>2053305.66</v>
      </c>
      <c r="BI199" s="145">
        <v>2053305.66</v>
      </c>
      <c r="BJ199" s="145">
        <v>1026652.7899999999</v>
      </c>
      <c r="BK199" s="145">
        <v>0</v>
      </c>
      <c r="BL199" s="145">
        <v>0</v>
      </c>
      <c r="BM199" s="145">
        <v>0</v>
      </c>
      <c r="BN199" s="145">
        <v>0</v>
      </c>
      <c r="BO199" s="145">
        <v>0</v>
      </c>
      <c r="BP199" s="145">
        <v>0</v>
      </c>
      <c r="BQ199" s="145">
        <v>0</v>
      </c>
      <c r="BR199" s="145">
        <v>0</v>
      </c>
      <c r="BS199" s="145">
        <v>0</v>
      </c>
      <c r="BT199" s="145">
        <v>0</v>
      </c>
      <c r="BU199" s="145">
        <v>0</v>
      </c>
      <c r="BV199" s="145">
        <v>0</v>
      </c>
      <c r="BW199" s="145">
        <v>0</v>
      </c>
      <c r="BX199" s="27">
        <f t="shared" si="9"/>
        <v>0</v>
      </c>
      <c r="BY199" s="27">
        <f t="shared" si="10"/>
        <v>34906196.18</v>
      </c>
      <c r="BZ199" s="27">
        <f t="shared" si="11"/>
        <v>34906196.18</v>
      </c>
    </row>
    <row r="200" spans="1:78" ht="14.5" customHeight="1" x14ac:dyDescent="0.35">
      <c r="A200" s="136">
        <v>20579000</v>
      </c>
      <c r="B200" s="137">
        <v>1</v>
      </c>
      <c r="C200" s="137">
        <v>1</v>
      </c>
      <c r="D200" s="137">
        <v>1</v>
      </c>
      <c r="E200" s="137" t="s">
        <v>0</v>
      </c>
      <c r="F200" s="138" t="s">
        <v>382</v>
      </c>
      <c r="G200" s="138" t="s">
        <v>383</v>
      </c>
      <c r="H200" s="138" t="s">
        <v>384</v>
      </c>
      <c r="I200" s="138" t="s">
        <v>350</v>
      </c>
      <c r="J200" s="138" t="s">
        <v>385</v>
      </c>
      <c r="K200" s="138" t="s">
        <v>158</v>
      </c>
      <c r="L200" s="138" t="s">
        <v>386</v>
      </c>
      <c r="M200" s="138" t="s">
        <v>424</v>
      </c>
      <c r="N200" s="139" t="s">
        <v>425</v>
      </c>
      <c r="O200" s="139" t="s">
        <v>166</v>
      </c>
      <c r="P200" s="139" t="s">
        <v>166</v>
      </c>
      <c r="Q200" s="139" t="s">
        <v>158</v>
      </c>
      <c r="R200" s="140">
        <v>116014616.15000001</v>
      </c>
      <c r="S200" s="140">
        <v>0</v>
      </c>
      <c r="T200" s="140">
        <v>0</v>
      </c>
      <c r="U200" s="140">
        <v>0</v>
      </c>
      <c r="V200" s="140">
        <v>0</v>
      </c>
      <c r="W200" s="140">
        <v>0</v>
      </c>
      <c r="X200" s="140">
        <v>0</v>
      </c>
      <c r="Y200" s="140">
        <v>116014616.15000001</v>
      </c>
      <c r="Z200" s="141">
        <v>42397</v>
      </c>
      <c r="AA200" s="141">
        <v>53250</v>
      </c>
      <c r="AB200" s="142">
        <v>178000000</v>
      </c>
      <c r="AC200" s="142">
        <v>125300000</v>
      </c>
      <c r="AD200" s="142">
        <v>20.791666666666668</v>
      </c>
      <c r="AE200" s="142">
        <v>29.713888888888889</v>
      </c>
      <c r="AF200" s="143">
        <v>6.5100000000000005E-2</v>
      </c>
      <c r="AG200" s="144" t="s">
        <v>389</v>
      </c>
      <c r="AH200" s="143">
        <v>1.9800000000000002E-2</v>
      </c>
      <c r="AI200" s="139" t="s">
        <v>158</v>
      </c>
      <c r="AJ200" s="139" t="s">
        <v>158</v>
      </c>
      <c r="AK200" s="145">
        <v>0</v>
      </c>
      <c r="AL200" s="145">
        <v>0</v>
      </c>
      <c r="AM200" s="145">
        <v>0</v>
      </c>
      <c r="AN200" s="145">
        <v>0</v>
      </c>
      <c r="AO200" s="145">
        <v>0</v>
      </c>
      <c r="AP200" s="145">
        <v>0</v>
      </c>
      <c r="AQ200" s="145">
        <v>0</v>
      </c>
      <c r="AR200" s="145">
        <v>0</v>
      </c>
      <c r="AS200" s="145">
        <v>0</v>
      </c>
      <c r="AT200" s="145">
        <v>9667884.6799999997</v>
      </c>
      <c r="AU200" s="145">
        <v>9667884.6799999997</v>
      </c>
      <c r="AV200" s="145">
        <v>9667884.6799999997</v>
      </c>
      <c r="AW200" s="145">
        <v>9667884.6799999997</v>
      </c>
      <c r="AX200" s="145">
        <v>9667884.6799999997</v>
      </c>
      <c r="AY200" s="145">
        <v>9667884.6799999997</v>
      </c>
      <c r="AZ200" s="145">
        <v>9667884.6799999997</v>
      </c>
      <c r="BA200" s="145">
        <v>9667884.6799999997</v>
      </c>
      <c r="BB200" s="145">
        <v>9667884.6799999997</v>
      </c>
      <c r="BC200" s="145">
        <v>9667884.6799999997</v>
      </c>
      <c r="BD200" s="145">
        <v>9667884.6799999997</v>
      </c>
      <c r="BE200" s="145">
        <v>9667884.6699999999</v>
      </c>
      <c r="BF200" s="145">
        <v>0</v>
      </c>
      <c r="BG200" s="145">
        <v>0</v>
      </c>
      <c r="BH200" s="145">
        <v>0</v>
      </c>
      <c r="BI200" s="145">
        <v>0</v>
      </c>
      <c r="BJ200" s="145">
        <v>0</v>
      </c>
      <c r="BK200" s="145">
        <v>0</v>
      </c>
      <c r="BL200" s="145">
        <v>0</v>
      </c>
      <c r="BM200" s="145">
        <v>0</v>
      </c>
      <c r="BN200" s="145">
        <v>0</v>
      </c>
      <c r="BO200" s="145">
        <v>0</v>
      </c>
      <c r="BP200" s="145">
        <v>0</v>
      </c>
      <c r="BQ200" s="145">
        <v>0</v>
      </c>
      <c r="BR200" s="145">
        <v>0</v>
      </c>
      <c r="BS200" s="145">
        <v>0</v>
      </c>
      <c r="BT200" s="145">
        <v>0</v>
      </c>
      <c r="BU200" s="145">
        <v>0</v>
      </c>
      <c r="BV200" s="145">
        <v>0</v>
      </c>
      <c r="BW200" s="145">
        <v>0</v>
      </c>
      <c r="BX200" s="27">
        <f t="shared" si="9"/>
        <v>0</v>
      </c>
      <c r="BY200" s="27">
        <f t="shared" si="10"/>
        <v>116014616.15000002</v>
      </c>
      <c r="BZ200" s="27">
        <f t="shared" si="11"/>
        <v>116014616.15000002</v>
      </c>
    </row>
    <row r="201" spans="1:78" ht="14.5" customHeight="1" x14ac:dyDescent="0.35">
      <c r="A201" s="136">
        <v>20580000</v>
      </c>
      <c r="B201" s="137">
        <v>1</v>
      </c>
      <c r="C201" s="137">
        <v>1</v>
      </c>
      <c r="D201" s="137">
        <v>1</v>
      </c>
      <c r="E201" s="137" t="s">
        <v>0</v>
      </c>
      <c r="F201" s="138" t="s">
        <v>382</v>
      </c>
      <c r="G201" s="138" t="s">
        <v>383</v>
      </c>
      <c r="H201" s="138" t="s">
        <v>384</v>
      </c>
      <c r="I201" s="138" t="s">
        <v>350</v>
      </c>
      <c r="J201" s="138" t="s">
        <v>385</v>
      </c>
      <c r="K201" s="138" t="s">
        <v>158</v>
      </c>
      <c r="L201" s="138" t="s">
        <v>386</v>
      </c>
      <c r="M201" s="138" t="s">
        <v>424</v>
      </c>
      <c r="N201" s="139" t="s">
        <v>425</v>
      </c>
      <c r="O201" s="139" t="s">
        <v>167</v>
      </c>
      <c r="P201" s="139" t="s">
        <v>167</v>
      </c>
      <c r="Q201" s="139" t="s">
        <v>158</v>
      </c>
      <c r="R201" s="140">
        <v>52831235.759999998</v>
      </c>
      <c r="S201" s="140">
        <v>0</v>
      </c>
      <c r="T201" s="140">
        <v>0</v>
      </c>
      <c r="U201" s="140">
        <v>0</v>
      </c>
      <c r="V201" s="140">
        <v>0</v>
      </c>
      <c r="W201" s="140">
        <v>0</v>
      </c>
      <c r="X201" s="140">
        <v>0</v>
      </c>
      <c r="Y201" s="140">
        <v>52831235.759999998</v>
      </c>
      <c r="Z201" s="141">
        <v>42482</v>
      </c>
      <c r="AA201" s="141">
        <v>55199</v>
      </c>
      <c r="AB201" s="142">
        <v>150000000</v>
      </c>
      <c r="AC201" s="142">
        <v>59585551.590000004</v>
      </c>
      <c r="AD201" s="142">
        <v>26.125</v>
      </c>
      <c r="AE201" s="142">
        <v>34.81388888888889</v>
      </c>
      <c r="AF201" s="143">
        <v>6.6000000000000003E-2</v>
      </c>
      <c r="AG201" s="144" t="s">
        <v>389</v>
      </c>
      <c r="AH201" s="143">
        <v>2.0799999999999999E-2</v>
      </c>
      <c r="AI201" s="139" t="s">
        <v>158</v>
      </c>
      <c r="AJ201" s="139" t="s">
        <v>158</v>
      </c>
      <c r="AK201" s="145">
        <v>0</v>
      </c>
      <c r="AL201" s="145">
        <v>0</v>
      </c>
      <c r="AM201" s="145">
        <v>0</v>
      </c>
      <c r="AN201" s="145">
        <v>0</v>
      </c>
      <c r="AO201" s="145">
        <v>0</v>
      </c>
      <c r="AP201" s="145">
        <v>0</v>
      </c>
      <c r="AQ201" s="145">
        <v>0</v>
      </c>
      <c r="AR201" s="145">
        <v>0</v>
      </c>
      <c r="AS201" s="145">
        <v>0</v>
      </c>
      <c r="AT201" s="145">
        <v>1553859.88</v>
      </c>
      <c r="AU201" s="145">
        <v>3107719.76</v>
      </c>
      <c r="AV201" s="145">
        <v>3107719.76</v>
      </c>
      <c r="AW201" s="145">
        <v>3107719.76</v>
      </c>
      <c r="AX201" s="145">
        <v>3107719.76</v>
      </c>
      <c r="AY201" s="145">
        <v>3107719.76</v>
      </c>
      <c r="AZ201" s="145">
        <v>3107719.76</v>
      </c>
      <c r="BA201" s="145">
        <v>3107719.76</v>
      </c>
      <c r="BB201" s="145">
        <v>3107719.76</v>
      </c>
      <c r="BC201" s="145">
        <v>3107719.76</v>
      </c>
      <c r="BD201" s="145">
        <v>3107719.76</v>
      </c>
      <c r="BE201" s="145">
        <v>3107719.76</v>
      </c>
      <c r="BF201" s="145">
        <v>3107719.76</v>
      </c>
      <c r="BG201" s="145">
        <v>3107719.76</v>
      </c>
      <c r="BH201" s="145">
        <v>3107719.76</v>
      </c>
      <c r="BI201" s="145">
        <v>3107719.76</v>
      </c>
      <c r="BJ201" s="145">
        <v>3107719.76</v>
      </c>
      <c r="BK201" s="145">
        <v>1553859.72</v>
      </c>
      <c r="BL201" s="145">
        <v>0</v>
      </c>
      <c r="BM201" s="145">
        <v>0</v>
      </c>
      <c r="BN201" s="145">
        <v>0</v>
      </c>
      <c r="BO201" s="145">
        <v>0</v>
      </c>
      <c r="BP201" s="145">
        <v>0</v>
      </c>
      <c r="BQ201" s="145">
        <v>0</v>
      </c>
      <c r="BR201" s="145">
        <v>0</v>
      </c>
      <c r="BS201" s="145">
        <v>0</v>
      </c>
      <c r="BT201" s="145">
        <v>0</v>
      </c>
      <c r="BU201" s="145">
        <v>0</v>
      </c>
      <c r="BV201" s="145">
        <v>0</v>
      </c>
      <c r="BW201" s="145">
        <v>0</v>
      </c>
      <c r="BX201" s="27">
        <f t="shared" si="9"/>
        <v>0</v>
      </c>
      <c r="BY201" s="27">
        <f t="shared" si="10"/>
        <v>52831235.759999976</v>
      </c>
      <c r="BZ201" s="27">
        <f t="shared" si="11"/>
        <v>52831235.759999976</v>
      </c>
    </row>
    <row r="202" spans="1:78" ht="14.5" customHeight="1" x14ac:dyDescent="0.35">
      <c r="A202" s="136">
        <v>20582000</v>
      </c>
      <c r="B202" s="137">
        <v>1</v>
      </c>
      <c r="C202" s="137">
        <v>1</v>
      </c>
      <c r="D202" s="137">
        <v>1</v>
      </c>
      <c r="E202" s="137" t="s">
        <v>0</v>
      </c>
      <c r="F202" s="138" t="s">
        <v>382</v>
      </c>
      <c r="G202" s="138" t="s">
        <v>383</v>
      </c>
      <c r="H202" s="138" t="s">
        <v>384</v>
      </c>
      <c r="I202" s="138" t="s">
        <v>350</v>
      </c>
      <c r="J202" s="138" t="s">
        <v>385</v>
      </c>
      <c r="K202" s="138" t="s">
        <v>158</v>
      </c>
      <c r="L202" s="138" t="s">
        <v>386</v>
      </c>
      <c r="M202" s="138" t="s">
        <v>424</v>
      </c>
      <c r="N202" s="139" t="s">
        <v>425</v>
      </c>
      <c r="O202" s="139" t="s">
        <v>169</v>
      </c>
      <c r="P202" s="139" t="s">
        <v>169</v>
      </c>
      <c r="Q202" s="139" t="s">
        <v>158</v>
      </c>
      <c r="R202" s="140">
        <v>48397045.140000001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0">
        <v>48397045.140000001</v>
      </c>
      <c r="Z202" s="141">
        <v>42726</v>
      </c>
      <c r="AA202" s="141">
        <v>55472</v>
      </c>
      <c r="AB202" s="142">
        <v>90500000</v>
      </c>
      <c r="AC202" s="142">
        <v>52100000</v>
      </c>
      <c r="AD202" s="142">
        <v>26.875</v>
      </c>
      <c r="AE202" s="142">
        <v>34.897222222222226</v>
      </c>
      <c r="AF202" s="143">
        <v>6.6100000000000006E-2</v>
      </c>
      <c r="AG202" s="144" t="s">
        <v>389</v>
      </c>
      <c r="AH202" s="143">
        <v>2.0799999999999999E-2</v>
      </c>
      <c r="AI202" s="139" t="s">
        <v>158</v>
      </c>
      <c r="AJ202" s="139" t="s">
        <v>158</v>
      </c>
      <c r="AK202" s="145">
        <v>0</v>
      </c>
      <c r="AL202" s="145">
        <v>0</v>
      </c>
      <c r="AM202" s="145">
        <v>0</v>
      </c>
      <c r="AN202" s="145">
        <v>0</v>
      </c>
      <c r="AO202" s="145">
        <v>0</v>
      </c>
      <c r="AP202" s="145">
        <v>0</v>
      </c>
      <c r="AQ202" s="145">
        <v>0</v>
      </c>
      <c r="AR202" s="145">
        <v>0</v>
      </c>
      <c r="AS202" s="145">
        <v>0</v>
      </c>
      <c r="AT202" s="145">
        <v>2688724.74</v>
      </c>
      <c r="AU202" s="145">
        <v>2688724.74</v>
      </c>
      <c r="AV202" s="145">
        <v>2688724.74</v>
      </c>
      <c r="AW202" s="145">
        <v>2688724.74</v>
      </c>
      <c r="AX202" s="145">
        <v>2688724.74</v>
      </c>
      <c r="AY202" s="145">
        <v>2688724.74</v>
      </c>
      <c r="AZ202" s="145">
        <v>2688724.74</v>
      </c>
      <c r="BA202" s="145">
        <v>2688724.74</v>
      </c>
      <c r="BB202" s="145">
        <v>2688724.74</v>
      </c>
      <c r="BC202" s="145">
        <v>2688724.74</v>
      </c>
      <c r="BD202" s="145">
        <v>2688724.74</v>
      </c>
      <c r="BE202" s="145">
        <v>2688724.74</v>
      </c>
      <c r="BF202" s="145">
        <v>2688724.74</v>
      </c>
      <c r="BG202" s="145">
        <v>2688724.74</v>
      </c>
      <c r="BH202" s="145">
        <v>2688724.74</v>
      </c>
      <c r="BI202" s="145">
        <v>2688724.74</v>
      </c>
      <c r="BJ202" s="145">
        <v>2688724.74</v>
      </c>
      <c r="BK202" s="145">
        <v>2688724.56</v>
      </c>
      <c r="BL202" s="145">
        <v>0</v>
      </c>
      <c r="BM202" s="145">
        <v>0</v>
      </c>
      <c r="BN202" s="145">
        <v>0</v>
      </c>
      <c r="BO202" s="145">
        <v>0</v>
      </c>
      <c r="BP202" s="145">
        <v>0</v>
      </c>
      <c r="BQ202" s="145">
        <v>0</v>
      </c>
      <c r="BR202" s="145">
        <v>0</v>
      </c>
      <c r="BS202" s="145">
        <v>0</v>
      </c>
      <c r="BT202" s="145">
        <v>0</v>
      </c>
      <c r="BU202" s="145">
        <v>0</v>
      </c>
      <c r="BV202" s="145">
        <v>0</v>
      </c>
      <c r="BW202" s="145">
        <v>0</v>
      </c>
      <c r="BX202" s="27">
        <f t="shared" si="9"/>
        <v>0</v>
      </c>
      <c r="BY202" s="27">
        <f t="shared" si="10"/>
        <v>48397045.140000023</v>
      </c>
      <c r="BZ202" s="27">
        <f t="shared" si="11"/>
        <v>48397045.140000023</v>
      </c>
    </row>
    <row r="203" spans="1:78" ht="14.5" customHeight="1" x14ac:dyDescent="0.35">
      <c r="A203" s="136">
        <v>20586000</v>
      </c>
      <c r="B203" s="137">
        <v>1</v>
      </c>
      <c r="C203" s="137">
        <v>1</v>
      </c>
      <c r="D203" s="137">
        <v>1</v>
      </c>
      <c r="E203" s="137" t="s">
        <v>0</v>
      </c>
      <c r="F203" s="138" t="s">
        <v>382</v>
      </c>
      <c r="G203" s="138" t="s">
        <v>383</v>
      </c>
      <c r="H203" s="138" t="s">
        <v>384</v>
      </c>
      <c r="I203" s="138" t="s">
        <v>350</v>
      </c>
      <c r="J203" s="138" t="s">
        <v>385</v>
      </c>
      <c r="K203" s="138" t="s">
        <v>158</v>
      </c>
      <c r="L203" s="138" t="s">
        <v>386</v>
      </c>
      <c r="M203" s="138" t="s">
        <v>424</v>
      </c>
      <c r="N203" s="139" t="s">
        <v>425</v>
      </c>
      <c r="O203" s="139" t="s">
        <v>173</v>
      </c>
      <c r="P203" s="139" t="s">
        <v>173</v>
      </c>
      <c r="Q203" s="139" t="s">
        <v>158</v>
      </c>
      <c r="R203" s="140">
        <v>500000000</v>
      </c>
      <c r="S203" s="140">
        <v>0</v>
      </c>
      <c r="T203" s="140">
        <v>0</v>
      </c>
      <c r="U203" s="140">
        <v>0</v>
      </c>
      <c r="V203" s="140">
        <v>0</v>
      </c>
      <c r="W203" s="140">
        <v>0</v>
      </c>
      <c r="X203" s="140">
        <v>0</v>
      </c>
      <c r="Y203" s="140">
        <v>500000000</v>
      </c>
      <c r="Z203" s="141">
        <v>43633</v>
      </c>
      <c r="AA203" s="141">
        <v>54575</v>
      </c>
      <c r="AB203" s="142">
        <v>500000000</v>
      </c>
      <c r="AC203" s="142">
        <v>500000000</v>
      </c>
      <c r="AD203" s="142">
        <v>24.419444444444444</v>
      </c>
      <c r="AE203" s="142">
        <v>29.955555555555556</v>
      </c>
      <c r="AF203" s="143">
        <v>6.5600000000000006E-2</v>
      </c>
      <c r="AG203" s="144" t="s">
        <v>389</v>
      </c>
      <c r="AH203" s="143">
        <v>2.0299999999999999E-2</v>
      </c>
      <c r="AI203" s="139" t="s">
        <v>158</v>
      </c>
      <c r="AJ203" s="139" t="s">
        <v>158</v>
      </c>
      <c r="AK203" s="145">
        <v>0</v>
      </c>
      <c r="AL203" s="145">
        <v>0</v>
      </c>
      <c r="AM203" s="145">
        <v>0</v>
      </c>
      <c r="AN203" s="145">
        <v>0</v>
      </c>
      <c r="AO203" s="145">
        <v>24400000</v>
      </c>
      <c r="AP203" s="145">
        <v>24400000</v>
      </c>
      <c r="AQ203" s="145">
        <v>24400000</v>
      </c>
      <c r="AR203" s="145">
        <v>24400000</v>
      </c>
      <c r="AS203" s="145">
        <v>24400000</v>
      </c>
      <c r="AT203" s="145">
        <v>24400000</v>
      </c>
      <c r="AU203" s="145">
        <v>24400000</v>
      </c>
      <c r="AV203" s="145">
        <v>24400000</v>
      </c>
      <c r="AW203" s="145">
        <v>24400000</v>
      </c>
      <c r="AX203" s="145">
        <v>24400000</v>
      </c>
      <c r="AY203" s="145">
        <v>24400000</v>
      </c>
      <c r="AZ203" s="145">
        <v>24400000</v>
      </c>
      <c r="BA203" s="145">
        <v>24400000</v>
      </c>
      <c r="BB203" s="145">
        <v>24400000</v>
      </c>
      <c r="BC203" s="145">
        <v>24400000</v>
      </c>
      <c r="BD203" s="145">
        <v>24400000</v>
      </c>
      <c r="BE203" s="145">
        <v>24400000</v>
      </c>
      <c r="BF203" s="145">
        <v>24400000</v>
      </c>
      <c r="BG203" s="145">
        <v>24400000</v>
      </c>
      <c r="BH203" s="145">
        <v>24400000</v>
      </c>
      <c r="BI203" s="145">
        <v>12000000</v>
      </c>
      <c r="BJ203" s="145">
        <v>0</v>
      </c>
      <c r="BK203" s="145">
        <v>0</v>
      </c>
      <c r="BL203" s="145">
        <v>0</v>
      </c>
      <c r="BM203" s="145">
        <v>0</v>
      </c>
      <c r="BN203" s="145">
        <v>0</v>
      </c>
      <c r="BO203" s="145">
        <v>0</v>
      </c>
      <c r="BP203" s="145">
        <v>0</v>
      </c>
      <c r="BQ203" s="145">
        <v>0</v>
      </c>
      <c r="BR203" s="145">
        <v>0</v>
      </c>
      <c r="BS203" s="145">
        <v>0</v>
      </c>
      <c r="BT203" s="145">
        <v>0</v>
      </c>
      <c r="BU203" s="145">
        <v>0</v>
      </c>
      <c r="BV203" s="145">
        <v>0</v>
      </c>
      <c r="BW203" s="145">
        <v>0</v>
      </c>
      <c r="BX203" s="27">
        <f t="shared" si="9"/>
        <v>0</v>
      </c>
      <c r="BY203" s="27">
        <f t="shared" si="10"/>
        <v>500000000</v>
      </c>
      <c r="BZ203" s="27">
        <f t="shared" si="11"/>
        <v>500000000</v>
      </c>
    </row>
    <row r="204" spans="1:78" ht="14.5" customHeight="1" x14ac:dyDescent="0.35">
      <c r="A204" s="136">
        <v>20587000</v>
      </c>
      <c r="B204" s="137">
        <v>1</v>
      </c>
      <c r="C204" s="137">
        <v>1</v>
      </c>
      <c r="D204" s="137">
        <v>1</v>
      </c>
      <c r="E204" s="137" t="s">
        <v>0</v>
      </c>
      <c r="F204" s="138" t="s">
        <v>382</v>
      </c>
      <c r="G204" s="138" t="s">
        <v>383</v>
      </c>
      <c r="H204" s="138" t="s">
        <v>384</v>
      </c>
      <c r="I204" s="138" t="s">
        <v>350</v>
      </c>
      <c r="J204" s="138" t="s">
        <v>385</v>
      </c>
      <c r="K204" s="138" t="s">
        <v>158</v>
      </c>
      <c r="L204" s="138" t="s">
        <v>386</v>
      </c>
      <c r="M204" s="138" t="s">
        <v>424</v>
      </c>
      <c r="N204" s="139" t="s">
        <v>425</v>
      </c>
      <c r="O204" s="139" t="s">
        <v>174</v>
      </c>
      <c r="P204" s="139" t="s">
        <v>174</v>
      </c>
      <c r="Q204" s="139" t="s">
        <v>158</v>
      </c>
      <c r="R204" s="140">
        <v>17423688</v>
      </c>
      <c r="S204" s="140">
        <v>0</v>
      </c>
      <c r="T204" s="140">
        <v>0</v>
      </c>
      <c r="U204" s="140">
        <v>0</v>
      </c>
      <c r="V204" s="140">
        <v>0</v>
      </c>
      <c r="W204" s="140">
        <v>0</v>
      </c>
      <c r="X204" s="140">
        <v>0</v>
      </c>
      <c r="Y204" s="140">
        <v>17423688</v>
      </c>
      <c r="Z204" s="141">
        <v>43925</v>
      </c>
      <c r="AA204" s="141">
        <v>54132</v>
      </c>
      <c r="AB204" s="142">
        <v>20000000</v>
      </c>
      <c r="AC204" s="142">
        <v>20000000</v>
      </c>
      <c r="AD204" s="142">
        <v>23.208333333333332</v>
      </c>
      <c r="AE204" s="142">
        <v>27.947222222222223</v>
      </c>
      <c r="AF204" s="143">
        <v>3.2500000000000001E-2</v>
      </c>
      <c r="AG204" s="144" t="s">
        <v>394</v>
      </c>
      <c r="AH204" s="143">
        <v>0</v>
      </c>
      <c r="AI204" s="139" t="s">
        <v>158</v>
      </c>
      <c r="AJ204" s="139" t="s">
        <v>158</v>
      </c>
      <c r="AK204" s="145">
        <v>0</v>
      </c>
      <c r="AL204" s="145">
        <v>0</v>
      </c>
      <c r="AM204" s="145">
        <v>0</v>
      </c>
      <c r="AN204" s="145">
        <v>0</v>
      </c>
      <c r="AO204" s="145">
        <v>0</v>
      </c>
      <c r="AP204" s="145">
        <v>0</v>
      </c>
      <c r="AQ204" s="145">
        <v>512461.41</v>
      </c>
      <c r="AR204" s="145">
        <v>1024922.82</v>
      </c>
      <c r="AS204" s="145">
        <v>1024922.82</v>
      </c>
      <c r="AT204" s="145">
        <v>1024922.82</v>
      </c>
      <c r="AU204" s="145">
        <v>1024922.82</v>
      </c>
      <c r="AV204" s="145">
        <v>1024922.82</v>
      </c>
      <c r="AW204" s="145">
        <v>1024922.82</v>
      </c>
      <c r="AX204" s="145">
        <v>1024922.82</v>
      </c>
      <c r="AY204" s="145">
        <v>1024922.82</v>
      </c>
      <c r="AZ204" s="145">
        <v>1024922.82</v>
      </c>
      <c r="BA204" s="145">
        <v>1024922.82</v>
      </c>
      <c r="BB204" s="145">
        <v>1024922.82</v>
      </c>
      <c r="BC204" s="145">
        <v>1024922.82</v>
      </c>
      <c r="BD204" s="145">
        <v>1024922.82</v>
      </c>
      <c r="BE204" s="145">
        <v>1024922.82</v>
      </c>
      <c r="BF204" s="145">
        <v>1024922.82</v>
      </c>
      <c r="BG204" s="145">
        <v>1024922.82</v>
      </c>
      <c r="BH204" s="145">
        <v>512461.47</v>
      </c>
      <c r="BI204" s="145">
        <v>0</v>
      </c>
      <c r="BJ204" s="145">
        <v>0</v>
      </c>
      <c r="BK204" s="145">
        <v>0</v>
      </c>
      <c r="BL204" s="145">
        <v>0</v>
      </c>
      <c r="BM204" s="145">
        <v>0</v>
      </c>
      <c r="BN204" s="145">
        <v>0</v>
      </c>
      <c r="BO204" s="145">
        <v>0</v>
      </c>
      <c r="BP204" s="145">
        <v>0</v>
      </c>
      <c r="BQ204" s="145">
        <v>0</v>
      </c>
      <c r="BR204" s="145">
        <v>0</v>
      </c>
      <c r="BS204" s="145">
        <v>0</v>
      </c>
      <c r="BT204" s="145">
        <v>0</v>
      </c>
      <c r="BU204" s="145">
        <v>0</v>
      </c>
      <c r="BV204" s="145">
        <v>0</v>
      </c>
      <c r="BW204" s="145">
        <v>0</v>
      </c>
      <c r="BX204" s="27">
        <f t="shared" si="9"/>
        <v>0</v>
      </c>
      <c r="BY204" s="27">
        <f t="shared" si="10"/>
        <v>17423688</v>
      </c>
      <c r="BZ204" s="27">
        <f t="shared" si="11"/>
        <v>17423688</v>
      </c>
    </row>
    <row r="205" spans="1:78" ht="14.5" customHeight="1" x14ac:dyDescent="0.35">
      <c r="A205" s="136">
        <v>20588000</v>
      </c>
      <c r="B205" s="137">
        <v>1</v>
      </c>
      <c r="C205" s="137">
        <v>1</v>
      </c>
      <c r="D205" s="137">
        <v>1</v>
      </c>
      <c r="E205" s="137" t="s">
        <v>0</v>
      </c>
      <c r="F205" s="138" t="s">
        <v>382</v>
      </c>
      <c r="G205" s="138" t="s">
        <v>383</v>
      </c>
      <c r="H205" s="138" t="s">
        <v>384</v>
      </c>
      <c r="I205" s="138" t="s">
        <v>350</v>
      </c>
      <c r="J205" s="138" t="s">
        <v>385</v>
      </c>
      <c r="K205" s="138" t="s">
        <v>158</v>
      </c>
      <c r="L205" s="138" t="s">
        <v>386</v>
      </c>
      <c r="M205" s="138" t="s">
        <v>424</v>
      </c>
      <c r="N205" s="139" t="s">
        <v>425</v>
      </c>
      <c r="O205" s="139" t="s">
        <v>175</v>
      </c>
      <c r="P205" s="139" t="s">
        <v>175</v>
      </c>
      <c r="Q205" s="139" t="s">
        <v>158</v>
      </c>
      <c r="R205" s="140">
        <v>500000000</v>
      </c>
      <c r="S205" s="140">
        <v>0</v>
      </c>
      <c r="T205" s="140">
        <v>0</v>
      </c>
      <c r="U205" s="140">
        <v>0</v>
      </c>
      <c r="V205" s="140">
        <v>0</v>
      </c>
      <c r="W205" s="140">
        <v>0</v>
      </c>
      <c r="X205" s="140">
        <v>0</v>
      </c>
      <c r="Y205" s="140">
        <v>500000000</v>
      </c>
      <c r="Z205" s="141">
        <v>43959</v>
      </c>
      <c r="AA205" s="141">
        <v>54179</v>
      </c>
      <c r="AB205" s="142">
        <v>500000000</v>
      </c>
      <c r="AC205" s="142">
        <v>500000000</v>
      </c>
      <c r="AD205" s="142">
        <v>23.336111111111112</v>
      </c>
      <c r="AE205" s="142">
        <v>27.980555555555554</v>
      </c>
      <c r="AF205" s="143">
        <v>2.7E-2</v>
      </c>
      <c r="AG205" s="144" t="s">
        <v>394</v>
      </c>
      <c r="AH205" s="143">
        <v>0</v>
      </c>
      <c r="AI205" s="139" t="s">
        <v>158</v>
      </c>
      <c r="AJ205" s="139" t="s">
        <v>158</v>
      </c>
      <c r="AK205" s="145">
        <v>0</v>
      </c>
      <c r="AL205" s="145">
        <v>0</v>
      </c>
      <c r="AM205" s="145">
        <v>0</v>
      </c>
      <c r="AN205" s="145">
        <v>0</v>
      </c>
      <c r="AO205" s="145">
        <v>0</v>
      </c>
      <c r="AP205" s="145">
        <v>0</v>
      </c>
      <c r="AQ205" s="145">
        <v>14705882.35</v>
      </c>
      <c r="AR205" s="145">
        <v>29411764.699999999</v>
      </c>
      <c r="AS205" s="145">
        <v>29411764.699999999</v>
      </c>
      <c r="AT205" s="145">
        <v>29411764.699999999</v>
      </c>
      <c r="AU205" s="145">
        <v>29411764.699999999</v>
      </c>
      <c r="AV205" s="145">
        <v>29411764.699999999</v>
      </c>
      <c r="AW205" s="145">
        <v>29411764.699999999</v>
      </c>
      <c r="AX205" s="145">
        <v>29411764.699999999</v>
      </c>
      <c r="AY205" s="145">
        <v>29411764.699999999</v>
      </c>
      <c r="AZ205" s="145">
        <v>29411764.699999999</v>
      </c>
      <c r="BA205" s="145">
        <v>29411764.699999999</v>
      </c>
      <c r="BB205" s="145">
        <v>29411764.699999999</v>
      </c>
      <c r="BC205" s="145">
        <v>29411764.699999999</v>
      </c>
      <c r="BD205" s="145">
        <v>29411764.699999999</v>
      </c>
      <c r="BE205" s="145">
        <v>29411764.699999999</v>
      </c>
      <c r="BF205" s="145">
        <v>29411764.699999999</v>
      </c>
      <c r="BG205" s="145">
        <v>29411764.699999999</v>
      </c>
      <c r="BH205" s="145">
        <v>14705882.449999999</v>
      </c>
      <c r="BI205" s="145">
        <v>0</v>
      </c>
      <c r="BJ205" s="145">
        <v>0</v>
      </c>
      <c r="BK205" s="145">
        <v>0</v>
      </c>
      <c r="BL205" s="145">
        <v>0</v>
      </c>
      <c r="BM205" s="145">
        <v>0</v>
      </c>
      <c r="BN205" s="145">
        <v>0</v>
      </c>
      <c r="BO205" s="145">
        <v>0</v>
      </c>
      <c r="BP205" s="145">
        <v>0</v>
      </c>
      <c r="BQ205" s="145">
        <v>0</v>
      </c>
      <c r="BR205" s="145">
        <v>0</v>
      </c>
      <c r="BS205" s="145">
        <v>0</v>
      </c>
      <c r="BT205" s="145">
        <v>0</v>
      </c>
      <c r="BU205" s="145">
        <v>0</v>
      </c>
      <c r="BV205" s="145">
        <v>0</v>
      </c>
      <c r="BW205" s="145">
        <v>0</v>
      </c>
      <c r="BX205" s="27">
        <f t="shared" si="9"/>
        <v>0</v>
      </c>
      <c r="BY205" s="27">
        <f t="shared" si="10"/>
        <v>499999999.99999988</v>
      </c>
      <c r="BZ205" s="27">
        <f t="shared" si="11"/>
        <v>499999999.99999988</v>
      </c>
    </row>
    <row r="206" spans="1:78" ht="14.5" customHeight="1" x14ac:dyDescent="0.35">
      <c r="A206" s="136">
        <v>20590000</v>
      </c>
      <c r="B206" s="137">
        <v>1</v>
      </c>
      <c r="C206" s="137">
        <v>1</v>
      </c>
      <c r="D206" s="137">
        <v>1</v>
      </c>
      <c r="E206" s="137" t="s">
        <v>0</v>
      </c>
      <c r="F206" s="138" t="s">
        <v>382</v>
      </c>
      <c r="G206" s="138" t="s">
        <v>383</v>
      </c>
      <c r="H206" s="138" t="s">
        <v>384</v>
      </c>
      <c r="I206" s="138" t="s">
        <v>350</v>
      </c>
      <c r="J206" s="138" t="s">
        <v>385</v>
      </c>
      <c r="K206" s="138" t="s">
        <v>158</v>
      </c>
      <c r="L206" s="138" t="s">
        <v>386</v>
      </c>
      <c r="M206" s="138" t="s">
        <v>424</v>
      </c>
      <c r="N206" s="139" t="s">
        <v>425</v>
      </c>
      <c r="O206" s="139" t="s">
        <v>177</v>
      </c>
      <c r="P206" s="139" t="s">
        <v>177</v>
      </c>
      <c r="Q206" s="139" t="s">
        <v>158</v>
      </c>
      <c r="R206" s="140">
        <v>500000000</v>
      </c>
      <c r="S206" s="140">
        <v>0</v>
      </c>
      <c r="T206" s="140">
        <v>0</v>
      </c>
      <c r="U206" s="140">
        <v>0</v>
      </c>
      <c r="V206" s="140">
        <v>0</v>
      </c>
      <c r="W206" s="140">
        <v>0</v>
      </c>
      <c r="X206" s="140">
        <v>0</v>
      </c>
      <c r="Y206" s="140">
        <v>500000000</v>
      </c>
      <c r="Z206" s="141">
        <v>44161</v>
      </c>
      <c r="AA206" s="141">
        <v>48167</v>
      </c>
      <c r="AB206" s="142">
        <v>500000000</v>
      </c>
      <c r="AC206" s="142">
        <v>500000000</v>
      </c>
      <c r="AD206" s="142">
        <v>6.875</v>
      </c>
      <c r="AE206" s="142">
        <v>10.969444444444445</v>
      </c>
      <c r="AF206" s="143">
        <v>1.7600000000000001E-2</v>
      </c>
      <c r="AG206" s="144" t="s">
        <v>394</v>
      </c>
      <c r="AH206" s="143">
        <v>0</v>
      </c>
      <c r="AI206" s="139" t="s">
        <v>158</v>
      </c>
      <c r="AJ206" s="139" t="s">
        <v>158</v>
      </c>
      <c r="AK206" s="145">
        <v>71400000</v>
      </c>
      <c r="AL206" s="145">
        <v>71400000</v>
      </c>
      <c r="AM206" s="145">
        <v>71400000</v>
      </c>
      <c r="AN206" s="145">
        <v>71400000</v>
      </c>
      <c r="AO206" s="145">
        <v>71400000</v>
      </c>
      <c r="AP206" s="145">
        <v>71400000</v>
      </c>
      <c r="AQ206" s="145">
        <v>71600000</v>
      </c>
      <c r="AR206" s="145">
        <v>0</v>
      </c>
      <c r="AS206" s="145">
        <v>0</v>
      </c>
      <c r="AT206" s="145">
        <v>0</v>
      </c>
      <c r="AU206" s="145">
        <v>0</v>
      </c>
      <c r="AV206" s="145">
        <v>0</v>
      </c>
      <c r="AW206" s="145">
        <v>0</v>
      </c>
      <c r="AX206" s="145">
        <v>0</v>
      </c>
      <c r="AY206" s="145">
        <v>0</v>
      </c>
      <c r="AZ206" s="145">
        <v>0</v>
      </c>
      <c r="BA206" s="145">
        <v>0</v>
      </c>
      <c r="BB206" s="145">
        <v>0</v>
      </c>
      <c r="BC206" s="145">
        <v>0</v>
      </c>
      <c r="BD206" s="145">
        <v>0</v>
      </c>
      <c r="BE206" s="145">
        <v>0</v>
      </c>
      <c r="BF206" s="145">
        <v>0</v>
      </c>
      <c r="BG206" s="145">
        <v>0</v>
      </c>
      <c r="BH206" s="145">
        <v>0</v>
      </c>
      <c r="BI206" s="145">
        <v>0</v>
      </c>
      <c r="BJ206" s="145">
        <v>0</v>
      </c>
      <c r="BK206" s="145">
        <v>0</v>
      </c>
      <c r="BL206" s="145">
        <v>0</v>
      </c>
      <c r="BM206" s="145">
        <v>0</v>
      </c>
      <c r="BN206" s="145">
        <v>0</v>
      </c>
      <c r="BO206" s="145">
        <v>0</v>
      </c>
      <c r="BP206" s="145">
        <v>0</v>
      </c>
      <c r="BQ206" s="145">
        <v>0</v>
      </c>
      <c r="BR206" s="145">
        <v>0</v>
      </c>
      <c r="BS206" s="145">
        <v>0</v>
      </c>
      <c r="BT206" s="145">
        <v>0</v>
      </c>
      <c r="BU206" s="145">
        <v>0</v>
      </c>
      <c r="BV206" s="145">
        <v>0</v>
      </c>
      <c r="BW206" s="145">
        <v>0</v>
      </c>
      <c r="BX206" s="27">
        <f t="shared" si="9"/>
        <v>142800000</v>
      </c>
      <c r="BY206" s="27">
        <f t="shared" si="10"/>
        <v>357200000</v>
      </c>
      <c r="BZ206" s="27">
        <f t="shared" si="11"/>
        <v>500000000</v>
      </c>
    </row>
    <row r="207" spans="1:78" ht="14.5" customHeight="1" x14ac:dyDescent="0.35">
      <c r="A207" s="136">
        <v>20592000</v>
      </c>
      <c r="B207" s="137">
        <v>1</v>
      </c>
      <c r="C207" s="137">
        <v>1</v>
      </c>
      <c r="D207" s="137">
        <v>1</v>
      </c>
      <c r="E207" s="137" t="s">
        <v>0</v>
      </c>
      <c r="F207" s="138" t="s">
        <v>382</v>
      </c>
      <c r="G207" s="138" t="s">
        <v>383</v>
      </c>
      <c r="H207" s="138" t="s">
        <v>384</v>
      </c>
      <c r="I207" s="138" t="s">
        <v>350</v>
      </c>
      <c r="J207" s="138" t="s">
        <v>385</v>
      </c>
      <c r="K207" s="138" t="s">
        <v>158</v>
      </c>
      <c r="L207" s="138" t="s">
        <v>386</v>
      </c>
      <c r="M207" s="138" t="s">
        <v>424</v>
      </c>
      <c r="N207" s="139" t="s">
        <v>425</v>
      </c>
      <c r="O207" s="139" t="s">
        <v>178</v>
      </c>
      <c r="P207" s="139" t="s">
        <v>178</v>
      </c>
      <c r="Q207" s="139" t="s">
        <v>158</v>
      </c>
      <c r="R207" s="140">
        <v>147142638.62</v>
      </c>
      <c r="S207" s="140">
        <v>0</v>
      </c>
      <c r="T207" s="140">
        <v>0</v>
      </c>
      <c r="U207" s="140">
        <v>0</v>
      </c>
      <c r="V207" s="140">
        <v>0</v>
      </c>
      <c r="W207" s="140">
        <v>0</v>
      </c>
      <c r="X207" s="140">
        <v>0</v>
      </c>
      <c r="Y207" s="140">
        <v>147142638.62</v>
      </c>
      <c r="Z207" s="141">
        <v>44312</v>
      </c>
      <c r="AA207" s="141">
        <v>50844</v>
      </c>
      <c r="AB207" s="142">
        <v>150000000</v>
      </c>
      <c r="AC207" s="142">
        <v>150000000</v>
      </c>
      <c r="AD207" s="142">
        <v>14.208333333333334</v>
      </c>
      <c r="AE207" s="142">
        <v>17.886111111111113</v>
      </c>
      <c r="AF207" s="143">
        <v>5.7200000000000001E-2</v>
      </c>
      <c r="AG207" s="144" t="s">
        <v>436</v>
      </c>
      <c r="AH207" s="143">
        <v>1.1900000000000001E-2</v>
      </c>
      <c r="AI207" s="139" t="s">
        <v>158</v>
      </c>
      <c r="AJ207" s="139" t="s">
        <v>158</v>
      </c>
      <c r="AK207" s="145">
        <v>0</v>
      </c>
      <c r="AL207" s="145">
        <v>5659332.25</v>
      </c>
      <c r="AM207" s="145">
        <v>11318664.5</v>
      </c>
      <c r="AN207" s="145">
        <v>11318664.5</v>
      </c>
      <c r="AO207" s="145">
        <v>11318664.5</v>
      </c>
      <c r="AP207" s="145">
        <v>11318664.5</v>
      </c>
      <c r="AQ207" s="145">
        <v>11318664.5</v>
      </c>
      <c r="AR207" s="145">
        <v>11318664.5</v>
      </c>
      <c r="AS207" s="145">
        <v>11318664.5</v>
      </c>
      <c r="AT207" s="145">
        <v>11318664.5</v>
      </c>
      <c r="AU207" s="145">
        <v>11318664.5</v>
      </c>
      <c r="AV207" s="145">
        <v>11318664.5</v>
      </c>
      <c r="AW207" s="145">
        <v>11318664.5</v>
      </c>
      <c r="AX207" s="145">
        <v>11318664.5</v>
      </c>
      <c r="AY207" s="145">
        <v>5659332.3700000001</v>
      </c>
      <c r="AZ207" s="145">
        <v>0</v>
      </c>
      <c r="BA207" s="145">
        <v>0</v>
      </c>
      <c r="BB207" s="145">
        <v>0</v>
      </c>
      <c r="BC207" s="145">
        <v>0</v>
      </c>
      <c r="BD207" s="145">
        <v>0</v>
      </c>
      <c r="BE207" s="145">
        <v>0</v>
      </c>
      <c r="BF207" s="145">
        <v>0</v>
      </c>
      <c r="BG207" s="145">
        <v>0</v>
      </c>
      <c r="BH207" s="145">
        <v>0</v>
      </c>
      <c r="BI207" s="145">
        <v>0</v>
      </c>
      <c r="BJ207" s="145">
        <v>0</v>
      </c>
      <c r="BK207" s="145">
        <v>0</v>
      </c>
      <c r="BL207" s="145">
        <v>0</v>
      </c>
      <c r="BM207" s="145">
        <v>0</v>
      </c>
      <c r="BN207" s="145">
        <v>0</v>
      </c>
      <c r="BO207" s="145">
        <v>0</v>
      </c>
      <c r="BP207" s="145">
        <v>0</v>
      </c>
      <c r="BQ207" s="145">
        <v>0</v>
      </c>
      <c r="BR207" s="145">
        <v>0</v>
      </c>
      <c r="BS207" s="145">
        <v>0</v>
      </c>
      <c r="BT207" s="145">
        <v>0</v>
      </c>
      <c r="BU207" s="145">
        <v>0</v>
      </c>
      <c r="BV207" s="145">
        <v>0</v>
      </c>
      <c r="BW207" s="145">
        <v>0</v>
      </c>
      <c r="BX207" s="27">
        <f t="shared" si="9"/>
        <v>5659332.25</v>
      </c>
      <c r="BY207" s="27">
        <f t="shared" si="10"/>
        <v>141483306.37</v>
      </c>
      <c r="BZ207" s="27">
        <f t="shared" si="11"/>
        <v>147142638.62</v>
      </c>
    </row>
    <row r="208" spans="1:78" ht="14.5" customHeight="1" x14ac:dyDescent="0.35">
      <c r="A208" s="136">
        <v>20581000</v>
      </c>
      <c r="B208" s="137">
        <v>1</v>
      </c>
      <c r="C208" s="137">
        <v>1</v>
      </c>
      <c r="D208" s="137">
        <v>0</v>
      </c>
      <c r="E208" s="137" t="s">
        <v>0</v>
      </c>
      <c r="F208" s="138" t="s">
        <v>382</v>
      </c>
      <c r="G208" s="138" t="s">
        <v>383</v>
      </c>
      <c r="H208" s="138" t="s">
        <v>395</v>
      </c>
      <c r="I208" s="138" t="s">
        <v>396</v>
      </c>
      <c r="J208" s="138" t="s">
        <v>385</v>
      </c>
      <c r="K208" s="138" t="s">
        <v>158</v>
      </c>
      <c r="L208" s="138" t="s">
        <v>437</v>
      </c>
      <c r="M208" s="138" t="s">
        <v>424</v>
      </c>
      <c r="N208" s="139" t="s">
        <v>425</v>
      </c>
      <c r="O208" s="139" t="s">
        <v>168</v>
      </c>
      <c r="P208" s="139" t="s">
        <v>168</v>
      </c>
      <c r="Q208" s="139" t="s">
        <v>158</v>
      </c>
      <c r="R208" s="140">
        <v>26105810.370000001</v>
      </c>
      <c r="S208" s="140">
        <v>0</v>
      </c>
      <c r="T208" s="140">
        <v>0</v>
      </c>
      <c r="U208" s="140">
        <v>0</v>
      </c>
      <c r="V208" s="140">
        <v>0</v>
      </c>
      <c r="W208" s="140">
        <v>0</v>
      </c>
      <c r="X208" s="140">
        <v>0</v>
      </c>
      <c r="Y208" s="140">
        <v>26105810.370000001</v>
      </c>
      <c r="Z208" s="141">
        <v>42726</v>
      </c>
      <c r="AA208" s="141">
        <v>51363</v>
      </c>
      <c r="AB208" s="142">
        <v>52500000</v>
      </c>
      <c r="AC208" s="142">
        <v>52500000</v>
      </c>
      <c r="AD208" s="142">
        <v>15.625</v>
      </c>
      <c r="AE208" s="142">
        <v>23.647222222222222</v>
      </c>
      <c r="AF208" s="143">
        <v>6.25E-2</v>
      </c>
      <c r="AG208" s="144" t="s">
        <v>389</v>
      </c>
      <c r="AH208" s="143">
        <v>1.7299999999999999E-2</v>
      </c>
      <c r="AI208" s="139" t="s">
        <v>158</v>
      </c>
      <c r="AJ208" s="139" t="s">
        <v>158</v>
      </c>
      <c r="AK208" s="145">
        <v>1630524.5699999998</v>
      </c>
      <c r="AL208" s="145">
        <v>1631685.72</v>
      </c>
      <c r="AM208" s="145">
        <v>1631685.72</v>
      </c>
      <c r="AN208" s="145">
        <v>1631685.72</v>
      </c>
      <c r="AO208" s="145">
        <v>1631685.72</v>
      </c>
      <c r="AP208" s="145">
        <v>1631685.72</v>
      </c>
      <c r="AQ208" s="145">
        <v>1631685.72</v>
      </c>
      <c r="AR208" s="145">
        <v>1631685.72</v>
      </c>
      <c r="AS208" s="145">
        <v>1631685.72</v>
      </c>
      <c r="AT208" s="145">
        <v>1631685.72</v>
      </c>
      <c r="AU208" s="145">
        <v>1631685.72</v>
      </c>
      <c r="AV208" s="145">
        <v>1631685.72</v>
      </c>
      <c r="AW208" s="145">
        <v>1631685.72</v>
      </c>
      <c r="AX208" s="145">
        <v>1631685.72</v>
      </c>
      <c r="AY208" s="145">
        <v>1631685.72</v>
      </c>
      <c r="AZ208" s="145">
        <v>1631685.72</v>
      </c>
      <c r="BA208" s="145">
        <v>0</v>
      </c>
      <c r="BB208" s="145">
        <v>0</v>
      </c>
      <c r="BC208" s="145">
        <v>0</v>
      </c>
      <c r="BD208" s="145">
        <v>0</v>
      </c>
      <c r="BE208" s="145">
        <v>0</v>
      </c>
      <c r="BF208" s="145">
        <v>0</v>
      </c>
      <c r="BG208" s="145">
        <v>0</v>
      </c>
      <c r="BH208" s="145">
        <v>0</v>
      </c>
      <c r="BI208" s="145">
        <v>0</v>
      </c>
      <c r="BJ208" s="145">
        <v>0</v>
      </c>
      <c r="BK208" s="145">
        <v>0</v>
      </c>
      <c r="BL208" s="145">
        <v>0</v>
      </c>
      <c r="BM208" s="145">
        <v>0</v>
      </c>
      <c r="BN208" s="145">
        <v>0</v>
      </c>
      <c r="BO208" s="145">
        <v>0</v>
      </c>
      <c r="BP208" s="145">
        <v>0</v>
      </c>
      <c r="BQ208" s="145">
        <v>0</v>
      </c>
      <c r="BR208" s="145">
        <v>0</v>
      </c>
      <c r="BS208" s="145">
        <v>0</v>
      </c>
      <c r="BT208" s="145">
        <v>0</v>
      </c>
      <c r="BU208" s="145">
        <v>0</v>
      </c>
      <c r="BV208" s="145">
        <v>0</v>
      </c>
      <c r="BW208" s="145">
        <v>0</v>
      </c>
      <c r="BX208" s="27">
        <f t="shared" si="9"/>
        <v>3262210.29</v>
      </c>
      <c r="BY208" s="27">
        <f t="shared" si="10"/>
        <v>22843600.079999998</v>
      </c>
      <c r="BZ208" s="27">
        <f t="shared" si="11"/>
        <v>26105810.369999997</v>
      </c>
    </row>
    <row r="209" spans="1:78" ht="14.5" customHeight="1" x14ac:dyDescent="0.35">
      <c r="A209" s="136">
        <v>20576000</v>
      </c>
      <c r="B209" s="137">
        <v>1</v>
      </c>
      <c r="C209" s="137">
        <v>1</v>
      </c>
      <c r="D209" s="137">
        <v>0</v>
      </c>
      <c r="E209" s="137" t="s">
        <v>0</v>
      </c>
      <c r="F209" s="138" t="s">
        <v>382</v>
      </c>
      <c r="G209" s="138" t="s">
        <v>383</v>
      </c>
      <c r="H209" s="138" t="s">
        <v>395</v>
      </c>
      <c r="I209" s="138" t="s">
        <v>396</v>
      </c>
      <c r="J209" s="138" t="s">
        <v>385</v>
      </c>
      <c r="K209" s="138" t="s">
        <v>158</v>
      </c>
      <c r="L209" s="138" t="s">
        <v>438</v>
      </c>
      <c r="M209" s="138" t="s">
        <v>424</v>
      </c>
      <c r="N209" s="139" t="s">
        <v>425</v>
      </c>
      <c r="O209" s="139" t="s">
        <v>163</v>
      </c>
      <c r="P209" s="139" t="s">
        <v>163</v>
      </c>
      <c r="Q209" s="139" t="s">
        <v>158</v>
      </c>
      <c r="R209" s="140">
        <v>78517549.810000002</v>
      </c>
      <c r="S209" s="140">
        <v>0</v>
      </c>
      <c r="T209" s="140">
        <v>0</v>
      </c>
      <c r="U209" s="140">
        <v>0</v>
      </c>
      <c r="V209" s="140">
        <v>0</v>
      </c>
      <c r="W209" s="140">
        <v>0</v>
      </c>
      <c r="X209" s="140">
        <v>0</v>
      </c>
      <c r="Y209" s="140">
        <v>78517549.810000002</v>
      </c>
      <c r="Z209" s="141">
        <v>41598</v>
      </c>
      <c r="AA209" s="141">
        <v>52277</v>
      </c>
      <c r="AB209" s="142">
        <v>100000000</v>
      </c>
      <c r="AC209" s="142">
        <v>100000000</v>
      </c>
      <c r="AD209" s="142">
        <v>18.125</v>
      </c>
      <c r="AE209" s="142">
        <v>29.236111111111111</v>
      </c>
      <c r="AF209" s="143">
        <v>3.9899999999999998E-2</v>
      </c>
      <c r="AG209" s="144" t="s">
        <v>394</v>
      </c>
      <c r="AH209" s="143">
        <v>0</v>
      </c>
      <c r="AI209" s="139" t="s">
        <v>158</v>
      </c>
      <c r="AJ209" s="139" t="s">
        <v>158</v>
      </c>
      <c r="AK209" s="145">
        <v>3555562.92</v>
      </c>
      <c r="AL209" s="145">
        <v>3555562.92</v>
      </c>
      <c r="AM209" s="145">
        <v>3555562.92</v>
      </c>
      <c r="AN209" s="145">
        <v>3555562.92</v>
      </c>
      <c r="AO209" s="145">
        <v>3555562.92</v>
      </c>
      <c r="AP209" s="145">
        <v>3555562.92</v>
      </c>
      <c r="AQ209" s="145">
        <v>3555562.92</v>
      </c>
      <c r="AR209" s="145">
        <v>3555562.92</v>
      </c>
      <c r="AS209" s="145">
        <v>3555562.92</v>
      </c>
      <c r="AT209" s="145">
        <v>3555562.92</v>
      </c>
      <c r="AU209" s="145">
        <v>3555562.92</v>
      </c>
      <c r="AV209" s="145">
        <v>3555562.92</v>
      </c>
      <c r="AW209" s="145">
        <v>3555562.92</v>
      </c>
      <c r="AX209" s="145">
        <v>3555562.92</v>
      </c>
      <c r="AY209" s="145">
        <v>3555562.92</v>
      </c>
      <c r="AZ209" s="145">
        <v>3555562.92</v>
      </c>
      <c r="BA209" s="145">
        <v>3555562.92</v>
      </c>
      <c r="BB209" s="145">
        <v>3555562.92</v>
      </c>
      <c r="BC209" s="145">
        <v>14517417.25</v>
      </c>
      <c r="BD209" s="145">
        <v>0</v>
      </c>
      <c r="BE209" s="145">
        <v>0</v>
      </c>
      <c r="BF209" s="145">
        <v>0</v>
      </c>
      <c r="BG209" s="145">
        <v>0</v>
      </c>
      <c r="BH209" s="145">
        <v>0</v>
      </c>
      <c r="BI209" s="145">
        <v>0</v>
      </c>
      <c r="BJ209" s="145">
        <v>0</v>
      </c>
      <c r="BK209" s="145">
        <v>0</v>
      </c>
      <c r="BL209" s="145">
        <v>0</v>
      </c>
      <c r="BM209" s="145">
        <v>0</v>
      </c>
      <c r="BN209" s="145">
        <v>0</v>
      </c>
      <c r="BO209" s="145">
        <v>0</v>
      </c>
      <c r="BP209" s="145">
        <v>0</v>
      </c>
      <c r="BQ209" s="145">
        <v>0</v>
      </c>
      <c r="BR209" s="145">
        <v>0</v>
      </c>
      <c r="BS209" s="145">
        <v>0</v>
      </c>
      <c r="BT209" s="145">
        <v>0</v>
      </c>
      <c r="BU209" s="145">
        <v>0</v>
      </c>
      <c r="BV209" s="145">
        <v>0</v>
      </c>
      <c r="BW209" s="145">
        <v>0</v>
      </c>
      <c r="BX209" s="27">
        <f t="shared" si="9"/>
        <v>7111125.8399999999</v>
      </c>
      <c r="BY209" s="27">
        <f t="shared" si="10"/>
        <v>71406423.970000029</v>
      </c>
      <c r="BZ209" s="27">
        <f t="shared" si="11"/>
        <v>78517549.810000032</v>
      </c>
    </row>
    <row r="210" spans="1:78" ht="14.5" customHeight="1" x14ac:dyDescent="0.35">
      <c r="A210" s="136">
        <v>20844000</v>
      </c>
      <c r="B210" s="137">
        <v>1</v>
      </c>
      <c r="C210" s="137">
        <v>0</v>
      </c>
      <c r="D210" s="137">
        <v>0</v>
      </c>
      <c r="E210" s="137" t="s">
        <v>0</v>
      </c>
      <c r="F210" s="138" t="s">
        <v>413</v>
      </c>
      <c r="G210" s="138" t="s">
        <v>413</v>
      </c>
      <c r="H210" s="138" t="s">
        <v>413</v>
      </c>
      <c r="I210" s="138" t="s">
        <v>413</v>
      </c>
      <c r="J210" s="138" t="s">
        <v>385</v>
      </c>
      <c r="K210" s="138" t="s">
        <v>196</v>
      </c>
      <c r="L210" s="138" t="s">
        <v>439</v>
      </c>
      <c r="M210" s="138" t="s">
        <v>424</v>
      </c>
      <c r="N210" s="139" t="s">
        <v>425</v>
      </c>
      <c r="O210" s="139" t="s">
        <v>440</v>
      </c>
      <c r="P210" s="139" t="s">
        <v>440</v>
      </c>
      <c r="Q210" s="139" t="s">
        <v>196</v>
      </c>
      <c r="R210" s="140">
        <v>28571428.579999998</v>
      </c>
      <c r="S210" s="140">
        <v>0</v>
      </c>
      <c r="T210" s="140">
        <v>0</v>
      </c>
      <c r="U210" s="140">
        <v>0</v>
      </c>
      <c r="V210" s="140">
        <v>0</v>
      </c>
      <c r="W210" s="140">
        <v>0</v>
      </c>
      <c r="X210" s="140">
        <v>0</v>
      </c>
      <c r="Y210" s="140">
        <v>28571428.579999998</v>
      </c>
      <c r="Z210" s="141">
        <v>43798</v>
      </c>
      <c r="AA210" s="141">
        <v>49277</v>
      </c>
      <c r="AB210" s="142">
        <v>40000000</v>
      </c>
      <c r="AC210" s="142">
        <v>30000000</v>
      </c>
      <c r="AD210" s="142">
        <v>9.9138888888888896</v>
      </c>
      <c r="AE210" s="142">
        <v>15</v>
      </c>
      <c r="AF210" s="143">
        <v>7.5445999999999999E-2</v>
      </c>
      <c r="AG210" s="144" t="s">
        <v>441</v>
      </c>
      <c r="AH210" s="143">
        <v>2.2283000000000001E-2</v>
      </c>
      <c r="AI210" s="139" t="s">
        <v>196</v>
      </c>
      <c r="AJ210" s="139" t="s">
        <v>196</v>
      </c>
      <c r="AK210" s="145">
        <v>2857142.86</v>
      </c>
      <c r="AL210" s="145">
        <v>2857142.86</v>
      </c>
      <c r="AM210" s="145">
        <v>2857142.86</v>
      </c>
      <c r="AN210" s="145">
        <v>2857142.86</v>
      </c>
      <c r="AO210" s="145">
        <v>2857142.86</v>
      </c>
      <c r="AP210" s="145">
        <v>2857142.86</v>
      </c>
      <c r="AQ210" s="145">
        <v>2857142.86</v>
      </c>
      <c r="AR210" s="145">
        <v>2857142.86</v>
      </c>
      <c r="AS210" s="145">
        <v>2857142.86</v>
      </c>
      <c r="AT210" s="145">
        <v>2857142.84</v>
      </c>
      <c r="AU210" s="145">
        <v>0</v>
      </c>
      <c r="AV210" s="145">
        <v>0</v>
      </c>
      <c r="AW210" s="145">
        <v>0</v>
      </c>
      <c r="AX210" s="145">
        <v>0</v>
      </c>
      <c r="AY210" s="145">
        <v>0</v>
      </c>
      <c r="AZ210" s="145">
        <v>0</v>
      </c>
      <c r="BA210" s="145">
        <v>0</v>
      </c>
      <c r="BB210" s="145">
        <v>0</v>
      </c>
      <c r="BC210" s="145">
        <v>0</v>
      </c>
      <c r="BD210" s="145">
        <v>0</v>
      </c>
      <c r="BE210" s="145">
        <v>0</v>
      </c>
      <c r="BF210" s="145">
        <v>0</v>
      </c>
      <c r="BG210" s="145">
        <v>0</v>
      </c>
      <c r="BH210" s="145">
        <v>0</v>
      </c>
      <c r="BI210" s="145">
        <v>0</v>
      </c>
      <c r="BJ210" s="145">
        <v>0</v>
      </c>
      <c r="BK210" s="145">
        <v>0</v>
      </c>
      <c r="BL210" s="145">
        <v>0</v>
      </c>
      <c r="BM210" s="145">
        <v>0</v>
      </c>
      <c r="BN210" s="145">
        <v>0</v>
      </c>
      <c r="BO210" s="145">
        <v>0</v>
      </c>
      <c r="BP210" s="145">
        <v>0</v>
      </c>
      <c r="BQ210" s="145">
        <v>0</v>
      </c>
      <c r="BR210" s="145">
        <v>0</v>
      </c>
      <c r="BS210" s="145">
        <v>0</v>
      </c>
      <c r="BT210" s="145">
        <v>0</v>
      </c>
      <c r="BU210" s="145">
        <v>0</v>
      </c>
      <c r="BV210" s="145">
        <v>0</v>
      </c>
      <c r="BW210" s="145">
        <v>0</v>
      </c>
      <c r="BX210" s="27">
        <f t="shared" si="9"/>
        <v>5714285.7199999997</v>
      </c>
      <c r="BY210" s="27">
        <f t="shared" si="10"/>
        <v>22857142.859999999</v>
      </c>
      <c r="BZ210" s="27">
        <f t="shared" si="11"/>
        <v>28571428.579999998</v>
      </c>
    </row>
    <row r="211" spans="1:78" ht="14.5" customHeight="1" x14ac:dyDescent="0.35">
      <c r="A211" s="136">
        <v>20842000</v>
      </c>
      <c r="B211" s="137">
        <v>1</v>
      </c>
      <c r="C211" s="137">
        <v>0</v>
      </c>
      <c r="D211" s="137">
        <v>0</v>
      </c>
      <c r="E211" s="137" t="s">
        <v>0</v>
      </c>
      <c r="F211" s="138" t="s">
        <v>413</v>
      </c>
      <c r="G211" s="138" t="s">
        <v>413</v>
      </c>
      <c r="H211" s="138" t="s">
        <v>413</v>
      </c>
      <c r="I211" s="138" t="s">
        <v>413</v>
      </c>
      <c r="J211" s="138" t="s">
        <v>385</v>
      </c>
      <c r="K211" s="138" t="s">
        <v>196</v>
      </c>
      <c r="L211" s="138" t="s">
        <v>426</v>
      </c>
      <c r="M211" s="138" t="s">
        <v>424</v>
      </c>
      <c r="N211" s="139" t="s">
        <v>425</v>
      </c>
      <c r="O211" s="139" t="s">
        <v>442</v>
      </c>
      <c r="P211" s="139" t="s">
        <v>442</v>
      </c>
      <c r="Q211" s="139" t="s">
        <v>196</v>
      </c>
      <c r="R211" s="140">
        <v>40000000</v>
      </c>
      <c r="S211" s="140">
        <v>0</v>
      </c>
      <c r="T211" s="140">
        <v>0</v>
      </c>
      <c r="U211" s="140">
        <v>0</v>
      </c>
      <c r="V211" s="140">
        <v>0</v>
      </c>
      <c r="W211" s="140">
        <v>0</v>
      </c>
      <c r="X211" s="140">
        <v>0</v>
      </c>
      <c r="Y211" s="140">
        <v>40000000</v>
      </c>
      <c r="Z211" s="141">
        <v>43690</v>
      </c>
      <c r="AA211" s="141">
        <v>49169</v>
      </c>
      <c r="AB211" s="142">
        <v>50000000</v>
      </c>
      <c r="AC211" s="142">
        <v>50000000</v>
      </c>
      <c r="AD211" s="142">
        <v>9.6194444444444436</v>
      </c>
      <c r="AE211" s="142">
        <v>15</v>
      </c>
      <c r="AF211" s="143">
        <v>7.417E-2</v>
      </c>
      <c r="AG211" s="144" t="s">
        <v>441</v>
      </c>
      <c r="AH211" s="143">
        <v>2.2282999999999997E-2</v>
      </c>
      <c r="AI211" s="139" t="s">
        <v>196</v>
      </c>
      <c r="AJ211" s="139" t="s">
        <v>196</v>
      </c>
      <c r="AK211" s="145">
        <v>4000000</v>
      </c>
      <c r="AL211" s="145">
        <v>4000000</v>
      </c>
      <c r="AM211" s="145">
        <v>4000000</v>
      </c>
      <c r="AN211" s="145">
        <v>4000000</v>
      </c>
      <c r="AO211" s="145">
        <v>4000000</v>
      </c>
      <c r="AP211" s="145">
        <v>4000000</v>
      </c>
      <c r="AQ211" s="145">
        <v>4000000</v>
      </c>
      <c r="AR211" s="145">
        <v>4000000</v>
      </c>
      <c r="AS211" s="145">
        <v>4000000</v>
      </c>
      <c r="AT211" s="145">
        <v>4000000</v>
      </c>
      <c r="AU211" s="145">
        <v>0</v>
      </c>
      <c r="AV211" s="145">
        <v>0</v>
      </c>
      <c r="AW211" s="145">
        <v>0</v>
      </c>
      <c r="AX211" s="145">
        <v>0</v>
      </c>
      <c r="AY211" s="145">
        <v>0</v>
      </c>
      <c r="AZ211" s="145">
        <v>0</v>
      </c>
      <c r="BA211" s="145">
        <v>0</v>
      </c>
      <c r="BB211" s="145">
        <v>0</v>
      </c>
      <c r="BC211" s="145">
        <v>0</v>
      </c>
      <c r="BD211" s="145">
        <v>0</v>
      </c>
      <c r="BE211" s="145">
        <v>0</v>
      </c>
      <c r="BF211" s="145">
        <v>0</v>
      </c>
      <c r="BG211" s="145">
        <v>0</v>
      </c>
      <c r="BH211" s="145">
        <v>0</v>
      </c>
      <c r="BI211" s="145">
        <v>0</v>
      </c>
      <c r="BJ211" s="145">
        <v>0</v>
      </c>
      <c r="BK211" s="145">
        <v>0</v>
      </c>
      <c r="BL211" s="145">
        <v>0</v>
      </c>
      <c r="BM211" s="145">
        <v>0</v>
      </c>
      <c r="BN211" s="145">
        <v>0</v>
      </c>
      <c r="BO211" s="145">
        <v>0</v>
      </c>
      <c r="BP211" s="145">
        <v>0</v>
      </c>
      <c r="BQ211" s="145">
        <v>0</v>
      </c>
      <c r="BR211" s="145">
        <v>0</v>
      </c>
      <c r="BS211" s="145">
        <v>0</v>
      </c>
      <c r="BT211" s="145">
        <v>0</v>
      </c>
      <c r="BU211" s="145">
        <v>0</v>
      </c>
      <c r="BV211" s="145">
        <v>0</v>
      </c>
      <c r="BW211" s="145">
        <v>0</v>
      </c>
      <c r="BX211" s="27">
        <f t="shared" si="9"/>
        <v>8000000</v>
      </c>
      <c r="BY211" s="27">
        <f t="shared" si="10"/>
        <v>32000000</v>
      </c>
      <c r="BZ211" s="27">
        <f t="shared" si="11"/>
        <v>40000000</v>
      </c>
    </row>
    <row r="212" spans="1:78" ht="14.5" customHeight="1" x14ac:dyDescent="0.35">
      <c r="A212" s="136">
        <v>20820000</v>
      </c>
      <c r="B212" s="137">
        <v>1</v>
      </c>
      <c r="C212" s="137">
        <v>1</v>
      </c>
      <c r="D212" s="137">
        <v>0</v>
      </c>
      <c r="E212" s="137" t="s">
        <v>0</v>
      </c>
      <c r="F212" s="138" t="s">
        <v>382</v>
      </c>
      <c r="G212" s="138" t="s">
        <v>383</v>
      </c>
      <c r="H212" s="138" t="s">
        <v>395</v>
      </c>
      <c r="I212" s="138" t="s">
        <v>421</v>
      </c>
      <c r="J212" s="138" t="s">
        <v>385</v>
      </c>
      <c r="K212" s="138" t="s">
        <v>196</v>
      </c>
      <c r="L212" s="138" t="s">
        <v>443</v>
      </c>
      <c r="M212" s="138" t="s">
        <v>424</v>
      </c>
      <c r="N212" s="139" t="s">
        <v>425</v>
      </c>
      <c r="O212" s="139" t="s">
        <v>444</v>
      </c>
      <c r="P212" s="139" t="s">
        <v>444</v>
      </c>
      <c r="Q212" s="139" t="s">
        <v>196</v>
      </c>
      <c r="R212" s="140">
        <v>6099481.5099999998</v>
      </c>
      <c r="S212" s="140">
        <v>0</v>
      </c>
      <c r="T212" s="140">
        <v>0</v>
      </c>
      <c r="U212" s="140">
        <v>0</v>
      </c>
      <c r="V212" s="140">
        <v>0</v>
      </c>
      <c r="W212" s="140">
        <v>0</v>
      </c>
      <c r="X212" s="140">
        <v>0</v>
      </c>
      <c r="Y212" s="140">
        <v>6099481.5099999998</v>
      </c>
      <c r="Z212" s="141">
        <v>40721</v>
      </c>
      <c r="AA212" s="141">
        <v>46201</v>
      </c>
      <c r="AB212" s="142">
        <v>48200000</v>
      </c>
      <c r="AC212" s="142">
        <v>48200000</v>
      </c>
      <c r="AD212" s="142">
        <v>1.4944444444444445</v>
      </c>
      <c r="AE212" s="142">
        <v>15.002777777777778</v>
      </c>
      <c r="AF212" s="143">
        <v>8.0422999999999994E-2</v>
      </c>
      <c r="AG212" s="144" t="s">
        <v>441</v>
      </c>
      <c r="AH212" s="143">
        <v>2.7782999999999999E-2</v>
      </c>
      <c r="AI212" s="139" t="s">
        <v>196</v>
      </c>
      <c r="AJ212" s="139" t="s">
        <v>196</v>
      </c>
      <c r="AK212" s="145">
        <v>4066320.94</v>
      </c>
      <c r="AL212" s="145">
        <v>2033160.571</v>
      </c>
      <c r="AM212" s="145">
        <v>0</v>
      </c>
      <c r="AN212" s="145">
        <v>0</v>
      </c>
      <c r="AO212" s="145">
        <v>0</v>
      </c>
      <c r="AP212" s="145">
        <v>0</v>
      </c>
      <c r="AQ212" s="145">
        <v>0</v>
      </c>
      <c r="AR212" s="145">
        <v>0</v>
      </c>
      <c r="AS212" s="145">
        <v>0</v>
      </c>
      <c r="AT212" s="145">
        <v>0</v>
      </c>
      <c r="AU212" s="145">
        <v>0</v>
      </c>
      <c r="AV212" s="145">
        <v>0</v>
      </c>
      <c r="AW212" s="145">
        <v>0</v>
      </c>
      <c r="AX212" s="145">
        <v>0</v>
      </c>
      <c r="AY212" s="145">
        <v>0</v>
      </c>
      <c r="AZ212" s="145">
        <v>0</v>
      </c>
      <c r="BA212" s="145">
        <v>0</v>
      </c>
      <c r="BB212" s="145">
        <v>0</v>
      </c>
      <c r="BC212" s="145">
        <v>0</v>
      </c>
      <c r="BD212" s="145">
        <v>0</v>
      </c>
      <c r="BE212" s="145">
        <v>0</v>
      </c>
      <c r="BF212" s="145">
        <v>0</v>
      </c>
      <c r="BG212" s="145">
        <v>0</v>
      </c>
      <c r="BH212" s="145">
        <v>0</v>
      </c>
      <c r="BI212" s="145">
        <v>0</v>
      </c>
      <c r="BJ212" s="145">
        <v>0</v>
      </c>
      <c r="BK212" s="145">
        <v>0</v>
      </c>
      <c r="BL212" s="145">
        <v>0</v>
      </c>
      <c r="BM212" s="145">
        <v>0</v>
      </c>
      <c r="BN212" s="145">
        <v>0</v>
      </c>
      <c r="BO212" s="145">
        <v>0</v>
      </c>
      <c r="BP212" s="145">
        <v>0</v>
      </c>
      <c r="BQ212" s="145">
        <v>0</v>
      </c>
      <c r="BR212" s="145">
        <v>0</v>
      </c>
      <c r="BS212" s="145">
        <v>0</v>
      </c>
      <c r="BT212" s="145">
        <v>0</v>
      </c>
      <c r="BU212" s="145">
        <v>0</v>
      </c>
      <c r="BV212" s="145">
        <v>0</v>
      </c>
      <c r="BW212" s="145">
        <v>0</v>
      </c>
      <c r="BX212" s="27">
        <f t="shared" si="9"/>
        <v>6099481.5109999999</v>
      </c>
      <c r="BY212" s="27">
        <f t="shared" si="10"/>
        <v>0</v>
      </c>
      <c r="BZ212" s="27">
        <f t="shared" si="11"/>
        <v>6099481.5109999999</v>
      </c>
    </row>
    <row r="213" spans="1:78" ht="14.5" customHeight="1" x14ac:dyDescent="0.35">
      <c r="A213" s="136">
        <v>20818000</v>
      </c>
      <c r="B213" s="137">
        <v>1</v>
      </c>
      <c r="C213" s="137">
        <v>1</v>
      </c>
      <c r="D213" s="137">
        <v>0</v>
      </c>
      <c r="E213" s="137" t="s">
        <v>0</v>
      </c>
      <c r="F213" s="138" t="s">
        <v>382</v>
      </c>
      <c r="G213" s="138" t="s">
        <v>383</v>
      </c>
      <c r="H213" s="138" t="s">
        <v>395</v>
      </c>
      <c r="I213" s="138" t="s">
        <v>421</v>
      </c>
      <c r="J213" s="138" t="s">
        <v>385</v>
      </c>
      <c r="K213" s="138" t="s">
        <v>196</v>
      </c>
      <c r="L213" s="138" t="s">
        <v>443</v>
      </c>
      <c r="M213" s="138" t="s">
        <v>424</v>
      </c>
      <c r="N213" s="139" t="s">
        <v>425</v>
      </c>
      <c r="O213" s="139" t="s">
        <v>445</v>
      </c>
      <c r="P213" s="139" t="s">
        <v>445</v>
      </c>
      <c r="Q213" s="139" t="s">
        <v>196</v>
      </c>
      <c r="R213" s="140">
        <v>11728488.34</v>
      </c>
      <c r="S213" s="140">
        <v>0</v>
      </c>
      <c r="T213" s="140">
        <v>0</v>
      </c>
      <c r="U213" s="140">
        <v>0</v>
      </c>
      <c r="V213" s="140">
        <v>0</v>
      </c>
      <c r="W213" s="140">
        <v>0</v>
      </c>
      <c r="X213" s="140">
        <v>0</v>
      </c>
      <c r="Y213" s="140">
        <v>11728488.34</v>
      </c>
      <c r="Z213" s="141">
        <v>41716</v>
      </c>
      <c r="AA213" s="141">
        <v>47195</v>
      </c>
      <c r="AB213" s="142">
        <v>26000000</v>
      </c>
      <c r="AC213" s="142">
        <v>26000000</v>
      </c>
      <c r="AD213" s="142">
        <v>4.2166666666666668</v>
      </c>
      <c r="AE213" s="142">
        <v>15</v>
      </c>
      <c r="AF213" s="143">
        <v>8.2850999999999994E-2</v>
      </c>
      <c r="AG213" s="144" t="s">
        <v>441</v>
      </c>
      <c r="AH213" s="143">
        <v>3.0282999999999997E-2</v>
      </c>
      <c r="AI213" s="139" t="s">
        <v>196</v>
      </c>
      <c r="AJ213" s="139" t="s">
        <v>196</v>
      </c>
      <c r="AK213" s="145">
        <v>2606330.7599999998</v>
      </c>
      <c r="AL213" s="145">
        <v>2606330.7599999998</v>
      </c>
      <c r="AM213" s="145">
        <v>2606330.7599999998</v>
      </c>
      <c r="AN213" s="145">
        <v>2606330.7599999998</v>
      </c>
      <c r="AO213" s="145">
        <v>1303165.3</v>
      </c>
      <c r="AP213" s="145">
        <v>0</v>
      </c>
      <c r="AQ213" s="145">
        <v>0</v>
      </c>
      <c r="AR213" s="145">
        <v>0</v>
      </c>
      <c r="AS213" s="145">
        <v>0</v>
      </c>
      <c r="AT213" s="145">
        <v>0</v>
      </c>
      <c r="AU213" s="145">
        <v>0</v>
      </c>
      <c r="AV213" s="145">
        <v>0</v>
      </c>
      <c r="AW213" s="145">
        <v>0</v>
      </c>
      <c r="AX213" s="145">
        <v>0</v>
      </c>
      <c r="AY213" s="145">
        <v>0</v>
      </c>
      <c r="AZ213" s="145">
        <v>0</v>
      </c>
      <c r="BA213" s="145">
        <v>0</v>
      </c>
      <c r="BB213" s="145">
        <v>0</v>
      </c>
      <c r="BC213" s="145">
        <v>0</v>
      </c>
      <c r="BD213" s="145">
        <v>0</v>
      </c>
      <c r="BE213" s="145">
        <v>0</v>
      </c>
      <c r="BF213" s="145">
        <v>0</v>
      </c>
      <c r="BG213" s="145">
        <v>0</v>
      </c>
      <c r="BH213" s="145">
        <v>0</v>
      </c>
      <c r="BI213" s="145">
        <v>0</v>
      </c>
      <c r="BJ213" s="145">
        <v>0</v>
      </c>
      <c r="BK213" s="145">
        <v>0</v>
      </c>
      <c r="BL213" s="145">
        <v>0</v>
      </c>
      <c r="BM213" s="145">
        <v>0</v>
      </c>
      <c r="BN213" s="145">
        <v>0</v>
      </c>
      <c r="BO213" s="145">
        <v>0</v>
      </c>
      <c r="BP213" s="145">
        <v>0</v>
      </c>
      <c r="BQ213" s="145">
        <v>0</v>
      </c>
      <c r="BR213" s="145">
        <v>0</v>
      </c>
      <c r="BS213" s="145">
        <v>0</v>
      </c>
      <c r="BT213" s="145">
        <v>0</v>
      </c>
      <c r="BU213" s="145">
        <v>0</v>
      </c>
      <c r="BV213" s="145">
        <v>0</v>
      </c>
      <c r="BW213" s="145">
        <v>0</v>
      </c>
      <c r="BX213" s="27">
        <f t="shared" si="9"/>
        <v>5212661.5199999996</v>
      </c>
      <c r="BY213" s="27">
        <f t="shared" si="10"/>
        <v>6515826.8199999994</v>
      </c>
      <c r="BZ213" s="27">
        <f t="shared" si="11"/>
        <v>11728488.34</v>
      </c>
    </row>
    <row r="214" spans="1:78" ht="14.5" customHeight="1" x14ac:dyDescent="0.35">
      <c r="A214" s="136">
        <v>20835000</v>
      </c>
      <c r="B214" s="137">
        <v>1</v>
      </c>
      <c r="C214" s="137">
        <v>1</v>
      </c>
      <c r="D214" s="137">
        <v>0</v>
      </c>
      <c r="E214" s="137" t="s">
        <v>0</v>
      </c>
      <c r="F214" s="138" t="s">
        <v>382</v>
      </c>
      <c r="G214" s="138" t="s">
        <v>383</v>
      </c>
      <c r="H214" s="138" t="s">
        <v>395</v>
      </c>
      <c r="I214" s="138" t="s">
        <v>396</v>
      </c>
      <c r="J214" s="138" t="s">
        <v>385</v>
      </c>
      <c r="K214" s="138" t="s">
        <v>196</v>
      </c>
      <c r="L214" s="138" t="s">
        <v>430</v>
      </c>
      <c r="M214" s="138" t="s">
        <v>424</v>
      </c>
      <c r="N214" s="139" t="s">
        <v>425</v>
      </c>
      <c r="O214" s="139" t="s">
        <v>446</v>
      </c>
      <c r="P214" s="139" t="s">
        <v>446</v>
      </c>
      <c r="Q214" s="139" t="s">
        <v>196</v>
      </c>
      <c r="R214" s="140">
        <v>75686920.909999996</v>
      </c>
      <c r="S214" s="140">
        <v>0</v>
      </c>
      <c r="T214" s="140">
        <v>0</v>
      </c>
      <c r="U214" s="140">
        <v>0</v>
      </c>
      <c r="V214" s="140">
        <v>0</v>
      </c>
      <c r="W214" s="140">
        <v>0</v>
      </c>
      <c r="X214" s="140">
        <v>0</v>
      </c>
      <c r="Y214" s="140">
        <v>75686920.909999996</v>
      </c>
      <c r="Z214" s="141">
        <v>43432</v>
      </c>
      <c r="AA214" s="141">
        <v>50007</v>
      </c>
      <c r="AB214" s="142">
        <v>122200000</v>
      </c>
      <c r="AC214" s="142">
        <v>102200000</v>
      </c>
      <c r="AD214" s="142">
        <v>11.911111111111111</v>
      </c>
      <c r="AE214" s="142">
        <v>18</v>
      </c>
      <c r="AF214" s="143">
        <v>7.5790999999999997E-2</v>
      </c>
      <c r="AG214" s="144" t="s">
        <v>441</v>
      </c>
      <c r="AH214" s="143">
        <v>2.2783000000000001E-2</v>
      </c>
      <c r="AI214" s="139" t="s">
        <v>196</v>
      </c>
      <c r="AJ214" s="139" t="s">
        <v>196</v>
      </c>
      <c r="AK214" s="145">
        <v>6307243.4199999999</v>
      </c>
      <c r="AL214" s="145">
        <v>6307243.4199999999</v>
      </c>
      <c r="AM214" s="145">
        <v>6307243.4199999999</v>
      </c>
      <c r="AN214" s="145">
        <v>6307243.4199999999</v>
      </c>
      <c r="AO214" s="145">
        <v>6307243.4199999999</v>
      </c>
      <c r="AP214" s="145">
        <v>6307243.4199999999</v>
      </c>
      <c r="AQ214" s="145">
        <v>6307243.4199999999</v>
      </c>
      <c r="AR214" s="145">
        <v>6307243.4199999999</v>
      </c>
      <c r="AS214" s="145">
        <v>6307243.4199999999</v>
      </c>
      <c r="AT214" s="145">
        <v>6307243.4199999999</v>
      </c>
      <c r="AU214" s="145">
        <v>6307243.4199999999</v>
      </c>
      <c r="AV214" s="145">
        <v>6307243.29</v>
      </c>
      <c r="AW214" s="145">
        <v>0</v>
      </c>
      <c r="AX214" s="145">
        <v>0</v>
      </c>
      <c r="AY214" s="145">
        <v>0</v>
      </c>
      <c r="AZ214" s="145">
        <v>0</v>
      </c>
      <c r="BA214" s="145">
        <v>0</v>
      </c>
      <c r="BB214" s="145">
        <v>0</v>
      </c>
      <c r="BC214" s="145">
        <v>0</v>
      </c>
      <c r="BD214" s="145">
        <v>0</v>
      </c>
      <c r="BE214" s="145">
        <v>0</v>
      </c>
      <c r="BF214" s="145">
        <v>0</v>
      </c>
      <c r="BG214" s="145">
        <v>0</v>
      </c>
      <c r="BH214" s="145">
        <v>0</v>
      </c>
      <c r="BI214" s="145">
        <v>0</v>
      </c>
      <c r="BJ214" s="145">
        <v>0</v>
      </c>
      <c r="BK214" s="145">
        <v>0</v>
      </c>
      <c r="BL214" s="145">
        <v>0</v>
      </c>
      <c r="BM214" s="145">
        <v>0</v>
      </c>
      <c r="BN214" s="145">
        <v>0</v>
      </c>
      <c r="BO214" s="145">
        <v>0</v>
      </c>
      <c r="BP214" s="145">
        <v>0</v>
      </c>
      <c r="BQ214" s="145">
        <v>0</v>
      </c>
      <c r="BR214" s="145">
        <v>0</v>
      </c>
      <c r="BS214" s="145">
        <v>0</v>
      </c>
      <c r="BT214" s="145">
        <v>0</v>
      </c>
      <c r="BU214" s="145">
        <v>0</v>
      </c>
      <c r="BV214" s="145">
        <v>0</v>
      </c>
      <c r="BW214" s="145">
        <v>0</v>
      </c>
      <c r="BX214" s="27">
        <f t="shared" si="9"/>
        <v>12614486.84</v>
      </c>
      <c r="BY214" s="27">
        <f t="shared" si="10"/>
        <v>63072434.070000008</v>
      </c>
      <c r="BZ214" s="27">
        <f t="shared" si="11"/>
        <v>75686920.910000011</v>
      </c>
    </row>
    <row r="215" spans="1:78" ht="14.5" customHeight="1" x14ac:dyDescent="0.35">
      <c r="A215" s="136">
        <v>20837000</v>
      </c>
      <c r="B215" s="137">
        <v>1</v>
      </c>
      <c r="C215" s="137">
        <v>1</v>
      </c>
      <c r="D215" s="137">
        <v>0</v>
      </c>
      <c r="E215" s="137" t="s">
        <v>0</v>
      </c>
      <c r="F215" s="138" t="s">
        <v>382</v>
      </c>
      <c r="G215" s="138" t="s">
        <v>383</v>
      </c>
      <c r="H215" s="138" t="s">
        <v>395</v>
      </c>
      <c r="I215" s="138" t="s">
        <v>396</v>
      </c>
      <c r="J215" s="138" t="s">
        <v>385</v>
      </c>
      <c r="K215" s="138" t="s">
        <v>196</v>
      </c>
      <c r="L215" s="138" t="s">
        <v>430</v>
      </c>
      <c r="M215" s="138" t="s">
        <v>424</v>
      </c>
      <c r="N215" s="139" t="s">
        <v>425</v>
      </c>
      <c r="O215" s="139" t="s">
        <v>447</v>
      </c>
      <c r="P215" s="139" t="s">
        <v>447</v>
      </c>
      <c r="Q215" s="139" t="s">
        <v>196</v>
      </c>
      <c r="R215" s="140">
        <v>36832844.619999997</v>
      </c>
      <c r="S215" s="140">
        <v>0</v>
      </c>
      <c r="T215" s="140">
        <v>0</v>
      </c>
      <c r="U215" s="140">
        <v>0</v>
      </c>
      <c r="V215" s="140">
        <v>0</v>
      </c>
      <c r="W215" s="140">
        <v>0</v>
      </c>
      <c r="X215" s="140">
        <v>0</v>
      </c>
      <c r="Y215" s="140">
        <v>36832844.619999997</v>
      </c>
      <c r="Z215" s="141">
        <v>43432</v>
      </c>
      <c r="AA215" s="141">
        <v>50007</v>
      </c>
      <c r="AB215" s="142">
        <v>50000000</v>
      </c>
      <c r="AC215" s="142">
        <v>50000000</v>
      </c>
      <c r="AD215" s="142">
        <v>11.911111111111111</v>
      </c>
      <c r="AE215" s="142">
        <v>18</v>
      </c>
      <c r="AF215" s="143">
        <v>7.5790999999999997E-2</v>
      </c>
      <c r="AG215" s="144" t="s">
        <v>441</v>
      </c>
      <c r="AH215" s="143">
        <v>2.2783000000000001E-2</v>
      </c>
      <c r="AI215" s="139" t="s">
        <v>196</v>
      </c>
      <c r="AJ215" s="139" t="s">
        <v>196</v>
      </c>
      <c r="AK215" s="145">
        <v>3069403.7</v>
      </c>
      <c r="AL215" s="145">
        <v>3069403.7</v>
      </c>
      <c r="AM215" s="145">
        <v>3069403.7</v>
      </c>
      <c r="AN215" s="145">
        <v>3069403.7</v>
      </c>
      <c r="AO215" s="145">
        <v>3069403.7</v>
      </c>
      <c r="AP215" s="145">
        <v>3069403.7</v>
      </c>
      <c r="AQ215" s="145">
        <v>3069403.7</v>
      </c>
      <c r="AR215" s="145">
        <v>3069403.7</v>
      </c>
      <c r="AS215" s="145">
        <v>3069403.7</v>
      </c>
      <c r="AT215" s="145">
        <v>3069403.7</v>
      </c>
      <c r="AU215" s="145">
        <v>3069403.7</v>
      </c>
      <c r="AV215" s="145">
        <v>3069403.92</v>
      </c>
      <c r="AW215" s="145">
        <v>0</v>
      </c>
      <c r="AX215" s="145">
        <v>0</v>
      </c>
      <c r="AY215" s="145">
        <v>0</v>
      </c>
      <c r="AZ215" s="145">
        <v>0</v>
      </c>
      <c r="BA215" s="145">
        <v>0</v>
      </c>
      <c r="BB215" s="145">
        <v>0</v>
      </c>
      <c r="BC215" s="145">
        <v>0</v>
      </c>
      <c r="BD215" s="145">
        <v>0</v>
      </c>
      <c r="BE215" s="145">
        <v>0</v>
      </c>
      <c r="BF215" s="145">
        <v>0</v>
      </c>
      <c r="BG215" s="145">
        <v>0</v>
      </c>
      <c r="BH215" s="145">
        <v>0</v>
      </c>
      <c r="BI215" s="145">
        <v>0</v>
      </c>
      <c r="BJ215" s="145">
        <v>0</v>
      </c>
      <c r="BK215" s="145">
        <v>0</v>
      </c>
      <c r="BL215" s="145">
        <v>0</v>
      </c>
      <c r="BM215" s="145">
        <v>0</v>
      </c>
      <c r="BN215" s="145">
        <v>0</v>
      </c>
      <c r="BO215" s="145">
        <v>0</v>
      </c>
      <c r="BP215" s="145">
        <v>0</v>
      </c>
      <c r="BQ215" s="145">
        <v>0</v>
      </c>
      <c r="BR215" s="145">
        <v>0</v>
      </c>
      <c r="BS215" s="145">
        <v>0</v>
      </c>
      <c r="BT215" s="145">
        <v>0</v>
      </c>
      <c r="BU215" s="145">
        <v>0</v>
      </c>
      <c r="BV215" s="145">
        <v>0</v>
      </c>
      <c r="BW215" s="145">
        <v>0</v>
      </c>
      <c r="BX215" s="27">
        <f t="shared" si="9"/>
        <v>6138807.4000000004</v>
      </c>
      <c r="BY215" s="27">
        <f t="shared" si="10"/>
        <v>30694037.219999999</v>
      </c>
      <c r="BZ215" s="27">
        <f t="shared" si="11"/>
        <v>36832844.619999997</v>
      </c>
    </row>
    <row r="216" spans="1:78" ht="14.5" customHeight="1" x14ac:dyDescent="0.35">
      <c r="A216" s="136">
        <v>20813000</v>
      </c>
      <c r="B216" s="137">
        <v>1</v>
      </c>
      <c r="C216" s="137">
        <v>1</v>
      </c>
      <c r="D216" s="137">
        <v>0</v>
      </c>
      <c r="E216" s="137" t="s">
        <v>0</v>
      </c>
      <c r="F216" s="138" t="s">
        <v>382</v>
      </c>
      <c r="G216" s="138" t="s">
        <v>383</v>
      </c>
      <c r="H216" s="138" t="s">
        <v>395</v>
      </c>
      <c r="I216" s="138" t="s">
        <v>396</v>
      </c>
      <c r="J216" s="138" t="s">
        <v>385</v>
      </c>
      <c r="K216" s="138" t="s">
        <v>196</v>
      </c>
      <c r="L216" s="138" t="s">
        <v>430</v>
      </c>
      <c r="M216" s="138" t="s">
        <v>424</v>
      </c>
      <c r="N216" s="139" t="s">
        <v>425</v>
      </c>
      <c r="O216" s="139" t="s">
        <v>448</v>
      </c>
      <c r="P216" s="139" t="s">
        <v>448</v>
      </c>
      <c r="Q216" s="139" t="s">
        <v>196</v>
      </c>
      <c r="R216" s="140">
        <v>24999307.5</v>
      </c>
      <c r="S216" s="140">
        <v>0</v>
      </c>
      <c r="T216" s="140">
        <v>4166551.25</v>
      </c>
      <c r="U216" s="140">
        <v>1057510.71</v>
      </c>
      <c r="V216" s="140">
        <v>0</v>
      </c>
      <c r="W216" s="140">
        <v>0</v>
      </c>
      <c r="X216" s="140">
        <v>0</v>
      </c>
      <c r="Y216" s="140">
        <v>20832756.25</v>
      </c>
      <c r="Z216" s="141">
        <v>41093</v>
      </c>
      <c r="AA216" s="141">
        <v>46571</v>
      </c>
      <c r="AB216" s="142">
        <v>99997230</v>
      </c>
      <c r="AC216" s="142">
        <v>99997230</v>
      </c>
      <c r="AD216" s="142">
        <v>2.5083333333333333</v>
      </c>
      <c r="AE216" s="142">
        <v>15</v>
      </c>
      <c r="AF216" s="143">
        <v>8.1860000000000002E-2</v>
      </c>
      <c r="AG216" s="144" t="s">
        <v>441</v>
      </c>
      <c r="AH216" s="143">
        <v>3.0283000000000001E-2</v>
      </c>
      <c r="AI216" s="139" t="s">
        <v>196</v>
      </c>
      <c r="AJ216" s="139" t="s">
        <v>196</v>
      </c>
      <c r="AK216" s="145">
        <v>4166551.25</v>
      </c>
      <c r="AL216" s="145">
        <v>8333102.5</v>
      </c>
      <c r="AM216" s="145">
        <v>8333102.5</v>
      </c>
      <c r="AN216" s="145">
        <v>0</v>
      </c>
      <c r="AO216" s="145">
        <v>0</v>
      </c>
      <c r="AP216" s="145">
        <v>0</v>
      </c>
      <c r="AQ216" s="145">
        <v>0</v>
      </c>
      <c r="AR216" s="145">
        <v>0</v>
      </c>
      <c r="AS216" s="145">
        <v>0</v>
      </c>
      <c r="AT216" s="145">
        <v>0</v>
      </c>
      <c r="AU216" s="145">
        <v>0</v>
      </c>
      <c r="AV216" s="145">
        <v>0</v>
      </c>
      <c r="AW216" s="145">
        <v>0</v>
      </c>
      <c r="AX216" s="145">
        <v>0</v>
      </c>
      <c r="AY216" s="145">
        <v>0</v>
      </c>
      <c r="AZ216" s="145">
        <v>0</v>
      </c>
      <c r="BA216" s="145">
        <v>0</v>
      </c>
      <c r="BB216" s="145">
        <v>0</v>
      </c>
      <c r="BC216" s="145">
        <v>0</v>
      </c>
      <c r="BD216" s="145">
        <v>0</v>
      </c>
      <c r="BE216" s="145">
        <v>0</v>
      </c>
      <c r="BF216" s="145">
        <v>0</v>
      </c>
      <c r="BG216" s="145">
        <v>0</v>
      </c>
      <c r="BH216" s="145">
        <v>0</v>
      </c>
      <c r="BI216" s="145">
        <v>0</v>
      </c>
      <c r="BJ216" s="145">
        <v>0</v>
      </c>
      <c r="BK216" s="145">
        <v>0</v>
      </c>
      <c r="BL216" s="145">
        <v>0</v>
      </c>
      <c r="BM216" s="145">
        <v>0</v>
      </c>
      <c r="BN216" s="145">
        <v>0</v>
      </c>
      <c r="BO216" s="145">
        <v>0</v>
      </c>
      <c r="BP216" s="145">
        <v>0</v>
      </c>
      <c r="BQ216" s="145">
        <v>0</v>
      </c>
      <c r="BR216" s="145">
        <v>0</v>
      </c>
      <c r="BS216" s="145">
        <v>0</v>
      </c>
      <c r="BT216" s="145">
        <v>0</v>
      </c>
      <c r="BU216" s="145">
        <v>0</v>
      </c>
      <c r="BV216" s="145">
        <v>0</v>
      </c>
      <c r="BW216" s="145">
        <v>0</v>
      </c>
      <c r="BX216" s="27">
        <f t="shared" si="9"/>
        <v>12499653.75</v>
      </c>
      <c r="BY216" s="27">
        <f t="shared" si="10"/>
        <v>8333102.5</v>
      </c>
      <c r="BZ216" s="27">
        <f t="shared" si="11"/>
        <v>20832756.25</v>
      </c>
    </row>
    <row r="217" spans="1:78" ht="14.5" customHeight="1" x14ac:dyDescent="0.35">
      <c r="A217" s="136">
        <v>20821000</v>
      </c>
      <c r="B217" s="137">
        <v>1</v>
      </c>
      <c r="C217" s="137">
        <v>1</v>
      </c>
      <c r="D217" s="137">
        <v>0</v>
      </c>
      <c r="E217" s="137" t="s">
        <v>0</v>
      </c>
      <c r="F217" s="138" t="s">
        <v>382</v>
      </c>
      <c r="G217" s="138" t="s">
        <v>383</v>
      </c>
      <c r="H217" s="138" t="s">
        <v>395</v>
      </c>
      <c r="I217" s="138" t="s">
        <v>396</v>
      </c>
      <c r="J217" s="138" t="s">
        <v>385</v>
      </c>
      <c r="K217" s="138" t="s">
        <v>196</v>
      </c>
      <c r="L217" s="138" t="s">
        <v>430</v>
      </c>
      <c r="M217" s="138" t="s">
        <v>424</v>
      </c>
      <c r="N217" s="139" t="s">
        <v>425</v>
      </c>
      <c r="O217" s="139" t="s">
        <v>449</v>
      </c>
      <c r="P217" s="139" t="s">
        <v>449</v>
      </c>
      <c r="Q217" s="139" t="s">
        <v>196</v>
      </c>
      <c r="R217" s="140">
        <v>3868631.1370000001</v>
      </c>
      <c r="S217" s="140">
        <v>0</v>
      </c>
      <c r="T217" s="140">
        <v>0</v>
      </c>
      <c r="U217" s="140">
        <v>0</v>
      </c>
      <c r="V217" s="140">
        <v>0</v>
      </c>
      <c r="W217" s="140">
        <v>0</v>
      </c>
      <c r="X217" s="140">
        <v>0</v>
      </c>
      <c r="Y217" s="140">
        <v>3868631.1370000001</v>
      </c>
      <c r="Z217" s="141">
        <v>41968</v>
      </c>
      <c r="AA217" s="141">
        <v>46351</v>
      </c>
      <c r="AB217" s="142">
        <v>26715200</v>
      </c>
      <c r="AC217" s="142">
        <v>24837786.09</v>
      </c>
      <c r="AD217" s="142">
        <v>1.9027777777777777</v>
      </c>
      <c r="AE217" s="142">
        <v>12</v>
      </c>
      <c r="AF217" s="143">
        <v>7.7790999999999999E-2</v>
      </c>
      <c r="AG217" s="144" t="s">
        <v>441</v>
      </c>
      <c r="AH217" s="143">
        <v>2.4782999999999999E-2</v>
      </c>
      <c r="AI217" s="139" t="s">
        <v>196</v>
      </c>
      <c r="AJ217" s="139" t="s">
        <v>196</v>
      </c>
      <c r="AK217" s="145">
        <v>2873022.46</v>
      </c>
      <c r="AL217" s="145">
        <v>995608.68099999998</v>
      </c>
      <c r="AM217" s="145">
        <v>0</v>
      </c>
      <c r="AN217" s="145">
        <v>0</v>
      </c>
      <c r="AO217" s="145">
        <v>0</v>
      </c>
      <c r="AP217" s="145">
        <v>0</v>
      </c>
      <c r="AQ217" s="145">
        <v>0</v>
      </c>
      <c r="AR217" s="145">
        <v>0</v>
      </c>
      <c r="AS217" s="145">
        <v>0</v>
      </c>
      <c r="AT217" s="145">
        <v>0</v>
      </c>
      <c r="AU217" s="145">
        <v>0</v>
      </c>
      <c r="AV217" s="145">
        <v>0</v>
      </c>
      <c r="AW217" s="145">
        <v>0</v>
      </c>
      <c r="AX217" s="145">
        <v>0</v>
      </c>
      <c r="AY217" s="145">
        <v>0</v>
      </c>
      <c r="AZ217" s="145">
        <v>0</v>
      </c>
      <c r="BA217" s="145">
        <v>0</v>
      </c>
      <c r="BB217" s="145">
        <v>0</v>
      </c>
      <c r="BC217" s="145">
        <v>0</v>
      </c>
      <c r="BD217" s="145">
        <v>0</v>
      </c>
      <c r="BE217" s="145">
        <v>0</v>
      </c>
      <c r="BF217" s="145">
        <v>0</v>
      </c>
      <c r="BG217" s="145">
        <v>0</v>
      </c>
      <c r="BH217" s="145">
        <v>0</v>
      </c>
      <c r="BI217" s="145">
        <v>0</v>
      </c>
      <c r="BJ217" s="145">
        <v>0</v>
      </c>
      <c r="BK217" s="145">
        <v>0</v>
      </c>
      <c r="BL217" s="145">
        <v>0</v>
      </c>
      <c r="BM217" s="145">
        <v>0</v>
      </c>
      <c r="BN217" s="145">
        <v>0</v>
      </c>
      <c r="BO217" s="145">
        <v>0</v>
      </c>
      <c r="BP217" s="145">
        <v>0</v>
      </c>
      <c r="BQ217" s="145">
        <v>0</v>
      </c>
      <c r="BR217" s="145">
        <v>0</v>
      </c>
      <c r="BS217" s="145">
        <v>0</v>
      </c>
      <c r="BT217" s="145">
        <v>0</v>
      </c>
      <c r="BU217" s="145">
        <v>0</v>
      </c>
      <c r="BV217" s="145">
        <v>0</v>
      </c>
      <c r="BW217" s="145">
        <v>0</v>
      </c>
      <c r="BX217" s="27">
        <f t="shared" si="9"/>
        <v>3868631.1409999998</v>
      </c>
      <c r="BY217" s="27">
        <f t="shared" si="10"/>
        <v>0</v>
      </c>
      <c r="BZ217" s="27">
        <f t="shared" si="11"/>
        <v>3868631.1409999998</v>
      </c>
    </row>
    <row r="218" spans="1:78" ht="14.5" customHeight="1" x14ac:dyDescent="0.35">
      <c r="A218" s="136">
        <v>20845000</v>
      </c>
      <c r="B218" s="137">
        <v>1</v>
      </c>
      <c r="C218" s="137">
        <v>1</v>
      </c>
      <c r="D218" s="137">
        <v>0</v>
      </c>
      <c r="E218" s="137" t="s">
        <v>0</v>
      </c>
      <c r="F218" s="138" t="s">
        <v>382</v>
      </c>
      <c r="G218" s="138" t="s">
        <v>391</v>
      </c>
      <c r="H218" s="138" t="s">
        <v>391</v>
      </c>
      <c r="I218" s="138" t="s">
        <v>391</v>
      </c>
      <c r="J218" s="138" t="s">
        <v>385</v>
      </c>
      <c r="K218" s="138" t="s">
        <v>196</v>
      </c>
      <c r="L218" s="138" t="s">
        <v>433</v>
      </c>
      <c r="M218" s="138" t="s">
        <v>424</v>
      </c>
      <c r="N218" s="139" t="s">
        <v>425</v>
      </c>
      <c r="O218" s="139" t="s">
        <v>450</v>
      </c>
      <c r="P218" s="139" t="s">
        <v>450</v>
      </c>
      <c r="Q218" s="139" t="s">
        <v>196</v>
      </c>
      <c r="R218" s="140">
        <v>500653.6</v>
      </c>
      <c r="S218" s="140">
        <v>0</v>
      </c>
      <c r="T218" s="140">
        <v>0</v>
      </c>
      <c r="U218" s="140">
        <v>0</v>
      </c>
      <c r="V218" s="140">
        <v>0</v>
      </c>
      <c r="W218" s="140">
        <v>0</v>
      </c>
      <c r="X218" s="140">
        <v>0</v>
      </c>
      <c r="Y218" s="140">
        <v>500653.6</v>
      </c>
      <c r="Z218" s="141">
        <v>43819</v>
      </c>
      <c r="AA218" s="141">
        <v>50394</v>
      </c>
      <c r="AB218" s="142">
        <v>34122000</v>
      </c>
      <c r="AC218" s="142">
        <v>34122000</v>
      </c>
      <c r="AD218" s="142">
        <v>12.972222222222221</v>
      </c>
      <c r="AE218" s="142">
        <v>18</v>
      </c>
      <c r="AF218" s="143">
        <v>7.4971999999999997E-2</v>
      </c>
      <c r="AG218" s="144" t="s">
        <v>441</v>
      </c>
      <c r="AH218" s="143">
        <v>2.2283000000000001E-2</v>
      </c>
      <c r="AI218" s="139" t="s">
        <v>196</v>
      </c>
      <c r="AJ218" s="139" t="s">
        <v>196</v>
      </c>
      <c r="AK218" s="145">
        <v>38259.46</v>
      </c>
      <c r="AL218" s="145">
        <v>38259.46</v>
      </c>
      <c r="AM218" s="145">
        <v>38259.46</v>
      </c>
      <c r="AN218" s="145">
        <v>38259.46</v>
      </c>
      <c r="AO218" s="145">
        <v>38259.46</v>
      </c>
      <c r="AP218" s="145">
        <v>38259.46</v>
      </c>
      <c r="AQ218" s="145">
        <v>38259.46</v>
      </c>
      <c r="AR218" s="145">
        <v>38259.46</v>
      </c>
      <c r="AS218" s="145">
        <v>38259.46</v>
      </c>
      <c r="AT218" s="145">
        <v>38259.46</v>
      </c>
      <c r="AU218" s="145">
        <v>38259.46</v>
      </c>
      <c r="AV218" s="145">
        <v>38259.46</v>
      </c>
      <c r="AW218" s="145">
        <v>41540.080000000002</v>
      </c>
      <c r="AX218" s="145">
        <v>0</v>
      </c>
      <c r="AY218" s="145">
        <v>0</v>
      </c>
      <c r="AZ218" s="145">
        <v>0</v>
      </c>
      <c r="BA218" s="145">
        <v>0</v>
      </c>
      <c r="BB218" s="145">
        <v>0</v>
      </c>
      <c r="BC218" s="145">
        <v>0</v>
      </c>
      <c r="BD218" s="145">
        <v>0</v>
      </c>
      <c r="BE218" s="145">
        <v>0</v>
      </c>
      <c r="BF218" s="145">
        <v>0</v>
      </c>
      <c r="BG218" s="145">
        <v>0</v>
      </c>
      <c r="BH218" s="145">
        <v>0</v>
      </c>
      <c r="BI218" s="145">
        <v>0</v>
      </c>
      <c r="BJ218" s="145">
        <v>0</v>
      </c>
      <c r="BK218" s="145">
        <v>0</v>
      </c>
      <c r="BL218" s="145">
        <v>0</v>
      </c>
      <c r="BM218" s="145">
        <v>0</v>
      </c>
      <c r="BN218" s="145">
        <v>0</v>
      </c>
      <c r="BO218" s="145">
        <v>0</v>
      </c>
      <c r="BP218" s="145">
        <v>0</v>
      </c>
      <c r="BQ218" s="145">
        <v>0</v>
      </c>
      <c r="BR218" s="145">
        <v>0</v>
      </c>
      <c r="BS218" s="145">
        <v>0</v>
      </c>
      <c r="BT218" s="145">
        <v>0</v>
      </c>
      <c r="BU218" s="145">
        <v>0</v>
      </c>
      <c r="BV218" s="145">
        <v>0</v>
      </c>
      <c r="BW218" s="145">
        <v>0</v>
      </c>
      <c r="BX218" s="27">
        <f t="shared" si="9"/>
        <v>76518.92</v>
      </c>
      <c r="BY218" s="27">
        <f t="shared" si="10"/>
        <v>424134.68000000005</v>
      </c>
      <c r="BZ218" s="27">
        <f t="shared" si="11"/>
        <v>500653.60000000003</v>
      </c>
    </row>
    <row r="219" spans="1:78" ht="14.5" customHeight="1" x14ac:dyDescent="0.35">
      <c r="A219" s="136">
        <v>20836000</v>
      </c>
      <c r="B219" s="137">
        <v>1</v>
      </c>
      <c r="C219" s="137">
        <v>1</v>
      </c>
      <c r="D219" s="137">
        <v>1</v>
      </c>
      <c r="E219" s="137" t="s">
        <v>0</v>
      </c>
      <c r="F219" s="138" t="s">
        <v>382</v>
      </c>
      <c r="G219" s="138" t="s">
        <v>383</v>
      </c>
      <c r="H219" s="138" t="s">
        <v>384</v>
      </c>
      <c r="I219" s="138" t="s">
        <v>350</v>
      </c>
      <c r="J219" s="138" t="s">
        <v>385</v>
      </c>
      <c r="K219" s="138" t="s">
        <v>196</v>
      </c>
      <c r="L219" s="138" t="s">
        <v>386</v>
      </c>
      <c r="M219" s="138" t="s">
        <v>424</v>
      </c>
      <c r="N219" s="139" t="s">
        <v>425</v>
      </c>
      <c r="O219" s="139" t="s">
        <v>451</v>
      </c>
      <c r="P219" s="139" t="s">
        <v>451</v>
      </c>
      <c r="Q219" s="139" t="s">
        <v>196</v>
      </c>
      <c r="R219" s="140">
        <v>157500000</v>
      </c>
      <c r="S219" s="140">
        <v>0</v>
      </c>
      <c r="T219" s="140">
        <v>0</v>
      </c>
      <c r="U219" s="140">
        <v>0</v>
      </c>
      <c r="V219" s="140">
        <v>0</v>
      </c>
      <c r="W219" s="140">
        <v>0</v>
      </c>
      <c r="X219" s="140">
        <v>0</v>
      </c>
      <c r="Y219" s="140">
        <v>157500000</v>
      </c>
      <c r="Z219" s="141">
        <v>43446</v>
      </c>
      <c r="AA219" s="141">
        <v>48925</v>
      </c>
      <c r="AB219" s="142">
        <v>210000000</v>
      </c>
      <c r="AC219" s="142">
        <v>210000000</v>
      </c>
      <c r="AD219" s="142">
        <v>8.9499999999999993</v>
      </c>
      <c r="AE219" s="142">
        <v>15</v>
      </c>
      <c r="AF219" s="143">
        <v>7.5297000000000003E-2</v>
      </c>
      <c r="AG219" s="144" t="s">
        <v>441</v>
      </c>
      <c r="AH219" s="143">
        <v>2.2283000000000001E-2</v>
      </c>
      <c r="AI219" s="139" t="s">
        <v>196</v>
      </c>
      <c r="AJ219" s="139" t="s">
        <v>196</v>
      </c>
      <c r="AK219" s="145">
        <v>17500000</v>
      </c>
      <c r="AL219" s="145">
        <v>17500000</v>
      </c>
      <c r="AM219" s="145">
        <v>17500000</v>
      </c>
      <c r="AN219" s="145">
        <v>17500000</v>
      </c>
      <c r="AO219" s="145">
        <v>17500000</v>
      </c>
      <c r="AP219" s="145">
        <v>17500000</v>
      </c>
      <c r="AQ219" s="145">
        <v>17500000</v>
      </c>
      <c r="AR219" s="145">
        <v>17500000</v>
      </c>
      <c r="AS219" s="145">
        <v>17500000</v>
      </c>
      <c r="AT219" s="145">
        <v>0</v>
      </c>
      <c r="AU219" s="145">
        <v>0</v>
      </c>
      <c r="AV219" s="145">
        <v>0</v>
      </c>
      <c r="AW219" s="145">
        <v>0</v>
      </c>
      <c r="AX219" s="145">
        <v>0</v>
      </c>
      <c r="AY219" s="145">
        <v>0</v>
      </c>
      <c r="AZ219" s="145">
        <v>0</v>
      </c>
      <c r="BA219" s="145">
        <v>0</v>
      </c>
      <c r="BB219" s="145">
        <v>0</v>
      </c>
      <c r="BC219" s="145">
        <v>0</v>
      </c>
      <c r="BD219" s="145">
        <v>0</v>
      </c>
      <c r="BE219" s="145">
        <v>0</v>
      </c>
      <c r="BF219" s="145">
        <v>0</v>
      </c>
      <c r="BG219" s="145">
        <v>0</v>
      </c>
      <c r="BH219" s="145">
        <v>0</v>
      </c>
      <c r="BI219" s="145">
        <v>0</v>
      </c>
      <c r="BJ219" s="145">
        <v>0</v>
      </c>
      <c r="BK219" s="145">
        <v>0</v>
      </c>
      <c r="BL219" s="145">
        <v>0</v>
      </c>
      <c r="BM219" s="145">
        <v>0</v>
      </c>
      <c r="BN219" s="145">
        <v>0</v>
      </c>
      <c r="BO219" s="145">
        <v>0</v>
      </c>
      <c r="BP219" s="145">
        <v>0</v>
      </c>
      <c r="BQ219" s="145">
        <v>0</v>
      </c>
      <c r="BR219" s="145">
        <v>0</v>
      </c>
      <c r="BS219" s="145">
        <v>0</v>
      </c>
      <c r="BT219" s="145">
        <v>0</v>
      </c>
      <c r="BU219" s="145">
        <v>0</v>
      </c>
      <c r="BV219" s="145">
        <v>0</v>
      </c>
      <c r="BW219" s="145">
        <v>0</v>
      </c>
      <c r="BX219" s="27">
        <f t="shared" si="9"/>
        <v>35000000</v>
      </c>
      <c r="BY219" s="27">
        <f t="shared" si="10"/>
        <v>122500000</v>
      </c>
      <c r="BZ219" s="27">
        <f t="shared" si="11"/>
        <v>157500000</v>
      </c>
    </row>
    <row r="220" spans="1:78" ht="14.5" customHeight="1" x14ac:dyDescent="0.35">
      <c r="A220" s="136">
        <v>20833000</v>
      </c>
      <c r="B220" s="137">
        <v>1</v>
      </c>
      <c r="C220" s="137">
        <v>1</v>
      </c>
      <c r="D220" s="137">
        <v>1</v>
      </c>
      <c r="E220" s="137" t="s">
        <v>0</v>
      </c>
      <c r="F220" s="138" t="s">
        <v>382</v>
      </c>
      <c r="G220" s="138" t="s">
        <v>383</v>
      </c>
      <c r="H220" s="138" t="s">
        <v>384</v>
      </c>
      <c r="I220" s="138" t="s">
        <v>350</v>
      </c>
      <c r="J220" s="138" t="s">
        <v>385</v>
      </c>
      <c r="K220" s="138" t="s">
        <v>196</v>
      </c>
      <c r="L220" s="138" t="s">
        <v>386</v>
      </c>
      <c r="M220" s="138" t="s">
        <v>424</v>
      </c>
      <c r="N220" s="139" t="s">
        <v>425</v>
      </c>
      <c r="O220" s="139" t="s">
        <v>452</v>
      </c>
      <c r="P220" s="139" t="s">
        <v>452</v>
      </c>
      <c r="Q220" s="139" t="s">
        <v>196</v>
      </c>
      <c r="R220" s="140">
        <v>90000000</v>
      </c>
      <c r="S220" s="140">
        <v>0</v>
      </c>
      <c r="T220" s="140">
        <v>0</v>
      </c>
      <c r="U220" s="140">
        <v>0</v>
      </c>
      <c r="V220" s="140">
        <v>0</v>
      </c>
      <c r="W220" s="140">
        <v>0</v>
      </c>
      <c r="X220" s="140">
        <v>0</v>
      </c>
      <c r="Y220" s="140">
        <v>90000000</v>
      </c>
      <c r="Z220" s="141">
        <v>43357</v>
      </c>
      <c r="AA220" s="141">
        <v>47740</v>
      </c>
      <c r="AB220" s="142">
        <v>150000000</v>
      </c>
      <c r="AC220" s="142">
        <v>150000000</v>
      </c>
      <c r="AD220" s="142">
        <v>5.7055555555555557</v>
      </c>
      <c r="AE220" s="142">
        <v>12</v>
      </c>
      <c r="AF220" s="143">
        <v>7.4116000000000001E-2</v>
      </c>
      <c r="AG220" s="144" t="s">
        <v>441</v>
      </c>
      <c r="AH220" s="143">
        <v>2.2783000000000001E-2</v>
      </c>
      <c r="AI220" s="139" t="s">
        <v>196</v>
      </c>
      <c r="AJ220" s="139" t="s">
        <v>196</v>
      </c>
      <c r="AK220" s="145">
        <v>15000000</v>
      </c>
      <c r="AL220" s="145">
        <v>15000000</v>
      </c>
      <c r="AM220" s="145">
        <v>15000000</v>
      </c>
      <c r="AN220" s="145">
        <v>15000000</v>
      </c>
      <c r="AO220" s="145">
        <v>15000000</v>
      </c>
      <c r="AP220" s="145">
        <v>15000000</v>
      </c>
      <c r="AQ220" s="145">
        <v>0</v>
      </c>
      <c r="AR220" s="145">
        <v>0</v>
      </c>
      <c r="AS220" s="145">
        <v>0</v>
      </c>
      <c r="AT220" s="145">
        <v>0</v>
      </c>
      <c r="AU220" s="145">
        <v>0</v>
      </c>
      <c r="AV220" s="145">
        <v>0</v>
      </c>
      <c r="AW220" s="145">
        <v>0</v>
      </c>
      <c r="AX220" s="145">
        <v>0</v>
      </c>
      <c r="AY220" s="145">
        <v>0</v>
      </c>
      <c r="AZ220" s="145">
        <v>0</v>
      </c>
      <c r="BA220" s="145">
        <v>0</v>
      </c>
      <c r="BB220" s="145">
        <v>0</v>
      </c>
      <c r="BC220" s="145">
        <v>0</v>
      </c>
      <c r="BD220" s="145">
        <v>0</v>
      </c>
      <c r="BE220" s="145">
        <v>0</v>
      </c>
      <c r="BF220" s="145">
        <v>0</v>
      </c>
      <c r="BG220" s="145">
        <v>0</v>
      </c>
      <c r="BH220" s="145">
        <v>0</v>
      </c>
      <c r="BI220" s="145">
        <v>0</v>
      </c>
      <c r="BJ220" s="145">
        <v>0</v>
      </c>
      <c r="BK220" s="145">
        <v>0</v>
      </c>
      <c r="BL220" s="145">
        <v>0</v>
      </c>
      <c r="BM220" s="145">
        <v>0</v>
      </c>
      <c r="BN220" s="145">
        <v>0</v>
      </c>
      <c r="BO220" s="145">
        <v>0</v>
      </c>
      <c r="BP220" s="145">
        <v>0</v>
      </c>
      <c r="BQ220" s="145">
        <v>0</v>
      </c>
      <c r="BR220" s="145">
        <v>0</v>
      </c>
      <c r="BS220" s="145">
        <v>0</v>
      </c>
      <c r="BT220" s="145">
        <v>0</v>
      </c>
      <c r="BU220" s="145">
        <v>0</v>
      </c>
      <c r="BV220" s="145">
        <v>0</v>
      </c>
      <c r="BW220" s="145">
        <v>0</v>
      </c>
      <c r="BX220" s="27">
        <f t="shared" si="9"/>
        <v>30000000</v>
      </c>
      <c r="BY220" s="27">
        <f t="shared" si="10"/>
        <v>60000000</v>
      </c>
      <c r="BZ220" s="27">
        <f t="shared" si="11"/>
        <v>90000000</v>
      </c>
    </row>
    <row r="221" spans="1:78" ht="14.5" customHeight="1" x14ac:dyDescent="0.35">
      <c r="A221" s="136">
        <v>20838000</v>
      </c>
      <c r="B221" s="137">
        <v>1</v>
      </c>
      <c r="C221" s="137">
        <v>1</v>
      </c>
      <c r="D221" s="137">
        <v>1</v>
      </c>
      <c r="E221" s="137" t="s">
        <v>0</v>
      </c>
      <c r="F221" s="138" t="s">
        <v>382</v>
      </c>
      <c r="G221" s="138" t="s">
        <v>383</v>
      </c>
      <c r="H221" s="138" t="s">
        <v>384</v>
      </c>
      <c r="I221" s="138" t="s">
        <v>350</v>
      </c>
      <c r="J221" s="138" t="s">
        <v>385</v>
      </c>
      <c r="K221" s="138" t="s">
        <v>196</v>
      </c>
      <c r="L221" s="138" t="s">
        <v>386</v>
      </c>
      <c r="M221" s="138" t="s">
        <v>424</v>
      </c>
      <c r="N221" s="139" t="s">
        <v>425</v>
      </c>
      <c r="O221" s="139" t="s">
        <v>453</v>
      </c>
      <c r="P221" s="139" t="s">
        <v>453</v>
      </c>
      <c r="Q221" s="139" t="s">
        <v>196</v>
      </c>
      <c r="R221" s="140">
        <v>103268816.41</v>
      </c>
      <c r="S221" s="140">
        <v>0</v>
      </c>
      <c r="T221" s="140">
        <v>0</v>
      </c>
      <c r="U221" s="140">
        <v>0</v>
      </c>
      <c r="V221" s="140">
        <v>0</v>
      </c>
      <c r="W221" s="140">
        <v>0</v>
      </c>
      <c r="X221" s="140">
        <v>0</v>
      </c>
      <c r="Y221" s="140">
        <v>103268816.41</v>
      </c>
      <c r="Z221" s="141">
        <v>43553</v>
      </c>
      <c r="AA221" s="141">
        <v>50131</v>
      </c>
      <c r="AB221" s="142">
        <v>192000000</v>
      </c>
      <c r="AC221" s="142">
        <v>192000000</v>
      </c>
      <c r="AD221" s="142">
        <v>12.252777777777778</v>
      </c>
      <c r="AE221" s="142">
        <v>18.005555555555556</v>
      </c>
      <c r="AF221" s="143">
        <v>7.5023000000000006E-2</v>
      </c>
      <c r="AG221" s="144" t="s">
        <v>441</v>
      </c>
      <c r="AH221" s="143">
        <v>2.2783000000000001E-2</v>
      </c>
      <c r="AI221" s="139" t="s">
        <v>196</v>
      </c>
      <c r="AJ221" s="139" t="s">
        <v>196</v>
      </c>
      <c r="AK221" s="145">
        <v>8239351.46</v>
      </c>
      <c r="AL221" s="145">
        <v>8239351.46</v>
      </c>
      <c r="AM221" s="145">
        <v>8239351.46</v>
      </c>
      <c r="AN221" s="145">
        <v>8239351.46</v>
      </c>
      <c r="AO221" s="145">
        <v>8239351.46</v>
      </c>
      <c r="AP221" s="145">
        <v>8239351.46</v>
      </c>
      <c r="AQ221" s="145">
        <v>8239351.46</v>
      </c>
      <c r="AR221" s="145">
        <v>8239351.46</v>
      </c>
      <c r="AS221" s="145">
        <v>8239351.46</v>
      </c>
      <c r="AT221" s="145">
        <v>8239351.46</v>
      </c>
      <c r="AU221" s="145">
        <v>8239351.46</v>
      </c>
      <c r="AV221" s="145">
        <v>8239351.46</v>
      </c>
      <c r="AW221" s="145">
        <v>4396598.8899999997</v>
      </c>
      <c r="AX221" s="145">
        <v>0</v>
      </c>
      <c r="AY221" s="145">
        <v>0</v>
      </c>
      <c r="AZ221" s="145">
        <v>0</v>
      </c>
      <c r="BA221" s="145">
        <v>0</v>
      </c>
      <c r="BB221" s="145">
        <v>0</v>
      </c>
      <c r="BC221" s="145">
        <v>0</v>
      </c>
      <c r="BD221" s="145">
        <v>0</v>
      </c>
      <c r="BE221" s="145">
        <v>0</v>
      </c>
      <c r="BF221" s="145">
        <v>0</v>
      </c>
      <c r="BG221" s="145">
        <v>0</v>
      </c>
      <c r="BH221" s="145">
        <v>0</v>
      </c>
      <c r="BI221" s="145">
        <v>0</v>
      </c>
      <c r="BJ221" s="145">
        <v>0</v>
      </c>
      <c r="BK221" s="145">
        <v>0</v>
      </c>
      <c r="BL221" s="145">
        <v>0</v>
      </c>
      <c r="BM221" s="145">
        <v>0</v>
      </c>
      <c r="BN221" s="145">
        <v>0</v>
      </c>
      <c r="BO221" s="145">
        <v>0</v>
      </c>
      <c r="BP221" s="145">
        <v>0</v>
      </c>
      <c r="BQ221" s="145">
        <v>0</v>
      </c>
      <c r="BR221" s="145">
        <v>0</v>
      </c>
      <c r="BS221" s="145">
        <v>0</v>
      </c>
      <c r="BT221" s="145">
        <v>0</v>
      </c>
      <c r="BU221" s="145">
        <v>0</v>
      </c>
      <c r="BV221" s="145">
        <v>0</v>
      </c>
      <c r="BW221" s="145">
        <v>0</v>
      </c>
      <c r="BX221" s="27">
        <f t="shared" si="9"/>
        <v>16478702.92</v>
      </c>
      <c r="BY221" s="27">
        <f t="shared" si="10"/>
        <v>86790113.489999995</v>
      </c>
      <c r="BZ221" s="27">
        <f t="shared" si="11"/>
        <v>103268816.41</v>
      </c>
    </row>
    <row r="222" spans="1:78" ht="14.5" customHeight="1" x14ac:dyDescent="0.35">
      <c r="A222" s="136">
        <v>20839000</v>
      </c>
      <c r="B222" s="137">
        <v>1</v>
      </c>
      <c r="C222" s="137">
        <v>1</v>
      </c>
      <c r="D222" s="137">
        <v>1</v>
      </c>
      <c r="E222" s="137" t="s">
        <v>0</v>
      </c>
      <c r="F222" s="138" t="s">
        <v>382</v>
      </c>
      <c r="G222" s="138" t="s">
        <v>383</v>
      </c>
      <c r="H222" s="138" t="s">
        <v>384</v>
      </c>
      <c r="I222" s="138" t="s">
        <v>350</v>
      </c>
      <c r="J222" s="138" t="s">
        <v>385</v>
      </c>
      <c r="K222" s="138" t="s">
        <v>196</v>
      </c>
      <c r="L222" s="138" t="s">
        <v>386</v>
      </c>
      <c r="M222" s="138" t="s">
        <v>424</v>
      </c>
      <c r="N222" s="139" t="s">
        <v>425</v>
      </c>
      <c r="O222" s="139" t="s">
        <v>454</v>
      </c>
      <c r="P222" s="139" t="s">
        <v>454</v>
      </c>
      <c r="Q222" s="139" t="s">
        <v>196</v>
      </c>
      <c r="R222" s="140">
        <v>237500000</v>
      </c>
      <c r="S222" s="140">
        <v>0</v>
      </c>
      <c r="T222" s="140">
        <v>0</v>
      </c>
      <c r="U222" s="140">
        <v>0</v>
      </c>
      <c r="V222" s="140">
        <v>0</v>
      </c>
      <c r="W222" s="140">
        <v>0</v>
      </c>
      <c r="X222" s="140">
        <v>0</v>
      </c>
      <c r="Y222" s="140">
        <v>237500000</v>
      </c>
      <c r="Z222" s="141">
        <v>43609</v>
      </c>
      <c r="AA222" s="141">
        <v>49088</v>
      </c>
      <c r="AB222" s="142">
        <v>300000000</v>
      </c>
      <c r="AC222" s="142">
        <v>300000000</v>
      </c>
      <c r="AD222" s="142">
        <v>9.4</v>
      </c>
      <c r="AE222" s="142">
        <v>15</v>
      </c>
      <c r="AF222" s="143">
        <v>7.5221999999999997E-2</v>
      </c>
      <c r="AG222" s="144" t="s">
        <v>441</v>
      </c>
      <c r="AH222" s="143">
        <v>2.2282999999999997E-2</v>
      </c>
      <c r="AI222" s="139" t="s">
        <v>196</v>
      </c>
      <c r="AJ222" s="139" t="s">
        <v>196</v>
      </c>
      <c r="AK222" s="145">
        <v>25000000</v>
      </c>
      <c r="AL222" s="145">
        <v>25000000</v>
      </c>
      <c r="AM222" s="145">
        <v>25000000</v>
      </c>
      <c r="AN222" s="145">
        <v>25000000</v>
      </c>
      <c r="AO222" s="145">
        <v>25000000</v>
      </c>
      <c r="AP222" s="145">
        <v>25000000</v>
      </c>
      <c r="AQ222" s="145">
        <v>25000000</v>
      </c>
      <c r="AR222" s="145">
        <v>25000000</v>
      </c>
      <c r="AS222" s="145">
        <v>25000000</v>
      </c>
      <c r="AT222" s="145">
        <v>12500000</v>
      </c>
      <c r="AU222" s="145">
        <v>0</v>
      </c>
      <c r="AV222" s="145">
        <v>0</v>
      </c>
      <c r="AW222" s="145">
        <v>0</v>
      </c>
      <c r="AX222" s="145">
        <v>0</v>
      </c>
      <c r="AY222" s="145">
        <v>0</v>
      </c>
      <c r="AZ222" s="145">
        <v>0</v>
      </c>
      <c r="BA222" s="145">
        <v>0</v>
      </c>
      <c r="BB222" s="145">
        <v>0</v>
      </c>
      <c r="BC222" s="145">
        <v>0</v>
      </c>
      <c r="BD222" s="145">
        <v>0</v>
      </c>
      <c r="BE222" s="145">
        <v>0</v>
      </c>
      <c r="BF222" s="145">
        <v>0</v>
      </c>
      <c r="BG222" s="145">
        <v>0</v>
      </c>
      <c r="BH222" s="145">
        <v>0</v>
      </c>
      <c r="BI222" s="145">
        <v>0</v>
      </c>
      <c r="BJ222" s="145">
        <v>0</v>
      </c>
      <c r="BK222" s="145">
        <v>0</v>
      </c>
      <c r="BL222" s="145">
        <v>0</v>
      </c>
      <c r="BM222" s="145">
        <v>0</v>
      </c>
      <c r="BN222" s="145">
        <v>0</v>
      </c>
      <c r="BO222" s="145">
        <v>0</v>
      </c>
      <c r="BP222" s="145">
        <v>0</v>
      </c>
      <c r="BQ222" s="145">
        <v>0</v>
      </c>
      <c r="BR222" s="145">
        <v>0</v>
      </c>
      <c r="BS222" s="145">
        <v>0</v>
      </c>
      <c r="BT222" s="145">
        <v>0</v>
      </c>
      <c r="BU222" s="145">
        <v>0</v>
      </c>
      <c r="BV222" s="145">
        <v>0</v>
      </c>
      <c r="BW222" s="145">
        <v>0</v>
      </c>
      <c r="BX222" s="27">
        <f t="shared" si="9"/>
        <v>50000000</v>
      </c>
      <c r="BY222" s="27">
        <f t="shared" si="10"/>
        <v>187500000</v>
      </c>
      <c r="BZ222" s="27">
        <f t="shared" si="11"/>
        <v>237500000</v>
      </c>
    </row>
    <row r="223" spans="1:78" ht="14.5" customHeight="1" x14ac:dyDescent="0.35">
      <c r="A223" s="136">
        <v>20843000</v>
      </c>
      <c r="B223" s="137">
        <v>1</v>
      </c>
      <c r="C223" s="137">
        <v>1</v>
      </c>
      <c r="D223" s="137">
        <v>1</v>
      </c>
      <c r="E223" s="137" t="s">
        <v>0</v>
      </c>
      <c r="F223" s="138" t="s">
        <v>382</v>
      </c>
      <c r="G223" s="138" t="s">
        <v>383</v>
      </c>
      <c r="H223" s="138" t="s">
        <v>384</v>
      </c>
      <c r="I223" s="138" t="s">
        <v>350</v>
      </c>
      <c r="J223" s="138" t="s">
        <v>385</v>
      </c>
      <c r="K223" s="138" t="s">
        <v>196</v>
      </c>
      <c r="L223" s="138" t="s">
        <v>386</v>
      </c>
      <c r="M223" s="138" t="s">
        <v>424</v>
      </c>
      <c r="N223" s="139" t="s">
        <v>425</v>
      </c>
      <c r="O223" s="139" t="s">
        <v>455</v>
      </c>
      <c r="P223" s="139" t="s">
        <v>455</v>
      </c>
      <c r="Q223" s="139" t="s">
        <v>196</v>
      </c>
      <c r="R223" s="140">
        <v>80117330.340000004</v>
      </c>
      <c r="S223" s="140">
        <v>0</v>
      </c>
      <c r="T223" s="140">
        <v>0</v>
      </c>
      <c r="U223" s="140">
        <v>0</v>
      </c>
      <c r="V223" s="140">
        <v>0</v>
      </c>
      <c r="W223" s="140">
        <v>0</v>
      </c>
      <c r="X223" s="140">
        <v>0</v>
      </c>
      <c r="Y223" s="140">
        <v>80117330.340000004</v>
      </c>
      <c r="Z223" s="141">
        <v>43787</v>
      </c>
      <c r="AA223" s="141">
        <v>49266</v>
      </c>
      <c r="AB223" s="142">
        <v>203000000</v>
      </c>
      <c r="AC223" s="142">
        <v>203000000</v>
      </c>
      <c r="AD223" s="142">
        <v>9.8833333333333329</v>
      </c>
      <c r="AE223" s="142">
        <v>15</v>
      </c>
      <c r="AF223" s="143">
        <v>7.5064000000000006E-2</v>
      </c>
      <c r="AG223" s="144" t="s">
        <v>441</v>
      </c>
      <c r="AH223" s="143">
        <v>2.2283000000000001E-2</v>
      </c>
      <c r="AI223" s="139" t="s">
        <v>196</v>
      </c>
      <c r="AJ223" s="139" t="s">
        <v>196</v>
      </c>
      <c r="AK223" s="145">
        <v>8011733.0199999996</v>
      </c>
      <c r="AL223" s="145">
        <v>8011733.0199999996</v>
      </c>
      <c r="AM223" s="145">
        <v>8011733.0199999996</v>
      </c>
      <c r="AN223" s="145">
        <v>8011733.0199999996</v>
      </c>
      <c r="AO223" s="145">
        <v>8011733.0199999996</v>
      </c>
      <c r="AP223" s="145">
        <v>8011733.0199999996</v>
      </c>
      <c r="AQ223" s="145">
        <v>8011733.0199999996</v>
      </c>
      <c r="AR223" s="145">
        <v>8011733.0199999996</v>
      </c>
      <c r="AS223" s="145">
        <v>8011733.0199999996</v>
      </c>
      <c r="AT223" s="145">
        <v>8011733.1600000001</v>
      </c>
      <c r="AU223" s="145">
        <v>0</v>
      </c>
      <c r="AV223" s="145">
        <v>0</v>
      </c>
      <c r="AW223" s="145">
        <v>0</v>
      </c>
      <c r="AX223" s="145">
        <v>0</v>
      </c>
      <c r="AY223" s="145">
        <v>0</v>
      </c>
      <c r="AZ223" s="145">
        <v>0</v>
      </c>
      <c r="BA223" s="145">
        <v>0</v>
      </c>
      <c r="BB223" s="145">
        <v>0</v>
      </c>
      <c r="BC223" s="145">
        <v>0</v>
      </c>
      <c r="BD223" s="145">
        <v>0</v>
      </c>
      <c r="BE223" s="145">
        <v>0</v>
      </c>
      <c r="BF223" s="145">
        <v>0</v>
      </c>
      <c r="BG223" s="145">
        <v>0</v>
      </c>
      <c r="BH223" s="145">
        <v>0</v>
      </c>
      <c r="BI223" s="145">
        <v>0</v>
      </c>
      <c r="BJ223" s="145">
        <v>0</v>
      </c>
      <c r="BK223" s="145">
        <v>0</v>
      </c>
      <c r="BL223" s="145">
        <v>0</v>
      </c>
      <c r="BM223" s="145">
        <v>0</v>
      </c>
      <c r="BN223" s="145">
        <v>0</v>
      </c>
      <c r="BO223" s="145">
        <v>0</v>
      </c>
      <c r="BP223" s="145">
        <v>0</v>
      </c>
      <c r="BQ223" s="145">
        <v>0</v>
      </c>
      <c r="BR223" s="145">
        <v>0</v>
      </c>
      <c r="BS223" s="145">
        <v>0</v>
      </c>
      <c r="BT223" s="145">
        <v>0</v>
      </c>
      <c r="BU223" s="145">
        <v>0</v>
      </c>
      <c r="BV223" s="145">
        <v>0</v>
      </c>
      <c r="BW223" s="145">
        <v>0</v>
      </c>
      <c r="BX223" s="27">
        <f t="shared" si="9"/>
        <v>16023466.039999999</v>
      </c>
      <c r="BY223" s="27">
        <f t="shared" si="10"/>
        <v>64093864.299999982</v>
      </c>
      <c r="BZ223" s="27">
        <f t="shared" si="11"/>
        <v>80117330.339999974</v>
      </c>
    </row>
    <row r="224" spans="1:78" ht="14.5" customHeight="1" x14ac:dyDescent="0.35">
      <c r="A224" s="136">
        <v>20841001</v>
      </c>
      <c r="B224" s="137">
        <v>1</v>
      </c>
      <c r="C224" s="137">
        <v>1</v>
      </c>
      <c r="D224" s="137">
        <v>1</v>
      </c>
      <c r="E224" s="137" t="s">
        <v>0</v>
      </c>
      <c r="F224" s="138" t="s">
        <v>382</v>
      </c>
      <c r="G224" s="138" t="s">
        <v>383</v>
      </c>
      <c r="H224" s="138" t="s">
        <v>384</v>
      </c>
      <c r="I224" s="138" t="s">
        <v>350</v>
      </c>
      <c r="J224" s="138" t="s">
        <v>385</v>
      </c>
      <c r="K224" s="138" t="s">
        <v>196</v>
      </c>
      <c r="L224" s="138" t="s">
        <v>386</v>
      </c>
      <c r="M224" s="138" t="s">
        <v>424</v>
      </c>
      <c r="N224" s="139" t="s">
        <v>425</v>
      </c>
      <c r="O224" s="139" t="s">
        <v>456</v>
      </c>
      <c r="P224" s="139" t="s">
        <v>456</v>
      </c>
      <c r="Q224" s="139" t="s">
        <v>196</v>
      </c>
      <c r="R224" s="140">
        <v>11326605.27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40">
        <v>0</v>
      </c>
      <c r="Y224" s="140">
        <v>11326605.27</v>
      </c>
      <c r="Z224" s="141">
        <v>43613</v>
      </c>
      <c r="AA224" s="141">
        <v>49457</v>
      </c>
      <c r="AB224" s="140">
        <v>100000000</v>
      </c>
      <c r="AC224" s="142">
        <v>11865967.42</v>
      </c>
      <c r="AD224" s="142">
        <v>10.411111111111111</v>
      </c>
      <c r="AE224" s="142">
        <v>16</v>
      </c>
      <c r="AF224" s="143">
        <v>7.5290999999999997E-2</v>
      </c>
      <c r="AG224" s="144" t="s">
        <v>441</v>
      </c>
      <c r="AH224" s="143">
        <v>1.3283E-2</v>
      </c>
      <c r="AI224" s="139" t="s">
        <v>196</v>
      </c>
      <c r="AJ224" s="139" t="s">
        <v>196</v>
      </c>
      <c r="AK224" s="145">
        <v>1078724.3</v>
      </c>
      <c r="AL224" s="145">
        <v>1078724.3</v>
      </c>
      <c r="AM224" s="145">
        <v>1078724.3</v>
      </c>
      <c r="AN224" s="145">
        <v>1078724.3</v>
      </c>
      <c r="AO224" s="145">
        <v>1078724.3</v>
      </c>
      <c r="AP224" s="145">
        <v>1078724.3</v>
      </c>
      <c r="AQ224" s="145">
        <v>1078724.3</v>
      </c>
      <c r="AR224" s="145">
        <v>1078724.3</v>
      </c>
      <c r="AS224" s="145">
        <v>1078724.3</v>
      </c>
      <c r="AT224" s="145">
        <v>1078724.3</v>
      </c>
      <c r="AU224" s="145">
        <v>539362.27</v>
      </c>
      <c r="AV224" s="145">
        <v>0</v>
      </c>
      <c r="AW224" s="145">
        <v>0</v>
      </c>
      <c r="AX224" s="145">
        <v>0</v>
      </c>
      <c r="AY224" s="145">
        <v>0</v>
      </c>
      <c r="AZ224" s="145">
        <v>0</v>
      </c>
      <c r="BA224" s="145">
        <v>0</v>
      </c>
      <c r="BB224" s="145">
        <v>0</v>
      </c>
      <c r="BC224" s="145">
        <v>0</v>
      </c>
      <c r="BD224" s="145">
        <v>0</v>
      </c>
      <c r="BE224" s="145">
        <v>0</v>
      </c>
      <c r="BF224" s="145">
        <v>0</v>
      </c>
      <c r="BG224" s="145">
        <v>0</v>
      </c>
      <c r="BH224" s="145">
        <v>0</v>
      </c>
      <c r="BI224" s="145">
        <v>0</v>
      </c>
      <c r="BJ224" s="145">
        <v>0</v>
      </c>
      <c r="BK224" s="145">
        <v>0</v>
      </c>
      <c r="BL224" s="145">
        <v>0</v>
      </c>
      <c r="BM224" s="145">
        <v>0</v>
      </c>
      <c r="BN224" s="145">
        <v>0</v>
      </c>
      <c r="BO224" s="145">
        <v>0</v>
      </c>
      <c r="BP224" s="145">
        <v>0</v>
      </c>
      <c r="BQ224" s="145">
        <v>0</v>
      </c>
      <c r="BR224" s="145">
        <v>0</v>
      </c>
      <c r="BS224" s="145">
        <v>0</v>
      </c>
      <c r="BT224" s="145">
        <v>0</v>
      </c>
      <c r="BU224" s="145">
        <v>0</v>
      </c>
      <c r="BV224" s="145">
        <v>0</v>
      </c>
      <c r="BW224" s="145">
        <v>0</v>
      </c>
      <c r="BX224" s="27">
        <f t="shared" si="9"/>
        <v>2157448.6</v>
      </c>
      <c r="BY224" s="27">
        <f t="shared" si="10"/>
        <v>9169156.6699999999</v>
      </c>
      <c r="BZ224" s="27">
        <f t="shared" si="11"/>
        <v>11326605.27</v>
      </c>
    </row>
    <row r="225" spans="1:78" ht="14.5" customHeight="1" x14ac:dyDescent="0.35">
      <c r="A225" s="136">
        <v>20846000</v>
      </c>
      <c r="B225" s="137">
        <v>1</v>
      </c>
      <c r="C225" s="137">
        <v>1</v>
      </c>
      <c r="D225" s="137">
        <v>1</v>
      </c>
      <c r="E225" s="137" t="s">
        <v>0</v>
      </c>
      <c r="F225" s="138" t="s">
        <v>382</v>
      </c>
      <c r="G225" s="138" t="s">
        <v>383</v>
      </c>
      <c r="H225" s="138" t="s">
        <v>384</v>
      </c>
      <c r="I225" s="138" t="s">
        <v>350</v>
      </c>
      <c r="J225" s="138" t="s">
        <v>385</v>
      </c>
      <c r="K225" s="138" t="s">
        <v>196</v>
      </c>
      <c r="L225" s="138" t="s">
        <v>386</v>
      </c>
      <c r="M225" s="138" t="s">
        <v>424</v>
      </c>
      <c r="N225" s="139" t="s">
        <v>425</v>
      </c>
      <c r="O225" s="139" t="s">
        <v>457</v>
      </c>
      <c r="P225" s="139" t="s">
        <v>457</v>
      </c>
      <c r="Q225" s="139" t="s">
        <v>196</v>
      </c>
      <c r="R225" s="140">
        <v>2937960.63</v>
      </c>
      <c r="S225" s="140">
        <v>0</v>
      </c>
      <c r="T225" s="140">
        <v>0</v>
      </c>
      <c r="U225" s="140">
        <v>0</v>
      </c>
      <c r="V225" s="140">
        <v>0</v>
      </c>
      <c r="W225" s="140">
        <v>0</v>
      </c>
      <c r="X225" s="140">
        <v>0</v>
      </c>
      <c r="Y225" s="140">
        <v>2937960.63</v>
      </c>
      <c r="Z225" s="141">
        <v>43938</v>
      </c>
      <c r="AA225" s="141">
        <v>48323</v>
      </c>
      <c r="AB225" s="142">
        <v>50000000</v>
      </c>
      <c r="AC225" s="142">
        <v>8323671.1900000004</v>
      </c>
      <c r="AD225" s="142">
        <v>7.302777777777778</v>
      </c>
      <c r="AE225" s="142">
        <v>12.005555555555556</v>
      </c>
      <c r="AF225" s="143">
        <v>7.4601000000000001E-2</v>
      </c>
      <c r="AG225" s="144" t="s">
        <v>441</v>
      </c>
      <c r="AH225" s="143">
        <v>2.1783E-2</v>
      </c>
      <c r="AI225" s="139" t="s">
        <v>196</v>
      </c>
      <c r="AJ225" s="139" t="s">
        <v>196</v>
      </c>
      <c r="AK225" s="145">
        <v>391728.08</v>
      </c>
      <c r="AL225" s="145">
        <v>391728.08</v>
      </c>
      <c r="AM225" s="145">
        <v>391728.08</v>
      </c>
      <c r="AN225" s="145">
        <v>391728.08</v>
      </c>
      <c r="AO225" s="145">
        <v>391728.08</v>
      </c>
      <c r="AP225" s="145">
        <v>391728.08</v>
      </c>
      <c r="AQ225" s="145">
        <v>391728.08</v>
      </c>
      <c r="AR225" s="145">
        <v>195864.07</v>
      </c>
      <c r="AS225" s="145">
        <v>0</v>
      </c>
      <c r="AT225" s="145">
        <v>0</v>
      </c>
      <c r="AU225" s="145">
        <v>0</v>
      </c>
      <c r="AV225" s="145">
        <v>0</v>
      </c>
      <c r="AW225" s="145">
        <v>0</v>
      </c>
      <c r="AX225" s="145">
        <v>0</v>
      </c>
      <c r="AY225" s="145">
        <v>0</v>
      </c>
      <c r="AZ225" s="145">
        <v>0</v>
      </c>
      <c r="BA225" s="145">
        <v>0</v>
      </c>
      <c r="BB225" s="145">
        <v>0</v>
      </c>
      <c r="BC225" s="145">
        <v>0</v>
      </c>
      <c r="BD225" s="145">
        <v>0</v>
      </c>
      <c r="BE225" s="145">
        <v>0</v>
      </c>
      <c r="BF225" s="145">
        <v>0</v>
      </c>
      <c r="BG225" s="145">
        <v>0</v>
      </c>
      <c r="BH225" s="145">
        <v>0</v>
      </c>
      <c r="BI225" s="145">
        <v>0</v>
      </c>
      <c r="BJ225" s="145">
        <v>0</v>
      </c>
      <c r="BK225" s="145">
        <v>0</v>
      </c>
      <c r="BL225" s="145">
        <v>0</v>
      </c>
      <c r="BM225" s="145">
        <v>0</v>
      </c>
      <c r="BN225" s="145">
        <v>0</v>
      </c>
      <c r="BO225" s="145">
        <v>0</v>
      </c>
      <c r="BP225" s="145">
        <v>0</v>
      </c>
      <c r="BQ225" s="145">
        <v>0</v>
      </c>
      <c r="BR225" s="145">
        <v>0</v>
      </c>
      <c r="BS225" s="145">
        <v>0</v>
      </c>
      <c r="BT225" s="145">
        <v>0</v>
      </c>
      <c r="BU225" s="145">
        <v>0</v>
      </c>
      <c r="BV225" s="145">
        <v>0</v>
      </c>
      <c r="BW225" s="145">
        <v>0</v>
      </c>
      <c r="BX225" s="27">
        <f t="shared" si="9"/>
        <v>783456.16</v>
      </c>
      <c r="BY225" s="27">
        <f t="shared" si="10"/>
        <v>2154504.4700000002</v>
      </c>
      <c r="BZ225" s="27">
        <f t="shared" si="11"/>
        <v>2937960.6300000004</v>
      </c>
    </row>
    <row r="226" spans="1:78" ht="14.5" customHeight="1" x14ac:dyDescent="0.35">
      <c r="A226" s="136">
        <v>20847000</v>
      </c>
      <c r="B226" s="137">
        <v>1</v>
      </c>
      <c r="C226" s="137">
        <v>1</v>
      </c>
      <c r="D226" s="137">
        <v>1</v>
      </c>
      <c r="E226" s="137" t="s">
        <v>0</v>
      </c>
      <c r="F226" s="138" t="s">
        <v>382</v>
      </c>
      <c r="G226" s="138" t="s">
        <v>383</v>
      </c>
      <c r="H226" s="138" t="s">
        <v>384</v>
      </c>
      <c r="I226" s="138" t="s">
        <v>350</v>
      </c>
      <c r="J226" s="138" t="s">
        <v>385</v>
      </c>
      <c r="K226" s="138" t="s">
        <v>196</v>
      </c>
      <c r="L226" s="138" t="s">
        <v>386</v>
      </c>
      <c r="M226" s="138" t="s">
        <v>424</v>
      </c>
      <c r="N226" s="139" t="s">
        <v>425</v>
      </c>
      <c r="O226" s="139" t="s">
        <v>458</v>
      </c>
      <c r="P226" s="139" t="s">
        <v>458</v>
      </c>
      <c r="Q226" s="139" t="s">
        <v>196</v>
      </c>
      <c r="R226" s="140">
        <v>350000000</v>
      </c>
      <c r="S226" s="140">
        <v>0</v>
      </c>
      <c r="T226" s="140">
        <v>0</v>
      </c>
      <c r="U226" s="140">
        <v>0</v>
      </c>
      <c r="V226" s="140">
        <v>0</v>
      </c>
      <c r="W226" s="140">
        <v>0</v>
      </c>
      <c r="X226" s="140">
        <v>0</v>
      </c>
      <c r="Y226" s="140">
        <v>350000000</v>
      </c>
      <c r="Z226" s="141">
        <v>43956</v>
      </c>
      <c r="AA226" s="141">
        <v>51261</v>
      </c>
      <c r="AB226" s="142">
        <v>350000000</v>
      </c>
      <c r="AC226" s="142">
        <v>350000000</v>
      </c>
      <c r="AD226" s="142">
        <v>15.347222222222221</v>
      </c>
      <c r="AE226" s="142">
        <v>20</v>
      </c>
      <c r="AF226" s="143">
        <v>7.5567999999999996E-2</v>
      </c>
      <c r="AG226" s="144" t="s">
        <v>441</v>
      </c>
      <c r="AH226" s="143">
        <v>2.2282999999999997E-2</v>
      </c>
      <c r="AI226" s="139" t="s">
        <v>196</v>
      </c>
      <c r="AJ226" s="139" t="s">
        <v>196</v>
      </c>
      <c r="AK226" s="145">
        <v>0</v>
      </c>
      <c r="AL226" s="145">
        <v>24137931.039999999</v>
      </c>
      <c r="AM226" s="145">
        <v>24137931.039999999</v>
      </c>
      <c r="AN226" s="145">
        <v>24137931.039999999</v>
      </c>
      <c r="AO226" s="145">
        <v>24137931.039999999</v>
      </c>
      <c r="AP226" s="145">
        <v>24137931.039999999</v>
      </c>
      <c r="AQ226" s="145">
        <v>24137931.039999999</v>
      </c>
      <c r="AR226" s="145">
        <v>24137931.039999999</v>
      </c>
      <c r="AS226" s="145">
        <v>24137931.039999999</v>
      </c>
      <c r="AT226" s="145">
        <v>24137931.039999999</v>
      </c>
      <c r="AU226" s="145">
        <v>24137931.039999999</v>
      </c>
      <c r="AV226" s="145">
        <v>24137931.039999999</v>
      </c>
      <c r="AW226" s="145">
        <v>24137931.039999999</v>
      </c>
      <c r="AX226" s="145">
        <v>24137931.039999999</v>
      </c>
      <c r="AY226" s="145">
        <v>24137931.039999999</v>
      </c>
      <c r="AZ226" s="145">
        <v>12068965.439999999</v>
      </c>
      <c r="BA226" s="145">
        <v>0</v>
      </c>
      <c r="BB226" s="145">
        <v>0</v>
      </c>
      <c r="BC226" s="145">
        <v>0</v>
      </c>
      <c r="BD226" s="145">
        <v>0</v>
      </c>
      <c r="BE226" s="145">
        <v>0</v>
      </c>
      <c r="BF226" s="145">
        <v>0</v>
      </c>
      <c r="BG226" s="145">
        <v>0</v>
      </c>
      <c r="BH226" s="145">
        <v>0</v>
      </c>
      <c r="BI226" s="145">
        <v>0</v>
      </c>
      <c r="BJ226" s="145">
        <v>0</v>
      </c>
      <c r="BK226" s="145">
        <v>0</v>
      </c>
      <c r="BL226" s="145">
        <v>0</v>
      </c>
      <c r="BM226" s="145">
        <v>0</v>
      </c>
      <c r="BN226" s="145">
        <v>0</v>
      </c>
      <c r="BO226" s="145">
        <v>0</v>
      </c>
      <c r="BP226" s="145">
        <v>0</v>
      </c>
      <c r="BQ226" s="145">
        <v>0</v>
      </c>
      <c r="BR226" s="145">
        <v>0</v>
      </c>
      <c r="BS226" s="145">
        <v>0</v>
      </c>
      <c r="BT226" s="145">
        <v>0</v>
      </c>
      <c r="BU226" s="145">
        <v>0</v>
      </c>
      <c r="BV226" s="145">
        <v>0</v>
      </c>
      <c r="BW226" s="145">
        <v>0</v>
      </c>
      <c r="BX226" s="27">
        <f t="shared" si="9"/>
        <v>24137931.039999999</v>
      </c>
      <c r="BY226" s="27">
        <f t="shared" si="10"/>
        <v>325862068.95999998</v>
      </c>
      <c r="BZ226" s="27">
        <f t="shared" si="11"/>
        <v>350000000</v>
      </c>
    </row>
    <row r="227" spans="1:78" ht="14.5" customHeight="1" x14ac:dyDescent="0.35">
      <c r="A227" s="136">
        <v>20848000</v>
      </c>
      <c r="B227" s="137">
        <v>1</v>
      </c>
      <c r="C227" s="137">
        <v>1</v>
      </c>
      <c r="D227" s="137">
        <v>1</v>
      </c>
      <c r="E227" s="137" t="s">
        <v>0</v>
      </c>
      <c r="F227" s="138" t="s">
        <v>382</v>
      </c>
      <c r="G227" s="138" t="s">
        <v>383</v>
      </c>
      <c r="H227" s="138" t="s">
        <v>384</v>
      </c>
      <c r="I227" s="138" t="s">
        <v>350</v>
      </c>
      <c r="J227" s="138" t="s">
        <v>385</v>
      </c>
      <c r="K227" s="138" t="s">
        <v>196</v>
      </c>
      <c r="L227" s="138" t="s">
        <v>386</v>
      </c>
      <c r="M227" s="138" t="s">
        <v>424</v>
      </c>
      <c r="N227" s="139" t="s">
        <v>425</v>
      </c>
      <c r="O227" s="139" t="s">
        <v>459</v>
      </c>
      <c r="P227" s="139" t="s">
        <v>459</v>
      </c>
      <c r="Q227" s="139" t="s">
        <v>196</v>
      </c>
      <c r="R227" s="140">
        <v>122222222.25</v>
      </c>
      <c r="S227" s="140">
        <v>0</v>
      </c>
      <c r="T227" s="140">
        <v>5555555.5499999998</v>
      </c>
      <c r="U227" s="140">
        <v>4537133.33</v>
      </c>
      <c r="V227" s="140">
        <v>0</v>
      </c>
      <c r="W227" s="140">
        <v>0</v>
      </c>
      <c r="X227" s="140">
        <v>62469.14</v>
      </c>
      <c r="Y227" s="140">
        <v>116666666.7</v>
      </c>
      <c r="Z227" s="141">
        <v>44035</v>
      </c>
      <c r="AA227" s="141">
        <v>49513</v>
      </c>
      <c r="AB227" s="142">
        <v>150000000</v>
      </c>
      <c r="AC227" s="142">
        <v>150000000</v>
      </c>
      <c r="AD227" s="142">
        <v>10.563888888888888</v>
      </c>
      <c r="AE227" s="142">
        <v>15</v>
      </c>
      <c r="AF227" s="143">
        <v>7.3875999999999997E-2</v>
      </c>
      <c r="AG227" s="144" t="s">
        <v>441</v>
      </c>
      <c r="AH227" s="143">
        <v>2.2283000000000001E-2</v>
      </c>
      <c r="AI227" s="139" t="s">
        <v>196</v>
      </c>
      <c r="AJ227" s="139" t="s">
        <v>196</v>
      </c>
      <c r="AK227" s="145">
        <v>5555555.5499999998</v>
      </c>
      <c r="AL227" s="145">
        <v>11111111.1</v>
      </c>
      <c r="AM227" s="145">
        <v>11111111.1</v>
      </c>
      <c r="AN227" s="145">
        <v>11111111.1</v>
      </c>
      <c r="AO227" s="145">
        <v>11111111.1</v>
      </c>
      <c r="AP227" s="145">
        <v>11111111.1</v>
      </c>
      <c r="AQ227" s="145">
        <v>11111111.1</v>
      </c>
      <c r="AR227" s="145">
        <v>11111111.1</v>
      </c>
      <c r="AS227" s="145">
        <v>11111111.1</v>
      </c>
      <c r="AT227" s="145">
        <v>11111111.1</v>
      </c>
      <c r="AU227" s="145">
        <v>11111111.25</v>
      </c>
      <c r="AV227" s="145">
        <v>0</v>
      </c>
      <c r="AW227" s="145">
        <v>0</v>
      </c>
      <c r="AX227" s="145">
        <v>0</v>
      </c>
      <c r="AY227" s="145">
        <v>0</v>
      </c>
      <c r="AZ227" s="145">
        <v>0</v>
      </c>
      <c r="BA227" s="145">
        <v>0</v>
      </c>
      <c r="BB227" s="145">
        <v>0</v>
      </c>
      <c r="BC227" s="145">
        <v>0</v>
      </c>
      <c r="BD227" s="145">
        <v>0</v>
      </c>
      <c r="BE227" s="145">
        <v>0</v>
      </c>
      <c r="BF227" s="145">
        <v>0</v>
      </c>
      <c r="BG227" s="145">
        <v>0</v>
      </c>
      <c r="BH227" s="145">
        <v>0</v>
      </c>
      <c r="BI227" s="145">
        <v>0</v>
      </c>
      <c r="BJ227" s="145">
        <v>0</v>
      </c>
      <c r="BK227" s="145">
        <v>0</v>
      </c>
      <c r="BL227" s="145">
        <v>0</v>
      </c>
      <c r="BM227" s="145">
        <v>0</v>
      </c>
      <c r="BN227" s="145">
        <v>0</v>
      </c>
      <c r="BO227" s="145">
        <v>0</v>
      </c>
      <c r="BP227" s="145">
        <v>0</v>
      </c>
      <c r="BQ227" s="145">
        <v>0</v>
      </c>
      <c r="BR227" s="145">
        <v>0</v>
      </c>
      <c r="BS227" s="145">
        <v>0</v>
      </c>
      <c r="BT227" s="145">
        <v>0</v>
      </c>
      <c r="BU227" s="145">
        <v>0</v>
      </c>
      <c r="BV227" s="145">
        <v>0</v>
      </c>
      <c r="BW227" s="145">
        <v>0</v>
      </c>
      <c r="BX227" s="27">
        <f t="shared" si="9"/>
        <v>16666666.649999999</v>
      </c>
      <c r="BY227" s="27">
        <f t="shared" si="10"/>
        <v>100000000.05</v>
      </c>
      <c r="BZ227" s="27">
        <f t="shared" si="11"/>
        <v>116666666.69999999</v>
      </c>
    </row>
    <row r="228" spans="1:78" ht="14.5" customHeight="1" x14ac:dyDescent="0.35">
      <c r="A228" s="136">
        <v>20849000</v>
      </c>
      <c r="B228" s="137">
        <v>1</v>
      </c>
      <c r="C228" s="137">
        <v>1</v>
      </c>
      <c r="D228" s="137">
        <v>1</v>
      </c>
      <c r="E228" s="137" t="s">
        <v>0</v>
      </c>
      <c r="F228" s="138" t="s">
        <v>382</v>
      </c>
      <c r="G228" s="138" t="s">
        <v>383</v>
      </c>
      <c r="H228" s="138" t="s">
        <v>384</v>
      </c>
      <c r="I228" s="138" t="s">
        <v>350</v>
      </c>
      <c r="J228" s="138" t="s">
        <v>385</v>
      </c>
      <c r="K228" s="138" t="s">
        <v>196</v>
      </c>
      <c r="L228" s="138" t="s">
        <v>386</v>
      </c>
      <c r="M228" s="138" t="s">
        <v>424</v>
      </c>
      <c r="N228" s="139" t="s">
        <v>425</v>
      </c>
      <c r="O228" s="139" t="s">
        <v>460</v>
      </c>
      <c r="P228" s="139" t="s">
        <v>460</v>
      </c>
      <c r="Q228" s="139" t="s">
        <v>196</v>
      </c>
      <c r="R228" s="140">
        <v>112649125.95</v>
      </c>
      <c r="S228" s="140">
        <v>0</v>
      </c>
      <c r="T228" s="140">
        <v>0</v>
      </c>
      <c r="U228" s="140">
        <v>0</v>
      </c>
      <c r="V228" s="140">
        <v>0</v>
      </c>
      <c r="W228" s="140">
        <v>0</v>
      </c>
      <c r="X228" s="140">
        <v>0</v>
      </c>
      <c r="Y228" s="140">
        <v>112649125.95</v>
      </c>
      <c r="Z228" s="141">
        <v>44169</v>
      </c>
      <c r="AA228" s="141">
        <v>49647</v>
      </c>
      <c r="AB228" s="142">
        <v>138251200</v>
      </c>
      <c r="AC228" s="142">
        <v>138251200</v>
      </c>
      <c r="AD228" s="142">
        <v>10.927777777777777</v>
      </c>
      <c r="AE228" s="142">
        <v>15</v>
      </c>
      <c r="AF228" s="143">
        <v>7.5425000000000006E-2</v>
      </c>
      <c r="AG228" s="144" t="s">
        <v>441</v>
      </c>
      <c r="AH228" s="143">
        <v>2.2283000000000001E-2</v>
      </c>
      <c r="AI228" s="139" t="s">
        <v>196</v>
      </c>
      <c r="AJ228" s="139" t="s">
        <v>196</v>
      </c>
      <c r="AK228" s="145">
        <v>10240829.619999999</v>
      </c>
      <c r="AL228" s="145">
        <v>10240829.619999999</v>
      </c>
      <c r="AM228" s="145">
        <v>10240829.619999999</v>
      </c>
      <c r="AN228" s="145">
        <v>10240829.619999999</v>
      </c>
      <c r="AO228" s="145">
        <v>10240829.619999999</v>
      </c>
      <c r="AP228" s="145">
        <v>10240829.619999999</v>
      </c>
      <c r="AQ228" s="145">
        <v>10240829.619999999</v>
      </c>
      <c r="AR228" s="145">
        <v>10240829.619999999</v>
      </c>
      <c r="AS228" s="145">
        <v>10240829.619999999</v>
      </c>
      <c r="AT228" s="145">
        <v>10240829.619999999</v>
      </c>
      <c r="AU228" s="145">
        <v>10240829.75</v>
      </c>
      <c r="AV228" s="145">
        <v>0</v>
      </c>
      <c r="AW228" s="145">
        <v>0</v>
      </c>
      <c r="AX228" s="145">
        <v>0</v>
      </c>
      <c r="AY228" s="145">
        <v>0</v>
      </c>
      <c r="AZ228" s="145">
        <v>0</v>
      </c>
      <c r="BA228" s="145">
        <v>0</v>
      </c>
      <c r="BB228" s="145">
        <v>0</v>
      </c>
      <c r="BC228" s="145">
        <v>0</v>
      </c>
      <c r="BD228" s="145">
        <v>0</v>
      </c>
      <c r="BE228" s="145">
        <v>0</v>
      </c>
      <c r="BF228" s="145">
        <v>0</v>
      </c>
      <c r="BG228" s="145">
        <v>0</v>
      </c>
      <c r="BH228" s="145">
        <v>0</v>
      </c>
      <c r="BI228" s="145">
        <v>0</v>
      </c>
      <c r="BJ228" s="145">
        <v>0</v>
      </c>
      <c r="BK228" s="145">
        <v>0</v>
      </c>
      <c r="BL228" s="145">
        <v>0</v>
      </c>
      <c r="BM228" s="145">
        <v>0</v>
      </c>
      <c r="BN228" s="145">
        <v>0</v>
      </c>
      <c r="BO228" s="145">
        <v>0</v>
      </c>
      <c r="BP228" s="145">
        <v>0</v>
      </c>
      <c r="BQ228" s="145">
        <v>0</v>
      </c>
      <c r="BR228" s="145">
        <v>0</v>
      </c>
      <c r="BS228" s="145">
        <v>0</v>
      </c>
      <c r="BT228" s="145">
        <v>0</v>
      </c>
      <c r="BU228" s="145">
        <v>0</v>
      </c>
      <c r="BV228" s="145">
        <v>0</v>
      </c>
      <c r="BW228" s="145">
        <v>0</v>
      </c>
      <c r="BX228" s="27">
        <f t="shared" si="9"/>
        <v>20481659.239999998</v>
      </c>
      <c r="BY228" s="27">
        <f t="shared" si="10"/>
        <v>92167466.709999993</v>
      </c>
      <c r="BZ228" s="27">
        <f t="shared" si="11"/>
        <v>112649125.94999999</v>
      </c>
    </row>
    <row r="229" spans="1:78" ht="14.5" customHeight="1" x14ac:dyDescent="0.35">
      <c r="A229" s="136">
        <v>20798000</v>
      </c>
      <c r="B229" s="137">
        <v>1</v>
      </c>
      <c r="C229" s="137">
        <v>1</v>
      </c>
      <c r="D229" s="137">
        <v>1</v>
      </c>
      <c r="E229" s="137" t="s">
        <v>0</v>
      </c>
      <c r="F229" s="138" t="s">
        <v>382</v>
      </c>
      <c r="G229" s="138" t="s">
        <v>383</v>
      </c>
      <c r="H229" s="138" t="s">
        <v>384</v>
      </c>
      <c r="I229" s="138" t="s">
        <v>350</v>
      </c>
      <c r="J229" s="138" t="s">
        <v>385</v>
      </c>
      <c r="K229" s="138" t="s">
        <v>196</v>
      </c>
      <c r="L229" s="138" t="s">
        <v>386</v>
      </c>
      <c r="M229" s="138" t="s">
        <v>424</v>
      </c>
      <c r="N229" s="139" t="s">
        <v>425</v>
      </c>
      <c r="O229" s="139" t="s">
        <v>462</v>
      </c>
      <c r="P229" s="139" t="s">
        <v>462</v>
      </c>
      <c r="Q229" s="139" t="s">
        <v>196</v>
      </c>
      <c r="R229" s="140">
        <v>12857142.82</v>
      </c>
      <c r="S229" s="140">
        <v>0</v>
      </c>
      <c r="T229" s="140">
        <v>0</v>
      </c>
      <c r="U229" s="140">
        <v>0</v>
      </c>
      <c r="V229" s="140">
        <v>0</v>
      </c>
      <c r="W229" s="140">
        <v>0</v>
      </c>
      <c r="X229" s="140">
        <v>0</v>
      </c>
      <c r="Y229" s="140">
        <v>12857142.82</v>
      </c>
      <c r="Z229" s="141">
        <v>39423</v>
      </c>
      <c r="AA229" s="141">
        <v>46000</v>
      </c>
      <c r="AB229" s="142">
        <v>180000000</v>
      </c>
      <c r="AC229" s="142">
        <v>180000000</v>
      </c>
      <c r="AD229" s="142">
        <v>0.94166666666666665</v>
      </c>
      <c r="AE229" s="142">
        <v>18.005555555555556</v>
      </c>
      <c r="AF229" s="143">
        <v>6.7533999999999997E-2</v>
      </c>
      <c r="AG229" s="144" t="s">
        <v>441</v>
      </c>
      <c r="AH229" s="143">
        <v>1.4782999999999999E-2</v>
      </c>
      <c r="AI229" s="139" t="s">
        <v>196</v>
      </c>
      <c r="AJ229" s="139" t="s">
        <v>196</v>
      </c>
      <c r="AK229" s="145">
        <v>12857142.82</v>
      </c>
      <c r="AL229" s="145">
        <v>0</v>
      </c>
      <c r="AM229" s="145">
        <v>0</v>
      </c>
      <c r="AN229" s="145">
        <v>0</v>
      </c>
      <c r="AO229" s="145">
        <v>0</v>
      </c>
      <c r="AP229" s="145">
        <v>0</v>
      </c>
      <c r="AQ229" s="145">
        <v>0</v>
      </c>
      <c r="AR229" s="145">
        <v>0</v>
      </c>
      <c r="AS229" s="145">
        <v>0</v>
      </c>
      <c r="AT229" s="145">
        <v>0</v>
      </c>
      <c r="AU229" s="145">
        <v>0</v>
      </c>
      <c r="AV229" s="145">
        <v>0</v>
      </c>
      <c r="AW229" s="145">
        <v>0</v>
      </c>
      <c r="AX229" s="145">
        <v>0</v>
      </c>
      <c r="AY229" s="145">
        <v>0</v>
      </c>
      <c r="AZ229" s="145">
        <v>0</v>
      </c>
      <c r="BA229" s="145">
        <v>0</v>
      </c>
      <c r="BB229" s="145">
        <v>0</v>
      </c>
      <c r="BC229" s="145">
        <v>0</v>
      </c>
      <c r="BD229" s="145">
        <v>0</v>
      </c>
      <c r="BE229" s="145">
        <v>0</v>
      </c>
      <c r="BF229" s="145">
        <v>0</v>
      </c>
      <c r="BG229" s="145">
        <v>0</v>
      </c>
      <c r="BH229" s="145">
        <v>0</v>
      </c>
      <c r="BI229" s="145">
        <v>0</v>
      </c>
      <c r="BJ229" s="145">
        <v>0</v>
      </c>
      <c r="BK229" s="145">
        <v>0</v>
      </c>
      <c r="BL229" s="145">
        <v>0</v>
      </c>
      <c r="BM229" s="145">
        <v>0</v>
      </c>
      <c r="BN229" s="145">
        <v>0</v>
      </c>
      <c r="BO229" s="145">
        <v>0</v>
      </c>
      <c r="BP229" s="145">
        <v>0</v>
      </c>
      <c r="BQ229" s="145">
        <v>0</v>
      </c>
      <c r="BR229" s="145">
        <v>0</v>
      </c>
      <c r="BS229" s="145">
        <v>0</v>
      </c>
      <c r="BT229" s="145">
        <v>0</v>
      </c>
      <c r="BU229" s="145">
        <v>0</v>
      </c>
      <c r="BV229" s="145">
        <v>0</v>
      </c>
      <c r="BW229" s="145">
        <v>0</v>
      </c>
      <c r="BX229" s="27">
        <f t="shared" si="9"/>
        <v>12857142.82</v>
      </c>
      <c r="BY229" s="27">
        <f t="shared" si="10"/>
        <v>0</v>
      </c>
      <c r="BZ229" s="27">
        <f t="shared" si="11"/>
        <v>12857142.82</v>
      </c>
    </row>
    <row r="230" spans="1:78" ht="14.5" customHeight="1" x14ac:dyDescent="0.35">
      <c r="A230" s="136">
        <v>20799000</v>
      </c>
      <c r="B230" s="137">
        <v>1</v>
      </c>
      <c r="C230" s="137">
        <v>1</v>
      </c>
      <c r="D230" s="137">
        <v>1</v>
      </c>
      <c r="E230" s="137" t="s">
        <v>0</v>
      </c>
      <c r="F230" s="138" t="s">
        <v>382</v>
      </c>
      <c r="G230" s="138" t="s">
        <v>383</v>
      </c>
      <c r="H230" s="138" t="s">
        <v>384</v>
      </c>
      <c r="I230" s="138" t="s">
        <v>350</v>
      </c>
      <c r="J230" s="138" t="s">
        <v>385</v>
      </c>
      <c r="K230" s="138" t="s">
        <v>196</v>
      </c>
      <c r="L230" s="138" t="s">
        <v>386</v>
      </c>
      <c r="M230" s="138" t="s">
        <v>424</v>
      </c>
      <c r="N230" s="139" t="s">
        <v>425</v>
      </c>
      <c r="O230" s="139" t="s">
        <v>197</v>
      </c>
      <c r="P230" s="139" t="s">
        <v>197</v>
      </c>
      <c r="Q230" s="139" t="s">
        <v>196</v>
      </c>
      <c r="R230" s="140">
        <v>17857142.82</v>
      </c>
      <c r="S230" s="140">
        <v>0</v>
      </c>
      <c r="T230" s="140">
        <v>0</v>
      </c>
      <c r="U230" s="140">
        <v>0</v>
      </c>
      <c r="V230" s="140">
        <v>0</v>
      </c>
      <c r="W230" s="140">
        <v>0</v>
      </c>
      <c r="X230" s="140">
        <v>0</v>
      </c>
      <c r="Y230" s="140">
        <v>17857142.82</v>
      </c>
      <c r="Z230" s="141">
        <v>39425</v>
      </c>
      <c r="AA230" s="141">
        <v>46000</v>
      </c>
      <c r="AB230" s="142">
        <v>250000000</v>
      </c>
      <c r="AC230" s="142">
        <v>250000000</v>
      </c>
      <c r="AD230" s="142">
        <v>0.94166666666666665</v>
      </c>
      <c r="AE230" s="142">
        <v>18</v>
      </c>
      <c r="AF230" s="143">
        <v>6.7533999999999997E-2</v>
      </c>
      <c r="AG230" s="144" t="s">
        <v>441</v>
      </c>
      <c r="AH230" s="143">
        <v>1.4782999999999999E-2</v>
      </c>
      <c r="AI230" s="139" t="s">
        <v>196</v>
      </c>
      <c r="AJ230" s="139" t="s">
        <v>196</v>
      </c>
      <c r="AK230" s="145">
        <v>17857142.82</v>
      </c>
      <c r="AL230" s="145">
        <v>0</v>
      </c>
      <c r="AM230" s="145">
        <v>0</v>
      </c>
      <c r="AN230" s="145">
        <v>0</v>
      </c>
      <c r="AO230" s="145">
        <v>0</v>
      </c>
      <c r="AP230" s="145">
        <v>0</v>
      </c>
      <c r="AQ230" s="145">
        <v>0</v>
      </c>
      <c r="AR230" s="145">
        <v>0</v>
      </c>
      <c r="AS230" s="145">
        <v>0</v>
      </c>
      <c r="AT230" s="145">
        <v>0</v>
      </c>
      <c r="AU230" s="145">
        <v>0</v>
      </c>
      <c r="AV230" s="145">
        <v>0</v>
      </c>
      <c r="AW230" s="145">
        <v>0</v>
      </c>
      <c r="AX230" s="145">
        <v>0</v>
      </c>
      <c r="AY230" s="145">
        <v>0</v>
      </c>
      <c r="AZ230" s="145">
        <v>0</v>
      </c>
      <c r="BA230" s="145">
        <v>0</v>
      </c>
      <c r="BB230" s="145">
        <v>0</v>
      </c>
      <c r="BC230" s="145">
        <v>0</v>
      </c>
      <c r="BD230" s="145">
        <v>0</v>
      </c>
      <c r="BE230" s="145">
        <v>0</v>
      </c>
      <c r="BF230" s="145">
        <v>0</v>
      </c>
      <c r="BG230" s="145">
        <v>0</v>
      </c>
      <c r="BH230" s="145">
        <v>0</v>
      </c>
      <c r="BI230" s="145">
        <v>0</v>
      </c>
      <c r="BJ230" s="145">
        <v>0</v>
      </c>
      <c r="BK230" s="145">
        <v>0</v>
      </c>
      <c r="BL230" s="145">
        <v>0</v>
      </c>
      <c r="BM230" s="145">
        <v>0</v>
      </c>
      <c r="BN230" s="145">
        <v>0</v>
      </c>
      <c r="BO230" s="145">
        <v>0</v>
      </c>
      <c r="BP230" s="145">
        <v>0</v>
      </c>
      <c r="BQ230" s="145">
        <v>0</v>
      </c>
      <c r="BR230" s="145">
        <v>0</v>
      </c>
      <c r="BS230" s="145">
        <v>0</v>
      </c>
      <c r="BT230" s="145">
        <v>0</v>
      </c>
      <c r="BU230" s="145">
        <v>0</v>
      </c>
      <c r="BV230" s="145">
        <v>0</v>
      </c>
      <c r="BW230" s="145">
        <v>0</v>
      </c>
      <c r="BX230" s="27">
        <f t="shared" si="9"/>
        <v>17857142.82</v>
      </c>
      <c r="BY230" s="27">
        <f t="shared" si="10"/>
        <v>0</v>
      </c>
      <c r="BZ230" s="27">
        <f t="shared" si="11"/>
        <v>17857142.82</v>
      </c>
    </row>
    <row r="231" spans="1:78" ht="14.5" customHeight="1" x14ac:dyDescent="0.35">
      <c r="A231" s="136">
        <v>20797000</v>
      </c>
      <c r="B231" s="137">
        <v>1</v>
      </c>
      <c r="C231" s="137">
        <v>1</v>
      </c>
      <c r="D231" s="137">
        <v>1</v>
      </c>
      <c r="E231" s="137" t="s">
        <v>0</v>
      </c>
      <c r="F231" s="138" t="s">
        <v>382</v>
      </c>
      <c r="G231" s="138" t="s">
        <v>383</v>
      </c>
      <c r="H231" s="138" t="s">
        <v>384</v>
      </c>
      <c r="I231" s="138" t="s">
        <v>350</v>
      </c>
      <c r="J231" s="138" t="s">
        <v>385</v>
      </c>
      <c r="K231" s="138" t="s">
        <v>196</v>
      </c>
      <c r="L231" s="138" t="s">
        <v>386</v>
      </c>
      <c r="M231" s="138" t="s">
        <v>424</v>
      </c>
      <c r="N231" s="139" t="s">
        <v>425</v>
      </c>
      <c r="O231" s="139" t="s">
        <v>463</v>
      </c>
      <c r="P231" s="139" t="s">
        <v>463</v>
      </c>
      <c r="Q231" s="139" t="s">
        <v>196</v>
      </c>
      <c r="R231" s="140">
        <v>7240232.7599999998</v>
      </c>
      <c r="S231" s="140">
        <v>0</v>
      </c>
      <c r="T231" s="140">
        <v>0</v>
      </c>
      <c r="U231" s="140">
        <v>0</v>
      </c>
      <c r="V231" s="140">
        <v>0</v>
      </c>
      <c r="W231" s="140">
        <v>0</v>
      </c>
      <c r="X231" s="140">
        <v>0</v>
      </c>
      <c r="Y231" s="140">
        <v>7240232.7599999998</v>
      </c>
      <c r="Z231" s="141">
        <v>39415</v>
      </c>
      <c r="AA231" s="141">
        <v>45990</v>
      </c>
      <c r="AB231" s="142">
        <v>100000000</v>
      </c>
      <c r="AC231" s="142">
        <v>100000000</v>
      </c>
      <c r="AD231" s="142">
        <v>0.91388888888888886</v>
      </c>
      <c r="AE231" s="142">
        <v>18</v>
      </c>
      <c r="AF231" s="143">
        <v>6.7946000000000006E-2</v>
      </c>
      <c r="AG231" s="144" t="s">
        <v>441</v>
      </c>
      <c r="AH231" s="143">
        <v>1.4782999999999999E-2</v>
      </c>
      <c r="AI231" s="139" t="s">
        <v>196</v>
      </c>
      <c r="AJ231" s="139" t="s">
        <v>196</v>
      </c>
      <c r="AK231" s="145">
        <v>7240232.7599999998</v>
      </c>
      <c r="AL231" s="145">
        <v>0</v>
      </c>
      <c r="AM231" s="145">
        <v>0</v>
      </c>
      <c r="AN231" s="145">
        <v>0</v>
      </c>
      <c r="AO231" s="145">
        <v>0</v>
      </c>
      <c r="AP231" s="145">
        <v>0</v>
      </c>
      <c r="AQ231" s="145">
        <v>0</v>
      </c>
      <c r="AR231" s="145">
        <v>0</v>
      </c>
      <c r="AS231" s="145">
        <v>0</v>
      </c>
      <c r="AT231" s="145">
        <v>0</v>
      </c>
      <c r="AU231" s="145">
        <v>0</v>
      </c>
      <c r="AV231" s="145">
        <v>0</v>
      </c>
      <c r="AW231" s="145">
        <v>0</v>
      </c>
      <c r="AX231" s="145">
        <v>0</v>
      </c>
      <c r="AY231" s="145">
        <v>0</v>
      </c>
      <c r="AZ231" s="145">
        <v>0</v>
      </c>
      <c r="BA231" s="145">
        <v>0</v>
      </c>
      <c r="BB231" s="145">
        <v>0</v>
      </c>
      <c r="BC231" s="145">
        <v>0</v>
      </c>
      <c r="BD231" s="145">
        <v>0</v>
      </c>
      <c r="BE231" s="145">
        <v>0</v>
      </c>
      <c r="BF231" s="145">
        <v>0</v>
      </c>
      <c r="BG231" s="145">
        <v>0</v>
      </c>
      <c r="BH231" s="145">
        <v>0</v>
      </c>
      <c r="BI231" s="145">
        <v>0</v>
      </c>
      <c r="BJ231" s="145">
        <v>0</v>
      </c>
      <c r="BK231" s="145">
        <v>0</v>
      </c>
      <c r="BL231" s="145">
        <v>0</v>
      </c>
      <c r="BM231" s="145">
        <v>0</v>
      </c>
      <c r="BN231" s="145">
        <v>0</v>
      </c>
      <c r="BO231" s="145">
        <v>0</v>
      </c>
      <c r="BP231" s="145">
        <v>0</v>
      </c>
      <c r="BQ231" s="145">
        <v>0</v>
      </c>
      <c r="BR231" s="145">
        <v>0</v>
      </c>
      <c r="BS231" s="145">
        <v>0</v>
      </c>
      <c r="BT231" s="145">
        <v>0</v>
      </c>
      <c r="BU231" s="145">
        <v>0</v>
      </c>
      <c r="BV231" s="145">
        <v>0</v>
      </c>
      <c r="BW231" s="145">
        <v>0</v>
      </c>
      <c r="BX231" s="27">
        <f t="shared" si="9"/>
        <v>7240232.7599999998</v>
      </c>
      <c r="BY231" s="27">
        <f t="shared" si="10"/>
        <v>0</v>
      </c>
      <c r="BZ231" s="27">
        <f t="shared" si="11"/>
        <v>7240232.7599999998</v>
      </c>
    </row>
    <row r="232" spans="1:78" ht="14.5" customHeight="1" x14ac:dyDescent="0.35">
      <c r="A232" s="136">
        <v>20801000</v>
      </c>
      <c r="B232" s="137">
        <v>1</v>
      </c>
      <c r="C232" s="137">
        <v>1</v>
      </c>
      <c r="D232" s="137">
        <v>1</v>
      </c>
      <c r="E232" s="137" t="s">
        <v>0</v>
      </c>
      <c r="F232" s="138" t="s">
        <v>382</v>
      </c>
      <c r="G232" s="138" t="s">
        <v>383</v>
      </c>
      <c r="H232" s="138" t="s">
        <v>384</v>
      </c>
      <c r="I232" s="138" t="s">
        <v>350</v>
      </c>
      <c r="J232" s="138" t="s">
        <v>385</v>
      </c>
      <c r="K232" s="138" t="s">
        <v>196</v>
      </c>
      <c r="L232" s="138" t="s">
        <v>386</v>
      </c>
      <c r="M232" s="138" t="s">
        <v>424</v>
      </c>
      <c r="N232" s="139" t="s">
        <v>425</v>
      </c>
      <c r="O232" s="139" t="s">
        <v>464</v>
      </c>
      <c r="P232" s="139" t="s">
        <v>464</v>
      </c>
      <c r="Q232" s="139" t="s">
        <v>196</v>
      </c>
      <c r="R232" s="140">
        <v>9864387.8800000008</v>
      </c>
      <c r="S232" s="140">
        <v>0</v>
      </c>
      <c r="T232" s="140">
        <v>0</v>
      </c>
      <c r="U232" s="140">
        <v>0</v>
      </c>
      <c r="V232" s="140">
        <v>0</v>
      </c>
      <c r="W232" s="140">
        <v>0</v>
      </c>
      <c r="X232" s="140">
        <v>0</v>
      </c>
      <c r="Y232" s="140">
        <v>9864387.8800000008</v>
      </c>
      <c r="Z232" s="141">
        <v>40218</v>
      </c>
      <c r="AA232" s="141">
        <v>45990</v>
      </c>
      <c r="AB232" s="142">
        <v>100000000</v>
      </c>
      <c r="AC232" s="142">
        <v>100000000</v>
      </c>
      <c r="AD232" s="142">
        <v>0.91388888888888886</v>
      </c>
      <c r="AE232" s="142">
        <v>15.805555555555555</v>
      </c>
      <c r="AF232" s="143">
        <v>8.0216999999999997E-2</v>
      </c>
      <c r="AG232" s="144" t="s">
        <v>441</v>
      </c>
      <c r="AH232" s="143">
        <v>2.8282999999999999E-2</v>
      </c>
      <c r="AI232" s="139" t="s">
        <v>196</v>
      </c>
      <c r="AJ232" s="139" t="s">
        <v>196</v>
      </c>
      <c r="AK232" s="145">
        <v>9864387.879999999</v>
      </c>
      <c r="AL232" s="145">
        <v>0</v>
      </c>
      <c r="AM232" s="145">
        <v>0</v>
      </c>
      <c r="AN232" s="145">
        <v>0</v>
      </c>
      <c r="AO232" s="145">
        <v>0</v>
      </c>
      <c r="AP232" s="145">
        <v>0</v>
      </c>
      <c r="AQ232" s="145">
        <v>0</v>
      </c>
      <c r="AR232" s="145">
        <v>0</v>
      </c>
      <c r="AS232" s="145">
        <v>0</v>
      </c>
      <c r="AT232" s="145">
        <v>0</v>
      </c>
      <c r="AU232" s="145">
        <v>0</v>
      </c>
      <c r="AV232" s="145">
        <v>0</v>
      </c>
      <c r="AW232" s="145">
        <v>0</v>
      </c>
      <c r="AX232" s="145">
        <v>0</v>
      </c>
      <c r="AY232" s="145">
        <v>0</v>
      </c>
      <c r="AZ232" s="145">
        <v>0</v>
      </c>
      <c r="BA232" s="145">
        <v>0</v>
      </c>
      <c r="BB232" s="145">
        <v>0</v>
      </c>
      <c r="BC232" s="145">
        <v>0</v>
      </c>
      <c r="BD232" s="145">
        <v>0</v>
      </c>
      <c r="BE232" s="145">
        <v>0</v>
      </c>
      <c r="BF232" s="145">
        <v>0</v>
      </c>
      <c r="BG232" s="145">
        <v>0</v>
      </c>
      <c r="BH232" s="145">
        <v>0</v>
      </c>
      <c r="BI232" s="145">
        <v>0</v>
      </c>
      <c r="BJ232" s="145">
        <v>0</v>
      </c>
      <c r="BK232" s="145">
        <v>0</v>
      </c>
      <c r="BL232" s="145">
        <v>0</v>
      </c>
      <c r="BM232" s="145">
        <v>0</v>
      </c>
      <c r="BN232" s="145">
        <v>0</v>
      </c>
      <c r="BO232" s="145">
        <v>0</v>
      </c>
      <c r="BP232" s="145">
        <v>0</v>
      </c>
      <c r="BQ232" s="145">
        <v>0</v>
      </c>
      <c r="BR232" s="145">
        <v>0</v>
      </c>
      <c r="BS232" s="145">
        <v>0</v>
      </c>
      <c r="BT232" s="145">
        <v>0</v>
      </c>
      <c r="BU232" s="145">
        <v>0</v>
      </c>
      <c r="BV232" s="145">
        <v>0</v>
      </c>
      <c r="BW232" s="145">
        <v>0</v>
      </c>
      <c r="BX232" s="27">
        <f t="shared" si="9"/>
        <v>9864387.879999999</v>
      </c>
      <c r="BY232" s="27">
        <f t="shared" si="10"/>
        <v>0</v>
      </c>
      <c r="BZ232" s="27">
        <f t="shared" si="11"/>
        <v>9864387.879999999</v>
      </c>
    </row>
    <row r="233" spans="1:78" ht="14.5" customHeight="1" x14ac:dyDescent="0.35">
      <c r="A233" s="136">
        <v>20805000</v>
      </c>
      <c r="B233" s="137">
        <v>1</v>
      </c>
      <c r="C233" s="137">
        <v>1</v>
      </c>
      <c r="D233" s="137">
        <v>1</v>
      </c>
      <c r="E233" s="137" t="s">
        <v>0</v>
      </c>
      <c r="F233" s="138" t="s">
        <v>382</v>
      </c>
      <c r="G233" s="138" t="s">
        <v>383</v>
      </c>
      <c r="H233" s="138" t="s">
        <v>384</v>
      </c>
      <c r="I233" s="138" t="s">
        <v>350</v>
      </c>
      <c r="J233" s="138" t="s">
        <v>385</v>
      </c>
      <c r="K233" s="138" t="s">
        <v>196</v>
      </c>
      <c r="L233" s="138" t="s">
        <v>386</v>
      </c>
      <c r="M233" s="138" t="s">
        <v>424</v>
      </c>
      <c r="N233" s="139" t="s">
        <v>425</v>
      </c>
      <c r="O233" s="139" t="s">
        <v>465</v>
      </c>
      <c r="P233" s="139" t="s">
        <v>465</v>
      </c>
      <c r="Q233" s="139" t="s">
        <v>196</v>
      </c>
      <c r="R233" s="140">
        <v>36856360.239999995</v>
      </c>
      <c r="S233" s="140">
        <v>0</v>
      </c>
      <c r="T233" s="140">
        <v>0</v>
      </c>
      <c r="U233" s="140">
        <v>0</v>
      </c>
      <c r="V233" s="140">
        <v>0</v>
      </c>
      <c r="W233" s="140">
        <v>0</v>
      </c>
      <c r="X233" s="140">
        <v>0</v>
      </c>
      <c r="Y233" s="140">
        <v>36856360.240000002</v>
      </c>
      <c r="Z233" s="141">
        <v>40260</v>
      </c>
      <c r="AA233" s="141">
        <v>46835</v>
      </c>
      <c r="AB233" s="142">
        <v>255303921.38</v>
      </c>
      <c r="AC233" s="142">
        <v>146467528.34999999</v>
      </c>
      <c r="AD233" s="142">
        <v>3.2305555555555556</v>
      </c>
      <c r="AE233" s="142">
        <v>18</v>
      </c>
      <c r="AF233" s="143">
        <v>8.0740999999999993E-2</v>
      </c>
      <c r="AG233" s="144" t="s">
        <v>441</v>
      </c>
      <c r="AH233" s="143">
        <v>2.8282999999999999E-2</v>
      </c>
      <c r="AI233" s="139" t="s">
        <v>196</v>
      </c>
      <c r="AJ233" s="139" t="s">
        <v>196</v>
      </c>
      <c r="AK233" s="145">
        <v>10530388.66</v>
      </c>
      <c r="AL233" s="145">
        <v>10530388.66</v>
      </c>
      <c r="AM233" s="145">
        <v>10530388.66</v>
      </c>
      <c r="AN233" s="145">
        <v>5265194.2600000007</v>
      </c>
      <c r="AO233" s="145">
        <v>0</v>
      </c>
      <c r="AP233" s="145">
        <v>0</v>
      </c>
      <c r="AQ233" s="145">
        <v>0</v>
      </c>
      <c r="AR233" s="145">
        <v>0</v>
      </c>
      <c r="AS233" s="145">
        <v>0</v>
      </c>
      <c r="AT233" s="145">
        <v>0</v>
      </c>
      <c r="AU233" s="145">
        <v>0</v>
      </c>
      <c r="AV233" s="145">
        <v>0</v>
      </c>
      <c r="AW233" s="145">
        <v>0</v>
      </c>
      <c r="AX233" s="145">
        <v>0</v>
      </c>
      <c r="AY233" s="145">
        <v>0</v>
      </c>
      <c r="AZ233" s="145">
        <v>0</v>
      </c>
      <c r="BA233" s="145">
        <v>0</v>
      </c>
      <c r="BB233" s="145">
        <v>0</v>
      </c>
      <c r="BC233" s="145">
        <v>0</v>
      </c>
      <c r="BD233" s="145">
        <v>0</v>
      </c>
      <c r="BE233" s="145">
        <v>0</v>
      </c>
      <c r="BF233" s="145">
        <v>0</v>
      </c>
      <c r="BG233" s="145">
        <v>0</v>
      </c>
      <c r="BH233" s="145">
        <v>0</v>
      </c>
      <c r="BI233" s="145">
        <v>0</v>
      </c>
      <c r="BJ233" s="145">
        <v>0</v>
      </c>
      <c r="BK233" s="145">
        <v>0</v>
      </c>
      <c r="BL233" s="145">
        <v>0</v>
      </c>
      <c r="BM233" s="145">
        <v>0</v>
      </c>
      <c r="BN233" s="145">
        <v>0</v>
      </c>
      <c r="BO233" s="145">
        <v>0</v>
      </c>
      <c r="BP233" s="145">
        <v>0</v>
      </c>
      <c r="BQ233" s="145">
        <v>0</v>
      </c>
      <c r="BR233" s="145">
        <v>0</v>
      </c>
      <c r="BS233" s="145">
        <v>0</v>
      </c>
      <c r="BT233" s="145">
        <v>0</v>
      </c>
      <c r="BU233" s="145">
        <v>0</v>
      </c>
      <c r="BV233" s="145">
        <v>0</v>
      </c>
      <c r="BW233" s="145">
        <v>0</v>
      </c>
      <c r="BX233" s="27">
        <f t="shared" si="9"/>
        <v>21060777.32</v>
      </c>
      <c r="BY233" s="27">
        <f t="shared" si="10"/>
        <v>15795582.920000002</v>
      </c>
      <c r="BZ233" s="27">
        <f t="shared" si="11"/>
        <v>36856360.240000002</v>
      </c>
    </row>
    <row r="234" spans="1:78" ht="14.5" customHeight="1" x14ac:dyDescent="0.35">
      <c r="A234" s="136">
        <v>20808000</v>
      </c>
      <c r="B234" s="137">
        <v>1</v>
      </c>
      <c r="C234" s="137">
        <v>1</v>
      </c>
      <c r="D234" s="137">
        <v>1</v>
      </c>
      <c r="E234" s="137" t="s">
        <v>0</v>
      </c>
      <c r="F234" s="138" t="s">
        <v>382</v>
      </c>
      <c r="G234" s="138" t="s">
        <v>383</v>
      </c>
      <c r="H234" s="138" t="s">
        <v>384</v>
      </c>
      <c r="I234" s="138" t="s">
        <v>350</v>
      </c>
      <c r="J234" s="138" t="s">
        <v>385</v>
      </c>
      <c r="K234" s="138" t="s">
        <v>196</v>
      </c>
      <c r="L234" s="138" t="s">
        <v>386</v>
      </c>
      <c r="M234" s="138" t="s">
        <v>424</v>
      </c>
      <c r="N234" s="139" t="s">
        <v>425</v>
      </c>
      <c r="O234" s="139" t="s">
        <v>466</v>
      </c>
      <c r="P234" s="139" t="s">
        <v>466</v>
      </c>
      <c r="Q234" s="139" t="s">
        <v>196</v>
      </c>
      <c r="R234" s="140">
        <v>87962372.980000004</v>
      </c>
      <c r="S234" s="140">
        <v>0</v>
      </c>
      <c r="T234" s="140">
        <v>0</v>
      </c>
      <c r="U234" s="140">
        <v>0</v>
      </c>
      <c r="V234" s="140">
        <v>0</v>
      </c>
      <c r="W234" s="140">
        <v>0</v>
      </c>
      <c r="X234" s="140">
        <v>0</v>
      </c>
      <c r="Y234" s="140">
        <v>87962372.980000004</v>
      </c>
      <c r="Z234" s="141">
        <v>40512</v>
      </c>
      <c r="AA234" s="141">
        <v>47087</v>
      </c>
      <c r="AB234" s="142">
        <v>300000000</v>
      </c>
      <c r="AC234" s="142">
        <v>300000000</v>
      </c>
      <c r="AD234" s="142">
        <v>3.9166666666666665</v>
      </c>
      <c r="AE234" s="142">
        <v>18</v>
      </c>
      <c r="AF234" s="143">
        <v>8.1520999999999996E-2</v>
      </c>
      <c r="AG234" s="144" t="s">
        <v>441</v>
      </c>
      <c r="AH234" s="143">
        <v>2.8282999999999999E-2</v>
      </c>
      <c r="AI234" s="139" t="s">
        <v>196</v>
      </c>
      <c r="AJ234" s="139" t="s">
        <v>196</v>
      </c>
      <c r="AK234" s="145">
        <v>21990593.239999998</v>
      </c>
      <c r="AL234" s="145">
        <v>21990593.239999998</v>
      </c>
      <c r="AM234" s="145">
        <v>21990593.239999998</v>
      </c>
      <c r="AN234" s="145">
        <v>21990593.265999999</v>
      </c>
      <c r="AO234" s="145">
        <v>0</v>
      </c>
      <c r="AP234" s="145">
        <v>0</v>
      </c>
      <c r="AQ234" s="145">
        <v>0</v>
      </c>
      <c r="AR234" s="145">
        <v>0</v>
      </c>
      <c r="AS234" s="145">
        <v>0</v>
      </c>
      <c r="AT234" s="145">
        <v>0</v>
      </c>
      <c r="AU234" s="145">
        <v>0</v>
      </c>
      <c r="AV234" s="145">
        <v>0</v>
      </c>
      <c r="AW234" s="145">
        <v>0</v>
      </c>
      <c r="AX234" s="145">
        <v>0</v>
      </c>
      <c r="AY234" s="145">
        <v>0</v>
      </c>
      <c r="AZ234" s="145">
        <v>0</v>
      </c>
      <c r="BA234" s="145">
        <v>0</v>
      </c>
      <c r="BB234" s="145">
        <v>0</v>
      </c>
      <c r="BC234" s="145">
        <v>0</v>
      </c>
      <c r="BD234" s="145">
        <v>0</v>
      </c>
      <c r="BE234" s="145">
        <v>0</v>
      </c>
      <c r="BF234" s="145">
        <v>0</v>
      </c>
      <c r="BG234" s="145">
        <v>0</v>
      </c>
      <c r="BH234" s="145">
        <v>0</v>
      </c>
      <c r="BI234" s="145">
        <v>0</v>
      </c>
      <c r="BJ234" s="145">
        <v>0</v>
      </c>
      <c r="BK234" s="145">
        <v>0</v>
      </c>
      <c r="BL234" s="145">
        <v>0</v>
      </c>
      <c r="BM234" s="145">
        <v>0</v>
      </c>
      <c r="BN234" s="145">
        <v>0</v>
      </c>
      <c r="BO234" s="145">
        <v>0</v>
      </c>
      <c r="BP234" s="145">
        <v>0</v>
      </c>
      <c r="BQ234" s="145">
        <v>0</v>
      </c>
      <c r="BR234" s="145">
        <v>0</v>
      </c>
      <c r="BS234" s="145">
        <v>0</v>
      </c>
      <c r="BT234" s="145">
        <v>0</v>
      </c>
      <c r="BU234" s="145">
        <v>0</v>
      </c>
      <c r="BV234" s="145">
        <v>0</v>
      </c>
      <c r="BW234" s="145">
        <v>0</v>
      </c>
      <c r="BX234" s="27">
        <f t="shared" si="9"/>
        <v>43981186.479999997</v>
      </c>
      <c r="BY234" s="27">
        <f t="shared" si="10"/>
        <v>43981186.505999997</v>
      </c>
      <c r="BZ234" s="27">
        <f t="shared" si="11"/>
        <v>87962372.986000001</v>
      </c>
    </row>
    <row r="235" spans="1:78" ht="14.5" customHeight="1" x14ac:dyDescent="0.35">
      <c r="A235" s="136">
        <v>20809000</v>
      </c>
      <c r="B235" s="137">
        <v>1</v>
      </c>
      <c r="C235" s="137">
        <v>1</v>
      </c>
      <c r="D235" s="137">
        <v>1</v>
      </c>
      <c r="E235" s="137" t="s">
        <v>0</v>
      </c>
      <c r="F235" s="138" t="s">
        <v>382</v>
      </c>
      <c r="G235" s="138" t="s">
        <v>383</v>
      </c>
      <c r="H235" s="138" t="s">
        <v>384</v>
      </c>
      <c r="I235" s="138" t="s">
        <v>350</v>
      </c>
      <c r="J235" s="138" t="s">
        <v>385</v>
      </c>
      <c r="K235" s="138" t="s">
        <v>196</v>
      </c>
      <c r="L235" s="138" t="s">
        <v>386</v>
      </c>
      <c r="M235" s="138" t="s">
        <v>424</v>
      </c>
      <c r="N235" s="139" t="s">
        <v>425</v>
      </c>
      <c r="O235" s="139" t="s">
        <v>467</v>
      </c>
      <c r="P235" s="139" t="s">
        <v>467</v>
      </c>
      <c r="Q235" s="139" t="s">
        <v>196</v>
      </c>
      <c r="R235" s="140">
        <v>6122012.7300000004</v>
      </c>
      <c r="S235" s="140">
        <v>0</v>
      </c>
      <c r="T235" s="140">
        <v>0</v>
      </c>
      <c r="U235" s="140">
        <v>0</v>
      </c>
      <c r="V235" s="140">
        <v>0</v>
      </c>
      <c r="W235" s="140">
        <v>0</v>
      </c>
      <c r="X235" s="140">
        <v>0</v>
      </c>
      <c r="Y235" s="140">
        <v>6122012.7300000004</v>
      </c>
      <c r="Z235" s="141">
        <v>40720</v>
      </c>
      <c r="AA235" s="141">
        <v>47297</v>
      </c>
      <c r="AB235" s="142">
        <v>66726740.520000003</v>
      </c>
      <c r="AC235" s="142">
        <v>18557373</v>
      </c>
      <c r="AD235" s="142">
        <v>4.4944444444444445</v>
      </c>
      <c r="AE235" s="142">
        <v>18.005555555555556</v>
      </c>
      <c r="AF235" s="143">
        <v>8.0922999999999995E-2</v>
      </c>
      <c r="AG235" s="144" t="s">
        <v>441</v>
      </c>
      <c r="AH235" s="143">
        <v>2.8282999999999999E-2</v>
      </c>
      <c r="AI235" s="139" t="s">
        <v>196</v>
      </c>
      <c r="AJ235" s="139" t="s">
        <v>196</v>
      </c>
      <c r="AK235" s="145">
        <v>1360447.28</v>
      </c>
      <c r="AL235" s="145">
        <v>1360447.28</v>
      </c>
      <c r="AM235" s="145">
        <v>1360447.28</v>
      </c>
      <c r="AN235" s="145">
        <v>1360447.28</v>
      </c>
      <c r="AO235" s="145">
        <v>680223.61</v>
      </c>
      <c r="AP235" s="145">
        <v>0</v>
      </c>
      <c r="AQ235" s="145">
        <v>0</v>
      </c>
      <c r="AR235" s="145">
        <v>0</v>
      </c>
      <c r="AS235" s="145">
        <v>0</v>
      </c>
      <c r="AT235" s="145">
        <v>0</v>
      </c>
      <c r="AU235" s="145">
        <v>0</v>
      </c>
      <c r="AV235" s="145">
        <v>0</v>
      </c>
      <c r="AW235" s="145">
        <v>0</v>
      </c>
      <c r="AX235" s="145">
        <v>0</v>
      </c>
      <c r="AY235" s="145">
        <v>0</v>
      </c>
      <c r="AZ235" s="145">
        <v>0</v>
      </c>
      <c r="BA235" s="145">
        <v>0</v>
      </c>
      <c r="BB235" s="145">
        <v>0</v>
      </c>
      <c r="BC235" s="145">
        <v>0</v>
      </c>
      <c r="BD235" s="145">
        <v>0</v>
      </c>
      <c r="BE235" s="145">
        <v>0</v>
      </c>
      <c r="BF235" s="145">
        <v>0</v>
      </c>
      <c r="BG235" s="145">
        <v>0</v>
      </c>
      <c r="BH235" s="145">
        <v>0</v>
      </c>
      <c r="BI235" s="145">
        <v>0</v>
      </c>
      <c r="BJ235" s="145">
        <v>0</v>
      </c>
      <c r="BK235" s="145">
        <v>0</v>
      </c>
      <c r="BL235" s="145">
        <v>0</v>
      </c>
      <c r="BM235" s="145">
        <v>0</v>
      </c>
      <c r="BN235" s="145">
        <v>0</v>
      </c>
      <c r="BO235" s="145">
        <v>0</v>
      </c>
      <c r="BP235" s="145">
        <v>0</v>
      </c>
      <c r="BQ235" s="145">
        <v>0</v>
      </c>
      <c r="BR235" s="145">
        <v>0</v>
      </c>
      <c r="BS235" s="145">
        <v>0</v>
      </c>
      <c r="BT235" s="145">
        <v>0</v>
      </c>
      <c r="BU235" s="145">
        <v>0</v>
      </c>
      <c r="BV235" s="145">
        <v>0</v>
      </c>
      <c r="BW235" s="145">
        <v>0</v>
      </c>
      <c r="BX235" s="27">
        <f t="shared" si="9"/>
        <v>2720894.56</v>
      </c>
      <c r="BY235" s="27">
        <f t="shared" si="10"/>
        <v>3401118.17</v>
      </c>
      <c r="BZ235" s="27">
        <f t="shared" si="11"/>
        <v>6122012.7300000004</v>
      </c>
    </row>
    <row r="236" spans="1:78" ht="14.5" customHeight="1" x14ac:dyDescent="0.35">
      <c r="A236" s="136">
        <v>20811000</v>
      </c>
      <c r="B236" s="137">
        <v>1</v>
      </c>
      <c r="C236" s="137">
        <v>1</v>
      </c>
      <c r="D236" s="137">
        <v>1</v>
      </c>
      <c r="E236" s="137" t="s">
        <v>0</v>
      </c>
      <c r="F236" s="138" t="s">
        <v>382</v>
      </c>
      <c r="G236" s="138" t="s">
        <v>383</v>
      </c>
      <c r="H236" s="138" t="s">
        <v>384</v>
      </c>
      <c r="I236" s="138" t="s">
        <v>350</v>
      </c>
      <c r="J236" s="138" t="s">
        <v>385</v>
      </c>
      <c r="K236" s="138" t="s">
        <v>196</v>
      </c>
      <c r="L236" s="138" t="s">
        <v>386</v>
      </c>
      <c r="M236" s="138" t="s">
        <v>424</v>
      </c>
      <c r="N236" s="139" t="s">
        <v>425</v>
      </c>
      <c r="O236" s="139" t="s">
        <v>468</v>
      </c>
      <c r="P236" s="139" t="s">
        <v>468</v>
      </c>
      <c r="Q236" s="139" t="s">
        <v>196</v>
      </c>
      <c r="R236" s="140">
        <v>17411920.190000001</v>
      </c>
      <c r="S236" s="140">
        <v>0</v>
      </c>
      <c r="T236" s="140">
        <v>0</v>
      </c>
      <c r="U236" s="140">
        <v>0</v>
      </c>
      <c r="V236" s="140">
        <v>0</v>
      </c>
      <c r="W236" s="140">
        <v>0</v>
      </c>
      <c r="X236" s="140">
        <v>0</v>
      </c>
      <c r="Y236" s="140">
        <v>17411920.190000001</v>
      </c>
      <c r="Z236" s="141">
        <v>41085</v>
      </c>
      <c r="AA236" s="141">
        <v>46563</v>
      </c>
      <c r="AB236" s="142">
        <v>84000000</v>
      </c>
      <c r="AC236" s="142">
        <v>83263495.359999999</v>
      </c>
      <c r="AD236" s="142">
        <v>2.4861111111111112</v>
      </c>
      <c r="AE236" s="142">
        <v>15</v>
      </c>
      <c r="AF236" s="143">
        <v>8.0538999999999999E-2</v>
      </c>
      <c r="AG236" s="144" t="s">
        <v>441</v>
      </c>
      <c r="AH236" s="143">
        <v>2.7782999999999999E-2</v>
      </c>
      <c r="AI236" s="139" t="s">
        <v>196</v>
      </c>
      <c r="AJ236" s="139" t="s">
        <v>196</v>
      </c>
      <c r="AK236" s="145">
        <v>6964768.0800000001</v>
      </c>
      <c r="AL236" s="145">
        <v>6964768.0800000001</v>
      </c>
      <c r="AM236" s="145">
        <v>3482384.03</v>
      </c>
      <c r="AN236" s="145">
        <v>0</v>
      </c>
      <c r="AO236" s="145">
        <v>0</v>
      </c>
      <c r="AP236" s="145">
        <v>0</v>
      </c>
      <c r="AQ236" s="145">
        <v>0</v>
      </c>
      <c r="AR236" s="145">
        <v>0</v>
      </c>
      <c r="AS236" s="145">
        <v>0</v>
      </c>
      <c r="AT236" s="145">
        <v>0</v>
      </c>
      <c r="AU236" s="145">
        <v>0</v>
      </c>
      <c r="AV236" s="145">
        <v>0</v>
      </c>
      <c r="AW236" s="145">
        <v>0</v>
      </c>
      <c r="AX236" s="145">
        <v>0</v>
      </c>
      <c r="AY236" s="145">
        <v>0</v>
      </c>
      <c r="AZ236" s="145">
        <v>0</v>
      </c>
      <c r="BA236" s="145">
        <v>0</v>
      </c>
      <c r="BB236" s="145">
        <v>0</v>
      </c>
      <c r="BC236" s="145">
        <v>0</v>
      </c>
      <c r="BD236" s="145">
        <v>0</v>
      </c>
      <c r="BE236" s="145">
        <v>0</v>
      </c>
      <c r="BF236" s="145">
        <v>0</v>
      </c>
      <c r="BG236" s="145">
        <v>0</v>
      </c>
      <c r="BH236" s="145">
        <v>0</v>
      </c>
      <c r="BI236" s="145">
        <v>0</v>
      </c>
      <c r="BJ236" s="145">
        <v>0</v>
      </c>
      <c r="BK236" s="145">
        <v>0</v>
      </c>
      <c r="BL236" s="145">
        <v>0</v>
      </c>
      <c r="BM236" s="145">
        <v>0</v>
      </c>
      <c r="BN236" s="145">
        <v>0</v>
      </c>
      <c r="BO236" s="145">
        <v>0</v>
      </c>
      <c r="BP236" s="145">
        <v>0</v>
      </c>
      <c r="BQ236" s="145">
        <v>0</v>
      </c>
      <c r="BR236" s="145">
        <v>0</v>
      </c>
      <c r="BS236" s="145">
        <v>0</v>
      </c>
      <c r="BT236" s="145">
        <v>0</v>
      </c>
      <c r="BU236" s="145">
        <v>0</v>
      </c>
      <c r="BV236" s="145">
        <v>0</v>
      </c>
      <c r="BW236" s="145">
        <v>0</v>
      </c>
      <c r="BX236" s="27">
        <f t="shared" si="9"/>
        <v>13929536.16</v>
      </c>
      <c r="BY236" s="27">
        <f t="shared" si="10"/>
        <v>3482384.03</v>
      </c>
      <c r="BZ236" s="27">
        <f t="shared" si="11"/>
        <v>17411920.190000001</v>
      </c>
    </row>
    <row r="237" spans="1:78" ht="14.5" customHeight="1" x14ac:dyDescent="0.35">
      <c r="A237" s="136">
        <v>20815000</v>
      </c>
      <c r="B237" s="137">
        <v>1</v>
      </c>
      <c r="C237" s="137">
        <v>1</v>
      </c>
      <c r="D237" s="137">
        <v>1</v>
      </c>
      <c r="E237" s="137" t="s">
        <v>0</v>
      </c>
      <c r="F237" s="138" t="s">
        <v>382</v>
      </c>
      <c r="G237" s="138" t="s">
        <v>383</v>
      </c>
      <c r="H237" s="138" t="s">
        <v>384</v>
      </c>
      <c r="I237" s="138" t="s">
        <v>350</v>
      </c>
      <c r="J237" s="138" t="s">
        <v>385</v>
      </c>
      <c r="K237" s="138" t="s">
        <v>196</v>
      </c>
      <c r="L237" s="138" t="s">
        <v>386</v>
      </c>
      <c r="M237" s="138" t="s">
        <v>424</v>
      </c>
      <c r="N237" s="139" t="s">
        <v>425</v>
      </c>
      <c r="O237" s="139" t="s">
        <v>469</v>
      </c>
      <c r="P237" s="139" t="s">
        <v>469</v>
      </c>
      <c r="Q237" s="139" t="s">
        <v>196</v>
      </c>
      <c r="R237" s="140">
        <v>3571428.59</v>
      </c>
      <c r="S237" s="140">
        <v>0</v>
      </c>
      <c r="T237" s="140">
        <v>0</v>
      </c>
      <c r="U237" s="140">
        <v>0</v>
      </c>
      <c r="V237" s="140">
        <v>0</v>
      </c>
      <c r="W237" s="140">
        <v>0</v>
      </c>
      <c r="X237" s="140">
        <v>0</v>
      </c>
      <c r="Y237" s="140">
        <v>3571428.59</v>
      </c>
      <c r="Z237" s="141">
        <v>41368</v>
      </c>
      <c r="AA237" s="141">
        <v>45751</v>
      </c>
      <c r="AB237" s="142">
        <v>75000000</v>
      </c>
      <c r="AC237" s="142">
        <v>75000000</v>
      </c>
      <c r="AD237" s="142">
        <v>0.26111111111111113</v>
      </c>
      <c r="AE237" s="142">
        <v>12</v>
      </c>
      <c r="AF237" s="143">
        <v>8.2295999999999994E-2</v>
      </c>
      <c r="AG237" s="144" t="s">
        <v>441</v>
      </c>
      <c r="AH237" s="143">
        <v>2.9783E-2</v>
      </c>
      <c r="AI237" s="139" t="s">
        <v>196</v>
      </c>
      <c r="AJ237" s="139" t="s">
        <v>196</v>
      </c>
      <c r="AK237" s="145">
        <v>3571428.59</v>
      </c>
      <c r="AL237" s="145">
        <v>0</v>
      </c>
      <c r="AM237" s="145">
        <v>0</v>
      </c>
      <c r="AN237" s="145">
        <v>0</v>
      </c>
      <c r="AO237" s="145">
        <v>0</v>
      </c>
      <c r="AP237" s="145">
        <v>0</v>
      </c>
      <c r="AQ237" s="145">
        <v>0</v>
      </c>
      <c r="AR237" s="145">
        <v>0</v>
      </c>
      <c r="AS237" s="145">
        <v>0</v>
      </c>
      <c r="AT237" s="145">
        <v>0</v>
      </c>
      <c r="AU237" s="145">
        <v>0</v>
      </c>
      <c r="AV237" s="145">
        <v>0</v>
      </c>
      <c r="AW237" s="145">
        <v>0</v>
      </c>
      <c r="AX237" s="145">
        <v>0</v>
      </c>
      <c r="AY237" s="145">
        <v>0</v>
      </c>
      <c r="AZ237" s="145">
        <v>0</v>
      </c>
      <c r="BA237" s="145">
        <v>0</v>
      </c>
      <c r="BB237" s="145">
        <v>0</v>
      </c>
      <c r="BC237" s="145">
        <v>0</v>
      </c>
      <c r="BD237" s="145">
        <v>0</v>
      </c>
      <c r="BE237" s="145">
        <v>0</v>
      </c>
      <c r="BF237" s="145">
        <v>0</v>
      </c>
      <c r="BG237" s="145">
        <v>0</v>
      </c>
      <c r="BH237" s="145">
        <v>0</v>
      </c>
      <c r="BI237" s="145">
        <v>0</v>
      </c>
      <c r="BJ237" s="145">
        <v>0</v>
      </c>
      <c r="BK237" s="145">
        <v>0</v>
      </c>
      <c r="BL237" s="145">
        <v>0</v>
      </c>
      <c r="BM237" s="145">
        <v>0</v>
      </c>
      <c r="BN237" s="145">
        <v>0</v>
      </c>
      <c r="BO237" s="145">
        <v>0</v>
      </c>
      <c r="BP237" s="145">
        <v>0</v>
      </c>
      <c r="BQ237" s="145">
        <v>0</v>
      </c>
      <c r="BR237" s="145">
        <v>0</v>
      </c>
      <c r="BS237" s="145">
        <v>0</v>
      </c>
      <c r="BT237" s="145">
        <v>0</v>
      </c>
      <c r="BU237" s="145">
        <v>0</v>
      </c>
      <c r="BV237" s="145">
        <v>0</v>
      </c>
      <c r="BW237" s="145">
        <v>0</v>
      </c>
      <c r="BX237" s="27">
        <f t="shared" ref="BX237:BX299" si="12">SUM(AK237:AL237)</f>
        <v>3571428.59</v>
      </c>
      <c r="BY237" s="27">
        <f t="shared" ref="BY237:BY299" si="13">SUM(AM237:BW237)</f>
        <v>0</v>
      </c>
      <c r="BZ237" s="27">
        <f t="shared" ref="BZ237:BZ299" si="14">BX237+BY237</f>
        <v>3571428.59</v>
      </c>
    </row>
    <row r="238" spans="1:78" ht="14.5" customHeight="1" x14ac:dyDescent="0.35">
      <c r="A238" s="136">
        <v>20817000</v>
      </c>
      <c r="B238" s="137">
        <v>1</v>
      </c>
      <c r="C238" s="137">
        <v>1</v>
      </c>
      <c r="D238" s="137">
        <v>1</v>
      </c>
      <c r="E238" s="137" t="s">
        <v>0</v>
      </c>
      <c r="F238" s="138" t="s">
        <v>382</v>
      </c>
      <c r="G238" s="138" t="s">
        <v>383</v>
      </c>
      <c r="H238" s="138" t="s">
        <v>384</v>
      </c>
      <c r="I238" s="138" t="s">
        <v>350</v>
      </c>
      <c r="J238" s="138" t="s">
        <v>385</v>
      </c>
      <c r="K238" s="138" t="s">
        <v>196</v>
      </c>
      <c r="L238" s="138" t="s">
        <v>386</v>
      </c>
      <c r="M238" s="138" t="s">
        <v>424</v>
      </c>
      <c r="N238" s="139" t="s">
        <v>425</v>
      </c>
      <c r="O238" s="139" t="s">
        <v>470</v>
      </c>
      <c r="P238" s="139" t="s">
        <v>470</v>
      </c>
      <c r="Q238" s="139" t="s">
        <v>196</v>
      </c>
      <c r="R238" s="140">
        <v>67681847.069999993</v>
      </c>
      <c r="S238" s="140">
        <v>0</v>
      </c>
      <c r="T238" s="140">
        <v>0</v>
      </c>
      <c r="U238" s="140">
        <v>0</v>
      </c>
      <c r="V238" s="140">
        <v>0</v>
      </c>
      <c r="W238" s="140">
        <v>0</v>
      </c>
      <c r="X238" s="140">
        <v>0</v>
      </c>
      <c r="Y238" s="140">
        <v>67681847.069999993</v>
      </c>
      <c r="Z238" s="141">
        <v>41611</v>
      </c>
      <c r="AA238" s="141">
        <v>47090</v>
      </c>
      <c r="AB238" s="142">
        <v>184093889.5</v>
      </c>
      <c r="AC238" s="142">
        <v>181750869.44</v>
      </c>
      <c r="AD238" s="142">
        <v>3.9249999999999998</v>
      </c>
      <c r="AE238" s="142">
        <v>15</v>
      </c>
      <c r="AF238" s="143">
        <v>8.3540000000000003E-2</v>
      </c>
      <c r="AG238" s="144" t="s">
        <v>441</v>
      </c>
      <c r="AH238" s="143">
        <v>3.0283000000000001E-2</v>
      </c>
      <c r="AI238" s="139" t="s">
        <v>196</v>
      </c>
      <c r="AJ238" s="139" t="s">
        <v>196</v>
      </c>
      <c r="AK238" s="145">
        <v>16920461.760000002</v>
      </c>
      <c r="AL238" s="145">
        <v>16920461.760000002</v>
      </c>
      <c r="AM238" s="145">
        <v>16920461.760000002</v>
      </c>
      <c r="AN238" s="145">
        <v>16920461.789999999</v>
      </c>
      <c r="AO238" s="145">
        <v>0</v>
      </c>
      <c r="AP238" s="145">
        <v>0</v>
      </c>
      <c r="AQ238" s="145">
        <v>0</v>
      </c>
      <c r="AR238" s="145">
        <v>0</v>
      </c>
      <c r="AS238" s="145">
        <v>0</v>
      </c>
      <c r="AT238" s="145">
        <v>0</v>
      </c>
      <c r="AU238" s="145">
        <v>0</v>
      </c>
      <c r="AV238" s="145">
        <v>0</v>
      </c>
      <c r="AW238" s="145">
        <v>0</v>
      </c>
      <c r="AX238" s="145">
        <v>0</v>
      </c>
      <c r="AY238" s="145">
        <v>0</v>
      </c>
      <c r="AZ238" s="145">
        <v>0</v>
      </c>
      <c r="BA238" s="145">
        <v>0</v>
      </c>
      <c r="BB238" s="145">
        <v>0</v>
      </c>
      <c r="BC238" s="145">
        <v>0</v>
      </c>
      <c r="BD238" s="145">
        <v>0</v>
      </c>
      <c r="BE238" s="145">
        <v>0</v>
      </c>
      <c r="BF238" s="145">
        <v>0</v>
      </c>
      <c r="BG238" s="145">
        <v>0</v>
      </c>
      <c r="BH238" s="145">
        <v>0</v>
      </c>
      <c r="BI238" s="145">
        <v>0</v>
      </c>
      <c r="BJ238" s="145">
        <v>0</v>
      </c>
      <c r="BK238" s="145">
        <v>0</v>
      </c>
      <c r="BL238" s="145">
        <v>0</v>
      </c>
      <c r="BM238" s="145">
        <v>0</v>
      </c>
      <c r="BN238" s="145">
        <v>0</v>
      </c>
      <c r="BO238" s="145">
        <v>0</v>
      </c>
      <c r="BP238" s="145">
        <v>0</v>
      </c>
      <c r="BQ238" s="145">
        <v>0</v>
      </c>
      <c r="BR238" s="145">
        <v>0</v>
      </c>
      <c r="BS238" s="145">
        <v>0</v>
      </c>
      <c r="BT238" s="145">
        <v>0</v>
      </c>
      <c r="BU238" s="145">
        <v>0</v>
      </c>
      <c r="BV238" s="145">
        <v>0</v>
      </c>
      <c r="BW238" s="145">
        <v>0</v>
      </c>
      <c r="BX238" s="27">
        <f t="shared" si="12"/>
        <v>33840923.520000003</v>
      </c>
      <c r="BY238" s="27">
        <f t="shared" si="13"/>
        <v>33840923.549999997</v>
      </c>
      <c r="BZ238" s="27">
        <f t="shared" si="14"/>
        <v>67681847.069999993</v>
      </c>
    </row>
    <row r="239" spans="1:78" ht="14.5" customHeight="1" x14ac:dyDescent="0.35">
      <c r="A239" s="136">
        <v>20817001</v>
      </c>
      <c r="B239" s="137">
        <v>1</v>
      </c>
      <c r="C239" s="137">
        <v>1</v>
      </c>
      <c r="D239" s="137">
        <v>1</v>
      </c>
      <c r="E239" s="137" t="s">
        <v>0</v>
      </c>
      <c r="F239" s="138" t="s">
        <v>382</v>
      </c>
      <c r="G239" s="138" t="s">
        <v>383</v>
      </c>
      <c r="H239" s="138" t="s">
        <v>384</v>
      </c>
      <c r="I239" s="138" t="s">
        <v>350</v>
      </c>
      <c r="J239" s="138" t="s">
        <v>385</v>
      </c>
      <c r="K239" s="138" t="s">
        <v>196</v>
      </c>
      <c r="L239" s="138" t="s">
        <v>386</v>
      </c>
      <c r="M239" s="138" t="s">
        <v>424</v>
      </c>
      <c r="N239" s="139" t="s">
        <v>425</v>
      </c>
      <c r="O239" s="139" t="s">
        <v>198</v>
      </c>
      <c r="P239" s="139" t="s">
        <v>198</v>
      </c>
      <c r="Q239" s="139" t="s">
        <v>196</v>
      </c>
      <c r="R239" s="140">
        <v>33421501.329999998</v>
      </c>
      <c r="S239" s="140">
        <v>0</v>
      </c>
      <c r="T239" s="140">
        <v>0</v>
      </c>
      <c r="U239" s="140">
        <v>0</v>
      </c>
      <c r="V239" s="140">
        <v>0</v>
      </c>
      <c r="W239" s="140">
        <v>0</v>
      </c>
      <c r="X239" s="140">
        <v>0</v>
      </c>
      <c r="Y239" s="140">
        <v>33421501.329999998</v>
      </c>
      <c r="Z239" s="141">
        <v>41611</v>
      </c>
      <c r="AA239" s="141">
        <v>47090</v>
      </c>
      <c r="AB239" s="142">
        <v>90906110.5</v>
      </c>
      <c r="AC239" s="142">
        <v>89749130.560000002</v>
      </c>
      <c r="AD239" s="142">
        <v>3.9249999999999998</v>
      </c>
      <c r="AE239" s="142">
        <v>15</v>
      </c>
      <c r="AF239" s="143">
        <v>8.3540000000000003E-2</v>
      </c>
      <c r="AG239" s="144" t="s">
        <v>441</v>
      </c>
      <c r="AH239" s="143">
        <v>3.0283000000000001E-2</v>
      </c>
      <c r="AI239" s="139" t="s">
        <v>196</v>
      </c>
      <c r="AJ239" s="139" t="s">
        <v>196</v>
      </c>
      <c r="AK239" s="145">
        <v>8355375.3399999999</v>
      </c>
      <c r="AL239" s="145">
        <v>8355375.3399999999</v>
      </c>
      <c r="AM239" s="145">
        <v>8355375.3399999999</v>
      </c>
      <c r="AN239" s="145">
        <v>8355375.3099999996</v>
      </c>
      <c r="AO239" s="145">
        <v>0</v>
      </c>
      <c r="AP239" s="145">
        <v>0</v>
      </c>
      <c r="AQ239" s="145">
        <v>0</v>
      </c>
      <c r="AR239" s="145">
        <v>0</v>
      </c>
      <c r="AS239" s="145">
        <v>0</v>
      </c>
      <c r="AT239" s="145">
        <v>0</v>
      </c>
      <c r="AU239" s="145">
        <v>0</v>
      </c>
      <c r="AV239" s="145">
        <v>0</v>
      </c>
      <c r="AW239" s="145">
        <v>0</v>
      </c>
      <c r="AX239" s="145">
        <v>0</v>
      </c>
      <c r="AY239" s="145">
        <v>0</v>
      </c>
      <c r="AZ239" s="145">
        <v>0</v>
      </c>
      <c r="BA239" s="145">
        <v>0</v>
      </c>
      <c r="BB239" s="145">
        <v>0</v>
      </c>
      <c r="BC239" s="145">
        <v>0</v>
      </c>
      <c r="BD239" s="145">
        <v>0</v>
      </c>
      <c r="BE239" s="145">
        <v>0</v>
      </c>
      <c r="BF239" s="145">
        <v>0</v>
      </c>
      <c r="BG239" s="145">
        <v>0</v>
      </c>
      <c r="BH239" s="145">
        <v>0</v>
      </c>
      <c r="BI239" s="145">
        <v>0</v>
      </c>
      <c r="BJ239" s="145">
        <v>0</v>
      </c>
      <c r="BK239" s="145">
        <v>0</v>
      </c>
      <c r="BL239" s="145">
        <v>0</v>
      </c>
      <c r="BM239" s="145">
        <v>0</v>
      </c>
      <c r="BN239" s="145">
        <v>0</v>
      </c>
      <c r="BO239" s="145">
        <v>0</v>
      </c>
      <c r="BP239" s="145">
        <v>0</v>
      </c>
      <c r="BQ239" s="145">
        <v>0</v>
      </c>
      <c r="BR239" s="145">
        <v>0</v>
      </c>
      <c r="BS239" s="145">
        <v>0</v>
      </c>
      <c r="BT239" s="145">
        <v>0</v>
      </c>
      <c r="BU239" s="145">
        <v>0</v>
      </c>
      <c r="BV239" s="145">
        <v>0</v>
      </c>
      <c r="BW239" s="145">
        <v>0</v>
      </c>
      <c r="BX239" s="27">
        <f t="shared" si="12"/>
        <v>16710750.68</v>
      </c>
      <c r="BY239" s="27">
        <f t="shared" si="13"/>
        <v>16710750.649999999</v>
      </c>
      <c r="BZ239" s="27">
        <f t="shared" si="14"/>
        <v>33421501.329999998</v>
      </c>
    </row>
    <row r="240" spans="1:78" ht="14.5" customHeight="1" x14ac:dyDescent="0.35">
      <c r="A240" s="136">
        <v>20819000</v>
      </c>
      <c r="B240" s="137">
        <v>1</v>
      </c>
      <c r="C240" s="137">
        <v>1</v>
      </c>
      <c r="D240" s="137">
        <v>1</v>
      </c>
      <c r="E240" s="137" t="s">
        <v>0</v>
      </c>
      <c r="F240" s="138" t="s">
        <v>382</v>
      </c>
      <c r="G240" s="138" t="s">
        <v>383</v>
      </c>
      <c r="H240" s="138" t="s">
        <v>384</v>
      </c>
      <c r="I240" s="138" t="s">
        <v>350</v>
      </c>
      <c r="J240" s="138" t="s">
        <v>385</v>
      </c>
      <c r="K240" s="138" t="s">
        <v>196</v>
      </c>
      <c r="L240" s="138" t="s">
        <v>386</v>
      </c>
      <c r="M240" s="138" t="s">
        <v>424</v>
      </c>
      <c r="N240" s="139" t="s">
        <v>425</v>
      </c>
      <c r="O240" s="139" t="s">
        <v>471</v>
      </c>
      <c r="P240" s="139" t="s">
        <v>471</v>
      </c>
      <c r="Q240" s="139" t="s">
        <v>196</v>
      </c>
      <c r="R240" s="140">
        <v>49930270.435999997</v>
      </c>
      <c r="S240" s="140">
        <v>0</v>
      </c>
      <c r="T240" s="140">
        <v>0</v>
      </c>
      <c r="U240" s="140">
        <v>0</v>
      </c>
      <c r="V240" s="140">
        <v>0</v>
      </c>
      <c r="W240" s="140">
        <v>0</v>
      </c>
      <c r="X240" s="140">
        <v>0</v>
      </c>
      <c r="Y240" s="140">
        <v>49930270.435999997</v>
      </c>
      <c r="Z240" s="141">
        <v>41961</v>
      </c>
      <c r="AA240" s="141">
        <v>47440</v>
      </c>
      <c r="AB240" s="142">
        <v>120000000</v>
      </c>
      <c r="AC240" s="142">
        <v>119832649.09999999</v>
      </c>
      <c r="AD240" s="142">
        <v>4.8833333333333337</v>
      </c>
      <c r="AE240" s="142">
        <v>15</v>
      </c>
      <c r="AF240" s="143">
        <v>7.8063999999999995E-2</v>
      </c>
      <c r="AG240" s="144" t="s">
        <v>441</v>
      </c>
      <c r="AH240" s="143">
        <v>2.5283E-2</v>
      </c>
      <c r="AI240" s="139" t="s">
        <v>196</v>
      </c>
      <c r="AJ240" s="139" t="s">
        <v>196</v>
      </c>
      <c r="AK240" s="145">
        <v>9986054.0800000001</v>
      </c>
      <c r="AL240" s="145">
        <v>9986054.0800000001</v>
      </c>
      <c r="AM240" s="145">
        <v>9986054.0800000001</v>
      </c>
      <c r="AN240" s="145">
        <v>9986054.0800000001</v>
      </c>
      <c r="AO240" s="145">
        <v>9986054.1160000004</v>
      </c>
      <c r="AP240" s="145">
        <v>0</v>
      </c>
      <c r="AQ240" s="145">
        <v>0</v>
      </c>
      <c r="AR240" s="145">
        <v>0</v>
      </c>
      <c r="AS240" s="145">
        <v>0</v>
      </c>
      <c r="AT240" s="145">
        <v>0</v>
      </c>
      <c r="AU240" s="145">
        <v>0</v>
      </c>
      <c r="AV240" s="145">
        <v>0</v>
      </c>
      <c r="AW240" s="145">
        <v>0</v>
      </c>
      <c r="AX240" s="145">
        <v>0</v>
      </c>
      <c r="AY240" s="145">
        <v>0</v>
      </c>
      <c r="AZ240" s="145">
        <v>0</v>
      </c>
      <c r="BA240" s="145">
        <v>0</v>
      </c>
      <c r="BB240" s="145">
        <v>0</v>
      </c>
      <c r="BC240" s="145">
        <v>0</v>
      </c>
      <c r="BD240" s="145">
        <v>0</v>
      </c>
      <c r="BE240" s="145">
        <v>0</v>
      </c>
      <c r="BF240" s="145">
        <v>0</v>
      </c>
      <c r="BG240" s="145">
        <v>0</v>
      </c>
      <c r="BH240" s="145">
        <v>0</v>
      </c>
      <c r="BI240" s="145">
        <v>0</v>
      </c>
      <c r="BJ240" s="145">
        <v>0</v>
      </c>
      <c r="BK240" s="145">
        <v>0</v>
      </c>
      <c r="BL240" s="145">
        <v>0</v>
      </c>
      <c r="BM240" s="145">
        <v>0</v>
      </c>
      <c r="BN240" s="145">
        <v>0</v>
      </c>
      <c r="BO240" s="145">
        <v>0</v>
      </c>
      <c r="BP240" s="145">
        <v>0</v>
      </c>
      <c r="BQ240" s="145">
        <v>0</v>
      </c>
      <c r="BR240" s="145">
        <v>0</v>
      </c>
      <c r="BS240" s="145">
        <v>0</v>
      </c>
      <c r="BT240" s="145">
        <v>0</v>
      </c>
      <c r="BU240" s="145">
        <v>0</v>
      </c>
      <c r="BV240" s="145">
        <v>0</v>
      </c>
      <c r="BW240" s="145">
        <v>0</v>
      </c>
      <c r="BX240" s="27">
        <f t="shared" si="12"/>
        <v>19972108.16</v>
      </c>
      <c r="BY240" s="27">
        <f t="shared" si="13"/>
        <v>29958162.276000001</v>
      </c>
      <c r="BZ240" s="27">
        <f t="shared" si="14"/>
        <v>49930270.436000004</v>
      </c>
    </row>
    <row r="241" spans="1:78" ht="14.5" customHeight="1" x14ac:dyDescent="0.35">
      <c r="A241" s="136">
        <v>20822000</v>
      </c>
      <c r="B241" s="137">
        <v>1</v>
      </c>
      <c r="C241" s="137">
        <v>1</v>
      </c>
      <c r="D241" s="137">
        <v>1</v>
      </c>
      <c r="E241" s="137" t="s">
        <v>0</v>
      </c>
      <c r="F241" s="138" t="s">
        <v>382</v>
      </c>
      <c r="G241" s="138" t="s">
        <v>383</v>
      </c>
      <c r="H241" s="138" t="s">
        <v>384</v>
      </c>
      <c r="I241" s="138" t="s">
        <v>350</v>
      </c>
      <c r="J241" s="138" t="s">
        <v>385</v>
      </c>
      <c r="K241" s="138" t="s">
        <v>196</v>
      </c>
      <c r="L241" s="138" t="s">
        <v>386</v>
      </c>
      <c r="M241" s="138" t="s">
        <v>424</v>
      </c>
      <c r="N241" s="139" t="s">
        <v>425</v>
      </c>
      <c r="O241" s="139" t="s">
        <v>472</v>
      </c>
      <c r="P241" s="139" t="s">
        <v>472</v>
      </c>
      <c r="Q241" s="139" t="s">
        <v>196</v>
      </c>
      <c r="R241" s="140">
        <v>31013333.379999999</v>
      </c>
      <c r="S241" s="140">
        <v>0</v>
      </c>
      <c r="T241" s="140">
        <v>0</v>
      </c>
      <c r="U241" s="140">
        <v>0</v>
      </c>
      <c r="V241" s="140">
        <v>0</v>
      </c>
      <c r="W241" s="140">
        <v>0</v>
      </c>
      <c r="X241" s="140">
        <v>0</v>
      </c>
      <c r="Y241" s="140">
        <v>31013333.379999999</v>
      </c>
      <c r="Z241" s="141">
        <v>41968</v>
      </c>
      <c r="AA241" s="141">
        <v>46351</v>
      </c>
      <c r="AB241" s="142">
        <v>176000000</v>
      </c>
      <c r="AC241" s="142">
        <v>139560000</v>
      </c>
      <c r="AD241" s="142">
        <v>1.9027777777777777</v>
      </c>
      <c r="AE241" s="142">
        <v>12</v>
      </c>
      <c r="AF241" s="143">
        <v>7.7790999999999999E-2</v>
      </c>
      <c r="AG241" s="144" t="s">
        <v>441</v>
      </c>
      <c r="AH241" s="143">
        <v>2.4782999999999999E-2</v>
      </c>
      <c r="AI241" s="139" t="s">
        <v>196</v>
      </c>
      <c r="AJ241" s="139" t="s">
        <v>196</v>
      </c>
      <c r="AK241" s="145">
        <v>15506666.66</v>
      </c>
      <c r="AL241" s="145">
        <v>15506666.719999999</v>
      </c>
      <c r="AM241" s="145">
        <v>0</v>
      </c>
      <c r="AN241" s="145">
        <v>0</v>
      </c>
      <c r="AO241" s="145">
        <v>0</v>
      </c>
      <c r="AP241" s="145">
        <v>0</v>
      </c>
      <c r="AQ241" s="145">
        <v>0</v>
      </c>
      <c r="AR241" s="145">
        <v>0</v>
      </c>
      <c r="AS241" s="145">
        <v>0</v>
      </c>
      <c r="AT241" s="145">
        <v>0</v>
      </c>
      <c r="AU241" s="145">
        <v>0</v>
      </c>
      <c r="AV241" s="145">
        <v>0</v>
      </c>
      <c r="AW241" s="145">
        <v>0</v>
      </c>
      <c r="AX241" s="145">
        <v>0</v>
      </c>
      <c r="AY241" s="145">
        <v>0</v>
      </c>
      <c r="AZ241" s="145">
        <v>0</v>
      </c>
      <c r="BA241" s="145">
        <v>0</v>
      </c>
      <c r="BB241" s="145">
        <v>0</v>
      </c>
      <c r="BC241" s="145">
        <v>0</v>
      </c>
      <c r="BD241" s="145">
        <v>0</v>
      </c>
      <c r="BE241" s="145">
        <v>0</v>
      </c>
      <c r="BF241" s="145">
        <v>0</v>
      </c>
      <c r="BG241" s="145">
        <v>0</v>
      </c>
      <c r="BH241" s="145">
        <v>0</v>
      </c>
      <c r="BI241" s="145">
        <v>0</v>
      </c>
      <c r="BJ241" s="145">
        <v>0</v>
      </c>
      <c r="BK241" s="145">
        <v>0</v>
      </c>
      <c r="BL241" s="145">
        <v>0</v>
      </c>
      <c r="BM241" s="145">
        <v>0</v>
      </c>
      <c r="BN241" s="145">
        <v>0</v>
      </c>
      <c r="BO241" s="145">
        <v>0</v>
      </c>
      <c r="BP241" s="145">
        <v>0</v>
      </c>
      <c r="BQ241" s="145">
        <v>0</v>
      </c>
      <c r="BR241" s="145">
        <v>0</v>
      </c>
      <c r="BS241" s="145">
        <v>0</v>
      </c>
      <c r="BT241" s="145">
        <v>0</v>
      </c>
      <c r="BU241" s="145">
        <v>0</v>
      </c>
      <c r="BV241" s="145">
        <v>0</v>
      </c>
      <c r="BW241" s="145">
        <v>0</v>
      </c>
      <c r="BX241" s="27">
        <f t="shared" si="12"/>
        <v>31013333.379999999</v>
      </c>
      <c r="BY241" s="27">
        <f t="shared" si="13"/>
        <v>0</v>
      </c>
      <c r="BZ241" s="27">
        <f t="shared" si="14"/>
        <v>31013333.379999999</v>
      </c>
    </row>
    <row r="242" spans="1:78" ht="14.5" customHeight="1" x14ac:dyDescent="0.35">
      <c r="A242" s="136">
        <v>20823000</v>
      </c>
      <c r="B242" s="137">
        <v>1</v>
      </c>
      <c r="C242" s="137">
        <v>1</v>
      </c>
      <c r="D242" s="137">
        <v>1</v>
      </c>
      <c r="E242" s="137" t="s">
        <v>0</v>
      </c>
      <c r="F242" s="138" t="s">
        <v>382</v>
      </c>
      <c r="G242" s="138" t="s">
        <v>383</v>
      </c>
      <c r="H242" s="138" t="s">
        <v>384</v>
      </c>
      <c r="I242" s="138" t="s">
        <v>350</v>
      </c>
      <c r="J242" s="138" t="s">
        <v>385</v>
      </c>
      <c r="K242" s="138" t="s">
        <v>196</v>
      </c>
      <c r="L242" s="138" t="s">
        <v>386</v>
      </c>
      <c r="M242" s="138" t="s">
        <v>424</v>
      </c>
      <c r="N242" s="139" t="s">
        <v>425</v>
      </c>
      <c r="O242" s="139" t="s">
        <v>473</v>
      </c>
      <c r="P242" s="139" t="s">
        <v>473</v>
      </c>
      <c r="Q242" s="139" t="s">
        <v>196</v>
      </c>
      <c r="R242" s="140">
        <v>83781761.045000002</v>
      </c>
      <c r="S242" s="140">
        <v>0</v>
      </c>
      <c r="T242" s="140">
        <v>0</v>
      </c>
      <c r="U242" s="140">
        <v>0</v>
      </c>
      <c r="V242" s="140">
        <v>0</v>
      </c>
      <c r="W242" s="140">
        <v>0</v>
      </c>
      <c r="X242" s="140">
        <v>0</v>
      </c>
      <c r="Y242" s="140">
        <v>83781761.045000002</v>
      </c>
      <c r="Z242" s="141">
        <v>41978</v>
      </c>
      <c r="AA242" s="141">
        <v>47457</v>
      </c>
      <c r="AB242" s="142">
        <v>200725000.00099999</v>
      </c>
      <c r="AC242" s="142">
        <v>200725000.00099999</v>
      </c>
      <c r="AD242" s="142">
        <v>4.9305555555555554</v>
      </c>
      <c r="AE242" s="142">
        <v>15</v>
      </c>
      <c r="AF242" s="143">
        <v>7.8355999999999995E-2</v>
      </c>
      <c r="AG242" s="144" t="s">
        <v>441</v>
      </c>
      <c r="AH242" s="143">
        <v>2.5283E-2</v>
      </c>
      <c r="AI242" s="139" t="s">
        <v>196</v>
      </c>
      <c r="AJ242" s="139" t="s">
        <v>196</v>
      </c>
      <c r="AK242" s="145">
        <v>16756352.199999999</v>
      </c>
      <c r="AL242" s="145">
        <v>16756352.199999999</v>
      </c>
      <c r="AM242" s="145">
        <v>16756352.199999999</v>
      </c>
      <c r="AN242" s="145">
        <v>16756352.199999999</v>
      </c>
      <c r="AO242" s="145">
        <v>16756352.256999999</v>
      </c>
      <c r="AP242" s="145">
        <v>0</v>
      </c>
      <c r="AQ242" s="145">
        <v>0</v>
      </c>
      <c r="AR242" s="145">
        <v>0</v>
      </c>
      <c r="AS242" s="145">
        <v>0</v>
      </c>
      <c r="AT242" s="145">
        <v>0</v>
      </c>
      <c r="AU242" s="145">
        <v>0</v>
      </c>
      <c r="AV242" s="145">
        <v>0</v>
      </c>
      <c r="AW242" s="145">
        <v>0</v>
      </c>
      <c r="AX242" s="145">
        <v>0</v>
      </c>
      <c r="AY242" s="145">
        <v>0</v>
      </c>
      <c r="AZ242" s="145">
        <v>0</v>
      </c>
      <c r="BA242" s="145">
        <v>0</v>
      </c>
      <c r="BB242" s="145">
        <v>0</v>
      </c>
      <c r="BC242" s="145">
        <v>0</v>
      </c>
      <c r="BD242" s="145">
        <v>0</v>
      </c>
      <c r="BE242" s="145">
        <v>0</v>
      </c>
      <c r="BF242" s="145">
        <v>0</v>
      </c>
      <c r="BG242" s="145">
        <v>0</v>
      </c>
      <c r="BH242" s="145">
        <v>0</v>
      </c>
      <c r="BI242" s="145">
        <v>0</v>
      </c>
      <c r="BJ242" s="145">
        <v>0</v>
      </c>
      <c r="BK242" s="145">
        <v>0</v>
      </c>
      <c r="BL242" s="145">
        <v>0</v>
      </c>
      <c r="BM242" s="145">
        <v>0</v>
      </c>
      <c r="BN242" s="145">
        <v>0</v>
      </c>
      <c r="BO242" s="145">
        <v>0</v>
      </c>
      <c r="BP242" s="145">
        <v>0</v>
      </c>
      <c r="BQ242" s="145">
        <v>0</v>
      </c>
      <c r="BR242" s="145">
        <v>0</v>
      </c>
      <c r="BS242" s="145">
        <v>0</v>
      </c>
      <c r="BT242" s="145">
        <v>0</v>
      </c>
      <c r="BU242" s="145">
        <v>0</v>
      </c>
      <c r="BV242" s="145">
        <v>0</v>
      </c>
      <c r="BW242" s="145">
        <v>0</v>
      </c>
      <c r="BX242" s="27">
        <f t="shared" si="12"/>
        <v>33512704.399999999</v>
      </c>
      <c r="BY242" s="27">
        <f t="shared" si="13"/>
        <v>50269056.656999998</v>
      </c>
      <c r="BZ242" s="27">
        <f t="shared" si="14"/>
        <v>83781761.056999996</v>
      </c>
    </row>
    <row r="243" spans="1:78" ht="14.5" customHeight="1" x14ac:dyDescent="0.35">
      <c r="A243" s="136">
        <v>20794000</v>
      </c>
      <c r="B243" s="137">
        <v>1</v>
      </c>
      <c r="C243" s="137">
        <v>1</v>
      </c>
      <c r="D243" s="137">
        <v>1</v>
      </c>
      <c r="E243" s="137" t="s">
        <v>0</v>
      </c>
      <c r="F243" s="138" t="s">
        <v>382</v>
      </c>
      <c r="G243" s="138" t="s">
        <v>383</v>
      </c>
      <c r="H243" s="138" t="s">
        <v>384</v>
      </c>
      <c r="I243" s="138" t="s">
        <v>350</v>
      </c>
      <c r="J243" s="138" t="s">
        <v>385</v>
      </c>
      <c r="K243" s="138" t="s">
        <v>196</v>
      </c>
      <c r="L243" s="138" t="s">
        <v>386</v>
      </c>
      <c r="M243" s="138" t="s">
        <v>424</v>
      </c>
      <c r="N243" s="139" t="s">
        <v>425</v>
      </c>
      <c r="O243" s="139" t="s">
        <v>461</v>
      </c>
      <c r="P243" s="139" t="s">
        <v>461</v>
      </c>
      <c r="Q243" s="139" t="s">
        <v>196</v>
      </c>
      <c r="R243" s="140">
        <v>1450016.03</v>
      </c>
      <c r="S243" s="140">
        <v>0</v>
      </c>
      <c r="T243" s="140">
        <v>1450016.03</v>
      </c>
      <c r="U243" s="140">
        <v>52474.75</v>
      </c>
      <c r="V243" s="140">
        <v>0</v>
      </c>
      <c r="W243" s="140">
        <v>0</v>
      </c>
      <c r="X243" s="140">
        <v>0</v>
      </c>
      <c r="Y243" s="140">
        <v>0</v>
      </c>
      <c r="Z243" s="141">
        <v>39094</v>
      </c>
      <c r="AA243" s="141">
        <v>45669</v>
      </c>
      <c r="AB243" s="142">
        <v>50000000</v>
      </c>
      <c r="AC243" s="142">
        <v>42614640.289999999</v>
      </c>
      <c r="AD243" s="142">
        <v>3.3333333333333333E-2</v>
      </c>
      <c r="AE243" s="142">
        <v>18</v>
      </c>
      <c r="AF243" s="143">
        <v>7.0129999999999998E-2</v>
      </c>
      <c r="AG243" s="144" t="s">
        <v>441</v>
      </c>
      <c r="AH243" s="143">
        <v>1.8283000000000001E-2</v>
      </c>
      <c r="AI243" s="139" t="s">
        <v>196</v>
      </c>
      <c r="AJ243" s="139" t="s">
        <v>196</v>
      </c>
      <c r="AK243" s="145">
        <v>0</v>
      </c>
      <c r="AL243" s="145">
        <v>0</v>
      </c>
      <c r="AM243" s="145">
        <v>0</v>
      </c>
      <c r="AN243" s="145">
        <v>0</v>
      </c>
      <c r="AO243" s="145">
        <v>0</v>
      </c>
      <c r="AP243" s="145">
        <v>0</v>
      </c>
      <c r="AQ243" s="145">
        <v>0</v>
      </c>
      <c r="AR243" s="145">
        <v>0</v>
      </c>
      <c r="AS243" s="145">
        <v>0</v>
      </c>
      <c r="AT243" s="145">
        <v>0</v>
      </c>
      <c r="AU243" s="145">
        <v>0</v>
      </c>
      <c r="AV243" s="145">
        <v>0</v>
      </c>
      <c r="AW243" s="145">
        <v>0</v>
      </c>
      <c r="AX243" s="145">
        <v>0</v>
      </c>
      <c r="AY243" s="145">
        <v>0</v>
      </c>
      <c r="AZ243" s="145">
        <v>0</v>
      </c>
      <c r="BA243" s="145">
        <v>0</v>
      </c>
      <c r="BB243" s="145">
        <v>0</v>
      </c>
      <c r="BC243" s="145">
        <v>0</v>
      </c>
      <c r="BD243" s="145">
        <v>0</v>
      </c>
      <c r="BE243" s="145">
        <v>0</v>
      </c>
      <c r="BF243" s="145">
        <v>0</v>
      </c>
      <c r="BG243" s="145">
        <v>0</v>
      </c>
      <c r="BH243" s="145">
        <v>0</v>
      </c>
      <c r="BI243" s="145">
        <v>0</v>
      </c>
      <c r="BJ243" s="145">
        <v>0</v>
      </c>
      <c r="BK243" s="145">
        <v>0</v>
      </c>
      <c r="BL243" s="145">
        <v>0</v>
      </c>
      <c r="BM243" s="145">
        <v>0</v>
      </c>
      <c r="BN243" s="145">
        <v>0</v>
      </c>
      <c r="BO243" s="145">
        <v>0</v>
      </c>
      <c r="BP243" s="145">
        <v>0</v>
      </c>
      <c r="BQ243" s="145">
        <v>0</v>
      </c>
      <c r="BR243" s="145">
        <v>0</v>
      </c>
      <c r="BS243" s="145">
        <v>0</v>
      </c>
      <c r="BT243" s="145">
        <v>0</v>
      </c>
      <c r="BU243" s="145">
        <v>0</v>
      </c>
      <c r="BV243" s="145">
        <v>0</v>
      </c>
      <c r="BW243" s="145">
        <v>0</v>
      </c>
      <c r="BX243" s="27">
        <f t="shared" ref="BX243" si="15">SUM(AK243:AL243)</f>
        <v>0</v>
      </c>
      <c r="BY243" s="27">
        <f t="shared" ref="BY243" si="16">SUM(AM243:BW243)</f>
        <v>0</v>
      </c>
      <c r="BZ243" s="27">
        <f t="shared" ref="BZ243" si="17">BX243+BY243</f>
        <v>0</v>
      </c>
    </row>
    <row r="244" spans="1:78" ht="14.5" customHeight="1" x14ac:dyDescent="0.35">
      <c r="A244" s="136">
        <v>20825000</v>
      </c>
      <c r="B244" s="137">
        <v>1</v>
      </c>
      <c r="C244" s="137">
        <v>1</v>
      </c>
      <c r="D244" s="137">
        <v>1</v>
      </c>
      <c r="E244" s="137" t="s">
        <v>0</v>
      </c>
      <c r="F244" s="138" t="s">
        <v>382</v>
      </c>
      <c r="G244" s="138" t="s">
        <v>383</v>
      </c>
      <c r="H244" s="138" t="s">
        <v>384</v>
      </c>
      <c r="I244" s="138" t="s">
        <v>350</v>
      </c>
      <c r="J244" s="138" t="s">
        <v>385</v>
      </c>
      <c r="K244" s="138" t="s">
        <v>196</v>
      </c>
      <c r="L244" s="138" t="s">
        <v>386</v>
      </c>
      <c r="M244" s="138" t="s">
        <v>424</v>
      </c>
      <c r="N244" s="139" t="s">
        <v>425</v>
      </c>
      <c r="O244" s="139" t="s">
        <v>474</v>
      </c>
      <c r="P244" s="139" t="s">
        <v>474</v>
      </c>
      <c r="Q244" s="139" t="s">
        <v>196</v>
      </c>
      <c r="R244" s="140">
        <v>96250000</v>
      </c>
      <c r="S244" s="140">
        <v>0</v>
      </c>
      <c r="T244" s="140">
        <v>0</v>
      </c>
      <c r="U244" s="140">
        <v>0</v>
      </c>
      <c r="V244" s="140">
        <v>0</v>
      </c>
      <c r="W244" s="140">
        <v>0</v>
      </c>
      <c r="X244" s="140">
        <v>0</v>
      </c>
      <c r="Y244" s="140">
        <v>96250000</v>
      </c>
      <c r="Z244" s="141">
        <v>42181</v>
      </c>
      <c r="AA244" s="141">
        <v>47660</v>
      </c>
      <c r="AB244" s="142">
        <v>210000000</v>
      </c>
      <c r="AC244" s="142">
        <v>210000000</v>
      </c>
      <c r="AD244" s="142">
        <v>5.4888888888888889</v>
      </c>
      <c r="AE244" s="142">
        <v>15</v>
      </c>
      <c r="AF244" s="143">
        <v>7.6996999999999996E-2</v>
      </c>
      <c r="AG244" s="144" t="s">
        <v>441</v>
      </c>
      <c r="AH244" s="143">
        <v>2.4282999999999999E-2</v>
      </c>
      <c r="AI244" s="139" t="s">
        <v>196</v>
      </c>
      <c r="AJ244" s="139" t="s">
        <v>196</v>
      </c>
      <c r="AK244" s="145">
        <v>17500000</v>
      </c>
      <c r="AL244" s="145">
        <v>17500000</v>
      </c>
      <c r="AM244" s="145">
        <v>17500000</v>
      </c>
      <c r="AN244" s="145">
        <v>17500000</v>
      </c>
      <c r="AO244" s="145">
        <v>17500000</v>
      </c>
      <c r="AP244" s="145">
        <v>8750000</v>
      </c>
      <c r="AQ244" s="145">
        <v>0</v>
      </c>
      <c r="AR244" s="145">
        <v>0</v>
      </c>
      <c r="AS244" s="145">
        <v>0</v>
      </c>
      <c r="AT244" s="145">
        <v>0</v>
      </c>
      <c r="AU244" s="145">
        <v>0</v>
      </c>
      <c r="AV244" s="145">
        <v>0</v>
      </c>
      <c r="AW244" s="145">
        <v>0</v>
      </c>
      <c r="AX244" s="145">
        <v>0</v>
      </c>
      <c r="AY244" s="145">
        <v>0</v>
      </c>
      <c r="AZ244" s="145">
        <v>0</v>
      </c>
      <c r="BA244" s="145">
        <v>0</v>
      </c>
      <c r="BB244" s="145">
        <v>0</v>
      </c>
      <c r="BC244" s="145">
        <v>0</v>
      </c>
      <c r="BD244" s="145">
        <v>0</v>
      </c>
      <c r="BE244" s="145">
        <v>0</v>
      </c>
      <c r="BF244" s="145">
        <v>0</v>
      </c>
      <c r="BG244" s="145">
        <v>0</v>
      </c>
      <c r="BH244" s="145">
        <v>0</v>
      </c>
      <c r="BI244" s="145">
        <v>0</v>
      </c>
      <c r="BJ244" s="145">
        <v>0</v>
      </c>
      <c r="BK244" s="145">
        <v>0</v>
      </c>
      <c r="BL244" s="145">
        <v>0</v>
      </c>
      <c r="BM244" s="145">
        <v>0</v>
      </c>
      <c r="BN244" s="145">
        <v>0</v>
      </c>
      <c r="BO244" s="145">
        <v>0</v>
      </c>
      <c r="BP244" s="145">
        <v>0</v>
      </c>
      <c r="BQ244" s="145">
        <v>0</v>
      </c>
      <c r="BR244" s="145">
        <v>0</v>
      </c>
      <c r="BS244" s="145">
        <v>0</v>
      </c>
      <c r="BT244" s="145">
        <v>0</v>
      </c>
      <c r="BU244" s="145">
        <v>0</v>
      </c>
      <c r="BV244" s="145">
        <v>0</v>
      </c>
      <c r="BW244" s="145">
        <v>0</v>
      </c>
      <c r="BX244" s="27">
        <f t="shared" si="12"/>
        <v>35000000</v>
      </c>
      <c r="BY244" s="27">
        <f t="shared" si="13"/>
        <v>61250000</v>
      </c>
      <c r="BZ244" s="27">
        <f t="shared" si="14"/>
        <v>96250000</v>
      </c>
    </row>
    <row r="245" spans="1:78" ht="14.5" customHeight="1" x14ac:dyDescent="0.35">
      <c r="A245" s="136">
        <v>20826000</v>
      </c>
      <c r="B245" s="137">
        <v>1</v>
      </c>
      <c r="C245" s="137">
        <v>1</v>
      </c>
      <c r="D245" s="137">
        <v>1</v>
      </c>
      <c r="E245" s="137" t="s">
        <v>0</v>
      </c>
      <c r="F245" s="138" t="s">
        <v>382</v>
      </c>
      <c r="G245" s="138" t="s">
        <v>383</v>
      </c>
      <c r="H245" s="138" t="s">
        <v>384</v>
      </c>
      <c r="I245" s="138" t="s">
        <v>350</v>
      </c>
      <c r="J245" s="138" t="s">
        <v>385</v>
      </c>
      <c r="K245" s="138" t="s">
        <v>196</v>
      </c>
      <c r="L245" s="138" t="s">
        <v>386</v>
      </c>
      <c r="M245" s="138" t="s">
        <v>424</v>
      </c>
      <c r="N245" s="139" t="s">
        <v>425</v>
      </c>
      <c r="O245" s="139" t="s">
        <v>475</v>
      </c>
      <c r="P245" s="139" t="s">
        <v>475</v>
      </c>
      <c r="Q245" s="139" t="s">
        <v>196</v>
      </c>
      <c r="R245" s="140">
        <v>177777777.83000001</v>
      </c>
      <c r="S245" s="140">
        <v>0</v>
      </c>
      <c r="T245" s="140">
        <v>14814814.810000001</v>
      </c>
      <c r="U245" s="140">
        <v>6898331.8499999996</v>
      </c>
      <c r="V245" s="140">
        <v>0</v>
      </c>
      <c r="W245" s="140">
        <v>0</v>
      </c>
      <c r="X245" s="140">
        <v>0</v>
      </c>
      <c r="Y245" s="140">
        <v>162962963.02000001</v>
      </c>
      <c r="Z245" s="141">
        <v>42199</v>
      </c>
      <c r="AA245" s="141">
        <v>47678</v>
      </c>
      <c r="AB245" s="142">
        <v>400000000</v>
      </c>
      <c r="AC245" s="142">
        <v>400000000</v>
      </c>
      <c r="AD245" s="142">
        <v>5.5388888888888888</v>
      </c>
      <c r="AE245" s="142">
        <v>15</v>
      </c>
      <c r="AF245" s="143">
        <v>7.5840000000000005E-2</v>
      </c>
      <c r="AG245" s="144" t="s">
        <v>441</v>
      </c>
      <c r="AH245" s="143">
        <v>2.4282999999999999E-2</v>
      </c>
      <c r="AI245" s="139" t="s">
        <v>196</v>
      </c>
      <c r="AJ245" s="139" t="s">
        <v>196</v>
      </c>
      <c r="AK245" s="145">
        <v>14814814.814999999</v>
      </c>
      <c r="AL245" s="145">
        <v>29629629.629999999</v>
      </c>
      <c r="AM245" s="145">
        <v>29629629.629999999</v>
      </c>
      <c r="AN245" s="145">
        <v>29629629.629999999</v>
      </c>
      <c r="AO245" s="145">
        <v>29629629.629999999</v>
      </c>
      <c r="AP245" s="145">
        <v>29629629.689999998</v>
      </c>
      <c r="AQ245" s="145">
        <v>0</v>
      </c>
      <c r="AR245" s="145">
        <v>0</v>
      </c>
      <c r="AS245" s="145">
        <v>0</v>
      </c>
      <c r="AT245" s="145">
        <v>0</v>
      </c>
      <c r="AU245" s="145">
        <v>0</v>
      </c>
      <c r="AV245" s="145">
        <v>0</v>
      </c>
      <c r="AW245" s="145">
        <v>0</v>
      </c>
      <c r="AX245" s="145">
        <v>0</v>
      </c>
      <c r="AY245" s="145">
        <v>0</v>
      </c>
      <c r="AZ245" s="145">
        <v>0</v>
      </c>
      <c r="BA245" s="145">
        <v>0</v>
      </c>
      <c r="BB245" s="145">
        <v>0</v>
      </c>
      <c r="BC245" s="145">
        <v>0</v>
      </c>
      <c r="BD245" s="145">
        <v>0</v>
      </c>
      <c r="BE245" s="145">
        <v>0</v>
      </c>
      <c r="BF245" s="145">
        <v>0</v>
      </c>
      <c r="BG245" s="145">
        <v>0</v>
      </c>
      <c r="BH245" s="145">
        <v>0</v>
      </c>
      <c r="BI245" s="145">
        <v>0</v>
      </c>
      <c r="BJ245" s="145">
        <v>0</v>
      </c>
      <c r="BK245" s="145">
        <v>0</v>
      </c>
      <c r="BL245" s="145">
        <v>0</v>
      </c>
      <c r="BM245" s="145">
        <v>0</v>
      </c>
      <c r="BN245" s="145">
        <v>0</v>
      </c>
      <c r="BO245" s="145">
        <v>0</v>
      </c>
      <c r="BP245" s="145">
        <v>0</v>
      </c>
      <c r="BQ245" s="145">
        <v>0</v>
      </c>
      <c r="BR245" s="145">
        <v>0</v>
      </c>
      <c r="BS245" s="145">
        <v>0</v>
      </c>
      <c r="BT245" s="145">
        <v>0</v>
      </c>
      <c r="BU245" s="145">
        <v>0</v>
      </c>
      <c r="BV245" s="145">
        <v>0</v>
      </c>
      <c r="BW245" s="145">
        <v>0</v>
      </c>
      <c r="BX245" s="27">
        <f t="shared" si="12"/>
        <v>44444444.445</v>
      </c>
      <c r="BY245" s="27">
        <f t="shared" si="13"/>
        <v>118518518.58</v>
      </c>
      <c r="BZ245" s="27">
        <f t="shared" si="14"/>
        <v>162962963.02500001</v>
      </c>
    </row>
    <row r="246" spans="1:78" ht="14.5" customHeight="1" x14ac:dyDescent="0.35">
      <c r="A246" s="136">
        <v>20825001</v>
      </c>
      <c r="B246" s="137">
        <v>1</v>
      </c>
      <c r="C246" s="137">
        <v>1</v>
      </c>
      <c r="D246" s="137">
        <v>1</v>
      </c>
      <c r="E246" s="137" t="s">
        <v>0</v>
      </c>
      <c r="F246" s="138" t="s">
        <v>382</v>
      </c>
      <c r="G246" s="138" t="s">
        <v>383</v>
      </c>
      <c r="H246" s="138" t="s">
        <v>384</v>
      </c>
      <c r="I246" s="138" t="s">
        <v>350</v>
      </c>
      <c r="J246" s="138" t="s">
        <v>385</v>
      </c>
      <c r="K246" s="138" t="s">
        <v>196</v>
      </c>
      <c r="L246" s="138" t="s">
        <v>386</v>
      </c>
      <c r="M246" s="138" t="s">
        <v>424</v>
      </c>
      <c r="N246" s="139" t="s">
        <v>425</v>
      </c>
      <c r="O246" s="139" t="s">
        <v>476</v>
      </c>
      <c r="P246" s="139" t="s">
        <v>476</v>
      </c>
      <c r="Q246" s="139" t="s">
        <v>196</v>
      </c>
      <c r="R246" s="140">
        <v>18333333.289999999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0">
        <v>18333333.289999999</v>
      </c>
      <c r="Z246" s="141">
        <v>42181</v>
      </c>
      <c r="AA246" s="141">
        <v>47660</v>
      </c>
      <c r="AB246" s="142">
        <v>40000000</v>
      </c>
      <c r="AC246" s="142">
        <v>40000000</v>
      </c>
      <c r="AD246" s="142">
        <v>5.4888888888888889</v>
      </c>
      <c r="AE246" s="142">
        <v>15</v>
      </c>
      <c r="AF246" s="143">
        <v>7.6996999999999996E-2</v>
      </c>
      <c r="AG246" s="144" t="s">
        <v>441</v>
      </c>
      <c r="AH246" s="143">
        <v>2.4282999999999999E-2</v>
      </c>
      <c r="AI246" s="139" t="s">
        <v>196</v>
      </c>
      <c r="AJ246" s="139" t="s">
        <v>196</v>
      </c>
      <c r="AK246" s="145">
        <v>3333333.34</v>
      </c>
      <c r="AL246" s="145">
        <v>3333333.34</v>
      </c>
      <c r="AM246" s="145">
        <v>3333333.34</v>
      </c>
      <c r="AN246" s="145">
        <v>3333333.34</v>
      </c>
      <c r="AO246" s="145">
        <v>3333333.34</v>
      </c>
      <c r="AP246" s="145">
        <v>1666666.59</v>
      </c>
      <c r="AQ246" s="145">
        <v>0</v>
      </c>
      <c r="AR246" s="145">
        <v>0</v>
      </c>
      <c r="AS246" s="145">
        <v>0</v>
      </c>
      <c r="AT246" s="145">
        <v>0</v>
      </c>
      <c r="AU246" s="145">
        <v>0</v>
      </c>
      <c r="AV246" s="145">
        <v>0</v>
      </c>
      <c r="AW246" s="145">
        <v>0</v>
      </c>
      <c r="AX246" s="145">
        <v>0</v>
      </c>
      <c r="AY246" s="145">
        <v>0</v>
      </c>
      <c r="AZ246" s="145">
        <v>0</v>
      </c>
      <c r="BA246" s="145">
        <v>0</v>
      </c>
      <c r="BB246" s="145">
        <v>0</v>
      </c>
      <c r="BC246" s="145">
        <v>0</v>
      </c>
      <c r="BD246" s="145">
        <v>0</v>
      </c>
      <c r="BE246" s="145">
        <v>0</v>
      </c>
      <c r="BF246" s="145">
        <v>0</v>
      </c>
      <c r="BG246" s="145">
        <v>0</v>
      </c>
      <c r="BH246" s="145">
        <v>0</v>
      </c>
      <c r="BI246" s="145">
        <v>0</v>
      </c>
      <c r="BJ246" s="145">
        <v>0</v>
      </c>
      <c r="BK246" s="145">
        <v>0</v>
      </c>
      <c r="BL246" s="145">
        <v>0</v>
      </c>
      <c r="BM246" s="145">
        <v>0</v>
      </c>
      <c r="BN246" s="145">
        <v>0</v>
      </c>
      <c r="BO246" s="145">
        <v>0</v>
      </c>
      <c r="BP246" s="145">
        <v>0</v>
      </c>
      <c r="BQ246" s="145">
        <v>0</v>
      </c>
      <c r="BR246" s="145">
        <v>0</v>
      </c>
      <c r="BS246" s="145">
        <v>0</v>
      </c>
      <c r="BT246" s="145">
        <v>0</v>
      </c>
      <c r="BU246" s="145">
        <v>0</v>
      </c>
      <c r="BV246" s="145">
        <v>0</v>
      </c>
      <c r="BW246" s="145">
        <v>0</v>
      </c>
      <c r="BX246" s="27">
        <f t="shared" si="12"/>
        <v>6666666.6799999997</v>
      </c>
      <c r="BY246" s="27">
        <f t="shared" si="13"/>
        <v>11666666.609999999</v>
      </c>
      <c r="BZ246" s="27">
        <f t="shared" si="14"/>
        <v>18333333.289999999</v>
      </c>
    </row>
    <row r="247" spans="1:78" ht="14.5" customHeight="1" x14ac:dyDescent="0.35">
      <c r="A247" s="136">
        <v>20831000</v>
      </c>
      <c r="B247" s="137">
        <v>1</v>
      </c>
      <c r="C247" s="137">
        <v>1</v>
      </c>
      <c r="D247" s="137">
        <v>1</v>
      </c>
      <c r="E247" s="137" t="s">
        <v>0</v>
      </c>
      <c r="F247" s="138" t="s">
        <v>382</v>
      </c>
      <c r="G247" s="138" t="s">
        <v>383</v>
      </c>
      <c r="H247" s="138" t="s">
        <v>384</v>
      </c>
      <c r="I247" s="138" t="s">
        <v>350</v>
      </c>
      <c r="J247" s="138" t="s">
        <v>385</v>
      </c>
      <c r="K247" s="138" t="s">
        <v>196</v>
      </c>
      <c r="L247" s="138" t="s">
        <v>386</v>
      </c>
      <c r="M247" s="138" t="s">
        <v>424</v>
      </c>
      <c r="N247" s="139" t="s">
        <v>425</v>
      </c>
      <c r="O247" s="139" t="s">
        <v>477</v>
      </c>
      <c r="P247" s="139" t="s">
        <v>477</v>
      </c>
      <c r="Q247" s="139" t="s">
        <v>196</v>
      </c>
      <c r="R247" s="140">
        <v>53863611.859999999</v>
      </c>
      <c r="S247" s="140">
        <v>0</v>
      </c>
      <c r="T247" s="140">
        <v>0</v>
      </c>
      <c r="U247" s="140">
        <v>0</v>
      </c>
      <c r="V247" s="140">
        <v>0</v>
      </c>
      <c r="W247" s="140">
        <v>0</v>
      </c>
      <c r="X247" s="140">
        <v>0</v>
      </c>
      <c r="Y247" s="140">
        <v>53863611.859999999</v>
      </c>
      <c r="Z247" s="141">
        <v>42636</v>
      </c>
      <c r="AA247" s="141">
        <v>48114</v>
      </c>
      <c r="AB247" s="142">
        <v>100000000</v>
      </c>
      <c r="AC247" s="142">
        <v>100000000</v>
      </c>
      <c r="AD247" s="142">
        <v>6.7305555555555552</v>
      </c>
      <c r="AE247" s="142">
        <v>15</v>
      </c>
      <c r="AF247" s="143">
        <v>7.6741000000000004E-2</v>
      </c>
      <c r="AG247" s="144" t="s">
        <v>441</v>
      </c>
      <c r="AH247" s="143">
        <v>2.4282999999999999E-2</v>
      </c>
      <c r="AI247" s="139" t="s">
        <v>196</v>
      </c>
      <c r="AJ247" s="139" t="s">
        <v>196</v>
      </c>
      <c r="AK247" s="145">
        <v>7694801.6799999997</v>
      </c>
      <c r="AL247" s="145">
        <v>7694801.6799999997</v>
      </c>
      <c r="AM247" s="145">
        <v>7694801.6799999997</v>
      </c>
      <c r="AN247" s="145">
        <v>7694801.6799999997</v>
      </c>
      <c r="AO247" s="145">
        <v>7694801.6799999997</v>
      </c>
      <c r="AP247" s="145">
        <v>7694801.6799999997</v>
      </c>
      <c r="AQ247" s="145">
        <v>7694801.7800000003</v>
      </c>
      <c r="AR247" s="145">
        <v>0</v>
      </c>
      <c r="AS247" s="145">
        <v>0</v>
      </c>
      <c r="AT247" s="145">
        <v>0</v>
      </c>
      <c r="AU247" s="145">
        <v>0</v>
      </c>
      <c r="AV247" s="145">
        <v>0</v>
      </c>
      <c r="AW247" s="145">
        <v>0</v>
      </c>
      <c r="AX247" s="145">
        <v>0</v>
      </c>
      <c r="AY247" s="145">
        <v>0</v>
      </c>
      <c r="AZ247" s="145">
        <v>0</v>
      </c>
      <c r="BA247" s="145">
        <v>0</v>
      </c>
      <c r="BB247" s="145">
        <v>0</v>
      </c>
      <c r="BC247" s="145">
        <v>0</v>
      </c>
      <c r="BD247" s="145">
        <v>0</v>
      </c>
      <c r="BE247" s="145">
        <v>0</v>
      </c>
      <c r="BF247" s="145">
        <v>0</v>
      </c>
      <c r="BG247" s="145">
        <v>0</v>
      </c>
      <c r="BH247" s="145">
        <v>0</v>
      </c>
      <c r="BI247" s="145">
        <v>0</v>
      </c>
      <c r="BJ247" s="145">
        <v>0</v>
      </c>
      <c r="BK247" s="145">
        <v>0</v>
      </c>
      <c r="BL247" s="145">
        <v>0</v>
      </c>
      <c r="BM247" s="145">
        <v>0</v>
      </c>
      <c r="BN247" s="145">
        <v>0</v>
      </c>
      <c r="BO247" s="145">
        <v>0</v>
      </c>
      <c r="BP247" s="145">
        <v>0</v>
      </c>
      <c r="BQ247" s="145">
        <v>0</v>
      </c>
      <c r="BR247" s="145">
        <v>0</v>
      </c>
      <c r="BS247" s="145">
        <v>0</v>
      </c>
      <c r="BT247" s="145">
        <v>0</v>
      </c>
      <c r="BU247" s="145">
        <v>0</v>
      </c>
      <c r="BV247" s="145">
        <v>0</v>
      </c>
      <c r="BW247" s="145">
        <v>0</v>
      </c>
      <c r="BX247" s="27">
        <f t="shared" si="12"/>
        <v>15389603.359999999</v>
      </c>
      <c r="BY247" s="27">
        <f t="shared" si="13"/>
        <v>38474008.5</v>
      </c>
      <c r="BZ247" s="27">
        <f t="shared" si="14"/>
        <v>53863611.859999999</v>
      </c>
    </row>
    <row r="248" spans="1:78" ht="14.5" customHeight="1" x14ac:dyDescent="0.35">
      <c r="A248" s="136">
        <v>20827000</v>
      </c>
      <c r="B248" s="137">
        <v>1</v>
      </c>
      <c r="C248" s="137">
        <v>1</v>
      </c>
      <c r="D248" s="137">
        <v>0</v>
      </c>
      <c r="E248" s="137" t="s">
        <v>0</v>
      </c>
      <c r="F248" s="138" t="s">
        <v>382</v>
      </c>
      <c r="G248" s="138" t="s">
        <v>383</v>
      </c>
      <c r="H248" s="138" t="s">
        <v>395</v>
      </c>
      <c r="I248" s="138" t="s">
        <v>396</v>
      </c>
      <c r="J248" s="138" t="s">
        <v>385</v>
      </c>
      <c r="K248" s="138" t="s">
        <v>196</v>
      </c>
      <c r="L248" s="138" t="s">
        <v>397</v>
      </c>
      <c r="M248" s="138" t="s">
        <v>424</v>
      </c>
      <c r="N248" s="139" t="s">
        <v>425</v>
      </c>
      <c r="O248" s="139" t="s">
        <v>478</v>
      </c>
      <c r="P248" s="139" t="s">
        <v>478</v>
      </c>
      <c r="Q248" s="139" t="s">
        <v>196</v>
      </c>
      <c r="R248" s="140">
        <v>32727272.699999999</v>
      </c>
      <c r="S248" s="140">
        <v>0</v>
      </c>
      <c r="T248" s="140">
        <v>0</v>
      </c>
      <c r="U248" s="140">
        <v>0</v>
      </c>
      <c r="V248" s="140">
        <v>0</v>
      </c>
      <c r="W248" s="140">
        <v>0</v>
      </c>
      <c r="X248" s="140">
        <v>0</v>
      </c>
      <c r="Y248" s="140">
        <v>32727272.699999999</v>
      </c>
      <c r="Z248" s="141">
        <v>42303</v>
      </c>
      <c r="AA248" s="141">
        <v>47782</v>
      </c>
      <c r="AB248" s="142">
        <v>60000000</v>
      </c>
      <c r="AC248" s="142">
        <v>60000000</v>
      </c>
      <c r="AD248" s="142">
        <v>5.822222222222222</v>
      </c>
      <c r="AE248" s="142">
        <v>15</v>
      </c>
      <c r="AF248" s="143">
        <v>7.7179999999999999E-2</v>
      </c>
      <c r="AG248" s="144" t="s">
        <v>441</v>
      </c>
      <c r="AH248" s="143">
        <v>2.4282999999999999E-2</v>
      </c>
      <c r="AI248" s="139" t="s">
        <v>196</v>
      </c>
      <c r="AJ248" s="139" t="s">
        <v>196</v>
      </c>
      <c r="AK248" s="145">
        <v>5454545.46</v>
      </c>
      <c r="AL248" s="145">
        <v>5454545.46</v>
      </c>
      <c r="AM248" s="145">
        <v>5454545.46</v>
      </c>
      <c r="AN248" s="145">
        <v>5454545.46</v>
      </c>
      <c r="AO248" s="145">
        <v>5454545.46</v>
      </c>
      <c r="AP248" s="145">
        <v>5454545.4000000004</v>
      </c>
      <c r="AQ248" s="145">
        <v>0</v>
      </c>
      <c r="AR248" s="145">
        <v>0</v>
      </c>
      <c r="AS248" s="145">
        <v>0</v>
      </c>
      <c r="AT248" s="145">
        <v>0</v>
      </c>
      <c r="AU248" s="145">
        <v>0</v>
      </c>
      <c r="AV248" s="145">
        <v>0</v>
      </c>
      <c r="AW248" s="145">
        <v>0</v>
      </c>
      <c r="AX248" s="145">
        <v>0</v>
      </c>
      <c r="AY248" s="145">
        <v>0</v>
      </c>
      <c r="AZ248" s="145">
        <v>0</v>
      </c>
      <c r="BA248" s="145">
        <v>0</v>
      </c>
      <c r="BB248" s="145">
        <v>0</v>
      </c>
      <c r="BC248" s="145">
        <v>0</v>
      </c>
      <c r="BD248" s="145">
        <v>0</v>
      </c>
      <c r="BE248" s="145">
        <v>0</v>
      </c>
      <c r="BF248" s="145">
        <v>0</v>
      </c>
      <c r="BG248" s="145">
        <v>0</v>
      </c>
      <c r="BH248" s="145">
        <v>0</v>
      </c>
      <c r="BI248" s="145">
        <v>0</v>
      </c>
      <c r="BJ248" s="145">
        <v>0</v>
      </c>
      <c r="BK248" s="145">
        <v>0</v>
      </c>
      <c r="BL248" s="145">
        <v>0</v>
      </c>
      <c r="BM248" s="145">
        <v>0</v>
      </c>
      <c r="BN248" s="145">
        <v>0</v>
      </c>
      <c r="BO248" s="145">
        <v>0</v>
      </c>
      <c r="BP248" s="145">
        <v>0</v>
      </c>
      <c r="BQ248" s="145">
        <v>0</v>
      </c>
      <c r="BR248" s="145">
        <v>0</v>
      </c>
      <c r="BS248" s="145">
        <v>0</v>
      </c>
      <c r="BT248" s="145">
        <v>0</v>
      </c>
      <c r="BU248" s="145">
        <v>0</v>
      </c>
      <c r="BV248" s="145">
        <v>0</v>
      </c>
      <c r="BW248" s="145">
        <v>0</v>
      </c>
      <c r="BX248" s="27">
        <f t="shared" si="12"/>
        <v>10909090.92</v>
      </c>
      <c r="BY248" s="27">
        <f t="shared" si="13"/>
        <v>21818181.780000001</v>
      </c>
      <c r="BZ248" s="27">
        <f t="shared" si="14"/>
        <v>32727272.700000003</v>
      </c>
    </row>
    <row r="249" spans="1:78" ht="14.5" customHeight="1" x14ac:dyDescent="0.35">
      <c r="A249" s="136">
        <v>20834000</v>
      </c>
      <c r="B249" s="137">
        <v>1</v>
      </c>
      <c r="C249" s="137">
        <v>1</v>
      </c>
      <c r="D249" s="137">
        <v>0</v>
      </c>
      <c r="E249" s="137" t="s">
        <v>0</v>
      </c>
      <c r="F249" s="138" t="s">
        <v>382</v>
      </c>
      <c r="G249" s="138" t="s">
        <v>383</v>
      </c>
      <c r="H249" s="138" t="s">
        <v>395</v>
      </c>
      <c r="I249" s="138" t="s">
        <v>396</v>
      </c>
      <c r="J249" s="138" t="s">
        <v>385</v>
      </c>
      <c r="K249" s="138" t="s">
        <v>196</v>
      </c>
      <c r="L249" s="138" t="s">
        <v>412</v>
      </c>
      <c r="M249" s="138" t="s">
        <v>424</v>
      </c>
      <c r="N249" s="139" t="s">
        <v>425</v>
      </c>
      <c r="O249" s="139" t="s">
        <v>199</v>
      </c>
      <c r="P249" s="139" t="s">
        <v>199</v>
      </c>
      <c r="Q249" s="139" t="s">
        <v>196</v>
      </c>
      <c r="R249" s="140">
        <v>24500000</v>
      </c>
      <c r="S249" s="140">
        <v>0</v>
      </c>
      <c r="T249" s="140">
        <v>0</v>
      </c>
      <c r="U249" s="140">
        <v>0</v>
      </c>
      <c r="V249" s="140">
        <v>0</v>
      </c>
      <c r="W249" s="140">
        <v>0</v>
      </c>
      <c r="X249" s="140">
        <v>0</v>
      </c>
      <c r="Y249" s="140">
        <v>24500000</v>
      </c>
      <c r="Z249" s="141">
        <v>43357</v>
      </c>
      <c r="AA249" s="141">
        <v>47010</v>
      </c>
      <c r="AB249" s="142">
        <v>49000000</v>
      </c>
      <c r="AC249" s="142">
        <v>49000000</v>
      </c>
      <c r="AD249" s="142">
        <v>3.7055555555555557</v>
      </c>
      <c r="AE249" s="142">
        <v>10</v>
      </c>
      <c r="AF249" s="143">
        <v>7.4116000000000001E-2</v>
      </c>
      <c r="AG249" s="144" t="s">
        <v>441</v>
      </c>
      <c r="AH249" s="143">
        <v>2.1783E-2</v>
      </c>
      <c r="AI249" s="139" t="s">
        <v>196</v>
      </c>
      <c r="AJ249" s="139" t="s">
        <v>196</v>
      </c>
      <c r="AK249" s="145">
        <v>6125000</v>
      </c>
      <c r="AL249" s="145">
        <v>6125000</v>
      </c>
      <c r="AM249" s="145">
        <v>6125000</v>
      </c>
      <c r="AN249" s="145">
        <v>6125000</v>
      </c>
      <c r="AO249" s="145">
        <v>0</v>
      </c>
      <c r="AP249" s="145">
        <v>0</v>
      </c>
      <c r="AQ249" s="145">
        <v>0</v>
      </c>
      <c r="AR249" s="145">
        <v>0</v>
      </c>
      <c r="AS249" s="145">
        <v>0</v>
      </c>
      <c r="AT249" s="145">
        <v>0</v>
      </c>
      <c r="AU249" s="145">
        <v>0</v>
      </c>
      <c r="AV249" s="145">
        <v>0</v>
      </c>
      <c r="AW249" s="145">
        <v>0</v>
      </c>
      <c r="AX249" s="145">
        <v>0</v>
      </c>
      <c r="AY249" s="145">
        <v>0</v>
      </c>
      <c r="AZ249" s="145">
        <v>0</v>
      </c>
      <c r="BA249" s="145">
        <v>0</v>
      </c>
      <c r="BB249" s="145">
        <v>0</v>
      </c>
      <c r="BC249" s="145">
        <v>0</v>
      </c>
      <c r="BD249" s="145">
        <v>0</v>
      </c>
      <c r="BE249" s="145">
        <v>0</v>
      </c>
      <c r="BF249" s="145">
        <v>0</v>
      </c>
      <c r="BG249" s="145">
        <v>0</v>
      </c>
      <c r="BH249" s="145">
        <v>0</v>
      </c>
      <c r="BI249" s="145">
        <v>0</v>
      </c>
      <c r="BJ249" s="145">
        <v>0</v>
      </c>
      <c r="BK249" s="145">
        <v>0</v>
      </c>
      <c r="BL249" s="145">
        <v>0</v>
      </c>
      <c r="BM249" s="145">
        <v>0</v>
      </c>
      <c r="BN249" s="145">
        <v>0</v>
      </c>
      <c r="BO249" s="145">
        <v>0</v>
      </c>
      <c r="BP249" s="145">
        <v>0</v>
      </c>
      <c r="BQ249" s="145">
        <v>0</v>
      </c>
      <c r="BR249" s="145">
        <v>0</v>
      </c>
      <c r="BS249" s="145">
        <v>0</v>
      </c>
      <c r="BT249" s="145">
        <v>0</v>
      </c>
      <c r="BU249" s="145">
        <v>0</v>
      </c>
      <c r="BV249" s="145">
        <v>0</v>
      </c>
      <c r="BW249" s="145">
        <v>0</v>
      </c>
      <c r="BX249" s="27">
        <f t="shared" si="12"/>
        <v>12250000</v>
      </c>
      <c r="BY249" s="27">
        <f t="shared" si="13"/>
        <v>12250000</v>
      </c>
      <c r="BZ249" s="27">
        <f t="shared" si="14"/>
        <v>24500000</v>
      </c>
    </row>
    <row r="250" spans="1:78" ht="14.5" customHeight="1" x14ac:dyDescent="0.35">
      <c r="A250" s="136">
        <v>20851000</v>
      </c>
      <c r="B250" s="137">
        <v>1</v>
      </c>
      <c r="C250" s="137">
        <v>1</v>
      </c>
      <c r="D250" s="137">
        <v>0</v>
      </c>
      <c r="E250" s="137" t="s">
        <v>0</v>
      </c>
      <c r="F250" s="138" t="s">
        <v>382</v>
      </c>
      <c r="G250" s="138" t="s">
        <v>383</v>
      </c>
      <c r="H250" s="138" t="s">
        <v>395</v>
      </c>
      <c r="I250" s="138" t="s">
        <v>396</v>
      </c>
      <c r="J250" s="138" t="s">
        <v>385</v>
      </c>
      <c r="K250" s="138" t="s">
        <v>196</v>
      </c>
      <c r="L250" s="138" t="s">
        <v>412</v>
      </c>
      <c r="M250" s="138" t="s">
        <v>424</v>
      </c>
      <c r="N250" s="139" t="s">
        <v>425</v>
      </c>
      <c r="O250" s="139" t="s">
        <v>201</v>
      </c>
      <c r="P250" s="139" t="s">
        <v>201</v>
      </c>
      <c r="Q250" s="139" t="s">
        <v>196</v>
      </c>
      <c r="R250" s="140">
        <v>34849797.340000004</v>
      </c>
      <c r="S250" s="140">
        <v>0</v>
      </c>
      <c r="T250" s="140">
        <v>0</v>
      </c>
      <c r="U250" s="140">
        <v>0</v>
      </c>
      <c r="V250" s="140">
        <v>0</v>
      </c>
      <c r="W250" s="140">
        <v>0</v>
      </c>
      <c r="X250" s="140">
        <v>0</v>
      </c>
      <c r="Y250" s="140">
        <v>34849797.340000004</v>
      </c>
      <c r="Z250" s="141">
        <v>44169</v>
      </c>
      <c r="AA250" s="141">
        <v>47821</v>
      </c>
      <c r="AB250" s="142">
        <v>49000000</v>
      </c>
      <c r="AC250" s="142">
        <v>49000000</v>
      </c>
      <c r="AD250" s="142">
        <v>5.927777777777778</v>
      </c>
      <c r="AE250" s="142">
        <v>10</v>
      </c>
      <c r="AF250" s="143">
        <v>7.4925000000000005E-2</v>
      </c>
      <c r="AG250" s="144" t="s">
        <v>441</v>
      </c>
      <c r="AH250" s="143">
        <v>2.1783E-2</v>
      </c>
      <c r="AI250" s="139" t="s">
        <v>196</v>
      </c>
      <c r="AJ250" s="139" t="s">
        <v>196</v>
      </c>
      <c r="AK250" s="145">
        <v>5808299.5599999996</v>
      </c>
      <c r="AL250" s="145">
        <v>5808299.5599999996</v>
      </c>
      <c r="AM250" s="145">
        <v>5808299.5599999996</v>
      </c>
      <c r="AN250" s="145">
        <v>5808299.5599999996</v>
      </c>
      <c r="AO250" s="145">
        <v>5808299.5599999996</v>
      </c>
      <c r="AP250" s="145">
        <v>5808299.54</v>
      </c>
      <c r="AQ250" s="145">
        <v>0</v>
      </c>
      <c r="AR250" s="145">
        <v>0</v>
      </c>
      <c r="AS250" s="145">
        <v>0</v>
      </c>
      <c r="AT250" s="145">
        <v>0</v>
      </c>
      <c r="AU250" s="145">
        <v>0</v>
      </c>
      <c r="AV250" s="145">
        <v>0</v>
      </c>
      <c r="AW250" s="145">
        <v>0</v>
      </c>
      <c r="AX250" s="145">
        <v>0</v>
      </c>
      <c r="AY250" s="145">
        <v>0</v>
      </c>
      <c r="AZ250" s="145">
        <v>0</v>
      </c>
      <c r="BA250" s="145">
        <v>0</v>
      </c>
      <c r="BB250" s="145">
        <v>0</v>
      </c>
      <c r="BC250" s="145">
        <v>0</v>
      </c>
      <c r="BD250" s="145">
        <v>0</v>
      </c>
      <c r="BE250" s="145">
        <v>0</v>
      </c>
      <c r="BF250" s="145">
        <v>0</v>
      </c>
      <c r="BG250" s="145">
        <v>0</v>
      </c>
      <c r="BH250" s="145">
        <v>0</v>
      </c>
      <c r="BI250" s="145">
        <v>0</v>
      </c>
      <c r="BJ250" s="145">
        <v>0</v>
      </c>
      <c r="BK250" s="145">
        <v>0</v>
      </c>
      <c r="BL250" s="145">
        <v>0</v>
      </c>
      <c r="BM250" s="145">
        <v>0</v>
      </c>
      <c r="BN250" s="145">
        <v>0</v>
      </c>
      <c r="BO250" s="145">
        <v>0</v>
      </c>
      <c r="BP250" s="145">
        <v>0</v>
      </c>
      <c r="BQ250" s="145">
        <v>0</v>
      </c>
      <c r="BR250" s="145">
        <v>0</v>
      </c>
      <c r="BS250" s="145">
        <v>0</v>
      </c>
      <c r="BT250" s="145">
        <v>0</v>
      </c>
      <c r="BU250" s="145">
        <v>0</v>
      </c>
      <c r="BV250" s="145">
        <v>0</v>
      </c>
      <c r="BW250" s="145">
        <v>0</v>
      </c>
      <c r="BX250" s="27">
        <f t="shared" si="12"/>
        <v>11616599.119999999</v>
      </c>
      <c r="BY250" s="27">
        <f t="shared" si="13"/>
        <v>23233198.219999999</v>
      </c>
      <c r="BZ250" s="27">
        <f t="shared" si="14"/>
        <v>34849797.339999996</v>
      </c>
    </row>
    <row r="251" spans="1:78" ht="14.5" customHeight="1" x14ac:dyDescent="0.35">
      <c r="A251" s="136">
        <v>20828000</v>
      </c>
      <c r="B251" s="137">
        <v>1</v>
      </c>
      <c r="C251" s="137">
        <v>1</v>
      </c>
      <c r="D251" s="137">
        <v>0</v>
      </c>
      <c r="E251" s="137" t="s">
        <v>0</v>
      </c>
      <c r="F251" s="138" t="s">
        <v>382</v>
      </c>
      <c r="G251" s="138" t="s">
        <v>383</v>
      </c>
      <c r="H251" s="138" t="s">
        <v>395</v>
      </c>
      <c r="I251" s="138" t="s">
        <v>396</v>
      </c>
      <c r="J251" s="138" t="s">
        <v>385</v>
      </c>
      <c r="K251" s="138" t="s">
        <v>196</v>
      </c>
      <c r="L251" s="138" t="s">
        <v>412</v>
      </c>
      <c r="M251" s="138" t="s">
        <v>424</v>
      </c>
      <c r="N251" s="139" t="s">
        <v>425</v>
      </c>
      <c r="O251" s="139" t="s">
        <v>479</v>
      </c>
      <c r="P251" s="139" t="s">
        <v>479</v>
      </c>
      <c r="Q251" s="139" t="s">
        <v>196</v>
      </c>
      <c r="R251" s="140">
        <v>6228750</v>
      </c>
      <c r="S251" s="140">
        <v>0</v>
      </c>
      <c r="T251" s="140">
        <v>0</v>
      </c>
      <c r="U251" s="140">
        <v>0</v>
      </c>
      <c r="V251" s="140">
        <v>0</v>
      </c>
      <c r="W251" s="140">
        <v>0</v>
      </c>
      <c r="X251" s="140">
        <v>0</v>
      </c>
      <c r="Y251" s="140">
        <v>6228750</v>
      </c>
      <c r="Z251" s="141">
        <v>42334</v>
      </c>
      <c r="AA251" s="141">
        <v>45981</v>
      </c>
      <c r="AB251" s="142">
        <v>49350000</v>
      </c>
      <c r="AC251" s="142">
        <v>49350000</v>
      </c>
      <c r="AD251" s="142">
        <v>0.88888888888888884</v>
      </c>
      <c r="AE251" s="142">
        <v>9.9833333333333325</v>
      </c>
      <c r="AF251" s="143">
        <v>7.6563999999999993E-2</v>
      </c>
      <c r="AG251" s="144" t="s">
        <v>441</v>
      </c>
      <c r="AH251" s="143">
        <v>2.3782999999999999E-2</v>
      </c>
      <c r="AI251" s="139" t="s">
        <v>196</v>
      </c>
      <c r="AJ251" s="139" t="s">
        <v>196</v>
      </c>
      <c r="AK251" s="145">
        <v>6228750</v>
      </c>
      <c r="AL251" s="145">
        <v>0</v>
      </c>
      <c r="AM251" s="145">
        <v>0</v>
      </c>
      <c r="AN251" s="145">
        <v>0</v>
      </c>
      <c r="AO251" s="145">
        <v>0</v>
      </c>
      <c r="AP251" s="145">
        <v>0</v>
      </c>
      <c r="AQ251" s="145">
        <v>0</v>
      </c>
      <c r="AR251" s="145">
        <v>0</v>
      </c>
      <c r="AS251" s="145">
        <v>0</v>
      </c>
      <c r="AT251" s="145">
        <v>0</v>
      </c>
      <c r="AU251" s="145">
        <v>0</v>
      </c>
      <c r="AV251" s="145">
        <v>0</v>
      </c>
      <c r="AW251" s="145">
        <v>0</v>
      </c>
      <c r="AX251" s="145">
        <v>0</v>
      </c>
      <c r="AY251" s="145">
        <v>0</v>
      </c>
      <c r="AZ251" s="145">
        <v>0</v>
      </c>
      <c r="BA251" s="145">
        <v>0</v>
      </c>
      <c r="BB251" s="145">
        <v>0</v>
      </c>
      <c r="BC251" s="145">
        <v>0</v>
      </c>
      <c r="BD251" s="145">
        <v>0</v>
      </c>
      <c r="BE251" s="145">
        <v>0</v>
      </c>
      <c r="BF251" s="145">
        <v>0</v>
      </c>
      <c r="BG251" s="145">
        <v>0</v>
      </c>
      <c r="BH251" s="145">
        <v>0</v>
      </c>
      <c r="BI251" s="145">
        <v>0</v>
      </c>
      <c r="BJ251" s="145">
        <v>0</v>
      </c>
      <c r="BK251" s="145">
        <v>0</v>
      </c>
      <c r="BL251" s="145">
        <v>0</v>
      </c>
      <c r="BM251" s="145">
        <v>0</v>
      </c>
      <c r="BN251" s="145">
        <v>0</v>
      </c>
      <c r="BO251" s="145">
        <v>0</v>
      </c>
      <c r="BP251" s="145">
        <v>0</v>
      </c>
      <c r="BQ251" s="145">
        <v>0</v>
      </c>
      <c r="BR251" s="145">
        <v>0</v>
      </c>
      <c r="BS251" s="145">
        <v>0</v>
      </c>
      <c r="BT251" s="145">
        <v>0</v>
      </c>
      <c r="BU251" s="145">
        <v>0</v>
      </c>
      <c r="BV251" s="145">
        <v>0</v>
      </c>
      <c r="BW251" s="145">
        <v>0</v>
      </c>
      <c r="BX251" s="27">
        <f t="shared" si="12"/>
        <v>6228750</v>
      </c>
      <c r="BY251" s="27">
        <f t="shared" si="13"/>
        <v>0</v>
      </c>
      <c r="BZ251" s="27">
        <f t="shared" si="14"/>
        <v>6228750</v>
      </c>
    </row>
    <row r="252" spans="1:78" ht="14.5" customHeight="1" x14ac:dyDescent="0.35">
      <c r="A252" s="136">
        <v>20824000</v>
      </c>
      <c r="B252" s="137">
        <v>1</v>
      </c>
      <c r="C252" s="137">
        <v>1</v>
      </c>
      <c r="D252" s="137">
        <v>0</v>
      </c>
      <c r="E252" s="137" t="s">
        <v>0</v>
      </c>
      <c r="F252" s="138" t="s">
        <v>382</v>
      </c>
      <c r="G252" s="138" t="s">
        <v>383</v>
      </c>
      <c r="H252" s="138" t="s">
        <v>395</v>
      </c>
      <c r="I252" s="138" t="s">
        <v>396</v>
      </c>
      <c r="J252" s="138" t="s">
        <v>385</v>
      </c>
      <c r="K252" s="138" t="s">
        <v>196</v>
      </c>
      <c r="L252" s="138" t="s">
        <v>480</v>
      </c>
      <c r="M252" s="138" t="s">
        <v>424</v>
      </c>
      <c r="N252" s="139" t="s">
        <v>425</v>
      </c>
      <c r="O252" s="139" t="s">
        <v>481</v>
      </c>
      <c r="P252" s="139" t="s">
        <v>481</v>
      </c>
      <c r="Q252" s="139" t="s">
        <v>196</v>
      </c>
      <c r="R252" s="140">
        <v>14678128.890000001</v>
      </c>
      <c r="S252" s="140">
        <v>0</v>
      </c>
      <c r="T252" s="140">
        <v>0</v>
      </c>
      <c r="U252" s="140">
        <v>0</v>
      </c>
      <c r="V252" s="140">
        <v>0</v>
      </c>
      <c r="W252" s="140">
        <v>0</v>
      </c>
      <c r="X252" s="140">
        <v>0</v>
      </c>
      <c r="Y252" s="140">
        <v>14678128.890000001</v>
      </c>
      <c r="Z252" s="141">
        <v>41933</v>
      </c>
      <c r="AA252" s="141">
        <v>46316</v>
      </c>
      <c r="AB252" s="142">
        <v>56500000</v>
      </c>
      <c r="AC252" s="142">
        <v>56500000</v>
      </c>
      <c r="AD252" s="142">
        <v>1.8083333333333333</v>
      </c>
      <c r="AE252" s="142">
        <v>12</v>
      </c>
      <c r="AF252" s="143">
        <v>8.0281000000000005E-2</v>
      </c>
      <c r="AG252" s="144" t="s">
        <v>441</v>
      </c>
      <c r="AH252" s="143">
        <v>2.7283000000000002E-2</v>
      </c>
      <c r="AI252" s="139" t="s">
        <v>196</v>
      </c>
      <c r="AJ252" s="139" t="s">
        <v>196</v>
      </c>
      <c r="AK252" s="145">
        <v>7339064.4800000004</v>
      </c>
      <c r="AL252" s="145">
        <v>7339064.4100000001</v>
      </c>
      <c r="AM252" s="145">
        <v>0</v>
      </c>
      <c r="AN252" s="145">
        <v>0</v>
      </c>
      <c r="AO252" s="145">
        <v>0</v>
      </c>
      <c r="AP252" s="145">
        <v>0</v>
      </c>
      <c r="AQ252" s="145">
        <v>0</v>
      </c>
      <c r="AR252" s="145">
        <v>0</v>
      </c>
      <c r="AS252" s="145">
        <v>0</v>
      </c>
      <c r="AT252" s="145">
        <v>0</v>
      </c>
      <c r="AU252" s="145">
        <v>0</v>
      </c>
      <c r="AV252" s="145">
        <v>0</v>
      </c>
      <c r="AW252" s="145">
        <v>0</v>
      </c>
      <c r="AX252" s="145">
        <v>0</v>
      </c>
      <c r="AY252" s="145">
        <v>0</v>
      </c>
      <c r="AZ252" s="145">
        <v>0</v>
      </c>
      <c r="BA252" s="145">
        <v>0</v>
      </c>
      <c r="BB252" s="145">
        <v>0</v>
      </c>
      <c r="BC252" s="145">
        <v>0</v>
      </c>
      <c r="BD252" s="145">
        <v>0</v>
      </c>
      <c r="BE252" s="145">
        <v>0</v>
      </c>
      <c r="BF252" s="145">
        <v>0</v>
      </c>
      <c r="BG252" s="145">
        <v>0</v>
      </c>
      <c r="BH252" s="145">
        <v>0</v>
      </c>
      <c r="BI252" s="145">
        <v>0</v>
      </c>
      <c r="BJ252" s="145">
        <v>0</v>
      </c>
      <c r="BK252" s="145">
        <v>0</v>
      </c>
      <c r="BL252" s="145">
        <v>0</v>
      </c>
      <c r="BM252" s="145">
        <v>0</v>
      </c>
      <c r="BN252" s="145">
        <v>0</v>
      </c>
      <c r="BO252" s="145">
        <v>0</v>
      </c>
      <c r="BP252" s="145">
        <v>0</v>
      </c>
      <c r="BQ252" s="145">
        <v>0</v>
      </c>
      <c r="BR252" s="145">
        <v>0</v>
      </c>
      <c r="BS252" s="145">
        <v>0</v>
      </c>
      <c r="BT252" s="145">
        <v>0</v>
      </c>
      <c r="BU252" s="145">
        <v>0</v>
      </c>
      <c r="BV252" s="145">
        <v>0</v>
      </c>
      <c r="BW252" s="145">
        <v>0</v>
      </c>
      <c r="BX252" s="27">
        <f t="shared" si="12"/>
        <v>14678128.890000001</v>
      </c>
      <c r="BY252" s="27">
        <f t="shared" si="13"/>
        <v>0</v>
      </c>
      <c r="BZ252" s="27">
        <f t="shared" si="14"/>
        <v>14678128.890000001</v>
      </c>
    </row>
    <row r="253" spans="1:78" ht="14.5" customHeight="1" x14ac:dyDescent="0.35">
      <c r="A253" s="136">
        <v>20619000</v>
      </c>
      <c r="B253" s="137">
        <v>1</v>
      </c>
      <c r="C253" s="137">
        <v>1</v>
      </c>
      <c r="D253" s="137">
        <v>1</v>
      </c>
      <c r="E253" s="137" t="s">
        <v>0</v>
      </c>
      <c r="F253" s="138" t="s">
        <v>382</v>
      </c>
      <c r="G253" s="138" t="s">
        <v>383</v>
      </c>
      <c r="H253" s="138" t="s">
        <v>384</v>
      </c>
      <c r="I253" s="138" t="s">
        <v>350</v>
      </c>
      <c r="J253" s="138" t="s">
        <v>385</v>
      </c>
      <c r="K253" s="138" t="s">
        <v>188</v>
      </c>
      <c r="L253" s="138" t="s">
        <v>386</v>
      </c>
      <c r="M253" s="138" t="s">
        <v>424</v>
      </c>
      <c r="N253" s="139" t="s">
        <v>425</v>
      </c>
      <c r="O253" s="139">
        <v>2000002638</v>
      </c>
      <c r="P253" s="139">
        <v>2000002638</v>
      </c>
      <c r="Q253" s="139" t="s">
        <v>188</v>
      </c>
      <c r="R253" s="140">
        <v>1958156.19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40">
        <v>0</v>
      </c>
      <c r="Y253" s="140">
        <v>1958156.19</v>
      </c>
      <c r="Z253" s="141">
        <v>43654</v>
      </c>
      <c r="AA253" s="141">
        <v>50175</v>
      </c>
      <c r="AB253" s="142">
        <v>10000000</v>
      </c>
      <c r="AC253" s="142">
        <v>1958156.19</v>
      </c>
      <c r="AD253" s="142">
        <v>12.375</v>
      </c>
      <c r="AE253" s="142">
        <v>17.852777777777778</v>
      </c>
      <c r="AF253" s="143">
        <v>1.44E-2</v>
      </c>
      <c r="AG253" s="144" t="s">
        <v>482</v>
      </c>
      <c r="AH253" s="143">
        <v>0</v>
      </c>
      <c r="AI253" s="139" t="s">
        <v>188</v>
      </c>
      <c r="AJ253" s="139" t="s">
        <v>188</v>
      </c>
      <c r="AK253" s="145">
        <v>81590</v>
      </c>
      <c r="AL253" s="145">
        <v>163180</v>
      </c>
      <c r="AM253" s="145">
        <v>163180</v>
      </c>
      <c r="AN253" s="145">
        <v>163180</v>
      </c>
      <c r="AO253" s="145">
        <v>163180</v>
      </c>
      <c r="AP253" s="145">
        <v>163180</v>
      </c>
      <c r="AQ253" s="145">
        <v>163180</v>
      </c>
      <c r="AR253" s="145">
        <v>163180</v>
      </c>
      <c r="AS253" s="145">
        <v>163180</v>
      </c>
      <c r="AT253" s="145">
        <v>163180</v>
      </c>
      <c r="AU253" s="145">
        <v>163180</v>
      </c>
      <c r="AV253" s="145">
        <v>163180</v>
      </c>
      <c r="AW253" s="145">
        <v>81586.19</v>
      </c>
      <c r="AX253" s="145">
        <v>0</v>
      </c>
      <c r="AY253" s="145">
        <v>0</v>
      </c>
      <c r="AZ253" s="145">
        <v>0</v>
      </c>
      <c r="BA253" s="145">
        <v>0</v>
      </c>
      <c r="BB253" s="145">
        <v>0</v>
      </c>
      <c r="BC253" s="145">
        <v>0</v>
      </c>
      <c r="BD253" s="145">
        <v>0</v>
      </c>
      <c r="BE253" s="145">
        <v>0</v>
      </c>
      <c r="BF253" s="145">
        <v>0</v>
      </c>
      <c r="BG253" s="145">
        <v>0</v>
      </c>
      <c r="BH253" s="145">
        <v>0</v>
      </c>
      <c r="BI253" s="145">
        <v>0</v>
      </c>
      <c r="BJ253" s="145">
        <v>0</v>
      </c>
      <c r="BK253" s="145">
        <v>0</v>
      </c>
      <c r="BL253" s="145">
        <v>0</v>
      </c>
      <c r="BM253" s="145">
        <v>0</v>
      </c>
      <c r="BN253" s="145">
        <v>0</v>
      </c>
      <c r="BO253" s="145">
        <v>0</v>
      </c>
      <c r="BP253" s="145">
        <v>0</v>
      </c>
      <c r="BQ253" s="145">
        <v>0</v>
      </c>
      <c r="BR253" s="145">
        <v>0</v>
      </c>
      <c r="BS253" s="145">
        <v>0</v>
      </c>
      <c r="BT253" s="145">
        <v>0</v>
      </c>
      <c r="BU253" s="145">
        <v>0</v>
      </c>
      <c r="BV253" s="145">
        <v>0</v>
      </c>
      <c r="BW253" s="145">
        <v>0</v>
      </c>
      <c r="BX253" s="27">
        <f t="shared" si="12"/>
        <v>244770</v>
      </c>
      <c r="BY253" s="27">
        <f t="shared" si="13"/>
        <v>1713386.19</v>
      </c>
      <c r="BZ253" s="27">
        <f t="shared" si="14"/>
        <v>1958156.19</v>
      </c>
    </row>
    <row r="254" spans="1:78" ht="14.5" customHeight="1" x14ac:dyDescent="0.35">
      <c r="A254" s="136">
        <v>20614000</v>
      </c>
      <c r="B254" s="137">
        <v>1</v>
      </c>
      <c r="C254" s="137">
        <v>1</v>
      </c>
      <c r="D254" s="137">
        <v>1</v>
      </c>
      <c r="E254" s="137" t="s">
        <v>187</v>
      </c>
      <c r="F254" s="138" t="s">
        <v>382</v>
      </c>
      <c r="G254" s="138" t="s">
        <v>383</v>
      </c>
      <c r="H254" s="138" t="s">
        <v>384</v>
      </c>
      <c r="I254" s="138" t="s">
        <v>350</v>
      </c>
      <c r="J254" s="138" t="s">
        <v>385</v>
      </c>
      <c r="K254" s="138" t="s">
        <v>188</v>
      </c>
      <c r="L254" s="138" t="s">
        <v>386</v>
      </c>
      <c r="M254" s="138" t="s">
        <v>424</v>
      </c>
      <c r="N254" s="139" t="s">
        <v>425</v>
      </c>
      <c r="O254" s="139" t="s">
        <v>189</v>
      </c>
      <c r="P254" s="139" t="s">
        <v>189</v>
      </c>
      <c r="Q254" s="139" t="s">
        <v>188</v>
      </c>
      <c r="R254" s="140">
        <v>7864320.1940000001</v>
      </c>
      <c r="S254" s="140">
        <v>0</v>
      </c>
      <c r="T254" s="140">
        <v>0</v>
      </c>
      <c r="U254" s="140">
        <v>0</v>
      </c>
      <c r="V254" s="140">
        <v>0</v>
      </c>
      <c r="W254" s="140">
        <v>-3881.9800000009691</v>
      </c>
      <c r="X254" s="140">
        <v>0</v>
      </c>
      <c r="Y254" s="140">
        <v>7860438.2139999997</v>
      </c>
      <c r="Z254" s="141">
        <v>39157</v>
      </c>
      <c r="AA254" s="141">
        <v>52916</v>
      </c>
      <c r="AB254" s="142">
        <v>14144823</v>
      </c>
      <c r="AC254" s="142">
        <v>12962161.161</v>
      </c>
      <c r="AD254" s="142">
        <v>19.875</v>
      </c>
      <c r="AE254" s="142">
        <v>37.663888888888891</v>
      </c>
      <c r="AF254" s="143">
        <v>7.4999999999999997E-3</v>
      </c>
      <c r="AG254" s="144" t="s">
        <v>483</v>
      </c>
      <c r="AH254" s="143">
        <v>0</v>
      </c>
      <c r="AI254" s="139" t="s">
        <v>188</v>
      </c>
      <c r="AJ254" s="139" t="s">
        <v>188</v>
      </c>
      <c r="AK254" s="145">
        <v>393026.516</v>
      </c>
      <c r="AL254" s="145">
        <v>393026.516</v>
      </c>
      <c r="AM254" s="145">
        <v>393026.51500000001</v>
      </c>
      <c r="AN254" s="145">
        <v>393026.51500000001</v>
      </c>
      <c r="AO254" s="145">
        <v>393026.51500000001</v>
      </c>
      <c r="AP254" s="145">
        <v>393026.51500000001</v>
      </c>
      <c r="AQ254" s="145">
        <v>393026.51500000001</v>
      </c>
      <c r="AR254" s="145">
        <v>393026.51500000001</v>
      </c>
      <c r="AS254" s="145">
        <v>393026.51500000001</v>
      </c>
      <c r="AT254" s="145">
        <v>393026.51500000001</v>
      </c>
      <c r="AU254" s="145">
        <v>393026.51500000001</v>
      </c>
      <c r="AV254" s="145">
        <v>393026.51500000001</v>
      </c>
      <c r="AW254" s="145">
        <v>393026.51500000001</v>
      </c>
      <c r="AX254" s="145">
        <v>393026.51500000001</v>
      </c>
      <c r="AY254" s="145">
        <v>393026.51500000001</v>
      </c>
      <c r="AZ254" s="145">
        <v>393026.51500000001</v>
      </c>
      <c r="BA254" s="145">
        <v>393026.51500000001</v>
      </c>
      <c r="BB254" s="145">
        <v>393026.51500000001</v>
      </c>
      <c r="BC254" s="145">
        <v>393026.51500000001</v>
      </c>
      <c r="BD254" s="145">
        <v>392934.42599999998</v>
      </c>
      <c r="BE254" s="145">
        <v>0</v>
      </c>
      <c r="BF254" s="145">
        <v>0</v>
      </c>
      <c r="BG254" s="145">
        <v>0</v>
      </c>
      <c r="BH254" s="145">
        <v>0</v>
      </c>
      <c r="BI254" s="145">
        <v>0</v>
      </c>
      <c r="BJ254" s="145">
        <v>0</v>
      </c>
      <c r="BK254" s="145">
        <v>0</v>
      </c>
      <c r="BL254" s="145">
        <v>0</v>
      </c>
      <c r="BM254" s="145">
        <v>0</v>
      </c>
      <c r="BN254" s="145">
        <v>0</v>
      </c>
      <c r="BO254" s="145">
        <v>0</v>
      </c>
      <c r="BP254" s="145">
        <v>0</v>
      </c>
      <c r="BQ254" s="145">
        <v>0</v>
      </c>
      <c r="BR254" s="145">
        <v>0</v>
      </c>
      <c r="BS254" s="145">
        <v>0</v>
      </c>
      <c r="BT254" s="145">
        <v>0</v>
      </c>
      <c r="BU254" s="145">
        <v>0</v>
      </c>
      <c r="BV254" s="145">
        <v>0</v>
      </c>
      <c r="BW254" s="145">
        <v>0</v>
      </c>
      <c r="BX254" s="27">
        <f t="shared" si="12"/>
        <v>786053.03200000001</v>
      </c>
      <c r="BY254" s="27">
        <f t="shared" si="13"/>
        <v>7074385.1809999989</v>
      </c>
      <c r="BZ254" s="27">
        <f t="shared" si="14"/>
        <v>7860438.2129999986</v>
      </c>
    </row>
    <row r="255" spans="1:78" ht="14.5" customHeight="1" x14ac:dyDescent="0.35">
      <c r="A255" s="136">
        <v>20617000</v>
      </c>
      <c r="B255" s="137">
        <v>1</v>
      </c>
      <c r="C255" s="137">
        <v>1</v>
      </c>
      <c r="D255" s="137">
        <v>1</v>
      </c>
      <c r="E255" s="137" t="s">
        <v>193</v>
      </c>
      <c r="F255" s="138" t="s">
        <v>382</v>
      </c>
      <c r="G255" s="138" t="s">
        <v>383</v>
      </c>
      <c r="H255" s="138" t="s">
        <v>384</v>
      </c>
      <c r="I255" s="138" t="s">
        <v>350</v>
      </c>
      <c r="J255" s="138" t="s">
        <v>385</v>
      </c>
      <c r="K255" s="138" t="s">
        <v>188</v>
      </c>
      <c r="L255" s="138" t="s">
        <v>386</v>
      </c>
      <c r="M255" s="138" t="s">
        <v>424</v>
      </c>
      <c r="N255" s="139" t="s">
        <v>425</v>
      </c>
      <c r="O255" s="139" t="s">
        <v>195</v>
      </c>
      <c r="P255" s="139" t="s">
        <v>195</v>
      </c>
      <c r="Q255" s="139" t="s">
        <v>188</v>
      </c>
      <c r="R255" s="140">
        <v>1631506.4450000001</v>
      </c>
      <c r="S255" s="140">
        <v>0</v>
      </c>
      <c r="T255" s="140">
        <v>0</v>
      </c>
      <c r="U255" s="140">
        <v>0</v>
      </c>
      <c r="V255" s="140">
        <v>0</v>
      </c>
      <c r="W255" s="140">
        <v>-3270.601000000046</v>
      </c>
      <c r="X255" s="140">
        <v>0</v>
      </c>
      <c r="Y255" s="140">
        <v>1628235.844</v>
      </c>
      <c r="Z255" s="141">
        <v>42983</v>
      </c>
      <c r="AA255" s="141">
        <v>49628</v>
      </c>
      <c r="AB255" s="142">
        <v>16896937.5</v>
      </c>
      <c r="AC255" s="142">
        <v>1942635.13</v>
      </c>
      <c r="AD255" s="142">
        <v>10.875</v>
      </c>
      <c r="AE255" s="142">
        <v>18.194444444444443</v>
      </c>
      <c r="AF255" s="143">
        <v>4.1000000000000002E-2</v>
      </c>
      <c r="AG255" s="144" t="s">
        <v>482</v>
      </c>
      <c r="AH255" s="143">
        <v>0</v>
      </c>
      <c r="AI255" s="139" t="s">
        <v>188</v>
      </c>
      <c r="AJ255" s="139" t="s">
        <v>188</v>
      </c>
      <c r="AK255" s="145">
        <v>135688.08600000001</v>
      </c>
      <c r="AL255" s="145">
        <v>135688.08600000001</v>
      </c>
      <c r="AM255" s="145">
        <v>135688.08499999999</v>
      </c>
      <c r="AN255" s="145">
        <v>135688.08499999999</v>
      </c>
      <c r="AO255" s="145">
        <v>135688.08499999999</v>
      </c>
      <c r="AP255" s="145">
        <v>135688.08499999999</v>
      </c>
      <c r="AQ255" s="145">
        <v>135688.08499999999</v>
      </c>
      <c r="AR255" s="145">
        <v>135688.08499999999</v>
      </c>
      <c r="AS255" s="145">
        <v>135688.08499999999</v>
      </c>
      <c r="AT255" s="145">
        <v>135688.08499999999</v>
      </c>
      <c r="AU255" s="145">
        <v>135688.08499999999</v>
      </c>
      <c r="AV255" s="145">
        <v>135666.90100000001</v>
      </c>
      <c r="AW255" s="145">
        <v>0</v>
      </c>
      <c r="AX255" s="145">
        <v>0</v>
      </c>
      <c r="AY255" s="145">
        <v>0</v>
      </c>
      <c r="AZ255" s="145">
        <v>0</v>
      </c>
      <c r="BA255" s="145">
        <v>0</v>
      </c>
      <c r="BB255" s="145">
        <v>0</v>
      </c>
      <c r="BC255" s="145">
        <v>0</v>
      </c>
      <c r="BD255" s="145">
        <v>0</v>
      </c>
      <c r="BE255" s="145">
        <v>0</v>
      </c>
      <c r="BF255" s="145">
        <v>0</v>
      </c>
      <c r="BG255" s="145">
        <v>0</v>
      </c>
      <c r="BH255" s="145">
        <v>0</v>
      </c>
      <c r="BI255" s="145">
        <v>0</v>
      </c>
      <c r="BJ255" s="145">
        <v>0</v>
      </c>
      <c r="BK255" s="145">
        <v>0</v>
      </c>
      <c r="BL255" s="145">
        <v>0</v>
      </c>
      <c r="BM255" s="145">
        <v>0</v>
      </c>
      <c r="BN255" s="145">
        <v>0</v>
      </c>
      <c r="BO255" s="145">
        <v>0</v>
      </c>
      <c r="BP255" s="145">
        <v>0</v>
      </c>
      <c r="BQ255" s="145">
        <v>0</v>
      </c>
      <c r="BR255" s="145">
        <v>0</v>
      </c>
      <c r="BS255" s="145">
        <v>0</v>
      </c>
      <c r="BT255" s="145">
        <v>0</v>
      </c>
      <c r="BU255" s="145">
        <v>0</v>
      </c>
      <c r="BV255" s="145">
        <v>0</v>
      </c>
      <c r="BW255" s="145">
        <v>0</v>
      </c>
      <c r="BX255" s="27">
        <f t="shared" si="12"/>
        <v>271376.17200000002</v>
      </c>
      <c r="BY255" s="27">
        <f t="shared" si="13"/>
        <v>1356859.666</v>
      </c>
      <c r="BZ255" s="27">
        <f t="shared" si="14"/>
        <v>1628235.838</v>
      </c>
    </row>
    <row r="256" spans="1:78" ht="14.5" customHeight="1" x14ac:dyDescent="0.35">
      <c r="A256" s="136">
        <v>20615000</v>
      </c>
      <c r="B256" s="137">
        <v>1</v>
      </c>
      <c r="C256" s="137">
        <v>1</v>
      </c>
      <c r="D256" s="137">
        <v>1</v>
      </c>
      <c r="E256" s="137" t="s">
        <v>187</v>
      </c>
      <c r="F256" s="138" t="s">
        <v>382</v>
      </c>
      <c r="G256" s="138" t="s">
        <v>383</v>
      </c>
      <c r="H256" s="138" t="s">
        <v>384</v>
      </c>
      <c r="I256" s="138" t="s">
        <v>350</v>
      </c>
      <c r="J256" s="138" t="s">
        <v>385</v>
      </c>
      <c r="K256" s="138" t="s">
        <v>188</v>
      </c>
      <c r="L256" s="138" t="s">
        <v>386</v>
      </c>
      <c r="M256" s="138" t="s">
        <v>424</v>
      </c>
      <c r="N256" s="139" t="s">
        <v>425</v>
      </c>
      <c r="O256" s="139" t="s">
        <v>190</v>
      </c>
      <c r="P256" s="139" t="s">
        <v>190</v>
      </c>
      <c r="Q256" s="139" t="s">
        <v>188</v>
      </c>
      <c r="R256" s="140">
        <v>1664142.3489999999</v>
      </c>
      <c r="S256" s="140">
        <v>0</v>
      </c>
      <c r="T256" s="140">
        <v>0</v>
      </c>
      <c r="U256" s="140">
        <v>0</v>
      </c>
      <c r="V256" s="140">
        <v>0</v>
      </c>
      <c r="W256" s="140">
        <v>-379030.23700000008</v>
      </c>
      <c r="X256" s="140">
        <v>0</v>
      </c>
      <c r="Y256" s="140">
        <v>1285112.112</v>
      </c>
      <c r="Z256" s="141">
        <v>40637</v>
      </c>
      <c r="AA256" s="141">
        <v>47437</v>
      </c>
      <c r="AB256" s="142">
        <v>7929673.5</v>
      </c>
      <c r="AC256" s="142">
        <v>6383973.6626739008</v>
      </c>
      <c r="AD256" s="142">
        <v>4.875</v>
      </c>
      <c r="AE256" s="142">
        <v>18.613888888888887</v>
      </c>
      <c r="AF256" s="143">
        <v>4.9599999999999998E-2</v>
      </c>
      <c r="AG256" s="144" t="s">
        <v>482</v>
      </c>
      <c r="AH256" s="143">
        <v>0</v>
      </c>
      <c r="AI256" s="139" t="s">
        <v>188</v>
      </c>
      <c r="AJ256" s="139" t="s">
        <v>188</v>
      </c>
      <c r="AK256" s="145">
        <v>257024.008</v>
      </c>
      <c r="AL256" s="145">
        <v>257024.008</v>
      </c>
      <c r="AM256" s="145">
        <v>257024.008</v>
      </c>
      <c r="AN256" s="145">
        <v>257024.008</v>
      </c>
      <c r="AO256" s="145">
        <v>257016.08100000001</v>
      </c>
      <c r="AP256" s="145">
        <v>0</v>
      </c>
      <c r="AQ256" s="145">
        <v>0</v>
      </c>
      <c r="AR256" s="145">
        <v>0</v>
      </c>
      <c r="AS256" s="145">
        <v>0</v>
      </c>
      <c r="AT256" s="145">
        <v>0</v>
      </c>
      <c r="AU256" s="145">
        <v>0</v>
      </c>
      <c r="AV256" s="145">
        <v>0</v>
      </c>
      <c r="AW256" s="145">
        <v>0</v>
      </c>
      <c r="AX256" s="145">
        <v>0</v>
      </c>
      <c r="AY256" s="145">
        <v>0</v>
      </c>
      <c r="AZ256" s="145">
        <v>0</v>
      </c>
      <c r="BA256" s="145">
        <v>0</v>
      </c>
      <c r="BB256" s="145">
        <v>0</v>
      </c>
      <c r="BC256" s="145">
        <v>0</v>
      </c>
      <c r="BD256" s="145">
        <v>0</v>
      </c>
      <c r="BE256" s="145">
        <v>0</v>
      </c>
      <c r="BF256" s="145">
        <v>0</v>
      </c>
      <c r="BG256" s="145">
        <v>0</v>
      </c>
      <c r="BH256" s="145">
        <v>0</v>
      </c>
      <c r="BI256" s="145">
        <v>0</v>
      </c>
      <c r="BJ256" s="145">
        <v>0</v>
      </c>
      <c r="BK256" s="145">
        <v>0</v>
      </c>
      <c r="BL256" s="145">
        <v>0</v>
      </c>
      <c r="BM256" s="145">
        <v>0</v>
      </c>
      <c r="BN256" s="145">
        <v>0</v>
      </c>
      <c r="BO256" s="145">
        <v>0</v>
      </c>
      <c r="BP256" s="145">
        <v>0</v>
      </c>
      <c r="BQ256" s="145">
        <v>0</v>
      </c>
      <c r="BR256" s="145">
        <v>0</v>
      </c>
      <c r="BS256" s="145">
        <v>0</v>
      </c>
      <c r="BT256" s="145">
        <v>0</v>
      </c>
      <c r="BU256" s="145">
        <v>0</v>
      </c>
      <c r="BV256" s="145">
        <v>0</v>
      </c>
      <c r="BW256" s="145">
        <v>0</v>
      </c>
      <c r="BX256" s="27">
        <f t="shared" si="12"/>
        <v>514048.016</v>
      </c>
      <c r="BY256" s="27">
        <f t="shared" si="13"/>
        <v>771064.09700000007</v>
      </c>
      <c r="BZ256" s="27">
        <f t="shared" si="14"/>
        <v>1285112.1130000001</v>
      </c>
    </row>
    <row r="257" spans="1:78" ht="14.5" customHeight="1" x14ac:dyDescent="0.35">
      <c r="A257" s="136">
        <v>20615001</v>
      </c>
      <c r="B257" s="137">
        <v>1</v>
      </c>
      <c r="C257" s="137">
        <v>1</v>
      </c>
      <c r="D257" s="137">
        <v>1</v>
      </c>
      <c r="E257" s="137" t="s">
        <v>187</v>
      </c>
      <c r="F257" s="138" t="s">
        <v>382</v>
      </c>
      <c r="G257" s="138" t="s">
        <v>383</v>
      </c>
      <c r="H257" s="138" t="s">
        <v>384</v>
      </c>
      <c r="I257" s="138" t="s">
        <v>350</v>
      </c>
      <c r="J257" s="138" t="s">
        <v>385</v>
      </c>
      <c r="K257" s="138" t="s">
        <v>188</v>
      </c>
      <c r="L257" s="138" t="s">
        <v>386</v>
      </c>
      <c r="M257" s="138" t="s">
        <v>424</v>
      </c>
      <c r="N257" s="139" t="s">
        <v>425</v>
      </c>
      <c r="O257" s="139" t="s">
        <v>191</v>
      </c>
      <c r="P257" s="139" t="s">
        <v>191</v>
      </c>
      <c r="Q257" s="139" t="s">
        <v>188</v>
      </c>
      <c r="R257" s="140">
        <v>501977.57400000002</v>
      </c>
      <c r="S257" s="140">
        <v>0</v>
      </c>
      <c r="T257" s="140">
        <v>0</v>
      </c>
      <c r="U257" s="140">
        <v>0</v>
      </c>
      <c r="V257" s="140">
        <v>0</v>
      </c>
      <c r="W257" s="140">
        <v>1.0913936421275139E-11</v>
      </c>
      <c r="X257" s="140">
        <v>0</v>
      </c>
      <c r="Y257" s="140">
        <v>501977.57400000002</v>
      </c>
      <c r="Z257" s="141">
        <v>40637</v>
      </c>
      <c r="AA257" s="141">
        <v>47437</v>
      </c>
      <c r="AB257" s="142">
        <v>3786240.5</v>
      </c>
      <c r="AC257" s="142">
        <v>2236633.0808244003</v>
      </c>
      <c r="AD257" s="142">
        <v>4.875</v>
      </c>
      <c r="AE257" s="142">
        <v>18.613888888888887</v>
      </c>
      <c r="AF257" s="143">
        <v>4.9599999999999998E-2</v>
      </c>
      <c r="AG257" s="144" t="s">
        <v>482</v>
      </c>
      <c r="AH257" s="143">
        <v>0</v>
      </c>
      <c r="AI257" s="139" t="s">
        <v>188</v>
      </c>
      <c r="AJ257" s="139" t="s">
        <v>188</v>
      </c>
      <c r="AK257" s="145">
        <v>94756.104000000007</v>
      </c>
      <c r="AL257" s="145">
        <v>94756.104000000007</v>
      </c>
      <c r="AM257" s="145">
        <v>94756.104000000007</v>
      </c>
      <c r="AN257" s="145">
        <v>94756.104000000007</v>
      </c>
      <c r="AO257" s="145">
        <v>122953.16</v>
      </c>
      <c r="AP257" s="145">
        <v>0</v>
      </c>
      <c r="AQ257" s="145">
        <v>0</v>
      </c>
      <c r="AR257" s="145">
        <v>0</v>
      </c>
      <c r="AS257" s="145">
        <v>0</v>
      </c>
      <c r="AT257" s="145">
        <v>0</v>
      </c>
      <c r="AU257" s="145">
        <v>0</v>
      </c>
      <c r="AV257" s="145">
        <v>0</v>
      </c>
      <c r="AW257" s="145">
        <v>0</v>
      </c>
      <c r="AX257" s="145">
        <v>0</v>
      </c>
      <c r="AY257" s="145">
        <v>0</v>
      </c>
      <c r="AZ257" s="145">
        <v>0</v>
      </c>
      <c r="BA257" s="145">
        <v>0</v>
      </c>
      <c r="BB257" s="145">
        <v>0</v>
      </c>
      <c r="BC257" s="145">
        <v>0</v>
      </c>
      <c r="BD257" s="145">
        <v>0</v>
      </c>
      <c r="BE257" s="145">
        <v>0</v>
      </c>
      <c r="BF257" s="145">
        <v>0</v>
      </c>
      <c r="BG257" s="145">
        <v>0</v>
      </c>
      <c r="BH257" s="145">
        <v>0</v>
      </c>
      <c r="BI257" s="145">
        <v>0</v>
      </c>
      <c r="BJ257" s="145">
        <v>0</v>
      </c>
      <c r="BK257" s="145">
        <v>0</v>
      </c>
      <c r="BL257" s="145">
        <v>0</v>
      </c>
      <c r="BM257" s="145">
        <v>0</v>
      </c>
      <c r="BN257" s="145">
        <v>0</v>
      </c>
      <c r="BO257" s="145">
        <v>0</v>
      </c>
      <c r="BP257" s="145">
        <v>0</v>
      </c>
      <c r="BQ257" s="145">
        <v>0</v>
      </c>
      <c r="BR257" s="145">
        <v>0</v>
      </c>
      <c r="BS257" s="145">
        <v>0</v>
      </c>
      <c r="BT257" s="145">
        <v>0</v>
      </c>
      <c r="BU257" s="145">
        <v>0</v>
      </c>
      <c r="BV257" s="145">
        <v>0</v>
      </c>
      <c r="BW257" s="145">
        <v>0</v>
      </c>
      <c r="BX257" s="27">
        <f t="shared" si="12"/>
        <v>189512.20800000001</v>
      </c>
      <c r="BY257" s="27">
        <f t="shared" si="13"/>
        <v>312465.36800000002</v>
      </c>
      <c r="BZ257" s="27">
        <f t="shared" si="14"/>
        <v>501977.576</v>
      </c>
    </row>
    <row r="258" spans="1:78" ht="14.5" customHeight="1" x14ac:dyDescent="0.35">
      <c r="A258" s="136">
        <v>20616000</v>
      </c>
      <c r="B258" s="137">
        <v>1</v>
      </c>
      <c r="C258" s="137">
        <v>1</v>
      </c>
      <c r="D258" s="137">
        <v>1</v>
      </c>
      <c r="E258" s="137" t="s">
        <v>187</v>
      </c>
      <c r="F258" s="138" t="s">
        <v>382</v>
      </c>
      <c r="G258" s="138" t="s">
        <v>383</v>
      </c>
      <c r="H258" s="138" t="s">
        <v>384</v>
      </c>
      <c r="I258" s="138" t="s">
        <v>350</v>
      </c>
      <c r="J258" s="138" t="s">
        <v>385</v>
      </c>
      <c r="K258" s="138" t="s">
        <v>188</v>
      </c>
      <c r="L258" s="138" t="s">
        <v>386</v>
      </c>
      <c r="M258" s="138" t="s">
        <v>424</v>
      </c>
      <c r="N258" s="139" t="s">
        <v>425</v>
      </c>
      <c r="O258" s="139" t="s">
        <v>192</v>
      </c>
      <c r="P258" s="139" t="s">
        <v>192</v>
      </c>
      <c r="Q258" s="139" t="s">
        <v>188</v>
      </c>
      <c r="R258" s="140">
        <v>5327593</v>
      </c>
      <c r="S258" s="140">
        <v>0</v>
      </c>
      <c r="T258" s="140">
        <v>0</v>
      </c>
      <c r="U258" s="140">
        <v>0</v>
      </c>
      <c r="V258" s="140">
        <v>0</v>
      </c>
      <c r="W258" s="140">
        <v>17750.92499999865</v>
      </c>
      <c r="X258" s="140">
        <v>0</v>
      </c>
      <c r="Y258" s="140">
        <v>5345343.9249999998</v>
      </c>
      <c r="Z258" s="141">
        <v>41059</v>
      </c>
      <c r="AA258" s="141">
        <v>47802</v>
      </c>
      <c r="AB258" s="142">
        <v>15359277.5</v>
      </c>
      <c r="AC258" s="142">
        <v>14100159.532821</v>
      </c>
      <c r="AD258" s="142">
        <v>5.875</v>
      </c>
      <c r="AE258" s="142">
        <v>18.458333333333332</v>
      </c>
      <c r="AF258" s="143">
        <v>4.9599999999999998E-2</v>
      </c>
      <c r="AG258" s="144" t="s">
        <v>482</v>
      </c>
      <c r="AH258" s="143">
        <v>0</v>
      </c>
      <c r="AI258" s="139" t="s">
        <v>188</v>
      </c>
      <c r="AJ258" s="139" t="s">
        <v>188</v>
      </c>
      <c r="AK258" s="145">
        <v>890891.39399999997</v>
      </c>
      <c r="AL258" s="145">
        <v>890891.39399999997</v>
      </c>
      <c r="AM258" s="145">
        <v>890891.39300000004</v>
      </c>
      <c r="AN258" s="145">
        <v>890891.39300000004</v>
      </c>
      <c r="AO258" s="145">
        <v>890891.39300000004</v>
      </c>
      <c r="AP258" s="145">
        <v>890886.9530000001</v>
      </c>
      <c r="AQ258" s="145">
        <v>0</v>
      </c>
      <c r="AR258" s="145">
        <v>0</v>
      </c>
      <c r="AS258" s="145">
        <v>0</v>
      </c>
      <c r="AT258" s="145">
        <v>0</v>
      </c>
      <c r="AU258" s="145">
        <v>0</v>
      </c>
      <c r="AV258" s="145">
        <v>0</v>
      </c>
      <c r="AW258" s="145">
        <v>0</v>
      </c>
      <c r="AX258" s="145">
        <v>0</v>
      </c>
      <c r="AY258" s="145">
        <v>0</v>
      </c>
      <c r="AZ258" s="145">
        <v>0</v>
      </c>
      <c r="BA258" s="145">
        <v>0</v>
      </c>
      <c r="BB258" s="145">
        <v>0</v>
      </c>
      <c r="BC258" s="145">
        <v>0</v>
      </c>
      <c r="BD258" s="145">
        <v>0</v>
      </c>
      <c r="BE258" s="145">
        <v>0</v>
      </c>
      <c r="BF258" s="145">
        <v>0</v>
      </c>
      <c r="BG258" s="145">
        <v>0</v>
      </c>
      <c r="BH258" s="145">
        <v>0</v>
      </c>
      <c r="BI258" s="145">
        <v>0</v>
      </c>
      <c r="BJ258" s="145">
        <v>0</v>
      </c>
      <c r="BK258" s="145">
        <v>0</v>
      </c>
      <c r="BL258" s="145">
        <v>0</v>
      </c>
      <c r="BM258" s="145">
        <v>0</v>
      </c>
      <c r="BN258" s="145">
        <v>0</v>
      </c>
      <c r="BO258" s="145">
        <v>0</v>
      </c>
      <c r="BP258" s="145">
        <v>0</v>
      </c>
      <c r="BQ258" s="145">
        <v>0</v>
      </c>
      <c r="BR258" s="145">
        <v>0</v>
      </c>
      <c r="BS258" s="145">
        <v>0</v>
      </c>
      <c r="BT258" s="145">
        <v>0</v>
      </c>
      <c r="BU258" s="145">
        <v>0</v>
      </c>
      <c r="BV258" s="145">
        <v>0</v>
      </c>
      <c r="BW258" s="145">
        <v>0</v>
      </c>
      <c r="BX258" s="27">
        <f t="shared" si="12"/>
        <v>1781782.7879999999</v>
      </c>
      <c r="BY258" s="27">
        <f t="shared" si="13"/>
        <v>3563561.1320000002</v>
      </c>
      <c r="BZ258" s="27">
        <f t="shared" si="14"/>
        <v>5345343.92</v>
      </c>
    </row>
    <row r="259" spans="1:78" ht="14.5" customHeight="1" x14ac:dyDescent="0.35">
      <c r="A259" s="136">
        <v>20616001</v>
      </c>
      <c r="B259" s="137">
        <v>1</v>
      </c>
      <c r="C259" s="137">
        <v>1</v>
      </c>
      <c r="D259" s="137">
        <v>1</v>
      </c>
      <c r="E259" s="137" t="s">
        <v>193</v>
      </c>
      <c r="F259" s="138" t="s">
        <v>382</v>
      </c>
      <c r="G259" s="138" t="s">
        <v>383</v>
      </c>
      <c r="H259" s="138" t="s">
        <v>384</v>
      </c>
      <c r="I259" s="138" t="s">
        <v>350</v>
      </c>
      <c r="J259" s="138" t="s">
        <v>385</v>
      </c>
      <c r="K259" s="138" t="s">
        <v>188</v>
      </c>
      <c r="L259" s="138" t="s">
        <v>386</v>
      </c>
      <c r="M259" s="138" t="s">
        <v>424</v>
      </c>
      <c r="N259" s="139" t="s">
        <v>425</v>
      </c>
      <c r="O259" s="139" t="s">
        <v>194</v>
      </c>
      <c r="P259" s="139" t="s">
        <v>194</v>
      </c>
      <c r="Q259" s="139" t="s">
        <v>188</v>
      </c>
      <c r="R259" s="140">
        <v>4321262.8210000005</v>
      </c>
      <c r="S259" s="140">
        <v>0</v>
      </c>
      <c r="T259" s="140">
        <v>0</v>
      </c>
      <c r="U259" s="140">
        <v>0</v>
      </c>
      <c r="V259" s="140">
        <v>0</v>
      </c>
      <c r="W259" s="140">
        <v>19505.735999998604</v>
      </c>
      <c r="X259" s="140">
        <v>0</v>
      </c>
      <c r="Y259" s="140">
        <v>4340768.557</v>
      </c>
      <c r="Z259" s="141">
        <v>41059</v>
      </c>
      <c r="AA259" s="141">
        <v>47802</v>
      </c>
      <c r="AB259" s="142">
        <v>12699382.5</v>
      </c>
      <c r="AC259" s="142">
        <v>11628528.205839001</v>
      </c>
      <c r="AD259" s="142">
        <v>5.875</v>
      </c>
      <c r="AE259" s="142">
        <v>18.458333333333332</v>
      </c>
      <c r="AF259" s="143">
        <v>4.1000000000000002E-2</v>
      </c>
      <c r="AG259" s="144" t="s">
        <v>482</v>
      </c>
      <c r="AH259" s="143">
        <v>0</v>
      </c>
      <c r="AI259" s="139" t="s">
        <v>188</v>
      </c>
      <c r="AJ259" s="139" t="s">
        <v>188</v>
      </c>
      <c r="AK259" s="145">
        <v>723461.60800000001</v>
      </c>
      <c r="AL259" s="145">
        <v>723461.60800000001</v>
      </c>
      <c r="AM259" s="145">
        <v>723461.60800000001</v>
      </c>
      <c r="AN259" s="145">
        <v>723461.60800000001</v>
      </c>
      <c r="AO259" s="145">
        <v>723461.60800000001</v>
      </c>
      <c r="AP259" s="145">
        <v>723460.51800000004</v>
      </c>
      <c r="AQ259" s="145">
        <v>0</v>
      </c>
      <c r="AR259" s="145">
        <v>0</v>
      </c>
      <c r="AS259" s="145">
        <v>0</v>
      </c>
      <c r="AT259" s="145">
        <v>0</v>
      </c>
      <c r="AU259" s="145">
        <v>0</v>
      </c>
      <c r="AV259" s="145">
        <v>0</v>
      </c>
      <c r="AW259" s="145">
        <v>0</v>
      </c>
      <c r="AX259" s="145">
        <v>0</v>
      </c>
      <c r="AY259" s="145">
        <v>0</v>
      </c>
      <c r="AZ259" s="145">
        <v>0</v>
      </c>
      <c r="BA259" s="145">
        <v>0</v>
      </c>
      <c r="BB259" s="145">
        <v>0</v>
      </c>
      <c r="BC259" s="145">
        <v>0</v>
      </c>
      <c r="BD259" s="145">
        <v>0</v>
      </c>
      <c r="BE259" s="145">
        <v>0</v>
      </c>
      <c r="BF259" s="145">
        <v>0</v>
      </c>
      <c r="BG259" s="145">
        <v>0</v>
      </c>
      <c r="BH259" s="145">
        <v>0</v>
      </c>
      <c r="BI259" s="145">
        <v>0</v>
      </c>
      <c r="BJ259" s="145">
        <v>0</v>
      </c>
      <c r="BK259" s="145">
        <v>0</v>
      </c>
      <c r="BL259" s="145">
        <v>0</v>
      </c>
      <c r="BM259" s="145">
        <v>0</v>
      </c>
      <c r="BN259" s="145">
        <v>0</v>
      </c>
      <c r="BO259" s="145">
        <v>0</v>
      </c>
      <c r="BP259" s="145">
        <v>0</v>
      </c>
      <c r="BQ259" s="145">
        <v>0</v>
      </c>
      <c r="BR259" s="145">
        <v>0</v>
      </c>
      <c r="BS259" s="145">
        <v>0</v>
      </c>
      <c r="BT259" s="145">
        <v>0</v>
      </c>
      <c r="BU259" s="145">
        <v>0</v>
      </c>
      <c r="BV259" s="145">
        <v>0</v>
      </c>
      <c r="BW259" s="145">
        <v>0</v>
      </c>
      <c r="BX259" s="27">
        <f t="shared" si="12"/>
        <v>1446923.216</v>
      </c>
      <c r="BY259" s="27">
        <f t="shared" si="13"/>
        <v>2893845.3420000002</v>
      </c>
      <c r="BZ259" s="27">
        <f t="shared" si="14"/>
        <v>4340768.5580000002</v>
      </c>
    </row>
    <row r="260" spans="1:78" ht="14.5" customHeight="1" x14ac:dyDescent="0.35">
      <c r="A260" s="136">
        <v>20980000</v>
      </c>
      <c r="B260" s="137">
        <v>1</v>
      </c>
      <c r="C260" s="137">
        <v>1</v>
      </c>
      <c r="D260" s="137">
        <v>1</v>
      </c>
      <c r="E260" s="137" t="s">
        <v>187</v>
      </c>
      <c r="F260" s="138" t="s">
        <v>382</v>
      </c>
      <c r="G260" s="138" t="s">
        <v>383</v>
      </c>
      <c r="H260" s="138" t="s">
        <v>384</v>
      </c>
      <c r="I260" s="138" t="s">
        <v>350</v>
      </c>
      <c r="J260" s="138" t="s">
        <v>385</v>
      </c>
      <c r="K260" s="138" t="s">
        <v>212</v>
      </c>
      <c r="L260" s="138" t="s">
        <v>386</v>
      </c>
      <c r="M260" s="138" t="s">
        <v>424</v>
      </c>
      <c r="N260" s="139" t="s">
        <v>484</v>
      </c>
      <c r="O260" s="139" t="s">
        <v>215</v>
      </c>
      <c r="P260" s="139" t="s">
        <v>215</v>
      </c>
      <c r="Q260" s="139" t="s">
        <v>212</v>
      </c>
      <c r="R260" s="140">
        <v>6018559950</v>
      </c>
      <c r="S260" s="140">
        <v>0</v>
      </c>
      <c r="T260" s="140">
        <v>0</v>
      </c>
      <c r="U260" s="140">
        <v>0</v>
      </c>
      <c r="V260" s="140">
        <v>0</v>
      </c>
      <c r="W260" s="140">
        <v>-1384500</v>
      </c>
      <c r="X260" s="140">
        <v>0</v>
      </c>
      <c r="Y260" s="140">
        <v>6017175450</v>
      </c>
      <c r="Z260" s="141">
        <v>44104</v>
      </c>
      <c r="AA260" s="141">
        <v>48610</v>
      </c>
      <c r="AB260" s="142">
        <v>6593773550</v>
      </c>
      <c r="AC260" s="142">
        <v>6593773550</v>
      </c>
      <c r="AD260" s="142">
        <v>8.0833333333333339</v>
      </c>
      <c r="AE260" s="142">
        <v>12.333333333333334</v>
      </c>
      <c r="AF260" s="143">
        <v>3.8623333330000002E-2</v>
      </c>
      <c r="AG260" s="144" t="s">
        <v>485</v>
      </c>
      <c r="AH260" s="143">
        <v>0</v>
      </c>
      <c r="AI260" s="139" t="s">
        <v>212</v>
      </c>
      <c r="AJ260" s="139" t="s">
        <v>212</v>
      </c>
      <c r="AK260" s="145">
        <v>740575439.97600007</v>
      </c>
      <c r="AL260" s="145">
        <v>817718714.98000002</v>
      </c>
      <c r="AM260" s="145">
        <v>1002862574.9910001</v>
      </c>
      <c r="AN260" s="145">
        <v>1002862574.9910001</v>
      </c>
      <c r="AO260" s="145">
        <v>1002862574.9910001</v>
      </c>
      <c r="AP260" s="145">
        <v>1002862575.147</v>
      </c>
      <c r="AQ260" s="145">
        <v>262287135.01800001</v>
      </c>
      <c r="AR260" s="145">
        <v>185143859.903</v>
      </c>
      <c r="AS260" s="145">
        <v>0</v>
      </c>
      <c r="AT260" s="145">
        <v>0</v>
      </c>
      <c r="AU260" s="145">
        <v>0</v>
      </c>
      <c r="AV260" s="145">
        <v>0</v>
      </c>
      <c r="AW260" s="145">
        <v>0</v>
      </c>
      <c r="AX260" s="145">
        <v>0</v>
      </c>
      <c r="AY260" s="145">
        <v>0</v>
      </c>
      <c r="AZ260" s="145">
        <v>0</v>
      </c>
      <c r="BA260" s="145">
        <v>0</v>
      </c>
      <c r="BB260" s="145">
        <v>0</v>
      </c>
      <c r="BC260" s="145">
        <v>0</v>
      </c>
      <c r="BD260" s="145">
        <v>0</v>
      </c>
      <c r="BE260" s="145">
        <v>0</v>
      </c>
      <c r="BF260" s="145">
        <v>0</v>
      </c>
      <c r="BG260" s="145">
        <v>0</v>
      </c>
      <c r="BH260" s="145">
        <v>0</v>
      </c>
      <c r="BI260" s="145">
        <v>0</v>
      </c>
      <c r="BJ260" s="145">
        <v>0</v>
      </c>
      <c r="BK260" s="145">
        <v>0</v>
      </c>
      <c r="BL260" s="145">
        <v>0</v>
      </c>
      <c r="BM260" s="145">
        <v>0</v>
      </c>
      <c r="BN260" s="145">
        <v>0</v>
      </c>
      <c r="BO260" s="145">
        <v>0</v>
      </c>
      <c r="BP260" s="145">
        <v>0</v>
      </c>
      <c r="BQ260" s="145">
        <v>0</v>
      </c>
      <c r="BR260" s="145">
        <v>0</v>
      </c>
      <c r="BS260" s="145">
        <v>0</v>
      </c>
      <c r="BT260" s="145">
        <v>0</v>
      </c>
      <c r="BU260" s="145">
        <v>0</v>
      </c>
      <c r="BV260" s="145">
        <v>0</v>
      </c>
      <c r="BW260" s="145">
        <v>0</v>
      </c>
      <c r="BX260" s="27">
        <f t="shared" si="12"/>
        <v>1558294154.9560001</v>
      </c>
      <c r="BY260" s="27">
        <f t="shared" si="13"/>
        <v>4458881295.0410004</v>
      </c>
      <c r="BZ260" s="27">
        <f t="shared" si="14"/>
        <v>6017175449.9970007</v>
      </c>
    </row>
    <row r="261" spans="1:78" ht="14.5" customHeight="1" x14ac:dyDescent="0.35">
      <c r="A261" s="136">
        <v>20970000</v>
      </c>
      <c r="B261" s="137">
        <v>1</v>
      </c>
      <c r="C261" s="137">
        <v>1</v>
      </c>
      <c r="D261" s="137">
        <v>1</v>
      </c>
      <c r="E261" s="137" t="s">
        <v>187</v>
      </c>
      <c r="F261" s="138" t="s">
        <v>382</v>
      </c>
      <c r="G261" s="138" t="s">
        <v>383</v>
      </c>
      <c r="H261" s="138" t="s">
        <v>384</v>
      </c>
      <c r="I261" s="138" t="s">
        <v>350</v>
      </c>
      <c r="J261" s="138" t="s">
        <v>385</v>
      </c>
      <c r="K261" s="138" t="s">
        <v>212</v>
      </c>
      <c r="L261" s="138" t="s">
        <v>386</v>
      </c>
      <c r="M261" s="138" t="s">
        <v>424</v>
      </c>
      <c r="N261" s="139" t="s">
        <v>484</v>
      </c>
      <c r="O261" s="139" t="s">
        <v>214</v>
      </c>
      <c r="P261" s="139" t="s">
        <v>214</v>
      </c>
      <c r="Q261" s="139" t="s">
        <v>212</v>
      </c>
      <c r="R261" s="140">
        <v>153137465.25</v>
      </c>
      <c r="S261" s="140">
        <v>0</v>
      </c>
      <c r="T261" s="140">
        <v>0</v>
      </c>
      <c r="U261" s="140">
        <v>0</v>
      </c>
      <c r="V261" s="140">
        <v>0</v>
      </c>
      <c r="W261" s="140">
        <v>-35227.499999999534</v>
      </c>
      <c r="X261" s="140">
        <v>0</v>
      </c>
      <c r="Y261" s="140">
        <v>153102237.75</v>
      </c>
      <c r="Z261" s="141">
        <v>43953</v>
      </c>
      <c r="AA261" s="141">
        <v>45869</v>
      </c>
      <c r="AB261" s="142">
        <v>671093269</v>
      </c>
      <c r="AC261" s="142">
        <v>671093269</v>
      </c>
      <c r="AD261" s="142">
        <v>0.58333333333333337</v>
      </c>
      <c r="AE261" s="142">
        <v>5.2472222222222218</v>
      </c>
      <c r="AF261" s="143">
        <v>3.8623333330000002E-2</v>
      </c>
      <c r="AG261" s="144" t="s">
        <v>485</v>
      </c>
      <c r="AH261" s="143">
        <v>0</v>
      </c>
      <c r="AI261" s="139" t="s">
        <v>212</v>
      </c>
      <c r="AJ261" s="139" t="s">
        <v>212</v>
      </c>
      <c r="AK261" s="145">
        <v>153102237.75</v>
      </c>
      <c r="AL261" s="145">
        <v>0</v>
      </c>
      <c r="AM261" s="145">
        <v>0</v>
      </c>
      <c r="AN261" s="145">
        <v>0</v>
      </c>
      <c r="AO261" s="145">
        <v>0</v>
      </c>
      <c r="AP261" s="145">
        <v>0</v>
      </c>
      <c r="AQ261" s="145">
        <v>0</v>
      </c>
      <c r="AR261" s="145">
        <v>0</v>
      </c>
      <c r="AS261" s="145">
        <v>0</v>
      </c>
      <c r="AT261" s="145">
        <v>0</v>
      </c>
      <c r="AU261" s="145">
        <v>0</v>
      </c>
      <c r="AV261" s="145">
        <v>0</v>
      </c>
      <c r="AW261" s="145">
        <v>0</v>
      </c>
      <c r="AX261" s="145">
        <v>0</v>
      </c>
      <c r="AY261" s="145">
        <v>0</v>
      </c>
      <c r="AZ261" s="145">
        <v>0</v>
      </c>
      <c r="BA261" s="145">
        <v>0</v>
      </c>
      <c r="BB261" s="145">
        <v>0</v>
      </c>
      <c r="BC261" s="145">
        <v>0</v>
      </c>
      <c r="BD261" s="145">
        <v>0</v>
      </c>
      <c r="BE261" s="145">
        <v>0</v>
      </c>
      <c r="BF261" s="145">
        <v>0</v>
      </c>
      <c r="BG261" s="145">
        <v>0</v>
      </c>
      <c r="BH261" s="145">
        <v>0</v>
      </c>
      <c r="BI261" s="145">
        <v>0</v>
      </c>
      <c r="BJ261" s="145">
        <v>0</v>
      </c>
      <c r="BK261" s="145">
        <v>0</v>
      </c>
      <c r="BL261" s="145">
        <v>0</v>
      </c>
      <c r="BM261" s="145">
        <v>0</v>
      </c>
      <c r="BN261" s="145">
        <v>0</v>
      </c>
      <c r="BO261" s="145">
        <v>0</v>
      </c>
      <c r="BP261" s="145">
        <v>0</v>
      </c>
      <c r="BQ261" s="145">
        <v>0</v>
      </c>
      <c r="BR261" s="145">
        <v>0</v>
      </c>
      <c r="BS261" s="145">
        <v>0</v>
      </c>
      <c r="BT261" s="145">
        <v>0</v>
      </c>
      <c r="BU261" s="145">
        <v>0</v>
      </c>
      <c r="BV261" s="145">
        <v>0</v>
      </c>
      <c r="BW261" s="145">
        <v>0</v>
      </c>
      <c r="BX261" s="27">
        <f t="shared" si="12"/>
        <v>153102237.75</v>
      </c>
      <c r="BY261" s="27">
        <f t="shared" si="13"/>
        <v>0</v>
      </c>
      <c r="BZ261" s="27">
        <f t="shared" si="14"/>
        <v>153102237.75</v>
      </c>
    </row>
    <row r="262" spans="1:78" ht="14.5" customHeight="1" x14ac:dyDescent="0.35">
      <c r="A262" s="136">
        <v>20960000</v>
      </c>
      <c r="B262" s="137">
        <v>1</v>
      </c>
      <c r="C262" s="137">
        <v>1</v>
      </c>
      <c r="D262" s="137">
        <v>1</v>
      </c>
      <c r="E262" s="137" t="s">
        <v>187</v>
      </c>
      <c r="F262" s="138" t="s">
        <v>382</v>
      </c>
      <c r="G262" s="138" t="s">
        <v>383</v>
      </c>
      <c r="H262" s="138" t="s">
        <v>384</v>
      </c>
      <c r="I262" s="138" t="s">
        <v>350</v>
      </c>
      <c r="J262" s="138" t="s">
        <v>385</v>
      </c>
      <c r="K262" s="138" t="s">
        <v>212</v>
      </c>
      <c r="L262" s="138" t="s">
        <v>386</v>
      </c>
      <c r="M262" s="138" t="s">
        <v>424</v>
      </c>
      <c r="N262" s="139" t="s">
        <v>484</v>
      </c>
      <c r="O262" s="139" t="s">
        <v>213</v>
      </c>
      <c r="P262" s="139" t="s">
        <v>213</v>
      </c>
      <c r="Q262" s="139" t="s">
        <v>212</v>
      </c>
      <c r="R262" s="140">
        <v>1028757520.9620001</v>
      </c>
      <c r="S262" s="140">
        <v>0</v>
      </c>
      <c r="T262" s="140">
        <v>0</v>
      </c>
      <c r="U262" s="140">
        <v>0</v>
      </c>
      <c r="V262" s="140">
        <v>0</v>
      </c>
      <c r="W262" s="140">
        <v>-236653.75000010384</v>
      </c>
      <c r="X262" s="140">
        <v>0</v>
      </c>
      <c r="Y262" s="140">
        <v>1028520867.212</v>
      </c>
      <c r="Z262" s="141">
        <v>43535</v>
      </c>
      <c r="AA262" s="141">
        <v>47514</v>
      </c>
      <c r="AB262" s="142">
        <v>4336316950</v>
      </c>
      <c r="AC262" s="142">
        <v>1445415170.5</v>
      </c>
      <c r="AD262" s="142">
        <v>5.083333333333333</v>
      </c>
      <c r="AE262" s="142">
        <v>10.888888888888889</v>
      </c>
      <c r="AF262" s="143">
        <v>3.8623333330000002E-2</v>
      </c>
      <c r="AG262" s="144" t="s">
        <v>485</v>
      </c>
      <c r="AH262" s="143">
        <v>0</v>
      </c>
      <c r="AI262" s="139" t="s">
        <v>212</v>
      </c>
      <c r="AJ262" s="139" t="s">
        <v>212</v>
      </c>
      <c r="AK262" s="145">
        <v>219836602.396</v>
      </c>
      <c r="AL262" s="145">
        <v>219836602.396</v>
      </c>
      <c r="AM262" s="145">
        <v>219836602.39899999</v>
      </c>
      <c r="AN262" s="145">
        <v>219836602.39899999</v>
      </c>
      <c r="AO262" s="145">
        <v>149174457.625</v>
      </c>
      <c r="AP262" s="145">
        <v>0</v>
      </c>
      <c r="AQ262" s="145">
        <v>0</v>
      </c>
      <c r="AR262" s="145">
        <v>0</v>
      </c>
      <c r="AS262" s="145">
        <v>0</v>
      </c>
      <c r="AT262" s="145">
        <v>0</v>
      </c>
      <c r="AU262" s="145">
        <v>0</v>
      </c>
      <c r="AV262" s="145">
        <v>0</v>
      </c>
      <c r="AW262" s="145">
        <v>0</v>
      </c>
      <c r="AX262" s="145">
        <v>0</v>
      </c>
      <c r="AY262" s="145">
        <v>0</v>
      </c>
      <c r="AZ262" s="145">
        <v>0</v>
      </c>
      <c r="BA262" s="145">
        <v>0</v>
      </c>
      <c r="BB262" s="145">
        <v>0</v>
      </c>
      <c r="BC262" s="145">
        <v>0</v>
      </c>
      <c r="BD262" s="145">
        <v>0</v>
      </c>
      <c r="BE262" s="145">
        <v>0</v>
      </c>
      <c r="BF262" s="145">
        <v>0</v>
      </c>
      <c r="BG262" s="145">
        <v>0</v>
      </c>
      <c r="BH262" s="145">
        <v>0</v>
      </c>
      <c r="BI262" s="145">
        <v>0</v>
      </c>
      <c r="BJ262" s="145">
        <v>0</v>
      </c>
      <c r="BK262" s="145">
        <v>0</v>
      </c>
      <c r="BL262" s="145">
        <v>0</v>
      </c>
      <c r="BM262" s="145">
        <v>0</v>
      </c>
      <c r="BN262" s="145">
        <v>0</v>
      </c>
      <c r="BO262" s="145">
        <v>0</v>
      </c>
      <c r="BP262" s="145">
        <v>0</v>
      </c>
      <c r="BQ262" s="145">
        <v>0</v>
      </c>
      <c r="BR262" s="145">
        <v>0</v>
      </c>
      <c r="BS262" s="145">
        <v>0</v>
      </c>
      <c r="BT262" s="145">
        <v>0</v>
      </c>
      <c r="BU262" s="145">
        <v>0</v>
      </c>
      <c r="BV262" s="145">
        <v>0</v>
      </c>
      <c r="BW262" s="145">
        <v>0</v>
      </c>
      <c r="BX262" s="27">
        <f t="shared" si="12"/>
        <v>439673204.792</v>
      </c>
      <c r="BY262" s="27">
        <f t="shared" si="13"/>
        <v>588847662.42299998</v>
      </c>
      <c r="BZ262" s="27">
        <f t="shared" si="14"/>
        <v>1028520867.2149999</v>
      </c>
    </row>
    <row r="263" spans="1:78" ht="14.5" customHeight="1" x14ac:dyDescent="0.35">
      <c r="A263" s="136">
        <v>28006001</v>
      </c>
      <c r="B263" s="137">
        <v>1</v>
      </c>
      <c r="C263" s="137">
        <v>1</v>
      </c>
      <c r="D263" s="137">
        <v>1</v>
      </c>
      <c r="E263" s="137" t="s">
        <v>0</v>
      </c>
      <c r="F263" s="138" t="s">
        <v>382</v>
      </c>
      <c r="G263" s="138" t="s">
        <v>383</v>
      </c>
      <c r="H263" s="138" t="s">
        <v>384</v>
      </c>
      <c r="I263" s="138" t="s">
        <v>350</v>
      </c>
      <c r="J263" s="138" t="s">
        <v>486</v>
      </c>
      <c r="K263" s="138" t="s">
        <v>296</v>
      </c>
      <c r="L263" s="138" t="s">
        <v>386</v>
      </c>
      <c r="M263" s="138" t="s">
        <v>487</v>
      </c>
      <c r="N263" s="139" t="s">
        <v>488</v>
      </c>
      <c r="O263" s="139" t="s">
        <v>489</v>
      </c>
      <c r="P263" s="139" t="s">
        <v>490</v>
      </c>
      <c r="Q263" s="139" t="s">
        <v>296</v>
      </c>
      <c r="R263" s="140">
        <v>104793920</v>
      </c>
      <c r="S263" s="140">
        <v>0</v>
      </c>
      <c r="T263" s="140">
        <v>0</v>
      </c>
      <c r="U263" s="140">
        <v>0</v>
      </c>
      <c r="V263" s="140">
        <v>0</v>
      </c>
      <c r="W263" s="140">
        <v>0</v>
      </c>
      <c r="X263" s="140">
        <v>0</v>
      </c>
      <c r="Y263" s="140">
        <v>104793920</v>
      </c>
      <c r="Z263" s="141">
        <v>36761</v>
      </c>
      <c r="AA263" s="141">
        <v>41228</v>
      </c>
      <c r="AB263" s="142">
        <v>1203374000</v>
      </c>
      <c r="AC263" s="142">
        <v>1204878000</v>
      </c>
      <c r="AD263" s="142">
        <v>-12.125</v>
      </c>
      <c r="AE263" s="142">
        <v>12.227777777777778</v>
      </c>
      <c r="AF263" s="143">
        <v>0.12</v>
      </c>
      <c r="AG263" s="144" t="s">
        <v>394</v>
      </c>
      <c r="AH263" s="143">
        <v>0</v>
      </c>
      <c r="AI263" s="139" t="s">
        <v>491</v>
      </c>
      <c r="AJ263" s="139" t="s">
        <v>492</v>
      </c>
      <c r="AK263" s="145">
        <v>0</v>
      </c>
      <c r="AL263" s="145">
        <v>0</v>
      </c>
      <c r="AM263" s="145">
        <v>0</v>
      </c>
      <c r="AN263" s="145">
        <v>0</v>
      </c>
      <c r="AO263" s="145">
        <v>0</v>
      </c>
      <c r="AP263" s="145">
        <v>0</v>
      </c>
      <c r="AQ263" s="145">
        <v>0</v>
      </c>
      <c r="AR263" s="145">
        <v>0</v>
      </c>
      <c r="AS263" s="145">
        <v>0</v>
      </c>
      <c r="AT263" s="145">
        <v>0</v>
      </c>
      <c r="AU263" s="145">
        <v>0</v>
      </c>
      <c r="AV263" s="145">
        <v>0</v>
      </c>
      <c r="AW263" s="145">
        <v>0</v>
      </c>
      <c r="AX263" s="145">
        <v>0</v>
      </c>
      <c r="AY263" s="145">
        <v>0</v>
      </c>
      <c r="AZ263" s="145">
        <v>0</v>
      </c>
      <c r="BA263" s="145">
        <v>0</v>
      </c>
      <c r="BB263" s="145">
        <v>0</v>
      </c>
      <c r="BC263" s="145">
        <v>0</v>
      </c>
      <c r="BD263" s="145">
        <v>0</v>
      </c>
      <c r="BE263" s="145">
        <v>0</v>
      </c>
      <c r="BF263" s="145">
        <v>0</v>
      </c>
      <c r="BG263" s="145">
        <v>0</v>
      </c>
      <c r="BH263" s="145">
        <v>0</v>
      </c>
      <c r="BI263" s="145">
        <v>0</v>
      </c>
      <c r="BJ263" s="145">
        <v>0</v>
      </c>
      <c r="BK263" s="145">
        <v>0</v>
      </c>
      <c r="BL263" s="145">
        <v>0</v>
      </c>
      <c r="BM263" s="145">
        <v>0</v>
      </c>
      <c r="BN263" s="145">
        <v>0</v>
      </c>
      <c r="BO263" s="145">
        <v>0</v>
      </c>
      <c r="BP263" s="145">
        <v>0</v>
      </c>
      <c r="BQ263" s="145">
        <v>0</v>
      </c>
      <c r="BR263" s="145">
        <v>0</v>
      </c>
      <c r="BS263" s="145">
        <v>0</v>
      </c>
      <c r="BT263" s="145">
        <v>0</v>
      </c>
      <c r="BU263" s="145">
        <v>0</v>
      </c>
      <c r="BV263" s="145">
        <v>0</v>
      </c>
      <c r="BW263" s="145">
        <v>0</v>
      </c>
      <c r="BX263" s="27">
        <f t="shared" si="12"/>
        <v>0</v>
      </c>
      <c r="BY263" s="27">
        <f t="shared" si="13"/>
        <v>0</v>
      </c>
      <c r="BZ263" s="27">
        <f t="shared" si="14"/>
        <v>0</v>
      </c>
    </row>
    <row r="264" spans="1:78" ht="14.5" customHeight="1" x14ac:dyDescent="0.35">
      <c r="A264" s="136">
        <v>28005001</v>
      </c>
      <c r="B264" s="137">
        <v>1</v>
      </c>
      <c r="C264" s="137">
        <v>1</v>
      </c>
      <c r="D264" s="137">
        <v>1</v>
      </c>
      <c r="E264" s="137" t="s">
        <v>0</v>
      </c>
      <c r="F264" s="138" t="s">
        <v>382</v>
      </c>
      <c r="G264" s="138" t="s">
        <v>383</v>
      </c>
      <c r="H264" s="138" t="s">
        <v>384</v>
      </c>
      <c r="I264" s="138" t="s">
        <v>350</v>
      </c>
      <c r="J264" s="138" t="s">
        <v>486</v>
      </c>
      <c r="K264" s="138" t="s">
        <v>296</v>
      </c>
      <c r="L264" s="138" t="s">
        <v>386</v>
      </c>
      <c r="M264" s="138" t="s">
        <v>487</v>
      </c>
      <c r="N264" s="139" t="s">
        <v>488</v>
      </c>
      <c r="O264" s="139" t="s">
        <v>297</v>
      </c>
      <c r="P264" s="139" t="s">
        <v>490</v>
      </c>
      <c r="Q264" s="139" t="s">
        <v>296</v>
      </c>
      <c r="R264" s="140">
        <v>389049468.60000002</v>
      </c>
      <c r="S264" s="140">
        <v>0</v>
      </c>
      <c r="T264" s="140">
        <v>0</v>
      </c>
      <c r="U264" s="140">
        <v>0</v>
      </c>
      <c r="V264" s="140">
        <v>0</v>
      </c>
      <c r="W264" s="140">
        <v>0</v>
      </c>
      <c r="X264" s="140">
        <v>0</v>
      </c>
      <c r="Y264" s="140">
        <v>389049468.60000002</v>
      </c>
      <c r="Z264" s="141">
        <v>36761</v>
      </c>
      <c r="AA264" s="141">
        <v>47710</v>
      </c>
      <c r="AB264" s="142">
        <v>2560409000</v>
      </c>
      <c r="AC264" s="142">
        <v>2568243000</v>
      </c>
      <c r="AD264" s="142">
        <v>5.625</v>
      </c>
      <c r="AE264" s="142">
        <v>29.977777777777778</v>
      </c>
      <c r="AF264" s="143">
        <v>0.1</v>
      </c>
      <c r="AG264" s="144" t="s">
        <v>394</v>
      </c>
      <c r="AH264" s="143">
        <v>0</v>
      </c>
      <c r="AI264" s="139" t="s">
        <v>493</v>
      </c>
      <c r="AJ264" s="139" t="s">
        <v>494</v>
      </c>
      <c r="AK264" s="145">
        <v>0</v>
      </c>
      <c r="AL264" s="145">
        <v>0</v>
      </c>
      <c r="AM264" s="145">
        <v>0</v>
      </c>
      <c r="AN264" s="145">
        <v>0</v>
      </c>
      <c r="AO264" s="145">
        <v>0</v>
      </c>
      <c r="AP264" s="145">
        <v>0</v>
      </c>
      <c r="AQ264" s="145">
        <v>0</v>
      </c>
      <c r="AR264" s="145">
        <v>0</v>
      </c>
      <c r="AS264" s="145">
        <v>0</v>
      </c>
      <c r="AT264" s="145">
        <v>0</v>
      </c>
      <c r="AU264" s="145">
        <v>0</v>
      </c>
      <c r="AV264" s="145">
        <v>0</v>
      </c>
      <c r="AW264" s="145">
        <v>0</v>
      </c>
      <c r="AX264" s="145">
        <v>0</v>
      </c>
      <c r="AY264" s="145">
        <v>0</v>
      </c>
      <c r="AZ264" s="145">
        <v>0</v>
      </c>
      <c r="BA264" s="145">
        <v>0</v>
      </c>
      <c r="BB264" s="145">
        <v>0</v>
      </c>
      <c r="BC264" s="145">
        <v>0</v>
      </c>
      <c r="BD264" s="145">
        <v>0</v>
      </c>
      <c r="BE264" s="145">
        <v>0</v>
      </c>
      <c r="BF264" s="145">
        <v>0</v>
      </c>
      <c r="BG264" s="145">
        <v>0</v>
      </c>
      <c r="BH264" s="145">
        <v>0</v>
      </c>
      <c r="BI264" s="145">
        <v>0</v>
      </c>
      <c r="BJ264" s="145">
        <v>0</v>
      </c>
      <c r="BK264" s="145">
        <v>0</v>
      </c>
      <c r="BL264" s="145">
        <v>0</v>
      </c>
      <c r="BM264" s="145">
        <v>0</v>
      </c>
      <c r="BN264" s="145">
        <v>0</v>
      </c>
      <c r="BO264" s="145">
        <v>0</v>
      </c>
      <c r="BP264" s="145">
        <v>0</v>
      </c>
      <c r="BQ264" s="145">
        <v>0</v>
      </c>
      <c r="BR264" s="145">
        <v>0</v>
      </c>
      <c r="BS264" s="145">
        <v>0</v>
      </c>
      <c r="BT264" s="145">
        <v>0</v>
      </c>
      <c r="BU264" s="145">
        <v>0</v>
      </c>
      <c r="BV264" s="145">
        <v>0</v>
      </c>
      <c r="BW264" s="145">
        <v>0</v>
      </c>
      <c r="BX264" s="27">
        <f t="shared" si="12"/>
        <v>0</v>
      </c>
      <c r="BY264" s="27">
        <f t="shared" si="13"/>
        <v>0</v>
      </c>
      <c r="BZ264" s="27">
        <f t="shared" si="14"/>
        <v>0</v>
      </c>
    </row>
    <row r="265" spans="1:78" ht="14.5" customHeight="1" x14ac:dyDescent="0.35">
      <c r="A265" s="136">
        <v>28027017</v>
      </c>
      <c r="B265" s="137">
        <v>1</v>
      </c>
      <c r="C265" s="137">
        <v>1</v>
      </c>
      <c r="D265" s="137">
        <v>1</v>
      </c>
      <c r="E265" s="137" t="s">
        <v>0</v>
      </c>
      <c r="F265" s="138" t="s">
        <v>382</v>
      </c>
      <c r="G265" s="138" t="s">
        <v>383</v>
      </c>
      <c r="H265" s="138" t="s">
        <v>384</v>
      </c>
      <c r="I265" s="138" t="s">
        <v>350</v>
      </c>
      <c r="J265" s="138" t="s">
        <v>486</v>
      </c>
      <c r="K265" s="138" t="s">
        <v>298</v>
      </c>
      <c r="L265" s="138" t="s">
        <v>386</v>
      </c>
      <c r="M265" s="138" t="s">
        <v>487</v>
      </c>
      <c r="N265" s="139" t="s">
        <v>488</v>
      </c>
      <c r="O265" s="139" t="s">
        <v>299</v>
      </c>
      <c r="P265" s="139" t="s">
        <v>490</v>
      </c>
      <c r="Q265" s="139" t="s">
        <v>298</v>
      </c>
      <c r="R265" s="140">
        <v>213000000</v>
      </c>
      <c r="S265" s="140">
        <v>0</v>
      </c>
      <c r="T265" s="140">
        <v>9000000</v>
      </c>
      <c r="U265" s="140">
        <v>7721250</v>
      </c>
      <c r="V265" s="140">
        <v>1030219.85</v>
      </c>
      <c r="W265" s="140">
        <v>0</v>
      </c>
      <c r="X265" s="140">
        <v>0</v>
      </c>
      <c r="Y265" s="140">
        <v>204000000</v>
      </c>
      <c r="Z265" s="141">
        <v>43860</v>
      </c>
      <c r="AA265" s="141">
        <v>49339</v>
      </c>
      <c r="AB265" s="142">
        <v>400000000</v>
      </c>
      <c r="AC265" s="142">
        <v>400000000</v>
      </c>
      <c r="AD265" s="142">
        <v>10.083333333333334</v>
      </c>
      <c r="AE265" s="142">
        <v>15</v>
      </c>
      <c r="AF265" s="143">
        <v>7.2499999999999995E-2</v>
      </c>
      <c r="AG265" s="144" t="s">
        <v>394</v>
      </c>
      <c r="AH265" s="143">
        <v>0</v>
      </c>
      <c r="AI265" s="139" t="s">
        <v>495</v>
      </c>
      <c r="AJ265" s="139" t="s">
        <v>299</v>
      </c>
      <c r="AK265" s="145">
        <v>2000000</v>
      </c>
      <c r="AL265" s="145">
        <v>4000000</v>
      </c>
      <c r="AM265" s="145">
        <v>4000000</v>
      </c>
      <c r="AN265" s="145">
        <v>5500000</v>
      </c>
      <c r="AO265" s="145">
        <v>9000000</v>
      </c>
      <c r="AP265" s="145">
        <v>14500000</v>
      </c>
      <c r="AQ265" s="145">
        <v>19000000</v>
      </c>
      <c r="AR265" s="145">
        <v>35000000</v>
      </c>
      <c r="AS265" s="145">
        <v>50000000</v>
      </c>
      <c r="AT265" s="145">
        <v>43000000</v>
      </c>
      <c r="AU265" s="145">
        <v>18000000</v>
      </c>
      <c r="AV265" s="145">
        <v>0</v>
      </c>
      <c r="AW265" s="145">
        <v>0</v>
      </c>
      <c r="AX265" s="145">
        <v>0</v>
      </c>
      <c r="AY265" s="145">
        <v>0</v>
      </c>
      <c r="AZ265" s="145">
        <v>0</v>
      </c>
      <c r="BA265" s="145">
        <v>0</v>
      </c>
      <c r="BB265" s="145">
        <v>0</v>
      </c>
      <c r="BC265" s="145">
        <v>0</v>
      </c>
      <c r="BD265" s="145">
        <v>0</v>
      </c>
      <c r="BE265" s="145">
        <v>0</v>
      </c>
      <c r="BF265" s="145">
        <v>0</v>
      </c>
      <c r="BG265" s="145">
        <v>0</v>
      </c>
      <c r="BH265" s="145">
        <v>0</v>
      </c>
      <c r="BI265" s="145">
        <v>0</v>
      </c>
      <c r="BJ265" s="145">
        <v>0</v>
      </c>
      <c r="BK265" s="145">
        <v>0</v>
      </c>
      <c r="BL265" s="145">
        <v>0</v>
      </c>
      <c r="BM265" s="145">
        <v>0</v>
      </c>
      <c r="BN265" s="145">
        <v>0</v>
      </c>
      <c r="BO265" s="145">
        <v>0</v>
      </c>
      <c r="BP265" s="145">
        <v>0</v>
      </c>
      <c r="BQ265" s="145">
        <v>0</v>
      </c>
      <c r="BR265" s="145">
        <v>0</v>
      </c>
      <c r="BS265" s="145">
        <v>0</v>
      </c>
      <c r="BT265" s="145">
        <v>0</v>
      </c>
      <c r="BU265" s="145">
        <v>0</v>
      </c>
      <c r="BV265" s="145">
        <v>0</v>
      </c>
      <c r="BW265" s="145">
        <v>0</v>
      </c>
      <c r="BX265" s="27">
        <f t="shared" si="12"/>
        <v>6000000</v>
      </c>
      <c r="BY265" s="27">
        <f t="shared" si="13"/>
        <v>198000000</v>
      </c>
      <c r="BZ265" s="27">
        <f t="shared" si="14"/>
        <v>204000000</v>
      </c>
    </row>
    <row r="266" spans="1:78" ht="14.5" customHeight="1" x14ac:dyDescent="0.35">
      <c r="A266" s="136">
        <v>28001001</v>
      </c>
      <c r="B266" s="137">
        <v>1</v>
      </c>
      <c r="C266" s="137">
        <v>1</v>
      </c>
      <c r="D266" s="137">
        <v>1</v>
      </c>
      <c r="E266" s="137" t="s">
        <v>0</v>
      </c>
      <c r="F266" s="138" t="s">
        <v>382</v>
      </c>
      <c r="G266" s="138" t="s">
        <v>383</v>
      </c>
      <c r="H266" s="138" t="s">
        <v>384</v>
      </c>
      <c r="I266" s="138" t="s">
        <v>350</v>
      </c>
      <c r="J266" s="138" t="s">
        <v>486</v>
      </c>
      <c r="K266" s="138" t="s">
        <v>293</v>
      </c>
      <c r="L266" s="138" t="s">
        <v>386</v>
      </c>
      <c r="M266" s="138" t="s">
        <v>487</v>
      </c>
      <c r="N266" s="139" t="s">
        <v>488</v>
      </c>
      <c r="O266" s="139" t="s">
        <v>294</v>
      </c>
      <c r="P266" s="139" t="s">
        <v>496</v>
      </c>
      <c r="Q266" s="139" t="s">
        <v>293</v>
      </c>
      <c r="R266" s="140">
        <v>12343000</v>
      </c>
      <c r="S266" s="140">
        <v>0</v>
      </c>
      <c r="T266" s="140">
        <v>0</v>
      </c>
      <c r="U266" s="140">
        <v>0</v>
      </c>
      <c r="V266" s="140">
        <v>0</v>
      </c>
      <c r="W266" s="140">
        <v>0</v>
      </c>
      <c r="X266" s="140">
        <v>0</v>
      </c>
      <c r="Y266" s="140">
        <v>12343000</v>
      </c>
      <c r="Z266" s="141">
        <v>34758</v>
      </c>
      <c r="AA266" s="141">
        <v>45716</v>
      </c>
      <c r="AB266" s="142">
        <v>1434671000</v>
      </c>
      <c r="AC266" s="142">
        <v>1434671000</v>
      </c>
      <c r="AD266" s="142">
        <v>0.16111111111111112</v>
      </c>
      <c r="AE266" s="142">
        <v>29.994444444444444</v>
      </c>
      <c r="AF266" s="143">
        <v>4.5600000000000002E-2</v>
      </c>
      <c r="AG266" s="144" t="s">
        <v>497</v>
      </c>
      <c r="AH266" s="143">
        <v>8.1250000000000003E-3</v>
      </c>
      <c r="AI266" s="139" t="s">
        <v>498</v>
      </c>
      <c r="AJ266" s="139" t="s">
        <v>499</v>
      </c>
      <c r="AK266" s="145">
        <v>12343000</v>
      </c>
      <c r="AL266" s="145">
        <v>0</v>
      </c>
      <c r="AM266" s="145">
        <v>0</v>
      </c>
      <c r="AN266" s="145">
        <v>0</v>
      </c>
      <c r="AO266" s="145">
        <v>0</v>
      </c>
      <c r="AP266" s="145">
        <v>0</v>
      </c>
      <c r="AQ266" s="145">
        <v>0</v>
      </c>
      <c r="AR266" s="145">
        <v>0</v>
      </c>
      <c r="AS266" s="145">
        <v>0</v>
      </c>
      <c r="AT266" s="145">
        <v>0</v>
      </c>
      <c r="AU266" s="145">
        <v>0</v>
      </c>
      <c r="AV266" s="145">
        <v>0</v>
      </c>
      <c r="AW266" s="145">
        <v>0</v>
      </c>
      <c r="AX266" s="145">
        <v>0</v>
      </c>
      <c r="AY266" s="145">
        <v>0</v>
      </c>
      <c r="AZ266" s="145">
        <v>0</v>
      </c>
      <c r="BA266" s="145">
        <v>0</v>
      </c>
      <c r="BB266" s="145">
        <v>0</v>
      </c>
      <c r="BC266" s="145">
        <v>0</v>
      </c>
      <c r="BD266" s="145">
        <v>0</v>
      </c>
      <c r="BE266" s="145">
        <v>0</v>
      </c>
      <c r="BF266" s="145">
        <v>0</v>
      </c>
      <c r="BG266" s="145">
        <v>0</v>
      </c>
      <c r="BH266" s="145">
        <v>0</v>
      </c>
      <c r="BI266" s="145">
        <v>0</v>
      </c>
      <c r="BJ266" s="145">
        <v>0</v>
      </c>
      <c r="BK266" s="145">
        <v>0</v>
      </c>
      <c r="BL266" s="145">
        <v>0</v>
      </c>
      <c r="BM266" s="145">
        <v>0</v>
      </c>
      <c r="BN266" s="145">
        <v>0</v>
      </c>
      <c r="BO266" s="145">
        <v>0</v>
      </c>
      <c r="BP266" s="145">
        <v>0</v>
      </c>
      <c r="BQ266" s="145">
        <v>0</v>
      </c>
      <c r="BR266" s="145">
        <v>0</v>
      </c>
      <c r="BS266" s="145">
        <v>0</v>
      </c>
      <c r="BT266" s="145">
        <v>0</v>
      </c>
      <c r="BU266" s="145">
        <v>0</v>
      </c>
      <c r="BV266" s="145">
        <v>0</v>
      </c>
      <c r="BW266" s="145">
        <v>0</v>
      </c>
      <c r="BX266" s="27">
        <f t="shared" si="12"/>
        <v>12343000</v>
      </c>
      <c r="BY266" s="27">
        <f t="shared" si="13"/>
        <v>0</v>
      </c>
      <c r="BZ266" s="27">
        <f t="shared" si="14"/>
        <v>12343000</v>
      </c>
    </row>
    <row r="267" spans="1:78" ht="14.5" customHeight="1" x14ac:dyDescent="0.35">
      <c r="A267" s="136">
        <v>28002001</v>
      </c>
      <c r="B267" s="137">
        <v>1</v>
      </c>
      <c r="C267" s="137">
        <v>1</v>
      </c>
      <c r="D267" s="137">
        <v>1</v>
      </c>
      <c r="E267" s="137" t="s">
        <v>0</v>
      </c>
      <c r="F267" s="138" t="s">
        <v>382</v>
      </c>
      <c r="G267" s="138" t="s">
        <v>383</v>
      </c>
      <c r="H267" s="138" t="s">
        <v>384</v>
      </c>
      <c r="I267" s="138" t="s">
        <v>350</v>
      </c>
      <c r="J267" s="138" t="s">
        <v>486</v>
      </c>
      <c r="K267" s="138" t="s">
        <v>293</v>
      </c>
      <c r="L267" s="138" t="s">
        <v>386</v>
      </c>
      <c r="M267" s="138" t="s">
        <v>487</v>
      </c>
      <c r="N267" s="139" t="s">
        <v>488</v>
      </c>
      <c r="O267" s="139" t="s">
        <v>295</v>
      </c>
      <c r="P267" s="139" t="s">
        <v>496</v>
      </c>
      <c r="Q267" s="139" t="s">
        <v>293</v>
      </c>
      <c r="R267" s="140">
        <v>50183000</v>
      </c>
      <c r="S267" s="140">
        <v>0</v>
      </c>
      <c r="T267" s="140">
        <v>0</v>
      </c>
      <c r="U267" s="140">
        <v>0</v>
      </c>
      <c r="V267" s="140">
        <v>15000</v>
      </c>
      <c r="W267" s="140">
        <v>0</v>
      </c>
      <c r="X267" s="140">
        <v>0</v>
      </c>
      <c r="Y267" s="140">
        <v>50183000</v>
      </c>
      <c r="Z267" s="141">
        <v>34758</v>
      </c>
      <c r="AA267" s="141">
        <v>45716</v>
      </c>
      <c r="AB267" s="142">
        <v>1912895000</v>
      </c>
      <c r="AC267" s="142">
        <v>1912895000</v>
      </c>
      <c r="AD267" s="142">
        <v>0.16111111111111112</v>
      </c>
      <c r="AE267" s="142">
        <v>29.994444444444444</v>
      </c>
      <c r="AF267" s="143">
        <v>0.05</v>
      </c>
      <c r="AG267" s="144" t="s">
        <v>394</v>
      </c>
      <c r="AH267" s="143">
        <v>0</v>
      </c>
      <c r="AI267" s="139" t="s">
        <v>500</v>
      </c>
      <c r="AJ267" s="139" t="s">
        <v>501</v>
      </c>
      <c r="AK267" s="145">
        <v>50183000</v>
      </c>
      <c r="AL267" s="145">
        <v>0</v>
      </c>
      <c r="AM267" s="145">
        <v>0</v>
      </c>
      <c r="AN267" s="145">
        <v>0</v>
      </c>
      <c r="AO267" s="145">
        <v>0</v>
      </c>
      <c r="AP267" s="145">
        <v>0</v>
      </c>
      <c r="AQ267" s="145">
        <v>0</v>
      </c>
      <c r="AR267" s="145">
        <v>0</v>
      </c>
      <c r="AS267" s="145">
        <v>0</v>
      </c>
      <c r="AT267" s="145">
        <v>0</v>
      </c>
      <c r="AU267" s="145">
        <v>0</v>
      </c>
      <c r="AV267" s="145">
        <v>0</v>
      </c>
      <c r="AW267" s="145">
        <v>0</v>
      </c>
      <c r="AX267" s="145">
        <v>0</v>
      </c>
      <c r="AY267" s="145">
        <v>0</v>
      </c>
      <c r="AZ267" s="145">
        <v>0</v>
      </c>
      <c r="BA267" s="145">
        <v>0</v>
      </c>
      <c r="BB267" s="145">
        <v>0</v>
      </c>
      <c r="BC267" s="145">
        <v>0</v>
      </c>
      <c r="BD267" s="145">
        <v>0</v>
      </c>
      <c r="BE267" s="145">
        <v>0</v>
      </c>
      <c r="BF267" s="145">
        <v>0</v>
      </c>
      <c r="BG267" s="145">
        <v>0</v>
      </c>
      <c r="BH267" s="145">
        <v>0</v>
      </c>
      <c r="BI267" s="145">
        <v>0</v>
      </c>
      <c r="BJ267" s="145">
        <v>0</v>
      </c>
      <c r="BK267" s="145">
        <v>0</v>
      </c>
      <c r="BL267" s="145">
        <v>0</v>
      </c>
      <c r="BM267" s="145">
        <v>0</v>
      </c>
      <c r="BN267" s="145">
        <v>0</v>
      </c>
      <c r="BO267" s="145">
        <v>0</v>
      </c>
      <c r="BP267" s="145">
        <v>0</v>
      </c>
      <c r="BQ267" s="145">
        <v>0</v>
      </c>
      <c r="BR267" s="145">
        <v>0</v>
      </c>
      <c r="BS267" s="145">
        <v>0</v>
      </c>
      <c r="BT267" s="145">
        <v>0</v>
      </c>
      <c r="BU267" s="145">
        <v>0</v>
      </c>
      <c r="BV267" s="145">
        <v>0</v>
      </c>
      <c r="BW267" s="145">
        <v>0</v>
      </c>
      <c r="BX267" s="27">
        <f t="shared" si="12"/>
        <v>50183000</v>
      </c>
      <c r="BY267" s="27">
        <f t="shared" si="13"/>
        <v>0</v>
      </c>
      <c r="BZ267" s="27">
        <f t="shared" si="14"/>
        <v>50183000</v>
      </c>
    </row>
    <row r="268" spans="1:78" x14ac:dyDescent="0.35">
      <c r="A268" s="136">
        <v>280270211</v>
      </c>
      <c r="B268" s="137">
        <v>1</v>
      </c>
      <c r="C268" s="137">
        <v>1</v>
      </c>
      <c r="D268" s="137">
        <v>1</v>
      </c>
      <c r="E268" s="137" t="s">
        <v>0</v>
      </c>
      <c r="F268" s="138" t="s">
        <v>382</v>
      </c>
      <c r="G268" s="138" t="s">
        <v>383</v>
      </c>
      <c r="H268" s="138" t="s">
        <v>384</v>
      </c>
      <c r="I268" s="138" t="s">
        <v>350</v>
      </c>
      <c r="J268" s="138" t="s">
        <v>486</v>
      </c>
      <c r="K268" s="138" t="s">
        <v>300</v>
      </c>
      <c r="L268" s="138" t="s">
        <v>386</v>
      </c>
      <c r="M268" s="138" t="s">
        <v>487</v>
      </c>
      <c r="N268" s="139" t="s">
        <v>488</v>
      </c>
      <c r="O268" s="139" t="s">
        <v>304</v>
      </c>
      <c r="P268" s="139" t="s">
        <v>490</v>
      </c>
      <c r="Q268" s="139" t="s">
        <v>300</v>
      </c>
      <c r="R268" s="140">
        <v>10540095.800000001</v>
      </c>
      <c r="S268" s="140">
        <v>0</v>
      </c>
      <c r="T268" s="140">
        <v>0</v>
      </c>
      <c r="U268" s="140">
        <v>263502.40000000002</v>
      </c>
      <c r="V268" s="140">
        <v>0</v>
      </c>
      <c r="W268" s="140">
        <v>0</v>
      </c>
      <c r="X268" s="140">
        <v>0</v>
      </c>
      <c r="Y268" s="140">
        <v>10540095.800000001</v>
      </c>
      <c r="Z268" s="141">
        <v>44074</v>
      </c>
      <c r="AA268" s="141">
        <v>51348</v>
      </c>
      <c r="AB268" s="142">
        <v>270412767.80000001</v>
      </c>
      <c r="AC268" s="142">
        <v>18147628.199999999</v>
      </c>
      <c r="AD268" s="142">
        <v>15.583333333333334</v>
      </c>
      <c r="AE268" s="142">
        <v>19.916666666666668</v>
      </c>
      <c r="AF268" s="143">
        <v>4.2999999999999997E-2</v>
      </c>
      <c r="AG268" s="144" t="s">
        <v>394</v>
      </c>
      <c r="AH268" s="143">
        <v>0</v>
      </c>
      <c r="AI268" s="139" t="s">
        <v>502</v>
      </c>
      <c r="AJ268" s="139" t="s">
        <v>503</v>
      </c>
      <c r="AK268" s="145">
        <v>0</v>
      </c>
      <c r="AL268" s="145">
        <v>0</v>
      </c>
      <c r="AM268" s="145">
        <v>0</v>
      </c>
      <c r="AN268" s="145">
        <v>0</v>
      </c>
      <c r="AO268" s="145">
        <v>0</v>
      </c>
      <c r="AP268" s="145">
        <v>0</v>
      </c>
      <c r="AQ268" s="145">
        <v>0</v>
      </c>
      <c r="AR268" s="145">
        <v>0</v>
      </c>
      <c r="AS268" s="145">
        <v>0</v>
      </c>
      <c r="AT268" s="145">
        <v>0</v>
      </c>
      <c r="AU268" s="145">
        <v>0</v>
      </c>
      <c r="AV268" s="145">
        <v>2108019.16</v>
      </c>
      <c r="AW268" s="145">
        <v>2108019.16</v>
      </c>
      <c r="AX268" s="145">
        <v>2108019.16</v>
      </c>
      <c r="AY268" s="145">
        <v>2108019.16</v>
      </c>
      <c r="AZ268" s="145">
        <v>2108019.16</v>
      </c>
      <c r="BA268" s="145">
        <v>0</v>
      </c>
      <c r="BB268" s="145">
        <v>0</v>
      </c>
      <c r="BC268" s="145">
        <v>0</v>
      </c>
      <c r="BD268" s="145">
        <v>0</v>
      </c>
      <c r="BE268" s="145">
        <v>0</v>
      </c>
      <c r="BF268" s="145">
        <v>0</v>
      </c>
      <c r="BG268" s="145">
        <v>0</v>
      </c>
      <c r="BH268" s="145">
        <v>0</v>
      </c>
      <c r="BI268" s="145">
        <v>0</v>
      </c>
      <c r="BJ268" s="145">
        <v>0</v>
      </c>
      <c r="BK268" s="145">
        <v>0</v>
      </c>
      <c r="BL268" s="145">
        <v>0</v>
      </c>
      <c r="BM268" s="145">
        <v>0</v>
      </c>
      <c r="BN268" s="145">
        <v>0</v>
      </c>
      <c r="BO268" s="145">
        <v>0</v>
      </c>
      <c r="BP268" s="145">
        <v>0</v>
      </c>
      <c r="BQ268" s="145">
        <v>0</v>
      </c>
      <c r="BR268" s="145">
        <v>0</v>
      </c>
      <c r="BS268" s="145">
        <v>0</v>
      </c>
      <c r="BT268" s="145">
        <v>0</v>
      </c>
      <c r="BU268" s="145">
        <v>0</v>
      </c>
      <c r="BV268" s="145">
        <v>0</v>
      </c>
      <c r="BW268" s="145">
        <v>0</v>
      </c>
      <c r="BX268" s="27">
        <f t="shared" si="12"/>
        <v>0</v>
      </c>
      <c r="BY268" s="27">
        <f t="shared" si="13"/>
        <v>10540095.800000001</v>
      </c>
      <c r="BZ268" s="27">
        <f t="shared" si="14"/>
        <v>10540095.800000001</v>
      </c>
    </row>
    <row r="269" spans="1:78" x14ac:dyDescent="0.35">
      <c r="A269" s="136">
        <v>280270212</v>
      </c>
      <c r="B269" s="137">
        <v>1</v>
      </c>
      <c r="C269" s="137">
        <v>1</v>
      </c>
      <c r="D269" s="137">
        <v>1</v>
      </c>
      <c r="E269" s="137" t="s">
        <v>0</v>
      </c>
      <c r="F269" s="138" t="s">
        <v>382</v>
      </c>
      <c r="G269" s="138" t="s">
        <v>383</v>
      </c>
      <c r="H269" s="138" t="s">
        <v>384</v>
      </c>
      <c r="I269" s="138" t="s">
        <v>350</v>
      </c>
      <c r="J269" s="138" t="s">
        <v>486</v>
      </c>
      <c r="K269" s="138" t="s">
        <v>300</v>
      </c>
      <c r="L269" s="138" t="s">
        <v>386</v>
      </c>
      <c r="M269" s="138" t="s">
        <v>487</v>
      </c>
      <c r="N269" s="139" t="s">
        <v>488</v>
      </c>
      <c r="O269" s="139" t="s">
        <v>305</v>
      </c>
      <c r="P269" s="139" t="s">
        <v>490</v>
      </c>
      <c r="Q269" s="139" t="s">
        <v>300</v>
      </c>
      <c r="R269" s="140">
        <v>9873024.1999999993</v>
      </c>
      <c r="S269" s="140">
        <v>0</v>
      </c>
      <c r="T269" s="140">
        <v>0</v>
      </c>
      <c r="U269" s="140">
        <v>246825.61</v>
      </c>
      <c r="V269" s="140">
        <v>0</v>
      </c>
      <c r="W269" s="140">
        <v>0</v>
      </c>
      <c r="X269" s="140">
        <v>0</v>
      </c>
      <c r="Y269" s="140">
        <v>9873024.1999999993</v>
      </c>
      <c r="Z269" s="141">
        <v>44074</v>
      </c>
      <c r="AA269" s="141">
        <v>51348</v>
      </c>
      <c r="AB269" s="142">
        <v>18796473.800000001</v>
      </c>
      <c r="AC269" s="142">
        <v>18796473.800000001</v>
      </c>
      <c r="AD269" s="142">
        <v>15.583333333333334</v>
      </c>
      <c r="AE269" s="142">
        <v>19.916666666666668</v>
      </c>
      <c r="AF269" s="143">
        <v>4.2999999999999997E-2</v>
      </c>
      <c r="AG269" s="144" t="s">
        <v>394</v>
      </c>
      <c r="AH269" s="143">
        <v>0</v>
      </c>
      <c r="AI269" s="139" t="s">
        <v>504</v>
      </c>
      <c r="AJ269" s="139" t="s">
        <v>505</v>
      </c>
      <c r="AK269" s="145">
        <v>0</v>
      </c>
      <c r="AL269" s="145">
        <v>0</v>
      </c>
      <c r="AM269" s="145">
        <v>0</v>
      </c>
      <c r="AN269" s="145">
        <v>0</v>
      </c>
      <c r="AO269" s="145">
        <v>0</v>
      </c>
      <c r="AP269" s="145">
        <v>0</v>
      </c>
      <c r="AQ269" s="145">
        <v>0</v>
      </c>
      <c r="AR269" s="145">
        <v>0</v>
      </c>
      <c r="AS269" s="145">
        <v>0</v>
      </c>
      <c r="AT269" s="145">
        <v>0</v>
      </c>
      <c r="AU269" s="145">
        <v>0</v>
      </c>
      <c r="AV269" s="145">
        <v>1974604.84</v>
      </c>
      <c r="AW269" s="145">
        <v>1974604.84</v>
      </c>
      <c r="AX269" s="145">
        <v>1974604.84</v>
      </c>
      <c r="AY269" s="145">
        <v>1974604.84</v>
      </c>
      <c r="AZ269" s="145">
        <v>1974604.84</v>
      </c>
      <c r="BA269" s="145">
        <v>0</v>
      </c>
      <c r="BB269" s="145">
        <v>0</v>
      </c>
      <c r="BC269" s="145">
        <v>0</v>
      </c>
      <c r="BD269" s="145">
        <v>0</v>
      </c>
      <c r="BE269" s="145">
        <v>0</v>
      </c>
      <c r="BF269" s="145">
        <v>0</v>
      </c>
      <c r="BG269" s="145">
        <v>0</v>
      </c>
      <c r="BH269" s="145">
        <v>0</v>
      </c>
      <c r="BI269" s="145">
        <v>0</v>
      </c>
      <c r="BJ269" s="145">
        <v>0</v>
      </c>
      <c r="BK269" s="145">
        <v>0</v>
      </c>
      <c r="BL269" s="145">
        <v>0</v>
      </c>
      <c r="BM269" s="145">
        <v>0</v>
      </c>
      <c r="BN269" s="145">
        <v>0</v>
      </c>
      <c r="BO269" s="145">
        <v>0</v>
      </c>
      <c r="BP269" s="145">
        <v>0</v>
      </c>
      <c r="BQ269" s="145">
        <v>0</v>
      </c>
      <c r="BR269" s="145">
        <v>0</v>
      </c>
      <c r="BS269" s="145">
        <v>0</v>
      </c>
      <c r="BT269" s="145">
        <v>0</v>
      </c>
      <c r="BU269" s="145">
        <v>0</v>
      </c>
      <c r="BV269" s="145">
        <v>0</v>
      </c>
      <c r="BW269" s="145">
        <v>0</v>
      </c>
      <c r="BX269" s="27">
        <f t="shared" si="12"/>
        <v>0</v>
      </c>
      <c r="BY269" s="27">
        <f t="shared" si="13"/>
        <v>9873024.2000000011</v>
      </c>
      <c r="BZ269" s="27">
        <f t="shared" si="14"/>
        <v>9873024.2000000011</v>
      </c>
    </row>
    <row r="270" spans="1:78" x14ac:dyDescent="0.35">
      <c r="A270" s="136">
        <v>280270213</v>
      </c>
      <c r="B270" s="137">
        <v>1</v>
      </c>
      <c r="C270" s="137">
        <v>1</v>
      </c>
      <c r="D270" s="137">
        <v>1</v>
      </c>
      <c r="E270" s="137" t="s">
        <v>0</v>
      </c>
      <c r="F270" s="138" t="s">
        <v>382</v>
      </c>
      <c r="G270" s="138" t="s">
        <v>383</v>
      </c>
      <c r="H270" s="138" t="s">
        <v>384</v>
      </c>
      <c r="I270" s="138" t="s">
        <v>350</v>
      </c>
      <c r="J270" s="138" t="s">
        <v>486</v>
      </c>
      <c r="K270" s="138" t="s">
        <v>300</v>
      </c>
      <c r="L270" s="138" t="s">
        <v>386</v>
      </c>
      <c r="M270" s="138" t="s">
        <v>487</v>
      </c>
      <c r="N270" s="139" t="s">
        <v>488</v>
      </c>
      <c r="O270" s="139" t="s">
        <v>306</v>
      </c>
      <c r="P270" s="139" t="s">
        <v>490</v>
      </c>
      <c r="Q270" s="139" t="s">
        <v>300</v>
      </c>
      <c r="R270" s="140">
        <v>51438328.5</v>
      </c>
      <c r="S270" s="140">
        <v>0</v>
      </c>
      <c r="T270" s="140">
        <v>0</v>
      </c>
      <c r="U270" s="140">
        <v>1285958.21</v>
      </c>
      <c r="V270" s="140">
        <v>0</v>
      </c>
      <c r="W270" s="140">
        <v>0</v>
      </c>
      <c r="X270" s="140">
        <v>0</v>
      </c>
      <c r="Y270" s="140">
        <v>51438328.5</v>
      </c>
      <c r="Z270" s="141">
        <v>44074</v>
      </c>
      <c r="AA270" s="141">
        <v>51348</v>
      </c>
      <c r="AB270" s="142">
        <v>60204123.200000003</v>
      </c>
      <c r="AC270" s="142">
        <v>60204123.200000003</v>
      </c>
      <c r="AD270" s="142">
        <v>15.583333333333334</v>
      </c>
      <c r="AE270" s="142">
        <v>19.916666666666668</v>
      </c>
      <c r="AF270" s="143">
        <v>4.2999999999999997E-2</v>
      </c>
      <c r="AG270" s="144" t="s">
        <v>394</v>
      </c>
      <c r="AH270" s="143">
        <v>0</v>
      </c>
      <c r="AI270" s="139" t="s">
        <v>506</v>
      </c>
      <c r="AJ270" s="139" t="s">
        <v>507</v>
      </c>
      <c r="AK270" s="145">
        <v>0</v>
      </c>
      <c r="AL270" s="145">
        <v>0</v>
      </c>
      <c r="AM270" s="145">
        <v>0</v>
      </c>
      <c r="AN270" s="145">
        <v>0</v>
      </c>
      <c r="AO270" s="145">
        <v>0</v>
      </c>
      <c r="AP270" s="145">
        <v>0</v>
      </c>
      <c r="AQ270" s="145">
        <v>0</v>
      </c>
      <c r="AR270" s="145">
        <v>0</v>
      </c>
      <c r="AS270" s="145">
        <v>0</v>
      </c>
      <c r="AT270" s="145">
        <v>0</v>
      </c>
      <c r="AU270" s="145">
        <v>0</v>
      </c>
      <c r="AV270" s="145">
        <v>10287665.699999999</v>
      </c>
      <c r="AW270" s="145">
        <v>10287665.699999999</v>
      </c>
      <c r="AX270" s="145">
        <v>10287665.699999999</v>
      </c>
      <c r="AY270" s="145">
        <v>10287665.699999999</v>
      </c>
      <c r="AZ270" s="145">
        <v>10287665.699999999</v>
      </c>
      <c r="BA270" s="145">
        <v>0</v>
      </c>
      <c r="BB270" s="145">
        <v>0</v>
      </c>
      <c r="BC270" s="145">
        <v>0</v>
      </c>
      <c r="BD270" s="145">
        <v>0</v>
      </c>
      <c r="BE270" s="145">
        <v>0</v>
      </c>
      <c r="BF270" s="145">
        <v>0</v>
      </c>
      <c r="BG270" s="145">
        <v>0</v>
      </c>
      <c r="BH270" s="145">
        <v>0</v>
      </c>
      <c r="BI270" s="145">
        <v>0</v>
      </c>
      <c r="BJ270" s="145">
        <v>0</v>
      </c>
      <c r="BK270" s="145">
        <v>0</v>
      </c>
      <c r="BL270" s="145">
        <v>0</v>
      </c>
      <c r="BM270" s="145">
        <v>0</v>
      </c>
      <c r="BN270" s="145">
        <v>0</v>
      </c>
      <c r="BO270" s="145">
        <v>0</v>
      </c>
      <c r="BP270" s="145">
        <v>0</v>
      </c>
      <c r="BQ270" s="145">
        <v>0</v>
      </c>
      <c r="BR270" s="145">
        <v>0</v>
      </c>
      <c r="BS270" s="145">
        <v>0</v>
      </c>
      <c r="BT270" s="145">
        <v>0</v>
      </c>
      <c r="BU270" s="145">
        <v>0</v>
      </c>
      <c r="BV270" s="145">
        <v>0</v>
      </c>
      <c r="BW270" s="145">
        <v>0</v>
      </c>
      <c r="BX270" s="27">
        <f t="shared" si="12"/>
        <v>0</v>
      </c>
      <c r="BY270" s="27">
        <f t="shared" si="13"/>
        <v>51438328.5</v>
      </c>
      <c r="BZ270" s="27">
        <f t="shared" si="14"/>
        <v>51438328.5</v>
      </c>
    </row>
    <row r="271" spans="1:78" x14ac:dyDescent="0.35">
      <c r="A271" s="136">
        <v>280270214</v>
      </c>
      <c r="B271" s="137">
        <v>1</v>
      </c>
      <c r="C271" s="137">
        <v>1</v>
      </c>
      <c r="D271" s="137">
        <v>1</v>
      </c>
      <c r="E271" s="137" t="s">
        <v>0</v>
      </c>
      <c r="F271" s="138" t="s">
        <v>382</v>
      </c>
      <c r="G271" s="138" t="s">
        <v>383</v>
      </c>
      <c r="H271" s="138" t="s">
        <v>384</v>
      </c>
      <c r="I271" s="138" t="s">
        <v>350</v>
      </c>
      <c r="J271" s="138" t="s">
        <v>486</v>
      </c>
      <c r="K271" s="138" t="s">
        <v>300</v>
      </c>
      <c r="L271" s="138" t="s">
        <v>386</v>
      </c>
      <c r="M271" s="138" t="s">
        <v>487</v>
      </c>
      <c r="N271" s="139" t="s">
        <v>488</v>
      </c>
      <c r="O271" s="139" t="s">
        <v>307</v>
      </c>
      <c r="P271" s="139" t="s">
        <v>490</v>
      </c>
      <c r="Q271" s="139" t="s">
        <v>300</v>
      </c>
      <c r="R271" s="140">
        <v>2669197.7000000002</v>
      </c>
      <c r="S271" s="140">
        <v>0</v>
      </c>
      <c r="T271" s="140">
        <v>0</v>
      </c>
      <c r="U271" s="140">
        <v>66729.94</v>
      </c>
      <c r="V271" s="140">
        <v>0</v>
      </c>
      <c r="W271" s="140">
        <v>0</v>
      </c>
      <c r="X271" s="140">
        <v>0</v>
      </c>
      <c r="Y271" s="140">
        <v>2669197.7000000002</v>
      </c>
      <c r="Z271" s="141">
        <v>44074</v>
      </c>
      <c r="AA271" s="141">
        <v>51348</v>
      </c>
      <c r="AB271" s="142">
        <v>9062878.5</v>
      </c>
      <c r="AC271" s="142">
        <v>9062878.5</v>
      </c>
      <c r="AD271" s="142">
        <v>15.583333333333334</v>
      </c>
      <c r="AE271" s="142">
        <v>19.916666666666668</v>
      </c>
      <c r="AF271" s="143">
        <v>4.2999999999999997E-2</v>
      </c>
      <c r="AG271" s="144" t="s">
        <v>394</v>
      </c>
      <c r="AH271" s="143">
        <v>0</v>
      </c>
      <c r="AI271" s="139" t="s">
        <v>508</v>
      </c>
      <c r="AJ271" s="139" t="s">
        <v>509</v>
      </c>
      <c r="AK271" s="145">
        <v>0</v>
      </c>
      <c r="AL271" s="145">
        <v>0</v>
      </c>
      <c r="AM271" s="145">
        <v>0</v>
      </c>
      <c r="AN271" s="145">
        <v>0</v>
      </c>
      <c r="AO271" s="145">
        <v>0</v>
      </c>
      <c r="AP271" s="145">
        <v>0</v>
      </c>
      <c r="AQ271" s="145">
        <v>0</v>
      </c>
      <c r="AR271" s="145">
        <v>0</v>
      </c>
      <c r="AS271" s="145">
        <v>0</v>
      </c>
      <c r="AT271" s="145">
        <v>0</v>
      </c>
      <c r="AU271" s="145">
        <v>0</v>
      </c>
      <c r="AV271" s="145">
        <v>533839.54</v>
      </c>
      <c r="AW271" s="145">
        <v>533839.54</v>
      </c>
      <c r="AX271" s="145">
        <v>533839.54</v>
      </c>
      <c r="AY271" s="145">
        <v>533839.54</v>
      </c>
      <c r="AZ271" s="145">
        <v>533839.54</v>
      </c>
      <c r="BA271" s="145">
        <v>0</v>
      </c>
      <c r="BB271" s="145">
        <v>0</v>
      </c>
      <c r="BC271" s="145">
        <v>0</v>
      </c>
      <c r="BD271" s="145">
        <v>0</v>
      </c>
      <c r="BE271" s="145">
        <v>0</v>
      </c>
      <c r="BF271" s="145">
        <v>0</v>
      </c>
      <c r="BG271" s="145">
        <v>0</v>
      </c>
      <c r="BH271" s="145">
        <v>0</v>
      </c>
      <c r="BI271" s="145">
        <v>0</v>
      </c>
      <c r="BJ271" s="145">
        <v>0</v>
      </c>
      <c r="BK271" s="145">
        <v>0</v>
      </c>
      <c r="BL271" s="145">
        <v>0</v>
      </c>
      <c r="BM271" s="145">
        <v>0</v>
      </c>
      <c r="BN271" s="145">
        <v>0</v>
      </c>
      <c r="BO271" s="145">
        <v>0</v>
      </c>
      <c r="BP271" s="145">
        <v>0</v>
      </c>
      <c r="BQ271" s="145">
        <v>0</v>
      </c>
      <c r="BR271" s="145">
        <v>0</v>
      </c>
      <c r="BS271" s="145">
        <v>0</v>
      </c>
      <c r="BT271" s="145">
        <v>0</v>
      </c>
      <c r="BU271" s="145">
        <v>0</v>
      </c>
      <c r="BV271" s="145">
        <v>0</v>
      </c>
      <c r="BW271" s="145">
        <v>0</v>
      </c>
      <c r="BX271" s="27">
        <f t="shared" si="12"/>
        <v>0</v>
      </c>
      <c r="BY271" s="27">
        <f t="shared" si="13"/>
        <v>2669197.7000000002</v>
      </c>
      <c r="BZ271" s="27">
        <f t="shared" si="14"/>
        <v>2669197.7000000002</v>
      </c>
    </row>
    <row r="272" spans="1:78" x14ac:dyDescent="0.35">
      <c r="A272" s="136">
        <v>280270215</v>
      </c>
      <c r="B272" s="137">
        <v>1</v>
      </c>
      <c r="C272" s="137">
        <v>1</v>
      </c>
      <c r="D272" s="137">
        <v>1</v>
      </c>
      <c r="E272" s="137" t="s">
        <v>0</v>
      </c>
      <c r="F272" s="138" t="s">
        <v>382</v>
      </c>
      <c r="G272" s="138" t="s">
        <v>383</v>
      </c>
      <c r="H272" s="138" t="s">
        <v>384</v>
      </c>
      <c r="I272" s="138" t="s">
        <v>350</v>
      </c>
      <c r="J272" s="138" t="s">
        <v>486</v>
      </c>
      <c r="K272" s="138" t="s">
        <v>300</v>
      </c>
      <c r="L272" s="138" t="s">
        <v>386</v>
      </c>
      <c r="M272" s="138" t="s">
        <v>487</v>
      </c>
      <c r="N272" s="139" t="s">
        <v>488</v>
      </c>
      <c r="O272" s="139" t="s">
        <v>308</v>
      </c>
      <c r="P272" s="139" t="s">
        <v>490</v>
      </c>
      <c r="Q272" s="139" t="s">
        <v>300</v>
      </c>
      <c r="R272" s="140">
        <v>10941067.800000001</v>
      </c>
      <c r="S272" s="140">
        <v>0</v>
      </c>
      <c r="T272" s="140">
        <v>0</v>
      </c>
      <c r="U272" s="140">
        <v>273526.7</v>
      </c>
      <c r="V272" s="140">
        <v>0</v>
      </c>
      <c r="W272" s="140">
        <v>0</v>
      </c>
      <c r="X272" s="140">
        <v>0</v>
      </c>
      <c r="Y272" s="140">
        <v>10941067.800000001</v>
      </c>
      <c r="Z272" s="141">
        <v>44074</v>
      </c>
      <c r="AA272" s="141">
        <v>51348</v>
      </c>
      <c r="AB272" s="142">
        <v>27410992.699999999</v>
      </c>
      <c r="AC272" s="142">
        <v>27410992.699999999</v>
      </c>
      <c r="AD272" s="142">
        <v>15.583333333333334</v>
      </c>
      <c r="AE272" s="142">
        <v>19.916666666666668</v>
      </c>
      <c r="AF272" s="143">
        <v>4.2999999999999997E-2</v>
      </c>
      <c r="AG272" s="144" t="s">
        <v>394</v>
      </c>
      <c r="AH272" s="143">
        <v>0</v>
      </c>
      <c r="AI272" s="139" t="s">
        <v>510</v>
      </c>
      <c r="AJ272" s="139" t="s">
        <v>511</v>
      </c>
      <c r="AK272" s="145">
        <v>0</v>
      </c>
      <c r="AL272" s="145">
        <v>0</v>
      </c>
      <c r="AM272" s="145">
        <v>0</v>
      </c>
      <c r="AN272" s="145">
        <v>0</v>
      </c>
      <c r="AO272" s="145">
        <v>0</v>
      </c>
      <c r="AP272" s="145">
        <v>0</v>
      </c>
      <c r="AQ272" s="145">
        <v>0</v>
      </c>
      <c r="AR272" s="145">
        <v>0</v>
      </c>
      <c r="AS272" s="145">
        <v>0</v>
      </c>
      <c r="AT272" s="145">
        <v>0</v>
      </c>
      <c r="AU272" s="145">
        <v>0</v>
      </c>
      <c r="AV272" s="145">
        <v>2188213.56</v>
      </c>
      <c r="AW272" s="145">
        <v>2188213.56</v>
      </c>
      <c r="AX272" s="145">
        <v>2188213.56</v>
      </c>
      <c r="AY272" s="145">
        <v>2188213.56</v>
      </c>
      <c r="AZ272" s="145">
        <v>2188213.56</v>
      </c>
      <c r="BA272" s="145">
        <v>0</v>
      </c>
      <c r="BB272" s="145">
        <v>0</v>
      </c>
      <c r="BC272" s="145">
        <v>0</v>
      </c>
      <c r="BD272" s="145">
        <v>0</v>
      </c>
      <c r="BE272" s="145">
        <v>0</v>
      </c>
      <c r="BF272" s="145">
        <v>0</v>
      </c>
      <c r="BG272" s="145">
        <v>0</v>
      </c>
      <c r="BH272" s="145">
        <v>0</v>
      </c>
      <c r="BI272" s="145">
        <v>0</v>
      </c>
      <c r="BJ272" s="145">
        <v>0</v>
      </c>
      <c r="BK272" s="145">
        <v>0</v>
      </c>
      <c r="BL272" s="145">
        <v>0</v>
      </c>
      <c r="BM272" s="145">
        <v>0</v>
      </c>
      <c r="BN272" s="145">
        <v>0</v>
      </c>
      <c r="BO272" s="145">
        <v>0</v>
      </c>
      <c r="BP272" s="145">
        <v>0</v>
      </c>
      <c r="BQ272" s="145">
        <v>0</v>
      </c>
      <c r="BR272" s="145">
        <v>0</v>
      </c>
      <c r="BS272" s="145">
        <v>0</v>
      </c>
      <c r="BT272" s="145">
        <v>0</v>
      </c>
      <c r="BU272" s="145">
        <v>0</v>
      </c>
      <c r="BV272" s="145">
        <v>0</v>
      </c>
      <c r="BW272" s="145">
        <v>0</v>
      </c>
      <c r="BX272" s="27">
        <f t="shared" si="12"/>
        <v>0</v>
      </c>
      <c r="BY272" s="27">
        <f t="shared" si="13"/>
        <v>10941067.800000001</v>
      </c>
      <c r="BZ272" s="27">
        <f t="shared" si="14"/>
        <v>10941067.800000001</v>
      </c>
    </row>
    <row r="273" spans="1:78" x14ac:dyDescent="0.35">
      <c r="A273" s="136">
        <v>280270216</v>
      </c>
      <c r="B273" s="137">
        <v>1</v>
      </c>
      <c r="C273" s="137">
        <v>1</v>
      </c>
      <c r="D273" s="137">
        <v>1</v>
      </c>
      <c r="E273" s="137" t="s">
        <v>0</v>
      </c>
      <c r="F273" s="138" t="s">
        <v>382</v>
      </c>
      <c r="G273" s="138" t="s">
        <v>383</v>
      </c>
      <c r="H273" s="138" t="s">
        <v>384</v>
      </c>
      <c r="I273" s="138" t="s">
        <v>350</v>
      </c>
      <c r="J273" s="138" t="s">
        <v>486</v>
      </c>
      <c r="K273" s="138" t="s">
        <v>300</v>
      </c>
      <c r="L273" s="138" t="s">
        <v>386</v>
      </c>
      <c r="M273" s="138" t="s">
        <v>487</v>
      </c>
      <c r="N273" s="139" t="s">
        <v>488</v>
      </c>
      <c r="O273" s="139" t="s">
        <v>309</v>
      </c>
      <c r="P273" s="139" t="s">
        <v>490</v>
      </c>
      <c r="Q273" s="139" t="s">
        <v>300</v>
      </c>
      <c r="R273" s="140">
        <v>7009719.5999999996</v>
      </c>
      <c r="S273" s="140">
        <v>0</v>
      </c>
      <c r="T273" s="140">
        <v>0</v>
      </c>
      <c r="U273" s="140">
        <v>175242.99</v>
      </c>
      <c r="V273" s="140">
        <v>0</v>
      </c>
      <c r="W273" s="140">
        <v>0</v>
      </c>
      <c r="X273" s="140">
        <v>0</v>
      </c>
      <c r="Y273" s="140">
        <v>7009719.5999999996</v>
      </c>
      <c r="Z273" s="141">
        <v>44074</v>
      </c>
      <c r="AA273" s="141">
        <v>51348</v>
      </c>
      <c r="AB273" s="142">
        <v>14059536.4</v>
      </c>
      <c r="AC273" s="142">
        <v>14059536.4</v>
      </c>
      <c r="AD273" s="142">
        <v>15.583333333333334</v>
      </c>
      <c r="AE273" s="142">
        <v>19.916666666666668</v>
      </c>
      <c r="AF273" s="143">
        <v>4.2999999999999997E-2</v>
      </c>
      <c r="AG273" s="144" t="s">
        <v>394</v>
      </c>
      <c r="AH273" s="143">
        <v>0</v>
      </c>
      <c r="AI273" s="139" t="s">
        <v>512</v>
      </c>
      <c r="AJ273" s="139" t="s">
        <v>513</v>
      </c>
      <c r="AK273" s="145">
        <v>0</v>
      </c>
      <c r="AL273" s="145">
        <v>0</v>
      </c>
      <c r="AM273" s="145">
        <v>0</v>
      </c>
      <c r="AN273" s="145">
        <v>0</v>
      </c>
      <c r="AO273" s="145">
        <v>0</v>
      </c>
      <c r="AP273" s="145">
        <v>0</v>
      </c>
      <c r="AQ273" s="145">
        <v>0</v>
      </c>
      <c r="AR273" s="145">
        <v>0</v>
      </c>
      <c r="AS273" s="145">
        <v>0</v>
      </c>
      <c r="AT273" s="145">
        <v>0</v>
      </c>
      <c r="AU273" s="145">
        <v>0</v>
      </c>
      <c r="AV273" s="145">
        <v>1401943.92</v>
      </c>
      <c r="AW273" s="145">
        <v>1401943.92</v>
      </c>
      <c r="AX273" s="145">
        <v>1401943.92</v>
      </c>
      <c r="AY273" s="145">
        <v>1401943.92</v>
      </c>
      <c r="AZ273" s="145">
        <v>1401943.92</v>
      </c>
      <c r="BA273" s="145">
        <v>0</v>
      </c>
      <c r="BB273" s="145">
        <v>0</v>
      </c>
      <c r="BC273" s="145">
        <v>0</v>
      </c>
      <c r="BD273" s="145">
        <v>0</v>
      </c>
      <c r="BE273" s="145">
        <v>0</v>
      </c>
      <c r="BF273" s="145">
        <v>0</v>
      </c>
      <c r="BG273" s="145">
        <v>0</v>
      </c>
      <c r="BH273" s="145">
        <v>0</v>
      </c>
      <c r="BI273" s="145">
        <v>0</v>
      </c>
      <c r="BJ273" s="145">
        <v>0</v>
      </c>
      <c r="BK273" s="145">
        <v>0</v>
      </c>
      <c r="BL273" s="145">
        <v>0</v>
      </c>
      <c r="BM273" s="145">
        <v>0</v>
      </c>
      <c r="BN273" s="145">
        <v>0</v>
      </c>
      <c r="BO273" s="145">
        <v>0</v>
      </c>
      <c r="BP273" s="145">
        <v>0</v>
      </c>
      <c r="BQ273" s="145">
        <v>0</v>
      </c>
      <c r="BR273" s="145">
        <v>0</v>
      </c>
      <c r="BS273" s="145">
        <v>0</v>
      </c>
      <c r="BT273" s="145">
        <v>0</v>
      </c>
      <c r="BU273" s="145">
        <v>0</v>
      </c>
      <c r="BV273" s="145">
        <v>0</v>
      </c>
      <c r="BW273" s="145">
        <v>0</v>
      </c>
      <c r="BX273" s="27">
        <f t="shared" si="12"/>
        <v>0</v>
      </c>
      <c r="BY273" s="27">
        <f t="shared" si="13"/>
        <v>7009719.5999999996</v>
      </c>
      <c r="BZ273" s="27">
        <f t="shared" si="14"/>
        <v>7009719.5999999996</v>
      </c>
    </row>
    <row r="274" spans="1:78" x14ac:dyDescent="0.35">
      <c r="A274" s="136">
        <v>280270217</v>
      </c>
      <c r="B274" s="137">
        <v>1</v>
      </c>
      <c r="C274" s="137">
        <v>1</v>
      </c>
      <c r="D274" s="137">
        <v>1</v>
      </c>
      <c r="E274" s="137" t="s">
        <v>0</v>
      </c>
      <c r="F274" s="138" t="s">
        <v>382</v>
      </c>
      <c r="G274" s="138" t="s">
        <v>383</v>
      </c>
      <c r="H274" s="138" t="s">
        <v>384</v>
      </c>
      <c r="I274" s="138" t="s">
        <v>350</v>
      </c>
      <c r="J274" s="138" t="s">
        <v>486</v>
      </c>
      <c r="K274" s="138" t="s">
        <v>300</v>
      </c>
      <c r="L274" s="138" t="s">
        <v>386</v>
      </c>
      <c r="M274" s="138" t="s">
        <v>487</v>
      </c>
      <c r="N274" s="139" t="s">
        <v>488</v>
      </c>
      <c r="O274" s="139" t="s">
        <v>310</v>
      </c>
      <c r="P274" s="139" t="s">
        <v>490</v>
      </c>
      <c r="Q274" s="139" t="s">
        <v>300</v>
      </c>
      <c r="R274" s="140">
        <v>9420108.0999999996</v>
      </c>
      <c r="S274" s="140">
        <v>0</v>
      </c>
      <c r="T274" s="140">
        <v>0</v>
      </c>
      <c r="U274" s="140">
        <v>235502.7</v>
      </c>
      <c r="V274" s="140">
        <v>0</v>
      </c>
      <c r="W274" s="140">
        <v>0</v>
      </c>
      <c r="X274" s="140">
        <v>0</v>
      </c>
      <c r="Y274" s="140">
        <v>9420108.0999999996</v>
      </c>
      <c r="Z274" s="141">
        <v>44074</v>
      </c>
      <c r="AA274" s="141">
        <v>51348</v>
      </c>
      <c r="AB274" s="142">
        <v>28758805.399999999</v>
      </c>
      <c r="AC274" s="142">
        <v>28758805.399999999</v>
      </c>
      <c r="AD274" s="142">
        <v>15.583333333333334</v>
      </c>
      <c r="AE274" s="142">
        <v>19.916666666666668</v>
      </c>
      <c r="AF274" s="143">
        <v>4.2999999999999997E-2</v>
      </c>
      <c r="AG274" s="144" t="s">
        <v>394</v>
      </c>
      <c r="AH274" s="143">
        <v>0</v>
      </c>
      <c r="AI274" s="139" t="s">
        <v>514</v>
      </c>
      <c r="AJ274" s="139" t="s">
        <v>515</v>
      </c>
      <c r="AK274" s="145">
        <v>0</v>
      </c>
      <c r="AL274" s="145">
        <v>0</v>
      </c>
      <c r="AM274" s="145">
        <v>0</v>
      </c>
      <c r="AN274" s="145">
        <v>0</v>
      </c>
      <c r="AO274" s="145">
        <v>0</v>
      </c>
      <c r="AP274" s="145">
        <v>0</v>
      </c>
      <c r="AQ274" s="145">
        <v>0</v>
      </c>
      <c r="AR274" s="145">
        <v>0</v>
      </c>
      <c r="AS274" s="145">
        <v>0</v>
      </c>
      <c r="AT274" s="145">
        <v>0</v>
      </c>
      <c r="AU274" s="145">
        <v>0</v>
      </c>
      <c r="AV274" s="145">
        <v>1884021.62</v>
      </c>
      <c r="AW274" s="145">
        <v>1884021.62</v>
      </c>
      <c r="AX274" s="145">
        <v>1884021.62</v>
      </c>
      <c r="AY274" s="145">
        <v>1884021.62</v>
      </c>
      <c r="AZ274" s="145">
        <v>1884021.62</v>
      </c>
      <c r="BA274" s="145">
        <v>0</v>
      </c>
      <c r="BB274" s="145">
        <v>0</v>
      </c>
      <c r="BC274" s="145">
        <v>0</v>
      </c>
      <c r="BD274" s="145">
        <v>0</v>
      </c>
      <c r="BE274" s="145">
        <v>0</v>
      </c>
      <c r="BF274" s="145">
        <v>0</v>
      </c>
      <c r="BG274" s="145">
        <v>0</v>
      </c>
      <c r="BH274" s="145">
        <v>0</v>
      </c>
      <c r="BI274" s="145">
        <v>0</v>
      </c>
      <c r="BJ274" s="145">
        <v>0</v>
      </c>
      <c r="BK274" s="145">
        <v>0</v>
      </c>
      <c r="BL274" s="145">
        <v>0</v>
      </c>
      <c r="BM274" s="145">
        <v>0</v>
      </c>
      <c r="BN274" s="145">
        <v>0</v>
      </c>
      <c r="BO274" s="145">
        <v>0</v>
      </c>
      <c r="BP274" s="145">
        <v>0</v>
      </c>
      <c r="BQ274" s="145">
        <v>0</v>
      </c>
      <c r="BR274" s="145">
        <v>0</v>
      </c>
      <c r="BS274" s="145">
        <v>0</v>
      </c>
      <c r="BT274" s="145">
        <v>0</v>
      </c>
      <c r="BU274" s="145">
        <v>0</v>
      </c>
      <c r="BV274" s="145">
        <v>0</v>
      </c>
      <c r="BW274" s="145">
        <v>0</v>
      </c>
      <c r="BX274" s="27">
        <f t="shared" si="12"/>
        <v>0</v>
      </c>
      <c r="BY274" s="27">
        <f t="shared" si="13"/>
        <v>9420108.1000000015</v>
      </c>
      <c r="BZ274" s="27">
        <f t="shared" si="14"/>
        <v>9420108.1000000015</v>
      </c>
    </row>
    <row r="275" spans="1:78" x14ac:dyDescent="0.35">
      <c r="A275" s="136">
        <v>280270218</v>
      </c>
      <c r="B275" s="137">
        <v>1</v>
      </c>
      <c r="C275" s="137">
        <v>1</v>
      </c>
      <c r="D275" s="137">
        <v>1</v>
      </c>
      <c r="E275" s="137" t="s">
        <v>0</v>
      </c>
      <c r="F275" s="138" t="s">
        <v>382</v>
      </c>
      <c r="G275" s="138" t="s">
        <v>383</v>
      </c>
      <c r="H275" s="138" t="s">
        <v>384</v>
      </c>
      <c r="I275" s="138" t="s">
        <v>350</v>
      </c>
      <c r="J275" s="138" t="s">
        <v>486</v>
      </c>
      <c r="K275" s="138" t="s">
        <v>300</v>
      </c>
      <c r="L275" s="138" t="s">
        <v>386</v>
      </c>
      <c r="M275" s="138" t="s">
        <v>487</v>
      </c>
      <c r="N275" s="139" t="s">
        <v>488</v>
      </c>
      <c r="O275" s="139" t="s">
        <v>311</v>
      </c>
      <c r="P275" s="139" t="s">
        <v>490</v>
      </c>
      <c r="Q275" s="139" t="s">
        <v>300</v>
      </c>
      <c r="R275" s="140">
        <v>31035232.800000001</v>
      </c>
      <c r="S275" s="140">
        <v>0</v>
      </c>
      <c r="T275" s="140">
        <v>0</v>
      </c>
      <c r="U275" s="140">
        <v>775880.82</v>
      </c>
      <c r="V275" s="140">
        <v>0</v>
      </c>
      <c r="W275" s="140">
        <v>0</v>
      </c>
      <c r="X275" s="140">
        <v>0</v>
      </c>
      <c r="Y275" s="140">
        <v>31035232.800000001</v>
      </c>
      <c r="Z275" s="141">
        <v>44074</v>
      </c>
      <c r="AA275" s="141">
        <v>51348</v>
      </c>
      <c r="AB275" s="142">
        <v>50274598.399999999</v>
      </c>
      <c r="AC275" s="142">
        <v>50274598.399999999</v>
      </c>
      <c r="AD275" s="142">
        <v>15.583333333333334</v>
      </c>
      <c r="AE275" s="142">
        <v>19.916666666666668</v>
      </c>
      <c r="AF275" s="143">
        <v>4.2999999999999997E-2</v>
      </c>
      <c r="AG275" s="144" t="s">
        <v>394</v>
      </c>
      <c r="AH275" s="143">
        <v>0</v>
      </c>
      <c r="AI275" s="139" t="s">
        <v>516</v>
      </c>
      <c r="AJ275" s="139" t="s">
        <v>517</v>
      </c>
      <c r="AK275" s="145">
        <v>0</v>
      </c>
      <c r="AL275" s="145">
        <v>0</v>
      </c>
      <c r="AM275" s="145">
        <v>0</v>
      </c>
      <c r="AN275" s="145">
        <v>0</v>
      </c>
      <c r="AO275" s="145">
        <v>0</v>
      </c>
      <c r="AP275" s="145">
        <v>0</v>
      </c>
      <c r="AQ275" s="145">
        <v>0</v>
      </c>
      <c r="AR275" s="145">
        <v>0</v>
      </c>
      <c r="AS275" s="145">
        <v>0</v>
      </c>
      <c r="AT275" s="145">
        <v>0</v>
      </c>
      <c r="AU275" s="145">
        <v>0</v>
      </c>
      <c r="AV275" s="145">
        <v>6207046.5599999996</v>
      </c>
      <c r="AW275" s="145">
        <v>6207046.5599999996</v>
      </c>
      <c r="AX275" s="145">
        <v>6207046.5599999996</v>
      </c>
      <c r="AY275" s="145">
        <v>6207046.5599999996</v>
      </c>
      <c r="AZ275" s="145">
        <v>6207046.5599999996</v>
      </c>
      <c r="BA275" s="145">
        <v>0</v>
      </c>
      <c r="BB275" s="145">
        <v>0</v>
      </c>
      <c r="BC275" s="145">
        <v>0</v>
      </c>
      <c r="BD275" s="145">
        <v>0</v>
      </c>
      <c r="BE275" s="145">
        <v>0</v>
      </c>
      <c r="BF275" s="145">
        <v>0</v>
      </c>
      <c r="BG275" s="145">
        <v>0</v>
      </c>
      <c r="BH275" s="145">
        <v>0</v>
      </c>
      <c r="BI275" s="145">
        <v>0</v>
      </c>
      <c r="BJ275" s="145">
        <v>0</v>
      </c>
      <c r="BK275" s="145">
        <v>0</v>
      </c>
      <c r="BL275" s="145">
        <v>0</v>
      </c>
      <c r="BM275" s="145">
        <v>0</v>
      </c>
      <c r="BN275" s="145">
        <v>0</v>
      </c>
      <c r="BO275" s="145">
        <v>0</v>
      </c>
      <c r="BP275" s="145">
        <v>0</v>
      </c>
      <c r="BQ275" s="145">
        <v>0</v>
      </c>
      <c r="BR275" s="145">
        <v>0</v>
      </c>
      <c r="BS275" s="145">
        <v>0</v>
      </c>
      <c r="BT275" s="145">
        <v>0</v>
      </c>
      <c r="BU275" s="145">
        <v>0</v>
      </c>
      <c r="BV275" s="145">
        <v>0</v>
      </c>
      <c r="BW275" s="145">
        <v>0</v>
      </c>
      <c r="BX275" s="27">
        <f t="shared" si="12"/>
        <v>0</v>
      </c>
      <c r="BY275" s="27">
        <f t="shared" si="13"/>
        <v>31035232.799999997</v>
      </c>
      <c r="BZ275" s="27">
        <f t="shared" si="14"/>
        <v>31035232.799999997</v>
      </c>
    </row>
    <row r="276" spans="1:78" x14ac:dyDescent="0.35">
      <c r="A276" s="136">
        <v>280270219</v>
      </c>
      <c r="B276" s="137">
        <v>1</v>
      </c>
      <c r="C276" s="137">
        <v>1</v>
      </c>
      <c r="D276" s="137">
        <v>1</v>
      </c>
      <c r="E276" s="137" t="s">
        <v>0</v>
      </c>
      <c r="F276" s="138" t="s">
        <v>382</v>
      </c>
      <c r="G276" s="138" t="s">
        <v>383</v>
      </c>
      <c r="H276" s="138" t="s">
        <v>384</v>
      </c>
      <c r="I276" s="138" t="s">
        <v>350</v>
      </c>
      <c r="J276" s="138" t="s">
        <v>486</v>
      </c>
      <c r="K276" s="138" t="s">
        <v>300</v>
      </c>
      <c r="L276" s="138" t="s">
        <v>386</v>
      </c>
      <c r="M276" s="138" t="s">
        <v>487</v>
      </c>
      <c r="N276" s="139" t="s">
        <v>488</v>
      </c>
      <c r="O276" s="139" t="s">
        <v>312</v>
      </c>
      <c r="P276" s="139" t="s">
        <v>490</v>
      </c>
      <c r="Q276" s="139" t="s">
        <v>300</v>
      </c>
      <c r="R276" s="140">
        <v>12752732.199999999</v>
      </c>
      <c r="S276" s="140">
        <v>0</v>
      </c>
      <c r="T276" s="140">
        <v>0</v>
      </c>
      <c r="U276" s="140">
        <v>318818.31</v>
      </c>
      <c r="V276" s="140">
        <v>0</v>
      </c>
      <c r="W276" s="140">
        <v>0</v>
      </c>
      <c r="X276" s="140">
        <v>0</v>
      </c>
      <c r="Y276" s="140">
        <v>12752732.199999999</v>
      </c>
      <c r="Z276" s="141">
        <v>44074</v>
      </c>
      <c r="AA276" s="141">
        <v>51348</v>
      </c>
      <c r="AB276" s="142">
        <v>29438635.199999999</v>
      </c>
      <c r="AC276" s="142">
        <v>29438635.199999999</v>
      </c>
      <c r="AD276" s="142">
        <v>15.583333333333334</v>
      </c>
      <c r="AE276" s="142">
        <v>19.916666666666668</v>
      </c>
      <c r="AF276" s="143">
        <v>4.2999999999999997E-2</v>
      </c>
      <c r="AG276" s="144" t="s">
        <v>394</v>
      </c>
      <c r="AH276" s="143">
        <v>0</v>
      </c>
      <c r="AI276" s="139" t="s">
        <v>518</v>
      </c>
      <c r="AJ276" s="139" t="s">
        <v>519</v>
      </c>
      <c r="AK276" s="145">
        <v>0</v>
      </c>
      <c r="AL276" s="145">
        <v>0</v>
      </c>
      <c r="AM276" s="145">
        <v>0</v>
      </c>
      <c r="AN276" s="145">
        <v>0</v>
      </c>
      <c r="AO276" s="145">
        <v>0</v>
      </c>
      <c r="AP276" s="145">
        <v>0</v>
      </c>
      <c r="AQ276" s="145">
        <v>0</v>
      </c>
      <c r="AR276" s="145">
        <v>0</v>
      </c>
      <c r="AS276" s="145">
        <v>0</v>
      </c>
      <c r="AT276" s="145">
        <v>0</v>
      </c>
      <c r="AU276" s="145">
        <v>0</v>
      </c>
      <c r="AV276" s="145">
        <v>2550546.44</v>
      </c>
      <c r="AW276" s="145">
        <v>2550546.44</v>
      </c>
      <c r="AX276" s="145">
        <v>2550546.44</v>
      </c>
      <c r="AY276" s="145">
        <v>2550546.44</v>
      </c>
      <c r="AZ276" s="145">
        <v>2550546.44</v>
      </c>
      <c r="BA276" s="145">
        <v>0</v>
      </c>
      <c r="BB276" s="145">
        <v>0</v>
      </c>
      <c r="BC276" s="145">
        <v>0</v>
      </c>
      <c r="BD276" s="145">
        <v>0</v>
      </c>
      <c r="BE276" s="145">
        <v>0</v>
      </c>
      <c r="BF276" s="145">
        <v>0</v>
      </c>
      <c r="BG276" s="145">
        <v>0</v>
      </c>
      <c r="BH276" s="145">
        <v>0</v>
      </c>
      <c r="BI276" s="145">
        <v>0</v>
      </c>
      <c r="BJ276" s="145">
        <v>0</v>
      </c>
      <c r="BK276" s="145">
        <v>0</v>
      </c>
      <c r="BL276" s="145">
        <v>0</v>
      </c>
      <c r="BM276" s="145">
        <v>0</v>
      </c>
      <c r="BN276" s="145">
        <v>0</v>
      </c>
      <c r="BO276" s="145">
        <v>0</v>
      </c>
      <c r="BP276" s="145">
        <v>0</v>
      </c>
      <c r="BQ276" s="145">
        <v>0</v>
      </c>
      <c r="BR276" s="145">
        <v>0</v>
      </c>
      <c r="BS276" s="145">
        <v>0</v>
      </c>
      <c r="BT276" s="145">
        <v>0</v>
      </c>
      <c r="BU276" s="145">
        <v>0</v>
      </c>
      <c r="BV276" s="145">
        <v>0</v>
      </c>
      <c r="BW276" s="145">
        <v>0</v>
      </c>
      <c r="BX276" s="27">
        <f t="shared" si="12"/>
        <v>0</v>
      </c>
      <c r="BY276" s="27">
        <f t="shared" si="13"/>
        <v>12752732.199999999</v>
      </c>
      <c r="BZ276" s="27">
        <f t="shared" si="14"/>
        <v>12752732.199999999</v>
      </c>
    </row>
    <row r="277" spans="1:78" x14ac:dyDescent="0.35">
      <c r="A277" s="136">
        <v>280270220</v>
      </c>
      <c r="B277" s="137">
        <v>1</v>
      </c>
      <c r="C277" s="137">
        <v>1</v>
      </c>
      <c r="D277" s="137">
        <v>1</v>
      </c>
      <c r="E277" s="137" t="s">
        <v>0</v>
      </c>
      <c r="F277" s="138" t="s">
        <v>382</v>
      </c>
      <c r="G277" s="138" t="s">
        <v>383</v>
      </c>
      <c r="H277" s="138" t="s">
        <v>384</v>
      </c>
      <c r="I277" s="138" t="s">
        <v>350</v>
      </c>
      <c r="J277" s="138" t="s">
        <v>486</v>
      </c>
      <c r="K277" s="138" t="s">
        <v>300</v>
      </c>
      <c r="L277" s="138" t="s">
        <v>386</v>
      </c>
      <c r="M277" s="138" t="s">
        <v>487</v>
      </c>
      <c r="N277" s="139" t="s">
        <v>488</v>
      </c>
      <c r="O277" s="139" t="s">
        <v>313</v>
      </c>
      <c r="P277" s="139" t="s">
        <v>490</v>
      </c>
      <c r="Q277" s="139" t="s">
        <v>300</v>
      </c>
      <c r="R277" s="140">
        <v>5053158.5</v>
      </c>
      <c r="S277" s="140">
        <v>0</v>
      </c>
      <c r="T277" s="140">
        <v>0</v>
      </c>
      <c r="U277" s="140">
        <v>126328.96000000001</v>
      </c>
      <c r="V277" s="140">
        <v>0</v>
      </c>
      <c r="W277" s="140">
        <v>0</v>
      </c>
      <c r="X277" s="140">
        <v>0</v>
      </c>
      <c r="Y277" s="140">
        <v>5053158.5</v>
      </c>
      <c r="Z277" s="141">
        <v>44074</v>
      </c>
      <c r="AA277" s="141">
        <v>51348</v>
      </c>
      <c r="AB277" s="142">
        <v>14259111.1</v>
      </c>
      <c r="AC277" s="142">
        <v>14259111.1</v>
      </c>
      <c r="AD277" s="142">
        <v>15.583333333333334</v>
      </c>
      <c r="AE277" s="142">
        <v>19.916666666666668</v>
      </c>
      <c r="AF277" s="143">
        <v>4.2999999999999997E-2</v>
      </c>
      <c r="AG277" s="144" t="s">
        <v>394</v>
      </c>
      <c r="AH277" s="143">
        <v>0</v>
      </c>
      <c r="AI277" s="139" t="s">
        <v>520</v>
      </c>
      <c r="AJ277" s="139" t="s">
        <v>521</v>
      </c>
      <c r="AK277" s="145">
        <v>0</v>
      </c>
      <c r="AL277" s="145">
        <v>0</v>
      </c>
      <c r="AM277" s="145">
        <v>0</v>
      </c>
      <c r="AN277" s="145">
        <v>0</v>
      </c>
      <c r="AO277" s="145">
        <v>0</v>
      </c>
      <c r="AP277" s="145">
        <v>0</v>
      </c>
      <c r="AQ277" s="145">
        <v>0</v>
      </c>
      <c r="AR277" s="145">
        <v>0</v>
      </c>
      <c r="AS277" s="145">
        <v>0</v>
      </c>
      <c r="AT277" s="145">
        <v>0</v>
      </c>
      <c r="AU277" s="145">
        <v>0</v>
      </c>
      <c r="AV277" s="145">
        <v>1010631.7</v>
      </c>
      <c r="AW277" s="145">
        <v>1010631.7</v>
      </c>
      <c r="AX277" s="145">
        <v>1010631.7</v>
      </c>
      <c r="AY277" s="145">
        <v>1010631.7</v>
      </c>
      <c r="AZ277" s="145">
        <v>1010631.7</v>
      </c>
      <c r="BA277" s="145">
        <v>0</v>
      </c>
      <c r="BB277" s="145">
        <v>0</v>
      </c>
      <c r="BC277" s="145">
        <v>0</v>
      </c>
      <c r="BD277" s="145">
        <v>0</v>
      </c>
      <c r="BE277" s="145">
        <v>0</v>
      </c>
      <c r="BF277" s="145">
        <v>0</v>
      </c>
      <c r="BG277" s="145">
        <v>0</v>
      </c>
      <c r="BH277" s="145">
        <v>0</v>
      </c>
      <c r="BI277" s="145">
        <v>0</v>
      </c>
      <c r="BJ277" s="145">
        <v>0</v>
      </c>
      <c r="BK277" s="145">
        <v>0</v>
      </c>
      <c r="BL277" s="145">
        <v>0</v>
      </c>
      <c r="BM277" s="145">
        <v>0</v>
      </c>
      <c r="BN277" s="145">
        <v>0</v>
      </c>
      <c r="BO277" s="145">
        <v>0</v>
      </c>
      <c r="BP277" s="145">
        <v>0</v>
      </c>
      <c r="BQ277" s="145">
        <v>0</v>
      </c>
      <c r="BR277" s="145">
        <v>0</v>
      </c>
      <c r="BS277" s="145">
        <v>0</v>
      </c>
      <c r="BT277" s="145">
        <v>0</v>
      </c>
      <c r="BU277" s="145">
        <v>0</v>
      </c>
      <c r="BV277" s="145">
        <v>0</v>
      </c>
      <c r="BW277" s="145">
        <v>0</v>
      </c>
      <c r="BX277" s="27">
        <f t="shared" si="12"/>
        <v>0</v>
      </c>
      <c r="BY277" s="27">
        <f t="shared" si="13"/>
        <v>5053158.5</v>
      </c>
      <c r="BZ277" s="27">
        <f t="shared" si="14"/>
        <v>5053158.5</v>
      </c>
    </row>
    <row r="278" spans="1:78" ht="14.5" customHeight="1" x14ac:dyDescent="0.35">
      <c r="A278" s="136">
        <v>28027022</v>
      </c>
      <c r="B278" s="137">
        <v>1</v>
      </c>
      <c r="C278" s="137">
        <v>1</v>
      </c>
      <c r="D278" s="137">
        <v>1</v>
      </c>
      <c r="E278" s="137" t="s">
        <v>0</v>
      </c>
      <c r="F278" s="138" t="s">
        <v>382</v>
      </c>
      <c r="G278" s="138" t="s">
        <v>383</v>
      </c>
      <c r="H278" s="138" t="s">
        <v>384</v>
      </c>
      <c r="I278" s="138" t="s">
        <v>350</v>
      </c>
      <c r="J278" s="138" t="s">
        <v>486</v>
      </c>
      <c r="K278" s="138" t="s">
        <v>300</v>
      </c>
      <c r="L278" s="138" t="s">
        <v>386</v>
      </c>
      <c r="M278" s="138" t="s">
        <v>487</v>
      </c>
      <c r="N278" s="139" t="s">
        <v>488</v>
      </c>
      <c r="O278" s="139" t="s">
        <v>522</v>
      </c>
      <c r="P278" s="139" t="s">
        <v>490</v>
      </c>
      <c r="Q278" s="139" t="s">
        <v>300</v>
      </c>
      <c r="R278" s="140">
        <v>1004941992</v>
      </c>
      <c r="S278" s="140">
        <v>0</v>
      </c>
      <c r="T278" s="140">
        <v>0</v>
      </c>
      <c r="U278" s="140">
        <v>0</v>
      </c>
      <c r="V278" s="140">
        <v>0</v>
      </c>
      <c r="W278" s="140">
        <v>0</v>
      </c>
      <c r="X278" s="140">
        <v>0</v>
      </c>
      <c r="Y278" s="140">
        <v>1004941992</v>
      </c>
      <c r="Z278" s="141">
        <v>44074</v>
      </c>
      <c r="AA278" s="141">
        <v>47695</v>
      </c>
      <c r="AB278" s="142">
        <v>1004941992</v>
      </c>
      <c r="AC278" s="142">
        <v>1004941992</v>
      </c>
      <c r="AD278" s="142">
        <v>5.583333333333333</v>
      </c>
      <c r="AE278" s="142">
        <v>9.9166666666666661</v>
      </c>
      <c r="AF278" s="143">
        <v>0</v>
      </c>
      <c r="AG278" s="144" t="s">
        <v>404</v>
      </c>
      <c r="AH278" s="143">
        <v>0</v>
      </c>
      <c r="AI278" s="139" t="s">
        <v>523</v>
      </c>
      <c r="AJ278" s="139" t="s">
        <v>522</v>
      </c>
      <c r="AK278" s="145">
        <v>0</v>
      </c>
      <c r="AL278" s="145">
        <v>200988398.40000001</v>
      </c>
      <c r="AM278" s="145">
        <v>200988398.40000001</v>
      </c>
      <c r="AN278" s="145">
        <v>200988398.40000001</v>
      </c>
      <c r="AO278" s="145">
        <v>200988398.40000001</v>
      </c>
      <c r="AP278" s="145">
        <v>200988398.40000001</v>
      </c>
      <c r="AQ278" s="145">
        <v>0</v>
      </c>
      <c r="AR278" s="145">
        <v>0</v>
      </c>
      <c r="AS278" s="145">
        <v>0</v>
      </c>
      <c r="AT278" s="145">
        <v>0</v>
      </c>
      <c r="AU278" s="145">
        <v>0</v>
      </c>
      <c r="AV278" s="145">
        <v>0</v>
      </c>
      <c r="AW278" s="145">
        <v>0</v>
      </c>
      <c r="AX278" s="145">
        <v>0</v>
      </c>
      <c r="AY278" s="145">
        <v>0</v>
      </c>
      <c r="AZ278" s="145">
        <v>0</v>
      </c>
      <c r="BA278" s="145">
        <v>0</v>
      </c>
      <c r="BB278" s="145">
        <v>0</v>
      </c>
      <c r="BC278" s="145">
        <v>0</v>
      </c>
      <c r="BD278" s="145">
        <v>0</v>
      </c>
      <c r="BE278" s="145">
        <v>0</v>
      </c>
      <c r="BF278" s="145">
        <v>0</v>
      </c>
      <c r="BG278" s="145">
        <v>0</v>
      </c>
      <c r="BH278" s="145">
        <v>0</v>
      </c>
      <c r="BI278" s="145">
        <v>0</v>
      </c>
      <c r="BJ278" s="145">
        <v>0</v>
      </c>
      <c r="BK278" s="145">
        <v>0</v>
      </c>
      <c r="BL278" s="145">
        <v>0</v>
      </c>
      <c r="BM278" s="145">
        <v>0</v>
      </c>
      <c r="BN278" s="145">
        <v>0</v>
      </c>
      <c r="BO278" s="145">
        <v>0</v>
      </c>
      <c r="BP278" s="145">
        <v>0</v>
      </c>
      <c r="BQ278" s="145">
        <v>0</v>
      </c>
      <c r="BR278" s="145">
        <v>0</v>
      </c>
      <c r="BS278" s="145">
        <v>0</v>
      </c>
      <c r="BT278" s="145">
        <v>0</v>
      </c>
      <c r="BU278" s="145">
        <v>0</v>
      </c>
      <c r="BV278" s="145">
        <v>0</v>
      </c>
      <c r="BW278" s="145">
        <v>0</v>
      </c>
      <c r="BX278" s="27">
        <f t="shared" si="12"/>
        <v>200988398.40000001</v>
      </c>
      <c r="BY278" s="27">
        <f t="shared" si="13"/>
        <v>803953593.60000002</v>
      </c>
      <c r="BZ278" s="27">
        <f t="shared" si="14"/>
        <v>1004941992</v>
      </c>
    </row>
    <row r="279" spans="1:78" x14ac:dyDescent="0.35">
      <c r="A279" s="136">
        <v>280270201</v>
      </c>
      <c r="B279" s="137">
        <v>1</v>
      </c>
      <c r="C279" s="137">
        <v>1</v>
      </c>
      <c r="D279" s="137">
        <v>1</v>
      </c>
      <c r="E279" s="137" t="s">
        <v>0</v>
      </c>
      <c r="F279" s="138" t="s">
        <v>382</v>
      </c>
      <c r="G279" s="138" t="s">
        <v>383</v>
      </c>
      <c r="H279" s="138" t="s">
        <v>384</v>
      </c>
      <c r="I279" s="138" t="s">
        <v>350</v>
      </c>
      <c r="J279" s="138" t="s">
        <v>486</v>
      </c>
      <c r="K279" s="138" t="s">
        <v>300</v>
      </c>
      <c r="L279" s="138" t="s">
        <v>386</v>
      </c>
      <c r="M279" s="138" t="s">
        <v>487</v>
      </c>
      <c r="N279" s="139" t="s">
        <v>488</v>
      </c>
      <c r="O279" s="139" t="s">
        <v>303</v>
      </c>
      <c r="P279" s="139" t="s">
        <v>490</v>
      </c>
      <c r="Q279" s="139" t="s">
        <v>300</v>
      </c>
      <c r="R279" s="140">
        <v>2982942422</v>
      </c>
      <c r="S279" s="140">
        <v>0</v>
      </c>
      <c r="T279" s="140">
        <v>0</v>
      </c>
      <c r="U279" s="140">
        <v>74573560.560000002</v>
      </c>
      <c r="V279" s="140">
        <v>0</v>
      </c>
      <c r="W279" s="140">
        <v>0</v>
      </c>
      <c r="X279" s="140">
        <v>0</v>
      </c>
      <c r="Y279" s="140">
        <v>2982942422</v>
      </c>
      <c r="Z279" s="141">
        <v>44074</v>
      </c>
      <c r="AA279" s="141">
        <v>51348</v>
      </c>
      <c r="AB279" s="142">
        <v>3403135207</v>
      </c>
      <c r="AC279" s="142">
        <v>3403135207</v>
      </c>
      <c r="AD279" s="142">
        <v>15.583333333333334</v>
      </c>
      <c r="AE279" s="142">
        <v>19.916666666666668</v>
      </c>
      <c r="AF279" s="143">
        <v>4.2999999999999997E-2</v>
      </c>
      <c r="AG279" s="144" t="s">
        <v>394</v>
      </c>
      <c r="AH279" s="143">
        <v>0</v>
      </c>
      <c r="AI279" s="139" t="s">
        <v>524</v>
      </c>
      <c r="AJ279" s="139" t="s">
        <v>303</v>
      </c>
      <c r="AK279" s="145">
        <v>0</v>
      </c>
      <c r="AL279" s="145">
        <v>0</v>
      </c>
      <c r="AM279" s="145">
        <v>0</v>
      </c>
      <c r="AN279" s="145">
        <v>0</v>
      </c>
      <c r="AO279" s="145">
        <v>0</v>
      </c>
      <c r="AP279" s="145">
        <v>0</v>
      </c>
      <c r="AQ279" s="145">
        <v>0</v>
      </c>
      <c r="AR279" s="145">
        <v>0</v>
      </c>
      <c r="AS279" s="145">
        <v>0</v>
      </c>
      <c r="AT279" s="145">
        <v>0</v>
      </c>
      <c r="AU279" s="145">
        <v>0</v>
      </c>
      <c r="AV279" s="145">
        <v>596588484.39999998</v>
      </c>
      <c r="AW279" s="145">
        <v>596588484.39999998</v>
      </c>
      <c r="AX279" s="145">
        <v>596588484.39999998</v>
      </c>
      <c r="AY279" s="145">
        <v>596588484.39999998</v>
      </c>
      <c r="AZ279" s="145">
        <v>596588484.39999998</v>
      </c>
      <c r="BA279" s="145">
        <v>0</v>
      </c>
      <c r="BB279" s="145">
        <v>0</v>
      </c>
      <c r="BC279" s="145">
        <v>0</v>
      </c>
      <c r="BD279" s="145">
        <v>0</v>
      </c>
      <c r="BE279" s="145">
        <v>0</v>
      </c>
      <c r="BF279" s="145">
        <v>0</v>
      </c>
      <c r="BG279" s="145">
        <v>0</v>
      </c>
      <c r="BH279" s="145">
        <v>0</v>
      </c>
      <c r="BI279" s="145">
        <v>0</v>
      </c>
      <c r="BJ279" s="145">
        <v>0</v>
      </c>
      <c r="BK279" s="145">
        <v>0</v>
      </c>
      <c r="BL279" s="145">
        <v>0</v>
      </c>
      <c r="BM279" s="145">
        <v>0</v>
      </c>
      <c r="BN279" s="145">
        <v>0</v>
      </c>
      <c r="BO279" s="145">
        <v>0</v>
      </c>
      <c r="BP279" s="145">
        <v>0</v>
      </c>
      <c r="BQ279" s="145">
        <v>0</v>
      </c>
      <c r="BR279" s="145">
        <v>0</v>
      </c>
      <c r="BS279" s="145">
        <v>0</v>
      </c>
      <c r="BT279" s="145">
        <v>0</v>
      </c>
      <c r="BU279" s="145">
        <v>0</v>
      </c>
      <c r="BV279" s="145">
        <v>0</v>
      </c>
      <c r="BW279" s="145">
        <v>0</v>
      </c>
      <c r="BX279" s="27">
        <f t="shared" si="12"/>
        <v>0</v>
      </c>
      <c r="BY279" s="27">
        <f t="shared" si="13"/>
        <v>2982942422</v>
      </c>
      <c r="BZ279" s="27">
        <f t="shared" si="14"/>
        <v>2982942422</v>
      </c>
    </row>
    <row r="280" spans="1:78" x14ac:dyDescent="0.35">
      <c r="A280" s="136">
        <v>280270181</v>
      </c>
      <c r="B280" s="137">
        <v>1</v>
      </c>
      <c r="C280" s="137">
        <v>1</v>
      </c>
      <c r="D280" s="137">
        <v>1</v>
      </c>
      <c r="E280" s="137" t="s">
        <v>0</v>
      </c>
      <c r="F280" s="138" t="s">
        <v>382</v>
      </c>
      <c r="G280" s="138" t="s">
        <v>383</v>
      </c>
      <c r="H280" s="138" t="s">
        <v>384</v>
      </c>
      <c r="I280" s="138" t="s">
        <v>350</v>
      </c>
      <c r="J280" s="138" t="s">
        <v>486</v>
      </c>
      <c r="K280" s="138" t="s">
        <v>300</v>
      </c>
      <c r="L280" s="138" t="s">
        <v>386</v>
      </c>
      <c r="M280" s="138" t="s">
        <v>487</v>
      </c>
      <c r="N280" s="139" t="s">
        <v>488</v>
      </c>
      <c r="O280" s="139" t="s">
        <v>301</v>
      </c>
      <c r="P280" s="139" t="s">
        <v>490</v>
      </c>
      <c r="Q280" s="139" t="s">
        <v>300</v>
      </c>
      <c r="R280" s="140">
        <v>3041124264</v>
      </c>
      <c r="S280" s="140">
        <v>0</v>
      </c>
      <c r="T280" s="140">
        <v>0</v>
      </c>
      <c r="U280" s="140">
        <v>104918787.09999999</v>
      </c>
      <c r="V280" s="140">
        <v>0</v>
      </c>
      <c r="W280" s="140">
        <v>0</v>
      </c>
      <c r="X280" s="140">
        <v>0</v>
      </c>
      <c r="Y280" s="140">
        <v>3041124264</v>
      </c>
      <c r="Z280" s="141">
        <v>44074</v>
      </c>
      <c r="AA280" s="141">
        <v>47695</v>
      </c>
      <c r="AB280" s="142">
        <v>3701423865</v>
      </c>
      <c r="AC280" s="142">
        <v>3701423865</v>
      </c>
      <c r="AD280" s="142">
        <v>5.583333333333333</v>
      </c>
      <c r="AE280" s="142">
        <v>9.9166666666666661</v>
      </c>
      <c r="AF280" s="143">
        <v>4.7800000000000002E-2</v>
      </c>
      <c r="AG280" s="144" t="s">
        <v>394</v>
      </c>
      <c r="AH280" s="143">
        <v>0</v>
      </c>
      <c r="AI280" s="139" t="s">
        <v>525</v>
      </c>
      <c r="AJ280" s="139" t="s">
        <v>301</v>
      </c>
      <c r="AK280" s="145">
        <v>0</v>
      </c>
      <c r="AL280" s="145">
        <v>608224852.79999995</v>
      </c>
      <c r="AM280" s="145">
        <v>608224852.79999995</v>
      </c>
      <c r="AN280" s="145">
        <v>608224852.79999995</v>
      </c>
      <c r="AO280" s="145">
        <v>608224852.79999995</v>
      </c>
      <c r="AP280" s="145">
        <v>608224852.79999995</v>
      </c>
      <c r="AQ280" s="145">
        <v>0</v>
      </c>
      <c r="AR280" s="145">
        <v>0</v>
      </c>
      <c r="AS280" s="145">
        <v>0</v>
      </c>
      <c r="AT280" s="145">
        <v>0</v>
      </c>
      <c r="AU280" s="145">
        <v>0</v>
      </c>
      <c r="AV280" s="145">
        <v>0</v>
      </c>
      <c r="AW280" s="145">
        <v>0</v>
      </c>
      <c r="AX280" s="145">
        <v>0</v>
      </c>
      <c r="AY280" s="145">
        <v>0</v>
      </c>
      <c r="AZ280" s="145">
        <v>0</v>
      </c>
      <c r="BA280" s="145">
        <v>0</v>
      </c>
      <c r="BB280" s="145">
        <v>0</v>
      </c>
      <c r="BC280" s="145">
        <v>0</v>
      </c>
      <c r="BD280" s="145">
        <v>0</v>
      </c>
      <c r="BE280" s="145">
        <v>0</v>
      </c>
      <c r="BF280" s="145">
        <v>0</v>
      </c>
      <c r="BG280" s="145">
        <v>0</v>
      </c>
      <c r="BH280" s="145">
        <v>0</v>
      </c>
      <c r="BI280" s="145">
        <v>0</v>
      </c>
      <c r="BJ280" s="145">
        <v>0</v>
      </c>
      <c r="BK280" s="145">
        <v>0</v>
      </c>
      <c r="BL280" s="145">
        <v>0</v>
      </c>
      <c r="BM280" s="145">
        <v>0</v>
      </c>
      <c r="BN280" s="145">
        <v>0</v>
      </c>
      <c r="BO280" s="145">
        <v>0</v>
      </c>
      <c r="BP280" s="145">
        <v>0</v>
      </c>
      <c r="BQ280" s="145">
        <v>0</v>
      </c>
      <c r="BR280" s="145">
        <v>0</v>
      </c>
      <c r="BS280" s="145">
        <v>0</v>
      </c>
      <c r="BT280" s="145">
        <v>0</v>
      </c>
      <c r="BU280" s="145">
        <v>0</v>
      </c>
      <c r="BV280" s="145">
        <v>0</v>
      </c>
      <c r="BW280" s="145">
        <v>0</v>
      </c>
      <c r="BX280" s="27">
        <f t="shared" si="12"/>
        <v>608224852.79999995</v>
      </c>
      <c r="BY280" s="27">
        <f t="shared" si="13"/>
        <v>2432899411.1999998</v>
      </c>
      <c r="BZ280" s="27">
        <f t="shared" si="14"/>
        <v>3041124264</v>
      </c>
    </row>
    <row r="281" spans="1:78" x14ac:dyDescent="0.35">
      <c r="A281" s="136">
        <v>280270191</v>
      </c>
      <c r="B281" s="137">
        <v>1</v>
      </c>
      <c r="C281" s="137">
        <v>1</v>
      </c>
      <c r="D281" s="137">
        <v>1</v>
      </c>
      <c r="E281" s="137" t="s">
        <v>0</v>
      </c>
      <c r="F281" s="138" t="s">
        <v>382</v>
      </c>
      <c r="G281" s="138" t="s">
        <v>383</v>
      </c>
      <c r="H281" s="138" t="s">
        <v>384</v>
      </c>
      <c r="I281" s="138" t="s">
        <v>350</v>
      </c>
      <c r="J281" s="138" t="s">
        <v>486</v>
      </c>
      <c r="K281" s="138" t="s">
        <v>300</v>
      </c>
      <c r="L281" s="138" t="s">
        <v>386</v>
      </c>
      <c r="M281" s="138" t="s">
        <v>487</v>
      </c>
      <c r="N281" s="139" t="s">
        <v>488</v>
      </c>
      <c r="O281" s="139" t="s">
        <v>302</v>
      </c>
      <c r="P281" s="139" t="s">
        <v>490</v>
      </c>
      <c r="Q281" s="139" t="s">
        <v>300</v>
      </c>
      <c r="R281" s="140">
        <v>6502790692</v>
      </c>
      <c r="S281" s="140">
        <v>0</v>
      </c>
      <c r="T281" s="140">
        <v>0</v>
      </c>
      <c r="U281" s="140">
        <v>178826744.03999999</v>
      </c>
      <c r="V281" s="140">
        <v>0</v>
      </c>
      <c r="W281" s="140">
        <v>0</v>
      </c>
      <c r="X281" s="140">
        <v>0</v>
      </c>
      <c r="Y281" s="140">
        <v>6502790692</v>
      </c>
      <c r="Z281" s="141">
        <v>44074</v>
      </c>
      <c r="AA281" s="141">
        <v>49521</v>
      </c>
      <c r="AB281" s="142">
        <v>8458864776</v>
      </c>
      <c r="AC281" s="142">
        <v>8458864776</v>
      </c>
      <c r="AD281" s="142">
        <v>10.583333333333334</v>
      </c>
      <c r="AE281" s="142">
        <v>14.916666666666666</v>
      </c>
      <c r="AF281" s="143">
        <v>3.32E-2</v>
      </c>
      <c r="AG281" s="144" t="s">
        <v>394</v>
      </c>
      <c r="AH281" s="143">
        <v>0</v>
      </c>
      <c r="AI281" s="139" t="s">
        <v>526</v>
      </c>
      <c r="AJ281" s="139" t="s">
        <v>302</v>
      </c>
      <c r="AK281" s="145">
        <v>0</v>
      </c>
      <c r="AL281" s="145">
        <v>0</v>
      </c>
      <c r="AM281" s="145">
        <v>0</v>
      </c>
      <c r="AN281" s="145">
        <v>0</v>
      </c>
      <c r="AO281" s="145">
        <v>0</v>
      </c>
      <c r="AP281" s="145">
        <v>0</v>
      </c>
      <c r="AQ281" s="145">
        <v>1300558138.4000001</v>
      </c>
      <c r="AR281" s="145">
        <v>1300558138.4000001</v>
      </c>
      <c r="AS281" s="145">
        <v>1300558138.4000001</v>
      </c>
      <c r="AT281" s="145">
        <v>1300558138.4000001</v>
      </c>
      <c r="AU281" s="145">
        <v>1300558138.4000001</v>
      </c>
      <c r="AV281" s="145">
        <v>0</v>
      </c>
      <c r="AW281" s="145">
        <v>0</v>
      </c>
      <c r="AX281" s="145">
        <v>0</v>
      </c>
      <c r="AY281" s="145">
        <v>0</v>
      </c>
      <c r="AZ281" s="145">
        <v>0</v>
      </c>
      <c r="BA281" s="145">
        <v>0</v>
      </c>
      <c r="BB281" s="145">
        <v>0</v>
      </c>
      <c r="BC281" s="145">
        <v>0</v>
      </c>
      <c r="BD281" s="145">
        <v>0</v>
      </c>
      <c r="BE281" s="145">
        <v>0</v>
      </c>
      <c r="BF281" s="145">
        <v>0</v>
      </c>
      <c r="BG281" s="145">
        <v>0</v>
      </c>
      <c r="BH281" s="145">
        <v>0</v>
      </c>
      <c r="BI281" s="145">
        <v>0</v>
      </c>
      <c r="BJ281" s="145">
        <v>0</v>
      </c>
      <c r="BK281" s="145">
        <v>0</v>
      </c>
      <c r="BL281" s="145">
        <v>0</v>
      </c>
      <c r="BM281" s="145">
        <v>0</v>
      </c>
      <c r="BN281" s="145">
        <v>0</v>
      </c>
      <c r="BO281" s="145">
        <v>0</v>
      </c>
      <c r="BP281" s="145">
        <v>0</v>
      </c>
      <c r="BQ281" s="145">
        <v>0</v>
      </c>
      <c r="BR281" s="145">
        <v>0</v>
      </c>
      <c r="BS281" s="145">
        <v>0</v>
      </c>
      <c r="BT281" s="145">
        <v>0</v>
      </c>
      <c r="BU281" s="145">
        <v>0</v>
      </c>
      <c r="BV281" s="145">
        <v>0</v>
      </c>
      <c r="BW281" s="145">
        <v>0</v>
      </c>
      <c r="BX281" s="27">
        <f t="shared" si="12"/>
        <v>0</v>
      </c>
      <c r="BY281" s="27">
        <f t="shared" si="13"/>
        <v>6502790692</v>
      </c>
      <c r="BZ281" s="27">
        <f t="shared" si="14"/>
        <v>6502790692</v>
      </c>
    </row>
    <row r="282" spans="1:78" ht="14.5" customHeight="1" x14ac:dyDescent="0.35">
      <c r="A282" s="136">
        <v>20347000</v>
      </c>
      <c r="B282" s="137">
        <v>1</v>
      </c>
      <c r="C282" s="137">
        <v>1</v>
      </c>
      <c r="D282" s="137">
        <v>1</v>
      </c>
      <c r="E282" s="137" t="s">
        <v>0</v>
      </c>
      <c r="F282" s="138" t="s">
        <v>382</v>
      </c>
      <c r="G282" s="138" t="s">
        <v>383</v>
      </c>
      <c r="H282" s="138" t="s">
        <v>527</v>
      </c>
      <c r="I282" s="138" t="s">
        <v>350</v>
      </c>
      <c r="J282" s="138" t="s">
        <v>385</v>
      </c>
      <c r="K282" s="138" t="s">
        <v>1</v>
      </c>
      <c r="L282" s="138" t="s">
        <v>386</v>
      </c>
      <c r="M282" s="138" t="s">
        <v>424</v>
      </c>
      <c r="N282" s="139" t="s">
        <v>425</v>
      </c>
      <c r="O282" s="139" t="s">
        <v>141</v>
      </c>
      <c r="P282" s="139" t="s">
        <v>141</v>
      </c>
      <c r="Q282" s="139" t="s">
        <v>1</v>
      </c>
      <c r="R282" s="140">
        <v>11974783.640000001</v>
      </c>
      <c r="S282" s="140">
        <v>0</v>
      </c>
      <c r="T282" s="140">
        <v>0</v>
      </c>
      <c r="U282" s="140">
        <v>0</v>
      </c>
      <c r="V282" s="140">
        <v>0</v>
      </c>
      <c r="W282" s="140">
        <v>0</v>
      </c>
      <c r="X282" s="140">
        <v>0</v>
      </c>
      <c r="Y282" s="140">
        <v>11974783.640000001</v>
      </c>
      <c r="Z282" s="141">
        <v>44187</v>
      </c>
      <c r="AA282" s="141">
        <v>54779</v>
      </c>
      <c r="AB282" s="142">
        <v>78400000</v>
      </c>
      <c r="AC282" s="142">
        <v>78400000</v>
      </c>
      <c r="AD282" s="142">
        <v>24.977777777777778</v>
      </c>
      <c r="AE282" s="142">
        <v>29</v>
      </c>
      <c r="AF282" s="143">
        <v>6.3657699999999998E-2</v>
      </c>
      <c r="AG282" s="144" t="s">
        <v>428</v>
      </c>
      <c r="AH282" s="143">
        <v>1.2E-2</v>
      </c>
      <c r="AI282" s="139" t="s">
        <v>1</v>
      </c>
      <c r="AJ282" s="139" t="s">
        <v>1</v>
      </c>
      <c r="AK282" s="145">
        <v>0</v>
      </c>
      <c r="AL282" s="145">
        <v>1556721.8730000001</v>
      </c>
      <c r="AM282" s="145">
        <v>0</v>
      </c>
      <c r="AN282" s="145">
        <v>0</v>
      </c>
      <c r="AO282" s="145">
        <v>838234.85499999998</v>
      </c>
      <c r="AP282" s="145">
        <v>1676469.71</v>
      </c>
      <c r="AQ282" s="145">
        <v>478991.34600000002</v>
      </c>
      <c r="AR282" s="145">
        <v>478991.34600000002</v>
      </c>
      <c r="AS282" s="145">
        <v>478991.34600000002</v>
      </c>
      <c r="AT282" s="145">
        <v>478991.34600000002</v>
      </c>
      <c r="AU282" s="145">
        <v>478991.34600000002</v>
      </c>
      <c r="AV282" s="145">
        <v>478991.34600000002</v>
      </c>
      <c r="AW282" s="145">
        <v>478991.34600000002</v>
      </c>
      <c r="AX282" s="145">
        <v>478991.34600000002</v>
      </c>
      <c r="AY282" s="145">
        <v>478991.34600000002</v>
      </c>
      <c r="AZ282" s="145">
        <v>478991.34600000002</v>
      </c>
      <c r="BA282" s="145">
        <v>598739.18200000003</v>
      </c>
      <c r="BB282" s="145">
        <v>718487.01800000004</v>
      </c>
      <c r="BC282" s="145">
        <v>718487.01800000004</v>
      </c>
      <c r="BD282" s="145">
        <v>718487.01800000004</v>
      </c>
      <c r="BE282" s="145">
        <v>359243.51</v>
      </c>
      <c r="BF282" s="145">
        <v>0</v>
      </c>
      <c r="BG282" s="145">
        <v>0</v>
      </c>
      <c r="BH282" s="145">
        <v>0</v>
      </c>
      <c r="BI282" s="145">
        <v>0</v>
      </c>
      <c r="BJ282" s="145">
        <v>0</v>
      </c>
      <c r="BK282" s="145">
        <v>0</v>
      </c>
      <c r="BL282" s="145">
        <v>0</v>
      </c>
      <c r="BM282" s="145">
        <v>0</v>
      </c>
      <c r="BN282" s="145">
        <v>0</v>
      </c>
      <c r="BO282" s="145">
        <v>0</v>
      </c>
      <c r="BP282" s="145">
        <v>0</v>
      </c>
      <c r="BQ282" s="145">
        <v>0</v>
      </c>
      <c r="BR282" s="145">
        <v>0</v>
      </c>
      <c r="BS282" s="145">
        <v>0</v>
      </c>
      <c r="BT282" s="145">
        <v>0</v>
      </c>
      <c r="BU282" s="145">
        <v>0</v>
      </c>
      <c r="BV282" s="145">
        <v>0</v>
      </c>
      <c r="BW282" s="145">
        <v>0</v>
      </c>
      <c r="BX282" s="27">
        <f t="shared" si="12"/>
        <v>1556721.8730000001</v>
      </c>
      <c r="BY282" s="27">
        <f t="shared" si="13"/>
        <v>10418061.770999998</v>
      </c>
      <c r="BZ282" s="27">
        <f t="shared" si="14"/>
        <v>11974783.643999998</v>
      </c>
    </row>
    <row r="283" spans="1:78" ht="14.5" customHeight="1" x14ac:dyDescent="0.35">
      <c r="A283" s="136">
        <v>20853000</v>
      </c>
      <c r="B283" s="137">
        <v>1</v>
      </c>
      <c r="C283" s="137">
        <v>1</v>
      </c>
      <c r="D283" s="137">
        <v>1</v>
      </c>
      <c r="E283" s="137" t="s">
        <v>0</v>
      </c>
      <c r="F283" s="138" t="s">
        <v>382</v>
      </c>
      <c r="G283" s="138" t="s">
        <v>383</v>
      </c>
      <c r="H283" s="138" t="s">
        <v>527</v>
      </c>
      <c r="I283" s="138" t="s">
        <v>350</v>
      </c>
      <c r="J283" s="138" t="s">
        <v>385</v>
      </c>
      <c r="K283" s="138" t="s">
        <v>196</v>
      </c>
      <c r="L283" s="138" t="s">
        <v>386</v>
      </c>
      <c r="M283" s="138" t="s">
        <v>424</v>
      </c>
      <c r="N283" s="139" t="s">
        <v>425</v>
      </c>
      <c r="O283" s="139" t="s">
        <v>528</v>
      </c>
      <c r="P283" s="139" t="s">
        <v>528</v>
      </c>
      <c r="Q283" s="139" t="s">
        <v>196</v>
      </c>
      <c r="R283" s="140">
        <v>184615384.59999999</v>
      </c>
      <c r="S283" s="140">
        <v>0</v>
      </c>
      <c r="T283" s="140">
        <v>0</v>
      </c>
      <c r="U283" s="140">
        <v>0</v>
      </c>
      <c r="V283" s="140">
        <v>0</v>
      </c>
      <c r="W283" s="140">
        <v>0</v>
      </c>
      <c r="X283" s="140">
        <v>0</v>
      </c>
      <c r="Y283" s="140">
        <v>184615384.59999999</v>
      </c>
      <c r="Z283" s="141">
        <v>44439</v>
      </c>
      <c r="AA283" s="141">
        <v>50648</v>
      </c>
      <c r="AB283" s="142">
        <v>200000000</v>
      </c>
      <c r="AC283" s="142">
        <v>200000000</v>
      </c>
      <c r="AD283" s="142">
        <v>13.666666666666666</v>
      </c>
      <c r="AE283" s="142">
        <v>17</v>
      </c>
      <c r="AF283" s="143">
        <v>7.5151999999999997E-2</v>
      </c>
      <c r="AG283" s="144" t="s">
        <v>441</v>
      </c>
      <c r="AH283" s="143">
        <v>2.2283000000000001E-2</v>
      </c>
      <c r="AI283" s="139" t="s">
        <v>196</v>
      </c>
      <c r="AJ283" s="139" t="s">
        <v>196</v>
      </c>
      <c r="AK283" s="145">
        <v>15384615.380000001</v>
      </c>
      <c r="AL283" s="145">
        <v>15384615.380000001</v>
      </c>
      <c r="AM283" s="145">
        <v>15384615.380000001</v>
      </c>
      <c r="AN283" s="145">
        <v>15384615.380000001</v>
      </c>
      <c r="AO283" s="145">
        <v>15384615.380000001</v>
      </c>
      <c r="AP283" s="145">
        <v>15384615.380000001</v>
      </c>
      <c r="AQ283" s="145">
        <v>15384615.380000001</v>
      </c>
      <c r="AR283" s="145">
        <v>15384615.380000001</v>
      </c>
      <c r="AS283" s="145">
        <v>15384615.380000001</v>
      </c>
      <c r="AT283" s="145">
        <v>15384615.380000001</v>
      </c>
      <c r="AU283" s="145">
        <v>15384615.380000001</v>
      </c>
      <c r="AV283" s="145">
        <v>15384615.42</v>
      </c>
      <c r="AW283" s="145">
        <v>0</v>
      </c>
      <c r="AX283" s="145">
        <v>0</v>
      </c>
      <c r="AY283" s="145">
        <v>0</v>
      </c>
      <c r="AZ283" s="145">
        <v>0</v>
      </c>
      <c r="BA283" s="145">
        <v>0</v>
      </c>
      <c r="BB283" s="145">
        <v>0</v>
      </c>
      <c r="BC283" s="145">
        <v>0</v>
      </c>
      <c r="BD283" s="145">
        <v>0</v>
      </c>
      <c r="BE283" s="145">
        <v>0</v>
      </c>
      <c r="BF283" s="145">
        <v>0</v>
      </c>
      <c r="BG283" s="145">
        <v>0</v>
      </c>
      <c r="BH283" s="145">
        <v>0</v>
      </c>
      <c r="BI283" s="145">
        <v>0</v>
      </c>
      <c r="BJ283" s="145">
        <v>0</v>
      </c>
      <c r="BK283" s="145">
        <v>0</v>
      </c>
      <c r="BL283" s="145">
        <v>0</v>
      </c>
      <c r="BM283" s="145">
        <v>0</v>
      </c>
      <c r="BN283" s="145">
        <v>0</v>
      </c>
      <c r="BO283" s="145">
        <v>0</v>
      </c>
      <c r="BP283" s="145">
        <v>0</v>
      </c>
      <c r="BQ283" s="145">
        <v>0</v>
      </c>
      <c r="BR283" s="145">
        <v>0</v>
      </c>
      <c r="BS283" s="145">
        <v>0</v>
      </c>
      <c r="BT283" s="145">
        <v>0</v>
      </c>
      <c r="BU283" s="145">
        <v>0</v>
      </c>
      <c r="BV283" s="145">
        <v>0</v>
      </c>
      <c r="BW283" s="145">
        <v>0</v>
      </c>
      <c r="BX283" s="27">
        <f t="shared" si="12"/>
        <v>30769230.760000002</v>
      </c>
      <c r="BY283" s="27">
        <f t="shared" si="13"/>
        <v>153846153.83999997</v>
      </c>
      <c r="BZ283" s="27">
        <f t="shared" si="14"/>
        <v>184615384.59999996</v>
      </c>
    </row>
    <row r="284" spans="1:78" ht="14.5" customHeight="1" x14ac:dyDescent="0.35">
      <c r="A284" s="136">
        <v>20349000</v>
      </c>
      <c r="B284" s="137">
        <v>1</v>
      </c>
      <c r="C284" s="137">
        <v>1</v>
      </c>
      <c r="D284" s="137">
        <v>1</v>
      </c>
      <c r="E284" s="137" t="s">
        <v>0</v>
      </c>
      <c r="F284" s="138" t="s">
        <v>382</v>
      </c>
      <c r="G284" s="138" t="s">
        <v>383</v>
      </c>
      <c r="H284" s="138" t="s">
        <v>527</v>
      </c>
      <c r="I284" s="138" t="s">
        <v>350</v>
      </c>
      <c r="J284" s="138" t="s">
        <v>385</v>
      </c>
      <c r="K284" s="138" t="s">
        <v>1</v>
      </c>
      <c r="L284" s="138" t="s">
        <v>386</v>
      </c>
      <c r="M284" s="138" t="s">
        <v>424</v>
      </c>
      <c r="N284" s="139" t="s">
        <v>425</v>
      </c>
      <c r="O284" s="139" t="s">
        <v>529</v>
      </c>
      <c r="P284" s="139" t="s">
        <v>529</v>
      </c>
      <c r="Q284" s="139" t="s">
        <v>1</v>
      </c>
      <c r="R284" s="140">
        <v>291721110.60000002</v>
      </c>
      <c r="S284" s="140">
        <v>0</v>
      </c>
      <c r="T284" s="140">
        <v>0</v>
      </c>
      <c r="U284" s="140">
        <v>0</v>
      </c>
      <c r="V284" s="140">
        <v>0</v>
      </c>
      <c r="W284" s="140">
        <v>0</v>
      </c>
      <c r="X284" s="140">
        <v>0</v>
      </c>
      <c r="Y284" s="140">
        <v>291721110.60000002</v>
      </c>
      <c r="Z284" s="141">
        <v>44497</v>
      </c>
      <c r="AA284" s="141">
        <v>52885</v>
      </c>
      <c r="AB284" s="142">
        <v>300000000</v>
      </c>
      <c r="AC284" s="142">
        <v>300000000</v>
      </c>
      <c r="AD284" s="142">
        <v>19.791666666666668</v>
      </c>
      <c r="AE284" s="142">
        <v>22.963888888888889</v>
      </c>
      <c r="AF284" s="143">
        <v>6.5984399999999999E-2</v>
      </c>
      <c r="AG284" s="144" t="s">
        <v>432</v>
      </c>
      <c r="AH284" s="143">
        <v>1.2E-2</v>
      </c>
      <c r="AI284" s="139" t="s">
        <v>1</v>
      </c>
      <c r="AJ284" s="139" t="s">
        <v>1</v>
      </c>
      <c r="AK284" s="145">
        <v>0</v>
      </c>
      <c r="AL284" s="145">
        <v>0</v>
      </c>
      <c r="AM284" s="145">
        <v>0</v>
      </c>
      <c r="AN284" s="145">
        <v>0</v>
      </c>
      <c r="AO284" s="145">
        <v>18232569.412</v>
      </c>
      <c r="AP284" s="145">
        <v>18232569.412</v>
      </c>
      <c r="AQ284" s="145">
        <v>18232569.412</v>
      </c>
      <c r="AR284" s="145">
        <v>18232569.412</v>
      </c>
      <c r="AS284" s="145">
        <v>18232569.412</v>
      </c>
      <c r="AT284" s="145">
        <v>18232569.412</v>
      </c>
      <c r="AU284" s="145">
        <v>18232569.412</v>
      </c>
      <c r="AV284" s="145">
        <v>18232569.412</v>
      </c>
      <c r="AW284" s="145">
        <v>18232569.412</v>
      </c>
      <c r="AX284" s="145">
        <v>18232569.412</v>
      </c>
      <c r="AY284" s="145">
        <v>18232569.412</v>
      </c>
      <c r="AZ284" s="145">
        <v>18232569.412</v>
      </c>
      <c r="BA284" s="145">
        <v>18232569.412</v>
      </c>
      <c r="BB284" s="145">
        <v>18232569.412</v>
      </c>
      <c r="BC284" s="145">
        <v>18232569.412</v>
      </c>
      <c r="BD284" s="145">
        <v>18232569.412</v>
      </c>
      <c r="BE284" s="145">
        <v>0</v>
      </c>
      <c r="BF284" s="145">
        <v>0</v>
      </c>
      <c r="BG284" s="145">
        <v>0</v>
      </c>
      <c r="BH284" s="145">
        <v>0</v>
      </c>
      <c r="BI284" s="145">
        <v>0</v>
      </c>
      <c r="BJ284" s="145">
        <v>0</v>
      </c>
      <c r="BK284" s="145">
        <v>0</v>
      </c>
      <c r="BL284" s="145">
        <v>0</v>
      </c>
      <c r="BM284" s="145">
        <v>0</v>
      </c>
      <c r="BN284" s="145">
        <v>0</v>
      </c>
      <c r="BO284" s="145">
        <v>0</v>
      </c>
      <c r="BP284" s="145">
        <v>0</v>
      </c>
      <c r="BQ284" s="145">
        <v>0</v>
      </c>
      <c r="BR284" s="145">
        <v>0</v>
      </c>
      <c r="BS284" s="145">
        <v>0</v>
      </c>
      <c r="BT284" s="145">
        <v>0</v>
      </c>
      <c r="BU284" s="145">
        <v>0</v>
      </c>
      <c r="BV284" s="145">
        <v>0</v>
      </c>
      <c r="BW284" s="145">
        <v>0</v>
      </c>
      <c r="BX284" s="27">
        <f t="shared" si="12"/>
        <v>0</v>
      </c>
      <c r="BY284" s="27">
        <f t="shared" si="13"/>
        <v>291721110.59200001</v>
      </c>
      <c r="BZ284" s="27">
        <f t="shared" si="14"/>
        <v>291721110.59200001</v>
      </c>
    </row>
    <row r="285" spans="1:78" ht="14.5" customHeight="1" x14ac:dyDescent="0.35">
      <c r="A285" s="136">
        <v>23204000</v>
      </c>
      <c r="B285" s="137">
        <v>1</v>
      </c>
      <c r="C285" s="137">
        <v>1</v>
      </c>
      <c r="D285" s="137">
        <v>1</v>
      </c>
      <c r="E285" s="137" t="s">
        <v>0</v>
      </c>
      <c r="F285" s="138" t="s">
        <v>382</v>
      </c>
      <c r="G285" s="138" t="s">
        <v>383</v>
      </c>
      <c r="H285" s="138" t="s">
        <v>527</v>
      </c>
      <c r="I285" s="138" t="s">
        <v>350</v>
      </c>
      <c r="J285" s="138" t="s">
        <v>385</v>
      </c>
      <c r="K285" s="138" t="s">
        <v>286</v>
      </c>
      <c r="L285" s="138" t="s">
        <v>386</v>
      </c>
      <c r="M285" s="138" t="s">
        <v>406</v>
      </c>
      <c r="N285" s="139" t="s">
        <v>407</v>
      </c>
      <c r="O285" s="139" t="s">
        <v>530</v>
      </c>
      <c r="P285" s="139" t="s">
        <v>530</v>
      </c>
      <c r="Q285" s="139" t="s">
        <v>286</v>
      </c>
      <c r="R285" s="140">
        <v>54836990</v>
      </c>
      <c r="S285" s="140">
        <v>6500000</v>
      </c>
      <c r="T285" s="140">
        <v>0</v>
      </c>
      <c r="U285" s="140">
        <v>0</v>
      </c>
      <c r="V285" s="140">
        <v>0</v>
      </c>
      <c r="W285" s="140">
        <v>0</v>
      </c>
      <c r="X285" s="140">
        <v>0</v>
      </c>
      <c r="Y285" s="140">
        <v>61336990</v>
      </c>
      <c r="Z285" s="141">
        <v>43858</v>
      </c>
      <c r="AA285" s="141">
        <v>53237</v>
      </c>
      <c r="AB285" s="142">
        <v>70000000</v>
      </c>
      <c r="AC285" s="142">
        <v>70000000</v>
      </c>
      <c r="AD285" s="142">
        <v>20.755555555555556</v>
      </c>
      <c r="AE285" s="142">
        <v>25.677777777777777</v>
      </c>
      <c r="AF285" s="143">
        <v>5.7862200000000003E-2</v>
      </c>
      <c r="AG285" s="144" t="s">
        <v>389</v>
      </c>
      <c r="AH285" s="143">
        <v>1.52826E-2</v>
      </c>
      <c r="AI285" s="139" t="s">
        <v>408</v>
      </c>
      <c r="AJ285" s="139" t="s">
        <v>286</v>
      </c>
      <c r="AK285" s="145">
        <v>0</v>
      </c>
      <c r="AL285" s="145">
        <v>1614131.32</v>
      </c>
      <c r="AM285" s="145">
        <v>3228262.64</v>
      </c>
      <c r="AN285" s="145">
        <v>3228262.64</v>
      </c>
      <c r="AO285" s="145">
        <v>3228262.64</v>
      </c>
      <c r="AP285" s="145">
        <v>3228262.64</v>
      </c>
      <c r="AQ285" s="145">
        <v>3228262.64</v>
      </c>
      <c r="AR285" s="145">
        <v>3228262.64</v>
      </c>
      <c r="AS285" s="145">
        <v>3228262.64</v>
      </c>
      <c r="AT285" s="145">
        <v>3228262.64</v>
      </c>
      <c r="AU285" s="145">
        <v>3228262.64</v>
      </c>
      <c r="AV285" s="145">
        <v>3228262.64</v>
      </c>
      <c r="AW285" s="145">
        <v>3228262.64</v>
      </c>
      <c r="AX285" s="145">
        <v>3228262.64</v>
      </c>
      <c r="AY285" s="145">
        <v>3228262.64</v>
      </c>
      <c r="AZ285" s="145">
        <v>3228262.64</v>
      </c>
      <c r="BA285" s="145">
        <v>3228262.64</v>
      </c>
      <c r="BB285" s="145">
        <v>3228262.64</v>
      </c>
      <c r="BC285" s="145">
        <v>3228262.64</v>
      </c>
      <c r="BD285" s="145">
        <v>3228262.64</v>
      </c>
      <c r="BE285" s="145">
        <v>1614131.15</v>
      </c>
      <c r="BF285" s="145">
        <v>0</v>
      </c>
      <c r="BG285" s="145">
        <v>0</v>
      </c>
      <c r="BH285" s="145">
        <v>0</v>
      </c>
      <c r="BI285" s="145">
        <v>0</v>
      </c>
      <c r="BJ285" s="145">
        <v>0</v>
      </c>
      <c r="BK285" s="145">
        <v>0</v>
      </c>
      <c r="BL285" s="145">
        <v>0</v>
      </c>
      <c r="BM285" s="145">
        <v>0</v>
      </c>
      <c r="BN285" s="145">
        <v>0</v>
      </c>
      <c r="BO285" s="145">
        <v>0</v>
      </c>
      <c r="BP285" s="145">
        <v>0</v>
      </c>
      <c r="BQ285" s="145">
        <v>0</v>
      </c>
      <c r="BR285" s="145">
        <v>0</v>
      </c>
      <c r="BS285" s="145">
        <v>0</v>
      </c>
      <c r="BT285" s="145">
        <v>0</v>
      </c>
      <c r="BU285" s="145">
        <v>0</v>
      </c>
      <c r="BV285" s="145">
        <v>0</v>
      </c>
      <c r="BW285" s="145">
        <v>0</v>
      </c>
      <c r="BX285" s="27">
        <f t="shared" si="12"/>
        <v>1614131.32</v>
      </c>
      <c r="BY285" s="27">
        <f t="shared" si="13"/>
        <v>59722858.670000002</v>
      </c>
      <c r="BZ285" s="27">
        <f t="shared" si="14"/>
        <v>61336989.990000002</v>
      </c>
    </row>
    <row r="286" spans="1:78" ht="14.5" customHeight="1" x14ac:dyDescent="0.35">
      <c r="A286" s="136">
        <v>20856000</v>
      </c>
      <c r="B286" s="137">
        <v>1</v>
      </c>
      <c r="C286" s="137">
        <v>0</v>
      </c>
      <c r="D286" s="137">
        <v>0</v>
      </c>
      <c r="E286" s="137" t="s">
        <v>0</v>
      </c>
      <c r="F286" s="138" t="s">
        <v>413</v>
      </c>
      <c r="G286" s="138" t="s">
        <v>413</v>
      </c>
      <c r="H286" s="138" t="s">
        <v>413</v>
      </c>
      <c r="I286" s="138" t="s">
        <v>413</v>
      </c>
      <c r="J286" s="138" t="s">
        <v>385</v>
      </c>
      <c r="K286" s="138" t="s">
        <v>196</v>
      </c>
      <c r="L286" s="138" t="s">
        <v>429</v>
      </c>
      <c r="M286" s="138" t="s">
        <v>424</v>
      </c>
      <c r="N286" s="139" t="s">
        <v>425</v>
      </c>
      <c r="O286" s="139" t="s">
        <v>531</v>
      </c>
      <c r="P286" s="139" t="s">
        <v>531</v>
      </c>
      <c r="Q286" s="139" t="s">
        <v>196</v>
      </c>
      <c r="R286" s="140">
        <v>87500000</v>
      </c>
      <c r="S286" s="140">
        <v>0</v>
      </c>
      <c r="T286" s="140">
        <v>0</v>
      </c>
      <c r="U286" s="140">
        <v>0</v>
      </c>
      <c r="V286" s="140">
        <v>0</v>
      </c>
      <c r="W286" s="140">
        <v>0</v>
      </c>
      <c r="X286" s="140">
        <v>0</v>
      </c>
      <c r="Y286" s="140">
        <v>87500000</v>
      </c>
      <c r="Z286" s="141">
        <v>44389</v>
      </c>
      <c r="AA286" s="141">
        <v>48041</v>
      </c>
      <c r="AB286" s="142">
        <v>100000000</v>
      </c>
      <c r="AC286" s="142">
        <v>100000000</v>
      </c>
      <c r="AD286" s="142">
        <v>6.5333333333333332</v>
      </c>
      <c r="AE286" s="142">
        <v>10</v>
      </c>
      <c r="AF286" s="143">
        <v>7.4534000000000003E-2</v>
      </c>
      <c r="AG286" s="144" t="s">
        <v>532</v>
      </c>
      <c r="AH286" s="143">
        <v>2.1783E-2</v>
      </c>
      <c r="AI286" s="139" t="s">
        <v>196</v>
      </c>
      <c r="AJ286" s="139" t="s">
        <v>196</v>
      </c>
      <c r="AK286" s="145">
        <v>12500000</v>
      </c>
      <c r="AL286" s="145">
        <v>12500000</v>
      </c>
      <c r="AM286" s="145">
        <v>12500000</v>
      </c>
      <c r="AN286" s="145">
        <v>12500000</v>
      </c>
      <c r="AO286" s="145">
        <v>12500000</v>
      </c>
      <c r="AP286" s="145">
        <v>12500000</v>
      </c>
      <c r="AQ286" s="145">
        <v>12500000</v>
      </c>
      <c r="AR286" s="145">
        <v>0</v>
      </c>
      <c r="AS286" s="145">
        <v>0</v>
      </c>
      <c r="AT286" s="145">
        <v>0</v>
      </c>
      <c r="AU286" s="145">
        <v>0</v>
      </c>
      <c r="AV286" s="145">
        <v>0</v>
      </c>
      <c r="AW286" s="145">
        <v>0</v>
      </c>
      <c r="AX286" s="145">
        <v>0</v>
      </c>
      <c r="AY286" s="145">
        <v>0</v>
      </c>
      <c r="AZ286" s="145">
        <v>0</v>
      </c>
      <c r="BA286" s="145">
        <v>0</v>
      </c>
      <c r="BB286" s="145">
        <v>0</v>
      </c>
      <c r="BC286" s="145">
        <v>0</v>
      </c>
      <c r="BD286" s="145">
        <v>0</v>
      </c>
      <c r="BE286" s="145">
        <v>0</v>
      </c>
      <c r="BF286" s="145">
        <v>0</v>
      </c>
      <c r="BG286" s="145">
        <v>0</v>
      </c>
      <c r="BH286" s="145">
        <v>0</v>
      </c>
      <c r="BI286" s="145">
        <v>0</v>
      </c>
      <c r="BJ286" s="145">
        <v>0</v>
      </c>
      <c r="BK286" s="145">
        <v>0</v>
      </c>
      <c r="BL286" s="145">
        <v>0</v>
      </c>
      <c r="BM286" s="145">
        <v>0</v>
      </c>
      <c r="BN286" s="145">
        <v>0</v>
      </c>
      <c r="BO286" s="145">
        <v>0</v>
      </c>
      <c r="BP286" s="145">
        <v>0</v>
      </c>
      <c r="BQ286" s="145">
        <v>0</v>
      </c>
      <c r="BR286" s="145">
        <v>0</v>
      </c>
      <c r="BS286" s="145">
        <v>0</v>
      </c>
      <c r="BT286" s="145">
        <v>0</v>
      </c>
      <c r="BU286" s="145">
        <v>0</v>
      </c>
      <c r="BV286" s="145">
        <v>0</v>
      </c>
      <c r="BW286" s="145">
        <v>0</v>
      </c>
      <c r="BX286" s="27">
        <f t="shared" si="12"/>
        <v>25000000</v>
      </c>
      <c r="BY286" s="27">
        <f t="shared" si="13"/>
        <v>62500000</v>
      </c>
      <c r="BZ286" s="27">
        <f t="shared" si="14"/>
        <v>87500000</v>
      </c>
    </row>
    <row r="287" spans="1:78" ht="14.5" customHeight="1" x14ac:dyDescent="0.35">
      <c r="A287" s="136">
        <v>20350000</v>
      </c>
      <c r="B287" s="137">
        <v>1</v>
      </c>
      <c r="C287" s="137">
        <v>1</v>
      </c>
      <c r="D287" s="137">
        <v>1</v>
      </c>
      <c r="E287" s="137" t="s">
        <v>0</v>
      </c>
      <c r="F287" s="138" t="s">
        <v>382</v>
      </c>
      <c r="G287" s="138" t="s">
        <v>383</v>
      </c>
      <c r="H287" s="138" t="s">
        <v>527</v>
      </c>
      <c r="I287" s="138" t="s">
        <v>350</v>
      </c>
      <c r="J287" s="138" t="s">
        <v>385</v>
      </c>
      <c r="K287" s="138" t="s">
        <v>1</v>
      </c>
      <c r="L287" s="138" t="s">
        <v>386</v>
      </c>
      <c r="M287" s="138" t="s">
        <v>424</v>
      </c>
      <c r="N287" s="139" t="s">
        <v>425</v>
      </c>
      <c r="O287" s="139" t="s">
        <v>143</v>
      </c>
      <c r="P287" s="139" t="s">
        <v>143</v>
      </c>
      <c r="Q287" s="139" t="s">
        <v>1</v>
      </c>
      <c r="R287" s="140">
        <v>444444444.44</v>
      </c>
      <c r="S287" s="140">
        <v>0</v>
      </c>
      <c r="T287" s="140">
        <v>0</v>
      </c>
      <c r="U287" s="140">
        <v>0</v>
      </c>
      <c r="V287" s="140">
        <v>0</v>
      </c>
      <c r="W287" s="140">
        <v>0</v>
      </c>
      <c r="X287" s="140">
        <v>0</v>
      </c>
      <c r="Y287" s="140">
        <v>444444444.44</v>
      </c>
      <c r="Z287" s="141">
        <v>44359</v>
      </c>
      <c r="AA287" s="141">
        <v>46492</v>
      </c>
      <c r="AB287" s="142">
        <v>500000000</v>
      </c>
      <c r="AC287" s="142">
        <v>500000000</v>
      </c>
      <c r="AD287" s="142">
        <v>2.2916666666666665</v>
      </c>
      <c r="AE287" s="142">
        <v>5.8416666666666668</v>
      </c>
      <c r="AF287" s="143">
        <v>5.4958E-2</v>
      </c>
      <c r="AG287" s="144" t="s">
        <v>394</v>
      </c>
      <c r="AH287" s="143">
        <v>0</v>
      </c>
      <c r="AI287" s="139" t="s">
        <v>1</v>
      </c>
      <c r="AJ287" s="139" t="s">
        <v>1</v>
      </c>
      <c r="AK287" s="145">
        <v>111111111.12</v>
      </c>
      <c r="AL287" s="145">
        <v>111111111.12</v>
      </c>
      <c r="AM287" s="145">
        <v>111111111.12</v>
      </c>
      <c r="AN287" s="145">
        <v>111111111.08</v>
      </c>
      <c r="AO287" s="145">
        <v>0</v>
      </c>
      <c r="AP287" s="145">
        <v>0</v>
      </c>
      <c r="AQ287" s="145">
        <v>0</v>
      </c>
      <c r="AR287" s="145">
        <v>0</v>
      </c>
      <c r="AS287" s="145">
        <v>0</v>
      </c>
      <c r="AT287" s="145">
        <v>0</v>
      </c>
      <c r="AU287" s="145">
        <v>0</v>
      </c>
      <c r="AV287" s="145">
        <v>0</v>
      </c>
      <c r="AW287" s="145">
        <v>0</v>
      </c>
      <c r="AX287" s="145">
        <v>0</v>
      </c>
      <c r="AY287" s="145">
        <v>0</v>
      </c>
      <c r="AZ287" s="145">
        <v>0</v>
      </c>
      <c r="BA287" s="145">
        <v>0</v>
      </c>
      <c r="BB287" s="145">
        <v>0</v>
      </c>
      <c r="BC287" s="145">
        <v>0</v>
      </c>
      <c r="BD287" s="145">
        <v>0</v>
      </c>
      <c r="BE287" s="145">
        <v>0</v>
      </c>
      <c r="BF287" s="145">
        <v>0</v>
      </c>
      <c r="BG287" s="145">
        <v>0</v>
      </c>
      <c r="BH287" s="145">
        <v>0</v>
      </c>
      <c r="BI287" s="145">
        <v>0</v>
      </c>
      <c r="BJ287" s="145">
        <v>0</v>
      </c>
      <c r="BK287" s="145">
        <v>0</v>
      </c>
      <c r="BL287" s="145">
        <v>0</v>
      </c>
      <c r="BM287" s="145">
        <v>0</v>
      </c>
      <c r="BN287" s="145">
        <v>0</v>
      </c>
      <c r="BO287" s="145">
        <v>0</v>
      </c>
      <c r="BP287" s="145">
        <v>0</v>
      </c>
      <c r="BQ287" s="145">
        <v>0</v>
      </c>
      <c r="BR287" s="145">
        <v>0</v>
      </c>
      <c r="BS287" s="145">
        <v>0</v>
      </c>
      <c r="BT287" s="145">
        <v>0</v>
      </c>
      <c r="BU287" s="145">
        <v>0</v>
      </c>
      <c r="BV287" s="145">
        <v>0</v>
      </c>
      <c r="BW287" s="145">
        <v>0</v>
      </c>
      <c r="BX287" s="27">
        <f t="shared" si="12"/>
        <v>222222222.24000001</v>
      </c>
      <c r="BY287" s="27">
        <f t="shared" si="13"/>
        <v>222222222.19999999</v>
      </c>
      <c r="BZ287" s="27">
        <f t="shared" si="14"/>
        <v>444444444.44</v>
      </c>
    </row>
    <row r="288" spans="1:78" ht="14.5" customHeight="1" x14ac:dyDescent="0.35">
      <c r="A288" s="136">
        <v>20852000</v>
      </c>
      <c r="B288" s="137">
        <v>1</v>
      </c>
      <c r="C288" s="137">
        <v>1</v>
      </c>
      <c r="D288" s="137">
        <v>0</v>
      </c>
      <c r="E288" s="137" t="s">
        <v>0</v>
      </c>
      <c r="F288" s="138" t="s">
        <v>382</v>
      </c>
      <c r="G288" s="138" t="s">
        <v>383</v>
      </c>
      <c r="H288" s="138" t="s">
        <v>395</v>
      </c>
      <c r="I288" s="138" t="s">
        <v>396</v>
      </c>
      <c r="J288" s="138" t="s">
        <v>385</v>
      </c>
      <c r="K288" s="138" t="s">
        <v>196</v>
      </c>
      <c r="L288" s="138" t="s">
        <v>397</v>
      </c>
      <c r="M288" s="138" t="s">
        <v>424</v>
      </c>
      <c r="N288" s="139" t="s">
        <v>425</v>
      </c>
      <c r="O288" s="139" t="s">
        <v>533</v>
      </c>
      <c r="P288" s="139" t="s">
        <v>533</v>
      </c>
      <c r="Q288" s="139" t="s">
        <v>196</v>
      </c>
      <c r="R288" s="140">
        <v>21822935.870000001</v>
      </c>
      <c r="S288" s="140">
        <v>0</v>
      </c>
      <c r="T288" s="140">
        <v>0</v>
      </c>
      <c r="U288" s="140">
        <v>0</v>
      </c>
      <c r="V288" s="140">
        <v>0</v>
      </c>
      <c r="W288" s="140">
        <v>0</v>
      </c>
      <c r="X288" s="140">
        <v>0</v>
      </c>
      <c r="Y288" s="140">
        <v>21822935.870000001</v>
      </c>
      <c r="Z288" s="141">
        <v>44349</v>
      </c>
      <c r="AA288" s="141">
        <v>49828</v>
      </c>
      <c r="AB288" s="142">
        <v>48000000</v>
      </c>
      <c r="AC288" s="142">
        <v>48000000</v>
      </c>
      <c r="AD288" s="142">
        <v>11.422222222222222</v>
      </c>
      <c r="AE288" s="142">
        <v>15</v>
      </c>
      <c r="AF288" s="143">
        <v>7.5539999999999996E-2</v>
      </c>
      <c r="AG288" s="144" t="s">
        <v>441</v>
      </c>
      <c r="AH288" s="143">
        <v>2.2283000000000001E-2</v>
      </c>
      <c r="AI288" s="139" t="s">
        <v>196</v>
      </c>
      <c r="AJ288" s="139" t="s">
        <v>196</v>
      </c>
      <c r="AK288" s="145">
        <v>0</v>
      </c>
      <c r="AL288" s="145">
        <v>2078374.84</v>
      </c>
      <c r="AM288" s="145">
        <v>2078374.84</v>
      </c>
      <c r="AN288" s="145">
        <v>2078374.84</v>
      </c>
      <c r="AO288" s="145">
        <v>2078374.84</v>
      </c>
      <c r="AP288" s="145">
        <v>2078374.84</v>
      </c>
      <c r="AQ288" s="145">
        <v>2078374.84</v>
      </c>
      <c r="AR288" s="145">
        <v>2078374.84</v>
      </c>
      <c r="AS288" s="145">
        <v>2078374.84</v>
      </c>
      <c r="AT288" s="145">
        <v>2078374.84</v>
      </c>
      <c r="AU288" s="145">
        <v>2078374.84</v>
      </c>
      <c r="AV288" s="145">
        <v>1039187.47</v>
      </c>
      <c r="AW288" s="145">
        <v>0</v>
      </c>
      <c r="AX288" s="145">
        <v>0</v>
      </c>
      <c r="AY288" s="145">
        <v>0</v>
      </c>
      <c r="AZ288" s="145">
        <v>0</v>
      </c>
      <c r="BA288" s="145">
        <v>0</v>
      </c>
      <c r="BB288" s="145">
        <v>0</v>
      </c>
      <c r="BC288" s="145">
        <v>0</v>
      </c>
      <c r="BD288" s="145">
        <v>0</v>
      </c>
      <c r="BE288" s="145">
        <v>0</v>
      </c>
      <c r="BF288" s="145">
        <v>0</v>
      </c>
      <c r="BG288" s="145">
        <v>0</v>
      </c>
      <c r="BH288" s="145">
        <v>0</v>
      </c>
      <c r="BI288" s="145">
        <v>0</v>
      </c>
      <c r="BJ288" s="145">
        <v>0</v>
      </c>
      <c r="BK288" s="145">
        <v>0</v>
      </c>
      <c r="BL288" s="145">
        <v>0</v>
      </c>
      <c r="BM288" s="145">
        <v>0</v>
      </c>
      <c r="BN288" s="145">
        <v>0</v>
      </c>
      <c r="BO288" s="145">
        <v>0</v>
      </c>
      <c r="BP288" s="145">
        <v>0</v>
      </c>
      <c r="BQ288" s="145">
        <v>0</v>
      </c>
      <c r="BR288" s="145">
        <v>0</v>
      </c>
      <c r="BS288" s="145">
        <v>0</v>
      </c>
      <c r="BT288" s="145">
        <v>0</v>
      </c>
      <c r="BU288" s="145">
        <v>0</v>
      </c>
      <c r="BV288" s="145">
        <v>0</v>
      </c>
      <c r="BW288" s="145">
        <v>0</v>
      </c>
      <c r="BX288" s="27">
        <f t="shared" si="12"/>
        <v>2078374.84</v>
      </c>
      <c r="BY288" s="27">
        <f t="shared" si="13"/>
        <v>19744561.030000001</v>
      </c>
      <c r="BZ288" s="27">
        <f t="shared" si="14"/>
        <v>21822935.870000001</v>
      </c>
    </row>
    <row r="289" spans="1:78" ht="14.5" customHeight="1" x14ac:dyDescent="0.35">
      <c r="A289" s="136">
        <v>20854000</v>
      </c>
      <c r="B289" s="137">
        <v>1</v>
      </c>
      <c r="C289" s="137">
        <v>1</v>
      </c>
      <c r="D289" s="137">
        <v>1</v>
      </c>
      <c r="E289" s="137" t="s">
        <v>0</v>
      </c>
      <c r="F289" s="138" t="s">
        <v>382</v>
      </c>
      <c r="G289" s="138" t="s">
        <v>383</v>
      </c>
      <c r="H289" s="138" t="s">
        <v>527</v>
      </c>
      <c r="I289" s="138" t="s">
        <v>350</v>
      </c>
      <c r="J289" s="138" t="s">
        <v>385</v>
      </c>
      <c r="K289" s="138" t="s">
        <v>196</v>
      </c>
      <c r="L289" s="138" t="s">
        <v>386</v>
      </c>
      <c r="M289" s="138" t="s">
        <v>424</v>
      </c>
      <c r="N289" s="139" t="s">
        <v>425</v>
      </c>
      <c r="O289" s="139" t="s">
        <v>534</v>
      </c>
      <c r="P289" s="139" t="s">
        <v>534</v>
      </c>
      <c r="Q289" s="139" t="s">
        <v>196</v>
      </c>
      <c r="R289" s="140">
        <v>250000000</v>
      </c>
      <c r="S289" s="140">
        <v>0</v>
      </c>
      <c r="T289" s="140">
        <v>0</v>
      </c>
      <c r="U289" s="140">
        <v>0</v>
      </c>
      <c r="V289" s="140">
        <v>0</v>
      </c>
      <c r="W289" s="140">
        <v>0</v>
      </c>
      <c r="X289" s="140">
        <v>0</v>
      </c>
      <c r="Y289" s="140">
        <v>250000000</v>
      </c>
      <c r="Z289" s="141">
        <v>44389</v>
      </c>
      <c r="AA289" s="141">
        <v>51566</v>
      </c>
      <c r="AB289" s="142">
        <v>250000000</v>
      </c>
      <c r="AC289" s="142">
        <v>250000000</v>
      </c>
      <c r="AD289" s="142">
        <v>16.183333333333334</v>
      </c>
      <c r="AE289" s="142">
        <v>19.649999999999999</v>
      </c>
      <c r="AF289" s="143">
        <v>7.5130000000000002E-2</v>
      </c>
      <c r="AG289" s="144" t="s">
        <v>441</v>
      </c>
      <c r="AH289" s="143">
        <v>2.2283000000000001E-2</v>
      </c>
      <c r="AI289" s="139" t="s">
        <v>196</v>
      </c>
      <c r="AJ289" s="139" t="s">
        <v>196</v>
      </c>
      <c r="AK289" s="145">
        <v>0</v>
      </c>
      <c r="AL289" s="145">
        <v>0</v>
      </c>
      <c r="AM289" s="145">
        <v>8620689.6600000001</v>
      </c>
      <c r="AN289" s="145">
        <v>17241379.32</v>
      </c>
      <c r="AO289" s="145">
        <v>17241379.32</v>
      </c>
      <c r="AP289" s="145">
        <v>17241379.32</v>
      </c>
      <c r="AQ289" s="145">
        <v>17241379.32</v>
      </c>
      <c r="AR289" s="145">
        <v>17241379.32</v>
      </c>
      <c r="AS289" s="145">
        <v>17241379.32</v>
      </c>
      <c r="AT289" s="145">
        <v>17241379.32</v>
      </c>
      <c r="AU289" s="145">
        <v>17241379.32</v>
      </c>
      <c r="AV289" s="145">
        <v>17241379.32</v>
      </c>
      <c r="AW289" s="145">
        <v>17241379.32</v>
      </c>
      <c r="AX289" s="145">
        <v>17241379.32</v>
      </c>
      <c r="AY289" s="145">
        <v>17241379.32</v>
      </c>
      <c r="AZ289" s="145">
        <v>17241379.32</v>
      </c>
      <c r="BA289" s="145">
        <v>17241379.18</v>
      </c>
      <c r="BB289" s="145">
        <v>0</v>
      </c>
      <c r="BC289" s="145">
        <v>0</v>
      </c>
      <c r="BD289" s="145">
        <v>0</v>
      </c>
      <c r="BE289" s="145">
        <v>0</v>
      </c>
      <c r="BF289" s="145">
        <v>0</v>
      </c>
      <c r="BG289" s="145">
        <v>0</v>
      </c>
      <c r="BH289" s="145">
        <v>0</v>
      </c>
      <c r="BI289" s="145">
        <v>0</v>
      </c>
      <c r="BJ289" s="145">
        <v>0</v>
      </c>
      <c r="BK289" s="145">
        <v>0</v>
      </c>
      <c r="BL289" s="145">
        <v>0</v>
      </c>
      <c r="BM289" s="145">
        <v>0</v>
      </c>
      <c r="BN289" s="145">
        <v>0</v>
      </c>
      <c r="BO289" s="145">
        <v>0</v>
      </c>
      <c r="BP289" s="145">
        <v>0</v>
      </c>
      <c r="BQ289" s="145">
        <v>0</v>
      </c>
      <c r="BR289" s="145">
        <v>0</v>
      </c>
      <c r="BS289" s="145">
        <v>0</v>
      </c>
      <c r="BT289" s="145">
        <v>0</v>
      </c>
      <c r="BU289" s="145">
        <v>0</v>
      </c>
      <c r="BV289" s="145">
        <v>0</v>
      </c>
      <c r="BW289" s="145">
        <v>0</v>
      </c>
      <c r="BX289" s="27">
        <f t="shared" si="12"/>
        <v>0</v>
      </c>
      <c r="BY289" s="27">
        <f t="shared" si="13"/>
        <v>249999999.99999994</v>
      </c>
      <c r="BZ289" s="27">
        <f t="shared" si="14"/>
        <v>249999999.99999994</v>
      </c>
    </row>
    <row r="290" spans="1:78" ht="14.5" customHeight="1" x14ac:dyDescent="0.35">
      <c r="A290" s="136">
        <v>20855000</v>
      </c>
      <c r="B290" s="137">
        <v>1</v>
      </c>
      <c r="C290" s="137">
        <v>1</v>
      </c>
      <c r="D290" s="137">
        <v>1</v>
      </c>
      <c r="E290" s="137" t="s">
        <v>0</v>
      </c>
      <c r="F290" s="138" t="s">
        <v>382</v>
      </c>
      <c r="G290" s="138" t="s">
        <v>383</v>
      </c>
      <c r="H290" s="138" t="s">
        <v>527</v>
      </c>
      <c r="I290" s="138" t="s">
        <v>350</v>
      </c>
      <c r="J290" s="138" t="s">
        <v>385</v>
      </c>
      <c r="K290" s="138" t="s">
        <v>196</v>
      </c>
      <c r="L290" s="138" t="s">
        <v>386</v>
      </c>
      <c r="M290" s="138" t="s">
        <v>424</v>
      </c>
      <c r="N290" s="139" t="s">
        <v>425</v>
      </c>
      <c r="O290" s="139" t="s">
        <v>535</v>
      </c>
      <c r="P290" s="139" t="s">
        <v>535</v>
      </c>
      <c r="Q290" s="139" t="s">
        <v>196</v>
      </c>
      <c r="R290" s="140">
        <v>36428571.43</v>
      </c>
      <c r="S290" s="140">
        <v>0</v>
      </c>
      <c r="T290" s="140">
        <v>0</v>
      </c>
      <c r="U290" s="140">
        <v>0</v>
      </c>
      <c r="V290" s="140">
        <v>0</v>
      </c>
      <c r="W290" s="140">
        <v>0</v>
      </c>
      <c r="X290" s="140">
        <v>0</v>
      </c>
      <c r="Y290" s="140">
        <v>36428571.43</v>
      </c>
      <c r="Z290" s="141">
        <v>44389</v>
      </c>
      <c r="AA290" s="141">
        <v>51566</v>
      </c>
      <c r="AB290" s="142">
        <v>75000000</v>
      </c>
      <c r="AC290" s="142">
        <v>37500000</v>
      </c>
      <c r="AD290" s="142">
        <v>16.183333333333334</v>
      </c>
      <c r="AE290" s="142">
        <v>19.649999999999999</v>
      </c>
      <c r="AF290" s="143">
        <v>7.5130000000000002E-2</v>
      </c>
      <c r="AG290" s="144" t="s">
        <v>441</v>
      </c>
      <c r="AH290" s="143">
        <v>2.2283000000000001E-2</v>
      </c>
      <c r="AI290" s="139" t="s">
        <v>196</v>
      </c>
      <c r="AJ290" s="139" t="s">
        <v>196</v>
      </c>
      <c r="AK290" s="145">
        <v>2142857.14</v>
      </c>
      <c r="AL290" s="145">
        <v>2142857.14</v>
      </c>
      <c r="AM290" s="145">
        <v>2142857.14</v>
      </c>
      <c r="AN290" s="145">
        <v>2142857.14</v>
      </c>
      <c r="AO290" s="145">
        <v>2142857.14</v>
      </c>
      <c r="AP290" s="145">
        <v>2142857.14</v>
      </c>
      <c r="AQ290" s="145">
        <v>2142857.14</v>
      </c>
      <c r="AR290" s="145">
        <v>2142857.14</v>
      </c>
      <c r="AS290" s="145">
        <v>2142857.14</v>
      </c>
      <c r="AT290" s="145">
        <v>2142857.14</v>
      </c>
      <c r="AU290" s="145">
        <v>2142857.14</v>
      </c>
      <c r="AV290" s="145">
        <v>2142857.14</v>
      </c>
      <c r="AW290" s="145">
        <v>2142857.14</v>
      </c>
      <c r="AX290" s="145">
        <v>2142857.14</v>
      </c>
      <c r="AY290" s="145">
        <v>2142857.14</v>
      </c>
      <c r="AZ290" s="145">
        <v>2142857.14</v>
      </c>
      <c r="BA290" s="145">
        <v>2142857.19</v>
      </c>
      <c r="BB290" s="145">
        <v>0</v>
      </c>
      <c r="BC290" s="145">
        <v>0</v>
      </c>
      <c r="BD290" s="145">
        <v>0</v>
      </c>
      <c r="BE290" s="145">
        <v>0</v>
      </c>
      <c r="BF290" s="145">
        <v>0</v>
      </c>
      <c r="BG290" s="145">
        <v>0</v>
      </c>
      <c r="BH290" s="145">
        <v>0</v>
      </c>
      <c r="BI290" s="145">
        <v>0</v>
      </c>
      <c r="BJ290" s="145">
        <v>0</v>
      </c>
      <c r="BK290" s="145">
        <v>0</v>
      </c>
      <c r="BL290" s="145">
        <v>0</v>
      </c>
      <c r="BM290" s="145">
        <v>0</v>
      </c>
      <c r="BN290" s="145">
        <v>0</v>
      </c>
      <c r="BO290" s="145">
        <v>0</v>
      </c>
      <c r="BP290" s="145">
        <v>0</v>
      </c>
      <c r="BQ290" s="145">
        <v>0</v>
      </c>
      <c r="BR290" s="145">
        <v>0</v>
      </c>
      <c r="BS290" s="145">
        <v>0</v>
      </c>
      <c r="BT290" s="145">
        <v>0</v>
      </c>
      <c r="BU290" s="145">
        <v>0</v>
      </c>
      <c r="BV290" s="145">
        <v>0</v>
      </c>
      <c r="BW290" s="145">
        <v>0</v>
      </c>
      <c r="BX290" s="27">
        <f t="shared" si="12"/>
        <v>4285714.28</v>
      </c>
      <c r="BY290" s="27">
        <f t="shared" si="13"/>
        <v>32142857.150000006</v>
      </c>
      <c r="BZ290" s="27">
        <f t="shared" si="14"/>
        <v>36428571.430000007</v>
      </c>
    </row>
    <row r="291" spans="1:78" ht="14.5" customHeight="1" x14ac:dyDescent="0.35">
      <c r="A291" s="136">
        <v>20841000</v>
      </c>
      <c r="B291" s="137">
        <v>1</v>
      </c>
      <c r="C291" s="137">
        <v>1</v>
      </c>
      <c r="D291" s="137">
        <v>1</v>
      </c>
      <c r="E291" s="137" t="s">
        <v>0</v>
      </c>
      <c r="F291" s="138" t="s">
        <v>382</v>
      </c>
      <c r="G291" s="138" t="s">
        <v>383</v>
      </c>
      <c r="H291" s="138" t="s">
        <v>527</v>
      </c>
      <c r="I291" s="138" t="s">
        <v>350</v>
      </c>
      <c r="J291" s="138" t="s">
        <v>385</v>
      </c>
      <c r="K291" s="138" t="s">
        <v>196</v>
      </c>
      <c r="L291" s="138" t="s">
        <v>386</v>
      </c>
      <c r="M291" s="138" t="s">
        <v>424</v>
      </c>
      <c r="N291" s="139" t="s">
        <v>425</v>
      </c>
      <c r="O291" s="139" t="s">
        <v>536</v>
      </c>
      <c r="P291" s="139" t="s">
        <v>536</v>
      </c>
      <c r="Q291" s="139" t="s">
        <v>196</v>
      </c>
      <c r="R291" s="140">
        <v>12193394.74</v>
      </c>
      <c r="S291" s="140">
        <v>4500000</v>
      </c>
      <c r="T291" s="140">
        <v>0</v>
      </c>
      <c r="U291" s="140">
        <v>0</v>
      </c>
      <c r="V291" s="140">
        <v>0</v>
      </c>
      <c r="W291" s="140">
        <v>0</v>
      </c>
      <c r="X291" s="140">
        <v>0</v>
      </c>
      <c r="Y291" s="140">
        <v>16693394.74</v>
      </c>
      <c r="Z291" s="141">
        <v>43613</v>
      </c>
      <c r="AA291" s="141">
        <v>49457</v>
      </c>
      <c r="AB291" s="142">
        <v>100000000</v>
      </c>
      <c r="AC291" s="142">
        <v>88134032.579999998</v>
      </c>
      <c r="AD291" s="142">
        <v>10.411111111111111</v>
      </c>
      <c r="AE291" s="142">
        <v>16</v>
      </c>
      <c r="AF291" s="143">
        <v>7.5290999999999997E-2</v>
      </c>
      <c r="AG291" s="144" t="s">
        <v>441</v>
      </c>
      <c r="AH291" s="143">
        <v>2.2283000000000001E-2</v>
      </c>
      <c r="AI291" s="139" t="s">
        <v>196</v>
      </c>
      <c r="AJ291" s="139" t="s">
        <v>196</v>
      </c>
      <c r="AK291" s="145">
        <v>1589847.1</v>
      </c>
      <c r="AL291" s="145">
        <v>1589847.1</v>
      </c>
      <c r="AM291" s="145">
        <v>1589847.1</v>
      </c>
      <c r="AN291" s="145">
        <v>1589847.1</v>
      </c>
      <c r="AO291" s="145">
        <v>1589847.1</v>
      </c>
      <c r="AP291" s="145">
        <v>1589847.1</v>
      </c>
      <c r="AQ291" s="145">
        <v>1589847.1</v>
      </c>
      <c r="AR291" s="145">
        <v>1589847.1</v>
      </c>
      <c r="AS291" s="145">
        <v>1589847.1</v>
      </c>
      <c r="AT291" s="145">
        <v>1589847.1</v>
      </c>
      <c r="AU291" s="145">
        <v>794923.74</v>
      </c>
      <c r="AV291" s="145">
        <v>0</v>
      </c>
      <c r="AW291" s="145">
        <v>0</v>
      </c>
      <c r="AX291" s="145">
        <v>0</v>
      </c>
      <c r="AY291" s="145">
        <v>0</v>
      </c>
      <c r="AZ291" s="145">
        <v>0</v>
      </c>
      <c r="BA291" s="145">
        <v>0</v>
      </c>
      <c r="BB291" s="145">
        <v>0</v>
      </c>
      <c r="BC291" s="145">
        <v>0</v>
      </c>
      <c r="BD291" s="145">
        <v>0</v>
      </c>
      <c r="BE291" s="145">
        <v>0</v>
      </c>
      <c r="BF291" s="145">
        <v>0</v>
      </c>
      <c r="BG291" s="145">
        <v>0</v>
      </c>
      <c r="BH291" s="145">
        <v>0</v>
      </c>
      <c r="BI291" s="145">
        <v>0</v>
      </c>
      <c r="BJ291" s="145">
        <v>0</v>
      </c>
      <c r="BK291" s="145">
        <v>0</v>
      </c>
      <c r="BL291" s="145">
        <v>0</v>
      </c>
      <c r="BM291" s="145">
        <v>0</v>
      </c>
      <c r="BN291" s="145">
        <v>0</v>
      </c>
      <c r="BO291" s="145">
        <v>0</v>
      </c>
      <c r="BP291" s="145">
        <v>0</v>
      </c>
      <c r="BQ291" s="145">
        <v>0</v>
      </c>
      <c r="BR291" s="145">
        <v>0</v>
      </c>
      <c r="BS291" s="145">
        <v>0</v>
      </c>
      <c r="BT291" s="145">
        <v>0</v>
      </c>
      <c r="BU291" s="145">
        <v>0</v>
      </c>
      <c r="BV291" s="145">
        <v>0</v>
      </c>
      <c r="BW291" s="145">
        <v>0</v>
      </c>
      <c r="BX291" s="27">
        <f t="shared" si="12"/>
        <v>3179694.2</v>
      </c>
      <c r="BY291" s="27">
        <f t="shared" si="13"/>
        <v>13513700.539999999</v>
      </c>
      <c r="BZ291" s="27">
        <f t="shared" si="14"/>
        <v>16693394.739999998</v>
      </c>
    </row>
    <row r="292" spans="1:78" ht="14.5" customHeight="1" x14ac:dyDescent="0.35">
      <c r="A292" s="136">
        <v>23203000</v>
      </c>
      <c r="B292" s="137">
        <v>1</v>
      </c>
      <c r="C292" s="137">
        <v>1</v>
      </c>
      <c r="D292" s="137">
        <v>0</v>
      </c>
      <c r="E292" s="137" t="s">
        <v>193</v>
      </c>
      <c r="F292" s="138" t="s">
        <v>382</v>
      </c>
      <c r="G292" s="138" t="s">
        <v>383</v>
      </c>
      <c r="H292" s="138" t="s">
        <v>395</v>
      </c>
      <c r="I292" s="138" t="s">
        <v>421</v>
      </c>
      <c r="J292" s="138" t="s">
        <v>385</v>
      </c>
      <c r="K292" s="138" t="s">
        <v>226</v>
      </c>
      <c r="L292" s="138" t="s">
        <v>422</v>
      </c>
      <c r="M292" s="138" t="s">
        <v>406</v>
      </c>
      <c r="N292" s="139" t="s">
        <v>407</v>
      </c>
      <c r="O292" s="139" t="s">
        <v>537</v>
      </c>
      <c r="P292" s="139" t="s">
        <v>537</v>
      </c>
      <c r="Q292" s="139" t="s">
        <v>226</v>
      </c>
      <c r="R292" s="140">
        <v>4687016.5420000004</v>
      </c>
      <c r="S292" s="140">
        <v>0</v>
      </c>
      <c r="T292" s="140">
        <v>0</v>
      </c>
      <c r="U292" s="140">
        <v>0</v>
      </c>
      <c r="V292" s="140">
        <v>0</v>
      </c>
      <c r="W292" s="140">
        <v>-33195.165000000365</v>
      </c>
      <c r="X292" s="140">
        <v>0</v>
      </c>
      <c r="Y292" s="140">
        <v>4653821.3770000003</v>
      </c>
      <c r="Z292" s="141">
        <v>43822</v>
      </c>
      <c r="AA292" s="141">
        <v>54788</v>
      </c>
      <c r="AB292" s="142">
        <v>21499450</v>
      </c>
      <c r="AC292" s="142">
        <v>21499450</v>
      </c>
      <c r="AD292" s="142">
        <v>25</v>
      </c>
      <c r="AE292" s="142">
        <v>30.022222222222222</v>
      </c>
      <c r="AF292" s="143">
        <v>0.02</v>
      </c>
      <c r="AG292" s="144" t="s">
        <v>394</v>
      </c>
      <c r="AH292" s="143">
        <v>0</v>
      </c>
      <c r="AI292" s="139" t="s">
        <v>408</v>
      </c>
      <c r="AJ292" s="139" t="s">
        <v>226</v>
      </c>
      <c r="AK292" s="145">
        <v>0</v>
      </c>
      <c r="AL292" s="145">
        <v>0</v>
      </c>
      <c r="AM292" s="145">
        <v>0</v>
      </c>
      <c r="AN292" s="145">
        <v>0</v>
      </c>
      <c r="AO292" s="145">
        <v>0</v>
      </c>
      <c r="AP292" s="145">
        <v>232691.071</v>
      </c>
      <c r="AQ292" s="145">
        <v>232691.071</v>
      </c>
      <c r="AR292" s="145">
        <v>232691.071</v>
      </c>
      <c r="AS292" s="145">
        <v>232691.071</v>
      </c>
      <c r="AT292" s="145">
        <v>232691.071</v>
      </c>
      <c r="AU292" s="145">
        <v>232691.071</v>
      </c>
      <c r="AV292" s="145">
        <v>232691.071</v>
      </c>
      <c r="AW292" s="145">
        <v>232691.071</v>
      </c>
      <c r="AX292" s="145">
        <v>232691.071</v>
      </c>
      <c r="AY292" s="145">
        <v>232691.071</v>
      </c>
      <c r="AZ292" s="145">
        <v>232691.071</v>
      </c>
      <c r="BA292" s="145">
        <v>232691.071</v>
      </c>
      <c r="BB292" s="145">
        <v>232691.071</v>
      </c>
      <c r="BC292" s="145">
        <v>232691.071</v>
      </c>
      <c r="BD292" s="145">
        <v>232691.071</v>
      </c>
      <c r="BE292" s="145">
        <v>232691.071</v>
      </c>
      <c r="BF292" s="145">
        <v>232691.071</v>
      </c>
      <c r="BG292" s="145">
        <v>232691.071</v>
      </c>
      <c r="BH292" s="145">
        <v>232691.071</v>
      </c>
      <c r="BI292" s="145">
        <v>232691.03099999999</v>
      </c>
      <c r="BJ292" s="145">
        <v>0</v>
      </c>
      <c r="BK292" s="145">
        <v>0</v>
      </c>
      <c r="BL292" s="145">
        <v>0</v>
      </c>
      <c r="BM292" s="145">
        <v>0</v>
      </c>
      <c r="BN292" s="145">
        <v>0</v>
      </c>
      <c r="BO292" s="145">
        <v>0</v>
      </c>
      <c r="BP292" s="145">
        <v>0</v>
      </c>
      <c r="BQ292" s="145">
        <v>0</v>
      </c>
      <c r="BR292" s="145">
        <v>0</v>
      </c>
      <c r="BS292" s="145">
        <v>0</v>
      </c>
      <c r="BT292" s="145">
        <v>0</v>
      </c>
      <c r="BU292" s="145">
        <v>0</v>
      </c>
      <c r="BV292" s="145">
        <v>0</v>
      </c>
      <c r="BW292" s="145">
        <v>0</v>
      </c>
      <c r="BX292" s="27">
        <f t="shared" si="12"/>
        <v>0</v>
      </c>
      <c r="BY292" s="27">
        <f t="shared" si="13"/>
        <v>4653821.38</v>
      </c>
      <c r="BZ292" s="27">
        <f t="shared" si="14"/>
        <v>4653821.38</v>
      </c>
    </row>
    <row r="293" spans="1:78" ht="14.5" customHeight="1" x14ac:dyDescent="0.35">
      <c r="A293" s="136">
        <v>20346000</v>
      </c>
      <c r="B293" s="137">
        <v>1</v>
      </c>
      <c r="C293" s="137">
        <v>1</v>
      </c>
      <c r="D293" s="137">
        <v>1</v>
      </c>
      <c r="E293" s="137" t="s">
        <v>0</v>
      </c>
      <c r="F293" s="138" t="s">
        <v>382</v>
      </c>
      <c r="G293" s="138" t="s">
        <v>383</v>
      </c>
      <c r="H293" s="138" t="s">
        <v>527</v>
      </c>
      <c r="I293" s="138" t="s">
        <v>350</v>
      </c>
      <c r="J293" s="138" t="s">
        <v>385</v>
      </c>
      <c r="K293" s="138" t="s">
        <v>1</v>
      </c>
      <c r="L293" s="138" t="s">
        <v>386</v>
      </c>
      <c r="M293" s="138" t="s">
        <v>424</v>
      </c>
      <c r="N293" s="139" t="s">
        <v>425</v>
      </c>
      <c r="O293" s="139" t="s">
        <v>140</v>
      </c>
      <c r="P293" s="139" t="s">
        <v>140</v>
      </c>
      <c r="Q293" s="139" t="s">
        <v>1</v>
      </c>
      <c r="R293" s="140">
        <v>24783329.600000001</v>
      </c>
      <c r="S293" s="140">
        <v>0</v>
      </c>
      <c r="T293" s="140">
        <v>0</v>
      </c>
      <c r="U293" s="140">
        <v>0</v>
      </c>
      <c r="V293" s="140">
        <v>0</v>
      </c>
      <c r="W293" s="140">
        <v>0</v>
      </c>
      <c r="X293" s="140">
        <v>0</v>
      </c>
      <c r="Y293" s="140">
        <v>24783329.600000001</v>
      </c>
      <c r="Z293" s="141">
        <v>44090</v>
      </c>
      <c r="AA293" s="141">
        <v>52916</v>
      </c>
      <c r="AB293" s="142">
        <v>50000000</v>
      </c>
      <c r="AC293" s="142">
        <v>50000000</v>
      </c>
      <c r="AD293" s="142">
        <v>19.875</v>
      </c>
      <c r="AE293" s="142">
        <v>24.163888888888888</v>
      </c>
      <c r="AF293" s="143">
        <v>6.4782699999999999E-2</v>
      </c>
      <c r="AG293" s="144" t="s">
        <v>428</v>
      </c>
      <c r="AH293" s="143">
        <v>1.2E-2</v>
      </c>
      <c r="AI293" s="139" t="s">
        <v>1</v>
      </c>
      <c r="AJ293" s="139" t="s">
        <v>1</v>
      </c>
      <c r="AK293" s="145">
        <v>1239166.48</v>
      </c>
      <c r="AL293" s="145">
        <v>3221832.8480000002</v>
      </c>
      <c r="AM293" s="145">
        <v>0</v>
      </c>
      <c r="AN293" s="145">
        <v>0</v>
      </c>
      <c r="AO293" s="145">
        <v>3469666.1439999999</v>
      </c>
      <c r="AP293" s="145">
        <v>991333.18400000001</v>
      </c>
      <c r="AQ293" s="145">
        <v>991333.18400000001</v>
      </c>
      <c r="AR293" s="145">
        <v>991333.18400000001</v>
      </c>
      <c r="AS293" s="145">
        <v>991333.18400000001</v>
      </c>
      <c r="AT293" s="145">
        <v>991333.18400000001</v>
      </c>
      <c r="AU293" s="145">
        <v>991333.18400000001</v>
      </c>
      <c r="AV293" s="145">
        <v>991333.18400000001</v>
      </c>
      <c r="AW293" s="145">
        <v>991333.18400000001</v>
      </c>
      <c r="AX293" s="145">
        <v>991333.18400000001</v>
      </c>
      <c r="AY293" s="145">
        <v>991333.18400000001</v>
      </c>
      <c r="AZ293" s="145">
        <v>991333.18400000001</v>
      </c>
      <c r="BA293" s="145">
        <v>1486999.7760000001</v>
      </c>
      <c r="BB293" s="145">
        <v>1486999.7760000001</v>
      </c>
      <c r="BC293" s="145">
        <v>1486999.7760000001</v>
      </c>
      <c r="BD293" s="145">
        <v>1486999.7760000001</v>
      </c>
      <c r="BE293" s="145">
        <v>0</v>
      </c>
      <c r="BF293" s="145">
        <v>0</v>
      </c>
      <c r="BG293" s="145">
        <v>0</v>
      </c>
      <c r="BH293" s="145">
        <v>0</v>
      </c>
      <c r="BI293" s="145">
        <v>0</v>
      </c>
      <c r="BJ293" s="145">
        <v>0</v>
      </c>
      <c r="BK293" s="145">
        <v>0</v>
      </c>
      <c r="BL293" s="145">
        <v>0</v>
      </c>
      <c r="BM293" s="145">
        <v>0</v>
      </c>
      <c r="BN293" s="145">
        <v>0</v>
      </c>
      <c r="BO293" s="145">
        <v>0</v>
      </c>
      <c r="BP293" s="145">
        <v>0</v>
      </c>
      <c r="BQ293" s="145">
        <v>0</v>
      </c>
      <c r="BR293" s="145">
        <v>0</v>
      </c>
      <c r="BS293" s="145">
        <v>0</v>
      </c>
      <c r="BT293" s="145">
        <v>0</v>
      </c>
      <c r="BU293" s="145">
        <v>0</v>
      </c>
      <c r="BV293" s="145">
        <v>0</v>
      </c>
      <c r="BW293" s="145">
        <v>0</v>
      </c>
      <c r="BX293" s="27">
        <f t="shared" si="12"/>
        <v>4460999.3279999997</v>
      </c>
      <c r="BY293" s="27">
        <f t="shared" si="13"/>
        <v>20322330.272000004</v>
      </c>
      <c r="BZ293" s="27">
        <f t="shared" si="14"/>
        <v>24783329.600000001</v>
      </c>
    </row>
    <row r="294" spans="1:78" ht="14.5" customHeight="1" x14ac:dyDescent="0.35">
      <c r="A294" s="136">
        <v>20593000</v>
      </c>
      <c r="B294" s="137">
        <v>1</v>
      </c>
      <c r="C294" s="137">
        <v>1</v>
      </c>
      <c r="D294" s="137">
        <v>1</v>
      </c>
      <c r="E294" s="137" t="s">
        <v>0</v>
      </c>
      <c r="F294" s="138" t="s">
        <v>382</v>
      </c>
      <c r="G294" s="138" t="s">
        <v>383</v>
      </c>
      <c r="H294" s="138" t="s">
        <v>527</v>
      </c>
      <c r="I294" s="138" t="s">
        <v>350</v>
      </c>
      <c r="J294" s="138" t="s">
        <v>385</v>
      </c>
      <c r="K294" s="138" t="s">
        <v>158</v>
      </c>
      <c r="L294" s="138" t="s">
        <v>386</v>
      </c>
      <c r="M294" s="138" t="s">
        <v>424</v>
      </c>
      <c r="N294" s="139" t="s">
        <v>425</v>
      </c>
      <c r="O294" s="139" t="s">
        <v>179</v>
      </c>
      <c r="P294" s="139" t="s">
        <v>179</v>
      </c>
      <c r="Q294" s="139" t="s">
        <v>158</v>
      </c>
      <c r="R294" s="140">
        <v>700000000</v>
      </c>
      <c r="S294" s="140">
        <v>0</v>
      </c>
      <c r="T294" s="140">
        <v>0</v>
      </c>
      <c r="U294" s="140">
        <v>0</v>
      </c>
      <c r="V294" s="140">
        <v>0</v>
      </c>
      <c r="W294" s="140">
        <v>0</v>
      </c>
      <c r="X294" s="140">
        <v>0</v>
      </c>
      <c r="Y294" s="140">
        <v>700000000</v>
      </c>
      <c r="Z294" s="141">
        <v>44616</v>
      </c>
      <c r="AA294" s="141">
        <v>50540</v>
      </c>
      <c r="AB294" s="142">
        <v>700000000</v>
      </c>
      <c r="AC294" s="142">
        <v>700000000</v>
      </c>
      <c r="AD294" s="142">
        <v>13.375</v>
      </c>
      <c r="AE294" s="142">
        <v>16.225000000000001</v>
      </c>
      <c r="AF294" s="143">
        <v>2.93E-2</v>
      </c>
      <c r="AG294" s="144" t="s">
        <v>394</v>
      </c>
      <c r="AH294" s="143">
        <v>0</v>
      </c>
      <c r="AI294" s="139" t="s">
        <v>158</v>
      </c>
      <c r="AJ294" s="139" t="s">
        <v>158</v>
      </c>
      <c r="AK294" s="145">
        <v>0</v>
      </c>
      <c r="AL294" s="145">
        <v>0</v>
      </c>
      <c r="AM294" s="145">
        <v>60869565.219999999</v>
      </c>
      <c r="AN294" s="145">
        <v>60869565.219999999</v>
      </c>
      <c r="AO294" s="145">
        <v>60869565.219999999</v>
      </c>
      <c r="AP294" s="145">
        <v>60869565.219999999</v>
      </c>
      <c r="AQ294" s="145">
        <v>60869565.219999999</v>
      </c>
      <c r="AR294" s="145">
        <v>60869565.219999999</v>
      </c>
      <c r="AS294" s="145">
        <v>60869565.219999999</v>
      </c>
      <c r="AT294" s="145">
        <v>60869565.219999999</v>
      </c>
      <c r="AU294" s="145">
        <v>60869565.219999999</v>
      </c>
      <c r="AV294" s="145">
        <v>60869565.219999999</v>
      </c>
      <c r="AW294" s="145">
        <v>60869565.219999999</v>
      </c>
      <c r="AX294" s="145">
        <v>30434782.579999998</v>
      </c>
      <c r="AY294" s="145">
        <v>0</v>
      </c>
      <c r="AZ294" s="145">
        <v>0</v>
      </c>
      <c r="BA294" s="145">
        <v>0</v>
      </c>
      <c r="BB294" s="145">
        <v>0</v>
      </c>
      <c r="BC294" s="145">
        <v>0</v>
      </c>
      <c r="BD294" s="145">
        <v>0</v>
      </c>
      <c r="BE294" s="145">
        <v>0</v>
      </c>
      <c r="BF294" s="145">
        <v>0</v>
      </c>
      <c r="BG294" s="145">
        <v>0</v>
      </c>
      <c r="BH294" s="145">
        <v>0</v>
      </c>
      <c r="BI294" s="145">
        <v>0</v>
      </c>
      <c r="BJ294" s="145">
        <v>0</v>
      </c>
      <c r="BK294" s="145">
        <v>0</v>
      </c>
      <c r="BL294" s="145">
        <v>0</v>
      </c>
      <c r="BM294" s="145">
        <v>0</v>
      </c>
      <c r="BN294" s="145">
        <v>0</v>
      </c>
      <c r="BO294" s="145">
        <v>0</v>
      </c>
      <c r="BP294" s="145">
        <v>0</v>
      </c>
      <c r="BQ294" s="145">
        <v>0</v>
      </c>
      <c r="BR294" s="145">
        <v>0</v>
      </c>
      <c r="BS294" s="145">
        <v>0</v>
      </c>
      <c r="BT294" s="145">
        <v>0</v>
      </c>
      <c r="BU294" s="145">
        <v>0</v>
      </c>
      <c r="BV294" s="145">
        <v>0</v>
      </c>
      <c r="BW294" s="145">
        <v>0</v>
      </c>
      <c r="BX294" s="27">
        <f t="shared" si="12"/>
        <v>0</v>
      </c>
      <c r="BY294" s="27">
        <f t="shared" si="13"/>
        <v>700000000.00000024</v>
      </c>
      <c r="BZ294" s="27">
        <f t="shared" si="14"/>
        <v>700000000.00000024</v>
      </c>
    </row>
    <row r="295" spans="1:78" ht="14.5" customHeight="1" x14ac:dyDescent="0.35">
      <c r="A295" s="136">
        <v>23205000</v>
      </c>
      <c r="B295" s="137">
        <v>1</v>
      </c>
      <c r="C295" s="137">
        <v>0</v>
      </c>
      <c r="D295" s="137">
        <v>0</v>
      </c>
      <c r="E295" s="137" t="s">
        <v>193</v>
      </c>
      <c r="F295" s="138" t="s">
        <v>413</v>
      </c>
      <c r="G295" s="138" t="s">
        <v>413</v>
      </c>
      <c r="H295" s="138" t="s">
        <v>413</v>
      </c>
      <c r="I295" s="138" t="s">
        <v>413</v>
      </c>
      <c r="J295" s="138" t="s">
        <v>385</v>
      </c>
      <c r="K295" s="138" t="s">
        <v>226</v>
      </c>
      <c r="L295" s="138" t="s">
        <v>426</v>
      </c>
      <c r="M295" s="138" t="s">
        <v>406</v>
      </c>
      <c r="N295" s="139" t="s">
        <v>407</v>
      </c>
      <c r="O295" s="139" t="s">
        <v>287</v>
      </c>
      <c r="P295" s="139" t="s">
        <v>287</v>
      </c>
      <c r="Q295" s="139" t="s">
        <v>226</v>
      </c>
      <c r="R295" s="140">
        <v>1734642.4210000001</v>
      </c>
      <c r="S295" s="140">
        <v>0</v>
      </c>
      <c r="T295" s="140">
        <v>0</v>
      </c>
      <c r="U295" s="140">
        <v>0</v>
      </c>
      <c r="V295" s="140">
        <v>0</v>
      </c>
      <c r="W295" s="140">
        <v>-12285.536999999989</v>
      </c>
      <c r="X295" s="140">
        <v>0</v>
      </c>
      <c r="Y295" s="140">
        <v>1722356.8840000001</v>
      </c>
      <c r="Z295" s="141">
        <v>44301</v>
      </c>
      <c r="AA295" s="141">
        <v>55107</v>
      </c>
      <c r="AB295" s="142">
        <v>21687975</v>
      </c>
      <c r="AC295" s="142">
        <v>21687975</v>
      </c>
      <c r="AD295" s="142">
        <v>25.875</v>
      </c>
      <c r="AE295" s="142">
        <v>29.583333333333332</v>
      </c>
      <c r="AF295" s="143">
        <v>0.02</v>
      </c>
      <c r="AG295" s="144" t="s">
        <v>394</v>
      </c>
      <c r="AH295" s="143">
        <v>0</v>
      </c>
      <c r="AI295" s="139" t="s">
        <v>408</v>
      </c>
      <c r="AJ295" s="139" t="s">
        <v>226</v>
      </c>
      <c r="AK295" s="145">
        <v>0</v>
      </c>
      <c r="AL295" s="145">
        <v>0</v>
      </c>
      <c r="AM295" s="145">
        <v>0</v>
      </c>
      <c r="AN295" s="145">
        <v>0</v>
      </c>
      <c r="AO295" s="145">
        <v>0</v>
      </c>
      <c r="AP295" s="145">
        <v>0</v>
      </c>
      <c r="AQ295" s="145">
        <v>86117.853000000003</v>
      </c>
      <c r="AR295" s="145">
        <v>86117.853000000003</v>
      </c>
      <c r="AS295" s="145">
        <v>86117.853000000003</v>
      </c>
      <c r="AT295" s="145">
        <v>86117.853000000003</v>
      </c>
      <c r="AU295" s="145">
        <v>86117.853000000003</v>
      </c>
      <c r="AV295" s="145">
        <v>86117.853000000003</v>
      </c>
      <c r="AW295" s="145">
        <v>86117.853000000003</v>
      </c>
      <c r="AX295" s="145">
        <v>86117.853000000003</v>
      </c>
      <c r="AY295" s="145">
        <v>86117.853000000003</v>
      </c>
      <c r="AZ295" s="145">
        <v>86117.853000000003</v>
      </c>
      <c r="BA295" s="145">
        <v>86117.853000000003</v>
      </c>
      <c r="BB295" s="145">
        <v>86117.853000000003</v>
      </c>
      <c r="BC295" s="145">
        <v>86117.853000000003</v>
      </c>
      <c r="BD295" s="145">
        <v>86117.853000000003</v>
      </c>
      <c r="BE295" s="145">
        <v>86117.853000000003</v>
      </c>
      <c r="BF295" s="145">
        <v>86117.853000000003</v>
      </c>
      <c r="BG295" s="145">
        <v>86117.853000000003</v>
      </c>
      <c r="BH295" s="145">
        <v>86117.853000000003</v>
      </c>
      <c r="BI295" s="145">
        <v>86117.853000000003</v>
      </c>
      <c r="BJ295" s="145">
        <v>86117.67300000001</v>
      </c>
      <c r="BK295" s="145">
        <v>0</v>
      </c>
      <c r="BL295" s="145">
        <v>0</v>
      </c>
      <c r="BM295" s="145">
        <v>0</v>
      </c>
      <c r="BN295" s="145">
        <v>0</v>
      </c>
      <c r="BO295" s="145">
        <v>0</v>
      </c>
      <c r="BP295" s="145">
        <v>0</v>
      </c>
      <c r="BQ295" s="145">
        <v>0</v>
      </c>
      <c r="BR295" s="145">
        <v>0</v>
      </c>
      <c r="BS295" s="145">
        <v>0</v>
      </c>
      <c r="BT295" s="145">
        <v>0</v>
      </c>
      <c r="BU295" s="145">
        <v>0</v>
      </c>
      <c r="BV295" s="145">
        <v>0</v>
      </c>
      <c r="BW295" s="145">
        <v>0</v>
      </c>
      <c r="BX295" s="27">
        <f t="shared" si="12"/>
        <v>0</v>
      </c>
      <c r="BY295" s="27">
        <f t="shared" si="13"/>
        <v>1722356.8800000008</v>
      </c>
      <c r="BZ295" s="27">
        <f t="shared" si="14"/>
        <v>1722356.8800000008</v>
      </c>
    </row>
    <row r="296" spans="1:78" ht="14.5" customHeight="1" x14ac:dyDescent="0.35">
      <c r="A296" s="136">
        <v>20857000</v>
      </c>
      <c r="B296" s="137">
        <v>1</v>
      </c>
      <c r="C296" s="137">
        <v>1</v>
      </c>
      <c r="D296" s="137">
        <v>1</v>
      </c>
      <c r="E296" s="137" t="s">
        <v>0</v>
      </c>
      <c r="F296" s="138" t="s">
        <v>382</v>
      </c>
      <c r="G296" s="138" t="s">
        <v>383</v>
      </c>
      <c r="H296" s="138" t="s">
        <v>527</v>
      </c>
      <c r="I296" s="138" t="s">
        <v>350</v>
      </c>
      <c r="J296" s="138" t="s">
        <v>385</v>
      </c>
      <c r="K296" s="138" t="s">
        <v>196</v>
      </c>
      <c r="L296" s="138" t="s">
        <v>386</v>
      </c>
      <c r="M296" s="138" t="s">
        <v>424</v>
      </c>
      <c r="N296" s="139" t="s">
        <v>425</v>
      </c>
      <c r="O296" s="139" t="s">
        <v>538</v>
      </c>
      <c r="P296" s="139" t="s">
        <v>538</v>
      </c>
      <c r="Q296" s="139" t="s">
        <v>196</v>
      </c>
      <c r="R296" s="140">
        <v>72115384.620000005</v>
      </c>
      <c r="S296" s="140">
        <v>0</v>
      </c>
      <c r="T296" s="140">
        <v>0</v>
      </c>
      <c r="U296" s="140">
        <v>0</v>
      </c>
      <c r="V296" s="140">
        <v>0</v>
      </c>
      <c r="W296" s="140">
        <v>0</v>
      </c>
      <c r="X296" s="140">
        <v>0</v>
      </c>
      <c r="Y296" s="140">
        <v>72115384.620000005</v>
      </c>
      <c r="Z296" s="141">
        <v>44628</v>
      </c>
      <c r="AA296" s="141">
        <v>50107</v>
      </c>
      <c r="AB296" s="142">
        <v>75000000</v>
      </c>
      <c r="AC296" s="142">
        <v>75000000</v>
      </c>
      <c r="AD296" s="142">
        <v>12.188888888888888</v>
      </c>
      <c r="AE296" s="142">
        <v>15</v>
      </c>
      <c r="AF296" s="143">
        <v>7.2457999999999995E-2</v>
      </c>
      <c r="AG296" s="144" t="s">
        <v>539</v>
      </c>
      <c r="AH296" s="143">
        <v>0.02</v>
      </c>
      <c r="AI296" s="139" t="s">
        <v>196</v>
      </c>
      <c r="AJ296" s="139" t="s">
        <v>196</v>
      </c>
      <c r="AK296" s="145">
        <v>5769230.7599999998</v>
      </c>
      <c r="AL296" s="145">
        <v>5769230.7599999998</v>
      </c>
      <c r="AM296" s="145">
        <v>5769230.7599999998</v>
      </c>
      <c r="AN296" s="145">
        <v>5769230.7599999998</v>
      </c>
      <c r="AO296" s="145">
        <v>5769230.7599999998</v>
      </c>
      <c r="AP296" s="145">
        <v>5769230.7599999998</v>
      </c>
      <c r="AQ296" s="145">
        <v>5769230.7599999998</v>
      </c>
      <c r="AR296" s="145">
        <v>5769230.7599999998</v>
      </c>
      <c r="AS296" s="145">
        <v>5769230.7599999998</v>
      </c>
      <c r="AT296" s="145">
        <v>5769230.7599999998</v>
      </c>
      <c r="AU296" s="145">
        <v>5769230.7599999998</v>
      </c>
      <c r="AV296" s="145">
        <v>5769230.7599999998</v>
      </c>
      <c r="AW296" s="145">
        <v>2884615.5</v>
      </c>
      <c r="AX296" s="145">
        <v>0</v>
      </c>
      <c r="AY296" s="145">
        <v>0</v>
      </c>
      <c r="AZ296" s="145">
        <v>0</v>
      </c>
      <c r="BA296" s="145">
        <v>0</v>
      </c>
      <c r="BB296" s="145">
        <v>0</v>
      </c>
      <c r="BC296" s="145">
        <v>0</v>
      </c>
      <c r="BD296" s="145">
        <v>0</v>
      </c>
      <c r="BE296" s="145">
        <v>0</v>
      </c>
      <c r="BF296" s="145">
        <v>0</v>
      </c>
      <c r="BG296" s="145">
        <v>0</v>
      </c>
      <c r="BH296" s="145">
        <v>0</v>
      </c>
      <c r="BI296" s="145">
        <v>0</v>
      </c>
      <c r="BJ296" s="145">
        <v>0</v>
      </c>
      <c r="BK296" s="145">
        <v>0</v>
      </c>
      <c r="BL296" s="145">
        <v>0</v>
      </c>
      <c r="BM296" s="145">
        <v>0</v>
      </c>
      <c r="BN296" s="145">
        <v>0</v>
      </c>
      <c r="BO296" s="145">
        <v>0</v>
      </c>
      <c r="BP296" s="145">
        <v>0</v>
      </c>
      <c r="BQ296" s="145">
        <v>0</v>
      </c>
      <c r="BR296" s="145">
        <v>0</v>
      </c>
      <c r="BS296" s="145">
        <v>0</v>
      </c>
      <c r="BT296" s="145">
        <v>0</v>
      </c>
      <c r="BU296" s="145">
        <v>0</v>
      </c>
      <c r="BV296" s="145">
        <v>0</v>
      </c>
      <c r="BW296" s="145">
        <v>0</v>
      </c>
      <c r="BX296" s="27">
        <f t="shared" si="12"/>
        <v>11538461.52</v>
      </c>
      <c r="BY296" s="27">
        <f t="shared" si="13"/>
        <v>60576923.099999987</v>
      </c>
      <c r="BZ296" s="27">
        <f t="shared" si="14"/>
        <v>72115384.61999999</v>
      </c>
    </row>
    <row r="297" spans="1:78" ht="14.5" customHeight="1" x14ac:dyDescent="0.35">
      <c r="A297" s="136">
        <v>20858000</v>
      </c>
      <c r="B297" s="137">
        <v>1</v>
      </c>
      <c r="C297" s="137">
        <v>1</v>
      </c>
      <c r="D297" s="137">
        <v>1</v>
      </c>
      <c r="E297" s="137" t="s">
        <v>0</v>
      </c>
      <c r="F297" s="138" t="s">
        <v>382</v>
      </c>
      <c r="G297" s="138" t="s">
        <v>383</v>
      </c>
      <c r="H297" s="138" t="s">
        <v>527</v>
      </c>
      <c r="I297" s="138" t="s">
        <v>350</v>
      </c>
      <c r="J297" s="138" t="s">
        <v>385</v>
      </c>
      <c r="K297" s="138" t="s">
        <v>196</v>
      </c>
      <c r="L297" s="138" t="s">
        <v>386</v>
      </c>
      <c r="M297" s="138" t="s">
        <v>424</v>
      </c>
      <c r="N297" s="139" t="s">
        <v>425</v>
      </c>
      <c r="O297" s="139" t="s">
        <v>540</v>
      </c>
      <c r="P297" s="139" t="s">
        <v>540</v>
      </c>
      <c r="Q297" s="139" t="s">
        <v>196</v>
      </c>
      <c r="R297" s="140">
        <v>48076923.079999998</v>
      </c>
      <c r="S297" s="140">
        <v>0</v>
      </c>
      <c r="T297" s="140">
        <v>0</v>
      </c>
      <c r="U297" s="140">
        <v>0</v>
      </c>
      <c r="V297" s="140">
        <v>0</v>
      </c>
      <c r="W297" s="140">
        <v>0</v>
      </c>
      <c r="X297" s="140">
        <v>0</v>
      </c>
      <c r="Y297" s="140">
        <v>48076923.079999998</v>
      </c>
      <c r="Z297" s="141">
        <v>44628</v>
      </c>
      <c r="AA297" s="141">
        <v>50107</v>
      </c>
      <c r="AB297" s="142">
        <v>50000000</v>
      </c>
      <c r="AC297" s="142">
        <v>50000000</v>
      </c>
      <c r="AD297" s="142">
        <v>12.188888888888888</v>
      </c>
      <c r="AE297" s="142">
        <v>15</v>
      </c>
      <c r="AF297" s="143">
        <v>7.2457999999999995E-2</v>
      </c>
      <c r="AG297" s="144" t="s">
        <v>539</v>
      </c>
      <c r="AH297" s="143">
        <v>0.02</v>
      </c>
      <c r="AI297" s="139" t="s">
        <v>196</v>
      </c>
      <c r="AJ297" s="139" t="s">
        <v>196</v>
      </c>
      <c r="AK297" s="145">
        <v>3846153.84</v>
      </c>
      <c r="AL297" s="145">
        <v>3846153.84</v>
      </c>
      <c r="AM297" s="145">
        <v>3846153.84</v>
      </c>
      <c r="AN297" s="145">
        <v>3846153.84</v>
      </c>
      <c r="AO297" s="145">
        <v>3846153.84</v>
      </c>
      <c r="AP297" s="145">
        <v>3846153.84</v>
      </c>
      <c r="AQ297" s="145">
        <v>3846153.84</v>
      </c>
      <c r="AR297" s="145">
        <v>3846153.84</v>
      </c>
      <c r="AS297" s="145">
        <v>3846153.84</v>
      </c>
      <c r="AT297" s="145">
        <v>3846153.84</v>
      </c>
      <c r="AU297" s="145">
        <v>3846153.84</v>
      </c>
      <c r="AV297" s="145">
        <v>3846153.84</v>
      </c>
      <c r="AW297" s="145">
        <v>1923077</v>
      </c>
      <c r="AX297" s="145">
        <v>0</v>
      </c>
      <c r="AY297" s="145">
        <v>0</v>
      </c>
      <c r="AZ297" s="145">
        <v>0</v>
      </c>
      <c r="BA297" s="145">
        <v>0</v>
      </c>
      <c r="BB297" s="145">
        <v>0</v>
      </c>
      <c r="BC297" s="145">
        <v>0</v>
      </c>
      <c r="BD297" s="145">
        <v>0</v>
      </c>
      <c r="BE297" s="145">
        <v>0</v>
      </c>
      <c r="BF297" s="145">
        <v>0</v>
      </c>
      <c r="BG297" s="145">
        <v>0</v>
      </c>
      <c r="BH297" s="145">
        <v>0</v>
      </c>
      <c r="BI297" s="145">
        <v>0</v>
      </c>
      <c r="BJ297" s="145">
        <v>0</v>
      </c>
      <c r="BK297" s="145">
        <v>0</v>
      </c>
      <c r="BL297" s="145">
        <v>0</v>
      </c>
      <c r="BM297" s="145">
        <v>0</v>
      </c>
      <c r="BN297" s="145">
        <v>0</v>
      </c>
      <c r="BO297" s="145">
        <v>0</v>
      </c>
      <c r="BP297" s="145">
        <v>0</v>
      </c>
      <c r="BQ297" s="145">
        <v>0</v>
      </c>
      <c r="BR297" s="145">
        <v>0</v>
      </c>
      <c r="BS297" s="145">
        <v>0</v>
      </c>
      <c r="BT297" s="145">
        <v>0</v>
      </c>
      <c r="BU297" s="145">
        <v>0</v>
      </c>
      <c r="BV297" s="145">
        <v>0</v>
      </c>
      <c r="BW297" s="145">
        <v>0</v>
      </c>
      <c r="BX297" s="27">
        <f t="shared" si="12"/>
        <v>7692307.6799999997</v>
      </c>
      <c r="BY297" s="27">
        <f t="shared" si="13"/>
        <v>40384615.400000006</v>
      </c>
      <c r="BZ297" s="27">
        <f t="shared" si="14"/>
        <v>48076923.080000006</v>
      </c>
    </row>
    <row r="298" spans="1:78" ht="14.5" customHeight="1" x14ac:dyDescent="0.35">
      <c r="A298" s="136">
        <v>20859000</v>
      </c>
      <c r="B298" s="137">
        <v>1</v>
      </c>
      <c r="C298" s="137">
        <v>1</v>
      </c>
      <c r="D298" s="137">
        <v>1</v>
      </c>
      <c r="E298" s="137" t="s">
        <v>0</v>
      </c>
      <c r="F298" s="138" t="s">
        <v>382</v>
      </c>
      <c r="G298" s="138" t="s">
        <v>383</v>
      </c>
      <c r="H298" s="138" t="s">
        <v>527</v>
      </c>
      <c r="I298" s="138" t="s">
        <v>350</v>
      </c>
      <c r="J298" s="138" t="s">
        <v>385</v>
      </c>
      <c r="K298" s="138" t="s">
        <v>196</v>
      </c>
      <c r="L298" s="138" t="s">
        <v>386</v>
      </c>
      <c r="M298" s="138" t="s">
        <v>424</v>
      </c>
      <c r="N298" s="139" t="s">
        <v>425</v>
      </c>
      <c r="O298" s="139" t="s">
        <v>541</v>
      </c>
      <c r="P298" s="139" t="s">
        <v>541</v>
      </c>
      <c r="Q298" s="139" t="s">
        <v>196</v>
      </c>
      <c r="R298" s="140">
        <v>48076923.079999998</v>
      </c>
      <c r="S298" s="140">
        <v>0</v>
      </c>
      <c r="T298" s="140">
        <v>0</v>
      </c>
      <c r="U298" s="140">
        <v>0</v>
      </c>
      <c r="V298" s="140">
        <v>0</v>
      </c>
      <c r="W298" s="140">
        <v>0</v>
      </c>
      <c r="X298" s="140">
        <v>0</v>
      </c>
      <c r="Y298" s="140">
        <v>48076923.079999998</v>
      </c>
      <c r="Z298" s="141">
        <v>44628</v>
      </c>
      <c r="AA298" s="141">
        <v>50107</v>
      </c>
      <c r="AB298" s="142">
        <v>50000000</v>
      </c>
      <c r="AC298" s="142">
        <v>50000000</v>
      </c>
      <c r="AD298" s="142">
        <v>12.188888888888888</v>
      </c>
      <c r="AE298" s="142">
        <v>15</v>
      </c>
      <c r="AF298" s="143">
        <v>7.2457999999999995E-2</v>
      </c>
      <c r="AG298" s="144" t="s">
        <v>539</v>
      </c>
      <c r="AH298" s="143">
        <v>0.02</v>
      </c>
      <c r="AI298" s="139" t="s">
        <v>196</v>
      </c>
      <c r="AJ298" s="139" t="s">
        <v>196</v>
      </c>
      <c r="AK298" s="145">
        <v>3846153.84</v>
      </c>
      <c r="AL298" s="145">
        <v>3846153.84</v>
      </c>
      <c r="AM298" s="145">
        <v>3846153.84</v>
      </c>
      <c r="AN298" s="145">
        <v>3846153.84</v>
      </c>
      <c r="AO298" s="145">
        <v>3846153.84</v>
      </c>
      <c r="AP298" s="145">
        <v>3846153.84</v>
      </c>
      <c r="AQ298" s="145">
        <v>3846153.84</v>
      </c>
      <c r="AR298" s="145">
        <v>3846153.84</v>
      </c>
      <c r="AS298" s="145">
        <v>3846153.84</v>
      </c>
      <c r="AT298" s="145">
        <v>3846153.84</v>
      </c>
      <c r="AU298" s="145">
        <v>3846153.84</v>
      </c>
      <c r="AV298" s="145">
        <v>3846153.84</v>
      </c>
      <c r="AW298" s="145">
        <v>1923077</v>
      </c>
      <c r="AX298" s="145">
        <v>0</v>
      </c>
      <c r="AY298" s="145">
        <v>0</v>
      </c>
      <c r="AZ298" s="145">
        <v>0</v>
      </c>
      <c r="BA298" s="145">
        <v>0</v>
      </c>
      <c r="BB298" s="145">
        <v>0</v>
      </c>
      <c r="BC298" s="145">
        <v>0</v>
      </c>
      <c r="BD298" s="145">
        <v>0</v>
      </c>
      <c r="BE298" s="145">
        <v>0</v>
      </c>
      <c r="BF298" s="145">
        <v>0</v>
      </c>
      <c r="BG298" s="145">
        <v>0</v>
      </c>
      <c r="BH298" s="145">
        <v>0</v>
      </c>
      <c r="BI298" s="145">
        <v>0</v>
      </c>
      <c r="BJ298" s="145">
        <v>0</v>
      </c>
      <c r="BK298" s="145">
        <v>0</v>
      </c>
      <c r="BL298" s="145">
        <v>0</v>
      </c>
      <c r="BM298" s="145">
        <v>0</v>
      </c>
      <c r="BN298" s="145">
        <v>0</v>
      </c>
      <c r="BO298" s="145">
        <v>0</v>
      </c>
      <c r="BP298" s="145">
        <v>0</v>
      </c>
      <c r="BQ298" s="145">
        <v>0</v>
      </c>
      <c r="BR298" s="145">
        <v>0</v>
      </c>
      <c r="BS298" s="145">
        <v>0</v>
      </c>
      <c r="BT298" s="145">
        <v>0</v>
      </c>
      <c r="BU298" s="145">
        <v>0</v>
      </c>
      <c r="BV298" s="145">
        <v>0</v>
      </c>
      <c r="BW298" s="145">
        <v>0</v>
      </c>
      <c r="BX298" s="27">
        <f t="shared" si="12"/>
        <v>7692307.6799999997</v>
      </c>
      <c r="BY298" s="27">
        <f t="shared" si="13"/>
        <v>40384615.400000006</v>
      </c>
      <c r="BZ298" s="27">
        <f t="shared" si="14"/>
        <v>48076923.080000006</v>
      </c>
    </row>
    <row r="299" spans="1:78" ht="14.5" customHeight="1" x14ac:dyDescent="0.35">
      <c r="A299" s="136">
        <v>20591000</v>
      </c>
      <c r="B299" s="137">
        <v>1</v>
      </c>
      <c r="C299" s="137">
        <v>1</v>
      </c>
      <c r="D299" s="137">
        <v>1</v>
      </c>
      <c r="E299" s="137" t="s">
        <v>0</v>
      </c>
      <c r="F299" s="138" t="s">
        <v>382</v>
      </c>
      <c r="G299" s="138" t="s">
        <v>383</v>
      </c>
      <c r="H299" s="138" t="s">
        <v>527</v>
      </c>
      <c r="I299" s="138" t="s">
        <v>350</v>
      </c>
      <c r="J299" s="138" t="s">
        <v>385</v>
      </c>
      <c r="K299" s="138" t="s">
        <v>158</v>
      </c>
      <c r="L299" s="138" t="s">
        <v>386</v>
      </c>
      <c r="M299" s="138" t="s">
        <v>424</v>
      </c>
      <c r="N299" s="139" t="s">
        <v>425</v>
      </c>
      <c r="O299" s="139" t="s">
        <v>542</v>
      </c>
      <c r="P299" s="139" t="s">
        <v>542</v>
      </c>
      <c r="Q299" s="139" t="s">
        <v>158</v>
      </c>
      <c r="R299" s="140">
        <v>1643223.73</v>
      </c>
      <c r="S299" s="140">
        <v>0</v>
      </c>
      <c r="T299" s="140">
        <v>0</v>
      </c>
      <c r="U299" s="140">
        <v>0</v>
      </c>
      <c r="V299" s="140">
        <v>0</v>
      </c>
      <c r="W299" s="140">
        <v>0</v>
      </c>
      <c r="X299" s="140">
        <v>0</v>
      </c>
      <c r="Y299" s="140">
        <v>1643223.73</v>
      </c>
      <c r="Z299" s="141">
        <v>44295</v>
      </c>
      <c r="AA299" s="141">
        <v>54316</v>
      </c>
      <c r="AB299" s="142">
        <v>40000000</v>
      </c>
      <c r="AC299" s="142">
        <v>40000000</v>
      </c>
      <c r="AD299" s="142">
        <v>23.708333333333332</v>
      </c>
      <c r="AE299" s="142">
        <v>27.433333333333334</v>
      </c>
      <c r="AF299" s="143">
        <v>6.6500000000000004E-2</v>
      </c>
      <c r="AG299" s="144" t="s">
        <v>389</v>
      </c>
      <c r="AH299" s="143">
        <v>2.1299999999999999E-2</v>
      </c>
      <c r="AI299" s="139" t="s">
        <v>158</v>
      </c>
      <c r="AJ299" s="139" t="s">
        <v>158</v>
      </c>
      <c r="AK299" s="145">
        <v>0</v>
      </c>
      <c r="AL299" s="145">
        <v>0</v>
      </c>
      <c r="AM299" s="145">
        <v>0</v>
      </c>
      <c r="AN299" s="145">
        <v>0</v>
      </c>
      <c r="AO299" s="145">
        <v>0</v>
      </c>
      <c r="AP299" s="145">
        <v>0</v>
      </c>
      <c r="AQ299" s="145">
        <v>0</v>
      </c>
      <c r="AR299" s="145">
        <v>96660.22</v>
      </c>
      <c r="AS299" s="145">
        <v>96660.22</v>
      </c>
      <c r="AT299" s="145">
        <v>96660.22</v>
      </c>
      <c r="AU299" s="145">
        <v>96660.22</v>
      </c>
      <c r="AV299" s="145">
        <v>96660.22</v>
      </c>
      <c r="AW299" s="145">
        <v>96660.22</v>
      </c>
      <c r="AX299" s="145">
        <v>96660.22</v>
      </c>
      <c r="AY299" s="145">
        <v>96660.22</v>
      </c>
      <c r="AZ299" s="145">
        <v>96660.22</v>
      </c>
      <c r="BA299" s="145">
        <v>96660.22</v>
      </c>
      <c r="BB299" s="145">
        <v>96660.22</v>
      </c>
      <c r="BC299" s="145">
        <v>96660.22</v>
      </c>
      <c r="BD299" s="145">
        <v>96660.22</v>
      </c>
      <c r="BE299" s="145">
        <v>96660.22</v>
      </c>
      <c r="BF299" s="145">
        <v>96660.22</v>
      </c>
      <c r="BG299" s="145">
        <v>96660.22</v>
      </c>
      <c r="BH299" s="145">
        <v>96660.21</v>
      </c>
      <c r="BI299" s="145">
        <v>0</v>
      </c>
      <c r="BJ299" s="145">
        <v>0</v>
      </c>
      <c r="BK299" s="145">
        <v>0</v>
      </c>
      <c r="BL299" s="145">
        <v>0</v>
      </c>
      <c r="BM299" s="145">
        <v>0</v>
      </c>
      <c r="BN299" s="145">
        <v>0</v>
      </c>
      <c r="BO299" s="145">
        <v>0</v>
      </c>
      <c r="BP299" s="145">
        <v>0</v>
      </c>
      <c r="BQ299" s="145">
        <v>0</v>
      </c>
      <c r="BR299" s="145">
        <v>0</v>
      </c>
      <c r="BS299" s="145">
        <v>0</v>
      </c>
      <c r="BT299" s="145">
        <v>0</v>
      </c>
      <c r="BU299" s="145">
        <v>0</v>
      </c>
      <c r="BV299" s="145">
        <v>0</v>
      </c>
      <c r="BW299" s="145">
        <v>0</v>
      </c>
      <c r="BX299" s="27">
        <f t="shared" si="12"/>
        <v>0</v>
      </c>
      <c r="BY299" s="27">
        <f t="shared" si="13"/>
        <v>1643223.7299999997</v>
      </c>
      <c r="BZ299" s="27">
        <f t="shared" si="14"/>
        <v>1643223.7299999997</v>
      </c>
    </row>
    <row r="300" spans="1:78" ht="14.5" customHeight="1" x14ac:dyDescent="0.35">
      <c r="A300" s="136">
        <v>28112000</v>
      </c>
      <c r="B300" s="137">
        <v>1</v>
      </c>
      <c r="C300" s="137">
        <v>0</v>
      </c>
      <c r="D300" s="137">
        <v>0</v>
      </c>
      <c r="E300" s="137" t="s">
        <v>0</v>
      </c>
      <c r="F300" s="138" t="s">
        <v>413</v>
      </c>
      <c r="G300" s="138" t="s">
        <v>413</v>
      </c>
      <c r="H300" s="138" t="s">
        <v>413</v>
      </c>
      <c r="I300" s="138" t="s">
        <v>414</v>
      </c>
      <c r="J300" s="138" t="s">
        <v>385</v>
      </c>
      <c r="K300" s="138" t="s">
        <v>314</v>
      </c>
      <c r="L300" s="138" t="s">
        <v>415</v>
      </c>
      <c r="M300" s="138" t="s">
        <v>387</v>
      </c>
      <c r="N300" s="139" t="s">
        <v>393</v>
      </c>
      <c r="O300" s="139" t="s">
        <v>543</v>
      </c>
      <c r="P300" s="139" t="s">
        <v>543</v>
      </c>
      <c r="Q300" s="139" t="s">
        <v>314</v>
      </c>
      <c r="R300" s="140">
        <v>0</v>
      </c>
      <c r="S300" s="140">
        <v>0</v>
      </c>
      <c r="T300" s="140">
        <v>0</v>
      </c>
      <c r="U300" s="140">
        <v>0</v>
      </c>
      <c r="V300" s="140">
        <v>0</v>
      </c>
      <c r="W300" s="140">
        <v>0</v>
      </c>
      <c r="X300" s="140">
        <v>0</v>
      </c>
      <c r="Y300" s="140">
        <v>0</v>
      </c>
      <c r="Z300" s="141">
        <v>44554</v>
      </c>
      <c r="AA300" s="141">
        <v>51859</v>
      </c>
      <c r="AB300" s="142">
        <v>100000000</v>
      </c>
      <c r="AC300" s="142">
        <v>100000000</v>
      </c>
      <c r="AD300" s="142">
        <v>16.983333333333334</v>
      </c>
      <c r="AE300" s="142">
        <v>20</v>
      </c>
      <c r="AF300" s="143">
        <v>2.35E-2</v>
      </c>
      <c r="AG300" s="144" t="s">
        <v>394</v>
      </c>
      <c r="AH300" s="143">
        <v>0</v>
      </c>
      <c r="AI300" s="139" t="s">
        <v>390</v>
      </c>
      <c r="AJ300" s="139" t="s">
        <v>314</v>
      </c>
      <c r="AK300" s="145">
        <v>0</v>
      </c>
      <c r="AL300" s="145">
        <v>0</v>
      </c>
      <c r="AM300" s="145">
        <v>0</v>
      </c>
      <c r="AN300" s="145">
        <v>0</v>
      </c>
      <c r="AO300" s="145">
        <v>0</v>
      </c>
      <c r="AP300" s="145">
        <v>0</v>
      </c>
      <c r="AQ300" s="145">
        <v>0</v>
      </c>
      <c r="AR300" s="145">
        <v>0</v>
      </c>
      <c r="AS300" s="145">
        <v>0</v>
      </c>
      <c r="AT300" s="145">
        <v>0</v>
      </c>
      <c r="AU300" s="145">
        <v>0</v>
      </c>
      <c r="AV300" s="145">
        <v>0</v>
      </c>
      <c r="AW300" s="145">
        <v>0</v>
      </c>
      <c r="AX300" s="145">
        <v>0</v>
      </c>
      <c r="AY300" s="145">
        <v>0</v>
      </c>
      <c r="AZ300" s="145">
        <v>0</v>
      </c>
      <c r="BA300" s="145">
        <v>0</v>
      </c>
      <c r="BB300" s="145">
        <v>0</v>
      </c>
      <c r="BC300" s="145">
        <v>0</v>
      </c>
      <c r="BD300" s="145">
        <v>0</v>
      </c>
      <c r="BE300" s="145">
        <v>0</v>
      </c>
      <c r="BF300" s="145">
        <v>0</v>
      </c>
      <c r="BG300" s="145">
        <v>0</v>
      </c>
      <c r="BH300" s="145">
        <v>0</v>
      </c>
      <c r="BI300" s="145">
        <v>0</v>
      </c>
      <c r="BJ300" s="145">
        <v>0</v>
      </c>
      <c r="BK300" s="145">
        <v>0</v>
      </c>
      <c r="BL300" s="145">
        <v>0</v>
      </c>
      <c r="BM300" s="145">
        <v>0</v>
      </c>
      <c r="BN300" s="145">
        <v>0</v>
      </c>
      <c r="BO300" s="145">
        <v>0</v>
      </c>
      <c r="BP300" s="145">
        <v>0</v>
      </c>
      <c r="BQ300" s="145">
        <v>0</v>
      </c>
      <c r="BR300" s="145">
        <v>0</v>
      </c>
      <c r="BS300" s="145">
        <v>0</v>
      </c>
      <c r="BT300" s="145">
        <v>0</v>
      </c>
      <c r="BU300" s="145">
        <v>0</v>
      </c>
      <c r="BV300" s="145">
        <v>0</v>
      </c>
      <c r="BW300" s="145">
        <v>0</v>
      </c>
      <c r="BX300" s="27">
        <f t="shared" ref="BX300:BX363" si="18">SUM(AK300:AL300)</f>
        <v>0</v>
      </c>
      <c r="BY300" s="27">
        <f t="shared" ref="BY300:BY363" si="19">SUM(AM300:BW300)</f>
        <v>0</v>
      </c>
      <c r="BZ300" s="27">
        <f t="shared" ref="BZ300:BZ363" si="20">BX300+BY300</f>
        <v>0</v>
      </c>
    </row>
    <row r="301" spans="1:78" ht="14.5" customHeight="1" x14ac:dyDescent="0.35">
      <c r="A301" s="136">
        <v>20351000</v>
      </c>
      <c r="B301" s="137">
        <v>1</v>
      </c>
      <c r="C301" s="137">
        <v>1</v>
      </c>
      <c r="D301" s="137">
        <v>1</v>
      </c>
      <c r="E301" s="137" t="s">
        <v>0</v>
      </c>
      <c r="F301" s="138" t="s">
        <v>382</v>
      </c>
      <c r="G301" s="138" t="s">
        <v>383</v>
      </c>
      <c r="H301" s="138" t="s">
        <v>527</v>
      </c>
      <c r="I301" s="138" t="s">
        <v>350</v>
      </c>
      <c r="J301" s="138" t="s">
        <v>385</v>
      </c>
      <c r="K301" s="138" t="s">
        <v>1</v>
      </c>
      <c r="L301" s="138" t="s">
        <v>386</v>
      </c>
      <c r="M301" s="138" t="s">
        <v>424</v>
      </c>
      <c r="N301" s="139" t="s">
        <v>425</v>
      </c>
      <c r="O301" s="139" t="s">
        <v>144</v>
      </c>
      <c r="P301" s="139" t="s">
        <v>144</v>
      </c>
      <c r="Q301" s="139" t="s">
        <v>1</v>
      </c>
      <c r="R301" s="140">
        <v>250000000</v>
      </c>
      <c r="S301" s="140">
        <v>0</v>
      </c>
      <c r="T301" s="140">
        <v>0</v>
      </c>
      <c r="U301" s="140">
        <v>0</v>
      </c>
      <c r="V301" s="140">
        <v>0</v>
      </c>
      <c r="W301" s="140">
        <v>0</v>
      </c>
      <c r="X301" s="140">
        <v>0</v>
      </c>
      <c r="Y301" s="140">
        <v>250000000</v>
      </c>
      <c r="Z301" s="141">
        <v>44738</v>
      </c>
      <c r="AA301" s="141">
        <v>51271</v>
      </c>
      <c r="AB301" s="142">
        <v>250000000</v>
      </c>
      <c r="AC301" s="142">
        <v>250000000</v>
      </c>
      <c r="AD301" s="142">
        <v>15.375</v>
      </c>
      <c r="AE301" s="142">
        <v>17.886111111111113</v>
      </c>
      <c r="AF301" s="143">
        <v>6.4782699999999999E-2</v>
      </c>
      <c r="AG301" s="144" t="s">
        <v>428</v>
      </c>
      <c r="AH301" s="143">
        <v>1.2E-2</v>
      </c>
      <c r="AI301" s="139" t="s">
        <v>1</v>
      </c>
      <c r="AJ301" s="139" t="s">
        <v>1</v>
      </c>
      <c r="AK301" s="145">
        <v>0</v>
      </c>
      <c r="AL301" s="145">
        <v>0</v>
      </c>
      <c r="AM301" s="145">
        <v>0</v>
      </c>
      <c r="AN301" s="145">
        <v>0</v>
      </c>
      <c r="AO301" s="145">
        <v>7500000</v>
      </c>
      <c r="AP301" s="145">
        <v>15000000</v>
      </c>
      <c r="AQ301" s="145">
        <v>27500000</v>
      </c>
      <c r="AR301" s="145">
        <v>27500000</v>
      </c>
      <c r="AS301" s="145">
        <v>30000000</v>
      </c>
      <c r="AT301" s="145">
        <v>30000000</v>
      </c>
      <c r="AU301" s="145">
        <v>10000000</v>
      </c>
      <c r="AV301" s="145">
        <v>22500000</v>
      </c>
      <c r="AW301" s="145">
        <v>22500000</v>
      </c>
      <c r="AX301" s="145">
        <v>22500000</v>
      </c>
      <c r="AY301" s="145">
        <v>22500000</v>
      </c>
      <c r="AZ301" s="145">
        <v>12500000</v>
      </c>
      <c r="BA301" s="145">
        <v>0</v>
      </c>
      <c r="BB301" s="145">
        <v>0</v>
      </c>
      <c r="BC301" s="145">
        <v>0</v>
      </c>
      <c r="BD301" s="145">
        <v>0</v>
      </c>
      <c r="BE301" s="145">
        <v>0</v>
      </c>
      <c r="BF301" s="145">
        <v>0</v>
      </c>
      <c r="BG301" s="145">
        <v>0</v>
      </c>
      <c r="BH301" s="145">
        <v>0</v>
      </c>
      <c r="BI301" s="145">
        <v>0</v>
      </c>
      <c r="BJ301" s="145">
        <v>0</v>
      </c>
      <c r="BK301" s="145">
        <v>0</v>
      </c>
      <c r="BL301" s="145">
        <v>0</v>
      </c>
      <c r="BM301" s="145">
        <v>0</v>
      </c>
      <c r="BN301" s="145">
        <v>0</v>
      </c>
      <c r="BO301" s="145">
        <v>0</v>
      </c>
      <c r="BP301" s="145">
        <v>0</v>
      </c>
      <c r="BQ301" s="145">
        <v>0</v>
      </c>
      <c r="BR301" s="145">
        <v>0</v>
      </c>
      <c r="BS301" s="145">
        <v>0</v>
      </c>
      <c r="BT301" s="145">
        <v>0</v>
      </c>
      <c r="BU301" s="145">
        <v>0</v>
      </c>
      <c r="BV301" s="145">
        <v>0</v>
      </c>
      <c r="BW301" s="145">
        <v>0</v>
      </c>
      <c r="BX301" s="27">
        <f t="shared" si="18"/>
        <v>0</v>
      </c>
      <c r="BY301" s="27">
        <f t="shared" si="19"/>
        <v>250000000</v>
      </c>
      <c r="BZ301" s="27">
        <f t="shared" si="20"/>
        <v>250000000</v>
      </c>
    </row>
    <row r="302" spans="1:78" ht="14.5" customHeight="1" x14ac:dyDescent="0.35">
      <c r="A302" s="136">
        <v>20860000</v>
      </c>
      <c r="B302" s="137">
        <v>1</v>
      </c>
      <c r="C302" s="137">
        <v>1</v>
      </c>
      <c r="D302" s="137">
        <v>0</v>
      </c>
      <c r="E302" s="137" t="s">
        <v>0</v>
      </c>
      <c r="F302" s="138" t="s">
        <v>382</v>
      </c>
      <c r="G302" s="138" t="s">
        <v>383</v>
      </c>
      <c r="H302" s="138" t="s">
        <v>395</v>
      </c>
      <c r="I302" s="138" t="s">
        <v>396</v>
      </c>
      <c r="J302" s="138" t="s">
        <v>385</v>
      </c>
      <c r="K302" s="138" t="s">
        <v>196</v>
      </c>
      <c r="L302" s="138" t="s">
        <v>412</v>
      </c>
      <c r="M302" s="138" t="s">
        <v>424</v>
      </c>
      <c r="N302" s="139" t="s">
        <v>425</v>
      </c>
      <c r="O302" s="139" t="s">
        <v>544</v>
      </c>
      <c r="P302" s="139" t="s">
        <v>544</v>
      </c>
      <c r="Q302" s="139" t="s">
        <v>196</v>
      </c>
      <c r="R302" s="140">
        <v>29103162.670000002</v>
      </c>
      <c r="S302" s="140">
        <v>0</v>
      </c>
      <c r="T302" s="140">
        <v>0</v>
      </c>
      <c r="U302" s="140">
        <v>0</v>
      </c>
      <c r="V302" s="140">
        <v>0</v>
      </c>
      <c r="W302" s="140">
        <v>0</v>
      </c>
      <c r="X302" s="140">
        <v>0</v>
      </c>
      <c r="Y302" s="140">
        <v>29103162.670000002</v>
      </c>
      <c r="Z302" s="141">
        <v>44706</v>
      </c>
      <c r="AA302" s="141">
        <v>48359</v>
      </c>
      <c r="AB302" s="142">
        <v>49000000</v>
      </c>
      <c r="AC302" s="142">
        <v>40966350.619999997</v>
      </c>
      <c r="AD302" s="142">
        <v>7.4027777777777777</v>
      </c>
      <c r="AE302" s="142">
        <v>10</v>
      </c>
      <c r="AF302" s="143">
        <v>7.2514999999999996E-2</v>
      </c>
      <c r="AG302" s="144" t="s">
        <v>539</v>
      </c>
      <c r="AH302" s="143">
        <v>1.95E-2</v>
      </c>
      <c r="AI302" s="139" t="s">
        <v>196</v>
      </c>
      <c r="AJ302" s="139" t="s">
        <v>196</v>
      </c>
      <c r="AK302" s="145">
        <v>3893435.66</v>
      </c>
      <c r="AL302" s="145">
        <v>3893435.66</v>
      </c>
      <c r="AM302" s="145">
        <v>3893435.66</v>
      </c>
      <c r="AN302" s="145">
        <v>3893435.66</v>
      </c>
      <c r="AO302" s="145">
        <v>3893435.66</v>
      </c>
      <c r="AP302" s="145">
        <v>3893435.66</v>
      </c>
      <c r="AQ302" s="145">
        <v>3893435.66</v>
      </c>
      <c r="AR302" s="145">
        <v>1849113.05</v>
      </c>
      <c r="AS302" s="145">
        <v>0</v>
      </c>
      <c r="AT302" s="145">
        <v>0</v>
      </c>
      <c r="AU302" s="145">
        <v>0</v>
      </c>
      <c r="AV302" s="145">
        <v>0</v>
      </c>
      <c r="AW302" s="145">
        <v>0</v>
      </c>
      <c r="AX302" s="145">
        <v>0</v>
      </c>
      <c r="AY302" s="145">
        <v>0</v>
      </c>
      <c r="AZ302" s="145">
        <v>0</v>
      </c>
      <c r="BA302" s="145">
        <v>0</v>
      </c>
      <c r="BB302" s="145">
        <v>0</v>
      </c>
      <c r="BC302" s="145">
        <v>0</v>
      </c>
      <c r="BD302" s="145">
        <v>0</v>
      </c>
      <c r="BE302" s="145">
        <v>0</v>
      </c>
      <c r="BF302" s="145">
        <v>0</v>
      </c>
      <c r="BG302" s="145">
        <v>0</v>
      </c>
      <c r="BH302" s="145">
        <v>0</v>
      </c>
      <c r="BI302" s="145">
        <v>0</v>
      </c>
      <c r="BJ302" s="145">
        <v>0</v>
      </c>
      <c r="BK302" s="145">
        <v>0</v>
      </c>
      <c r="BL302" s="145">
        <v>0</v>
      </c>
      <c r="BM302" s="145">
        <v>0</v>
      </c>
      <c r="BN302" s="145">
        <v>0</v>
      </c>
      <c r="BO302" s="145">
        <v>0</v>
      </c>
      <c r="BP302" s="145">
        <v>0</v>
      </c>
      <c r="BQ302" s="145">
        <v>0</v>
      </c>
      <c r="BR302" s="145">
        <v>0</v>
      </c>
      <c r="BS302" s="145">
        <v>0</v>
      </c>
      <c r="BT302" s="145">
        <v>0</v>
      </c>
      <c r="BU302" s="145">
        <v>0</v>
      </c>
      <c r="BV302" s="145">
        <v>0</v>
      </c>
      <c r="BW302" s="145">
        <v>0</v>
      </c>
      <c r="BX302" s="27">
        <f t="shared" si="18"/>
        <v>7786871.3200000003</v>
      </c>
      <c r="BY302" s="27">
        <f t="shared" si="19"/>
        <v>21316291.350000001</v>
      </c>
      <c r="BZ302" s="27">
        <f t="shared" si="20"/>
        <v>29103162.670000002</v>
      </c>
    </row>
    <row r="303" spans="1:78" ht="14.5" customHeight="1" x14ac:dyDescent="0.35">
      <c r="A303" s="136">
        <v>23207000</v>
      </c>
      <c r="B303" s="137">
        <v>1</v>
      </c>
      <c r="C303" s="137">
        <v>1</v>
      </c>
      <c r="D303" s="137">
        <v>1</v>
      </c>
      <c r="E303" s="137" t="s">
        <v>0</v>
      </c>
      <c r="F303" s="138" t="s">
        <v>382</v>
      </c>
      <c r="G303" s="138" t="s">
        <v>383</v>
      </c>
      <c r="H303" s="138" t="s">
        <v>384</v>
      </c>
      <c r="I303" s="138" t="s">
        <v>350</v>
      </c>
      <c r="J303" s="138" t="s">
        <v>385</v>
      </c>
      <c r="K303" s="138" t="s">
        <v>260</v>
      </c>
      <c r="L303" s="138" t="s">
        <v>386</v>
      </c>
      <c r="M303" s="138" t="s">
        <v>406</v>
      </c>
      <c r="N303" s="139" t="s">
        <v>407</v>
      </c>
      <c r="O303" s="146" t="s">
        <v>545</v>
      </c>
      <c r="P303" s="139" t="s">
        <v>545</v>
      </c>
      <c r="Q303" s="139" t="s">
        <v>260</v>
      </c>
      <c r="R303" s="140">
        <v>50000000</v>
      </c>
      <c r="S303" s="140">
        <v>0</v>
      </c>
      <c r="T303" s="140">
        <v>0</v>
      </c>
      <c r="U303" s="140">
        <v>1431111.11</v>
      </c>
      <c r="V303" s="140">
        <v>0</v>
      </c>
      <c r="W303" s="140">
        <v>0</v>
      </c>
      <c r="X303" s="140">
        <v>0</v>
      </c>
      <c r="Y303" s="140">
        <v>50000000</v>
      </c>
      <c r="Z303" s="141">
        <v>44890</v>
      </c>
      <c r="AA303" s="141">
        <v>52109</v>
      </c>
      <c r="AB303" s="142">
        <v>50000000</v>
      </c>
      <c r="AC303" s="142">
        <v>50000000</v>
      </c>
      <c r="AD303" s="142">
        <v>17.666666666666668</v>
      </c>
      <c r="AE303" s="142">
        <v>19.766666666666666</v>
      </c>
      <c r="AF303" s="143">
        <v>5.6000000000000001E-2</v>
      </c>
      <c r="AG303" s="144" t="s">
        <v>394</v>
      </c>
      <c r="AH303" s="143">
        <v>0</v>
      </c>
      <c r="AI303" s="139" t="s">
        <v>408</v>
      </c>
      <c r="AJ303" s="139" t="s">
        <v>260</v>
      </c>
      <c r="AK303" s="145">
        <v>0</v>
      </c>
      <c r="AL303" s="145">
        <v>0</v>
      </c>
      <c r="AM303" s="145">
        <v>0</v>
      </c>
      <c r="AN303" s="145">
        <v>3333333.34</v>
      </c>
      <c r="AO303" s="145">
        <v>3333333.34</v>
      </c>
      <c r="AP303" s="145">
        <v>3333333.34</v>
      </c>
      <c r="AQ303" s="145">
        <v>3333333.34</v>
      </c>
      <c r="AR303" s="145">
        <v>3333333.34</v>
      </c>
      <c r="AS303" s="145">
        <v>3333333.34</v>
      </c>
      <c r="AT303" s="145">
        <v>3333333.34</v>
      </c>
      <c r="AU303" s="145">
        <v>3333333.34</v>
      </c>
      <c r="AV303" s="145">
        <v>3333333.34</v>
      </c>
      <c r="AW303" s="145">
        <v>3333333.34</v>
      </c>
      <c r="AX303" s="145">
        <v>3333333.34</v>
      </c>
      <c r="AY303" s="145">
        <v>3333333.34</v>
      </c>
      <c r="AZ303" s="145">
        <v>3333333.34</v>
      </c>
      <c r="BA303" s="145">
        <v>3333333.34</v>
      </c>
      <c r="BB303" s="145">
        <v>3333333.2399999998</v>
      </c>
      <c r="BC303" s="145">
        <v>0</v>
      </c>
      <c r="BD303" s="145">
        <v>0</v>
      </c>
      <c r="BE303" s="145">
        <v>0</v>
      </c>
      <c r="BF303" s="145">
        <v>0</v>
      </c>
      <c r="BG303" s="145">
        <v>0</v>
      </c>
      <c r="BH303" s="145">
        <v>0</v>
      </c>
      <c r="BI303" s="145">
        <v>0</v>
      </c>
      <c r="BJ303" s="145">
        <v>0</v>
      </c>
      <c r="BK303" s="145">
        <v>0</v>
      </c>
      <c r="BL303" s="145">
        <v>0</v>
      </c>
      <c r="BM303" s="145">
        <v>0</v>
      </c>
      <c r="BN303" s="145">
        <v>0</v>
      </c>
      <c r="BO303" s="145">
        <v>0</v>
      </c>
      <c r="BP303" s="145">
        <v>0</v>
      </c>
      <c r="BQ303" s="145">
        <v>0</v>
      </c>
      <c r="BR303" s="145">
        <v>0</v>
      </c>
      <c r="BS303" s="145">
        <v>0</v>
      </c>
      <c r="BT303" s="145">
        <v>0</v>
      </c>
      <c r="BU303" s="145">
        <v>0</v>
      </c>
      <c r="BV303" s="145">
        <v>0</v>
      </c>
      <c r="BW303" s="145">
        <v>0</v>
      </c>
      <c r="BX303" s="27">
        <f t="shared" si="18"/>
        <v>0</v>
      </c>
      <c r="BY303" s="27">
        <f t="shared" si="19"/>
        <v>50000000.000000007</v>
      </c>
      <c r="BZ303" s="27">
        <f t="shared" si="20"/>
        <v>50000000.000000007</v>
      </c>
    </row>
    <row r="304" spans="1:78" ht="14.5" customHeight="1" x14ac:dyDescent="0.35">
      <c r="A304" s="136">
        <v>23206000</v>
      </c>
      <c r="B304" s="137">
        <v>1</v>
      </c>
      <c r="C304" s="137">
        <v>1</v>
      </c>
      <c r="D304" s="137">
        <v>1</v>
      </c>
      <c r="E304" s="137" t="s">
        <v>0</v>
      </c>
      <c r="F304" s="138" t="s">
        <v>382</v>
      </c>
      <c r="G304" s="138" t="s">
        <v>383</v>
      </c>
      <c r="H304" s="138" t="s">
        <v>384</v>
      </c>
      <c r="I304" s="138" t="s">
        <v>350</v>
      </c>
      <c r="J304" s="138" t="s">
        <v>385</v>
      </c>
      <c r="K304" s="138" t="s">
        <v>260</v>
      </c>
      <c r="L304" s="138" t="s">
        <v>386</v>
      </c>
      <c r="M304" s="138" t="s">
        <v>406</v>
      </c>
      <c r="N304" s="139" t="s">
        <v>407</v>
      </c>
      <c r="O304" s="139" t="s">
        <v>546</v>
      </c>
      <c r="P304" s="139" t="s">
        <v>546</v>
      </c>
      <c r="Q304" s="139" t="s">
        <v>260</v>
      </c>
      <c r="R304" s="140">
        <v>100000000</v>
      </c>
      <c r="S304" s="140">
        <v>0</v>
      </c>
      <c r="T304" s="140">
        <v>0</v>
      </c>
      <c r="U304" s="140">
        <v>2790222.22</v>
      </c>
      <c r="V304" s="140">
        <v>0</v>
      </c>
      <c r="W304" s="140">
        <v>0</v>
      </c>
      <c r="X304" s="140">
        <v>0</v>
      </c>
      <c r="Y304" s="140">
        <v>100000000</v>
      </c>
      <c r="Z304" s="141">
        <v>44890</v>
      </c>
      <c r="AA304" s="141">
        <v>52109</v>
      </c>
      <c r="AB304" s="142">
        <v>100000000</v>
      </c>
      <c r="AC304" s="142">
        <v>100000000</v>
      </c>
      <c r="AD304" s="142">
        <v>17.666666666666668</v>
      </c>
      <c r="AE304" s="142">
        <v>19.766666666666666</v>
      </c>
      <c r="AF304" s="143">
        <v>5.3999999999999999E-2</v>
      </c>
      <c r="AG304" s="144" t="s">
        <v>394</v>
      </c>
      <c r="AH304" s="143">
        <v>0</v>
      </c>
      <c r="AI304" s="139" t="s">
        <v>408</v>
      </c>
      <c r="AJ304" s="139" t="s">
        <v>260</v>
      </c>
      <c r="AK304" s="145">
        <v>0</v>
      </c>
      <c r="AL304" s="145">
        <v>0</v>
      </c>
      <c r="AM304" s="145">
        <v>0</v>
      </c>
      <c r="AN304" s="145">
        <v>6666666.6660000002</v>
      </c>
      <c r="AO304" s="145">
        <v>6666666.6660000002</v>
      </c>
      <c r="AP304" s="145">
        <v>6666666.6660000002</v>
      </c>
      <c r="AQ304" s="145">
        <v>6666666.6660000002</v>
      </c>
      <c r="AR304" s="145">
        <v>6666666.6660000002</v>
      </c>
      <c r="AS304" s="145">
        <v>6666666.6660000002</v>
      </c>
      <c r="AT304" s="145">
        <v>6666666.6660000002</v>
      </c>
      <c r="AU304" s="145">
        <v>6666666.6660000002</v>
      </c>
      <c r="AV304" s="145">
        <v>6666666.6660000002</v>
      </c>
      <c r="AW304" s="145">
        <v>6666666.6660000002</v>
      </c>
      <c r="AX304" s="145">
        <v>6666666.6660000002</v>
      </c>
      <c r="AY304" s="145">
        <v>6666666.6660000002</v>
      </c>
      <c r="AZ304" s="145">
        <v>6666666.6660000002</v>
      </c>
      <c r="BA304" s="145">
        <v>6666666.6660000002</v>
      </c>
      <c r="BB304" s="145">
        <v>6666666.6660000002</v>
      </c>
      <c r="BC304" s="145">
        <v>0</v>
      </c>
      <c r="BD304" s="145">
        <v>0</v>
      </c>
      <c r="BE304" s="145">
        <v>0</v>
      </c>
      <c r="BF304" s="145">
        <v>0</v>
      </c>
      <c r="BG304" s="145">
        <v>0</v>
      </c>
      <c r="BH304" s="145">
        <v>0</v>
      </c>
      <c r="BI304" s="145">
        <v>0</v>
      </c>
      <c r="BJ304" s="145">
        <v>0</v>
      </c>
      <c r="BK304" s="145">
        <v>0</v>
      </c>
      <c r="BL304" s="145">
        <v>0</v>
      </c>
      <c r="BM304" s="145">
        <v>0</v>
      </c>
      <c r="BN304" s="145">
        <v>0</v>
      </c>
      <c r="BO304" s="145">
        <v>0</v>
      </c>
      <c r="BP304" s="145">
        <v>0</v>
      </c>
      <c r="BQ304" s="145">
        <v>0</v>
      </c>
      <c r="BR304" s="145">
        <v>0</v>
      </c>
      <c r="BS304" s="145">
        <v>0</v>
      </c>
      <c r="BT304" s="145">
        <v>0</v>
      </c>
      <c r="BU304" s="145">
        <v>0</v>
      </c>
      <c r="BV304" s="145">
        <v>0</v>
      </c>
      <c r="BW304" s="145">
        <v>0</v>
      </c>
      <c r="BX304" s="27">
        <f t="shared" si="18"/>
        <v>0</v>
      </c>
      <c r="BY304" s="27">
        <f t="shared" si="19"/>
        <v>99999999.98999998</v>
      </c>
      <c r="BZ304" s="27">
        <f t="shared" si="20"/>
        <v>99999999.98999998</v>
      </c>
    </row>
    <row r="305" spans="1:78" ht="14.5" customHeight="1" x14ac:dyDescent="0.35">
      <c r="A305" s="136">
        <v>20352000</v>
      </c>
      <c r="B305" s="137">
        <v>1</v>
      </c>
      <c r="C305" s="137">
        <v>1</v>
      </c>
      <c r="D305" s="137">
        <v>1</v>
      </c>
      <c r="E305" s="137" t="s">
        <v>0</v>
      </c>
      <c r="F305" s="138" t="s">
        <v>382</v>
      </c>
      <c r="G305" s="138" t="s">
        <v>383</v>
      </c>
      <c r="H305" s="138" t="s">
        <v>384</v>
      </c>
      <c r="I305" s="138" t="s">
        <v>350</v>
      </c>
      <c r="J305" s="138" t="s">
        <v>385</v>
      </c>
      <c r="K305" s="138" t="s">
        <v>1</v>
      </c>
      <c r="L305" s="138" t="s">
        <v>386</v>
      </c>
      <c r="M305" s="138" t="s">
        <v>424</v>
      </c>
      <c r="N305" s="139" t="s">
        <v>425</v>
      </c>
      <c r="O305" s="139" t="s">
        <v>145</v>
      </c>
      <c r="P305" s="139" t="s">
        <v>145</v>
      </c>
      <c r="Q305" s="139" t="s">
        <v>1</v>
      </c>
      <c r="R305" s="140">
        <v>400000000</v>
      </c>
      <c r="S305" s="140">
        <v>0</v>
      </c>
      <c r="T305" s="140">
        <v>0</v>
      </c>
      <c r="U305" s="140">
        <v>12649918.720000001</v>
      </c>
      <c r="V305" s="140">
        <v>0</v>
      </c>
      <c r="W305" s="140">
        <v>0</v>
      </c>
      <c r="X305" s="140">
        <v>0</v>
      </c>
      <c r="Y305" s="140">
        <v>400000000</v>
      </c>
      <c r="Z305" s="141">
        <v>44908</v>
      </c>
      <c r="AA305" s="141">
        <v>52062</v>
      </c>
      <c r="AB305" s="142">
        <v>400000000</v>
      </c>
      <c r="AC305" s="142">
        <v>400000000</v>
      </c>
      <c r="AD305" s="142">
        <v>17.541666666666668</v>
      </c>
      <c r="AE305" s="142">
        <v>19.588888888888889</v>
      </c>
      <c r="AF305" s="143">
        <v>6.1876300000000002E-2</v>
      </c>
      <c r="AG305" s="144" t="s">
        <v>428</v>
      </c>
      <c r="AH305" s="143">
        <v>1.2E-2</v>
      </c>
      <c r="AI305" s="139" t="s">
        <v>1</v>
      </c>
      <c r="AJ305" s="139" t="s">
        <v>1</v>
      </c>
      <c r="AK305" s="145">
        <v>0</v>
      </c>
      <c r="AL305" s="145">
        <v>0</v>
      </c>
      <c r="AM305" s="145">
        <v>0</v>
      </c>
      <c r="AN305" s="145">
        <v>0</v>
      </c>
      <c r="AO305" s="145">
        <v>24000000</v>
      </c>
      <c r="AP305" s="145">
        <v>24000000</v>
      </c>
      <c r="AQ305" s="145">
        <v>32000000</v>
      </c>
      <c r="AR305" s="145">
        <v>40000000</v>
      </c>
      <c r="AS305" s="145">
        <v>40000000</v>
      </c>
      <c r="AT305" s="145">
        <v>32000000</v>
      </c>
      <c r="AU305" s="145">
        <v>24000000</v>
      </c>
      <c r="AV305" s="145">
        <v>24000000</v>
      </c>
      <c r="AW305" s="145">
        <v>24000000</v>
      </c>
      <c r="AX305" s="145">
        <v>28000000</v>
      </c>
      <c r="AY305" s="145">
        <v>24000000</v>
      </c>
      <c r="AZ305" s="145">
        <v>20000000</v>
      </c>
      <c r="BA305" s="145">
        <v>28000000</v>
      </c>
      <c r="BB305" s="145">
        <v>36000000</v>
      </c>
      <c r="BC305" s="145">
        <v>0</v>
      </c>
      <c r="BD305" s="145">
        <v>0</v>
      </c>
      <c r="BE305" s="145">
        <v>0</v>
      </c>
      <c r="BF305" s="145">
        <v>0</v>
      </c>
      <c r="BG305" s="145">
        <v>0</v>
      </c>
      <c r="BH305" s="145">
        <v>0</v>
      </c>
      <c r="BI305" s="145">
        <v>0</v>
      </c>
      <c r="BJ305" s="145">
        <v>0</v>
      </c>
      <c r="BK305" s="145">
        <v>0</v>
      </c>
      <c r="BL305" s="145">
        <v>0</v>
      </c>
      <c r="BM305" s="145">
        <v>0</v>
      </c>
      <c r="BN305" s="145">
        <v>0</v>
      </c>
      <c r="BO305" s="145">
        <v>0</v>
      </c>
      <c r="BP305" s="145">
        <v>0</v>
      </c>
      <c r="BQ305" s="145">
        <v>0</v>
      </c>
      <c r="BR305" s="145">
        <v>0</v>
      </c>
      <c r="BS305" s="145">
        <v>0</v>
      </c>
      <c r="BT305" s="145">
        <v>0</v>
      </c>
      <c r="BU305" s="145">
        <v>0</v>
      </c>
      <c r="BV305" s="145">
        <v>0</v>
      </c>
      <c r="BW305" s="145">
        <v>0</v>
      </c>
      <c r="BX305" s="27">
        <f t="shared" si="18"/>
        <v>0</v>
      </c>
      <c r="BY305" s="27">
        <f t="shared" si="19"/>
        <v>400000000</v>
      </c>
      <c r="BZ305" s="27">
        <f t="shared" si="20"/>
        <v>400000000</v>
      </c>
    </row>
    <row r="306" spans="1:78" ht="14.5" customHeight="1" x14ac:dyDescent="0.35">
      <c r="A306" s="136">
        <v>20594000</v>
      </c>
      <c r="B306" s="137">
        <v>1</v>
      </c>
      <c r="C306" s="137">
        <v>1</v>
      </c>
      <c r="D306" s="137">
        <v>1</v>
      </c>
      <c r="E306" s="137" t="s">
        <v>0</v>
      </c>
      <c r="F306" s="138" t="s">
        <v>382</v>
      </c>
      <c r="G306" s="138" t="s">
        <v>383</v>
      </c>
      <c r="H306" s="138" t="s">
        <v>384</v>
      </c>
      <c r="I306" s="138" t="s">
        <v>350</v>
      </c>
      <c r="J306" s="138" t="s">
        <v>385</v>
      </c>
      <c r="K306" s="138" t="s">
        <v>158</v>
      </c>
      <c r="L306" s="138" t="s">
        <v>386</v>
      </c>
      <c r="M306" s="138" t="s">
        <v>424</v>
      </c>
      <c r="N306" s="139" t="s">
        <v>425</v>
      </c>
      <c r="O306" s="139" t="s">
        <v>180</v>
      </c>
      <c r="P306" s="139" t="s">
        <v>180</v>
      </c>
      <c r="Q306" s="139" t="s">
        <v>158</v>
      </c>
      <c r="R306" s="140">
        <v>50732117.649999999</v>
      </c>
      <c r="S306" s="140">
        <v>0</v>
      </c>
      <c r="T306" s="140">
        <v>0</v>
      </c>
      <c r="U306" s="140">
        <v>0</v>
      </c>
      <c r="V306" s="140">
        <v>0</v>
      </c>
      <c r="W306" s="140">
        <v>0</v>
      </c>
      <c r="X306" s="140">
        <v>0</v>
      </c>
      <c r="Y306" s="140">
        <v>50732117.649999999</v>
      </c>
      <c r="Z306" s="141">
        <v>44860</v>
      </c>
      <c r="AA306" s="141">
        <v>50952</v>
      </c>
      <c r="AB306" s="142">
        <v>80000000</v>
      </c>
      <c r="AC306" s="142">
        <v>80000000</v>
      </c>
      <c r="AD306" s="142">
        <v>14.502777777777778</v>
      </c>
      <c r="AE306" s="142">
        <v>16.680555555555557</v>
      </c>
      <c r="AF306" s="143">
        <v>5.7200000000000001E-2</v>
      </c>
      <c r="AG306" s="144" t="s">
        <v>539</v>
      </c>
      <c r="AH306" s="143">
        <v>1.1900000000000001E-2</v>
      </c>
      <c r="AI306" s="139" t="s">
        <v>158</v>
      </c>
      <c r="AJ306" s="139" t="s">
        <v>158</v>
      </c>
      <c r="AK306" s="145">
        <v>0</v>
      </c>
      <c r="AL306" s="145">
        <v>0</v>
      </c>
      <c r="AM306" s="145">
        <v>2029284.71</v>
      </c>
      <c r="AN306" s="145">
        <v>4058569.42</v>
      </c>
      <c r="AO306" s="145">
        <v>4058569.42</v>
      </c>
      <c r="AP306" s="145">
        <v>4058569.42</v>
      </c>
      <c r="AQ306" s="145">
        <v>4058569.42</v>
      </c>
      <c r="AR306" s="145">
        <v>4058569.42</v>
      </c>
      <c r="AS306" s="145">
        <v>4058569.42</v>
      </c>
      <c r="AT306" s="145">
        <v>4058569.42</v>
      </c>
      <c r="AU306" s="145">
        <v>4058569.42</v>
      </c>
      <c r="AV306" s="145">
        <v>4058569.42</v>
      </c>
      <c r="AW306" s="145">
        <v>4058569.42</v>
      </c>
      <c r="AX306" s="145">
        <v>4058569.42</v>
      </c>
      <c r="AY306" s="145">
        <v>4058569.32</v>
      </c>
      <c r="AZ306" s="145">
        <v>0</v>
      </c>
      <c r="BA306" s="145">
        <v>0</v>
      </c>
      <c r="BB306" s="145">
        <v>0</v>
      </c>
      <c r="BC306" s="145">
        <v>0</v>
      </c>
      <c r="BD306" s="145">
        <v>0</v>
      </c>
      <c r="BE306" s="145">
        <v>0</v>
      </c>
      <c r="BF306" s="145">
        <v>0</v>
      </c>
      <c r="BG306" s="145">
        <v>0</v>
      </c>
      <c r="BH306" s="145">
        <v>0</v>
      </c>
      <c r="BI306" s="145">
        <v>0</v>
      </c>
      <c r="BJ306" s="145">
        <v>0</v>
      </c>
      <c r="BK306" s="145">
        <v>0</v>
      </c>
      <c r="BL306" s="145">
        <v>0</v>
      </c>
      <c r="BM306" s="145">
        <v>0</v>
      </c>
      <c r="BN306" s="145">
        <v>0</v>
      </c>
      <c r="BO306" s="145">
        <v>0</v>
      </c>
      <c r="BP306" s="145">
        <v>0</v>
      </c>
      <c r="BQ306" s="145">
        <v>0</v>
      </c>
      <c r="BR306" s="145">
        <v>0</v>
      </c>
      <c r="BS306" s="145">
        <v>0</v>
      </c>
      <c r="BT306" s="145">
        <v>0</v>
      </c>
      <c r="BU306" s="145">
        <v>0</v>
      </c>
      <c r="BV306" s="145">
        <v>0</v>
      </c>
      <c r="BW306" s="145">
        <v>0</v>
      </c>
      <c r="BX306" s="27">
        <f t="shared" si="18"/>
        <v>0</v>
      </c>
      <c r="BY306" s="27">
        <f t="shared" si="19"/>
        <v>50732117.650000013</v>
      </c>
      <c r="BZ306" s="27">
        <f t="shared" si="20"/>
        <v>50732117.650000013</v>
      </c>
    </row>
    <row r="307" spans="1:78" ht="14.5" customHeight="1" x14ac:dyDescent="0.35">
      <c r="A307" s="136">
        <v>20595000</v>
      </c>
      <c r="B307" s="137">
        <v>1</v>
      </c>
      <c r="C307" s="137">
        <v>1</v>
      </c>
      <c r="D307" s="137">
        <v>1</v>
      </c>
      <c r="E307" s="137" t="s">
        <v>0</v>
      </c>
      <c r="F307" s="138" t="s">
        <v>382</v>
      </c>
      <c r="G307" s="138" t="s">
        <v>383</v>
      </c>
      <c r="H307" s="138" t="s">
        <v>384</v>
      </c>
      <c r="I307" s="138" t="s">
        <v>350</v>
      </c>
      <c r="J307" s="138" t="s">
        <v>385</v>
      </c>
      <c r="K307" s="138" t="s">
        <v>158</v>
      </c>
      <c r="L307" s="138" t="s">
        <v>386</v>
      </c>
      <c r="M307" s="138" t="s">
        <v>424</v>
      </c>
      <c r="N307" s="139" t="s">
        <v>425</v>
      </c>
      <c r="O307" s="139" t="s">
        <v>181</v>
      </c>
      <c r="P307" s="139" t="s">
        <v>181</v>
      </c>
      <c r="Q307" s="139" t="s">
        <v>158</v>
      </c>
      <c r="R307" s="140">
        <v>500000000</v>
      </c>
      <c r="S307" s="140">
        <v>0</v>
      </c>
      <c r="T307" s="140">
        <v>0</v>
      </c>
      <c r="U307" s="140">
        <v>0</v>
      </c>
      <c r="V307" s="140">
        <v>0</v>
      </c>
      <c r="W307" s="140">
        <v>0</v>
      </c>
      <c r="X307" s="140">
        <v>0</v>
      </c>
      <c r="Y307" s="140">
        <v>500000000</v>
      </c>
      <c r="Z307" s="141">
        <v>44911</v>
      </c>
      <c r="AA307" s="141">
        <v>51507</v>
      </c>
      <c r="AB307" s="142">
        <v>500000000</v>
      </c>
      <c r="AC307" s="142">
        <v>500000000</v>
      </c>
      <c r="AD307" s="142">
        <v>16.016666666666666</v>
      </c>
      <c r="AE307" s="142">
        <v>18.055555555555557</v>
      </c>
      <c r="AF307" s="143">
        <v>4.5999999999999999E-2</v>
      </c>
      <c r="AG307" s="144" t="s">
        <v>394</v>
      </c>
      <c r="AH307" s="143">
        <v>0</v>
      </c>
      <c r="AI307" s="139" t="s">
        <v>158</v>
      </c>
      <c r="AJ307" s="139" t="s">
        <v>158</v>
      </c>
      <c r="AK307" s="145">
        <v>0</v>
      </c>
      <c r="AL307" s="145">
        <v>0</v>
      </c>
      <c r="AM307" s="145">
        <v>17857142.859999999</v>
      </c>
      <c r="AN307" s="145">
        <v>35714285.719999999</v>
      </c>
      <c r="AO307" s="145">
        <v>35714285.719999999</v>
      </c>
      <c r="AP307" s="145">
        <v>35714285.719999999</v>
      </c>
      <c r="AQ307" s="145">
        <v>35714285.719999999</v>
      </c>
      <c r="AR307" s="145">
        <v>35714285.719999999</v>
      </c>
      <c r="AS307" s="145">
        <v>35714285.719999999</v>
      </c>
      <c r="AT307" s="145">
        <v>35714285.719999999</v>
      </c>
      <c r="AU307" s="145">
        <v>35714285.719999999</v>
      </c>
      <c r="AV307" s="145">
        <v>35714285.719999999</v>
      </c>
      <c r="AW307" s="145">
        <v>35714285.719999999</v>
      </c>
      <c r="AX307" s="145">
        <v>35714285.719999999</v>
      </c>
      <c r="AY307" s="145">
        <v>35714285.719999999</v>
      </c>
      <c r="AZ307" s="145">
        <v>35714285.719999999</v>
      </c>
      <c r="BA307" s="145">
        <v>17857142.780000001</v>
      </c>
      <c r="BB307" s="145">
        <v>0</v>
      </c>
      <c r="BC307" s="145">
        <v>0</v>
      </c>
      <c r="BD307" s="145">
        <v>0</v>
      </c>
      <c r="BE307" s="145">
        <v>0</v>
      </c>
      <c r="BF307" s="145">
        <v>0</v>
      </c>
      <c r="BG307" s="145">
        <v>0</v>
      </c>
      <c r="BH307" s="145">
        <v>0</v>
      </c>
      <c r="BI307" s="145">
        <v>0</v>
      </c>
      <c r="BJ307" s="145">
        <v>0</v>
      </c>
      <c r="BK307" s="145">
        <v>0</v>
      </c>
      <c r="BL307" s="145">
        <v>0</v>
      </c>
      <c r="BM307" s="145">
        <v>0</v>
      </c>
      <c r="BN307" s="145">
        <v>0</v>
      </c>
      <c r="BO307" s="145">
        <v>0</v>
      </c>
      <c r="BP307" s="145">
        <v>0</v>
      </c>
      <c r="BQ307" s="145">
        <v>0</v>
      </c>
      <c r="BR307" s="145">
        <v>0</v>
      </c>
      <c r="BS307" s="145">
        <v>0</v>
      </c>
      <c r="BT307" s="145">
        <v>0</v>
      </c>
      <c r="BU307" s="145">
        <v>0</v>
      </c>
      <c r="BV307" s="145">
        <v>0</v>
      </c>
      <c r="BW307" s="145">
        <v>0</v>
      </c>
      <c r="BX307" s="27">
        <f t="shared" si="18"/>
        <v>0</v>
      </c>
      <c r="BY307" s="27">
        <f t="shared" si="19"/>
        <v>500000000.00000012</v>
      </c>
      <c r="BZ307" s="27">
        <f t="shared" si="20"/>
        <v>500000000.00000012</v>
      </c>
    </row>
    <row r="308" spans="1:78" ht="14.5" customHeight="1" x14ac:dyDescent="0.35">
      <c r="A308" s="136">
        <v>20861000</v>
      </c>
      <c r="B308" s="137">
        <v>1</v>
      </c>
      <c r="C308" s="137">
        <v>1</v>
      </c>
      <c r="D308" s="137">
        <v>1</v>
      </c>
      <c r="E308" s="137" t="s">
        <v>0</v>
      </c>
      <c r="F308" s="138" t="s">
        <v>382</v>
      </c>
      <c r="G308" s="138" t="s">
        <v>383</v>
      </c>
      <c r="H308" s="138" t="s">
        <v>384</v>
      </c>
      <c r="I308" s="138" t="s">
        <v>350</v>
      </c>
      <c r="J308" s="138" t="s">
        <v>385</v>
      </c>
      <c r="K308" s="138" t="s">
        <v>196</v>
      </c>
      <c r="L308" s="138" t="s">
        <v>386</v>
      </c>
      <c r="M308" s="138" t="s">
        <v>424</v>
      </c>
      <c r="N308" s="139" t="s">
        <v>425</v>
      </c>
      <c r="O308" s="139" t="s">
        <v>547</v>
      </c>
      <c r="P308" s="139" t="s">
        <v>547</v>
      </c>
      <c r="Q308" s="139" t="s">
        <v>196</v>
      </c>
      <c r="R308" s="140">
        <v>250000000</v>
      </c>
      <c r="S308" s="140">
        <v>0</v>
      </c>
      <c r="T308" s="140">
        <v>0</v>
      </c>
      <c r="U308" s="140">
        <v>0</v>
      </c>
      <c r="V308" s="140">
        <v>0</v>
      </c>
      <c r="W308" s="140">
        <v>0</v>
      </c>
      <c r="X308" s="140">
        <v>0</v>
      </c>
      <c r="Y308" s="140">
        <v>250000000</v>
      </c>
      <c r="Z308" s="141">
        <v>44916</v>
      </c>
      <c r="AA308" s="141">
        <v>50395</v>
      </c>
      <c r="AB308" s="142">
        <v>250000000</v>
      </c>
      <c r="AC308" s="142">
        <v>250000000</v>
      </c>
      <c r="AD308" s="142">
        <v>12.975</v>
      </c>
      <c r="AE308" s="142">
        <v>15</v>
      </c>
      <c r="AF308" s="143">
        <v>7.2832999999999995E-2</v>
      </c>
      <c r="AG308" s="144" t="s">
        <v>539</v>
      </c>
      <c r="AH308" s="143">
        <v>0.02</v>
      </c>
      <c r="AI308" s="139" t="s">
        <v>196</v>
      </c>
      <c r="AJ308" s="139" t="s">
        <v>196</v>
      </c>
      <c r="AK308" s="145">
        <v>19230769.239999998</v>
      </c>
      <c r="AL308" s="145">
        <v>19230769.239999998</v>
      </c>
      <c r="AM308" s="145">
        <v>19230769.239999998</v>
      </c>
      <c r="AN308" s="145">
        <v>19230769.239999998</v>
      </c>
      <c r="AO308" s="145">
        <v>19230769.239999998</v>
      </c>
      <c r="AP308" s="145">
        <v>19230769.239999998</v>
      </c>
      <c r="AQ308" s="145">
        <v>19230769.239999998</v>
      </c>
      <c r="AR308" s="145">
        <v>19230769.239999998</v>
      </c>
      <c r="AS308" s="145">
        <v>19230769.239999998</v>
      </c>
      <c r="AT308" s="145">
        <v>19230769.239999998</v>
      </c>
      <c r="AU308" s="145">
        <v>19230769.239999998</v>
      </c>
      <c r="AV308" s="145">
        <v>19230769.239999998</v>
      </c>
      <c r="AW308" s="145">
        <v>19230769.120000001</v>
      </c>
      <c r="AX308" s="145">
        <v>0</v>
      </c>
      <c r="AY308" s="145">
        <v>0</v>
      </c>
      <c r="AZ308" s="145">
        <v>0</v>
      </c>
      <c r="BA308" s="145">
        <v>0</v>
      </c>
      <c r="BB308" s="145">
        <v>0</v>
      </c>
      <c r="BC308" s="145">
        <v>0</v>
      </c>
      <c r="BD308" s="145">
        <v>0</v>
      </c>
      <c r="BE308" s="145">
        <v>0</v>
      </c>
      <c r="BF308" s="145">
        <v>0</v>
      </c>
      <c r="BG308" s="145">
        <v>0</v>
      </c>
      <c r="BH308" s="145">
        <v>0</v>
      </c>
      <c r="BI308" s="145">
        <v>0</v>
      </c>
      <c r="BJ308" s="145">
        <v>0</v>
      </c>
      <c r="BK308" s="145">
        <v>0</v>
      </c>
      <c r="BL308" s="145">
        <v>0</v>
      </c>
      <c r="BM308" s="145">
        <v>0</v>
      </c>
      <c r="BN308" s="145">
        <v>0</v>
      </c>
      <c r="BO308" s="145">
        <v>0</v>
      </c>
      <c r="BP308" s="145">
        <v>0</v>
      </c>
      <c r="BQ308" s="145">
        <v>0</v>
      </c>
      <c r="BR308" s="145">
        <v>0</v>
      </c>
      <c r="BS308" s="145">
        <v>0</v>
      </c>
      <c r="BT308" s="145">
        <v>0</v>
      </c>
      <c r="BU308" s="145">
        <v>0</v>
      </c>
      <c r="BV308" s="145">
        <v>0</v>
      </c>
      <c r="BW308" s="145">
        <v>0</v>
      </c>
      <c r="BX308" s="27">
        <f t="shared" si="18"/>
        <v>38461538.479999997</v>
      </c>
      <c r="BY308" s="27">
        <f t="shared" si="19"/>
        <v>211538461.52000001</v>
      </c>
      <c r="BZ308" s="27">
        <f t="shared" si="20"/>
        <v>250000000</v>
      </c>
    </row>
    <row r="309" spans="1:78" ht="14.5" customHeight="1" x14ac:dyDescent="0.35">
      <c r="A309" s="136">
        <v>23209000</v>
      </c>
      <c r="B309" s="137">
        <v>1</v>
      </c>
      <c r="C309" s="137">
        <v>1</v>
      </c>
      <c r="D309" s="137">
        <v>1</v>
      </c>
      <c r="E309" s="137" t="s">
        <v>0</v>
      </c>
      <c r="F309" s="138" t="s">
        <v>382</v>
      </c>
      <c r="G309" s="138" t="s">
        <v>383</v>
      </c>
      <c r="H309" s="138" t="s">
        <v>384</v>
      </c>
      <c r="I309" s="138" t="s">
        <v>350</v>
      </c>
      <c r="J309" s="138" t="s">
        <v>385</v>
      </c>
      <c r="K309" s="138" t="s">
        <v>260</v>
      </c>
      <c r="L309" s="138" t="s">
        <v>386</v>
      </c>
      <c r="M309" s="138" t="s">
        <v>406</v>
      </c>
      <c r="N309" s="139" t="s">
        <v>407</v>
      </c>
      <c r="O309" s="139" t="s">
        <v>288</v>
      </c>
      <c r="P309" s="139" t="s">
        <v>288</v>
      </c>
      <c r="Q309" s="139" t="s">
        <v>260</v>
      </c>
      <c r="R309" s="140">
        <v>10000000</v>
      </c>
      <c r="S309" s="140">
        <v>0</v>
      </c>
      <c r="T309" s="140">
        <v>0</v>
      </c>
      <c r="U309" s="140">
        <v>0</v>
      </c>
      <c r="V309" s="140">
        <v>0</v>
      </c>
      <c r="W309" s="140">
        <v>0</v>
      </c>
      <c r="X309" s="140">
        <v>0</v>
      </c>
      <c r="Y309" s="140">
        <v>10000000</v>
      </c>
      <c r="Z309" s="141">
        <v>44936</v>
      </c>
      <c r="AA309" s="141">
        <v>52078</v>
      </c>
      <c r="AB309" s="142">
        <v>30000000</v>
      </c>
      <c r="AC309" s="142">
        <v>30000000</v>
      </c>
      <c r="AD309" s="142">
        <v>17.583333333333332</v>
      </c>
      <c r="AE309" s="142">
        <v>19.558333333333334</v>
      </c>
      <c r="AF309" s="143">
        <v>5.3100000000000001E-2</v>
      </c>
      <c r="AG309" s="144" t="s">
        <v>394</v>
      </c>
      <c r="AH309" s="143">
        <v>0</v>
      </c>
      <c r="AI309" s="139" t="s">
        <v>408</v>
      </c>
      <c r="AJ309" s="139" t="s">
        <v>260</v>
      </c>
      <c r="AK309" s="145">
        <v>0</v>
      </c>
      <c r="AL309" s="145">
        <v>0</v>
      </c>
      <c r="AM309" s="145">
        <v>0</v>
      </c>
      <c r="AN309" s="145">
        <v>666666.66</v>
      </c>
      <c r="AO309" s="145">
        <v>666666.66</v>
      </c>
      <c r="AP309" s="145">
        <v>666666.66</v>
      </c>
      <c r="AQ309" s="145">
        <v>666666.66</v>
      </c>
      <c r="AR309" s="145">
        <v>666666.66</v>
      </c>
      <c r="AS309" s="145">
        <v>666666.66</v>
      </c>
      <c r="AT309" s="145">
        <v>666666.66</v>
      </c>
      <c r="AU309" s="145">
        <v>666666.66</v>
      </c>
      <c r="AV309" s="145">
        <v>666666.66</v>
      </c>
      <c r="AW309" s="145">
        <v>666666.66</v>
      </c>
      <c r="AX309" s="145">
        <v>666666.66</v>
      </c>
      <c r="AY309" s="145">
        <v>666666.66</v>
      </c>
      <c r="AZ309" s="145">
        <v>666666.66</v>
      </c>
      <c r="BA309" s="145">
        <v>666666.66</v>
      </c>
      <c r="BB309" s="145">
        <v>666666.76</v>
      </c>
      <c r="BC309" s="145">
        <v>0</v>
      </c>
      <c r="BD309" s="145">
        <v>0</v>
      </c>
      <c r="BE309" s="145">
        <v>0</v>
      </c>
      <c r="BF309" s="145">
        <v>0</v>
      </c>
      <c r="BG309" s="145">
        <v>0</v>
      </c>
      <c r="BH309" s="145">
        <v>0</v>
      </c>
      <c r="BI309" s="145">
        <v>0</v>
      </c>
      <c r="BJ309" s="145">
        <v>0</v>
      </c>
      <c r="BK309" s="145">
        <v>0</v>
      </c>
      <c r="BL309" s="145">
        <v>0</v>
      </c>
      <c r="BM309" s="145">
        <v>0</v>
      </c>
      <c r="BN309" s="145">
        <v>0</v>
      </c>
      <c r="BO309" s="145">
        <v>0</v>
      </c>
      <c r="BP309" s="145">
        <v>0</v>
      </c>
      <c r="BQ309" s="145">
        <v>0</v>
      </c>
      <c r="BR309" s="145">
        <v>0</v>
      </c>
      <c r="BS309" s="145">
        <v>0</v>
      </c>
      <c r="BT309" s="145">
        <v>0</v>
      </c>
      <c r="BU309" s="145">
        <v>0</v>
      </c>
      <c r="BV309" s="145">
        <v>0</v>
      </c>
      <c r="BW309" s="145">
        <v>0</v>
      </c>
      <c r="BX309" s="27">
        <f t="shared" si="18"/>
        <v>0</v>
      </c>
      <c r="BY309" s="27">
        <f t="shared" si="19"/>
        <v>10000000</v>
      </c>
      <c r="BZ309" s="27">
        <f t="shared" si="20"/>
        <v>10000000</v>
      </c>
    </row>
    <row r="310" spans="1:78" ht="14.5" customHeight="1" x14ac:dyDescent="0.35">
      <c r="A310" s="136">
        <v>23208000</v>
      </c>
      <c r="B310" s="137">
        <v>1</v>
      </c>
      <c r="C310" s="137">
        <v>1</v>
      </c>
      <c r="D310" s="137">
        <v>1</v>
      </c>
      <c r="E310" s="137" t="s">
        <v>230</v>
      </c>
      <c r="F310" s="138" t="s">
        <v>382</v>
      </c>
      <c r="G310" s="138" t="s">
        <v>383</v>
      </c>
      <c r="H310" s="138" t="s">
        <v>527</v>
      </c>
      <c r="I310" s="138" t="s">
        <v>350</v>
      </c>
      <c r="J310" s="138" t="s">
        <v>385</v>
      </c>
      <c r="K310" s="138" t="s">
        <v>286</v>
      </c>
      <c r="L310" s="138" t="s">
        <v>386</v>
      </c>
      <c r="M310" s="138" t="s">
        <v>406</v>
      </c>
      <c r="N310" s="139" t="s">
        <v>407</v>
      </c>
      <c r="O310" s="139" t="s">
        <v>548</v>
      </c>
      <c r="P310" s="139" t="s">
        <v>548</v>
      </c>
      <c r="Q310" s="139" t="s">
        <v>286</v>
      </c>
      <c r="R310" s="140">
        <v>146700900</v>
      </c>
      <c r="S310" s="140">
        <v>0</v>
      </c>
      <c r="T310" s="140">
        <v>0</v>
      </c>
      <c r="U310" s="140">
        <v>0</v>
      </c>
      <c r="V310" s="140">
        <v>0</v>
      </c>
      <c r="W310" s="140">
        <v>2053900</v>
      </c>
      <c r="X310" s="140">
        <v>0</v>
      </c>
      <c r="Y310" s="140">
        <v>148754800</v>
      </c>
      <c r="Z310" s="141">
        <v>44861</v>
      </c>
      <c r="AA310" s="141">
        <v>50354</v>
      </c>
      <c r="AB310" s="142">
        <v>175720000</v>
      </c>
      <c r="AC310" s="142">
        <v>175720000</v>
      </c>
      <c r="AD310" s="142">
        <v>12.861111111111111</v>
      </c>
      <c r="AE310" s="142">
        <v>15.036111111111111</v>
      </c>
      <c r="AF310" s="143">
        <v>1E-4</v>
      </c>
      <c r="AG310" s="144" t="s">
        <v>394</v>
      </c>
      <c r="AH310" s="143">
        <v>0</v>
      </c>
      <c r="AI310" s="139" t="s">
        <v>408</v>
      </c>
      <c r="AJ310" s="139" t="s">
        <v>286</v>
      </c>
      <c r="AK310" s="145">
        <v>0</v>
      </c>
      <c r="AL310" s="145">
        <v>6467600</v>
      </c>
      <c r="AM310" s="145">
        <v>12935200</v>
      </c>
      <c r="AN310" s="145">
        <v>12935200</v>
      </c>
      <c r="AO310" s="145">
        <v>12935200</v>
      </c>
      <c r="AP310" s="145">
        <v>12935200</v>
      </c>
      <c r="AQ310" s="145">
        <v>12935200</v>
      </c>
      <c r="AR310" s="145">
        <v>12935200</v>
      </c>
      <c r="AS310" s="145">
        <v>12935200</v>
      </c>
      <c r="AT310" s="145">
        <v>12935200</v>
      </c>
      <c r="AU310" s="145">
        <v>12935200</v>
      </c>
      <c r="AV310" s="145">
        <v>12935200</v>
      </c>
      <c r="AW310" s="145">
        <v>12935200</v>
      </c>
      <c r="AX310" s="145">
        <v>0</v>
      </c>
      <c r="AY310" s="145">
        <v>0</v>
      </c>
      <c r="AZ310" s="145">
        <v>0</v>
      </c>
      <c r="BA310" s="145">
        <v>0</v>
      </c>
      <c r="BB310" s="145">
        <v>0</v>
      </c>
      <c r="BC310" s="145">
        <v>0</v>
      </c>
      <c r="BD310" s="145">
        <v>0</v>
      </c>
      <c r="BE310" s="145">
        <v>0</v>
      </c>
      <c r="BF310" s="145">
        <v>0</v>
      </c>
      <c r="BG310" s="145">
        <v>0</v>
      </c>
      <c r="BH310" s="145">
        <v>0</v>
      </c>
      <c r="BI310" s="145">
        <v>0</v>
      </c>
      <c r="BJ310" s="145">
        <v>0</v>
      </c>
      <c r="BK310" s="145">
        <v>0</v>
      </c>
      <c r="BL310" s="145">
        <v>0</v>
      </c>
      <c r="BM310" s="145">
        <v>0</v>
      </c>
      <c r="BN310" s="145">
        <v>0</v>
      </c>
      <c r="BO310" s="145">
        <v>0</v>
      </c>
      <c r="BP310" s="145">
        <v>0</v>
      </c>
      <c r="BQ310" s="145">
        <v>0</v>
      </c>
      <c r="BR310" s="145">
        <v>0</v>
      </c>
      <c r="BS310" s="145">
        <v>0</v>
      </c>
      <c r="BT310" s="145">
        <v>0</v>
      </c>
      <c r="BU310" s="145">
        <v>0</v>
      </c>
      <c r="BV310" s="145">
        <v>0</v>
      </c>
      <c r="BW310" s="145">
        <v>0</v>
      </c>
      <c r="BX310" s="27">
        <f t="shared" si="18"/>
        <v>6467600</v>
      </c>
      <c r="BY310" s="27">
        <f t="shared" si="19"/>
        <v>142287200</v>
      </c>
      <c r="BZ310" s="27">
        <f t="shared" si="20"/>
        <v>148754800</v>
      </c>
    </row>
    <row r="311" spans="1:78" ht="14.5" customHeight="1" x14ac:dyDescent="0.35">
      <c r="A311" s="136">
        <v>20620000</v>
      </c>
      <c r="B311" s="137">
        <v>1</v>
      </c>
      <c r="C311" s="137">
        <v>1</v>
      </c>
      <c r="D311" s="137">
        <v>1</v>
      </c>
      <c r="E311" s="137" t="s">
        <v>0</v>
      </c>
      <c r="F311" s="138" t="s">
        <v>382</v>
      </c>
      <c r="G311" s="138" t="s">
        <v>383</v>
      </c>
      <c r="H311" s="138" t="s">
        <v>384</v>
      </c>
      <c r="I311" s="138" t="s">
        <v>350</v>
      </c>
      <c r="J311" s="138" t="s">
        <v>385</v>
      </c>
      <c r="K311" s="138" t="s">
        <v>188</v>
      </c>
      <c r="L311" s="138" t="s">
        <v>386</v>
      </c>
      <c r="M311" s="138" t="s">
        <v>424</v>
      </c>
      <c r="N311" s="139" t="s">
        <v>425</v>
      </c>
      <c r="O311" s="139">
        <v>2000003658</v>
      </c>
      <c r="P311" s="139">
        <v>2000003658</v>
      </c>
      <c r="Q311" s="139" t="s">
        <v>188</v>
      </c>
      <c r="R311" s="140">
        <v>1772053.51</v>
      </c>
      <c r="S311" s="140">
        <v>1107913.1200000001</v>
      </c>
      <c r="T311" s="140">
        <v>0</v>
      </c>
      <c r="U311" s="140">
        <v>0</v>
      </c>
      <c r="V311" s="140">
        <v>0</v>
      </c>
      <c r="W311" s="140">
        <v>0</v>
      </c>
      <c r="X311" s="140">
        <v>0</v>
      </c>
      <c r="Y311" s="140">
        <v>2879966.63</v>
      </c>
      <c r="Z311" s="141">
        <v>44819</v>
      </c>
      <c r="AA311" s="141">
        <v>56203</v>
      </c>
      <c r="AB311" s="142">
        <v>22873341.920000002</v>
      </c>
      <c r="AC311" s="142">
        <v>22873341.920000002</v>
      </c>
      <c r="AD311" s="142">
        <v>28.875</v>
      </c>
      <c r="AE311" s="142">
        <v>31.166666666666668</v>
      </c>
      <c r="AF311" s="143">
        <v>2.63E-2</v>
      </c>
      <c r="AG311" s="144" t="s">
        <v>482</v>
      </c>
      <c r="AH311" s="143">
        <v>0</v>
      </c>
      <c r="AI311" s="139" t="s">
        <v>188</v>
      </c>
      <c r="AJ311" s="139" t="s">
        <v>188</v>
      </c>
      <c r="AK311" s="145">
        <v>0</v>
      </c>
      <c r="AL311" s="145">
        <v>0</v>
      </c>
      <c r="AM311" s="145">
        <v>0</v>
      </c>
      <c r="AN311" s="145">
        <v>0</v>
      </c>
      <c r="AO311" s="145">
        <v>0</v>
      </c>
      <c r="AP311" s="145">
        <v>119998.60958333332</v>
      </c>
      <c r="AQ311" s="145">
        <v>119998.60958333332</v>
      </c>
      <c r="AR311" s="145">
        <v>119998.60958333332</v>
      </c>
      <c r="AS311" s="145">
        <v>119998.60958333332</v>
      </c>
      <c r="AT311" s="145">
        <v>119998.60958333332</v>
      </c>
      <c r="AU311" s="145">
        <v>119998.60958333332</v>
      </c>
      <c r="AV311" s="145">
        <v>119998.60958333332</v>
      </c>
      <c r="AW311" s="145">
        <v>119998.60958333332</v>
      </c>
      <c r="AX311" s="145">
        <v>119998.60958333332</v>
      </c>
      <c r="AY311" s="145">
        <v>119998.60958333332</v>
      </c>
      <c r="AZ311" s="145">
        <v>119998.60958333332</v>
      </c>
      <c r="BA311" s="145">
        <v>119998.60958333332</v>
      </c>
      <c r="BB311" s="145">
        <v>119998.60958333332</v>
      </c>
      <c r="BC311" s="145">
        <v>119998.60958333332</v>
      </c>
      <c r="BD311" s="145">
        <v>119998.60958333332</v>
      </c>
      <c r="BE311" s="145">
        <v>119998.60958333332</v>
      </c>
      <c r="BF311" s="145">
        <v>119998.60958333332</v>
      </c>
      <c r="BG311" s="145">
        <v>119998.60958333332</v>
      </c>
      <c r="BH311" s="145">
        <v>119998.60958333332</v>
      </c>
      <c r="BI311" s="145">
        <v>119998.60958333332</v>
      </c>
      <c r="BJ311" s="145">
        <v>119998.60958333332</v>
      </c>
      <c r="BK311" s="145">
        <v>119998.60958333332</v>
      </c>
      <c r="BL311" s="145">
        <v>119998.60958333332</v>
      </c>
      <c r="BM311" s="145">
        <v>119998.60958333332</v>
      </c>
      <c r="BN311" s="145">
        <v>0</v>
      </c>
      <c r="BO311" s="145">
        <v>0</v>
      </c>
      <c r="BP311" s="145">
        <v>0</v>
      </c>
      <c r="BQ311" s="145">
        <v>0</v>
      </c>
      <c r="BR311" s="145">
        <v>0</v>
      </c>
      <c r="BS311" s="145">
        <v>0</v>
      </c>
      <c r="BT311" s="145">
        <v>0</v>
      </c>
      <c r="BU311" s="145">
        <v>0</v>
      </c>
      <c r="BV311" s="145">
        <v>0</v>
      </c>
      <c r="BW311" s="145">
        <v>0</v>
      </c>
      <c r="BX311" s="27">
        <f t="shared" si="18"/>
        <v>0</v>
      </c>
      <c r="BY311" s="27">
        <f t="shared" si="19"/>
        <v>2879966.629999999</v>
      </c>
      <c r="BZ311" s="27">
        <f t="shared" si="20"/>
        <v>2879966.629999999</v>
      </c>
    </row>
    <row r="312" spans="1:78" ht="14.5" customHeight="1" x14ac:dyDescent="0.35">
      <c r="A312" s="136">
        <v>20846001</v>
      </c>
      <c r="B312" s="137">
        <v>1</v>
      </c>
      <c r="C312" s="137">
        <v>1</v>
      </c>
      <c r="D312" s="137">
        <v>1</v>
      </c>
      <c r="E312" s="137" t="s">
        <v>0</v>
      </c>
      <c r="F312" s="138" t="s">
        <v>382</v>
      </c>
      <c r="G312" s="138" t="s">
        <v>383</v>
      </c>
      <c r="H312" s="138" t="s">
        <v>384</v>
      </c>
      <c r="I312" s="138" t="s">
        <v>350</v>
      </c>
      <c r="J312" s="138" t="s">
        <v>385</v>
      </c>
      <c r="K312" s="138" t="s">
        <v>196</v>
      </c>
      <c r="L312" s="138" t="s">
        <v>386</v>
      </c>
      <c r="M312" s="138" t="s">
        <v>424</v>
      </c>
      <c r="N312" s="139" t="s">
        <v>425</v>
      </c>
      <c r="O312" s="139" t="s">
        <v>200</v>
      </c>
      <c r="P312" s="139" t="s">
        <v>200</v>
      </c>
      <c r="Q312" s="139" t="s">
        <v>196</v>
      </c>
      <c r="R312" s="140">
        <v>31578947.359999999</v>
      </c>
      <c r="S312" s="140">
        <v>0</v>
      </c>
      <c r="T312" s="140">
        <v>0</v>
      </c>
      <c r="U312" s="140">
        <v>0</v>
      </c>
      <c r="V312" s="140">
        <v>0</v>
      </c>
      <c r="W312" s="140">
        <v>0</v>
      </c>
      <c r="X312" s="140">
        <v>0</v>
      </c>
      <c r="Y312" s="140">
        <v>31578947.359999999</v>
      </c>
      <c r="Z312" s="141">
        <v>43938</v>
      </c>
      <c r="AA312" s="141">
        <v>48323</v>
      </c>
      <c r="AB312" s="142">
        <v>50000000</v>
      </c>
      <c r="AC312" s="142">
        <v>40000000</v>
      </c>
      <c r="AD312" s="142">
        <v>7.302777777777778</v>
      </c>
      <c r="AE312" s="142">
        <v>12.005555555555556</v>
      </c>
      <c r="AF312" s="143">
        <v>7.4601000000000001E-2</v>
      </c>
      <c r="AG312" s="144" t="s">
        <v>441</v>
      </c>
      <c r="AH312" s="143">
        <v>1.3583E-2</v>
      </c>
      <c r="AI312" s="139" t="s">
        <v>196</v>
      </c>
      <c r="AJ312" s="139" t="s">
        <v>196</v>
      </c>
      <c r="AK312" s="145">
        <v>4210526.32</v>
      </c>
      <c r="AL312" s="145">
        <v>4210526.32</v>
      </c>
      <c r="AM312" s="145">
        <v>4210526.32</v>
      </c>
      <c r="AN312" s="145">
        <v>4210526.32</v>
      </c>
      <c r="AO312" s="145">
        <v>4210526.32</v>
      </c>
      <c r="AP312" s="145">
        <v>4210526.32</v>
      </c>
      <c r="AQ312" s="145">
        <v>4210526.32</v>
      </c>
      <c r="AR312" s="145">
        <v>2105263.12</v>
      </c>
      <c r="AS312" s="145">
        <v>0</v>
      </c>
      <c r="AT312" s="145">
        <v>0</v>
      </c>
      <c r="AU312" s="145">
        <v>0</v>
      </c>
      <c r="AV312" s="145">
        <v>0</v>
      </c>
      <c r="AW312" s="145">
        <v>0</v>
      </c>
      <c r="AX312" s="145">
        <v>0</v>
      </c>
      <c r="AY312" s="145">
        <v>0</v>
      </c>
      <c r="AZ312" s="145">
        <v>0</v>
      </c>
      <c r="BA312" s="145">
        <v>0</v>
      </c>
      <c r="BB312" s="145">
        <v>0</v>
      </c>
      <c r="BC312" s="145">
        <v>0</v>
      </c>
      <c r="BD312" s="145">
        <v>0</v>
      </c>
      <c r="BE312" s="145">
        <v>0</v>
      </c>
      <c r="BF312" s="145">
        <v>0</v>
      </c>
      <c r="BG312" s="145">
        <v>0</v>
      </c>
      <c r="BH312" s="145">
        <v>0</v>
      </c>
      <c r="BI312" s="145">
        <v>0</v>
      </c>
      <c r="BJ312" s="145">
        <v>0</v>
      </c>
      <c r="BK312" s="145">
        <v>0</v>
      </c>
      <c r="BL312" s="145">
        <v>0</v>
      </c>
      <c r="BM312" s="145">
        <v>0</v>
      </c>
      <c r="BN312" s="145">
        <v>0</v>
      </c>
      <c r="BO312" s="145">
        <v>0</v>
      </c>
      <c r="BP312" s="145">
        <v>0</v>
      </c>
      <c r="BQ312" s="145">
        <v>0</v>
      </c>
      <c r="BR312" s="145">
        <v>0</v>
      </c>
      <c r="BS312" s="145">
        <v>0</v>
      </c>
      <c r="BT312" s="145">
        <v>0</v>
      </c>
      <c r="BU312" s="145">
        <v>0</v>
      </c>
      <c r="BV312" s="145">
        <v>0</v>
      </c>
      <c r="BW312" s="145">
        <v>0</v>
      </c>
      <c r="BX312" s="27">
        <f t="shared" si="18"/>
        <v>8421052.6400000006</v>
      </c>
      <c r="BY312" s="27">
        <f t="shared" si="19"/>
        <v>23157894.720000003</v>
      </c>
      <c r="BZ312" s="27">
        <f t="shared" si="20"/>
        <v>31578947.360000003</v>
      </c>
    </row>
    <row r="313" spans="1:78" ht="14.5" customHeight="1" x14ac:dyDescent="0.35">
      <c r="A313" s="136">
        <v>20354000</v>
      </c>
      <c r="B313" s="137">
        <v>1</v>
      </c>
      <c r="C313" s="137">
        <v>1</v>
      </c>
      <c r="D313" s="137">
        <v>1</v>
      </c>
      <c r="E313" s="137" t="s">
        <v>0</v>
      </c>
      <c r="F313" s="138" t="s">
        <v>382</v>
      </c>
      <c r="G313" s="138" t="s">
        <v>383</v>
      </c>
      <c r="H313" s="138" t="s">
        <v>384</v>
      </c>
      <c r="I313" s="138" t="s">
        <v>350</v>
      </c>
      <c r="J313" s="138" t="s">
        <v>385</v>
      </c>
      <c r="K313" s="138" t="s">
        <v>1</v>
      </c>
      <c r="L313" s="138" t="s">
        <v>386</v>
      </c>
      <c r="M313" s="138" t="s">
        <v>424</v>
      </c>
      <c r="N313" s="139" t="s">
        <v>425</v>
      </c>
      <c r="O313" s="139" t="s">
        <v>147</v>
      </c>
      <c r="P313" s="139" t="s">
        <v>147</v>
      </c>
      <c r="Q313" s="139" t="s">
        <v>1</v>
      </c>
      <c r="R313" s="140">
        <v>3661682.67</v>
      </c>
      <c r="S313" s="140">
        <v>0</v>
      </c>
      <c r="T313" s="140">
        <v>0</v>
      </c>
      <c r="U313" s="140">
        <v>18249.95</v>
      </c>
      <c r="V313" s="140">
        <v>0</v>
      </c>
      <c r="W313" s="140">
        <v>0</v>
      </c>
      <c r="X313" s="140">
        <v>0</v>
      </c>
      <c r="Y313" s="140">
        <v>3661682.67</v>
      </c>
      <c r="Z313" s="141">
        <v>44949</v>
      </c>
      <c r="AA313" s="141">
        <v>54011</v>
      </c>
      <c r="AB313" s="142">
        <v>35000000</v>
      </c>
      <c r="AC313" s="142">
        <v>35000000</v>
      </c>
      <c r="AD313" s="142">
        <v>22.875</v>
      </c>
      <c r="AE313" s="142">
        <v>24.81111111111111</v>
      </c>
      <c r="AF313" s="143">
        <v>1.2999999999999999E-2</v>
      </c>
      <c r="AG313" s="144" t="s">
        <v>394</v>
      </c>
      <c r="AH313" s="143">
        <v>0</v>
      </c>
      <c r="AI313" s="139" t="s">
        <v>1</v>
      </c>
      <c r="AJ313" s="139" t="s">
        <v>1</v>
      </c>
      <c r="AK313" s="145">
        <v>0</v>
      </c>
      <c r="AL313" s="145">
        <v>0</v>
      </c>
      <c r="AM313" s="145">
        <v>0</v>
      </c>
      <c r="AN313" s="145">
        <v>0</v>
      </c>
      <c r="AO313" s="145">
        <v>0</v>
      </c>
      <c r="AP313" s="145">
        <v>197928.8</v>
      </c>
      <c r="AQ313" s="145">
        <v>197928.8</v>
      </c>
      <c r="AR313" s="145">
        <v>197928.8</v>
      </c>
      <c r="AS313" s="145">
        <v>197928.8</v>
      </c>
      <c r="AT313" s="145">
        <v>197928.8</v>
      </c>
      <c r="AU313" s="145">
        <v>197928.8</v>
      </c>
      <c r="AV313" s="145">
        <v>197928.8</v>
      </c>
      <c r="AW313" s="145">
        <v>197928.8</v>
      </c>
      <c r="AX313" s="145">
        <v>197928.8</v>
      </c>
      <c r="AY313" s="145">
        <v>197928.8</v>
      </c>
      <c r="AZ313" s="145">
        <v>197928.8</v>
      </c>
      <c r="BA313" s="145">
        <v>197928.8</v>
      </c>
      <c r="BB313" s="145">
        <v>197928.8</v>
      </c>
      <c r="BC313" s="145">
        <v>197928.8</v>
      </c>
      <c r="BD313" s="145">
        <v>197928.8</v>
      </c>
      <c r="BE313" s="145">
        <v>197928.8</v>
      </c>
      <c r="BF313" s="145">
        <v>197928.8</v>
      </c>
      <c r="BG313" s="145">
        <v>197928.8</v>
      </c>
      <c r="BH313" s="145">
        <v>98964.27</v>
      </c>
      <c r="BI313" s="145">
        <v>0</v>
      </c>
      <c r="BJ313" s="145">
        <v>0</v>
      </c>
      <c r="BK313" s="145">
        <v>0</v>
      </c>
      <c r="BL313" s="145">
        <v>0</v>
      </c>
      <c r="BM313" s="145">
        <v>0</v>
      </c>
      <c r="BN313" s="145">
        <v>0</v>
      </c>
      <c r="BO313" s="145">
        <v>0</v>
      </c>
      <c r="BP313" s="145">
        <v>0</v>
      </c>
      <c r="BQ313" s="145">
        <v>0</v>
      </c>
      <c r="BR313" s="145">
        <v>0</v>
      </c>
      <c r="BS313" s="145">
        <v>0</v>
      </c>
      <c r="BT313" s="145">
        <v>0</v>
      </c>
      <c r="BU313" s="145">
        <v>0</v>
      </c>
      <c r="BV313" s="145">
        <v>0</v>
      </c>
      <c r="BW313" s="145">
        <v>0</v>
      </c>
      <c r="BX313" s="27">
        <f t="shared" si="18"/>
        <v>0</v>
      </c>
      <c r="BY313" s="27">
        <f t="shared" si="19"/>
        <v>3661682.669999999</v>
      </c>
      <c r="BZ313" s="27">
        <f t="shared" si="20"/>
        <v>3661682.669999999</v>
      </c>
    </row>
    <row r="314" spans="1:78" ht="14.5" customHeight="1" x14ac:dyDescent="0.35">
      <c r="A314" s="136">
        <v>20596000</v>
      </c>
      <c r="B314" s="137">
        <v>1</v>
      </c>
      <c r="C314" s="137">
        <v>1</v>
      </c>
      <c r="D314" s="137">
        <v>1</v>
      </c>
      <c r="E314" s="137" t="s">
        <v>0</v>
      </c>
      <c r="F314" s="138" t="s">
        <v>382</v>
      </c>
      <c r="G314" s="138" t="s">
        <v>383</v>
      </c>
      <c r="H314" s="138" t="s">
        <v>384</v>
      </c>
      <c r="I314" s="138" t="s">
        <v>350</v>
      </c>
      <c r="J314" s="138" t="s">
        <v>385</v>
      </c>
      <c r="K314" s="138" t="s">
        <v>158</v>
      </c>
      <c r="L314" s="138" t="s">
        <v>386</v>
      </c>
      <c r="M314" s="138" t="s">
        <v>424</v>
      </c>
      <c r="N314" s="139" t="s">
        <v>425</v>
      </c>
      <c r="O314" s="138" t="s">
        <v>182</v>
      </c>
      <c r="P314" s="139" t="s">
        <v>182</v>
      </c>
      <c r="Q314" s="139" t="s">
        <v>158</v>
      </c>
      <c r="R314" s="140">
        <v>80000000</v>
      </c>
      <c r="S314" s="140">
        <v>0</v>
      </c>
      <c r="T314" s="140">
        <v>0</v>
      </c>
      <c r="U314" s="140">
        <v>0</v>
      </c>
      <c r="V314" s="140">
        <v>0</v>
      </c>
      <c r="W314" s="140">
        <v>0</v>
      </c>
      <c r="X314" s="140">
        <v>0</v>
      </c>
      <c r="Y314" s="140">
        <v>80000000</v>
      </c>
      <c r="Z314" s="141">
        <v>44911</v>
      </c>
      <c r="AA314" s="141">
        <v>48945</v>
      </c>
      <c r="AB314" s="142">
        <v>100000000</v>
      </c>
      <c r="AC314" s="142">
        <v>100000000</v>
      </c>
      <c r="AD314" s="142">
        <v>9.0027777777777782</v>
      </c>
      <c r="AE314" s="142">
        <v>11.041666666666666</v>
      </c>
      <c r="AF314" s="143">
        <v>4.7199999999999999E-2</v>
      </c>
      <c r="AG314" s="144" t="s">
        <v>394</v>
      </c>
      <c r="AH314" s="143">
        <v>0</v>
      </c>
      <c r="AI314" s="139" t="s">
        <v>158</v>
      </c>
      <c r="AJ314" s="139" t="s">
        <v>158</v>
      </c>
      <c r="AK314" s="145">
        <v>0</v>
      </c>
      <c r="AL314" s="145">
        <v>0</v>
      </c>
      <c r="AM314" s="145">
        <v>5714285.71</v>
      </c>
      <c r="AN314" s="145">
        <v>11428571.42</v>
      </c>
      <c r="AO314" s="145">
        <v>11428571.42</v>
      </c>
      <c r="AP314" s="145">
        <v>11428571.42</v>
      </c>
      <c r="AQ314" s="145">
        <v>11428571.42</v>
      </c>
      <c r="AR314" s="145">
        <v>11428571.42</v>
      </c>
      <c r="AS314" s="145">
        <v>11428571.42</v>
      </c>
      <c r="AT314" s="145">
        <v>5714285.7699999996</v>
      </c>
      <c r="AU314" s="145">
        <v>0</v>
      </c>
      <c r="AV314" s="145">
        <v>0</v>
      </c>
      <c r="AW314" s="145">
        <v>0</v>
      </c>
      <c r="AX314" s="145">
        <v>0</v>
      </c>
      <c r="AY314" s="145">
        <v>0</v>
      </c>
      <c r="AZ314" s="145">
        <v>0</v>
      </c>
      <c r="BA314" s="145">
        <v>0</v>
      </c>
      <c r="BB314" s="145">
        <v>0</v>
      </c>
      <c r="BC314" s="145">
        <v>0</v>
      </c>
      <c r="BD314" s="145">
        <v>0</v>
      </c>
      <c r="BE314" s="145">
        <v>0</v>
      </c>
      <c r="BF314" s="145">
        <v>0</v>
      </c>
      <c r="BG314" s="145">
        <v>0</v>
      </c>
      <c r="BH314" s="145">
        <v>0</v>
      </c>
      <c r="BI314" s="145">
        <v>0</v>
      </c>
      <c r="BJ314" s="145">
        <v>0</v>
      </c>
      <c r="BK314" s="145">
        <v>0</v>
      </c>
      <c r="BL314" s="145">
        <v>0</v>
      </c>
      <c r="BM314" s="145">
        <v>0</v>
      </c>
      <c r="BN314" s="145">
        <v>0</v>
      </c>
      <c r="BO314" s="145">
        <v>0</v>
      </c>
      <c r="BP314" s="145">
        <v>0</v>
      </c>
      <c r="BQ314" s="145">
        <v>0</v>
      </c>
      <c r="BR314" s="145">
        <v>0</v>
      </c>
      <c r="BS314" s="145">
        <v>0</v>
      </c>
      <c r="BT314" s="145">
        <v>0</v>
      </c>
      <c r="BU314" s="145">
        <v>0</v>
      </c>
      <c r="BV314" s="145">
        <v>0</v>
      </c>
      <c r="BW314" s="145">
        <v>0</v>
      </c>
      <c r="BX314" s="27">
        <f t="shared" si="18"/>
        <v>0</v>
      </c>
      <c r="BY314" s="27">
        <f t="shared" si="19"/>
        <v>80000000</v>
      </c>
      <c r="BZ314" s="27">
        <f t="shared" si="20"/>
        <v>80000000</v>
      </c>
    </row>
    <row r="315" spans="1:78" ht="14.5" customHeight="1" x14ac:dyDescent="0.35">
      <c r="A315" s="136">
        <v>31000000</v>
      </c>
      <c r="B315" s="137">
        <v>1</v>
      </c>
      <c r="C315" s="137">
        <v>1</v>
      </c>
      <c r="D315" s="137">
        <v>1</v>
      </c>
      <c r="E315" s="137" t="s">
        <v>0</v>
      </c>
      <c r="F315" s="138" t="s">
        <v>382</v>
      </c>
      <c r="G315" s="138" t="s">
        <v>383</v>
      </c>
      <c r="H315" s="138" t="s">
        <v>384</v>
      </c>
      <c r="I315" s="138" t="s">
        <v>350</v>
      </c>
      <c r="J315" s="138" t="s">
        <v>385</v>
      </c>
      <c r="K315" s="138" t="s">
        <v>344</v>
      </c>
      <c r="L315" s="138" t="s">
        <v>386</v>
      </c>
      <c r="M315" s="138" t="s">
        <v>549</v>
      </c>
      <c r="N315" s="139" t="s">
        <v>550</v>
      </c>
      <c r="O315" s="138" t="s">
        <v>344</v>
      </c>
      <c r="P315" s="139" t="s">
        <v>344</v>
      </c>
      <c r="Q315" s="139" t="s">
        <v>344</v>
      </c>
      <c r="R315" s="140">
        <v>656022000</v>
      </c>
      <c r="S315" s="140">
        <v>0</v>
      </c>
      <c r="T315" s="140">
        <v>0</v>
      </c>
      <c r="U315" s="140">
        <v>0</v>
      </c>
      <c r="V315" s="140">
        <v>0</v>
      </c>
      <c r="W315" s="140">
        <v>0</v>
      </c>
      <c r="X315" s="140">
        <v>0</v>
      </c>
      <c r="Y315" s="140">
        <v>656022000</v>
      </c>
      <c r="Z315" s="141">
        <v>45055</v>
      </c>
      <c r="AA315" s="141">
        <v>51814</v>
      </c>
      <c r="AB315" s="142">
        <v>656022000</v>
      </c>
      <c r="AC315" s="142">
        <v>656022000</v>
      </c>
      <c r="AD315" s="142">
        <v>16.858333333333334</v>
      </c>
      <c r="AE315" s="142">
        <v>18.5</v>
      </c>
      <c r="AF315" s="143">
        <v>6.9800000000000001E-2</v>
      </c>
      <c r="AG315" s="144" t="s">
        <v>394</v>
      </c>
      <c r="AH315" s="143">
        <v>0</v>
      </c>
      <c r="AI315" s="139" t="s">
        <v>344</v>
      </c>
      <c r="AJ315" s="139" t="s">
        <v>344</v>
      </c>
      <c r="AK315" s="145">
        <v>0</v>
      </c>
      <c r="AL315" s="145">
        <v>0</v>
      </c>
      <c r="AM315" s="145">
        <v>0</v>
      </c>
      <c r="AN315" s="145">
        <v>0</v>
      </c>
      <c r="AO315" s="145">
        <v>0</v>
      </c>
      <c r="AP315" s="145">
        <v>14578266.67</v>
      </c>
      <c r="AQ315" s="145">
        <v>58313066.68</v>
      </c>
      <c r="AR315" s="145">
        <v>58313066.68</v>
      </c>
      <c r="AS315" s="145">
        <v>58313066.68</v>
      </c>
      <c r="AT315" s="145">
        <v>58313066.68</v>
      </c>
      <c r="AU315" s="145">
        <v>58313066.68</v>
      </c>
      <c r="AV315" s="145">
        <v>58313066.68</v>
      </c>
      <c r="AW315" s="145">
        <v>58313066.68</v>
      </c>
      <c r="AX315" s="145">
        <v>58313066.68</v>
      </c>
      <c r="AY315" s="145">
        <v>58313066.68</v>
      </c>
      <c r="AZ315" s="145">
        <v>58313066.68</v>
      </c>
      <c r="BA315" s="145">
        <v>58313066.530000001</v>
      </c>
      <c r="BB315" s="145">
        <v>0</v>
      </c>
      <c r="BC315" s="145">
        <v>0</v>
      </c>
      <c r="BD315" s="145">
        <v>0</v>
      </c>
      <c r="BE315" s="145">
        <v>0</v>
      </c>
      <c r="BF315" s="145">
        <v>0</v>
      </c>
      <c r="BG315" s="145">
        <v>0</v>
      </c>
      <c r="BH315" s="145">
        <v>0</v>
      </c>
      <c r="BI315" s="145">
        <v>0</v>
      </c>
      <c r="BJ315" s="145">
        <v>0</v>
      </c>
      <c r="BK315" s="145">
        <v>0</v>
      </c>
      <c r="BL315" s="145">
        <v>0</v>
      </c>
      <c r="BM315" s="145">
        <v>0</v>
      </c>
      <c r="BN315" s="145">
        <v>0</v>
      </c>
      <c r="BO315" s="145">
        <v>0</v>
      </c>
      <c r="BP315" s="145">
        <v>0</v>
      </c>
      <c r="BQ315" s="145">
        <v>0</v>
      </c>
      <c r="BR315" s="145">
        <v>0</v>
      </c>
      <c r="BS315" s="145">
        <v>0</v>
      </c>
      <c r="BT315" s="145">
        <v>0</v>
      </c>
      <c r="BU315" s="145">
        <v>0</v>
      </c>
      <c r="BV315" s="145">
        <v>0</v>
      </c>
      <c r="BW315" s="145">
        <v>0</v>
      </c>
      <c r="BX315" s="27">
        <f t="shared" si="18"/>
        <v>0</v>
      </c>
      <c r="BY315" s="27">
        <f t="shared" si="19"/>
        <v>656021999.99999988</v>
      </c>
      <c r="BZ315" s="27">
        <f t="shared" si="20"/>
        <v>656021999.99999988</v>
      </c>
    </row>
    <row r="316" spans="1:78" ht="14.5" customHeight="1" x14ac:dyDescent="0.35">
      <c r="A316" s="136">
        <v>20862000</v>
      </c>
      <c r="B316" s="137">
        <v>1</v>
      </c>
      <c r="C316" s="137">
        <v>1</v>
      </c>
      <c r="D316" s="137">
        <v>0</v>
      </c>
      <c r="E316" s="137" t="s">
        <v>0</v>
      </c>
      <c r="F316" s="138" t="s">
        <v>382</v>
      </c>
      <c r="G316" s="138" t="s">
        <v>383</v>
      </c>
      <c r="H316" s="138" t="s">
        <v>395</v>
      </c>
      <c r="I316" s="138" t="s">
        <v>396</v>
      </c>
      <c r="J316" s="138" t="s">
        <v>385</v>
      </c>
      <c r="K316" s="138" t="s">
        <v>196</v>
      </c>
      <c r="L316" s="138" t="s">
        <v>551</v>
      </c>
      <c r="M316" s="138" t="s">
        <v>424</v>
      </c>
      <c r="N316" s="139" t="s">
        <v>425</v>
      </c>
      <c r="O316" s="139" t="s">
        <v>552</v>
      </c>
      <c r="P316" s="139" t="s">
        <v>552</v>
      </c>
      <c r="Q316" s="139" t="s">
        <v>196</v>
      </c>
      <c r="R316" s="140">
        <v>8865141.0399999991</v>
      </c>
      <c r="S316" s="140">
        <v>0</v>
      </c>
      <c r="T316" s="140">
        <v>0</v>
      </c>
      <c r="U316" s="140">
        <v>0</v>
      </c>
      <c r="V316" s="140">
        <v>0</v>
      </c>
      <c r="W316" s="140">
        <v>0</v>
      </c>
      <c r="X316" s="140">
        <v>0</v>
      </c>
      <c r="Y316" s="140">
        <v>8865141.0399999991</v>
      </c>
      <c r="Z316" s="141">
        <v>44918</v>
      </c>
      <c r="AA316" s="141">
        <v>50397</v>
      </c>
      <c r="AB316" s="142">
        <v>26891460</v>
      </c>
      <c r="AC316" s="142">
        <v>26891460</v>
      </c>
      <c r="AD316" s="142">
        <v>12.980555555555556</v>
      </c>
      <c r="AE316" s="142">
        <v>15</v>
      </c>
      <c r="AF316" s="143">
        <v>7.2776999999999994E-2</v>
      </c>
      <c r="AG316" s="144" t="s">
        <v>389</v>
      </c>
      <c r="AH316" s="143">
        <v>0.02</v>
      </c>
      <c r="AI316" s="139" t="s">
        <v>196</v>
      </c>
      <c r="AJ316" s="139" t="s">
        <v>196</v>
      </c>
      <c r="AK316" s="145">
        <v>0</v>
      </c>
      <c r="AL316" s="145">
        <v>738761.76</v>
      </c>
      <c r="AM316" s="145">
        <v>738761.76</v>
      </c>
      <c r="AN316" s="145">
        <v>738761.76</v>
      </c>
      <c r="AO316" s="145">
        <v>738761.76</v>
      </c>
      <c r="AP316" s="145">
        <v>738761.76</v>
      </c>
      <c r="AQ316" s="145">
        <v>738761.76</v>
      </c>
      <c r="AR316" s="145">
        <v>738761.76</v>
      </c>
      <c r="AS316" s="145">
        <v>738761.76</v>
      </c>
      <c r="AT316" s="145">
        <v>738761.76</v>
      </c>
      <c r="AU316" s="145">
        <v>738761.76</v>
      </c>
      <c r="AV316" s="145">
        <v>738761.76</v>
      </c>
      <c r="AW316" s="145">
        <v>738761.68</v>
      </c>
      <c r="AX316" s="145">
        <v>0</v>
      </c>
      <c r="AY316" s="145">
        <v>0</v>
      </c>
      <c r="AZ316" s="145">
        <v>0</v>
      </c>
      <c r="BA316" s="145">
        <v>0</v>
      </c>
      <c r="BB316" s="145">
        <v>0</v>
      </c>
      <c r="BC316" s="145">
        <v>0</v>
      </c>
      <c r="BD316" s="145">
        <v>0</v>
      </c>
      <c r="BE316" s="145">
        <v>0</v>
      </c>
      <c r="BF316" s="145">
        <v>0</v>
      </c>
      <c r="BG316" s="145">
        <v>0</v>
      </c>
      <c r="BH316" s="145">
        <v>0</v>
      </c>
      <c r="BI316" s="145">
        <v>0</v>
      </c>
      <c r="BJ316" s="145">
        <v>0</v>
      </c>
      <c r="BK316" s="145">
        <v>0</v>
      </c>
      <c r="BL316" s="145">
        <v>0</v>
      </c>
      <c r="BM316" s="145">
        <v>0</v>
      </c>
      <c r="BN316" s="145">
        <v>0</v>
      </c>
      <c r="BO316" s="145">
        <v>0</v>
      </c>
      <c r="BP316" s="145">
        <v>0</v>
      </c>
      <c r="BQ316" s="145">
        <v>0</v>
      </c>
      <c r="BR316" s="145">
        <v>0</v>
      </c>
      <c r="BS316" s="145">
        <v>0</v>
      </c>
      <c r="BT316" s="145">
        <v>0</v>
      </c>
      <c r="BU316" s="145">
        <v>0</v>
      </c>
      <c r="BV316" s="145">
        <v>0</v>
      </c>
      <c r="BW316" s="145">
        <v>0</v>
      </c>
      <c r="BX316" s="27">
        <f t="shared" si="18"/>
        <v>738761.76</v>
      </c>
      <c r="BY316" s="27">
        <f t="shared" si="19"/>
        <v>8126379.2799999984</v>
      </c>
      <c r="BZ316" s="27">
        <f t="shared" si="20"/>
        <v>8865141.0399999991</v>
      </c>
    </row>
    <row r="317" spans="1:78" ht="14.5" customHeight="1" x14ac:dyDescent="0.35">
      <c r="A317" s="136">
        <v>20863000</v>
      </c>
      <c r="B317" s="137">
        <v>1</v>
      </c>
      <c r="C317" s="137">
        <v>0</v>
      </c>
      <c r="D317" s="137">
        <v>0</v>
      </c>
      <c r="E317" s="137" t="s">
        <v>0</v>
      </c>
      <c r="F317" s="138" t="s">
        <v>413</v>
      </c>
      <c r="G317" s="138" t="s">
        <v>413</v>
      </c>
      <c r="H317" s="138" t="s">
        <v>413</v>
      </c>
      <c r="I317" s="138" t="s">
        <v>413</v>
      </c>
      <c r="J317" s="138" t="s">
        <v>385</v>
      </c>
      <c r="K317" s="138" t="s">
        <v>196</v>
      </c>
      <c r="L317" s="138" t="s">
        <v>429</v>
      </c>
      <c r="M317" s="138" t="s">
        <v>424</v>
      </c>
      <c r="N317" s="139" t="s">
        <v>425</v>
      </c>
      <c r="O317" s="139" t="s">
        <v>346</v>
      </c>
      <c r="P317" s="139" t="s">
        <v>346</v>
      </c>
      <c r="Q317" s="139" t="s">
        <v>196</v>
      </c>
      <c r="R317" s="140">
        <v>75000000</v>
      </c>
      <c r="S317" s="140">
        <v>0</v>
      </c>
      <c r="T317" s="140">
        <v>0</v>
      </c>
      <c r="U317" s="140">
        <v>0</v>
      </c>
      <c r="V317" s="140">
        <v>0</v>
      </c>
      <c r="W317" s="140">
        <v>0</v>
      </c>
      <c r="X317" s="140">
        <v>0</v>
      </c>
      <c r="Y317" s="140">
        <v>75000000</v>
      </c>
      <c r="Z317" s="141">
        <v>45070</v>
      </c>
      <c r="AA317" s="141">
        <v>48723</v>
      </c>
      <c r="AB317" s="142">
        <v>75000000</v>
      </c>
      <c r="AC317" s="142">
        <v>75000000</v>
      </c>
      <c r="AD317" s="142">
        <v>8.4</v>
      </c>
      <c r="AE317" s="142">
        <v>10</v>
      </c>
      <c r="AF317" s="143">
        <v>7.2439000000000003E-2</v>
      </c>
      <c r="AG317" s="144" t="s">
        <v>389</v>
      </c>
      <c r="AH317" s="143">
        <v>1.95E-2</v>
      </c>
      <c r="AI317" s="139" t="s">
        <v>196</v>
      </c>
      <c r="AJ317" s="139" t="s">
        <v>196</v>
      </c>
      <c r="AK317" s="145">
        <v>4687500</v>
      </c>
      <c r="AL317" s="145">
        <v>9375000</v>
      </c>
      <c r="AM317" s="145">
        <v>9375000</v>
      </c>
      <c r="AN317" s="145">
        <v>9375000</v>
      </c>
      <c r="AO317" s="145">
        <v>9375000</v>
      </c>
      <c r="AP317" s="145">
        <v>9375000</v>
      </c>
      <c r="AQ317" s="145">
        <v>9375000</v>
      </c>
      <c r="AR317" s="145">
        <v>9375000</v>
      </c>
      <c r="AS317" s="145">
        <v>4687500</v>
      </c>
      <c r="AT317" s="145">
        <v>0</v>
      </c>
      <c r="AU317" s="145">
        <v>0</v>
      </c>
      <c r="AV317" s="145">
        <v>0</v>
      </c>
      <c r="AW317" s="145">
        <v>0</v>
      </c>
      <c r="AX317" s="145">
        <v>0</v>
      </c>
      <c r="AY317" s="145">
        <v>0</v>
      </c>
      <c r="AZ317" s="145">
        <v>0</v>
      </c>
      <c r="BA317" s="145">
        <v>0</v>
      </c>
      <c r="BB317" s="145">
        <v>0</v>
      </c>
      <c r="BC317" s="145">
        <v>0</v>
      </c>
      <c r="BD317" s="145">
        <v>0</v>
      </c>
      <c r="BE317" s="145">
        <v>0</v>
      </c>
      <c r="BF317" s="145">
        <v>0</v>
      </c>
      <c r="BG317" s="145">
        <v>0</v>
      </c>
      <c r="BH317" s="145">
        <v>0</v>
      </c>
      <c r="BI317" s="145">
        <v>0</v>
      </c>
      <c r="BJ317" s="145">
        <v>0</v>
      </c>
      <c r="BK317" s="145">
        <v>0</v>
      </c>
      <c r="BL317" s="145">
        <v>0</v>
      </c>
      <c r="BM317" s="145">
        <v>0</v>
      </c>
      <c r="BN317" s="145">
        <v>0</v>
      </c>
      <c r="BO317" s="145">
        <v>0</v>
      </c>
      <c r="BP317" s="145">
        <v>0</v>
      </c>
      <c r="BQ317" s="145">
        <v>0</v>
      </c>
      <c r="BR317" s="145">
        <v>0</v>
      </c>
      <c r="BS317" s="145">
        <v>0</v>
      </c>
      <c r="BT317" s="145">
        <v>0</v>
      </c>
      <c r="BU317" s="145">
        <v>0</v>
      </c>
      <c r="BV317" s="145">
        <v>0</v>
      </c>
      <c r="BW317" s="145">
        <v>0</v>
      </c>
      <c r="BX317" s="27">
        <f t="shared" si="18"/>
        <v>14062500</v>
      </c>
      <c r="BY317" s="27">
        <f t="shared" si="19"/>
        <v>60937500</v>
      </c>
      <c r="BZ317" s="27">
        <f t="shared" si="20"/>
        <v>75000000</v>
      </c>
    </row>
    <row r="318" spans="1:78" ht="14.5" customHeight="1" x14ac:dyDescent="0.35">
      <c r="A318" s="136">
        <v>20855001</v>
      </c>
      <c r="B318" s="137">
        <v>1</v>
      </c>
      <c r="C318" s="137">
        <v>1</v>
      </c>
      <c r="D318" s="137">
        <v>1</v>
      </c>
      <c r="E318" s="137" t="s">
        <v>553</v>
      </c>
      <c r="F318" s="138" t="s">
        <v>382</v>
      </c>
      <c r="G318" s="138" t="s">
        <v>383</v>
      </c>
      <c r="H318" s="138" t="s">
        <v>527</v>
      </c>
      <c r="I318" s="138" t="s">
        <v>350</v>
      </c>
      <c r="J318" s="138" t="s">
        <v>385</v>
      </c>
      <c r="K318" s="138" t="s">
        <v>196</v>
      </c>
      <c r="L318" s="138" t="s">
        <v>386</v>
      </c>
      <c r="M318" s="138" t="s">
        <v>424</v>
      </c>
      <c r="N318" s="139" t="s">
        <v>425</v>
      </c>
      <c r="O318" s="139" t="s">
        <v>202</v>
      </c>
      <c r="P318" s="139" t="s">
        <v>202</v>
      </c>
      <c r="Q318" s="139" t="s">
        <v>196</v>
      </c>
      <c r="R318" s="140">
        <v>36428571.43</v>
      </c>
      <c r="S318" s="140">
        <v>0</v>
      </c>
      <c r="T318" s="140">
        <v>0</v>
      </c>
      <c r="U318" s="140">
        <v>0</v>
      </c>
      <c r="V318" s="140">
        <v>0</v>
      </c>
      <c r="W318" s="140">
        <v>0</v>
      </c>
      <c r="X318" s="140">
        <v>0</v>
      </c>
      <c r="Y318" s="140">
        <v>36428571.43</v>
      </c>
      <c r="Z318" s="141">
        <v>44389</v>
      </c>
      <c r="AA318" s="141">
        <v>51566</v>
      </c>
      <c r="AB318" s="142">
        <v>75000000</v>
      </c>
      <c r="AC318" s="142">
        <v>37500000</v>
      </c>
      <c r="AD318" s="142">
        <v>16.183333333333334</v>
      </c>
      <c r="AE318" s="142">
        <v>19.649999999999999</v>
      </c>
      <c r="AF318" s="143">
        <v>7.5130000000000002E-2</v>
      </c>
      <c r="AG318" s="144" t="s">
        <v>441</v>
      </c>
      <c r="AH318" s="143">
        <v>1.5283E-2</v>
      </c>
      <c r="AI318" s="139" t="s">
        <v>196</v>
      </c>
      <c r="AJ318" s="139" t="s">
        <v>196</v>
      </c>
      <c r="AK318" s="145">
        <v>2142857.14</v>
      </c>
      <c r="AL318" s="145">
        <v>2142857.14</v>
      </c>
      <c r="AM318" s="145">
        <v>2142857.14</v>
      </c>
      <c r="AN318" s="145">
        <v>2142857.14</v>
      </c>
      <c r="AO318" s="145">
        <v>2142857.14</v>
      </c>
      <c r="AP318" s="145">
        <v>2142857.14</v>
      </c>
      <c r="AQ318" s="145">
        <v>2142857.14</v>
      </c>
      <c r="AR318" s="145">
        <v>2142857.14</v>
      </c>
      <c r="AS318" s="145">
        <v>2142857.14</v>
      </c>
      <c r="AT318" s="145">
        <v>2142857.14</v>
      </c>
      <c r="AU318" s="145">
        <v>2142857.14</v>
      </c>
      <c r="AV318" s="145">
        <v>2142857.14</v>
      </c>
      <c r="AW318" s="145">
        <v>2142857.14</v>
      </c>
      <c r="AX318" s="145">
        <v>2142857.14</v>
      </c>
      <c r="AY318" s="145">
        <v>2142857.14</v>
      </c>
      <c r="AZ318" s="145">
        <v>2142857.14</v>
      </c>
      <c r="BA318" s="145">
        <v>2142857.19</v>
      </c>
      <c r="BB318" s="145">
        <v>0</v>
      </c>
      <c r="BC318" s="145">
        <v>0</v>
      </c>
      <c r="BD318" s="145">
        <v>0</v>
      </c>
      <c r="BE318" s="145">
        <v>0</v>
      </c>
      <c r="BF318" s="145">
        <v>0</v>
      </c>
      <c r="BG318" s="145">
        <v>0</v>
      </c>
      <c r="BH318" s="145">
        <v>0</v>
      </c>
      <c r="BI318" s="145">
        <v>0</v>
      </c>
      <c r="BJ318" s="145">
        <v>0</v>
      </c>
      <c r="BK318" s="145">
        <v>0</v>
      </c>
      <c r="BL318" s="145">
        <v>0</v>
      </c>
      <c r="BM318" s="145">
        <v>0</v>
      </c>
      <c r="BN318" s="145">
        <v>0</v>
      </c>
      <c r="BO318" s="145">
        <v>0</v>
      </c>
      <c r="BP318" s="145">
        <v>0</v>
      </c>
      <c r="BQ318" s="145">
        <v>0</v>
      </c>
      <c r="BR318" s="145">
        <v>0</v>
      </c>
      <c r="BS318" s="145">
        <v>0</v>
      </c>
      <c r="BT318" s="145">
        <v>0</v>
      </c>
      <c r="BU318" s="145">
        <v>0</v>
      </c>
      <c r="BV318" s="145">
        <v>0</v>
      </c>
      <c r="BW318" s="145">
        <v>0</v>
      </c>
      <c r="BX318" s="27">
        <f t="shared" si="18"/>
        <v>4285714.28</v>
      </c>
      <c r="BY318" s="27">
        <f t="shared" si="19"/>
        <v>32142857.150000006</v>
      </c>
      <c r="BZ318" s="27">
        <f t="shared" si="20"/>
        <v>36428571.430000007</v>
      </c>
    </row>
    <row r="319" spans="1:78" ht="14.5" customHeight="1" x14ac:dyDescent="0.35">
      <c r="A319" s="136">
        <v>20355000</v>
      </c>
      <c r="B319" s="137">
        <v>1</v>
      </c>
      <c r="C319" s="137">
        <v>0</v>
      </c>
      <c r="D319" s="137">
        <v>0</v>
      </c>
      <c r="E319" s="137" t="s">
        <v>0</v>
      </c>
      <c r="F319" s="138" t="s">
        <v>413</v>
      </c>
      <c r="G319" s="138" t="s">
        <v>413</v>
      </c>
      <c r="H319" s="138" t="s">
        <v>413</v>
      </c>
      <c r="I319" s="138" t="s">
        <v>413</v>
      </c>
      <c r="J319" s="138" t="s">
        <v>385</v>
      </c>
      <c r="K319" s="138" t="s">
        <v>1</v>
      </c>
      <c r="L319" s="138" t="s">
        <v>426</v>
      </c>
      <c r="M319" s="138" t="s">
        <v>424</v>
      </c>
      <c r="N319" s="139" t="s">
        <v>425</v>
      </c>
      <c r="O319" s="139" t="s">
        <v>148</v>
      </c>
      <c r="P319" s="139" t="s">
        <v>148</v>
      </c>
      <c r="Q319" s="139" t="s">
        <v>1</v>
      </c>
      <c r="R319" s="140">
        <v>199380000</v>
      </c>
      <c r="S319" s="140">
        <v>0</v>
      </c>
      <c r="T319" s="140">
        <v>0</v>
      </c>
      <c r="U319" s="140">
        <v>0</v>
      </c>
      <c r="V319" s="140">
        <v>0</v>
      </c>
      <c r="W319" s="140">
        <v>0</v>
      </c>
      <c r="X319" s="140">
        <v>0</v>
      </c>
      <c r="Y319" s="140">
        <v>199380000</v>
      </c>
      <c r="Z319" s="141">
        <v>45030</v>
      </c>
      <c r="AA319" s="141">
        <v>53796</v>
      </c>
      <c r="AB319" s="142">
        <v>300000000</v>
      </c>
      <c r="AC319" s="142">
        <v>300000000</v>
      </c>
      <c r="AD319" s="142">
        <v>22.288888888888888</v>
      </c>
      <c r="AE319" s="142">
        <v>24</v>
      </c>
      <c r="AF319" s="143">
        <v>5.7616199999999999E-2</v>
      </c>
      <c r="AG319" s="144" t="s">
        <v>554</v>
      </c>
      <c r="AH319" s="143">
        <v>1.2E-2</v>
      </c>
      <c r="AI319" s="139" t="s">
        <v>1</v>
      </c>
      <c r="AJ319" s="139" t="s">
        <v>1</v>
      </c>
      <c r="AK319" s="145">
        <v>0</v>
      </c>
      <c r="AL319" s="145">
        <v>0</v>
      </c>
      <c r="AM319" s="145">
        <v>0</v>
      </c>
      <c r="AN319" s="145">
        <v>10224615.380000001</v>
      </c>
      <c r="AO319" s="145">
        <v>10224615.380000001</v>
      </c>
      <c r="AP319" s="145">
        <v>10224615.380000001</v>
      </c>
      <c r="AQ319" s="145">
        <v>10224615.380000001</v>
      </c>
      <c r="AR319" s="145">
        <v>10224615.380000001</v>
      </c>
      <c r="AS319" s="145">
        <v>10224615.380000001</v>
      </c>
      <c r="AT319" s="145">
        <v>10224615.380000001</v>
      </c>
      <c r="AU319" s="145">
        <v>10224615.380000001</v>
      </c>
      <c r="AV319" s="145">
        <v>10224615.380000001</v>
      </c>
      <c r="AW319" s="145">
        <v>10224615.380000001</v>
      </c>
      <c r="AX319" s="145">
        <v>10224615.380000001</v>
      </c>
      <c r="AY319" s="145">
        <v>10224615.380000001</v>
      </c>
      <c r="AZ319" s="145">
        <v>10224615.380000001</v>
      </c>
      <c r="BA319" s="145">
        <v>10224615.380000001</v>
      </c>
      <c r="BB319" s="145">
        <v>10224615.380000001</v>
      </c>
      <c r="BC319" s="145">
        <v>10224615.380000001</v>
      </c>
      <c r="BD319" s="145">
        <v>10224615.380000001</v>
      </c>
      <c r="BE319" s="145">
        <v>10224615.380000001</v>
      </c>
      <c r="BF319" s="145">
        <v>10224615.380000001</v>
      </c>
      <c r="BG319" s="145">
        <v>5112307.78</v>
      </c>
      <c r="BH319" s="145">
        <v>0</v>
      </c>
      <c r="BI319" s="145">
        <v>0</v>
      </c>
      <c r="BJ319" s="145">
        <v>0</v>
      </c>
      <c r="BK319" s="145">
        <v>0</v>
      </c>
      <c r="BL319" s="145">
        <v>0</v>
      </c>
      <c r="BM319" s="145">
        <v>0</v>
      </c>
      <c r="BN319" s="145">
        <v>0</v>
      </c>
      <c r="BO319" s="145">
        <v>0</v>
      </c>
      <c r="BP319" s="145">
        <v>0</v>
      </c>
      <c r="BQ319" s="145">
        <v>0</v>
      </c>
      <c r="BR319" s="145">
        <v>0</v>
      </c>
      <c r="BS319" s="145">
        <v>0</v>
      </c>
      <c r="BT319" s="145">
        <v>0</v>
      </c>
      <c r="BU319" s="145">
        <v>0</v>
      </c>
      <c r="BV319" s="145">
        <v>0</v>
      </c>
      <c r="BW319" s="145">
        <v>0</v>
      </c>
      <c r="BX319" s="27">
        <f t="shared" si="18"/>
        <v>0</v>
      </c>
      <c r="BY319" s="27">
        <f t="shared" si="19"/>
        <v>199379999.99999997</v>
      </c>
      <c r="BZ319" s="27">
        <f t="shared" si="20"/>
        <v>199379999.99999997</v>
      </c>
    </row>
    <row r="320" spans="1:78" ht="14.5" customHeight="1" x14ac:dyDescent="0.35">
      <c r="A320" s="136">
        <v>20353000</v>
      </c>
      <c r="B320" s="137">
        <v>1</v>
      </c>
      <c r="C320" s="137">
        <v>1</v>
      </c>
      <c r="D320" s="137">
        <v>1</v>
      </c>
      <c r="E320" s="137" t="s">
        <v>0</v>
      </c>
      <c r="F320" s="138" t="s">
        <v>382</v>
      </c>
      <c r="G320" s="138" t="s">
        <v>383</v>
      </c>
      <c r="H320" s="138" t="s">
        <v>384</v>
      </c>
      <c r="I320" s="138" t="s">
        <v>350</v>
      </c>
      <c r="J320" s="138" t="s">
        <v>385</v>
      </c>
      <c r="K320" s="138" t="s">
        <v>1</v>
      </c>
      <c r="L320" s="138" t="s">
        <v>386</v>
      </c>
      <c r="M320" s="138" t="s">
        <v>424</v>
      </c>
      <c r="N320" s="139" t="s">
        <v>425</v>
      </c>
      <c r="O320" s="139" t="s">
        <v>146</v>
      </c>
      <c r="P320" s="139" t="s">
        <v>146</v>
      </c>
      <c r="Q320" s="139" t="s">
        <v>1</v>
      </c>
      <c r="R320" s="140">
        <v>4095604.91</v>
      </c>
      <c r="S320" s="140">
        <v>0</v>
      </c>
      <c r="T320" s="140">
        <v>0</v>
      </c>
      <c r="U320" s="140">
        <v>129522.67</v>
      </c>
      <c r="V320" s="140">
        <v>114755.68</v>
      </c>
      <c r="W320" s="140">
        <v>0</v>
      </c>
      <c r="X320" s="140">
        <v>0</v>
      </c>
      <c r="Y320" s="140">
        <v>4095604.91</v>
      </c>
      <c r="Z320" s="141">
        <v>44949</v>
      </c>
      <c r="AA320" s="141">
        <v>53281</v>
      </c>
      <c r="AB320" s="142">
        <v>49000000</v>
      </c>
      <c r="AC320" s="142">
        <v>49000000</v>
      </c>
      <c r="AD320" s="142">
        <v>20.875</v>
      </c>
      <c r="AE320" s="142">
        <v>22.81111111111111</v>
      </c>
      <c r="AF320" s="143">
        <v>6.1876300000000002E-2</v>
      </c>
      <c r="AG320" s="144" t="s">
        <v>554</v>
      </c>
      <c r="AH320" s="143">
        <v>1.2E-2</v>
      </c>
      <c r="AI320" s="139" t="s">
        <v>1</v>
      </c>
      <c r="AJ320" s="139" t="s">
        <v>1</v>
      </c>
      <c r="AK320" s="145">
        <v>0</v>
      </c>
      <c r="AL320" s="145">
        <v>0</v>
      </c>
      <c r="AM320" s="145">
        <v>0</v>
      </c>
      <c r="AN320" s="145">
        <v>0</v>
      </c>
      <c r="AO320" s="145">
        <v>0</v>
      </c>
      <c r="AP320" s="145">
        <v>127987.65</v>
      </c>
      <c r="AQ320" s="145">
        <v>255975.3</v>
      </c>
      <c r="AR320" s="145">
        <v>255975.3</v>
      </c>
      <c r="AS320" s="145">
        <v>255975.3</v>
      </c>
      <c r="AT320" s="145">
        <v>255975.3</v>
      </c>
      <c r="AU320" s="145">
        <v>255975.3</v>
      </c>
      <c r="AV320" s="145">
        <v>255975.3</v>
      </c>
      <c r="AW320" s="145">
        <v>255975.3</v>
      </c>
      <c r="AX320" s="145">
        <v>255975.3</v>
      </c>
      <c r="AY320" s="145">
        <v>255975.3</v>
      </c>
      <c r="AZ320" s="145">
        <v>255975.3</v>
      </c>
      <c r="BA320" s="145">
        <v>255975.3</v>
      </c>
      <c r="BB320" s="145">
        <v>255975.3</v>
      </c>
      <c r="BC320" s="145">
        <v>255975.3</v>
      </c>
      <c r="BD320" s="145">
        <v>255975.3</v>
      </c>
      <c r="BE320" s="145">
        <v>255975.3</v>
      </c>
      <c r="BF320" s="145">
        <v>127987.76</v>
      </c>
      <c r="BG320" s="145">
        <v>0</v>
      </c>
      <c r="BH320" s="145">
        <v>0</v>
      </c>
      <c r="BI320" s="145">
        <v>0</v>
      </c>
      <c r="BJ320" s="145">
        <v>0</v>
      </c>
      <c r="BK320" s="145">
        <v>0</v>
      </c>
      <c r="BL320" s="145">
        <v>0</v>
      </c>
      <c r="BM320" s="145">
        <v>0</v>
      </c>
      <c r="BN320" s="145">
        <v>0</v>
      </c>
      <c r="BO320" s="145">
        <v>0</v>
      </c>
      <c r="BP320" s="145">
        <v>0</v>
      </c>
      <c r="BQ320" s="145">
        <v>0</v>
      </c>
      <c r="BR320" s="145">
        <v>0</v>
      </c>
      <c r="BS320" s="145">
        <v>0</v>
      </c>
      <c r="BT320" s="145">
        <v>0</v>
      </c>
      <c r="BU320" s="145">
        <v>0</v>
      </c>
      <c r="BV320" s="145">
        <v>0</v>
      </c>
      <c r="BW320" s="145">
        <v>0</v>
      </c>
      <c r="BX320" s="27">
        <f t="shared" si="18"/>
        <v>0</v>
      </c>
      <c r="BY320" s="27">
        <f t="shared" si="19"/>
        <v>4095604.9099999988</v>
      </c>
      <c r="BZ320" s="27">
        <f t="shared" si="20"/>
        <v>4095604.9099999988</v>
      </c>
    </row>
    <row r="321" spans="1:78" ht="14.5" customHeight="1" x14ac:dyDescent="0.35">
      <c r="A321" s="136">
        <v>20356000</v>
      </c>
      <c r="B321" s="137">
        <v>1</v>
      </c>
      <c r="C321" s="137">
        <v>1</v>
      </c>
      <c r="D321" s="137">
        <v>1</v>
      </c>
      <c r="E321" s="137" t="s">
        <v>0</v>
      </c>
      <c r="F321" s="138" t="s">
        <v>382</v>
      </c>
      <c r="G321" s="138" t="s">
        <v>383</v>
      </c>
      <c r="H321" s="138" t="s">
        <v>384</v>
      </c>
      <c r="I321" s="138" t="s">
        <v>350</v>
      </c>
      <c r="J321" s="138" t="s">
        <v>385</v>
      </c>
      <c r="K321" s="138" t="s">
        <v>1</v>
      </c>
      <c r="L321" s="138" t="s">
        <v>386</v>
      </c>
      <c r="M321" s="138" t="s">
        <v>424</v>
      </c>
      <c r="N321" s="139" t="s">
        <v>425</v>
      </c>
      <c r="O321" s="139" t="s">
        <v>149</v>
      </c>
      <c r="P321" s="139" t="s">
        <v>149</v>
      </c>
      <c r="Q321" s="139" t="s">
        <v>1</v>
      </c>
      <c r="R321" s="140">
        <v>4071239.8</v>
      </c>
      <c r="S321" s="140">
        <v>0</v>
      </c>
      <c r="T321" s="140">
        <v>0</v>
      </c>
      <c r="U321" s="140">
        <v>82562.87</v>
      </c>
      <c r="V321" s="140">
        <v>17708.07</v>
      </c>
      <c r="W321" s="140">
        <v>0</v>
      </c>
      <c r="X321" s="140">
        <v>0</v>
      </c>
      <c r="Y321" s="140">
        <v>4071239.8</v>
      </c>
      <c r="Z321" s="141">
        <v>45061</v>
      </c>
      <c r="AA321" s="141">
        <v>53888</v>
      </c>
      <c r="AB321" s="142">
        <v>9539946.7300000004</v>
      </c>
      <c r="AC321" s="142">
        <v>9539946.7300000004</v>
      </c>
      <c r="AD321" s="142">
        <v>22.541666666666668</v>
      </c>
      <c r="AE321" s="142">
        <v>24.166666666666668</v>
      </c>
      <c r="AF321" s="143">
        <v>6.1876300000000002E-2</v>
      </c>
      <c r="AG321" s="144" t="s">
        <v>554</v>
      </c>
      <c r="AH321" s="143">
        <v>1.2E-2</v>
      </c>
      <c r="AI321" s="139" t="s">
        <v>1</v>
      </c>
      <c r="AJ321" s="139" t="s">
        <v>1</v>
      </c>
      <c r="AK321" s="145">
        <v>0</v>
      </c>
      <c r="AL321" s="145">
        <v>0</v>
      </c>
      <c r="AM321" s="145">
        <v>0</v>
      </c>
      <c r="AN321" s="145">
        <v>0</v>
      </c>
      <c r="AO321" s="145">
        <v>244274.38800000001</v>
      </c>
      <c r="AP321" s="145">
        <v>244274.38800000001</v>
      </c>
      <c r="AQ321" s="145">
        <v>244274.38800000001</v>
      </c>
      <c r="AR321" s="145">
        <v>244274.38800000001</v>
      </c>
      <c r="AS321" s="145">
        <v>244274.38800000001</v>
      </c>
      <c r="AT321" s="145">
        <v>244274.38800000001</v>
      </c>
      <c r="AU321" s="145">
        <v>244274.38800000001</v>
      </c>
      <c r="AV321" s="145">
        <v>203561.99</v>
      </c>
      <c r="AW321" s="145">
        <v>162849.592</v>
      </c>
      <c r="AX321" s="145">
        <v>162849.592</v>
      </c>
      <c r="AY321" s="145">
        <v>162849.592</v>
      </c>
      <c r="AZ321" s="145">
        <v>162849.592</v>
      </c>
      <c r="BA321" s="145">
        <v>162849.592</v>
      </c>
      <c r="BB321" s="145">
        <v>162849.592</v>
      </c>
      <c r="BC321" s="145">
        <v>203561.99</v>
      </c>
      <c r="BD321" s="145">
        <v>244274.38800000001</v>
      </c>
      <c r="BE321" s="145">
        <v>244274.38800000001</v>
      </c>
      <c r="BF321" s="145">
        <v>244274.38800000001</v>
      </c>
      <c r="BG321" s="145">
        <v>244274.38800000001</v>
      </c>
      <c r="BH321" s="145">
        <v>0</v>
      </c>
      <c r="BI321" s="145">
        <v>0</v>
      </c>
      <c r="BJ321" s="145">
        <v>0</v>
      </c>
      <c r="BK321" s="145">
        <v>0</v>
      </c>
      <c r="BL321" s="145">
        <v>0</v>
      </c>
      <c r="BM321" s="145">
        <v>0</v>
      </c>
      <c r="BN321" s="145">
        <v>0</v>
      </c>
      <c r="BO321" s="145">
        <v>0</v>
      </c>
      <c r="BP321" s="145">
        <v>0</v>
      </c>
      <c r="BQ321" s="145">
        <v>0</v>
      </c>
      <c r="BR321" s="145">
        <v>0</v>
      </c>
      <c r="BS321" s="145">
        <v>0</v>
      </c>
      <c r="BT321" s="145">
        <v>0</v>
      </c>
      <c r="BU321" s="145">
        <v>0</v>
      </c>
      <c r="BV321" s="145">
        <v>0</v>
      </c>
      <c r="BW321" s="145">
        <v>0</v>
      </c>
      <c r="BX321" s="27">
        <f t="shared" si="18"/>
        <v>0</v>
      </c>
      <c r="BY321" s="27">
        <f t="shared" si="19"/>
        <v>4071239.8</v>
      </c>
      <c r="BZ321" s="27">
        <f t="shared" si="20"/>
        <v>4071239.8</v>
      </c>
    </row>
    <row r="322" spans="1:78" ht="14.5" customHeight="1" x14ac:dyDescent="0.35">
      <c r="A322" s="136">
        <v>20597000</v>
      </c>
      <c r="B322" s="137">
        <v>1</v>
      </c>
      <c r="C322" s="137">
        <v>1</v>
      </c>
      <c r="D322" s="137">
        <v>1</v>
      </c>
      <c r="E322" s="137" t="s">
        <v>0</v>
      </c>
      <c r="F322" s="138" t="s">
        <v>382</v>
      </c>
      <c r="G322" s="138" t="s">
        <v>383</v>
      </c>
      <c r="H322" s="138" t="s">
        <v>384</v>
      </c>
      <c r="I322" s="138" t="s">
        <v>350</v>
      </c>
      <c r="J322" s="138" t="s">
        <v>385</v>
      </c>
      <c r="K322" s="138" t="s">
        <v>158</v>
      </c>
      <c r="L322" s="138" t="s">
        <v>386</v>
      </c>
      <c r="M322" s="138" t="s">
        <v>424</v>
      </c>
      <c r="N322" s="139" t="s">
        <v>425</v>
      </c>
      <c r="O322" s="139" t="s">
        <v>555</v>
      </c>
      <c r="P322" s="139" t="s">
        <v>555</v>
      </c>
      <c r="Q322" s="139" t="s">
        <v>158</v>
      </c>
      <c r="R322" s="140">
        <v>155072372.99000001</v>
      </c>
      <c r="S322" s="140">
        <v>0</v>
      </c>
      <c r="T322" s="140">
        <v>0</v>
      </c>
      <c r="U322" s="140">
        <v>0</v>
      </c>
      <c r="V322" s="140">
        <v>0</v>
      </c>
      <c r="W322" s="140">
        <v>0</v>
      </c>
      <c r="X322" s="140">
        <v>0</v>
      </c>
      <c r="Y322" s="140">
        <v>155072372.99000001</v>
      </c>
      <c r="Z322" s="141">
        <v>44998</v>
      </c>
      <c r="AA322" s="141">
        <v>51441</v>
      </c>
      <c r="AB322" s="142">
        <v>200000000</v>
      </c>
      <c r="AC322" s="142">
        <v>200000000</v>
      </c>
      <c r="AD322" s="142">
        <v>15.83611111111111</v>
      </c>
      <c r="AE322" s="142">
        <v>17.633333333333333</v>
      </c>
      <c r="AF322" s="143">
        <v>5.6399999999999999E-2</v>
      </c>
      <c r="AG322" s="144" t="s">
        <v>436</v>
      </c>
      <c r="AH322" s="143">
        <v>1.2E-2</v>
      </c>
      <c r="AI322" s="139" t="s">
        <v>158</v>
      </c>
      <c r="AJ322" s="139" t="s">
        <v>158</v>
      </c>
      <c r="AK322" s="145">
        <v>0</v>
      </c>
      <c r="AL322" s="145">
        <v>0</v>
      </c>
      <c r="AM322" s="145">
        <v>6202894.9199999999</v>
      </c>
      <c r="AN322" s="145">
        <v>12405789.84</v>
      </c>
      <c r="AO322" s="145">
        <v>12405789.84</v>
      </c>
      <c r="AP322" s="145">
        <v>12405789.84</v>
      </c>
      <c r="AQ322" s="145">
        <v>12405789.84</v>
      </c>
      <c r="AR322" s="145">
        <v>12405789.84</v>
      </c>
      <c r="AS322" s="145">
        <v>12405789.84</v>
      </c>
      <c r="AT322" s="145">
        <v>12405789.84</v>
      </c>
      <c r="AU322" s="145">
        <v>12405789.84</v>
      </c>
      <c r="AV322" s="145">
        <v>12405789.84</v>
      </c>
      <c r="AW322" s="145">
        <v>12405789.84</v>
      </c>
      <c r="AX322" s="145">
        <v>12405789.84</v>
      </c>
      <c r="AY322" s="145">
        <v>12405789.84</v>
      </c>
      <c r="AZ322" s="145">
        <v>0</v>
      </c>
      <c r="BA322" s="145">
        <v>0</v>
      </c>
      <c r="BB322" s="145">
        <v>0</v>
      </c>
      <c r="BC322" s="145">
        <v>0</v>
      </c>
      <c r="BD322" s="145">
        <v>0</v>
      </c>
      <c r="BE322" s="145">
        <v>0</v>
      </c>
      <c r="BF322" s="145">
        <v>0</v>
      </c>
      <c r="BG322" s="145">
        <v>0</v>
      </c>
      <c r="BH322" s="145">
        <v>0</v>
      </c>
      <c r="BI322" s="145">
        <v>0</v>
      </c>
      <c r="BJ322" s="145">
        <v>0</v>
      </c>
      <c r="BK322" s="145">
        <v>0</v>
      </c>
      <c r="BL322" s="145">
        <v>0</v>
      </c>
      <c r="BM322" s="145">
        <v>0</v>
      </c>
      <c r="BN322" s="145">
        <v>0</v>
      </c>
      <c r="BO322" s="145">
        <v>0</v>
      </c>
      <c r="BP322" s="145">
        <v>0</v>
      </c>
      <c r="BQ322" s="145">
        <v>0</v>
      </c>
      <c r="BR322" s="145">
        <v>0</v>
      </c>
      <c r="BS322" s="145">
        <v>0</v>
      </c>
      <c r="BT322" s="145">
        <v>0</v>
      </c>
      <c r="BU322" s="145">
        <v>0</v>
      </c>
      <c r="BV322" s="145">
        <v>0</v>
      </c>
      <c r="BW322" s="145">
        <v>0</v>
      </c>
      <c r="BX322" s="27">
        <f t="shared" si="18"/>
        <v>0</v>
      </c>
      <c r="BY322" s="27">
        <f t="shared" si="19"/>
        <v>155072373.00000003</v>
      </c>
      <c r="BZ322" s="27">
        <f t="shared" si="20"/>
        <v>155072373.00000003</v>
      </c>
    </row>
    <row r="323" spans="1:78" ht="14.5" customHeight="1" x14ac:dyDescent="0.35">
      <c r="A323" s="136">
        <v>20864000</v>
      </c>
      <c r="B323" s="137">
        <v>1</v>
      </c>
      <c r="C323" s="137">
        <v>1</v>
      </c>
      <c r="D323" s="137">
        <v>0</v>
      </c>
      <c r="E323" s="137" t="s">
        <v>0</v>
      </c>
      <c r="F323" s="138" t="s">
        <v>382</v>
      </c>
      <c r="G323" s="138" t="s">
        <v>383</v>
      </c>
      <c r="H323" s="138" t="s">
        <v>395</v>
      </c>
      <c r="I323" s="138" t="s">
        <v>396</v>
      </c>
      <c r="J323" s="138" t="s">
        <v>385</v>
      </c>
      <c r="K323" s="138" t="s">
        <v>196</v>
      </c>
      <c r="L323" s="138" t="s">
        <v>556</v>
      </c>
      <c r="M323" s="138" t="s">
        <v>424</v>
      </c>
      <c r="N323" s="139" t="s">
        <v>425</v>
      </c>
      <c r="O323" s="139" t="s">
        <v>557</v>
      </c>
      <c r="P323" s="139" t="s">
        <v>557</v>
      </c>
      <c r="Q323" s="139" t="s">
        <v>196</v>
      </c>
      <c r="R323" s="140">
        <v>660664.19999999995</v>
      </c>
      <c r="S323" s="140">
        <v>0</v>
      </c>
      <c r="T323" s="140">
        <v>0</v>
      </c>
      <c r="U323" s="140">
        <v>0</v>
      </c>
      <c r="V323" s="140">
        <v>0</v>
      </c>
      <c r="W323" s="140">
        <v>0</v>
      </c>
      <c r="X323" s="140">
        <v>0</v>
      </c>
      <c r="Y323" s="140">
        <v>660664.19999999995</v>
      </c>
      <c r="Z323" s="141">
        <v>45113</v>
      </c>
      <c r="AA323" s="141">
        <v>48766</v>
      </c>
      <c r="AB323" s="142">
        <v>26467000</v>
      </c>
      <c r="AC323" s="142">
        <v>26467000</v>
      </c>
      <c r="AD323" s="142">
        <v>8.5166666666666675</v>
      </c>
      <c r="AE323" s="142">
        <v>10</v>
      </c>
      <c r="AF323" s="143">
        <v>7.1870000000000003E-2</v>
      </c>
      <c r="AG323" s="144" t="s">
        <v>389</v>
      </c>
      <c r="AH323" s="143">
        <v>1.95E-2</v>
      </c>
      <c r="AI323" s="139" t="s">
        <v>196</v>
      </c>
      <c r="AJ323" s="139" t="s">
        <v>196</v>
      </c>
      <c r="AK323" s="145">
        <v>38862.6</v>
      </c>
      <c r="AL323" s="145">
        <v>77725.2</v>
      </c>
      <c r="AM323" s="145">
        <v>77725.2</v>
      </c>
      <c r="AN323" s="145">
        <v>77725.2</v>
      </c>
      <c r="AO323" s="145">
        <v>77725.2</v>
      </c>
      <c r="AP323" s="145">
        <v>77725.2</v>
      </c>
      <c r="AQ323" s="145">
        <v>77725.2</v>
      </c>
      <c r="AR323" s="145">
        <v>77725.2</v>
      </c>
      <c r="AS323" s="145">
        <v>77725.2</v>
      </c>
      <c r="AT323" s="145">
        <v>0</v>
      </c>
      <c r="AU323" s="145">
        <v>0</v>
      </c>
      <c r="AV323" s="145">
        <v>0</v>
      </c>
      <c r="AW323" s="145">
        <v>0</v>
      </c>
      <c r="AX323" s="145">
        <v>0</v>
      </c>
      <c r="AY323" s="145">
        <v>0</v>
      </c>
      <c r="AZ323" s="145">
        <v>0</v>
      </c>
      <c r="BA323" s="145">
        <v>0</v>
      </c>
      <c r="BB323" s="145">
        <v>0</v>
      </c>
      <c r="BC323" s="145">
        <v>0</v>
      </c>
      <c r="BD323" s="145">
        <v>0</v>
      </c>
      <c r="BE323" s="145">
        <v>0</v>
      </c>
      <c r="BF323" s="145">
        <v>0</v>
      </c>
      <c r="BG323" s="145">
        <v>0</v>
      </c>
      <c r="BH323" s="145">
        <v>0</v>
      </c>
      <c r="BI323" s="145">
        <v>0</v>
      </c>
      <c r="BJ323" s="145">
        <v>0</v>
      </c>
      <c r="BK323" s="145">
        <v>0</v>
      </c>
      <c r="BL323" s="145">
        <v>0</v>
      </c>
      <c r="BM323" s="145">
        <v>0</v>
      </c>
      <c r="BN323" s="145">
        <v>0</v>
      </c>
      <c r="BO323" s="145">
        <v>0</v>
      </c>
      <c r="BP323" s="145">
        <v>0</v>
      </c>
      <c r="BQ323" s="145">
        <v>0</v>
      </c>
      <c r="BR323" s="145">
        <v>0</v>
      </c>
      <c r="BS323" s="145">
        <v>0</v>
      </c>
      <c r="BT323" s="145">
        <v>0</v>
      </c>
      <c r="BU323" s="145">
        <v>0</v>
      </c>
      <c r="BV323" s="145">
        <v>0</v>
      </c>
      <c r="BW323" s="145">
        <v>0</v>
      </c>
      <c r="BX323" s="27">
        <f t="shared" si="18"/>
        <v>116587.79999999999</v>
      </c>
      <c r="BY323" s="27">
        <f t="shared" si="19"/>
        <v>544076.4</v>
      </c>
      <c r="BZ323" s="27">
        <f t="shared" si="20"/>
        <v>660664.19999999995</v>
      </c>
    </row>
    <row r="324" spans="1:78" ht="14.5" customHeight="1" x14ac:dyDescent="0.35">
      <c r="A324" s="136">
        <v>20865000</v>
      </c>
      <c r="B324" s="137">
        <v>1</v>
      </c>
      <c r="C324" s="137">
        <v>1</v>
      </c>
      <c r="D324" s="137">
        <v>1</v>
      </c>
      <c r="E324" s="137" t="s">
        <v>553</v>
      </c>
      <c r="F324" s="138" t="s">
        <v>382</v>
      </c>
      <c r="G324" s="138" t="s">
        <v>383</v>
      </c>
      <c r="H324" s="138" t="s">
        <v>527</v>
      </c>
      <c r="I324" s="138" t="s">
        <v>350</v>
      </c>
      <c r="J324" s="138" t="s">
        <v>385</v>
      </c>
      <c r="K324" s="138" t="s">
        <v>196</v>
      </c>
      <c r="L324" s="138" t="s">
        <v>386</v>
      </c>
      <c r="M324" s="138" t="s">
        <v>424</v>
      </c>
      <c r="N324" s="139" t="s">
        <v>425</v>
      </c>
      <c r="O324" s="139" t="s">
        <v>558</v>
      </c>
      <c r="P324" s="139" t="s">
        <v>558</v>
      </c>
      <c r="Q324" s="139" t="s">
        <v>196</v>
      </c>
      <c r="R324" s="140">
        <v>27754292.41</v>
      </c>
      <c r="S324" s="140">
        <v>0</v>
      </c>
      <c r="T324" s="140">
        <v>0</v>
      </c>
      <c r="U324" s="140">
        <v>960431.5</v>
      </c>
      <c r="V324" s="140">
        <v>217495.49</v>
      </c>
      <c r="W324" s="140">
        <v>0</v>
      </c>
      <c r="X324" s="140">
        <v>42325.3</v>
      </c>
      <c r="Y324" s="140">
        <v>27754292.41</v>
      </c>
      <c r="Z324" s="141">
        <v>45135</v>
      </c>
      <c r="AA324" s="141">
        <v>52440</v>
      </c>
      <c r="AB324" s="142">
        <v>150000000</v>
      </c>
      <c r="AC324" s="142">
        <v>150000000</v>
      </c>
      <c r="AD324" s="142">
        <v>18.577777777777779</v>
      </c>
      <c r="AE324" s="142">
        <v>20</v>
      </c>
      <c r="AF324" s="143">
        <v>7.2137000000000007E-2</v>
      </c>
      <c r="AG324" s="144" t="s">
        <v>389</v>
      </c>
      <c r="AH324" s="143">
        <v>0.02</v>
      </c>
      <c r="AI324" s="139" t="s">
        <v>196</v>
      </c>
      <c r="AJ324" s="139" t="s">
        <v>196</v>
      </c>
      <c r="AK324" s="145">
        <v>0</v>
      </c>
      <c r="AL324" s="145">
        <v>0</v>
      </c>
      <c r="AM324" s="145">
        <v>0</v>
      </c>
      <c r="AN324" s="145">
        <v>1734643.28</v>
      </c>
      <c r="AO324" s="145">
        <v>1734643.28</v>
      </c>
      <c r="AP324" s="145">
        <v>1734643.28</v>
      </c>
      <c r="AQ324" s="145">
        <v>1734643.28</v>
      </c>
      <c r="AR324" s="145">
        <v>1734643.28</v>
      </c>
      <c r="AS324" s="145">
        <v>1734643.28</v>
      </c>
      <c r="AT324" s="145">
        <v>1734643.28</v>
      </c>
      <c r="AU324" s="145">
        <v>1734643.28</v>
      </c>
      <c r="AV324" s="145">
        <v>1734643.28</v>
      </c>
      <c r="AW324" s="145">
        <v>1734643.28</v>
      </c>
      <c r="AX324" s="145">
        <v>1734643.28</v>
      </c>
      <c r="AY324" s="145">
        <v>1734643.28</v>
      </c>
      <c r="AZ324" s="145">
        <v>1734643.28</v>
      </c>
      <c r="BA324" s="145">
        <v>1734643.28</v>
      </c>
      <c r="BB324" s="145">
        <v>1734643.28</v>
      </c>
      <c r="BC324" s="145">
        <v>1734643.21</v>
      </c>
      <c r="BD324" s="145">
        <v>0</v>
      </c>
      <c r="BE324" s="145">
        <v>0</v>
      </c>
      <c r="BF324" s="145">
        <v>0</v>
      </c>
      <c r="BG324" s="145">
        <v>0</v>
      </c>
      <c r="BH324" s="145">
        <v>0</v>
      </c>
      <c r="BI324" s="145">
        <v>0</v>
      </c>
      <c r="BJ324" s="145">
        <v>0</v>
      </c>
      <c r="BK324" s="145">
        <v>0</v>
      </c>
      <c r="BL324" s="145">
        <v>0</v>
      </c>
      <c r="BM324" s="145">
        <v>0</v>
      </c>
      <c r="BN324" s="145">
        <v>0</v>
      </c>
      <c r="BO324" s="145">
        <v>0</v>
      </c>
      <c r="BP324" s="145">
        <v>0</v>
      </c>
      <c r="BQ324" s="145">
        <v>0</v>
      </c>
      <c r="BR324" s="145">
        <v>0</v>
      </c>
      <c r="BS324" s="145">
        <v>0</v>
      </c>
      <c r="BT324" s="145">
        <v>0</v>
      </c>
      <c r="BU324" s="145">
        <v>0</v>
      </c>
      <c r="BV324" s="145">
        <v>0</v>
      </c>
      <c r="BW324" s="145">
        <v>0</v>
      </c>
      <c r="BX324" s="27">
        <f t="shared" si="18"/>
        <v>0</v>
      </c>
      <c r="BY324" s="27">
        <f t="shared" si="19"/>
        <v>27754292.410000004</v>
      </c>
      <c r="BZ324" s="27">
        <f t="shared" si="20"/>
        <v>27754292.410000004</v>
      </c>
    </row>
    <row r="325" spans="1:78" ht="14.5" customHeight="1" x14ac:dyDescent="0.35">
      <c r="A325" s="136">
        <v>20866000</v>
      </c>
      <c r="B325" s="137">
        <v>1</v>
      </c>
      <c r="C325" s="137">
        <v>1</v>
      </c>
      <c r="D325" s="137">
        <v>1</v>
      </c>
      <c r="E325" s="137" t="s">
        <v>553</v>
      </c>
      <c r="F325" s="138" t="s">
        <v>382</v>
      </c>
      <c r="G325" s="138" t="s">
        <v>383</v>
      </c>
      <c r="H325" s="138" t="s">
        <v>527</v>
      </c>
      <c r="I325" s="138" t="s">
        <v>350</v>
      </c>
      <c r="J325" s="138" t="s">
        <v>385</v>
      </c>
      <c r="K325" s="138" t="s">
        <v>196</v>
      </c>
      <c r="L325" s="138" t="s">
        <v>386</v>
      </c>
      <c r="M325" s="138" t="s">
        <v>424</v>
      </c>
      <c r="N325" s="139" t="s">
        <v>425</v>
      </c>
      <c r="O325" s="139" t="s">
        <v>559</v>
      </c>
      <c r="P325" s="139" t="s">
        <v>559</v>
      </c>
      <c r="Q325" s="139" t="s">
        <v>196</v>
      </c>
      <c r="R325" s="140">
        <v>11223481.289999999</v>
      </c>
      <c r="S325" s="140">
        <v>0</v>
      </c>
      <c r="T325" s="140">
        <v>0</v>
      </c>
      <c r="U325" s="140">
        <v>250612.64</v>
      </c>
      <c r="V325" s="140">
        <v>21653.38</v>
      </c>
      <c r="W325" s="140">
        <v>0</v>
      </c>
      <c r="X325" s="140">
        <v>12252.3</v>
      </c>
      <c r="Y325" s="140">
        <v>11223481.289999999</v>
      </c>
      <c r="Z325" s="141">
        <v>45135</v>
      </c>
      <c r="AA325" s="141">
        <v>50614</v>
      </c>
      <c r="AB325" s="142">
        <v>20204813.629999999</v>
      </c>
      <c r="AC325" s="142">
        <v>20204813.629999999</v>
      </c>
      <c r="AD325" s="142">
        <v>13.577777777777778</v>
      </c>
      <c r="AE325" s="142">
        <v>15</v>
      </c>
      <c r="AF325" s="143">
        <v>7.1999999999999995E-2</v>
      </c>
      <c r="AG325" s="144" t="s">
        <v>389</v>
      </c>
      <c r="AH325" s="143">
        <v>0.02</v>
      </c>
      <c r="AI325" s="139" t="s">
        <v>196</v>
      </c>
      <c r="AJ325" s="139" t="s">
        <v>196</v>
      </c>
      <c r="AK325" s="145">
        <v>0</v>
      </c>
      <c r="AL325" s="145">
        <v>0</v>
      </c>
      <c r="AM325" s="145">
        <v>935290.1</v>
      </c>
      <c r="AN325" s="145">
        <v>935290.1</v>
      </c>
      <c r="AO325" s="145">
        <v>935290.1</v>
      </c>
      <c r="AP325" s="145">
        <v>935290.1</v>
      </c>
      <c r="AQ325" s="145">
        <v>935290.1</v>
      </c>
      <c r="AR325" s="145">
        <v>935290.1</v>
      </c>
      <c r="AS325" s="145">
        <v>935290.1</v>
      </c>
      <c r="AT325" s="145">
        <v>935290.1</v>
      </c>
      <c r="AU325" s="145">
        <v>935290.1</v>
      </c>
      <c r="AV325" s="145">
        <v>935290.1</v>
      </c>
      <c r="AW325" s="145">
        <v>935290.1</v>
      </c>
      <c r="AX325" s="145">
        <v>935290.19</v>
      </c>
      <c r="AY325" s="145">
        <v>0</v>
      </c>
      <c r="AZ325" s="145">
        <v>0</v>
      </c>
      <c r="BA325" s="145">
        <v>0</v>
      </c>
      <c r="BB325" s="145">
        <v>0</v>
      </c>
      <c r="BC325" s="145">
        <v>0</v>
      </c>
      <c r="BD325" s="145">
        <v>0</v>
      </c>
      <c r="BE325" s="145">
        <v>0</v>
      </c>
      <c r="BF325" s="145">
        <v>0</v>
      </c>
      <c r="BG325" s="145">
        <v>0</v>
      </c>
      <c r="BH325" s="145">
        <v>0</v>
      </c>
      <c r="BI325" s="145">
        <v>0</v>
      </c>
      <c r="BJ325" s="145">
        <v>0</v>
      </c>
      <c r="BK325" s="145">
        <v>0</v>
      </c>
      <c r="BL325" s="145">
        <v>0</v>
      </c>
      <c r="BM325" s="145">
        <v>0</v>
      </c>
      <c r="BN325" s="145">
        <v>0</v>
      </c>
      <c r="BO325" s="145">
        <v>0</v>
      </c>
      <c r="BP325" s="145">
        <v>0</v>
      </c>
      <c r="BQ325" s="145">
        <v>0</v>
      </c>
      <c r="BR325" s="145">
        <v>0</v>
      </c>
      <c r="BS325" s="145">
        <v>0</v>
      </c>
      <c r="BT325" s="145">
        <v>0</v>
      </c>
      <c r="BU325" s="145">
        <v>0</v>
      </c>
      <c r="BV325" s="145">
        <v>0</v>
      </c>
      <c r="BW325" s="145">
        <v>0</v>
      </c>
      <c r="BX325" s="27">
        <f t="shared" si="18"/>
        <v>0</v>
      </c>
      <c r="BY325" s="27">
        <f t="shared" si="19"/>
        <v>11223481.289999997</v>
      </c>
      <c r="BZ325" s="27">
        <f t="shared" si="20"/>
        <v>11223481.289999997</v>
      </c>
    </row>
    <row r="326" spans="1:78" ht="14.5" customHeight="1" x14ac:dyDescent="0.35">
      <c r="A326" s="136">
        <v>20358000</v>
      </c>
      <c r="B326" s="137">
        <v>1</v>
      </c>
      <c r="C326" s="137">
        <v>1</v>
      </c>
      <c r="D326" s="137">
        <v>1</v>
      </c>
      <c r="E326" s="137" t="s">
        <v>553</v>
      </c>
      <c r="F326" s="138" t="s">
        <v>382</v>
      </c>
      <c r="G326" s="138" t="s">
        <v>383</v>
      </c>
      <c r="H326" s="138" t="s">
        <v>527</v>
      </c>
      <c r="I326" s="138" t="s">
        <v>350</v>
      </c>
      <c r="J326" s="138" t="s">
        <v>385</v>
      </c>
      <c r="K326" s="138" t="s">
        <v>1</v>
      </c>
      <c r="L326" s="138" t="s">
        <v>386</v>
      </c>
      <c r="M326" s="138" t="s">
        <v>424</v>
      </c>
      <c r="N326" s="139" t="s">
        <v>425</v>
      </c>
      <c r="O326" s="139" t="s">
        <v>151</v>
      </c>
      <c r="P326" s="139" t="s">
        <v>151</v>
      </c>
      <c r="Q326" s="139" t="s">
        <v>1</v>
      </c>
      <c r="R326" s="140">
        <v>450000000</v>
      </c>
      <c r="S326" s="140">
        <v>0</v>
      </c>
      <c r="T326" s="140">
        <v>0</v>
      </c>
      <c r="U326" s="140">
        <v>14231158.550000001</v>
      </c>
      <c r="V326" s="140">
        <v>0</v>
      </c>
      <c r="W326" s="140">
        <v>0</v>
      </c>
      <c r="X326" s="140">
        <v>0</v>
      </c>
      <c r="Y326" s="140">
        <v>450000000</v>
      </c>
      <c r="Z326" s="141">
        <v>45156</v>
      </c>
      <c r="AA326" s="141">
        <v>52062</v>
      </c>
      <c r="AB326" s="142">
        <v>450000000</v>
      </c>
      <c r="AC326" s="142">
        <v>450000000</v>
      </c>
      <c r="AD326" s="142">
        <v>17.541666666666668</v>
      </c>
      <c r="AE326" s="142">
        <v>18.908333333333335</v>
      </c>
      <c r="AF326" s="143">
        <v>6.1876300000000002E-2</v>
      </c>
      <c r="AG326" s="144" t="s">
        <v>554</v>
      </c>
      <c r="AH326" s="143">
        <v>1.2E-2</v>
      </c>
      <c r="AI326" s="139" t="s">
        <v>1</v>
      </c>
      <c r="AJ326" s="139" t="s">
        <v>1</v>
      </c>
      <c r="AK326" s="145">
        <v>0</v>
      </c>
      <c r="AL326" s="145">
        <v>0</v>
      </c>
      <c r="AM326" s="145">
        <v>0</v>
      </c>
      <c r="AN326" s="145">
        <v>0</v>
      </c>
      <c r="AO326" s="145">
        <v>0</v>
      </c>
      <c r="AP326" s="145">
        <v>20250000</v>
      </c>
      <c r="AQ326" s="145">
        <v>40500000</v>
      </c>
      <c r="AR326" s="145">
        <v>40500000</v>
      </c>
      <c r="AS326" s="145">
        <v>38250000</v>
      </c>
      <c r="AT326" s="145">
        <v>36000000</v>
      </c>
      <c r="AU326" s="145">
        <v>36000000</v>
      </c>
      <c r="AV326" s="145">
        <v>36000000</v>
      </c>
      <c r="AW326" s="145">
        <v>36000000</v>
      </c>
      <c r="AX326" s="145">
        <v>36000000</v>
      </c>
      <c r="AY326" s="145">
        <v>36000000</v>
      </c>
      <c r="AZ326" s="145">
        <v>33750000</v>
      </c>
      <c r="BA326" s="145">
        <v>31500000</v>
      </c>
      <c r="BB326" s="145">
        <v>29250000</v>
      </c>
      <c r="BC326" s="145">
        <v>0</v>
      </c>
      <c r="BD326" s="145">
        <v>0</v>
      </c>
      <c r="BE326" s="145">
        <v>0</v>
      </c>
      <c r="BF326" s="145">
        <v>0</v>
      </c>
      <c r="BG326" s="145">
        <v>0</v>
      </c>
      <c r="BH326" s="145">
        <v>0</v>
      </c>
      <c r="BI326" s="145">
        <v>0</v>
      </c>
      <c r="BJ326" s="145">
        <v>0</v>
      </c>
      <c r="BK326" s="145">
        <v>0</v>
      </c>
      <c r="BL326" s="145">
        <v>0</v>
      </c>
      <c r="BM326" s="145">
        <v>0</v>
      </c>
      <c r="BN326" s="145">
        <v>0</v>
      </c>
      <c r="BO326" s="145">
        <v>0</v>
      </c>
      <c r="BP326" s="145">
        <v>0</v>
      </c>
      <c r="BQ326" s="145">
        <v>0</v>
      </c>
      <c r="BR326" s="145">
        <v>0</v>
      </c>
      <c r="BS326" s="145">
        <v>0</v>
      </c>
      <c r="BT326" s="145">
        <v>0</v>
      </c>
      <c r="BU326" s="145">
        <v>0</v>
      </c>
      <c r="BV326" s="145">
        <v>0</v>
      </c>
      <c r="BW326" s="145">
        <v>0</v>
      </c>
      <c r="BX326" s="27">
        <f t="shared" si="18"/>
        <v>0</v>
      </c>
      <c r="BY326" s="27">
        <f t="shared" si="19"/>
        <v>450000000</v>
      </c>
      <c r="BZ326" s="27">
        <f t="shared" si="20"/>
        <v>450000000</v>
      </c>
    </row>
    <row r="327" spans="1:78" ht="14.5" customHeight="1" x14ac:dyDescent="0.35">
      <c r="A327" s="136">
        <v>20359000</v>
      </c>
      <c r="B327" s="137">
        <v>1</v>
      </c>
      <c r="C327" s="137">
        <v>1</v>
      </c>
      <c r="D327" s="137">
        <v>1</v>
      </c>
      <c r="E327" s="137" t="s">
        <v>553</v>
      </c>
      <c r="F327" s="138" t="s">
        <v>382</v>
      </c>
      <c r="G327" s="138" t="s">
        <v>383</v>
      </c>
      <c r="H327" s="138" t="s">
        <v>527</v>
      </c>
      <c r="I327" s="138" t="s">
        <v>350</v>
      </c>
      <c r="J327" s="138" t="s">
        <v>385</v>
      </c>
      <c r="K327" s="138" t="s">
        <v>1</v>
      </c>
      <c r="L327" s="138" t="s">
        <v>386</v>
      </c>
      <c r="M327" s="138" t="s">
        <v>424</v>
      </c>
      <c r="N327" s="139" t="s">
        <v>425</v>
      </c>
      <c r="O327" s="139" t="s">
        <v>152</v>
      </c>
      <c r="P327" s="139" t="s">
        <v>152</v>
      </c>
      <c r="Q327" s="139" t="s">
        <v>1</v>
      </c>
      <c r="R327" s="140">
        <v>50000000</v>
      </c>
      <c r="S327" s="140">
        <v>0</v>
      </c>
      <c r="T327" s="140">
        <v>0</v>
      </c>
      <c r="U327" s="140">
        <v>0</v>
      </c>
      <c r="V327" s="140">
        <v>0</v>
      </c>
      <c r="W327" s="140">
        <v>0</v>
      </c>
      <c r="X327" s="140">
        <v>0</v>
      </c>
      <c r="Y327" s="140">
        <v>50000000</v>
      </c>
      <c r="Z327" s="141">
        <v>45156</v>
      </c>
      <c r="AA327" s="141">
        <v>50601</v>
      </c>
      <c r="AB327" s="142">
        <v>50000000</v>
      </c>
      <c r="AC327" s="142">
        <v>50000000</v>
      </c>
      <c r="AD327" s="142">
        <v>13.541666666666666</v>
      </c>
      <c r="AE327" s="142">
        <v>14.908333333333333</v>
      </c>
      <c r="AF327" s="143">
        <v>2.5000000000000001E-2</v>
      </c>
      <c r="AG327" s="144" t="s">
        <v>411</v>
      </c>
      <c r="AH327" s="143">
        <v>0</v>
      </c>
      <c r="AI327" s="139" t="s">
        <v>1</v>
      </c>
      <c r="AJ327" s="139" t="s">
        <v>1</v>
      </c>
      <c r="AK327" s="145">
        <v>0</v>
      </c>
      <c r="AL327" s="145">
        <v>2000000</v>
      </c>
      <c r="AM327" s="145">
        <v>4000000</v>
      </c>
      <c r="AN327" s="145">
        <v>4000000</v>
      </c>
      <c r="AO327" s="145">
        <v>4000000</v>
      </c>
      <c r="AP327" s="145">
        <v>4000000</v>
      </c>
      <c r="AQ327" s="145">
        <v>4000000</v>
      </c>
      <c r="AR327" s="145">
        <v>4000000</v>
      </c>
      <c r="AS327" s="145">
        <v>4000000</v>
      </c>
      <c r="AT327" s="145">
        <v>4000000</v>
      </c>
      <c r="AU327" s="145">
        <v>4000000</v>
      </c>
      <c r="AV327" s="145">
        <v>4000000</v>
      </c>
      <c r="AW327" s="145">
        <v>4000000</v>
      </c>
      <c r="AX327" s="145">
        <v>4000000</v>
      </c>
      <c r="AY327" s="145">
        <v>0</v>
      </c>
      <c r="AZ327" s="145">
        <v>0</v>
      </c>
      <c r="BA327" s="145">
        <v>0</v>
      </c>
      <c r="BB327" s="145">
        <v>0</v>
      </c>
      <c r="BC327" s="145">
        <v>0</v>
      </c>
      <c r="BD327" s="145">
        <v>0</v>
      </c>
      <c r="BE327" s="145">
        <v>0</v>
      </c>
      <c r="BF327" s="145">
        <v>0</v>
      </c>
      <c r="BG327" s="145">
        <v>0</v>
      </c>
      <c r="BH327" s="145">
        <v>0</v>
      </c>
      <c r="BI327" s="145">
        <v>0</v>
      </c>
      <c r="BJ327" s="145">
        <v>0</v>
      </c>
      <c r="BK327" s="145">
        <v>0</v>
      </c>
      <c r="BL327" s="145">
        <v>0</v>
      </c>
      <c r="BM327" s="145">
        <v>0</v>
      </c>
      <c r="BN327" s="145">
        <v>0</v>
      </c>
      <c r="BO327" s="145">
        <v>0</v>
      </c>
      <c r="BP327" s="145">
        <v>0</v>
      </c>
      <c r="BQ327" s="145">
        <v>0</v>
      </c>
      <c r="BR327" s="145">
        <v>0</v>
      </c>
      <c r="BS327" s="145">
        <v>0</v>
      </c>
      <c r="BT327" s="145">
        <v>0</v>
      </c>
      <c r="BU327" s="145">
        <v>0</v>
      </c>
      <c r="BV327" s="145">
        <v>0</v>
      </c>
      <c r="BW327" s="145">
        <v>0</v>
      </c>
      <c r="BX327" s="27">
        <f t="shared" si="18"/>
        <v>2000000</v>
      </c>
      <c r="BY327" s="27">
        <f t="shared" si="19"/>
        <v>48000000</v>
      </c>
      <c r="BZ327" s="27">
        <f t="shared" si="20"/>
        <v>50000000</v>
      </c>
    </row>
    <row r="328" spans="1:78" ht="14.5" customHeight="1" x14ac:dyDescent="0.35">
      <c r="A328" s="136">
        <v>20598000</v>
      </c>
      <c r="B328" s="137">
        <v>1</v>
      </c>
      <c r="C328" s="137">
        <v>1</v>
      </c>
      <c r="D328" s="137">
        <v>1</v>
      </c>
      <c r="E328" s="137" t="s">
        <v>553</v>
      </c>
      <c r="F328" s="138" t="s">
        <v>382</v>
      </c>
      <c r="G328" s="138" t="s">
        <v>383</v>
      </c>
      <c r="H328" s="138" t="s">
        <v>527</v>
      </c>
      <c r="I328" s="138" t="s">
        <v>350</v>
      </c>
      <c r="J328" s="138" t="s">
        <v>385</v>
      </c>
      <c r="K328" s="138" t="s">
        <v>158</v>
      </c>
      <c r="L328" s="138" t="s">
        <v>386</v>
      </c>
      <c r="M328" s="138" t="s">
        <v>424</v>
      </c>
      <c r="N328" s="139" t="s">
        <v>425</v>
      </c>
      <c r="O328" s="139" t="s">
        <v>183</v>
      </c>
      <c r="P328" s="139" t="s">
        <v>183</v>
      </c>
      <c r="Q328" s="139" t="s">
        <v>158</v>
      </c>
      <c r="R328" s="140">
        <v>500000000</v>
      </c>
      <c r="S328" s="140">
        <v>0</v>
      </c>
      <c r="T328" s="140">
        <v>0</v>
      </c>
      <c r="U328" s="140">
        <v>0</v>
      </c>
      <c r="V328" s="140">
        <v>0</v>
      </c>
      <c r="W328" s="140">
        <v>0</v>
      </c>
      <c r="X328" s="140">
        <v>0</v>
      </c>
      <c r="Y328" s="140">
        <v>500000000</v>
      </c>
      <c r="Z328" s="141">
        <v>45160</v>
      </c>
      <c r="AA328" s="141">
        <v>51485</v>
      </c>
      <c r="AB328" s="140">
        <v>500000000</v>
      </c>
      <c r="AC328" s="140">
        <v>500000000</v>
      </c>
      <c r="AD328" s="142">
        <v>15.958333333333334</v>
      </c>
      <c r="AE328" s="142">
        <v>17.31388888888889</v>
      </c>
      <c r="AF328" s="143">
        <v>5.1999999999999998E-2</v>
      </c>
      <c r="AG328" s="144" t="s">
        <v>394</v>
      </c>
      <c r="AH328" s="143">
        <v>0</v>
      </c>
      <c r="AI328" s="139" t="s">
        <v>158</v>
      </c>
      <c r="AJ328" s="139" t="s">
        <v>158</v>
      </c>
      <c r="AK328" s="145">
        <v>0</v>
      </c>
      <c r="AL328" s="145">
        <v>0</v>
      </c>
      <c r="AM328" s="145">
        <v>0</v>
      </c>
      <c r="AN328" s="145">
        <v>0</v>
      </c>
      <c r="AO328" s="145">
        <v>41666666.659999996</v>
      </c>
      <c r="AP328" s="145">
        <v>41666666.659999996</v>
      </c>
      <c r="AQ328" s="145">
        <v>41666666.659999996</v>
      </c>
      <c r="AR328" s="145">
        <v>41666666.659999996</v>
      </c>
      <c r="AS328" s="145">
        <v>41666666.659999996</v>
      </c>
      <c r="AT328" s="145">
        <v>41666666.659999996</v>
      </c>
      <c r="AU328" s="145">
        <v>41666666.659999996</v>
      </c>
      <c r="AV328" s="145">
        <v>41666666.659999996</v>
      </c>
      <c r="AW328" s="145">
        <v>41666666.659999996</v>
      </c>
      <c r="AX328" s="145">
        <v>41666666.659999996</v>
      </c>
      <c r="AY328" s="145">
        <v>41666666.659999996</v>
      </c>
      <c r="AZ328" s="145">
        <v>41666666.739999995</v>
      </c>
      <c r="BA328" s="145">
        <v>0</v>
      </c>
      <c r="BB328" s="145">
        <v>0</v>
      </c>
      <c r="BC328" s="145">
        <v>0</v>
      </c>
      <c r="BD328" s="145">
        <v>0</v>
      </c>
      <c r="BE328" s="145">
        <v>0</v>
      </c>
      <c r="BF328" s="145">
        <v>0</v>
      </c>
      <c r="BG328" s="145">
        <v>0</v>
      </c>
      <c r="BH328" s="145">
        <v>0</v>
      </c>
      <c r="BI328" s="145">
        <v>0</v>
      </c>
      <c r="BJ328" s="145">
        <v>0</v>
      </c>
      <c r="BK328" s="145">
        <v>0</v>
      </c>
      <c r="BL328" s="145">
        <v>0</v>
      </c>
      <c r="BM328" s="145">
        <v>0</v>
      </c>
      <c r="BN328" s="145">
        <v>0</v>
      </c>
      <c r="BO328" s="145">
        <v>0</v>
      </c>
      <c r="BP328" s="145">
        <v>0</v>
      </c>
      <c r="BQ328" s="145">
        <v>0</v>
      </c>
      <c r="BR328" s="145">
        <v>0</v>
      </c>
      <c r="BS328" s="145">
        <v>0</v>
      </c>
      <c r="BT328" s="145">
        <v>0</v>
      </c>
      <c r="BU328" s="145">
        <v>0</v>
      </c>
      <c r="BV328" s="145">
        <v>0</v>
      </c>
      <c r="BW328" s="145">
        <v>0</v>
      </c>
      <c r="BX328" s="27">
        <f t="shared" si="18"/>
        <v>0</v>
      </c>
      <c r="BY328" s="27">
        <f t="shared" si="19"/>
        <v>499999999.99999988</v>
      </c>
      <c r="BZ328" s="27">
        <f t="shared" si="20"/>
        <v>499999999.99999988</v>
      </c>
    </row>
    <row r="329" spans="1:78" ht="14.5" customHeight="1" x14ac:dyDescent="0.35">
      <c r="A329" s="136">
        <v>20867000</v>
      </c>
      <c r="B329" s="137">
        <v>1</v>
      </c>
      <c r="C329" s="137">
        <v>1</v>
      </c>
      <c r="D329" s="137">
        <v>1</v>
      </c>
      <c r="E329" s="137" t="s">
        <v>553</v>
      </c>
      <c r="F329" s="138" t="s">
        <v>382</v>
      </c>
      <c r="G329" s="138" t="s">
        <v>383</v>
      </c>
      <c r="H329" s="138" t="s">
        <v>527</v>
      </c>
      <c r="I329" s="138" t="s">
        <v>350</v>
      </c>
      <c r="J329" s="138" t="s">
        <v>385</v>
      </c>
      <c r="K329" s="138" t="s">
        <v>196</v>
      </c>
      <c r="L329" s="138" t="s">
        <v>386</v>
      </c>
      <c r="M329" s="138" t="s">
        <v>424</v>
      </c>
      <c r="N329" s="139" t="s">
        <v>425</v>
      </c>
      <c r="O329" s="139" t="s">
        <v>203</v>
      </c>
      <c r="P329" s="139" t="s">
        <v>203</v>
      </c>
      <c r="Q329" s="139" t="s">
        <v>196</v>
      </c>
      <c r="R329" s="140">
        <v>6300855.1699999999</v>
      </c>
      <c r="S329" s="140">
        <v>0</v>
      </c>
      <c r="T329" s="140">
        <v>0</v>
      </c>
      <c r="U329" s="140">
        <v>0</v>
      </c>
      <c r="V329" s="140">
        <v>0</v>
      </c>
      <c r="W329" s="140">
        <v>0</v>
      </c>
      <c r="X329" s="140">
        <v>0</v>
      </c>
      <c r="Y329" s="140">
        <v>6300855.1699999999</v>
      </c>
      <c r="Z329" s="141">
        <v>45145</v>
      </c>
      <c r="AA329" s="141">
        <v>52451</v>
      </c>
      <c r="AB329" s="142">
        <v>117515240</v>
      </c>
      <c r="AC329" s="142">
        <v>117515240</v>
      </c>
      <c r="AD329" s="142">
        <v>18.605555555555554</v>
      </c>
      <c r="AE329" s="142">
        <v>20.002777777777776</v>
      </c>
      <c r="AF329" s="143">
        <v>0</v>
      </c>
      <c r="AG329" s="144" t="s">
        <v>389</v>
      </c>
      <c r="AH329" s="143">
        <v>0.02</v>
      </c>
      <c r="AI329" s="139" t="s">
        <v>196</v>
      </c>
      <c r="AJ329" s="139" t="s">
        <v>196</v>
      </c>
      <c r="AK329" s="145">
        <v>0</v>
      </c>
      <c r="AL329" s="145">
        <v>0</v>
      </c>
      <c r="AM329" s="145">
        <v>0</v>
      </c>
      <c r="AN329" s="145">
        <v>0</v>
      </c>
      <c r="AO329" s="145">
        <v>420057</v>
      </c>
      <c r="AP329" s="145">
        <v>420057</v>
      </c>
      <c r="AQ329" s="145">
        <v>420057</v>
      </c>
      <c r="AR329" s="145">
        <v>420057</v>
      </c>
      <c r="AS329" s="145">
        <v>420057</v>
      </c>
      <c r="AT329" s="145">
        <v>420057</v>
      </c>
      <c r="AU329" s="145">
        <v>420057</v>
      </c>
      <c r="AV329" s="145">
        <v>420057</v>
      </c>
      <c r="AW329" s="145">
        <v>420057</v>
      </c>
      <c r="AX329" s="145">
        <v>420057</v>
      </c>
      <c r="AY329" s="145">
        <v>420057</v>
      </c>
      <c r="AZ329" s="145">
        <v>420057</v>
      </c>
      <c r="BA329" s="145">
        <v>420057</v>
      </c>
      <c r="BB329" s="145">
        <v>420057</v>
      </c>
      <c r="BC329" s="145">
        <v>420057.17</v>
      </c>
      <c r="BD329" s="145">
        <v>0</v>
      </c>
      <c r="BE329" s="145">
        <v>0</v>
      </c>
      <c r="BF329" s="145">
        <v>0</v>
      </c>
      <c r="BG329" s="145">
        <v>0</v>
      </c>
      <c r="BH329" s="145">
        <v>0</v>
      </c>
      <c r="BI329" s="145">
        <v>0</v>
      </c>
      <c r="BJ329" s="145">
        <v>0</v>
      </c>
      <c r="BK329" s="145">
        <v>0</v>
      </c>
      <c r="BL329" s="145">
        <v>0</v>
      </c>
      <c r="BM329" s="145">
        <v>0</v>
      </c>
      <c r="BN329" s="145">
        <v>0</v>
      </c>
      <c r="BO329" s="145">
        <v>0</v>
      </c>
      <c r="BP329" s="145">
        <v>0</v>
      </c>
      <c r="BQ329" s="145">
        <v>0</v>
      </c>
      <c r="BR329" s="145">
        <v>0</v>
      </c>
      <c r="BS329" s="145">
        <v>0</v>
      </c>
      <c r="BT329" s="145">
        <v>0</v>
      </c>
      <c r="BU329" s="145">
        <v>0</v>
      </c>
      <c r="BV329" s="145">
        <v>0</v>
      </c>
      <c r="BW329" s="145">
        <v>0</v>
      </c>
      <c r="BX329" s="27">
        <f t="shared" si="18"/>
        <v>0</v>
      </c>
      <c r="BY329" s="27">
        <f t="shared" si="19"/>
        <v>6300855.1699999999</v>
      </c>
      <c r="BZ329" s="27">
        <f t="shared" si="20"/>
        <v>6300855.1699999999</v>
      </c>
    </row>
    <row r="330" spans="1:78" ht="14.5" customHeight="1" x14ac:dyDescent="0.35">
      <c r="A330" s="136">
        <v>20100000</v>
      </c>
      <c r="B330" s="137">
        <v>1</v>
      </c>
      <c r="C330" s="137">
        <v>0</v>
      </c>
      <c r="D330" s="137">
        <v>0</v>
      </c>
      <c r="E330" s="137" t="s">
        <v>0</v>
      </c>
      <c r="F330" s="138" t="s">
        <v>413</v>
      </c>
      <c r="G330" s="138" t="s">
        <v>413</v>
      </c>
      <c r="H330" s="138" t="s">
        <v>413</v>
      </c>
      <c r="I330" s="138" t="s">
        <v>413</v>
      </c>
      <c r="J330" s="138" t="s">
        <v>385</v>
      </c>
      <c r="K330" s="138" t="s">
        <v>51</v>
      </c>
      <c r="L330" s="138" t="s">
        <v>429</v>
      </c>
      <c r="M330" s="138" t="s">
        <v>424</v>
      </c>
      <c r="N330" s="139" t="s">
        <v>425</v>
      </c>
      <c r="O330" s="139" t="s">
        <v>52</v>
      </c>
      <c r="P330" s="139" t="s">
        <v>52</v>
      </c>
      <c r="Q330" s="139" t="s">
        <v>51</v>
      </c>
      <c r="R330" s="140">
        <v>50000000</v>
      </c>
      <c r="S330" s="140">
        <v>0</v>
      </c>
      <c r="T330" s="140">
        <v>0</v>
      </c>
      <c r="U330" s="140">
        <v>0</v>
      </c>
      <c r="V330" s="140">
        <v>0</v>
      </c>
      <c r="W330" s="140">
        <v>0</v>
      </c>
      <c r="X330" s="140">
        <v>0</v>
      </c>
      <c r="Y330" s="140">
        <v>50000000</v>
      </c>
      <c r="Z330" s="141">
        <v>45050</v>
      </c>
      <c r="AA330" s="141">
        <v>48269</v>
      </c>
      <c r="AB330" s="142">
        <v>50000000</v>
      </c>
      <c r="AC330" s="142">
        <v>50000000</v>
      </c>
      <c r="AD330" s="142">
        <v>7.1527777777777777</v>
      </c>
      <c r="AE330" s="142">
        <v>8.8083333333333336</v>
      </c>
      <c r="AF330" s="143">
        <v>6.5660200000000002E-2</v>
      </c>
      <c r="AG330" s="144" t="s">
        <v>389</v>
      </c>
      <c r="AH330" s="143">
        <v>1.2282599999999999E-2</v>
      </c>
      <c r="AI330" s="139" t="s">
        <v>51</v>
      </c>
      <c r="AJ330" s="139" t="s">
        <v>51</v>
      </c>
      <c r="AK330" s="145">
        <v>3571428.57</v>
      </c>
      <c r="AL330" s="145">
        <v>7142857.1399999997</v>
      </c>
      <c r="AM330" s="145">
        <v>7142857.1399999997</v>
      </c>
      <c r="AN330" s="145">
        <v>7142857.1399999997</v>
      </c>
      <c r="AO330" s="145">
        <v>7142857.1399999997</v>
      </c>
      <c r="AP330" s="145">
        <v>7142857.1399999997</v>
      </c>
      <c r="AQ330" s="145">
        <v>7142857.1399999997</v>
      </c>
      <c r="AR330" s="145">
        <v>3571428.59</v>
      </c>
      <c r="AS330" s="145">
        <v>0</v>
      </c>
      <c r="AT330" s="145">
        <v>0</v>
      </c>
      <c r="AU330" s="145">
        <v>0</v>
      </c>
      <c r="AV330" s="145">
        <v>0</v>
      </c>
      <c r="AW330" s="145">
        <v>0</v>
      </c>
      <c r="AX330" s="145">
        <v>0</v>
      </c>
      <c r="AY330" s="145">
        <v>0</v>
      </c>
      <c r="AZ330" s="145">
        <v>0</v>
      </c>
      <c r="BA330" s="145">
        <v>0</v>
      </c>
      <c r="BB330" s="145">
        <v>0</v>
      </c>
      <c r="BC330" s="145">
        <v>0</v>
      </c>
      <c r="BD330" s="145">
        <v>0</v>
      </c>
      <c r="BE330" s="145">
        <v>0</v>
      </c>
      <c r="BF330" s="145">
        <v>0</v>
      </c>
      <c r="BG330" s="145">
        <v>0</v>
      </c>
      <c r="BH330" s="145">
        <v>0</v>
      </c>
      <c r="BI330" s="145">
        <v>0</v>
      </c>
      <c r="BJ330" s="145">
        <v>0</v>
      </c>
      <c r="BK330" s="145">
        <v>0</v>
      </c>
      <c r="BL330" s="145">
        <v>0</v>
      </c>
      <c r="BM330" s="145">
        <v>0</v>
      </c>
      <c r="BN330" s="145">
        <v>0</v>
      </c>
      <c r="BO330" s="145">
        <v>0</v>
      </c>
      <c r="BP330" s="145">
        <v>0</v>
      </c>
      <c r="BQ330" s="145">
        <v>0</v>
      </c>
      <c r="BR330" s="145">
        <v>0</v>
      </c>
      <c r="BS330" s="145">
        <v>0</v>
      </c>
      <c r="BT330" s="145">
        <v>0</v>
      </c>
      <c r="BU330" s="145">
        <v>0</v>
      </c>
      <c r="BV330" s="145">
        <v>0</v>
      </c>
      <c r="BW330" s="145">
        <v>0</v>
      </c>
      <c r="BX330" s="27">
        <f t="shared" si="18"/>
        <v>10714285.709999999</v>
      </c>
      <c r="BY330" s="27">
        <f t="shared" si="19"/>
        <v>39285714.289999992</v>
      </c>
      <c r="BZ330" s="27">
        <f t="shared" si="20"/>
        <v>49999999.999999993</v>
      </c>
    </row>
    <row r="331" spans="1:78" ht="14.5" customHeight="1" x14ac:dyDescent="0.35">
      <c r="A331" s="136">
        <v>20868000</v>
      </c>
      <c r="B331" s="137">
        <v>1</v>
      </c>
      <c r="C331" s="137">
        <v>1</v>
      </c>
      <c r="D331" s="137">
        <v>1</v>
      </c>
      <c r="E331" s="137" t="s">
        <v>553</v>
      </c>
      <c r="F331" s="138" t="s">
        <v>382</v>
      </c>
      <c r="G331" s="138" t="s">
        <v>383</v>
      </c>
      <c r="H331" s="138" t="s">
        <v>527</v>
      </c>
      <c r="I331" s="138" t="s">
        <v>350</v>
      </c>
      <c r="J331" s="138" t="s">
        <v>385</v>
      </c>
      <c r="K331" s="138" t="s">
        <v>196</v>
      </c>
      <c r="L331" s="138" t="s">
        <v>386</v>
      </c>
      <c r="M331" s="138" t="s">
        <v>424</v>
      </c>
      <c r="N331" s="139" t="s">
        <v>425</v>
      </c>
      <c r="O331" s="139" t="s">
        <v>204</v>
      </c>
      <c r="P331" s="139" t="s">
        <v>204</v>
      </c>
      <c r="Q331" s="139" t="s">
        <v>196</v>
      </c>
      <c r="R331" s="140">
        <v>1375680</v>
      </c>
      <c r="S331" s="140">
        <v>0</v>
      </c>
      <c r="T331" s="140">
        <v>0</v>
      </c>
      <c r="U331" s="140">
        <v>0</v>
      </c>
      <c r="V331" s="140">
        <v>0</v>
      </c>
      <c r="W331" s="140">
        <v>0</v>
      </c>
      <c r="X331" s="140">
        <v>0</v>
      </c>
      <c r="Y331" s="140">
        <v>1375680</v>
      </c>
      <c r="Z331" s="141">
        <v>45184</v>
      </c>
      <c r="AA331" s="141">
        <v>50663</v>
      </c>
      <c r="AB331" s="142">
        <v>200000000</v>
      </c>
      <c r="AC331" s="142">
        <v>200000000</v>
      </c>
      <c r="AD331" s="142">
        <v>13.708333333333334</v>
      </c>
      <c r="AE331" s="142">
        <v>15</v>
      </c>
      <c r="AF331" s="143">
        <v>7.1999999999999995E-2</v>
      </c>
      <c r="AG331" s="144" t="s">
        <v>389</v>
      </c>
      <c r="AH331" s="143">
        <v>0.02</v>
      </c>
      <c r="AI331" s="139" t="s">
        <v>196</v>
      </c>
      <c r="AJ331" s="139" t="s">
        <v>196</v>
      </c>
      <c r="AK331" s="145">
        <v>0</v>
      </c>
      <c r="AL331" s="145">
        <v>0</v>
      </c>
      <c r="AM331" s="145">
        <v>0</v>
      </c>
      <c r="AN331" s="145">
        <v>65508.57</v>
      </c>
      <c r="AO331" s="145">
        <v>131017.14</v>
      </c>
      <c r="AP331" s="145">
        <v>131017.14</v>
      </c>
      <c r="AQ331" s="145">
        <v>131017.14</v>
      </c>
      <c r="AR331" s="145">
        <v>131017.14</v>
      </c>
      <c r="AS331" s="145">
        <v>131017.14</v>
      </c>
      <c r="AT331" s="145">
        <v>131017.14</v>
      </c>
      <c r="AU331" s="145">
        <v>131017.14</v>
      </c>
      <c r="AV331" s="145">
        <v>131017.14</v>
      </c>
      <c r="AW331" s="145">
        <v>131017.14</v>
      </c>
      <c r="AX331" s="145">
        <v>131017.17</v>
      </c>
      <c r="AY331" s="145">
        <v>0</v>
      </c>
      <c r="AZ331" s="145">
        <v>0</v>
      </c>
      <c r="BA331" s="145">
        <v>0</v>
      </c>
      <c r="BB331" s="145">
        <v>0</v>
      </c>
      <c r="BC331" s="145">
        <v>0</v>
      </c>
      <c r="BD331" s="145">
        <v>0</v>
      </c>
      <c r="BE331" s="145">
        <v>0</v>
      </c>
      <c r="BF331" s="145">
        <v>0</v>
      </c>
      <c r="BG331" s="145">
        <v>0</v>
      </c>
      <c r="BH331" s="145">
        <v>0</v>
      </c>
      <c r="BI331" s="145">
        <v>0</v>
      </c>
      <c r="BJ331" s="145">
        <v>0</v>
      </c>
      <c r="BK331" s="145">
        <v>0</v>
      </c>
      <c r="BL331" s="145">
        <v>0</v>
      </c>
      <c r="BM331" s="145">
        <v>0</v>
      </c>
      <c r="BN331" s="145">
        <v>0</v>
      </c>
      <c r="BO331" s="145">
        <v>0</v>
      </c>
      <c r="BP331" s="145">
        <v>0</v>
      </c>
      <c r="BQ331" s="145">
        <v>0</v>
      </c>
      <c r="BR331" s="145">
        <v>0</v>
      </c>
      <c r="BS331" s="145">
        <v>0</v>
      </c>
      <c r="BT331" s="145">
        <v>0</v>
      </c>
      <c r="BU331" s="145">
        <v>0</v>
      </c>
      <c r="BV331" s="145">
        <v>0</v>
      </c>
      <c r="BW331" s="145">
        <v>0</v>
      </c>
      <c r="BX331" s="27">
        <f t="shared" si="18"/>
        <v>0</v>
      </c>
      <c r="BY331" s="27">
        <f t="shared" si="19"/>
        <v>1375679.9999999998</v>
      </c>
      <c r="BZ331" s="27">
        <f t="shared" si="20"/>
        <v>1375679.9999999998</v>
      </c>
    </row>
    <row r="332" spans="1:78" ht="14.5" customHeight="1" x14ac:dyDescent="0.35">
      <c r="A332" s="136">
        <v>20599000</v>
      </c>
      <c r="B332" s="137">
        <v>1</v>
      </c>
      <c r="C332" s="137">
        <v>0</v>
      </c>
      <c r="D332" s="137">
        <v>0</v>
      </c>
      <c r="E332" s="137" t="s">
        <v>0</v>
      </c>
      <c r="F332" s="138" t="s">
        <v>413</v>
      </c>
      <c r="G332" s="138" t="s">
        <v>413</v>
      </c>
      <c r="H332" s="138" t="s">
        <v>413</v>
      </c>
      <c r="I332" s="138" t="s">
        <v>413</v>
      </c>
      <c r="J332" s="138" t="s">
        <v>385</v>
      </c>
      <c r="K332" s="138" t="s">
        <v>158</v>
      </c>
      <c r="L332" s="138" t="s">
        <v>426</v>
      </c>
      <c r="M332" s="138" t="s">
        <v>424</v>
      </c>
      <c r="N332" s="139" t="s">
        <v>425</v>
      </c>
      <c r="O332" s="139" t="s">
        <v>184</v>
      </c>
      <c r="P332" s="139" t="s">
        <v>184</v>
      </c>
      <c r="Q332" s="139" t="s">
        <v>158</v>
      </c>
      <c r="R332" s="140">
        <v>300000000</v>
      </c>
      <c r="S332" s="140">
        <v>0</v>
      </c>
      <c r="T332" s="140">
        <v>0</v>
      </c>
      <c r="U332" s="140">
        <v>0</v>
      </c>
      <c r="V332" s="140">
        <v>0</v>
      </c>
      <c r="W332" s="140">
        <v>0</v>
      </c>
      <c r="X332" s="140">
        <v>0</v>
      </c>
      <c r="Y332" s="140">
        <v>300000000</v>
      </c>
      <c r="Z332" s="141">
        <v>45210</v>
      </c>
      <c r="AA332" s="141">
        <v>52305</v>
      </c>
      <c r="AB332" s="142">
        <v>300000000</v>
      </c>
      <c r="AC332" s="142">
        <v>300000000</v>
      </c>
      <c r="AD332" s="142">
        <v>18.208333333333332</v>
      </c>
      <c r="AE332" s="142">
        <v>19.427777777777777</v>
      </c>
      <c r="AF332" s="143">
        <v>5.7200000000000001E-2</v>
      </c>
      <c r="AG332" s="144" t="s">
        <v>389</v>
      </c>
      <c r="AH332" s="143">
        <v>1.1900000000000001E-2</v>
      </c>
      <c r="AI332" s="139" t="s">
        <v>158</v>
      </c>
      <c r="AJ332" s="139" t="s">
        <v>158</v>
      </c>
      <c r="AK332" s="145">
        <v>0</v>
      </c>
      <c r="AL332" s="145">
        <v>0</v>
      </c>
      <c r="AM332" s="145">
        <v>18181818.18</v>
      </c>
      <c r="AN332" s="145">
        <v>18181818.18</v>
      </c>
      <c r="AO332" s="145">
        <v>18181818.18</v>
      </c>
      <c r="AP332" s="145">
        <v>18181818.18</v>
      </c>
      <c r="AQ332" s="145">
        <v>18181818.18</v>
      </c>
      <c r="AR332" s="145">
        <v>18181818.18</v>
      </c>
      <c r="AS332" s="145">
        <v>18181818.18</v>
      </c>
      <c r="AT332" s="145">
        <v>18181818.18</v>
      </c>
      <c r="AU332" s="145">
        <v>18181818.18</v>
      </c>
      <c r="AV332" s="145">
        <v>18181818.18</v>
      </c>
      <c r="AW332" s="145">
        <v>18181818.18</v>
      </c>
      <c r="AX332" s="145">
        <v>18181818.18</v>
      </c>
      <c r="AY332" s="145">
        <v>18181818.18</v>
      </c>
      <c r="AZ332" s="145">
        <v>18181818.18</v>
      </c>
      <c r="BA332" s="145">
        <v>18181818.18</v>
      </c>
      <c r="BB332" s="145">
        <v>18181818.18</v>
      </c>
      <c r="BC332" s="145">
        <v>9090909.1199999992</v>
      </c>
      <c r="BD332" s="145">
        <v>0</v>
      </c>
      <c r="BE332" s="145">
        <v>0</v>
      </c>
      <c r="BF332" s="145">
        <v>0</v>
      </c>
      <c r="BG332" s="145">
        <v>0</v>
      </c>
      <c r="BH332" s="145">
        <v>0</v>
      </c>
      <c r="BI332" s="145">
        <v>0</v>
      </c>
      <c r="BJ332" s="145">
        <v>0</v>
      </c>
      <c r="BK332" s="145">
        <v>0</v>
      </c>
      <c r="BL332" s="145">
        <v>0</v>
      </c>
      <c r="BM332" s="145">
        <v>0</v>
      </c>
      <c r="BN332" s="145">
        <v>0</v>
      </c>
      <c r="BO332" s="145">
        <v>0</v>
      </c>
      <c r="BP332" s="145">
        <v>0</v>
      </c>
      <c r="BQ332" s="145">
        <v>0</v>
      </c>
      <c r="BR332" s="145">
        <v>0</v>
      </c>
      <c r="BS332" s="145">
        <v>0</v>
      </c>
      <c r="BT332" s="145">
        <v>0</v>
      </c>
      <c r="BU332" s="145">
        <v>0</v>
      </c>
      <c r="BV332" s="145">
        <v>0</v>
      </c>
      <c r="BW332" s="145">
        <v>0</v>
      </c>
      <c r="BX332" s="27">
        <f t="shared" si="18"/>
        <v>0</v>
      </c>
      <c r="BY332" s="27">
        <f t="shared" si="19"/>
        <v>300000000.00000006</v>
      </c>
      <c r="BZ332" s="27">
        <f t="shared" si="20"/>
        <v>300000000.00000006</v>
      </c>
    </row>
    <row r="333" spans="1:78" ht="14.5" customHeight="1" x14ac:dyDescent="0.35">
      <c r="A333" s="136">
        <v>20870000</v>
      </c>
      <c r="B333" s="137">
        <v>1</v>
      </c>
      <c r="C333" s="137">
        <v>1</v>
      </c>
      <c r="D333" s="137">
        <v>1</v>
      </c>
      <c r="E333" s="137" t="s">
        <v>553</v>
      </c>
      <c r="F333" s="138" t="s">
        <v>382</v>
      </c>
      <c r="G333" s="138" t="s">
        <v>383</v>
      </c>
      <c r="H333" s="138" t="s">
        <v>527</v>
      </c>
      <c r="I333" s="138" t="s">
        <v>350</v>
      </c>
      <c r="J333" s="138" t="s">
        <v>385</v>
      </c>
      <c r="K333" s="138" t="s">
        <v>196</v>
      </c>
      <c r="L333" s="138" t="s">
        <v>386</v>
      </c>
      <c r="M333" s="138" t="s">
        <v>424</v>
      </c>
      <c r="N333" s="139" t="s">
        <v>425</v>
      </c>
      <c r="O333" s="139" t="s">
        <v>206</v>
      </c>
      <c r="P333" s="139" t="s">
        <v>206</v>
      </c>
      <c r="Q333" s="139" t="s">
        <v>196</v>
      </c>
      <c r="R333" s="140">
        <v>75000000</v>
      </c>
      <c r="S333" s="140">
        <v>0</v>
      </c>
      <c r="T333" s="140">
        <v>0</v>
      </c>
      <c r="U333" s="140">
        <v>0</v>
      </c>
      <c r="V333" s="140">
        <v>0</v>
      </c>
      <c r="W333" s="140">
        <v>0</v>
      </c>
      <c r="X333" s="140">
        <v>0</v>
      </c>
      <c r="Y333" s="140">
        <v>75000000</v>
      </c>
      <c r="Z333" s="141">
        <v>45273</v>
      </c>
      <c r="AA333" s="141">
        <v>47829</v>
      </c>
      <c r="AB333" s="142">
        <v>75000000</v>
      </c>
      <c r="AC333" s="142">
        <v>75000000</v>
      </c>
      <c r="AD333" s="142">
        <v>5.95</v>
      </c>
      <c r="AE333" s="142">
        <v>6.9972222222222218</v>
      </c>
      <c r="AF333" s="143">
        <v>7.0624999999999993E-2</v>
      </c>
      <c r="AG333" s="144" t="s">
        <v>389</v>
      </c>
      <c r="AH333" s="143">
        <v>1.7500000000000002E-2</v>
      </c>
      <c r="AI333" s="139" t="s">
        <v>196</v>
      </c>
      <c r="AJ333" s="139" t="s">
        <v>196</v>
      </c>
      <c r="AK333" s="145">
        <v>12500000</v>
      </c>
      <c r="AL333" s="145">
        <v>12500000</v>
      </c>
      <c r="AM333" s="145">
        <v>12500000</v>
      </c>
      <c r="AN333" s="145">
        <v>12500000</v>
      </c>
      <c r="AO333" s="145">
        <v>12500000</v>
      </c>
      <c r="AP333" s="145">
        <v>12500000</v>
      </c>
      <c r="AQ333" s="145">
        <v>0</v>
      </c>
      <c r="AR333" s="145">
        <v>0</v>
      </c>
      <c r="AS333" s="145">
        <v>0</v>
      </c>
      <c r="AT333" s="145">
        <v>0</v>
      </c>
      <c r="AU333" s="145">
        <v>0</v>
      </c>
      <c r="AV333" s="145">
        <v>0</v>
      </c>
      <c r="AW333" s="145">
        <v>0</v>
      </c>
      <c r="AX333" s="145">
        <v>0</v>
      </c>
      <c r="AY333" s="145">
        <v>0</v>
      </c>
      <c r="AZ333" s="145">
        <v>0</v>
      </c>
      <c r="BA333" s="145">
        <v>0</v>
      </c>
      <c r="BB333" s="145">
        <v>0</v>
      </c>
      <c r="BC333" s="145">
        <v>0</v>
      </c>
      <c r="BD333" s="145">
        <v>0</v>
      </c>
      <c r="BE333" s="145">
        <v>0</v>
      </c>
      <c r="BF333" s="145">
        <v>0</v>
      </c>
      <c r="BG333" s="145">
        <v>0</v>
      </c>
      <c r="BH333" s="145">
        <v>0</v>
      </c>
      <c r="BI333" s="145">
        <v>0</v>
      </c>
      <c r="BJ333" s="145">
        <v>0</v>
      </c>
      <c r="BK333" s="145">
        <v>0</v>
      </c>
      <c r="BL333" s="145">
        <v>0</v>
      </c>
      <c r="BM333" s="145">
        <v>0</v>
      </c>
      <c r="BN333" s="145">
        <v>0</v>
      </c>
      <c r="BO333" s="145">
        <v>0</v>
      </c>
      <c r="BP333" s="145">
        <v>0</v>
      </c>
      <c r="BQ333" s="145">
        <v>0</v>
      </c>
      <c r="BR333" s="145">
        <v>0</v>
      </c>
      <c r="BS333" s="145">
        <v>0</v>
      </c>
      <c r="BT333" s="145">
        <v>0</v>
      </c>
      <c r="BU333" s="145">
        <v>0</v>
      </c>
      <c r="BV333" s="145">
        <v>0</v>
      </c>
      <c r="BW333" s="145">
        <v>0</v>
      </c>
      <c r="BX333" s="27">
        <f t="shared" si="18"/>
        <v>25000000</v>
      </c>
      <c r="BY333" s="27">
        <f t="shared" si="19"/>
        <v>50000000</v>
      </c>
      <c r="BZ333" s="27">
        <f t="shared" si="20"/>
        <v>75000000</v>
      </c>
    </row>
    <row r="334" spans="1:78" ht="14.5" customHeight="1" x14ac:dyDescent="0.35">
      <c r="A334" s="136">
        <v>20357000</v>
      </c>
      <c r="B334" s="137">
        <v>1</v>
      </c>
      <c r="C334" s="137">
        <v>1</v>
      </c>
      <c r="D334" s="137">
        <v>1</v>
      </c>
      <c r="E334" s="137" t="s">
        <v>553</v>
      </c>
      <c r="F334" s="138" t="s">
        <v>382</v>
      </c>
      <c r="G334" s="138" t="s">
        <v>383</v>
      </c>
      <c r="H334" s="138" t="s">
        <v>527</v>
      </c>
      <c r="I334" s="138" t="s">
        <v>350</v>
      </c>
      <c r="J334" s="138" t="s">
        <v>385</v>
      </c>
      <c r="K334" s="138" t="s">
        <v>1</v>
      </c>
      <c r="L334" s="138" t="s">
        <v>386</v>
      </c>
      <c r="M334" s="138" t="s">
        <v>424</v>
      </c>
      <c r="N334" s="139" t="s">
        <v>425</v>
      </c>
      <c r="O334" s="139" t="s">
        <v>150</v>
      </c>
      <c r="P334" s="139" t="s">
        <v>150</v>
      </c>
      <c r="Q334" s="139" t="s">
        <v>1</v>
      </c>
      <c r="R334" s="140">
        <v>501568.94</v>
      </c>
      <c r="S334" s="140">
        <v>0</v>
      </c>
      <c r="T334" s="140">
        <v>0</v>
      </c>
      <c r="U334" s="140">
        <v>4360.25</v>
      </c>
      <c r="V334" s="140">
        <v>106957.15</v>
      </c>
      <c r="W334" s="140">
        <v>0</v>
      </c>
      <c r="X334" s="140">
        <v>0</v>
      </c>
      <c r="Y334" s="140">
        <v>501568.94</v>
      </c>
      <c r="Z334" s="141">
        <v>45110</v>
      </c>
      <c r="AA334" s="141">
        <v>53888</v>
      </c>
      <c r="AB334" s="142">
        <v>42000000</v>
      </c>
      <c r="AC334" s="142">
        <v>42000000</v>
      </c>
      <c r="AD334" s="142">
        <v>22.541666666666668</v>
      </c>
      <c r="AE334" s="142">
        <v>24.033333333333335</v>
      </c>
      <c r="AF334" s="143">
        <v>5.7954800000000001E-2</v>
      </c>
      <c r="AG334" s="144" t="s">
        <v>428</v>
      </c>
      <c r="AH334" s="143">
        <v>1.1599999999999999E-2</v>
      </c>
      <c r="AI334" s="139" t="s">
        <v>1</v>
      </c>
      <c r="AJ334" s="139" t="s">
        <v>1</v>
      </c>
      <c r="AK334" s="145">
        <v>0</v>
      </c>
      <c r="AL334" s="145">
        <v>0</v>
      </c>
      <c r="AM334" s="145">
        <v>0</v>
      </c>
      <c r="AN334" s="145">
        <v>0</v>
      </c>
      <c r="AO334" s="145">
        <v>30094.135999999999</v>
      </c>
      <c r="AP334" s="145">
        <v>30094.135999999999</v>
      </c>
      <c r="AQ334" s="145">
        <v>30094.135999999999</v>
      </c>
      <c r="AR334" s="145">
        <v>30094.135999999999</v>
      </c>
      <c r="AS334" s="145">
        <v>30094.135999999999</v>
      </c>
      <c r="AT334" s="145">
        <v>30094.135999999999</v>
      </c>
      <c r="AU334" s="145">
        <v>30094.135999999999</v>
      </c>
      <c r="AV334" s="145">
        <v>25078.447</v>
      </c>
      <c r="AW334" s="145">
        <v>20062.758000000002</v>
      </c>
      <c r="AX334" s="145">
        <v>20062.758000000002</v>
      </c>
      <c r="AY334" s="145">
        <v>20062.758000000002</v>
      </c>
      <c r="AZ334" s="145">
        <v>20062.758000000002</v>
      </c>
      <c r="BA334" s="145">
        <v>20062.758000000002</v>
      </c>
      <c r="BB334" s="145">
        <v>20062.758000000002</v>
      </c>
      <c r="BC334" s="145">
        <v>25078.447</v>
      </c>
      <c r="BD334" s="145">
        <v>30094.135999999999</v>
      </c>
      <c r="BE334" s="145">
        <v>30094.135999999999</v>
      </c>
      <c r="BF334" s="145">
        <v>30094.135999999999</v>
      </c>
      <c r="BG334" s="145">
        <v>30094.135999999999</v>
      </c>
      <c r="BH334" s="145">
        <v>0</v>
      </c>
      <c r="BI334" s="145">
        <v>0</v>
      </c>
      <c r="BJ334" s="145">
        <v>0</v>
      </c>
      <c r="BK334" s="145">
        <v>0</v>
      </c>
      <c r="BL334" s="145">
        <v>0</v>
      </c>
      <c r="BM334" s="145">
        <v>0</v>
      </c>
      <c r="BN334" s="145">
        <v>0</v>
      </c>
      <c r="BO334" s="145">
        <v>0</v>
      </c>
      <c r="BP334" s="145">
        <v>0</v>
      </c>
      <c r="BQ334" s="145">
        <v>0</v>
      </c>
      <c r="BR334" s="145">
        <v>0</v>
      </c>
      <c r="BS334" s="145">
        <v>0</v>
      </c>
      <c r="BT334" s="145">
        <v>0</v>
      </c>
      <c r="BU334" s="145">
        <v>0</v>
      </c>
      <c r="BV334" s="145">
        <v>0</v>
      </c>
      <c r="BW334" s="145">
        <v>0</v>
      </c>
      <c r="BX334" s="27">
        <f t="shared" si="18"/>
        <v>0</v>
      </c>
      <c r="BY334" s="27">
        <f t="shared" si="19"/>
        <v>501568.93800000002</v>
      </c>
      <c r="BZ334" s="27">
        <f t="shared" si="20"/>
        <v>501568.93800000002</v>
      </c>
    </row>
    <row r="335" spans="1:78" ht="14.5" customHeight="1" x14ac:dyDescent="0.35">
      <c r="A335" s="136">
        <v>20360000</v>
      </c>
      <c r="B335" s="137">
        <v>1</v>
      </c>
      <c r="C335" s="137">
        <v>1</v>
      </c>
      <c r="D335" s="137">
        <v>1</v>
      </c>
      <c r="E335" s="137" t="s">
        <v>0</v>
      </c>
      <c r="F335" s="138" t="s">
        <v>382</v>
      </c>
      <c r="G335" s="138" t="s">
        <v>383</v>
      </c>
      <c r="H335" s="138" t="s">
        <v>527</v>
      </c>
      <c r="I335" s="138" t="s">
        <v>350</v>
      </c>
      <c r="J335" s="138" t="s">
        <v>385</v>
      </c>
      <c r="K335" s="138" t="s">
        <v>1</v>
      </c>
      <c r="L335" s="138" t="s">
        <v>560</v>
      </c>
      <c r="M335" s="138" t="s">
        <v>424</v>
      </c>
      <c r="N335" s="147" t="s">
        <v>425</v>
      </c>
      <c r="O335" s="147" t="s">
        <v>153</v>
      </c>
      <c r="P335" s="147" t="s">
        <v>153</v>
      </c>
      <c r="Q335" s="147" t="s">
        <v>1</v>
      </c>
      <c r="R335" s="140">
        <v>636693.86</v>
      </c>
      <c r="S335" s="140">
        <v>0</v>
      </c>
      <c r="T335" s="140">
        <v>0</v>
      </c>
      <c r="U335" s="140">
        <v>0</v>
      </c>
      <c r="V335" s="140">
        <v>0</v>
      </c>
      <c r="W335" s="140">
        <v>0</v>
      </c>
      <c r="X335" s="140">
        <v>0</v>
      </c>
      <c r="Y335" s="140">
        <v>636693.86</v>
      </c>
      <c r="Z335" s="148">
        <v>45128</v>
      </c>
      <c r="AA335" s="148">
        <v>54260</v>
      </c>
      <c r="AB335" s="149">
        <v>40000000</v>
      </c>
      <c r="AC335" s="149">
        <v>40000000</v>
      </c>
      <c r="AD335" s="142">
        <v>23.558333333333334</v>
      </c>
      <c r="AE335" s="142">
        <v>25</v>
      </c>
      <c r="AF335" s="143">
        <v>5.92366E-2</v>
      </c>
      <c r="AG335" s="144" t="s">
        <v>428</v>
      </c>
      <c r="AH335" s="143">
        <v>1.1599999999999999E-2</v>
      </c>
      <c r="AI335" s="147" t="s">
        <v>1</v>
      </c>
      <c r="AJ335" s="147" t="s">
        <v>1</v>
      </c>
      <c r="AK335" s="145">
        <v>0</v>
      </c>
      <c r="AL335" s="145">
        <v>0</v>
      </c>
      <c r="AM335" s="145">
        <v>0</v>
      </c>
      <c r="AN335" s="145">
        <v>0</v>
      </c>
      <c r="AO335" s="145">
        <v>31834.694</v>
      </c>
      <c r="AP335" s="145">
        <v>31834.694</v>
      </c>
      <c r="AQ335" s="145">
        <v>31834.694</v>
      </c>
      <c r="AR335" s="145">
        <v>31834.694</v>
      </c>
      <c r="AS335" s="145">
        <v>31834.694</v>
      </c>
      <c r="AT335" s="145">
        <v>31834.694</v>
      </c>
      <c r="AU335" s="145">
        <v>31834.694</v>
      </c>
      <c r="AV335" s="145">
        <v>31834.694</v>
      </c>
      <c r="AW335" s="145">
        <v>31834.694</v>
      </c>
      <c r="AX335" s="145">
        <v>31834.694</v>
      </c>
      <c r="AY335" s="145">
        <v>31834.694</v>
      </c>
      <c r="AZ335" s="145">
        <v>31834.694</v>
      </c>
      <c r="BA335" s="145">
        <v>31834.694</v>
      </c>
      <c r="BB335" s="145">
        <v>31834.694</v>
      </c>
      <c r="BC335" s="145">
        <v>31834.694</v>
      </c>
      <c r="BD335" s="145">
        <v>31834.694</v>
      </c>
      <c r="BE335" s="145">
        <v>31834.694</v>
      </c>
      <c r="BF335" s="145">
        <v>31834.694</v>
      </c>
      <c r="BG335" s="145">
        <v>31834.694</v>
      </c>
      <c r="BH335" s="145">
        <v>31834.673999999999</v>
      </c>
      <c r="BI335" s="145">
        <v>0</v>
      </c>
      <c r="BJ335" s="145">
        <v>0</v>
      </c>
      <c r="BK335" s="145">
        <v>0</v>
      </c>
      <c r="BL335" s="145">
        <v>0</v>
      </c>
      <c r="BM335" s="145">
        <v>0</v>
      </c>
      <c r="BN335" s="145">
        <v>0</v>
      </c>
      <c r="BO335" s="145">
        <v>0</v>
      </c>
      <c r="BP335" s="145">
        <v>0</v>
      </c>
      <c r="BQ335" s="145">
        <v>0</v>
      </c>
      <c r="BR335" s="145">
        <v>0</v>
      </c>
      <c r="BS335" s="145">
        <v>0</v>
      </c>
      <c r="BT335" s="145">
        <v>0</v>
      </c>
      <c r="BU335" s="145">
        <v>0</v>
      </c>
      <c r="BV335" s="145">
        <v>0</v>
      </c>
      <c r="BW335" s="145">
        <v>0</v>
      </c>
      <c r="BX335" s="27">
        <f t="shared" si="18"/>
        <v>0</v>
      </c>
      <c r="BY335" s="27">
        <f t="shared" si="19"/>
        <v>636693.8600000001</v>
      </c>
      <c r="BZ335" s="27">
        <f t="shared" si="20"/>
        <v>636693.8600000001</v>
      </c>
    </row>
    <row r="336" spans="1:78" ht="14.5" customHeight="1" x14ac:dyDescent="0.35">
      <c r="A336" s="136">
        <v>23210000</v>
      </c>
      <c r="B336" s="137">
        <v>1</v>
      </c>
      <c r="C336" s="137">
        <v>1</v>
      </c>
      <c r="D336" s="137">
        <v>0</v>
      </c>
      <c r="E336" s="137" t="s">
        <v>0</v>
      </c>
      <c r="F336" s="138" t="s">
        <v>382</v>
      </c>
      <c r="G336" s="138" t="s">
        <v>391</v>
      </c>
      <c r="H336" s="138" t="s">
        <v>391</v>
      </c>
      <c r="I336" s="138" t="s">
        <v>391</v>
      </c>
      <c r="J336" s="138" t="s">
        <v>385</v>
      </c>
      <c r="K336" s="138" t="s">
        <v>224</v>
      </c>
      <c r="L336" s="138" t="s">
        <v>561</v>
      </c>
      <c r="M336" s="138" t="s">
        <v>406</v>
      </c>
      <c r="N336" s="147" t="s">
        <v>407</v>
      </c>
      <c r="O336" s="147" t="s">
        <v>562</v>
      </c>
      <c r="P336" s="147" t="s">
        <v>562</v>
      </c>
      <c r="Q336" s="147" t="s">
        <v>224</v>
      </c>
      <c r="R336" s="140">
        <v>0</v>
      </c>
      <c r="S336" s="140">
        <v>0</v>
      </c>
      <c r="T336" s="140">
        <v>0</v>
      </c>
      <c r="U336" s="140">
        <v>0</v>
      </c>
      <c r="V336" s="140">
        <v>0</v>
      </c>
      <c r="W336" s="140">
        <v>0</v>
      </c>
      <c r="X336" s="140">
        <v>0</v>
      </c>
      <c r="Y336" s="140">
        <v>0</v>
      </c>
      <c r="Z336" s="148">
        <v>44998</v>
      </c>
      <c r="AA336" s="148">
        <v>54341</v>
      </c>
      <c r="AB336" s="149">
        <v>40000000</v>
      </c>
      <c r="AC336" s="149">
        <v>40000000</v>
      </c>
      <c r="AD336" s="142">
        <v>23.777777777777779</v>
      </c>
      <c r="AE336" s="142">
        <v>25.574999999999999</v>
      </c>
      <c r="AF336" s="143">
        <v>3.3000000000000002E-2</v>
      </c>
      <c r="AG336" s="144" t="s">
        <v>394</v>
      </c>
      <c r="AH336" s="143">
        <v>0</v>
      </c>
      <c r="AI336" s="147" t="s">
        <v>408</v>
      </c>
      <c r="AJ336" s="147" t="s">
        <v>224</v>
      </c>
      <c r="AK336" s="145">
        <v>0</v>
      </c>
      <c r="AL336" s="145">
        <v>0</v>
      </c>
      <c r="AM336" s="145">
        <v>0</v>
      </c>
      <c r="AN336" s="145">
        <v>0</v>
      </c>
      <c r="AO336" s="145">
        <v>0</v>
      </c>
      <c r="AP336" s="145">
        <v>0</v>
      </c>
      <c r="AQ336" s="145">
        <v>0</v>
      </c>
      <c r="AR336" s="145">
        <v>0</v>
      </c>
      <c r="AS336" s="145">
        <v>0</v>
      </c>
      <c r="AT336" s="145">
        <v>0</v>
      </c>
      <c r="AU336" s="145">
        <v>0</v>
      </c>
      <c r="AV336" s="145">
        <v>0</v>
      </c>
      <c r="AW336" s="145">
        <v>0</v>
      </c>
      <c r="AX336" s="145">
        <v>0</v>
      </c>
      <c r="AY336" s="145">
        <v>0</v>
      </c>
      <c r="AZ336" s="145">
        <v>0</v>
      </c>
      <c r="BA336" s="145">
        <v>0</v>
      </c>
      <c r="BB336" s="145">
        <v>0</v>
      </c>
      <c r="BC336" s="145">
        <v>0</v>
      </c>
      <c r="BD336" s="145">
        <v>0</v>
      </c>
      <c r="BE336" s="145">
        <v>0</v>
      </c>
      <c r="BF336" s="145">
        <v>0</v>
      </c>
      <c r="BG336" s="145">
        <v>0</v>
      </c>
      <c r="BH336" s="145">
        <v>0</v>
      </c>
      <c r="BI336" s="145">
        <v>0</v>
      </c>
      <c r="BJ336" s="145">
        <v>0</v>
      </c>
      <c r="BK336" s="145">
        <v>0</v>
      </c>
      <c r="BL336" s="145">
        <v>0</v>
      </c>
      <c r="BM336" s="145">
        <v>0</v>
      </c>
      <c r="BN336" s="145">
        <v>0</v>
      </c>
      <c r="BO336" s="145">
        <v>0</v>
      </c>
      <c r="BP336" s="145">
        <v>0</v>
      </c>
      <c r="BQ336" s="145">
        <v>0</v>
      </c>
      <c r="BR336" s="145">
        <v>0</v>
      </c>
      <c r="BS336" s="145">
        <v>0</v>
      </c>
      <c r="BT336" s="145">
        <v>0</v>
      </c>
      <c r="BU336" s="145">
        <v>0</v>
      </c>
      <c r="BV336" s="145">
        <v>0</v>
      </c>
      <c r="BW336" s="145">
        <v>0</v>
      </c>
      <c r="BX336" s="27">
        <f t="shared" si="18"/>
        <v>0</v>
      </c>
      <c r="BY336" s="27">
        <f t="shared" si="19"/>
        <v>0</v>
      </c>
      <c r="BZ336" s="27">
        <f t="shared" si="20"/>
        <v>0</v>
      </c>
    </row>
    <row r="337" spans="1:78" ht="14.5" customHeight="1" x14ac:dyDescent="0.35">
      <c r="A337" s="136">
        <v>20869000</v>
      </c>
      <c r="B337" s="137">
        <v>1</v>
      </c>
      <c r="C337" s="137">
        <v>1</v>
      </c>
      <c r="D337" s="137">
        <v>0</v>
      </c>
      <c r="E337" s="137" t="s">
        <v>0</v>
      </c>
      <c r="F337" s="138" t="s">
        <v>382</v>
      </c>
      <c r="G337" s="138" t="s">
        <v>383</v>
      </c>
      <c r="H337" s="138" t="s">
        <v>395</v>
      </c>
      <c r="I337" s="138" t="s">
        <v>396</v>
      </c>
      <c r="J337" s="138" t="s">
        <v>385</v>
      </c>
      <c r="K337" s="138" t="s">
        <v>196</v>
      </c>
      <c r="L337" s="138" t="s">
        <v>563</v>
      </c>
      <c r="M337" s="138" t="s">
        <v>424</v>
      </c>
      <c r="N337" s="147" t="s">
        <v>425</v>
      </c>
      <c r="O337" s="147" t="s">
        <v>205</v>
      </c>
      <c r="P337" s="147" t="s">
        <v>205</v>
      </c>
      <c r="Q337" s="147" t="s">
        <v>196</v>
      </c>
      <c r="R337" s="140">
        <v>4591256.01</v>
      </c>
      <c r="S337" s="140">
        <v>0</v>
      </c>
      <c r="T337" s="140">
        <v>0</v>
      </c>
      <c r="U337" s="140">
        <v>0</v>
      </c>
      <c r="V337" s="140">
        <v>0</v>
      </c>
      <c r="W337" s="140">
        <v>0</v>
      </c>
      <c r="X337" s="140">
        <v>0</v>
      </c>
      <c r="Y337" s="140">
        <v>4591256.01</v>
      </c>
      <c r="Z337" s="148">
        <v>45198</v>
      </c>
      <c r="AA337" s="148">
        <v>50677</v>
      </c>
      <c r="AB337" s="149">
        <v>30000000</v>
      </c>
      <c r="AC337" s="149">
        <v>30000000</v>
      </c>
      <c r="AD337" s="142">
        <v>13.747222222222222</v>
      </c>
      <c r="AE337" s="142">
        <v>15</v>
      </c>
      <c r="AF337" s="143">
        <v>7.2997999999999993E-2</v>
      </c>
      <c r="AG337" s="144" t="s">
        <v>389</v>
      </c>
      <c r="AH337" s="143">
        <v>0.02</v>
      </c>
      <c r="AI337" s="147" t="s">
        <v>196</v>
      </c>
      <c r="AJ337" s="147" t="s">
        <v>196</v>
      </c>
      <c r="AK337" s="145">
        <v>0</v>
      </c>
      <c r="AL337" s="145">
        <v>0</v>
      </c>
      <c r="AM337" s="145">
        <v>199619.83</v>
      </c>
      <c r="AN337" s="145">
        <v>399239.66</v>
      </c>
      <c r="AO337" s="145">
        <v>399239.66</v>
      </c>
      <c r="AP337" s="145">
        <v>399239.66</v>
      </c>
      <c r="AQ337" s="145">
        <v>399239.66</v>
      </c>
      <c r="AR337" s="145">
        <v>399239.66</v>
      </c>
      <c r="AS337" s="145">
        <v>399239.66</v>
      </c>
      <c r="AT337" s="145">
        <v>399239.66</v>
      </c>
      <c r="AU337" s="145">
        <v>399239.66</v>
      </c>
      <c r="AV337" s="145">
        <v>399239.66</v>
      </c>
      <c r="AW337" s="145">
        <v>399239.66</v>
      </c>
      <c r="AX337" s="145">
        <v>399239.58</v>
      </c>
      <c r="AY337" s="145">
        <v>0</v>
      </c>
      <c r="AZ337" s="145">
        <v>0</v>
      </c>
      <c r="BA337" s="145">
        <v>0</v>
      </c>
      <c r="BB337" s="145">
        <v>0</v>
      </c>
      <c r="BC337" s="145">
        <v>0</v>
      </c>
      <c r="BD337" s="145">
        <v>0</v>
      </c>
      <c r="BE337" s="145">
        <v>0</v>
      </c>
      <c r="BF337" s="145">
        <v>0</v>
      </c>
      <c r="BG337" s="145">
        <v>0</v>
      </c>
      <c r="BH337" s="145">
        <v>0</v>
      </c>
      <c r="BI337" s="145">
        <v>0</v>
      </c>
      <c r="BJ337" s="145">
        <v>0</v>
      </c>
      <c r="BK337" s="145">
        <v>0</v>
      </c>
      <c r="BL337" s="145">
        <v>0</v>
      </c>
      <c r="BM337" s="145">
        <v>0</v>
      </c>
      <c r="BN337" s="145">
        <v>0</v>
      </c>
      <c r="BO337" s="145">
        <v>0</v>
      </c>
      <c r="BP337" s="145">
        <v>0</v>
      </c>
      <c r="BQ337" s="145">
        <v>0</v>
      </c>
      <c r="BR337" s="145">
        <v>0</v>
      </c>
      <c r="BS337" s="145">
        <v>0</v>
      </c>
      <c r="BT337" s="145">
        <v>0</v>
      </c>
      <c r="BU337" s="145">
        <v>0</v>
      </c>
      <c r="BV337" s="145">
        <v>0</v>
      </c>
      <c r="BW337" s="145">
        <v>0</v>
      </c>
      <c r="BX337" s="27">
        <f t="shared" si="18"/>
        <v>0</v>
      </c>
      <c r="BY337" s="27">
        <f t="shared" si="19"/>
        <v>4591256.0100000007</v>
      </c>
      <c r="BZ337" s="27">
        <f t="shared" si="20"/>
        <v>4591256.0100000007</v>
      </c>
    </row>
    <row r="338" spans="1:78" ht="14.5" customHeight="1" x14ac:dyDescent="0.35">
      <c r="A338" s="136">
        <v>20370000</v>
      </c>
      <c r="B338" s="137">
        <v>1</v>
      </c>
      <c r="C338" s="137">
        <v>1</v>
      </c>
      <c r="D338" s="137">
        <v>1</v>
      </c>
      <c r="E338" s="137" t="s">
        <v>553</v>
      </c>
      <c r="F338" s="138" t="s">
        <v>382</v>
      </c>
      <c r="G338" s="138" t="s">
        <v>383</v>
      </c>
      <c r="H338" s="138" t="s">
        <v>527</v>
      </c>
      <c r="I338" s="138" t="s">
        <v>350</v>
      </c>
      <c r="J338" s="138" t="s">
        <v>385</v>
      </c>
      <c r="K338" s="138" t="s">
        <v>1</v>
      </c>
      <c r="L338" s="138" t="s">
        <v>386</v>
      </c>
      <c r="M338" s="138" t="s">
        <v>424</v>
      </c>
      <c r="N338" s="147" t="s">
        <v>425</v>
      </c>
      <c r="O338" s="147" t="s">
        <v>154</v>
      </c>
      <c r="P338" s="147" t="s">
        <v>154</v>
      </c>
      <c r="Q338" s="147" t="s">
        <v>1</v>
      </c>
      <c r="R338" s="140">
        <v>120928.04</v>
      </c>
      <c r="S338" s="140">
        <v>54390.879999999997</v>
      </c>
      <c r="T338" s="140">
        <v>0</v>
      </c>
      <c r="U338" s="140">
        <v>0</v>
      </c>
      <c r="V338" s="140">
        <v>0</v>
      </c>
      <c r="W338" s="140">
        <v>0</v>
      </c>
      <c r="X338" s="140">
        <v>0</v>
      </c>
      <c r="Y338" s="140">
        <v>175318.92</v>
      </c>
      <c r="Z338" s="148">
        <v>45205</v>
      </c>
      <c r="AA338" s="148">
        <v>53585</v>
      </c>
      <c r="AB338" s="149">
        <v>25000000</v>
      </c>
      <c r="AC338" s="149">
        <v>25000000</v>
      </c>
      <c r="AD338" s="142">
        <v>21.708333333333332</v>
      </c>
      <c r="AE338" s="142">
        <v>22.941666666666666</v>
      </c>
      <c r="AF338" s="143">
        <v>5.56759E-2</v>
      </c>
      <c r="AG338" s="144" t="s">
        <v>554</v>
      </c>
      <c r="AH338" s="143">
        <v>1.26E-2</v>
      </c>
      <c r="AI338" s="147" t="s">
        <v>1</v>
      </c>
      <c r="AJ338" s="147" t="s">
        <v>1</v>
      </c>
      <c r="AK338" s="145">
        <v>0</v>
      </c>
      <c r="AL338" s="145">
        <v>0</v>
      </c>
      <c r="AM338" s="145">
        <v>0</v>
      </c>
      <c r="AN338" s="145">
        <v>0</v>
      </c>
      <c r="AO338" s="145">
        <v>0</v>
      </c>
      <c r="AP338" s="145">
        <v>0</v>
      </c>
      <c r="AQ338" s="145">
        <v>10957.42</v>
      </c>
      <c r="AR338" s="145">
        <v>10957.42</v>
      </c>
      <c r="AS338" s="145">
        <v>10957.42</v>
      </c>
      <c r="AT338" s="145">
        <v>10957.42</v>
      </c>
      <c r="AU338" s="145">
        <v>10957.42</v>
      </c>
      <c r="AV338" s="145">
        <v>10957.42</v>
      </c>
      <c r="AW338" s="145">
        <v>10957.42</v>
      </c>
      <c r="AX338" s="145">
        <v>10957.42</v>
      </c>
      <c r="AY338" s="145">
        <v>10957.42</v>
      </c>
      <c r="AZ338" s="145">
        <v>10957.42</v>
      </c>
      <c r="BA338" s="145">
        <v>10957.42</v>
      </c>
      <c r="BB338" s="145">
        <v>10957.42</v>
      </c>
      <c r="BC338" s="145">
        <v>10957.42</v>
      </c>
      <c r="BD338" s="145">
        <v>10957.42</v>
      </c>
      <c r="BE338" s="145">
        <v>10957.42</v>
      </c>
      <c r="BF338" s="145">
        <v>10957.62</v>
      </c>
      <c r="BG338" s="145">
        <v>0</v>
      </c>
      <c r="BH338" s="145">
        <v>0</v>
      </c>
      <c r="BI338" s="145">
        <v>0</v>
      </c>
      <c r="BJ338" s="145">
        <v>0</v>
      </c>
      <c r="BK338" s="145">
        <v>0</v>
      </c>
      <c r="BL338" s="145">
        <v>0</v>
      </c>
      <c r="BM338" s="145">
        <v>0</v>
      </c>
      <c r="BN338" s="145">
        <v>0</v>
      </c>
      <c r="BO338" s="145">
        <v>0</v>
      </c>
      <c r="BP338" s="145">
        <v>0</v>
      </c>
      <c r="BQ338" s="145">
        <v>0</v>
      </c>
      <c r="BR338" s="145">
        <v>0</v>
      </c>
      <c r="BS338" s="145">
        <v>0</v>
      </c>
      <c r="BT338" s="145">
        <v>0</v>
      </c>
      <c r="BU338" s="145">
        <v>0</v>
      </c>
      <c r="BV338" s="145">
        <v>0</v>
      </c>
      <c r="BW338" s="145">
        <v>0</v>
      </c>
      <c r="BX338" s="27">
        <f t="shared" si="18"/>
        <v>0</v>
      </c>
      <c r="BY338" s="27">
        <f t="shared" si="19"/>
        <v>175318.92000000004</v>
      </c>
      <c r="BZ338" s="27">
        <f t="shared" si="20"/>
        <v>175318.92000000004</v>
      </c>
    </row>
    <row r="339" spans="1:78" ht="14.5" customHeight="1" x14ac:dyDescent="0.35">
      <c r="A339" s="136">
        <v>20380000</v>
      </c>
      <c r="B339" s="137">
        <v>1</v>
      </c>
      <c r="C339" s="137">
        <v>1</v>
      </c>
      <c r="D339" s="137">
        <v>0</v>
      </c>
      <c r="E339" s="137" t="s">
        <v>0</v>
      </c>
      <c r="F339" s="138" t="s">
        <v>382</v>
      </c>
      <c r="G339" s="138" t="s">
        <v>391</v>
      </c>
      <c r="H339" s="138" t="s">
        <v>391</v>
      </c>
      <c r="I339" s="138" t="s">
        <v>391</v>
      </c>
      <c r="J339" s="138" t="s">
        <v>385</v>
      </c>
      <c r="K339" s="138" t="s">
        <v>1</v>
      </c>
      <c r="L339" s="138" t="s">
        <v>417</v>
      </c>
      <c r="M339" s="138" t="s">
        <v>424</v>
      </c>
      <c r="N339" s="147" t="s">
        <v>425</v>
      </c>
      <c r="O339" s="147" t="s">
        <v>155</v>
      </c>
      <c r="P339" s="147" t="s">
        <v>155</v>
      </c>
      <c r="Q339" s="147" t="s">
        <v>1</v>
      </c>
      <c r="R339" s="140">
        <v>700000</v>
      </c>
      <c r="S339" s="140">
        <v>0</v>
      </c>
      <c r="T339" s="140">
        <v>0</v>
      </c>
      <c r="U339" s="140">
        <v>0</v>
      </c>
      <c r="V339" s="140">
        <v>0</v>
      </c>
      <c r="W339" s="140">
        <v>0</v>
      </c>
      <c r="X339" s="140">
        <v>0</v>
      </c>
      <c r="Y339" s="140">
        <v>700000</v>
      </c>
      <c r="Z339" s="148">
        <v>45246</v>
      </c>
      <c r="AA339" s="148">
        <v>53615</v>
      </c>
      <c r="AB339" s="149">
        <v>125000000</v>
      </c>
      <c r="AC339" s="149">
        <v>125000000</v>
      </c>
      <c r="AD339" s="142">
        <v>21.791666666666668</v>
      </c>
      <c r="AE339" s="142">
        <v>22.913888888888888</v>
      </c>
      <c r="AF339" s="143">
        <v>6.5163600000000002E-2</v>
      </c>
      <c r="AG339" s="144" t="s">
        <v>554</v>
      </c>
      <c r="AH339" s="143">
        <v>1.26E-2</v>
      </c>
      <c r="AI339" s="147" t="s">
        <v>1</v>
      </c>
      <c r="AJ339" s="147" t="s">
        <v>1</v>
      </c>
      <c r="AK339" s="145">
        <v>0</v>
      </c>
      <c r="AL339" s="145">
        <v>0</v>
      </c>
      <c r="AM339" s="145">
        <v>0</v>
      </c>
      <c r="AN339" s="145">
        <v>0</v>
      </c>
      <c r="AO339" s="145">
        <v>0</v>
      </c>
      <c r="AP339" s="145">
        <v>0</v>
      </c>
      <c r="AQ339" s="145">
        <v>43750</v>
      </c>
      <c r="AR339" s="145">
        <v>43750</v>
      </c>
      <c r="AS339" s="145">
        <v>43750</v>
      </c>
      <c r="AT339" s="145">
        <v>43750</v>
      </c>
      <c r="AU339" s="145">
        <v>43750</v>
      </c>
      <c r="AV339" s="145">
        <v>43750</v>
      </c>
      <c r="AW339" s="145">
        <v>43750</v>
      </c>
      <c r="AX339" s="145">
        <v>43750</v>
      </c>
      <c r="AY339" s="145">
        <v>43750</v>
      </c>
      <c r="AZ339" s="145">
        <v>43750</v>
      </c>
      <c r="BA339" s="145">
        <v>43750</v>
      </c>
      <c r="BB339" s="145">
        <v>43750</v>
      </c>
      <c r="BC339" s="145">
        <v>43750</v>
      </c>
      <c r="BD339" s="145">
        <v>43750</v>
      </c>
      <c r="BE339" s="145">
        <v>43750</v>
      </c>
      <c r="BF339" s="145">
        <v>43750</v>
      </c>
      <c r="BG339" s="145">
        <v>0</v>
      </c>
      <c r="BH339" s="145">
        <v>0</v>
      </c>
      <c r="BI339" s="145">
        <v>0</v>
      </c>
      <c r="BJ339" s="145">
        <v>0</v>
      </c>
      <c r="BK339" s="145">
        <v>0</v>
      </c>
      <c r="BL339" s="145">
        <v>0</v>
      </c>
      <c r="BM339" s="145">
        <v>0</v>
      </c>
      <c r="BN339" s="145">
        <v>0</v>
      </c>
      <c r="BO339" s="145">
        <v>0</v>
      </c>
      <c r="BP339" s="145">
        <v>0</v>
      </c>
      <c r="BQ339" s="145">
        <v>0</v>
      </c>
      <c r="BR339" s="145">
        <v>0</v>
      </c>
      <c r="BS339" s="145">
        <v>0</v>
      </c>
      <c r="BT339" s="145">
        <v>0</v>
      </c>
      <c r="BU339" s="145">
        <v>0</v>
      </c>
      <c r="BV339" s="145">
        <v>0</v>
      </c>
      <c r="BW339" s="145">
        <v>0</v>
      </c>
      <c r="BX339" s="27">
        <f t="shared" si="18"/>
        <v>0</v>
      </c>
      <c r="BY339" s="27">
        <f t="shared" si="19"/>
        <v>700000</v>
      </c>
      <c r="BZ339" s="27">
        <f t="shared" si="20"/>
        <v>700000</v>
      </c>
    </row>
    <row r="340" spans="1:78" ht="14.5" customHeight="1" x14ac:dyDescent="0.35">
      <c r="A340" s="136">
        <v>23220000</v>
      </c>
      <c r="B340" s="137">
        <v>1</v>
      </c>
      <c r="C340" s="137">
        <v>0</v>
      </c>
      <c r="D340" s="137">
        <v>0</v>
      </c>
      <c r="E340" s="137" t="s">
        <v>193</v>
      </c>
      <c r="F340" s="138" t="s">
        <v>413</v>
      </c>
      <c r="G340" s="138" t="s">
        <v>413</v>
      </c>
      <c r="H340" s="138" t="s">
        <v>413</v>
      </c>
      <c r="I340" s="138" t="s">
        <v>414</v>
      </c>
      <c r="J340" s="138" t="s">
        <v>385</v>
      </c>
      <c r="K340" s="138" t="s">
        <v>226</v>
      </c>
      <c r="L340" s="138" t="s">
        <v>415</v>
      </c>
      <c r="M340" s="138" t="s">
        <v>406</v>
      </c>
      <c r="N340" s="147" t="s">
        <v>407</v>
      </c>
      <c r="O340" s="147" t="s">
        <v>564</v>
      </c>
      <c r="P340" s="147" t="s">
        <v>564</v>
      </c>
      <c r="Q340" s="147" t="s">
        <v>226</v>
      </c>
      <c r="R340" s="140">
        <v>0</v>
      </c>
      <c r="S340" s="140">
        <v>0</v>
      </c>
      <c r="T340" s="140">
        <v>0</v>
      </c>
      <c r="U340" s="140">
        <v>0</v>
      </c>
      <c r="V340" s="140">
        <v>0</v>
      </c>
      <c r="W340" s="140">
        <v>0</v>
      </c>
      <c r="X340" s="140">
        <v>0</v>
      </c>
      <c r="Y340" s="140">
        <v>0</v>
      </c>
      <c r="Z340" s="148">
        <v>45201</v>
      </c>
      <c r="AA340" s="148">
        <v>56203</v>
      </c>
      <c r="AB340" s="149">
        <v>15869250</v>
      </c>
      <c r="AC340" s="149">
        <v>15869250</v>
      </c>
      <c r="AD340" s="142">
        <v>28.875</v>
      </c>
      <c r="AE340" s="142">
        <v>30.119444444444444</v>
      </c>
      <c r="AF340" s="143">
        <v>0.02</v>
      </c>
      <c r="AG340" s="144" t="s">
        <v>394</v>
      </c>
      <c r="AH340" s="143">
        <v>0</v>
      </c>
      <c r="AI340" s="147" t="s">
        <v>408</v>
      </c>
      <c r="AJ340" s="147" t="s">
        <v>226</v>
      </c>
      <c r="AK340" s="145">
        <v>0</v>
      </c>
      <c r="AL340" s="145">
        <v>0</v>
      </c>
      <c r="AM340" s="145">
        <v>0</v>
      </c>
      <c r="AN340" s="145">
        <v>0</v>
      </c>
      <c r="AO340" s="145">
        <v>0</v>
      </c>
      <c r="AP340" s="145">
        <v>0</v>
      </c>
      <c r="AQ340" s="145">
        <v>0</v>
      </c>
      <c r="AR340" s="145">
        <v>0</v>
      </c>
      <c r="AS340" s="145">
        <v>0</v>
      </c>
      <c r="AT340" s="145">
        <v>0</v>
      </c>
      <c r="AU340" s="145">
        <v>0</v>
      </c>
      <c r="AV340" s="145">
        <v>0</v>
      </c>
      <c r="AW340" s="145">
        <v>0</v>
      </c>
      <c r="AX340" s="145">
        <v>0</v>
      </c>
      <c r="AY340" s="145">
        <v>0</v>
      </c>
      <c r="AZ340" s="145">
        <v>0</v>
      </c>
      <c r="BA340" s="145">
        <v>0</v>
      </c>
      <c r="BB340" s="145">
        <v>0</v>
      </c>
      <c r="BC340" s="145">
        <v>0</v>
      </c>
      <c r="BD340" s="145">
        <v>0</v>
      </c>
      <c r="BE340" s="145">
        <v>0</v>
      </c>
      <c r="BF340" s="145">
        <v>0</v>
      </c>
      <c r="BG340" s="145">
        <v>0</v>
      </c>
      <c r="BH340" s="145">
        <v>0</v>
      </c>
      <c r="BI340" s="145">
        <v>0</v>
      </c>
      <c r="BJ340" s="145">
        <v>0</v>
      </c>
      <c r="BK340" s="145">
        <v>0</v>
      </c>
      <c r="BL340" s="145">
        <v>0</v>
      </c>
      <c r="BM340" s="145">
        <v>0</v>
      </c>
      <c r="BN340" s="145">
        <v>0</v>
      </c>
      <c r="BO340" s="145">
        <v>0</v>
      </c>
      <c r="BP340" s="145">
        <v>0</v>
      </c>
      <c r="BQ340" s="145">
        <v>0</v>
      </c>
      <c r="BR340" s="145">
        <v>0</v>
      </c>
      <c r="BS340" s="145">
        <v>0</v>
      </c>
      <c r="BT340" s="145">
        <v>0</v>
      </c>
      <c r="BU340" s="145">
        <v>0</v>
      </c>
      <c r="BV340" s="145">
        <v>0</v>
      </c>
      <c r="BW340" s="145">
        <v>0</v>
      </c>
      <c r="BX340" s="27">
        <f t="shared" si="18"/>
        <v>0</v>
      </c>
      <c r="BY340" s="27">
        <f t="shared" si="19"/>
        <v>0</v>
      </c>
      <c r="BZ340" s="27">
        <f t="shared" si="20"/>
        <v>0</v>
      </c>
    </row>
    <row r="341" spans="1:78" ht="14.5" customHeight="1" x14ac:dyDescent="0.35">
      <c r="A341" s="136">
        <v>20599900</v>
      </c>
      <c r="B341" s="137">
        <v>1</v>
      </c>
      <c r="C341" s="137">
        <v>1</v>
      </c>
      <c r="D341" s="137">
        <v>1</v>
      </c>
      <c r="E341" s="137" t="s">
        <v>553</v>
      </c>
      <c r="F341" s="138" t="s">
        <v>382</v>
      </c>
      <c r="G341" s="138" t="s">
        <v>383</v>
      </c>
      <c r="H341" s="138" t="s">
        <v>527</v>
      </c>
      <c r="I341" s="138" t="s">
        <v>350</v>
      </c>
      <c r="J341" s="138" t="s">
        <v>385</v>
      </c>
      <c r="K341" s="138" t="s">
        <v>158</v>
      </c>
      <c r="L341" s="138" t="s">
        <v>386</v>
      </c>
      <c r="M341" s="138" t="s">
        <v>424</v>
      </c>
      <c r="N341" s="147" t="s">
        <v>425</v>
      </c>
      <c r="O341" s="147" t="s">
        <v>185</v>
      </c>
      <c r="P341" s="147" t="s">
        <v>185</v>
      </c>
      <c r="Q341" s="147" t="s">
        <v>158</v>
      </c>
      <c r="R341" s="140">
        <v>2075426</v>
      </c>
      <c r="S341" s="140">
        <v>0</v>
      </c>
      <c r="T341" s="140">
        <v>0</v>
      </c>
      <c r="U341" s="140">
        <v>0</v>
      </c>
      <c r="V341" s="140">
        <v>0</v>
      </c>
      <c r="W341" s="140">
        <v>0</v>
      </c>
      <c r="X341" s="140">
        <v>0</v>
      </c>
      <c r="Y341" s="140">
        <v>2075426</v>
      </c>
      <c r="Z341" s="148">
        <v>45181</v>
      </c>
      <c r="AA341" s="148">
        <v>52291</v>
      </c>
      <c r="AB341" s="149">
        <v>150000000</v>
      </c>
      <c r="AC341" s="149">
        <v>150000000</v>
      </c>
      <c r="AD341" s="142">
        <v>18.169444444444444</v>
      </c>
      <c r="AE341" s="142">
        <v>19.469444444444445</v>
      </c>
      <c r="AF341" s="143">
        <v>5.8700000000000002E-2</v>
      </c>
      <c r="AG341" s="144" t="s">
        <v>389</v>
      </c>
      <c r="AH341" s="143">
        <v>1.34E-2</v>
      </c>
      <c r="AI341" s="147" t="s">
        <v>158</v>
      </c>
      <c r="AJ341" s="147" t="s">
        <v>158</v>
      </c>
      <c r="AK341" s="145">
        <v>0</v>
      </c>
      <c r="AL341" s="145">
        <v>0</v>
      </c>
      <c r="AM341" s="145">
        <v>0</v>
      </c>
      <c r="AN341" s="145">
        <v>0</v>
      </c>
      <c r="AO341" s="145">
        <v>0</v>
      </c>
      <c r="AP341" s="145">
        <v>0</v>
      </c>
      <c r="AQ341" s="145">
        <v>86476.08</v>
      </c>
      <c r="AR341" s="145">
        <v>172952.16</v>
      </c>
      <c r="AS341" s="145">
        <v>172952.16</v>
      </c>
      <c r="AT341" s="145">
        <v>172952.16</v>
      </c>
      <c r="AU341" s="145">
        <v>172952.16</v>
      </c>
      <c r="AV341" s="145">
        <v>172952.16</v>
      </c>
      <c r="AW341" s="145">
        <v>172952.16</v>
      </c>
      <c r="AX341" s="145">
        <v>172952.16</v>
      </c>
      <c r="AY341" s="145">
        <v>172952.16</v>
      </c>
      <c r="AZ341" s="145">
        <v>172952.16</v>
      </c>
      <c r="BA341" s="145">
        <v>172952.16</v>
      </c>
      <c r="BB341" s="145">
        <v>172952.16</v>
      </c>
      <c r="BC341" s="145">
        <v>86476.160000000003</v>
      </c>
      <c r="BD341" s="145">
        <v>0</v>
      </c>
      <c r="BE341" s="145">
        <v>0</v>
      </c>
      <c r="BF341" s="145">
        <v>0</v>
      </c>
      <c r="BG341" s="145">
        <v>0</v>
      </c>
      <c r="BH341" s="145">
        <v>0</v>
      </c>
      <c r="BI341" s="145">
        <v>0</v>
      </c>
      <c r="BJ341" s="145">
        <v>0</v>
      </c>
      <c r="BK341" s="145">
        <v>0</v>
      </c>
      <c r="BL341" s="145">
        <v>0</v>
      </c>
      <c r="BM341" s="145">
        <v>0</v>
      </c>
      <c r="BN341" s="145">
        <v>0</v>
      </c>
      <c r="BO341" s="145">
        <v>0</v>
      </c>
      <c r="BP341" s="145">
        <v>0</v>
      </c>
      <c r="BQ341" s="145">
        <v>0</v>
      </c>
      <c r="BR341" s="145">
        <v>0</v>
      </c>
      <c r="BS341" s="145">
        <v>0</v>
      </c>
      <c r="BT341" s="145">
        <v>0</v>
      </c>
      <c r="BU341" s="145">
        <v>0</v>
      </c>
      <c r="BV341" s="145">
        <v>0</v>
      </c>
      <c r="BW341" s="145">
        <v>0</v>
      </c>
      <c r="BX341" s="27">
        <f t="shared" si="18"/>
        <v>0</v>
      </c>
      <c r="BY341" s="27">
        <f t="shared" si="19"/>
        <v>2075425.9999999995</v>
      </c>
      <c r="BZ341" s="27">
        <f t="shared" si="20"/>
        <v>2075425.9999999995</v>
      </c>
    </row>
    <row r="342" spans="1:78" ht="14.5" customHeight="1" x14ac:dyDescent="0.35">
      <c r="A342" s="136">
        <v>28113000</v>
      </c>
      <c r="B342" s="137">
        <v>1</v>
      </c>
      <c r="C342" s="137">
        <v>1</v>
      </c>
      <c r="D342" s="137">
        <v>0</v>
      </c>
      <c r="E342" s="137" t="s">
        <v>0</v>
      </c>
      <c r="F342" s="138" t="s">
        <v>382</v>
      </c>
      <c r="G342" s="138" t="s">
        <v>391</v>
      </c>
      <c r="H342" s="138" t="s">
        <v>391</v>
      </c>
      <c r="I342" s="138" t="s">
        <v>391</v>
      </c>
      <c r="J342" s="138" t="s">
        <v>385</v>
      </c>
      <c r="K342" s="138" t="s">
        <v>314</v>
      </c>
      <c r="L342" s="138" t="s">
        <v>417</v>
      </c>
      <c r="M342" s="138" t="s">
        <v>387</v>
      </c>
      <c r="N342" s="147" t="s">
        <v>393</v>
      </c>
      <c r="O342" s="147" t="s">
        <v>565</v>
      </c>
      <c r="P342" s="147" t="s">
        <v>565</v>
      </c>
      <c r="Q342" s="147" t="s">
        <v>314</v>
      </c>
      <c r="R342" s="140">
        <v>0</v>
      </c>
      <c r="S342" s="140">
        <v>0</v>
      </c>
      <c r="T342" s="140">
        <v>0</v>
      </c>
      <c r="U342" s="140">
        <v>0</v>
      </c>
      <c r="V342" s="140">
        <v>111805.56</v>
      </c>
      <c r="W342" s="140">
        <v>0</v>
      </c>
      <c r="X342" s="140">
        <v>0</v>
      </c>
      <c r="Y342" s="140">
        <v>0</v>
      </c>
      <c r="Z342" s="148">
        <v>45288</v>
      </c>
      <c r="AA342" s="148">
        <v>52916</v>
      </c>
      <c r="AB342" s="149">
        <v>125000000</v>
      </c>
      <c r="AC342" s="149">
        <v>125000000</v>
      </c>
      <c r="AD342" s="142">
        <v>19.875</v>
      </c>
      <c r="AE342" s="142">
        <v>20.880555555555556</v>
      </c>
      <c r="AF342" s="143">
        <v>6.5199999999999994E-2</v>
      </c>
      <c r="AG342" s="144" t="s">
        <v>389</v>
      </c>
      <c r="AH342" s="143">
        <v>1.4999999999999999E-2</v>
      </c>
      <c r="AI342" s="147" t="s">
        <v>390</v>
      </c>
      <c r="AJ342" s="147" t="s">
        <v>314</v>
      </c>
      <c r="AK342" s="145">
        <v>0</v>
      </c>
      <c r="AL342" s="145">
        <v>0</v>
      </c>
      <c r="AM342" s="145">
        <v>0</v>
      </c>
      <c r="AN342" s="145">
        <v>0</v>
      </c>
      <c r="AO342" s="145">
        <v>0</v>
      </c>
      <c r="AP342" s="145">
        <v>0</v>
      </c>
      <c r="AQ342" s="145">
        <v>0</v>
      </c>
      <c r="AR342" s="145">
        <v>0</v>
      </c>
      <c r="AS342" s="145">
        <v>0</v>
      </c>
      <c r="AT342" s="145">
        <v>0</v>
      </c>
      <c r="AU342" s="145">
        <v>0</v>
      </c>
      <c r="AV342" s="145">
        <v>0</v>
      </c>
      <c r="AW342" s="145">
        <v>0</v>
      </c>
      <c r="AX342" s="145">
        <v>0</v>
      </c>
      <c r="AY342" s="145">
        <v>0</v>
      </c>
      <c r="AZ342" s="145">
        <v>0</v>
      </c>
      <c r="BA342" s="145">
        <v>0</v>
      </c>
      <c r="BB342" s="145">
        <v>0</v>
      </c>
      <c r="BC342" s="145">
        <v>0</v>
      </c>
      <c r="BD342" s="145">
        <v>0</v>
      </c>
      <c r="BE342" s="145">
        <v>0</v>
      </c>
      <c r="BF342" s="145">
        <v>0</v>
      </c>
      <c r="BG342" s="145">
        <v>0</v>
      </c>
      <c r="BH342" s="145">
        <v>0</v>
      </c>
      <c r="BI342" s="145">
        <v>0</v>
      </c>
      <c r="BJ342" s="145">
        <v>0</v>
      </c>
      <c r="BK342" s="145">
        <v>0</v>
      </c>
      <c r="BL342" s="145">
        <v>0</v>
      </c>
      <c r="BM342" s="145">
        <v>0</v>
      </c>
      <c r="BN342" s="145">
        <v>0</v>
      </c>
      <c r="BO342" s="145">
        <v>0</v>
      </c>
      <c r="BP342" s="145">
        <v>0</v>
      </c>
      <c r="BQ342" s="145">
        <v>0</v>
      </c>
      <c r="BR342" s="145">
        <v>0</v>
      </c>
      <c r="BS342" s="145">
        <v>0</v>
      </c>
      <c r="BT342" s="145">
        <v>0</v>
      </c>
      <c r="BU342" s="145">
        <v>0</v>
      </c>
      <c r="BV342" s="145">
        <v>0</v>
      </c>
      <c r="BW342" s="145">
        <v>0</v>
      </c>
      <c r="BX342" s="27">
        <f t="shared" si="18"/>
        <v>0</v>
      </c>
      <c r="BY342" s="27">
        <f t="shared" si="19"/>
        <v>0</v>
      </c>
      <c r="BZ342" s="27">
        <f t="shared" si="20"/>
        <v>0</v>
      </c>
    </row>
    <row r="343" spans="1:78" ht="14.5" customHeight="1" x14ac:dyDescent="0.35">
      <c r="A343" s="136">
        <v>23536000</v>
      </c>
      <c r="B343" s="137">
        <v>1</v>
      </c>
      <c r="C343" s="137">
        <v>1</v>
      </c>
      <c r="D343" s="137">
        <v>0</v>
      </c>
      <c r="E343" s="137" t="s">
        <v>0</v>
      </c>
      <c r="F343" s="138" t="s">
        <v>382</v>
      </c>
      <c r="G343" s="138" t="s">
        <v>383</v>
      </c>
      <c r="H343" s="138" t="s">
        <v>395</v>
      </c>
      <c r="I343" s="138" t="s">
        <v>396</v>
      </c>
      <c r="J343" s="138" t="s">
        <v>385</v>
      </c>
      <c r="K343" s="138" t="s">
        <v>224</v>
      </c>
      <c r="L343" s="138" t="s">
        <v>399</v>
      </c>
      <c r="M343" s="138" t="s">
        <v>406</v>
      </c>
      <c r="N343" s="147" t="s">
        <v>407</v>
      </c>
      <c r="O343" s="147" t="s">
        <v>292</v>
      </c>
      <c r="P343" s="147" t="s">
        <v>292</v>
      </c>
      <c r="Q343" s="147" t="s">
        <v>224</v>
      </c>
      <c r="R343" s="140">
        <v>4880559.0999999996</v>
      </c>
      <c r="S343" s="140">
        <v>0</v>
      </c>
      <c r="T343" s="140">
        <v>0</v>
      </c>
      <c r="U343" s="140">
        <v>0</v>
      </c>
      <c r="V343" s="140">
        <v>0</v>
      </c>
      <c r="W343" s="140">
        <v>0</v>
      </c>
      <c r="X343" s="140">
        <v>0</v>
      </c>
      <c r="Y343" s="140">
        <v>4880559.0999999996</v>
      </c>
      <c r="Z343" s="148">
        <v>44648</v>
      </c>
      <c r="AA343" s="148">
        <v>53752</v>
      </c>
      <c r="AB343" s="149">
        <v>17000000</v>
      </c>
      <c r="AC343" s="149">
        <v>17000000</v>
      </c>
      <c r="AD343" s="142">
        <v>22.169444444444444</v>
      </c>
      <c r="AE343" s="142">
        <v>24.925000000000001</v>
      </c>
      <c r="AF343" s="143">
        <v>3.2300000000000002E-2</v>
      </c>
      <c r="AG343" s="144" t="s">
        <v>394</v>
      </c>
      <c r="AH343" s="143">
        <v>0</v>
      </c>
      <c r="AI343" s="147" t="s">
        <v>408</v>
      </c>
      <c r="AJ343" s="147" t="s">
        <v>224</v>
      </c>
      <c r="AK343" s="145">
        <v>0</v>
      </c>
      <c r="AL343" s="145">
        <v>0</v>
      </c>
      <c r="AM343" s="145">
        <v>122013.98</v>
      </c>
      <c r="AN343" s="145">
        <v>244027.96</v>
      </c>
      <c r="AO343" s="145">
        <v>244027.96</v>
      </c>
      <c r="AP343" s="145">
        <v>244027.96</v>
      </c>
      <c r="AQ343" s="145">
        <v>244027.96</v>
      </c>
      <c r="AR343" s="145">
        <v>244027.96</v>
      </c>
      <c r="AS343" s="145">
        <v>244027.96</v>
      </c>
      <c r="AT343" s="145">
        <v>244027.96</v>
      </c>
      <c r="AU343" s="145">
        <v>244027.96</v>
      </c>
      <c r="AV343" s="145">
        <v>244027.96</v>
      </c>
      <c r="AW343" s="145">
        <v>244027.96</v>
      </c>
      <c r="AX343" s="145">
        <v>244027.96</v>
      </c>
      <c r="AY343" s="145">
        <v>244027.96</v>
      </c>
      <c r="AZ343" s="145">
        <v>244027.96</v>
      </c>
      <c r="BA343" s="145">
        <v>244027.96</v>
      </c>
      <c r="BB343" s="145">
        <v>244027.96</v>
      </c>
      <c r="BC343" s="145">
        <v>244027.96</v>
      </c>
      <c r="BD343" s="145">
        <v>244027.96</v>
      </c>
      <c r="BE343" s="145">
        <v>244027.96</v>
      </c>
      <c r="BF343" s="145">
        <v>244027.96</v>
      </c>
      <c r="BG343" s="145">
        <v>122013.87999999999</v>
      </c>
      <c r="BH343" s="145">
        <v>0</v>
      </c>
      <c r="BI343" s="145">
        <v>0</v>
      </c>
      <c r="BJ343" s="145">
        <v>0</v>
      </c>
      <c r="BK343" s="145">
        <v>0</v>
      </c>
      <c r="BL343" s="145">
        <v>0</v>
      </c>
      <c r="BM343" s="145">
        <v>0</v>
      </c>
      <c r="BN343" s="145">
        <v>0</v>
      </c>
      <c r="BO343" s="145">
        <v>0</v>
      </c>
      <c r="BP343" s="145">
        <v>0</v>
      </c>
      <c r="BQ343" s="145">
        <v>0</v>
      </c>
      <c r="BR343" s="145">
        <v>0</v>
      </c>
      <c r="BS343" s="145">
        <v>0</v>
      </c>
      <c r="BT343" s="145">
        <v>0</v>
      </c>
      <c r="BU343" s="145">
        <v>0</v>
      </c>
      <c r="BV343" s="145">
        <v>0</v>
      </c>
      <c r="BW343" s="145">
        <v>0</v>
      </c>
      <c r="BX343" s="27">
        <f t="shared" si="18"/>
        <v>0</v>
      </c>
      <c r="BY343" s="27">
        <f t="shared" si="19"/>
        <v>4880559.0999999996</v>
      </c>
      <c r="BZ343" s="27">
        <f t="shared" si="20"/>
        <v>4880559.0999999996</v>
      </c>
    </row>
    <row r="344" spans="1:78" ht="14.5" customHeight="1" x14ac:dyDescent="0.35">
      <c r="A344" s="136">
        <v>20871000</v>
      </c>
      <c r="B344" s="137">
        <v>1</v>
      </c>
      <c r="C344" s="137">
        <v>1</v>
      </c>
      <c r="D344" s="137">
        <v>1</v>
      </c>
      <c r="E344" s="137" t="s">
        <v>553</v>
      </c>
      <c r="F344" s="138" t="s">
        <v>382</v>
      </c>
      <c r="G344" s="138" t="s">
        <v>383</v>
      </c>
      <c r="H344" s="138" t="s">
        <v>527</v>
      </c>
      <c r="I344" s="138" t="s">
        <v>350</v>
      </c>
      <c r="J344" s="138" t="s">
        <v>385</v>
      </c>
      <c r="K344" s="138" t="s">
        <v>196</v>
      </c>
      <c r="L344" s="138" t="s">
        <v>386</v>
      </c>
      <c r="M344" s="138" t="s">
        <v>424</v>
      </c>
      <c r="N344" s="147" t="s">
        <v>425</v>
      </c>
      <c r="O344" s="147" t="s">
        <v>207</v>
      </c>
      <c r="P344" s="147" t="s">
        <v>207</v>
      </c>
      <c r="Q344" s="147" t="s">
        <v>196</v>
      </c>
      <c r="R344" s="140">
        <v>50000000</v>
      </c>
      <c r="S344" s="140">
        <v>0</v>
      </c>
      <c r="T344" s="140">
        <v>0</v>
      </c>
      <c r="U344" s="140">
        <v>0</v>
      </c>
      <c r="V344" s="140">
        <v>0</v>
      </c>
      <c r="W344" s="140">
        <v>0</v>
      </c>
      <c r="X344" s="140">
        <v>0</v>
      </c>
      <c r="Y344" s="140">
        <v>50000000</v>
      </c>
      <c r="Z344" s="148">
        <v>45352</v>
      </c>
      <c r="AA344" s="148">
        <v>52657</v>
      </c>
      <c r="AB344" s="149">
        <v>50000000</v>
      </c>
      <c r="AC344" s="149">
        <v>50000000</v>
      </c>
      <c r="AD344" s="142">
        <v>19.169444444444444</v>
      </c>
      <c r="AE344" s="142">
        <v>20</v>
      </c>
      <c r="AF344" s="143">
        <v>7.2357000000000005E-2</v>
      </c>
      <c r="AG344" s="144" t="s">
        <v>554</v>
      </c>
      <c r="AH344" s="143">
        <v>0.02</v>
      </c>
      <c r="AI344" s="147" t="s">
        <v>196</v>
      </c>
      <c r="AJ344" s="147" t="s">
        <v>196</v>
      </c>
      <c r="AK344" s="145">
        <v>0</v>
      </c>
      <c r="AL344" s="145">
        <v>0</v>
      </c>
      <c r="AM344" s="145">
        <v>0</v>
      </c>
      <c r="AN344" s="145">
        <v>0</v>
      </c>
      <c r="AO344" s="145">
        <v>0</v>
      </c>
      <c r="AP344" s="145">
        <v>3448275.86</v>
      </c>
      <c r="AQ344" s="145">
        <v>3448275.86</v>
      </c>
      <c r="AR344" s="145">
        <v>3448275.86</v>
      </c>
      <c r="AS344" s="145">
        <v>3448275.86</v>
      </c>
      <c r="AT344" s="145">
        <v>3448275.86</v>
      </c>
      <c r="AU344" s="145">
        <v>3448275.86</v>
      </c>
      <c r="AV344" s="145">
        <v>3448275.86</v>
      </c>
      <c r="AW344" s="145">
        <v>3448275.86</v>
      </c>
      <c r="AX344" s="145">
        <v>3448275.86</v>
      </c>
      <c r="AY344" s="145">
        <v>3448275.86</v>
      </c>
      <c r="AZ344" s="145">
        <v>3448275.86</v>
      </c>
      <c r="BA344" s="145">
        <v>3448275.86</v>
      </c>
      <c r="BB344" s="145">
        <v>3448275.86</v>
      </c>
      <c r="BC344" s="145">
        <v>3448275.86</v>
      </c>
      <c r="BD344" s="145">
        <v>1724137.96</v>
      </c>
      <c r="BE344" s="145">
        <v>0</v>
      </c>
      <c r="BF344" s="145">
        <v>0</v>
      </c>
      <c r="BG344" s="145">
        <v>0</v>
      </c>
      <c r="BH344" s="145">
        <v>0</v>
      </c>
      <c r="BI344" s="145">
        <v>0</v>
      </c>
      <c r="BJ344" s="145">
        <v>0</v>
      </c>
      <c r="BK344" s="145">
        <v>0</v>
      </c>
      <c r="BL344" s="145">
        <v>0</v>
      </c>
      <c r="BM344" s="145">
        <v>0</v>
      </c>
      <c r="BN344" s="145">
        <v>0</v>
      </c>
      <c r="BO344" s="145">
        <v>0</v>
      </c>
      <c r="BP344" s="145">
        <v>0</v>
      </c>
      <c r="BQ344" s="145">
        <v>0</v>
      </c>
      <c r="BR344" s="145">
        <v>0</v>
      </c>
      <c r="BS344" s="145">
        <v>0</v>
      </c>
      <c r="BT344" s="145">
        <v>0</v>
      </c>
      <c r="BU344" s="145">
        <v>0</v>
      </c>
      <c r="BV344" s="145">
        <v>0</v>
      </c>
      <c r="BW344" s="145">
        <v>0</v>
      </c>
      <c r="BX344" s="27">
        <f t="shared" si="18"/>
        <v>0</v>
      </c>
      <c r="BY344" s="27">
        <f t="shared" si="19"/>
        <v>50000000</v>
      </c>
      <c r="BZ344" s="27">
        <f t="shared" si="20"/>
        <v>50000000</v>
      </c>
    </row>
    <row r="345" spans="1:78" ht="14.5" customHeight="1" x14ac:dyDescent="0.35">
      <c r="A345" s="136">
        <v>23230000</v>
      </c>
      <c r="B345" s="137">
        <v>1</v>
      </c>
      <c r="C345" s="137">
        <v>1</v>
      </c>
      <c r="D345" s="137">
        <v>1</v>
      </c>
      <c r="E345" s="137" t="s">
        <v>289</v>
      </c>
      <c r="F345" s="138" t="s">
        <v>382</v>
      </c>
      <c r="G345" s="138" t="s">
        <v>383</v>
      </c>
      <c r="H345" s="138" t="s">
        <v>384</v>
      </c>
      <c r="I345" s="138" t="s">
        <v>350</v>
      </c>
      <c r="J345" s="138" t="s">
        <v>385</v>
      </c>
      <c r="K345" s="138" t="s">
        <v>290</v>
      </c>
      <c r="L345" s="138" t="s">
        <v>386</v>
      </c>
      <c r="M345" s="138" t="s">
        <v>406</v>
      </c>
      <c r="N345" s="147" t="s">
        <v>407</v>
      </c>
      <c r="O345" s="147" t="s">
        <v>566</v>
      </c>
      <c r="P345" s="147" t="s">
        <v>566</v>
      </c>
      <c r="Q345" s="147" t="s">
        <v>290</v>
      </c>
      <c r="R345" s="140">
        <v>56316481.200000003</v>
      </c>
      <c r="S345" s="140">
        <v>0</v>
      </c>
      <c r="T345" s="140">
        <v>0</v>
      </c>
      <c r="U345" s="140">
        <v>0</v>
      </c>
      <c r="V345" s="140">
        <v>0</v>
      </c>
      <c r="W345" s="140">
        <v>-506379.59999999823</v>
      </c>
      <c r="X345" s="140">
        <v>0</v>
      </c>
      <c r="Y345" s="140">
        <v>55810101.600000001</v>
      </c>
      <c r="Z345" s="148">
        <v>45366</v>
      </c>
      <c r="AA345" s="148">
        <v>49018</v>
      </c>
      <c r="AB345" s="149">
        <v>88616472</v>
      </c>
      <c r="AC345" s="149">
        <v>88616472</v>
      </c>
      <c r="AD345" s="142">
        <v>9.2083333333333339</v>
      </c>
      <c r="AE345" s="142">
        <v>10</v>
      </c>
      <c r="AF345" s="143">
        <v>3.5299999999999998E-2</v>
      </c>
      <c r="AG345" s="144" t="s">
        <v>394</v>
      </c>
      <c r="AH345" s="143">
        <v>0</v>
      </c>
      <c r="AI345" s="147" t="s">
        <v>408</v>
      </c>
      <c r="AJ345" s="147" t="s">
        <v>290</v>
      </c>
      <c r="AK345" s="145">
        <v>5581010.1600000001</v>
      </c>
      <c r="AL345" s="145">
        <v>5581010.1600000001</v>
      </c>
      <c r="AM345" s="145">
        <v>5581010.1600000001</v>
      </c>
      <c r="AN345" s="145">
        <v>5581010.1600000001</v>
      </c>
      <c r="AO345" s="145">
        <v>5581010.1600000001</v>
      </c>
      <c r="AP345" s="145">
        <v>5581010.1600000001</v>
      </c>
      <c r="AQ345" s="145">
        <v>5581010.1600000001</v>
      </c>
      <c r="AR345" s="145">
        <v>5581010.1600000001</v>
      </c>
      <c r="AS345" s="145">
        <v>5581010.1600000001</v>
      </c>
      <c r="AT345" s="145">
        <v>5581010.1600000001</v>
      </c>
      <c r="AU345" s="145">
        <v>0</v>
      </c>
      <c r="AV345" s="145">
        <v>0</v>
      </c>
      <c r="AW345" s="145">
        <v>0</v>
      </c>
      <c r="AX345" s="145">
        <v>0</v>
      </c>
      <c r="AY345" s="145">
        <v>0</v>
      </c>
      <c r="AZ345" s="145">
        <v>0</v>
      </c>
      <c r="BA345" s="145">
        <v>0</v>
      </c>
      <c r="BB345" s="145">
        <v>0</v>
      </c>
      <c r="BC345" s="145">
        <v>0</v>
      </c>
      <c r="BD345" s="145">
        <v>0</v>
      </c>
      <c r="BE345" s="145">
        <v>0</v>
      </c>
      <c r="BF345" s="145">
        <v>0</v>
      </c>
      <c r="BG345" s="145">
        <v>0</v>
      </c>
      <c r="BH345" s="145">
        <v>0</v>
      </c>
      <c r="BI345" s="145">
        <v>0</v>
      </c>
      <c r="BJ345" s="145">
        <v>0</v>
      </c>
      <c r="BK345" s="145">
        <v>0</v>
      </c>
      <c r="BL345" s="145">
        <v>0</v>
      </c>
      <c r="BM345" s="145">
        <v>0</v>
      </c>
      <c r="BN345" s="145">
        <v>0</v>
      </c>
      <c r="BO345" s="145">
        <v>0</v>
      </c>
      <c r="BP345" s="145">
        <v>0</v>
      </c>
      <c r="BQ345" s="145">
        <v>0</v>
      </c>
      <c r="BR345" s="145">
        <v>0</v>
      </c>
      <c r="BS345" s="145">
        <v>0</v>
      </c>
      <c r="BT345" s="145">
        <v>0</v>
      </c>
      <c r="BU345" s="145">
        <v>0</v>
      </c>
      <c r="BV345" s="145">
        <v>0</v>
      </c>
      <c r="BW345" s="145">
        <v>0</v>
      </c>
      <c r="BX345" s="27">
        <f t="shared" si="18"/>
        <v>11162020.32</v>
      </c>
      <c r="BY345" s="27">
        <f t="shared" si="19"/>
        <v>44648081.280000001</v>
      </c>
      <c r="BZ345" s="27">
        <f t="shared" si="20"/>
        <v>55810101.600000001</v>
      </c>
    </row>
    <row r="346" spans="1:78" ht="14.5" customHeight="1" x14ac:dyDescent="0.35">
      <c r="A346" s="136">
        <v>20599910</v>
      </c>
      <c r="B346" s="137">
        <v>1</v>
      </c>
      <c r="C346" s="137">
        <v>1</v>
      </c>
      <c r="D346" s="137">
        <v>1</v>
      </c>
      <c r="E346" s="137" t="s">
        <v>553</v>
      </c>
      <c r="F346" s="138" t="s">
        <v>382</v>
      </c>
      <c r="G346" s="138" t="s">
        <v>383</v>
      </c>
      <c r="H346" s="138" t="s">
        <v>527</v>
      </c>
      <c r="I346" s="138" t="s">
        <v>350</v>
      </c>
      <c r="J346" s="138" t="s">
        <v>385</v>
      </c>
      <c r="K346" s="138" t="s">
        <v>158</v>
      </c>
      <c r="L346" s="138" t="s">
        <v>386</v>
      </c>
      <c r="M346" s="138" t="s">
        <v>424</v>
      </c>
      <c r="N346" s="147" t="s">
        <v>425</v>
      </c>
      <c r="O346" s="147" t="s">
        <v>567</v>
      </c>
      <c r="P346" s="147" t="s">
        <v>567</v>
      </c>
      <c r="Q346" s="147" t="s">
        <v>158</v>
      </c>
      <c r="R346" s="140">
        <v>10000000</v>
      </c>
      <c r="S346" s="140">
        <v>0</v>
      </c>
      <c r="T346" s="140">
        <v>0</v>
      </c>
      <c r="U346" s="140">
        <v>0</v>
      </c>
      <c r="V346" s="140">
        <v>0</v>
      </c>
      <c r="W346" s="140">
        <v>0</v>
      </c>
      <c r="X346" s="140">
        <v>0</v>
      </c>
      <c r="Y346" s="140">
        <v>10000000</v>
      </c>
      <c r="Z346" s="148">
        <v>45349</v>
      </c>
      <c r="AA346" s="148">
        <v>47192</v>
      </c>
      <c r="AB346" s="149">
        <v>100000000</v>
      </c>
      <c r="AC346" s="149">
        <v>100000000</v>
      </c>
      <c r="AD346" s="142">
        <v>4.208333333333333</v>
      </c>
      <c r="AE346" s="142">
        <v>5.05</v>
      </c>
      <c r="AF346" s="143">
        <v>5.5899999999999998E-2</v>
      </c>
      <c r="AG346" s="144" t="s">
        <v>554</v>
      </c>
      <c r="AH346" s="143">
        <v>1.2500000000000001E-2</v>
      </c>
      <c r="AI346" s="147" t="s">
        <v>158</v>
      </c>
      <c r="AJ346" s="147" t="s">
        <v>158</v>
      </c>
      <c r="AK346" s="145">
        <v>0</v>
      </c>
      <c r="AL346" s="145">
        <v>0</v>
      </c>
      <c r="AM346" s="145">
        <v>0</v>
      </c>
      <c r="AN346" s="145">
        <v>0</v>
      </c>
      <c r="AO346" s="145">
        <v>0</v>
      </c>
      <c r="AP346" s="145">
        <v>952000</v>
      </c>
      <c r="AQ346" s="145">
        <v>952000</v>
      </c>
      <c r="AR346" s="145">
        <v>952000</v>
      </c>
      <c r="AS346" s="145">
        <v>952000</v>
      </c>
      <c r="AT346" s="145">
        <v>952000</v>
      </c>
      <c r="AU346" s="145">
        <v>952000</v>
      </c>
      <c r="AV346" s="145">
        <v>952000</v>
      </c>
      <c r="AW346" s="145">
        <v>952000</v>
      </c>
      <c r="AX346" s="145">
        <v>952000</v>
      </c>
      <c r="AY346" s="145">
        <v>952000</v>
      </c>
      <c r="AZ346" s="145">
        <v>480000</v>
      </c>
      <c r="BA346" s="145">
        <v>0</v>
      </c>
      <c r="BB346" s="145">
        <v>0</v>
      </c>
      <c r="BC346" s="145">
        <v>0</v>
      </c>
      <c r="BD346" s="145">
        <v>0</v>
      </c>
      <c r="BE346" s="145">
        <v>0</v>
      </c>
      <c r="BF346" s="145">
        <v>0</v>
      </c>
      <c r="BG346" s="145">
        <v>0</v>
      </c>
      <c r="BH346" s="145">
        <v>0</v>
      </c>
      <c r="BI346" s="145">
        <v>0</v>
      </c>
      <c r="BJ346" s="145">
        <v>0</v>
      </c>
      <c r="BK346" s="145">
        <v>0</v>
      </c>
      <c r="BL346" s="145">
        <v>0</v>
      </c>
      <c r="BM346" s="145">
        <v>0</v>
      </c>
      <c r="BN346" s="145">
        <v>0</v>
      </c>
      <c r="BO346" s="145">
        <v>0</v>
      </c>
      <c r="BP346" s="145">
        <v>0</v>
      </c>
      <c r="BQ346" s="145">
        <v>0</v>
      </c>
      <c r="BR346" s="145">
        <v>0</v>
      </c>
      <c r="BS346" s="145">
        <v>0</v>
      </c>
      <c r="BT346" s="145">
        <v>0</v>
      </c>
      <c r="BU346" s="145">
        <v>0</v>
      </c>
      <c r="BV346" s="145">
        <v>0</v>
      </c>
      <c r="BW346" s="145">
        <v>0</v>
      </c>
      <c r="BX346" s="27">
        <f t="shared" si="18"/>
        <v>0</v>
      </c>
      <c r="BY346" s="27">
        <f t="shared" si="19"/>
        <v>10000000</v>
      </c>
      <c r="BZ346" s="27">
        <f t="shared" si="20"/>
        <v>10000000</v>
      </c>
    </row>
    <row r="347" spans="1:78" ht="14.5" customHeight="1" x14ac:dyDescent="0.35">
      <c r="A347" s="136">
        <v>20621000</v>
      </c>
      <c r="B347" s="137">
        <v>1</v>
      </c>
      <c r="C347" s="137">
        <v>1</v>
      </c>
      <c r="D347" s="137">
        <v>1</v>
      </c>
      <c r="E347" s="137" t="s">
        <v>0</v>
      </c>
      <c r="F347" s="138" t="s">
        <v>382</v>
      </c>
      <c r="G347" s="138" t="s">
        <v>383</v>
      </c>
      <c r="H347" s="138" t="s">
        <v>384</v>
      </c>
      <c r="I347" s="138" t="s">
        <v>350</v>
      </c>
      <c r="J347" s="138" t="s">
        <v>385</v>
      </c>
      <c r="K347" s="138" t="s">
        <v>188</v>
      </c>
      <c r="L347" s="138" t="s">
        <v>386</v>
      </c>
      <c r="M347" s="138" t="s">
        <v>424</v>
      </c>
      <c r="N347" s="147" t="s">
        <v>425</v>
      </c>
      <c r="O347" s="150">
        <v>2000004486</v>
      </c>
      <c r="P347" s="150">
        <v>2000004486</v>
      </c>
      <c r="Q347" s="147" t="s">
        <v>188</v>
      </c>
      <c r="R347" s="140">
        <v>0</v>
      </c>
      <c r="S347" s="140">
        <v>0</v>
      </c>
      <c r="T347" s="140">
        <v>0</v>
      </c>
      <c r="U347" s="140">
        <v>0</v>
      </c>
      <c r="V347" s="140">
        <v>0</v>
      </c>
      <c r="W347" s="140">
        <v>0</v>
      </c>
      <c r="X347" s="140">
        <v>0</v>
      </c>
      <c r="Y347" s="140">
        <v>0</v>
      </c>
      <c r="Z347" s="148">
        <v>45331</v>
      </c>
      <c r="AA347" s="148">
        <v>47523</v>
      </c>
      <c r="AB347" s="149">
        <v>20000000</v>
      </c>
      <c r="AC347" s="149">
        <v>20000000</v>
      </c>
      <c r="AD347" s="142">
        <v>5.1083333333333334</v>
      </c>
      <c r="AE347" s="142">
        <v>6</v>
      </c>
      <c r="AF347" s="143">
        <v>6.6699999999999995E-2</v>
      </c>
      <c r="AG347" s="144" t="s">
        <v>482</v>
      </c>
      <c r="AH347" s="143">
        <v>1.35E-2</v>
      </c>
      <c r="AI347" s="147" t="s">
        <v>188</v>
      </c>
      <c r="AJ347" s="147" t="s">
        <v>188</v>
      </c>
      <c r="AK347" s="145">
        <v>0</v>
      </c>
      <c r="AL347" s="145">
        <v>0</v>
      </c>
      <c r="AM347" s="145">
        <v>0</v>
      </c>
      <c r="AN347" s="145">
        <v>0</v>
      </c>
      <c r="AO347" s="145">
        <v>0</v>
      </c>
      <c r="AP347" s="145">
        <v>0</v>
      </c>
      <c r="AQ347" s="145">
        <v>0</v>
      </c>
      <c r="AR347" s="145">
        <v>0</v>
      </c>
      <c r="AS347" s="145">
        <v>0</v>
      </c>
      <c r="AT347" s="145">
        <v>0</v>
      </c>
      <c r="AU347" s="145">
        <v>0</v>
      </c>
      <c r="AV347" s="145">
        <v>0</v>
      </c>
      <c r="AW347" s="145">
        <v>0</v>
      </c>
      <c r="AX347" s="145">
        <v>0</v>
      </c>
      <c r="AY347" s="145">
        <v>0</v>
      </c>
      <c r="AZ347" s="145">
        <v>0</v>
      </c>
      <c r="BA347" s="145">
        <v>0</v>
      </c>
      <c r="BB347" s="145">
        <v>0</v>
      </c>
      <c r="BC347" s="145">
        <v>0</v>
      </c>
      <c r="BD347" s="145">
        <v>0</v>
      </c>
      <c r="BE347" s="145">
        <v>0</v>
      </c>
      <c r="BF347" s="145">
        <v>0</v>
      </c>
      <c r="BG347" s="145">
        <v>0</v>
      </c>
      <c r="BH347" s="145">
        <v>0</v>
      </c>
      <c r="BI347" s="145">
        <v>0</v>
      </c>
      <c r="BJ347" s="145">
        <v>0</v>
      </c>
      <c r="BK347" s="145">
        <v>0</v>
      </c>
      <c r="BL347" s="145">
        <v>0</v>
      </c>
      <c r="BM347" s="145">
        <v>0</v>
      </c>
      <c r="BN347" s="145">
        <v>0</v>
      </c>
      <c r="BO347" s="145">
        <v>0</v>
      </c>
      <c r="BP347" s="145">
        <v>0</v>
      </c>
      <c r="BQ347" s="145">
        <v>0</v>
      </c>
      <c r="BR347" s="145">
        <v>0</v>
      </c>
      <c r="BS347" s="145">
        <v>0</v>
      </c>
      <c r="BT347" s="145">
        <v>0</v>
      </c>
      <c r="BU347" s="145">
        <v>0</v>
      </c>
      <c r="BV347" s="145">
        <v>0</v>
      </c>
      <c r="BW347" s="145">
        <v>0</v>
      </c>
      <c r="BX347" s="27">
        <f t="shared" si="18"/>
        <v>0</v>
      </c>
      <c r="BY347" s="27">
        <f t="shared" si="19"/>
        <v>0</v>
      </c>
      <c r="BZ347" s="27">
        <f t="shared" si="20"/>
        <v>0</v>
      </c>
    </row>
    <row r="348" spans="1:78" ht="14.5" customHeight="1" x14ac:dyDescent="0.35">
      <c r="A348" s="136">
        <v>20872000</v>
      </c>
      <c r="B348" s="137">
        <v>1</v>
      </c>
      <c r="C348" s="137">
        <v>1</v>
      </c>
      <c r="D348" s="137">
        <v>1</v>
      </c>
      <c r="E348" s="137" t="s">
        <v>553</v>
      </c>
      <c r="F348" s="138" t="s">
        <v>382</v>
      </c>
      <c r="G348" s="138" t="s">
        <v>383</v>
      </c>
      <c r="H348" s="138" t="s">
        <v>527</v>
      </c>
      <c r="I348" s="138" t="s">
        <v>350</v>
      </c>
      <c r="J348" s="138" t="s">
        <v>385</v>
      </c>
      <c r="K348" s="138" t="s">
        <v>196</v>
      </c>
      <c r="L348" s="138" t="s">
        <v>386</v>
      </c>
      <c r="M348" s="138" t="s">
        <v>424</v>
      </c>
      <c r="N348" s="147" t="s">
        <v>425</v>
      </c>
      <c r="O348" s="147" t="s">
        <v>568</v>
      </c>
      <c r="P348" s="147" t="s">
        <v>568</v>
      </c>
      <c r="Q348" s="147" t="s">
        <v>196</v>
      </c>
      <c r="R348" s="140">
        <v>0</v>
      </c>
      <c r="S348" s="140">
        <v>0</v>
      </c>
      <c r="T348" s="140">
        <v>0</v>
      </c>
      <c r="U348" s="140">
        <v>0</v>
      </c>
      <c r="V348" s="140">
        <v>0</v>
      </c>
      <c r="W348" s="140">
        <v>0</v>
      </c>
      <c r="X348" s="140">
        <v>0</v>
      </c>
      <c r="Y348" s="140">
        <v>0</v>
      </c>
      <c r="Z348" s="148">
        <v>45412</v>
      </c>
      <c r="AA348" s="148">
        <v>45777</v>
      </c>
      <c r="AB348" s="149">
        <v>800000000</v>
      </c>
      <c r="AC348" s="149">
        <v>800000000</v>
      </c>
      <c r="AD348" s="142">
        <v>0.33333333333333331</v>
      </c>
      <c r="AE348" s="142">
        <v>1</v>
      </c>
      <c r="AF348" s="143">
        <v>5.7114999999999999E-2</v>
      </c>
      <c r="AG348" s="144" t="s">
        <v>569</v>
      </c>
      <c r="AH348" s="143">
        <v>4.0000000000000001E-3</v>
      </c>
      <c r="AI348" s="147" t="s">
        <v>196</v>
      </c>
      <c r="AJ348" s="147" t="s">
        <v>196</v>
      </c>
      <c r="AK348" s="145">
        <v>0</v>
      </c>
      <c r="AL348" s="145">
        <v>0</v>
      </c>
      <c r="AM348" s="145">
        <v>0</v>
      </c>
      <c r="AN348" s="145">
        <v>0</v>
      </c>
      <c r="AO348" s="145">
        <v>0</v>
      </c>
      <c r="AP348" s="145">
        <v>0</v>
      </c>
      <c r="AQ348" s="145">
        <v>0</v>
      </c>
      <c r="AR348" s="145">
        <v>0</v>
      </c>
      <c r="AS348" s="145">
        <v>0</v>
      </c>
      <c r="AT348" s="145">
        <v>0</v>
      </c>
      <c r="AU348" s="145">
        <v>0</v>
      </c>
      <c r="AV348" s="145">
        <v>0</v>
      </c>
      <c r="AW348" s="145">
        <v>0</v>
      </c>
      <c r="AX348" s="145">
        <v>0</v>
      </c>
      <c r="AY348" s="145">
        <v>0</v>
      </c>
      <c r="AZ348" s="145">
        <v>0</v>
      </c>
      <c r="BA348" s="145">
        <v>0</v>
      </c>
      <c r="BB348" s="145">
        <v>0</v>
      </c>
      <c r="BC348" s="145">
        <v>0</v>
      </c>
      <c r="BD348" s="145">
        <v>0</v>
      </c>
      <c r="BE348" s="145">
        <v>0</v>
      </c>
      <c r="BF348" s="145">
        <v>0</v>
      </c>
      <c r="BG348" s="145">
        <v>0</v>
      </c>
      <c r="BH348" s="145">
        <v>0</v>
      </c>
      <c r="BI348" s="145">
        <v>0</v>
      </c>
      <c r="BJ348" s="145">
        <v>0</v>
      </c>
      <c r="BK348" s="145">
        <v>0</v>
      </c>
      <c r="BL348" s="145">
        <v>0</v>
      </c>
      <c r="BM348" s="145">
        <v>0</v>
      </c>
      <c r="BN348" s="145">
        <v>0</v>
      </c>
      <c r="BO348" s="145">
        <v>0</v>
      </c>
      <c r="BP348" s="145">
        <v>0</v>
      </c>
      <c r="BQ348" s="145">
        <v>0</v>
      </c>
      <c r="BR348" s="145">
        <v>0</v>
      </c>
      <c r="BS348" s="145">
        <v>0</v>
      </c>
      <c r="BT348" s="145">
        <v>0</v>
      </c>
      <c r="BU348" s="145">
        <v>0</v>
      </c>
      <c r="BV348" s="145">
        <v>0</v>
      </c>
      <c r="BW348" s="145">
        <v>0</v>
      </c>
      <c r="BX348" s="27">
        <f t="shared" si="18"/>
        <v>0</v>
      </c>
      <c r="BY348" s="27">
        <f t="shared" si="19"/>
        <v>0</v>
      </c>
      <c r="BZ348" s="27">
        <f t="shared" si="20"/>
        <v>0</v>
      </c>
    </row>
    <row r="349" spans="1:78" ht="14.5" customHeight="1" x14ac:dyDescent="0.35">
      <c r="A349" s="136">
        <v>20873000</v>
      </c>
      <c r="B349" s="137">
        <v>1</v>
      </c>
      <c r="C349" s="137">
        <v>1</v>
      </c>
      <c r="D349" s="137">
        <v>0</v>
      </c>
      <c r="E349" s="137" t="s">
        <v>0</v>
      </c>
      <c r="F349" s="138" t="s">
        <v>382</v>
      </c>
      <c r="G349" s="138" t="s">
        <v>383</v>
      </c>
      <c r="H349" s="138" t="s">
        <v>395</v>
      </c>
      <c r="I349" s="138" t="s">
        <v>396</v>
      </c>
      <c r="J349" s="138" t="s">
        <v>385</v>
      </c>
      <c r="K349" s="138" t="s">
        <v>196</v>
      </c>
      <c r="L349" s="138" t="s">
        <v>397</v>
      </c>
      <c r="M349" s="138" t="s">
        <v>424</v>
      </c>
      <c r="N349" s="147" t="s">
        <v>425</v>
      </c>
      <c r="O349" s="147" t="s">
        <v>208</v>
      </c>
      <c r="P349" s="147" t="s">
        <v>208</v>
      </c>
      <c r="Q349" s="147" t="s">
        <v>196</v>
      </c>
      <c r="R349" s="140">
        <v>4992725.22</v>
      </c>
      <c r="S349" s="140">
        <v>0</v>
      </c>
      <c r="T349" s="140">
        <v>0</v>
      </c>
      <c r="U349" s="140">
        <v>0</v>
      </c>
      <c r="V349" s="140">
        <v>0</v>
      </c>
      <c r="W349" s="140">
        <v>0</v>
      </c>
      <c r="X349" s="140">
        <v>0</v>
      </c>
      <c r="Y349" s="140">
        <v>4992725.22</v>
      </c>
      <c r="Z349" s="148">
        <v>45405</v>
      </c>
      <c r="AA349" s="148">
        <v>50883</v>
      </c>
      <c r="AB349" s="149">
        <v>50000000</v>
      </c>
      <c r="AC349" s="149">
        <v>50000000</v>
      </c>
      <c r="AD349" s="142">
        <v>14.313888888888888</v>
      </c>
      <c r="AE349" s="142">
        <v>15</v>
      </c>
      <c r="AF349" s="143">
        <v>0</v>
      </c>
      <c r="AG349" s="144" t="s">
        <v>569</v>
      </c>
      <c r="AH349" s="143">
        <v>0.02</v>
      </c>
      <c r="AI349" s="147" t="s">
        <v>196</v>
      </c>
      <c r="AJ349" s="147" t="s">
        <v>196</v>
      </c>
      <c r="AK349" s="145">
        <v>0</v>
      </c>
      <c r="AL349" s="145">
        <v>0</v>
      </c>
      <c r="AM349" s="145">
        <v>0</v>
      </c>
      <c r="AN349" s="145">
        <v>226942.06</v>
      </c>
      <c r="AO349" s="145">
        <v>453884.12</v>
      </c>
      <c r="AP349" s="145">
        <v>453884.12</v>
      </c>
      <c r="AQ349" s="145">
        <v>453884.12</v>
      </c>
      <c r="AR349" s="145">
        <v>453884.12</v>
      </c>
      <c r="AS349" s="145">
        <v>453884.12</v>
      </c>
      <c r="AT349" s="145">
        <v>453884.12</v>
      </c>
      <c r="AU349" s="145">
        <v>453884.12</v>
      </c>
      <c r="AV349" s="145">
        <v>453884.12</v>
      </c>
      <c r="AW349" s="145">
        <v>453884.12</v>
      </c>
      <c r="AX349" s="145">
        <v>453884.12</v>
      </c>
      <c r="AY349" s="145">
        <v>226941.96</v>
      </c>
      <c r="AZ349" s="145">
        <v>0</v>
      </c>
      <c r="BA349" s="145">
        <v>0</v>
      </c>
      <c r="BB349" s="145">
        <v>0</v>
      </c>
      <c r="BC349" s="145">
        <v>0</v>
      </c>
      <c r="BD349" s="145">
        <v>0</v>
      </c>
      <c r="BE349" s="145">
        <v>0</v>
      </c>
      <c r="BF349" s="145">
        <v>0</v>
      </c>
      <c r="BG349" s="145">
        <v>0</v>
      </c>
      <c r="BH349" s="145">
        <v>0</v>
      </c>
      <c r="BI349" s="145">
        <v>0</v>
      </c>
      <c r="BJ349" s="145">
        <v>0</v>
      </c>
      <c r="BK349" s="145">
        <v>0</v>
      </c>
      <c r="BL349" s="145">
        <v>0</v>
      </c>
      <c r="BM349" s="145">
        <v>0</v>
      </c>
      <c r="BN349" s="145">
        <v>0</v>
      </c>
      <c r="BO349" s="145">
        <v>0</v>
      </c>
      <c r="BP349" s="145">
        <v>0</v>
      </c>
      <c r="BQ349" s="145">
        <v>0</v>
      </c>
      <c r="BR349" s="145">
        <v>0</v>
      </c>
      <c r="BS349" s="145">
        <v>0</v>
      </c>
      <c r="BT349" s="145">
        <v>0</v>
      </c>
      <c r="BU349" s="145">
        <v>0</v>
      </c>
      <c r="BV349" s="145">
        <v>0</v>
      </c>
      <c r="BW349" s="145">
        <v>0</v>
      </c>
      <c r="BX349" s="27">
        <f t="shared" si="18"/>
        <v>0</v>
      </c>
      <c r="BY349" s="27">
        <f t="shared" si="19"/>
        <v>4992725.2200000007</v>
      </c>
      <c r="BZ349" s="27">
        <f t="shared" si="20"/>
        <v>4992725.2200000007</v>
      </c>
    </row>
    <row r="350" spans="1:78" ht="14.5" customHeight="1" x14ac:dyDescent="0.35">
      <c r="A350" s="136">
        <v>20860001</v>
      </c>
      <c r="B350" s="137">
        <v>1</v>
      </c>
      <c r="C350" s="137">
        <v>1</v>
      </c>
      <c r="D350" s="137">
        <v>0</v>
      </c>
      <c r="E350" s="137" t="s">
        <v>0</v>
      </c>
      <c r="F350" s="138" t="s">
        <v>382</v>
      </c>
      <c r="G350" s="138" t="s">
        <v>383</v>
      </c>
      <c r="H350" s="138" t="s">
        <v>395</v>
      </c>
      <c r="I350" s="138" t="s">
        <v>396</v>
      </c>
      <c r="J350" s="138" t="s">
        <v>385</v>
      </c>
      <c r="K350" s="138" t="s">
        <v>196</v>
      </c>
      <c r="L350" s="138" t="s">
        <v>412</v>
      </c>
      <c r="M350" s="138" t="s">
        <v>424</v>
      </c>
      <c r="N350" s="147" t="s">
        <v>425</v>
      </c>
      <c r="O350" s="147" t="s">
        <v>570</v>
      </c>
      <c r="P350" s="147" t="s">
        <v>570</v>
      </c>
      <c r="Q350" s="147" t="s">
        <v>196</v>
      </c>
      <c r="R350" s="140">
        <v>7536895.5999999996</v>
      </c>
      <c r="S350" s="140">
        <v>0</v>
      </c>
      <c r="T350" s="140">
        <v>0</v>
      </c>
      <c r="U350" s="140">
        <v>0</v>
      </c>
      <c r="V350" s="140">
        <v>0</v>
      </c>
      <c r="W350" s="140">
        <v>0</v>
      </c>
      <c r="X350" s="140">
        <v>0</v>
      </c>
      <c r="Y350" s="140">
        <v>7536895.5999999996</v>
      </c>
      <c r="Z350" s="148">
        <v>44706</v>
      </c>
      <c r="AA350" s="148">
        <v>48359</v>
      </c>
      <c r="AB350" s="149">
        <v>0</v>
      </c>
      <c r="AC350" s="149">
        <v>8033649.3799999999</v>
      </c>
      <c r="AD350" s="142">
        <v>7.4027777777777777</v>
      </c>
      <c r="AE350" s="142">
        <v>10</v>
      </c>
      <c r="AF350" s="143">
        <v>7.2514999999999996E-2</v>
      </c>
      <c r="AG350" s="144" t="s">
        <v>571</v>
      </c>
      <c r="AH350" s="143">
        <v>9.7000000000000003E-3</v>
      </c>
      <c r="AI350" s="147" t="s">
        <v>196</v>
      </c>
      <c r="AJ350" s="147" t="s">
        <v>196</v>
      </c>
      <c r="AK350" s="145">
        <v>991905.44</v>
      </c>
      <c r="AL350" s="145">
        <v>991905.44</v>
      </c>
      <c r="AM350" s="145">
        <v>991905.44</v>
      </c>
      <c r="AN350" s="145">
        <v>991905.44</v>
      </c>
      <c r="AO350" s="145">
        <v>991905.44</v>
      </c>
      <c r="AP350" s="145">
        <v>991905.44</v>
      </c>
      <c r="AQ350" s="145">
        <v>991905.44</v>
      </c>
      <c r="AR350" s="145">
        <v>593557.52</v>
      </c>
      <c r="AS350" s="145">
        <v>0</v>
      </c>
      <c r="AT350" s="145">
        <v>0</v>
      </c>
      <c r="AU350" s="145">
        <v>0</v>
      </c>
      <c r="AV350" s="145">
        <v>0</v>
      </c>
      <c r="AW350" s="145">
        <v>0</v>
      </c>
      <c r="AX350" s="145">
        <v>0</v>
      </c>
      <c r="AY350" s="145">
        <v>0</v>
      </c>
      <c r="AZ350" s="145">
        <v>0</v>
      </c>
      <c r="BA350" s="145">
        <v>0</v>
      </c>
      <c r="BB350" s="145">
        <v>0</v>
      </c>
      <c r="BC350" s="145">
        <v>0</v>
      </c>
      <c r="BD350" s="145">
        <v>0</v>
      </c>
      <c r="BE350" s="145">
        <v>0</v>
      </c>
      <c r="BF350" s="145">
        <v>0</v>
      </c>
      <c r="BG350" s="145">
        <v>0</v>
      </c>
      <c r="BH350" s="145">
        <v>0</v>
      </c>
      <c r="BI350" s="145">
        <v>0</v>
      </c>
      <c r="BJ350" s="145">
        <v>0</v>
      </c>
      <c r="BK350" s="145">
        <v>0</v>
      </c>
      <c r="BL350" s="145">
        <v>0</v>
      </c>
      <c r="BM350" s="145">
        <v>0</v>
      </c>
      <c r="BN350" s="145">
        <v>0</v>
      </c>
      <c r="BO350" s="145">
        <v>0</v>
      </c>
      <c r="BP350" s="145">
        <v>0</v>
      </c>
      <c r="BQ350" s="145">
        <v>0</v>
      </c>
      <c r="BR350" s="145">
        <v>0</v>
      </c>
      <c r="BS350" s="145">
        <v>0</v>
      </c>
      <c r="BT350" s="145">
        <v>0</v>
      </c>
      <c r="BU350" s="145">
        <v>0</v>
      </c>
      <c r="BV350" s="145">
        <v>0</v>
      </c>
      <c r="BW350" s="145">
        <v>0</v>
      </c>
      <c r="BX350" s="27">
        <f t="shared" si="18"/>
        <v>1983810.88</v>
      </c>
      <c r="BY350" s="27">
        <f t="shared" si="19"/>
        <v>5553084.7199999988</v>
      </c>
      <c r="BZ350" s="27">
        <f t="shared" si="20"/>
        <v>7536895.5999999987</v>
      </c>
    </row>
    <row r="351" spans="1:78" ht="14.5" customHeight="1" x14ac:dyDescent="0.35">
      <c r="A351" s="136">
        <v>23240000</v>
      </c>
      <c r="B351" s="137">
        <v>1</v>
      </c>
      <c r="C351" s="137">
        <v>1</v>
      </c>
      <c r="D351" s="137">
        <v>0</v>
      </c>
      <c r="E351" s="137" t="s">
        <v>243</v>
      </c>
      <c r="F351" s="138" t="s">
        <v>382</v>
      </c>
      <c r="G351" s="138" t="s">
        <v>383</v>
      </c>
      <c r="H351" s="138" t="s">
        <v>395</v>
      </c>
      <c r="I351" s="138" t="s">
        <v>396</v>
      </c>
      <c r="J351" s="138" t="s">
        <v>385</v>
      </c>
      <c r="K351" s="138" t="s">
        <v>244</v>
      </c>
      <c r="L351" s="138" t="s">
        <v>419</v>
      </c>
      <c r="M351" s="138" t="s">
        <v>406</v>
      </c>
      <c r="N351" s="147" t="s">
        <v>407</v>
      </c>
      <c r="O351" s="147" t="s">
        <v>291</v>
      </c>
      <c r="P351" s="147" t="s">
        <v>291</v>
      </c>
      <c r="Q351" s="147" t="s">
        <v>244</v>
      </c>
      <c r="R351" s="140">
        <v>7745458.7700000005</v>
      </c>
      <c r="S351" s="140">
        <v>0</v>
      </c>
      <c r="T351" s="140">
        <v>0</v>
      </c>
      <c r="U351" s="140">
        <v>0</v>
      </c>
      <c r="V351" s="140">
        <v>0</v>
      </c>
      <c r="W351" s="140">
        <v>102619.04899999904</v>
      </c>
      <c r="X351" s="140">
        <v>0</v>
      </c>
      <c r="Y351" s="140">
        <v>7848077.8190000001</v>
      </c>
      <c r="Z351" s="148">
        <v>45413</v>
      </c>
      <c r="AA351" s="148">
        <v>59860</v>
      </c>
      <c r="AB351" s="149">
        <v>33000000</v>
      </c>
      <c r="AC351" s="149">
        <v>33000000</v>
      </c>
      <c r="AD351" s="142">
        <v>38.888888888888886</v>
      </c>
      <c r="AE351" s="142">
        <v>39.552777777777777</v>
      </c>
      <c r="AF351" s="143">
        <v>5.0000000000000001E-4</v>
      </c>
      <c r="AG351" s="144" t="s">
        <v>394</v>
      </c>
      <c r="AH351" s="143">
        <v>0</v>
      </c>
      <c r="AI351" s="147" t="s">
        <v>408</v>
      </c>
      <c r="AJ351" s="147" t="s">
        <v>244</v>
      </c>
      <c r="AK351" s="145">
        <v>0</v>
      </c>
      <c r="AL351" s="145">
        <v>0</v>
      </c>
      <c r="AM351" s="145">
        <v>0</v>
      </c>
      <c r="AN351" s="145">
        <v>0</v>
      </c>
      <c r="AO351" s="145">
        <v>0</v>
      </c>
      <c r="AP351" s="145">
        <v>0</v>
      </c>
      <c r="AQ351" s="145">
        <v>0</v>
      </c>
      <c r="AR351" s="145">
        <v>0</v>
      </c>
      <c r="AS351" s="145">
        <v>0</v>
      </c>
      <c r="AT351" s="145">
        <v>261602.59400000001</v>
      </c>
      <c r="AU351" s="145">
        <v>261602.59400000001</v>
      </c>
      <c r="AV351" s="145">
        <v>261602.59400000001</v>
      </c>
      <c r="AW351" s="145">
        <v>261602.59400000001</v>
      </c>
      <c r="AX351" s="145">
        <v>261602.59400000001</v>
      </c>
      <c r="AY351" s="145">
        <v>261602.59400000001</v>
      </c>
      <c r="AZ351" s="145">
        <v>261602.59400000001</v>
      </c>
      <c r="BA351" s="145">
        <v>261602.59400000001</v>
      </c>
      <c r="BB351" s="145">
        <v>261602.59400000001</v>
      </c>
      <c r="BC351" s="145">
        <v>261602.59400000001</v>
      </c>
      <c r="BD351" s="145">
        <v>261602.59400000001</v>
      </c>
      <c r="BE351" s="145">
        <v>261602.59400000001</v>
      </c>
      <c r="BF351" s="145">
        <v>261602.59400000001</v>
      </c>
      <c r="BG351" s="145">
        <v>261602.59400000001</v>
      </c>
      <c r="BH351" s="145">
        <v>261602.59400000001</v>
      </c>
      <c r="BI351" s="145">
        <v>261602.59400000001</v>
      </c>
      <c r="BJ351" s="145">
        <v>261602.59400000001</v>
      </c>
      <c r="BK351" s="145">
        <v>261602.59400000001</v>
      </c>
      <c r="BL351" s="145">
        <v>261602.59400000001</v>
      </c>
      <c r="BM351" s="145">
        <v>261602.59400000001</v>
      </c>
      <c r="BN351" s="145">
        <v>261602.59400000001</v>
      </c>
      <c r="BO351" s="145">
        <v>261602.59400000001</v>
      </c>
      <c r="BP351" s="145">
        <v>261602.59400000001</v>
      </c>
      <c r="BQ351" s="145">
        <v>261602.59400000001</v>
      </c>
      <c r="BR351" s="145">
        <v>261602.59400000001</v>
      </c>
      <c r="BS351" s="145">
        <v>261602.59400000001</v>
      </c>
      <c r="BT351" s="145">
        <v>261602.59400000001</v>
      </c>
      <c r="BU351" s="145">
        <v>261602.59400000001</v>
      </c>
      <c r="BV351" s="145">
        <v>261602.59400000001</v>
      </c>
      <c r="BW351" s="145">
        <v>261602.59400000001</v>
      </c>
      <c r="BX351" s="27">
        <f t="shared" si="18"/>
        <v>0</v>
      </c>
      <c r="BY351" s="27">
        <f t="shared" si="19"/>
        <v>7848077.8199999947</v>
      </c>
      <c r="BZ351" s="27">
        <f t="shared" si="20"/>
        <v>7848077.8199999947</v>
      </c>
    </row>
    <row r="352" spans="1:78" ht="14.5" customHeight="1" x14ac:dyDescent="0.35">
      <c r="A352" s="136">
        <v>20990000</v>
      </c>
      <c r="B352" s="137">
        <v>1</v>
      </c>
      <c r="C352" s="137">
        <v>1</v>
      </c>
      <c r="D352" s="137">
        <v>1</v>
      </c>
      <c r="E352" s="137" t="s">
        <v>187</v>
      </c>
      <c r="F352" s="138" t="s">
        <v>382</v>
      </c>
      <c r="G352" s="138" t="s">
        <v>383</v>
      </c>
      <c r="H352" s="138" t="s">
        <v>384</v>
      </c>
      <c r="I352" s="138" t="s">
        <v>350</v>
      </c>
      <c r="J352" s="138" t="s">
        <v>385</v>
      </c>
      <c r="K352" s="138" t="s">
        <v>212</v>
      </c>
      <c r="L352" s="138" t="s">
        <v>386</v>
      </c>
      <c r="M352" s="138" t="s">
        <v>424</v>
      </c>
      <c r="N352" s="147" t="s">
        <v>484</v>
      </c>
      <c r="O352" s="147" t="s">
        <v>572</v>
      </c>
      <c r="P352" s="147" t="s">
        <v>572</v>
      </c>
      <c r="Q352" s="147" t="s">
        <v>212</v>
      </c>
      <c r="R352" s="140">
        <v>1472101944</v>
      </c>
      <c r="S352" s="140">
        <v>0</v>
      </c>
      <c r="T352" s="140">
        <v>0</v>
      </c>
      <c r="U352" s="140">
        <v>0</v>
      </c>
      <c r="V352" s="140">
        <v>0</v>
      </c>
      <c r="W352" s="140">
        <v>-338640.00000009709</v>
      </c>
      <c r="X352" s="140">
        <v>0</v>
      </c>
      <c r="Y352" s="140">
        <v>1471763304</v>
      </c>
      <c r="Z352" s="148">
        <v>45447</v>
      </c>
      <c r="AA352" s="148">
        <v>49156</v>
      </c>
      <c r="AB352" s="149">
        <v>4000000000</v>
      </c>
      <c r="AC352" s="149">
        <v>4000000000</v>
      </c>
      <c r="AD352" s="142">
        <v>9.5833333333333339</v>
      </c>
      <c r="AE352" s="142">
        <v>10.158333333333333</v>
      </c>
      <c r="AF352" s="143">
        <v>3.8623333330000002E-2</v>
      </c>
      <c r="AG352" s="144" t="s">
        <v>485</v>
      </c>
      <c r="AH352" s="143">
        <v>0</v>
      </c>
      <c r="AI352" s="147" t="s">
        <v>212</v>
      </c>
      <c r="AJ352" s="147" t="s">
        <v>212</v>
      </c>
      <c r="AK352" s="145">
        <v>0</v>
      </c>
      <c r="AL352" s="145">
        <v>0</v>
      </c>
      <c r="AM352" s="145">
        <v>0</v>
      </c>
      <c r="AN352" s="145">
        <v>122646941.131</v>
      </c>
      <c r="AO352" s="145">
        <v>245293882.26199999</v>
      </c>
      <c r="AP352" s="145">
        <v>245293882.26199999</v>
      </c>
      <c r="AQ352" s="145">
        <v>245293882.26199999</v>
      </c>
      <c r="AR352" s="145">
        <v>245293882.26199999</v>
      </c>
      <c r="AS352" s="145">
        <v>245293882.26199999</v>
      </c>
      <c r="AT352" s="145">
        <v>122646951.561</v>
      </c>
      <c r="AU352" s="145">
        <v>0</v>
      </c>
      <c r="AV352" s="145">
        <v>0</v>
      </c>
      <c r="AW352" s="145">
        <v>0</v>
      </c>
      <c r="AX352" s="145">
        <v>0</v>
      </c>
      <c r="AY352" s="145">
        <v>0</v>
      </c>
      <c r="AZ352" s="145">
        <v>0</v>
      </c>
      <c r="BA352" s="145">
        <v>0</v>
      </c>
      <c r="BB352" s="145">
        <v>0</v>
      </c>
      <c r="BC352" s="145">
        <v>0</v>
      </c>
      <c r="BD352" s="145">
        <v>0</v>
      </c>
      <c r="BE352" s="145">
        <v>0</v>
      </c>
      <c r="BF352" s="145">
        <v>0</v>
      </c>
      <c r="BG352" s="145">
        <v>0</v>
      </c>
      <c r="BH352" s="145">
        <v>0</v>
      </c>
      <c r="BI352" s="145">
        <v>0</v>
      </c>
      <c r="BJ352" s="145">
        <v>0</v>
      </c>
      <c r="BK352" s="145">
        <v>0</v>
      </c>
      <c r="BL352" s="145">
        <v>0</v>
      </c>
      <c r="BM352" s="145">
        <v>0</v>
      </c>
      <c r="BN352" s="145">
        <v>0</v>
      </c>
      <c r="BO352" s="145">
        <v>0</v>
      </c>
      <c r="BP352" s="145">
        <v>0</v>
      </c>
      <c r="BQ352" s="145">
        <v>0</v>
      </c>
      <c r="BR352" s="145">
        <v>0</v>
      </c>
      <c r="BS352" s="145">
        <v>0</v>
      </c>
      <c r="BT352" s="145">
        <v>0</v>
      </c>
      <c r="BU352" s="145">
        <v>0</v>
      </c>
      <c r="BV352" s="145">
        <v>0</v>
      </c>
      <c r="BW352" s="145">
        <v>0</v>
      </c>
      <c r="BX352" s="27">
        <f t="shared" si="18"/>
        <v>0</v>
      </c>
      <c r="BY352" s="27">
        <f t="shared" si="19"/>
        <v>1471763304.0020001</v>
      </c>
      <c r="BZ352" s="27">
        <f t="shared" si="20"/>
        <v>1471763304.0020001</v>
      </c>
    </row>
    <row r="353" spans="1:78" ht="14.5" customHeight="1" x14ac:dyDescent="0.35">
      <c r="A353" s="136">
        <v>20400000</v>
      </c>
      <c r="B353" s="137">
        <v>1</v>
      </c>
      <c r="C353" s="137">
        <v>1</v>
      </c>
      <c r="D353" s="137">
        <v>1</v>
      </c>
      <c r="E353" s="137" t="s">
        <v>0</v>
      </c>
      <c r="F353" s="138" t="s">
        <v>382</v>
      </c>
      <c r="G353" s="138" t="s">
        <v>383</v>
      </c>
      <c r="H353" s="138" t="s">
        <v>527</v>
      </c>
      <c r="I353" s="138" t="s">
        <v>350</v>
      </c>
      <c r="J353" s="138" t="s">
        <v>385</v>
      </c>
      <c r="K353" s="138" t="s">
        <v>1</v>
      </c>
      <c r="L353" s="138" t="s">
        <v>386</v>
      </c>
      <c r="M353" s="138" t="s">
        <v>424</v>
      </c>
      <c r="N353" s="147" t="s">
        <v>425</v>
      </c>
      <c r="O353" s="147" t="s">
        <v>573</v>
      </c>
      <c r="P353" s="147" t="s">
        <v>573</v>
      </c>
      <c r="Q353" s="147" t="s">
        <v>1</v>
      </c>
      <c r="R353" s="140">
        <v>0</v>
      </c>
      <c r="S353" s="140">
        <v>0</v>
      </c>
      <c r="T353" s="140">
        <v>0</v>
      </c>
      <c r="U353" s="140">
        <v>0</v>
      </c>
      <c r="V353" s="140">
        <v>0</v>
      </c>
      <c r="W353" s="140">
        <v>0</v>
      </c>
      <c r="X353" s="140">
        <v>0</v>
      </c>
      <c r="Y353" s="140">
        <v>0</v>
      </c>
      <c r="Z353" s="148">
        <v>45460</v>
      </c>
      <c r="AA353" s="148">
        <v>54407</v>
      </c>
      <c r="AB353" s="149">
        <v>10000000</v>
      </c>
      <c r="AC353" s="149">
        <v>10000000</v>
      </c>
      <c r="AD353" s="142">
        <v>23.958333333333332</v>
      </c>
      <c r="AE353" s="142">
        <v>24.494444444444444</v>
      </c>
      <c r="AF353" s="143">
        <v>5.3900499999999997E-2</v>
      </c>
      <c r="AG353" s="144" t="s">
        <v>554</v>
      </c>
      <c r="AH353" s="143">
        <v>1.2E-2</v>
      </c>
      <c r="AI353" s="147" t="s">
        <v>1</v>
      </c>
      <c r="AJ353" s="147" t="s">
        <v>1</v>
      </c>
      <c r="AK353" s="145">
        <v>0</v>
      </c>
      <c r="AL353" s="145">
        <v>0</v>
      </c>
      <c r="AM353" s="145">
        <v>0</v>
      </c>
      <c r="AN353" s="145">
        <v>0</v>
      </c>
      <c r="AO353" s="145">
        <v>0</v>
      </c>
      <c r="AP353" s="145">
        <v>0</v>
      </c>
      <c r="AQ353" s="145">
        <v>0</v>
      </c>
      <c r="AR353" s="145">
        <v>0</v>
      </c>
      <c r="AS353" s="145">
        <v>0</v>
      </c>
      <c r="AT353" s="145">
        <v>0</v>
      </c>
      <c r="AU353" s="145">
        <v>0</v>
      </c>
      <c r="AV353" s="145">
        <v>0</v>
      </c>
      <c r="AW353" s="145">
        <v>0</v>
      </c>
      <c r="AX353" s="145">
        <v>0</v>
      </c>
      <c r="AY353" s="145">
        <v>0</v>
      </c>
      <c r="AZ353" s="145">
        <v>0</v>
      </c>
      <c r="BA353" s="145">
        <v>0</v>
      </c>
      <c r="BB353" s="145">
        <v>0</v>
      </c>
      <c r="BC353" s="145">
        <v>0</v>
      </c>
      <c r="BD353" s="145">
        <v>0</v>
      </c>
      <c r="BE353" s="145">
        <v>0</v>
      </c>
      <c r="BF353" s="145">
        <v>0</v>
      </c>
      <c r="BG353" s="145">
        <v>0</v>
      </c>
      <c r="BH353" s="145">
        <v>0</v>
      </c>
      <c r="BI353" s="145">
        <v>0</v>
      </c>
      <c r="BJ353" s="145">
        <v>0</v>
      </c>
      <c r="BK353" s="145">
        <v>0</v>
      </c>
      <c r="BL353" s="145">
        <v>0</v>
      </c>
      <c r="BM353" s="145">
        <v>0</v>
      </c>
      <c r="BN353" s="145">
        <v>0</v>
      </c>
      <c r="BO353" s="145">
        <v>0</v>
      </c>
      <c r="BP353" s="145">
        <v>0</v>
      </c>
      <c r="BQ353" s="145">
        <v>0</v>
      </c>
      <c r="BR353" s="145">
        <v>0</v>
      </c>
      <c r="BS353" s="145">
        <v>0</v>
      </c>
      <c r="BT353" s="145">
        <v>0</v>
      </c>
      <c r="BU353" s="145">
        <v>0</v>
      </c>
      <c r="BV353" s="145">
        <v>0</v>
      </c>
      <c r="BW353" s="145">
        <v>0</v>
      </c>
      <c r="BX353" s="27">
        <f t="shared" si="18"/>
        <v>0</v>
      </c>
      <c r="BY353" s="27">
        <f t="shared" si="19"/>
        <v>0</v>
      </c>
      <c r="BZ353" s="27">
        <f t="shared" si="20"/>
        <v>0</v>
      </c>
    </row>
    <row r="354" spans="1:78" ht="14.5" customHeight="1" x14ac:dyDescent="0.35">
      <c r="A354" s="136">
        <v>20874000</v>
      </c>
      <c r="B354" s="137">
        <v>1</v>
      </c>
      <c r="C354" s="137">
        <v>1</v>
      </c>
      <c r="D354" s="137">
        <v>1</v>
      </c>
      <c r="E354" s="137" t="s">
        <v>553</v>
      </c>
      <c r="F354" s="138" t="s">
        <v>382</v>
      </c>
      <c r="G354" s="138" t="s">
        <v>383</v>
      </c>
      <c r="H354" s="138" t="s">
        <v>527</v>
      </c>
      <c r="I354" s="138" t="s">
        <v>350</v>
      </c>
      <c r="J354" s="138" t="s">
        <v>385</v>
      </c>
      <c r="K354" s="138" t="s">
        <v>196</v>
      </c>
      <c r="L354" s="138" t="s">
        <v>386</v>
      </c>
      <c r="M354" s="138" t="s">
        <v>424</v>
      </c>
      <c r="N354" s="147" t="s">
        <v>425</v>
      </c>
      <c r="O354" s="147" t="s">
        <v>209</v>
      </c>
      <c r="P354" s="147" t="s">
        <v>209</v>
      </c>
      <c r="Q354" s="147" t="s">
        <v>196</v>
      </c>
      <c r="R354" s="140">
        <v>250000000</v>
      </c>
      <c r="S354" s="140">
        <v>0</v>
      </c>
      <c r="T354" s="140">
        <v>0</v>
      </c>
      <c r="U354" s="140">
        <v>8894870.8399999999</v>
      </c>
      <c r="V354" s="140">
        <v>0</v>
      </c>
      <c r="W354" s="140">
        <v>0</v>
      </c>
      <c r="X354" s="140">
        <v>63194.44</v>
      </c>
      <c r="Y354" s="140">
        <v>250000000</v>
      </c>
      <c r="Z354" s="148">
        <v>45502</v>
      </c>
      <c r="AA354" s="148">
        <v>52807</v>
      </c>
      <c r="AB354" s="149">
        <v>250000000</v>
      </c>
      <c r="AC354" s="149">
        <v>250000000</v>
      </c>
      <c r="AD354" s="142">
        <v>19.580555555555556</v>
      </c>
      <c r="AE354" s="142">
        <v>20</v>
      </c>
      <c r="AF354" s="143">
        <v>7.1999999999999995E-2</v>
      </c>
      <c r="AG354" s="144" t="s">
        <v>389</v>
      </c>
      <c r="AH354" s="143">
        <v>0.02</v>
      </c>
      <c r="AI354" s="147" t="s">
        <v>196</v>
      </c>
      <c r="AJ354" s="147" t="s">
        <v>196</v>
      </c>
      <c r="AK354" s="145">
        <v>0</v>
      </c>
      <c r="AL354" s="145">
        <v>0</v>
      </c>
      <c r="AM354" s="145">
        <v>7142857.1399999997</v>
      </c>
      <c r="AN354" s="145">
        <v>14285714.279999999</v>
      </c>
      <c r="AO354" s="145">
        <v>14285714.279999999</v>
      </c>
      <c r="AP354" s="145">
        <v>14285714.279999999</v>
      </c>
      <c r="AQ354" s="145">
        <v>14285714.279999999</v>
      </c>
      <c r="AR354" s="145">
        <v>14285714.279999999</v>
      </c>
      <c r="AS354" s="145">
        <v>14285714.279999999</v>
      </c>
      <c r="AT354" s="145">
        <v>14285714.279999999</v>
      </c>
      <c r="AU354" s="145">
        <v>14285714.279999999</v>
      </c>
      <c r="AV354" s="145">
        <v>14285714.279999999</v>
      </c>
      <c r="AW354" s="145">
        <v>14285714.279999999</v>
      </c>
      <c r="AX354" s="145">
        <v>14285714.279999999</v>
      </c>
      <c r="AY354" s="145">
        <v>14285714.279999999</v>
      </c>
      <c r="AZ354" s="145">
        <v>14285714.279999999</v>
      </c>
      <c r="BA354" s="145">
        <v>14285714.279999999</v>
      </c>
      <c r="BB354" s="145">
        <v>14285714.279999999</v>
      </c>
      <c r="BC354" s="145">
        <v>14285714.279999999</v>
      </c>
      <c r="BD354" s="145">
        <v>14285714.380000001</v>
      </c>
      <c r="BE354" s="145">
        <v>0</v>
      </c>
      <c r="BF354" s="145">
        <v>0</v>
      </c>
      <c r="BG354" s="145">
        <v>0</v>
      </c>
      <c r="BH354" s="145">
        <v>0</v>
      </c>
      <c r="BI354" s="145">
        <v>0</v>
      </c>
      <c r="BJ354" s="145">
        <v>0</v>
      </c>
      <c r="BK354" s="145">
        <v>0</v>
      </c>
      <c r="BL354" s="145">
        <v>0</v>
      </c>
      <c r="BM354" s="145">
        <v>0</v>
      </c>
      <c r="BN354" s="145">
        <v>0</v>
      </c>
      <c r="BO354" s="145">
        <v>0</v>
      </c>
      <c r="BP354" s="145">
        <v>0</v>
      </c>
      <c r="BQ354" s="145">
        <v>0</v>
      </c>
      <c r="BR354" s="145">
        <v>0</v>
      </c>
      <c r="BS354" s="145">
        <v>0</v>
      </c>
      <c r="BT354" s="145">
        <v>0</v>
      </c>
      <c r="BU354" s="145">
        <v>0</v>
      </c>
      <c r="BV354" s="145">
        <v>0</v>
      </c>
      <c r="BW354" s="145">
        <v>0</v>
      </c>
      <c r="BX354" s="27">
        <f t="shared" si="18"/>
        <v>0</v>
      </c>
      <c r="BY354" s="27">
        <f t="shared" si="19"/>
        <v>250000000</v>
      </c>
      <c r="BZ354" s="27">
        <f t="shared" si="20"/>
        <v>250000000</v>
      </c>
    </row>
    <row r="355" spans="1:78" ht="14.5" customHeight="1" x14ac:dyDescent="0.35">
      <c r="A355" s="136">
        <v>20875000</v>
      </c>
      <c r="B355" s="137">
        <v>1</v>
      </c>
      <c r="C355" s="137">
        <v>1</v>
      </c>
      <c r="D355" s="137">
        <v>1</v>
      </c>
      <c r="E355" s="137" t="s">
        <v>553</v>
      </c>
      <c r="F355" s="138" t="s">
        <v>382</v>
      </c>
      <c r="G355" s="138" t="s">
        <v>383</v>
      </c>
      <c r="H355" s="138" t="s">
        <v>527</v>
      </c>
      <c r="I355" s="138" t="s">
        <v>350</v>
      </c>
      <c r="J355" s="138" t="s">
        <v>385</v>
      </c>
      <c r="K355" s="138" t="s">
        <v>196</v>
      </c>
      <c r="L355" s="138" t="s">
        <v>386</v>
      </c>
      <c r="M355" s="138" t="s">
        <v>424</v>
      </c>
      <c r="N355" s="147" t="s">
        <v>425</v>
      </c>
      <c r="O355" s="147" t="s">
        <v>574</v>
      </c>
      <c r="P355" s="147" t="s">
        <v>574</v>
      </c>
      <c r="Q355" s="147" t="s">
        <v>196</v>
      </c>
      <c r="R355" s="140">
        <v>0</v>
      </c>
      <c r="S355" s="140">
        <v>0</v>
      </c>
      <c r="T355" s="140">
        <v>0</v>
      </c>
      <c r="U355" s="140">
        <v>0</v>
      </c>
      <c r="V355" s="140">
        <v>263619.63</v>
      </c>
      <c r="W355" s="140">
        <v>0</v>
      </c>
      <c r="X355" s="140">
        <v>0</v>
      </c>
      <c r="Y355" s="140">
        <v>0</v>
      </c>
      <c r="Z355" s="148">
        <v>45503</v>
      </c>
      <c r="AA355" s="148">
        <v>50981</v>
      </c>
      <c r="AB355" s="149">
        <v>218670660</v>
      </c>
      <c r="AC355" s="149">
        <v>218670660</v>
      </c>
      <c r="AD355" s="142">
        <v>14.583333333333334</v>
      </c>
      <c r="AE355" s="142">
        <v>15</v>
      </c>
      <c r="AF355" s="143">
        <v>0</v>
      </c>
      <c r="AG355" s="144" t="s">
        <v>389</v>
      </c>
      <c r="AH355" s="143">
        <v>0.02</v>
      </c>
      <c r="AI355" s="147" t="s">
        <v>196</v>
      </c>
      <c r="AJ355" s="147" t="s">
        <v>196</v>
      </c>
      <c r="AK355" s="145">
        <v>0</v>
      </c>
      <c r="AL355" s="145">
        <v>0</v>
      </c>
      <c r="AM355" s="145">
        <v>0</v>
      </c>
      <c r="AN355" s="145">
        <v>0</v>
      </c>
      <c r="AO355" s="145">
        <v>0</v>
      </c>
      <c r="AP355" s="145">
        <v>0</v>
      </c>
      <c r="AQ355" s="145">
        <v>0</v>
      </c>
      <c r="AR355" s="145">
        <v>0</v>
      </c>
      <c r="AS355" s="145">
        <v>0</v>
      </c>
      <c r="AT355" s="145">
        <v>0</v>
      </c>
      <c r="AU355" s="145">
        <v>0</v>
      </c>
      <c r="AV355" s="145">
        <v>0</v>
      </c>
      <c r="AW355" s="145">
        <v>0</v>
      </c>
      <c r="AX355" s="145">
        <v>0</v>
      </c>
      <c r="AY355" s="145">
        <v>0</v>
      </c>
      <c r="AZ355" s="145">
        <v>0</v>
      </c>
      <c r="BA355" s="145">
        <v>0</v>
      </c>
      <c r="BB355" s="145">
        <v>0</v>
      </c>
      <c r="BC355" s="145">
        <v>0</v>
      </c>
      <c r="BD355" s="145">
        <v>0</v>
      </c>
      <c r="BE355" s="145">
        <v>0</v>
      </c>
      <c r="BF355" s="145">
        <v>0</v>
      </c>
      <c r="BG355" s="145">
        <v>0</v>
      </c>
      <c r="BH355" s="145">
        <v>0</v>
      </c>
      <c r="BI355" s="145">
        <v>0</v>
      </c>
      <c r="BJ355" s="145">
        <v>0</v>
      </c>
      <c r="BK355" s="145">
        <v>0</v>
      </c>
      <c r="BL355" s="145">
        <v>0</v>
      </c>
      <c r="BM355" s="145">
        <v>0</v>
      </c>
      <c r="BN355" s="145">
        <v>0</v>
      </c>
      <c r="BO355" s="145">
        <v>0</v>
      </c>
      <c r="BP355" s="145">
        <v>0</v>
      </c>
      <c r="BQ355" s="145">
        <v>0</v>
      </c>
      <c r="BR355" s="145">
        <v>0</v>
      </c>
      <c r="BS355" s="145">
        <v>0</v>
      </c>
      <c r="BT355" s="145">
        <v>0</v>
      </c>
      <c r="BU355" s="145">
        <v>0</v>
      </c>
      <c r="BV355" s="145">
        <v>0</v>
      </c>
      <c r="BW355" s="145">
        <v>0</v>
      </c>
      <c r="BX355" s="27">
        <f t="shared" si="18"/>
        <v>0</v>
      </c>
      <c r="BY355" s="27">
        <f t="shared" si="19"/>
        <v>0</v>
      </c>
      <c r="BZ355" s="27">
        <f t="shared" si="20"/>
        <v>0</v>
      </c>
    </row>
    <row r="356" spans="1:78" ht="14.5" customHeight="1" x14ac:dyDescent="0.35">
      <c r="A356" s="136">
        <v>20876000</v>
      </c>
      <c r="B356" s="137">
        <v>1</v>
      </c>
      <c r="C356" s="137">
        <v>1</v>
      </c>
      <c r="D356" s="137">
        <v>0</v>
      </c>
      <c r="E356" s="137" t="s">
        <v>0</v>
      </c>
      <c r="F356" s="138" t="s">
        <v>382</v>
      </c>
      <c r="G356" s="138" t="s">
        <v>383</v>
      </c>
      <c r="H356" s="138" t="s">
        <v>395</v>
      </c>
      <c r="I356" s="138" t="s">
        <v>396</v>
      </c>
      <c r="J356" s="138" t="s">
        <v>385</v>
      </c>
      <c r="K356" s="138" t="s">
        <v>196</v>
      </c>
      <c r="L356" s="138" t="s">
        <v>399</v>
      </c>
      <c r="M356" s="138" t="s">
        <v>424</v>
      </c>
      <c r="N356" s="147" t="s">
        <v>425</v>
      </c>
      <c r="O356" s="147" t="s">
        <v>575</v>
      </c>
      <c r="P356" s="147" t="s">
        <v>575</v>
      </c>
      <c r="Q356" s="147" t="s">
        <v>196</v>
      </c>
      <c r="R356" s="140">
        <v>0</v>
      </c>
      <c r="S356" s="140">
        <v>0</v>
      </c>
      <c r="T356" s="140">
        <v>0</v>
      </c>
      <c r="U356" s="140">
        <v>0</v>
      </c>
      <c r="V356" s="140">
        <v>520277.78</v>
      </c>
      <c r="W356" s="140">
        <v>0</v>
      </c>
      <c r="X356" s="140">
        <v>0</v>
      </c>
      <c r="Y356" s="140">
        <v>0</v>
      </c>
      <c r="Z356" s="148">
        <v>45504</v>
      </c>
      <c r="AA356" s="148">
        <v>50982</v>
      </c>
      <c r="AB356" s="149">
        <v>50000000</v>
      </c>
      <c r="AC356" s="149">
        <v>50000000</v>
      </c>
      <c r="AD356" s="142">
        <v>14.583333333333334</v>
      </c>
      <c r="AE356" s="142">
        <v>15</v>
      </c>
      <c r="AF356" s="143">
        <v>0</v>
      </c>
      <c r="AG356" s="144" t="s">
        <v>389</v>
      </c>
      <c r="AH356" s="143">
        <v>0.02</v>
      </c>
      <c r="AI356" s="147" t="s">
        <v>196</v>
      </c>
      <c r="AJ356" s="147" t="s">
        <v>196</v>
      </c>
      <c r="AK356" s="145">
        <v>0</v>
      </c>
      <c r="AL356" s="145">
        <v>0</v>
      </c>
      <c r="AM356" s="145">
        <v>0</v>
      </c>
      <c r="AN356" s="145">
        <v>0</v>
      </c>
      <c r="AO356" s="145">
        <v>0</v>
      </c>
      <c r="AP356" s="145">
        <v>0</v>
      </c>
      <c r="AQ356" s="145">
        <v>0</v>
      </c>
      <c r="AR356" s="145">
        <v>0</v>
      </c>
      <c r="AS356" s="145">
        <v>0</v>
      </c>
      <c r="AT356" s="145">
        <v>0</v>
      </c>
      <c r="AU356" s="145">
        <v>0</v>
      </c>
      <c r="AV356" s="145">
        <v>0</v>
      </c>
      <c r="AW356" s="145">
        <v>0</v>
      </c>
      <c r="AX356" s="145">
        <v>0</v>
      </c>
      <c r="AY356" s="145">
        <v>0</v>
      </c>
      <c r="AZ356" s="145">
        <v>0</v>
      </c>
      <c r="BA356" s="145">
        <v>0</v>
      </c>
      <c r="BB356" s="145">
        <v>0</v>
      </c>
      <c r="BC356" s="145">
        <v>0</v>
      </c>
      <c r="BD356" s="145">
        <v>0</v>
      </c>
      <c r="BE356" s="145">
        <v>0</v>
      </c>
      <c r="BF356" s="145">
        <v>0</v>
      </c>
      <c r="BG356" s="145">
        <v>0</v>
      </c>
      <c r="BH356" s="145">
        <v>0</v>
      </c>
      <c r="BI356" s="145">
        <v>0</v>
      </c>
      <c r="BJ356" s="145">
        <v>0</v>
      </c>
      <c r="BK356" s="145">
        <v>0</v>
      </c>
      <c r="BL356" s="145">
        <v>0</v>
      </c>
      <c r="BM356" s="145">
        <v>0</v>
      </c>
      <c r="BN356" s="145">
        <v>0</v>
      </c>
      <c r="BO356" s="145">
        <v>0</v>
      </c>
      <c r="BP356" s="145">
        <v>0</v>
      </c>
      <c r="BQ356" s="145">
        <v>0</v>
      </c>
      <c r="BR356" s="145">
        <v>0</v>
      </c>
      <c r="BS356" s="145">
        <v>0</v>
      </c>
      <c r="BT356" s="145">
        <v>0</v>
      </c>
      <c r="BU356" s="145">
        <v>0</v>
      </c>
      <c r="BV356" s="145">
        <v>0</v>
      </c>
      <c r="BW356" s="145">
        <v>0</v>
      </c>
      <c r="BX356" s="27">
        <f t="shared" si="18"/>
        <v>0</v>
      </c>
      <c r="BY356" s="27">
        <f t="shared" si="19"/>
        <v>0</v>
      </c>
      <c r="BZ356" s="27">
        <f t="shared" si="20"/>
        <v>0</v>
      </c>
    </row>
    <row r="357" spans="1:78" ht="14.5" customHeight="1" x14ac:dyDescent="0.35">
      <c r="A357" s="136">
        <v>20880000</v>
      </c>
      <c r="B357" s="137">
        <v>1</v>
      </c>
      <c r="C357" s="137">
        <v>1</v>
      </c>
      <c r="D357" s="137">
        <v>0</v>
      </c>
      <c r="E357" s="137" t="s">
        <v>0</v>
      </c>
      <c r="F357" s="138" t="s">
        <v>382</v>
      </c>
      <c r="G357" s="138" t="s">
        <v>383</v>
      </c>
      <c r="H357" s="138" t="s">
        <v>395</v>
      </c>
      <c r="I357" s="138" t="s">
        <v>421</v>
      </c>
      <c r="J357" s="138" t="s">
        <v>385</v>
      </c>
      <c r="K357" s="138" t="s">
        <v>196</v>
      </c>
      <c r="L357" s="138" t="s">
        <v>576</v>
      </c>
      <c r="M357" s="138" t="s">
        <v>424</v>
      </c>
      <c r="N357" s="147" t="s">
        <v>425</v>
      </c>
      <c r="O357" s="147" t="s">
        <v>577</v>
      </c>
      <c r="P357" s="147" t="s">
        <v>577</v>
      </c>
      <c r="Q357" s="147" t="s">
        <v>196</v>
      </c>
      <c r="R357" s="140">
        <v>0</v>
      </c>
      <c r="S357" s="140">
        <v>0</v>
      </c>
      <c r="T357" s="140">
        <v>0</v>
      </c>
      <c r="U357" s="140">
        <v>0</v>
      </c>
      <c r="V357" s="140">
        <v>52342.67</v>
      </c>
      <c r="W357" s="140">
        <v>0</v>
      </c>
      <c r="X357" s="140">
        <v>0</v>
      </c>
      <c r="Y357" s="140">
        <v>0</v>
      </c>
      <c r="Z357" s="148">
        <v>45502</v>
      </c>
      <c r="AA357" s="148">
        <v>50980</v>
      </c>
      <c r="AB357" s="149">
        <v>43417880</v>
      </c>
      <c r="AC357" s="149">
        <v>43417880</v>
      </c>
      <c r="AD357" s="142">
        <v>14.580555555555556</v>
      </c>
      <c r="AE357" s="142">
        <v>15</v>
      </c>
      <c r="AF357" s="143">
        <v>0</v>
      </c>
      <c r="AG357" s="144" t="s">
        <v>389</v>
      </c>
      <c r="AH357" s="143">
        <v>0.02</v>
      </c>
      <c r="AI357" s="147" t="s">
        <v>196</v>
      </c>
      <c r="AJ357" s="147" t="s">
        <v>196</v>
      </c>
      <c r="AK357" s="145">
        <v>0</v>
      </c>
      <c r="AL357" s="145">
        <v>0</v>
      </c>
      <c r="AM357" s="145">
        <v>0</v>
      </c>
      <c r="AN357" s="145">
        <v>0</v>
      </c>
      <c r="AO357" s="145">
        <v>0</v>
      </c>
      <c r="AP357" s="145">
        <v>0</v>
      </c>
      <c r="AQ357" s="145">
        <v>0</v>
      </c>
      <c r="AR357" s="145">
        <v>0</v>
      </c>
      <c r="AS357" s="145">
        <v>0</v>
      </c>
      <c r="AT357" s="145">
        <v>0</v>
      </c>
      <c r="AU357" s="145">
        <v>0</v>
      </c>
      <c r="AV357" s="145">
        <v>0</v>
      </c>
      <c r="AW357" s="145">
        <v>0</v>
      </c>
      <c r="AX357" s="145">
        <v>0</v>
      </c>
      <c r="AY357" s="145">
        <v>0</v>
      </c>
      <c r="AZ357" s="145">
        <v>0</v>
      </c>
      <c r="BA357" s="145">
        <v>0</v>
      </c>
      <c r="BB357" s="145">
        <v>0</v>
      </c>
      <c r="BC357" s="145">
        <v>0</v>
      </c>
      <c r="BD357" s="145">
        <v>0</v>
      </c>
      <c r="BE357" s="145">
        <v>0</v>
      </c>
      <c r="BF357" s="145">
        <v>0</v>
      </c>
      <c r="BG357" s="145">
        <v>0</v>
      </c>
      <c r="BH357" s="145">
        <v>0</v>
      </c>
      <c r="BI357" s="145">
        <v>0</v>
      </c>
      <c r="BJ357" s="145">
        <v>0</v>
      </c>
      <c r="BK357" s="145">
        <v>0</v>
      </c>
      <c r="BL357" s="145">
        <v>0</v>
      </c>
      <c r="BM357" s="145">
        <v>0</v>
      </c>
      <c r="BN357" s="145">
        <v>0</v>
      </c>
      <c r="BO357" s="145">
        <v>0</v>
      </c>
      <c r="BP357" s="145">
        <v>0</v>
      </c>
      <c r="BQ357" s="145">
        <v>0</v>
      </c>
      <c r="BR357" s="145">
        <v>0</v>
      </c>
      <c r="BS357" s="145">
        <v>0</v>
      </c>
      <c r="BT357" s="145">
        <v>0</v>
      </c>
      <c r="BU357" s="145">
        <v>0</v>
      </c>
      <c r="BV357" s="145">
        <v>0</v>
      </c>
      <c r="BW357" s="145">
        <v>0</v>
      </c>
      <c r="BX357" s="27">
        <f t="shared" si="18"/>
        <v>0</v>
      </c>
      <c r="BY357" s="27">
        <f t="shared" si="19"/>
        <v>0</v>
      </c>
      <c r="BZ357" s="27">
        <f t="shared" si="20"/>
        <v>0</v>
      </c>
    </row>
    <row r="358" spans="1:78" ht="14.5" customHeight="1" x14ac:dyDescent="0.35">
      <c r="A358" s="136">
        <v>20410000</v>
      </c>
      <c r="B358" s="137">
        <v>1</v>
      </c>
      <c r="C358" s="137">
        <v>0</v>
      </c>
      <c r="D358" s="137">
        <v>0</v>
      </c>
      <c r="E358" s="137" t="s">
        <v>0</v>
      </c>
      <c r="F358" s="138" t="s">
        <v>413</v>
      </c>
      <c r="G358" s="138" t="s">
        <v>413</v>
      </c>
      <c r="H358" s="138" t="s">
        <v>413</v>
      </c>
      <c r="I358" s="138" t="s">
        <v>414</v>
      </c>
      <c r="J358" s="138" t="s">
        <v>385</v>
      </c>
      <c r="K358" s="138" t="s">
        <v>1</v>
      </c>
      <c r="L358" s="138" t="s">
        <v>415</v>
      </c>
      <c r="M358" s="138" t="s">
        <v>424</v>
      </c>
      <c r="N358" s="147" t="s">
        <v>425</v>
      </c>
      <c r="O358" s="147" t="s">
        <v>578</v>
      </c>
      <c r="P358" s="147" t="s">
        <v>578</v>
      </c>
      <c r="Q358" s="147" t="s">
        <v>1</v>
      </c>
      <c r="R358" s="140">
        <v>0</v>
      </c>
      <c r="S358" s="140">
        <v>0</v>
      </c>
      <c r="T358" s="140">
        <v>0</v>
      </c>
      <c r="U358" s="140">
        <v>0</v>
      </c>
      <c r="V358" s="140">
        <v>0</v>
      </c>
      <c r="W358" s="140">
        <v>0</v>
      </c>
      <c r="X358" s="140">
        <v>0</v>
      </c>
      <c r="Y358" s="140">
        <v>0</v>
      </c>
      <c r="Z358" s="148">
        <v>45474</v>
      </c>
      <c r="AA358" s="148">
        <v>54023</v>
      </c>
      <c r="AB358" s="149">
        <v>120000000</v>
      </c>
      <c r="AC358" s="149">
        <v>120000000</v>
      </c>
      <c r="AD358" s="142">
        <v>22.908333333333335</v>
      </c>
      <c r="AE358" s="142">
        <v>23.405555555555555</v>
      </c>
      <c r="AF358" s="143">
        <v>5.3903E-2</v>
      </c>
      <c r="AG358" s="144" t="s">
        <v>554</v>
      </c>
      <c r="AH358" s="143">
        <v>1.2E-2</v>
      </c>
      <c r="AI358" s="147" t="s">
        <v>1</v>
      </c>
      <c r="AJ358" s="147" t="s">
        <v>1</v>
      </c>
      <c r="AK358" s="145">
        <v>0</v>
      </c>
      <c r="AL358" s="145">
        <v>0</v>
      </c>
      <c r="AM358" s="145">
        <v>0</v>
      </c>
      <c r="AN358" s="145">
        <v>0</v>
      </c>
      <c r="AO358" s="145">
        <v>0</v>
      </c>
      <c r="AP358" s="145">
        <v>0</v>
      </c>
      <c r="AQ358" s="145">
        <v>0</v>
      </c>
      <c r="AR358" s="145">
        <v>0</v>
      </c>
      <c r="AS358" s="145">
        <v>0</v>
      </c>
      <c r="AT358" s="145">
        <v>0</v>
      </c>
      <c r="AU358" s="145">
        <v>0</v>
      </c>
      <c r="AV358" s="145">
        <v>0</v>
      </c>
      <c r="AW358" s="145">
        <v>0</v>
      </c>
      <c r="AX358" s="145">
        <v>0</v>
      </c>
      <c r="AY358" s="145">
        <v>0</v>
      </c>
      <c r="AZ358" s="145">
        <v>0</v>
      </c>
      <c r="BA358" s="145">
        <v>0</v>
      </c>
      <c r="BB358" s="145">
        <v>0</v>
      </c>
      <c r="BC358" s="145">
        <v>0</v>
      </c>
      <c r="BD358" s="145">
        <v>0</v>
      </c>
      <c r="BE358" s="145">
        <v>0</v>
      </c>
      <c r="BF358" s="145">
        <v>0</v>
      </c>
      <c r="BG358" s="145">
        <v>0</v>
      </c>
      <c r="BH358" s="145">
        <v>0</v>
      </c>
      <c r="BI358" s="145">
        <v>0</v>
      </c>
      <c r="BJ358" s="145">
        <v>0</v>
      </c>
      <c r="BK358" s="145">
        <v>0</v>
      </c>
      <c r="BL358" s="145">
        <v>0</v>
      </c>
      <c r="BM358" s="145">
        <v>0</v>
      </c>
      <c r="BN358" s="145">
        <v>0</v>
      </c>
      <c r="BO358" s="145">
        <v>0</v>
      </c>
      <c r="BP358" s="145">
        <v>0</v>
      </c>
      <c r="BQ358" s="145">
        <v>0</v>
      </c>
      <c r="BR358" s="145">
        <v>0</v>
      </c>
      <c r="BS358" s="145">
        <v>0</v>
      </c>
      <c r="BT358" s="145">
        <v>0</v>
      </c>
      <c r="BU358" s="145">
        <v>0</v>
      </c>
      <c r="BV358" s="145">
        <v>0</v>
      </c>
      <c r="BW358" s="145">
        <v>0</v>
      </c>
      <c r="BX358" s="27">
        <f t="shared" si="18"/>
        <v>0</v>
      </c>
      <c r="BY358" s="27">
        <f t="shared" si="19"/>
        <v>0</v>
      </c>
      <c r="BZ358" s="27">
        <f t="shared" si="20"/>
        <v>0</v>
      </c>
    </row>
    <row r="359" spans="1:78" ht="14.5" customHeight="1" x14ac:dyDescent="0.35">
      <c r="A359" s="136">
        <v>20420000</v>
      </c>
      <c r="B359" s="137">
        <v>1</v>
      </c>
      <c r="C359" s="137">
        <v>0</v>
      </c>
      <c r="D359" s="137">
        <v>0</v>
      </c>
      <c r="E359" s="137" t="s">
        <v>0</v>
      </c>
      <c r="F359" s="138" t="s">
        <v>413</v>
      </c>
      <c r="G359" s="138" t="s">
        <v>413</v>
      </c>
      <c r="H359" s="138" t="s">
        <v>413</v>
      </c>
      <c r="I359" s="138" t="s">
        <v>414</v>
      </c>
      <c r="J359" s="138" t="s">
        <v>385</v>
      </c>
      <c r="K359" s="138" t="s">
        <v>1</v>
      </c>
      <c r="L359" s="138" t="s">
        <v>415</v>
      </c>
      <c r="M359" s="138" t="s">
        <v>424</v>
      </c>
      <c r="N359" s="147" t="s">
        <v>425</v>
      </c>
      <c r="O359" s="147" t="s">
        <v>579</v>
      </c>
      <c r="P359" s="147" t="s">
        <v>579</v>
      </c>
      <c r="Q359" s="147" t="s">
        <v>1</v>
      </c>
      <c r="R359" s="140">
        <v>0</v>
      </c>
      <c r="S359" s="140">
        <v>0</v>
      </c>
      <c r="T359" s="140">
        <v>0</v>
      </c>
      <c r="U359" s="140">
        <v>0</v>
      </c>
      <c r="V359" s="140">
        <v>0</v>
      </c>
      <c r="W359" s="140">
        <v>0</v>
      </c>
      <c r="X359" s="140">
        <v>0</v>
      </c>
      <c r="Y359" s="140">
        <v>0</v>
      </c>
      <c r="Z359" s="148">
        <v>45474</v>
      </c>
      <c r="AA359" s="148">
        <v>54570</v>
      </c>
      <c r="AB359" s="149">
        <v>80000000</v>
      </c>
      <c r="AC359" s="149">
        <v>80000000</v>
      </c>
      <c r="AD359" s="142">
        <v>24.408333333333335</v>
      </c>
      <c r="AE359" s="142">
        <v>24.905555555555555</v>
      </c>
      <c r="AF359" s="143">
        <v>5.3899000000000002E-2</v>
      </c>
      <c r="AG359" s="144" t="s">
        <v>554</v>
      </c>
      <c r="AH359" s="143">
        <v>1.2E-2</v>
      </c>
      <c r="AI359" s="147" t="s">
        <v>1</v>
      </c>
      <c r="AJ359" s="147" t="s">
        <v>1</v>
      </c>
      <c r="AK359" s="145">
        <v>0</v>
      </c>
      <c r="AL359" s="145">
        <v>0</v>
      </c>
      <c r="AM359" s="145">
        <v>0</v>
      </c>
      <c r="AN359" s="145">
        <v>0</v>
      </c>
      <c r="AO359" s="145">
        <v>0</v>
      </c>
      <c r="AP359" s="145">
        <v>0</v>
      </c>
      <c r="AQ359" s="145">
        <v>0</v>
      </c>
      <c r="AR359" s="145">
        <v>0</v>
      </c>
      <c r="AS359" s="145">
        <v>0</v>
      </c>
      <c r="AT359" s="145">
        <v>0</v>
      </c>
      <c r="AU359" s="145">
        <v>0</v>
      </c>
      <c r="AV359" s="145">
        <v>0</v>
      </c>
      <c r="AW359" s="145">
        <v>0</v>
      </c>
      <c r="AX359" s="145">
        <v>0</v>
      </c>
      <c r="AY359" s="145">
        <v>0</v>
      </c>
      <c r="AZ359" s="145">
        <v>0</v>
      </c>
      <c r="BA359" s="145">
        <v>0</v>
      </c>
      <c r="BB359" s="145">
        <v>0</v>
      </c>
      <c r="BC359" s="145">
        <v>0</v>
      </c>
      <c r="BD359" s="145">
        <v>0</v>
      </c>
      <c r="BE359" s="145">
        <v>0</v>
      </c>
      <c r="BF359" s="145">
        <v>0</v>
      </c>
      <c r="BG359" s="145">
        <v>0</v>
      </c>
      <c r="BH359" s="145">
        <v>0</v>
      </c>
      <c r="BI359" s="145">
        <v>0</v>
      </c>
      <c r="BJ359" s="145">
        <v>0</v>
      </c>
      <c r="BK359" s="145">
        <v>0</v>
      </c>
      <c r="BL359" s="145">
        <v>0</v>
      </c>
      <c r="BM359" s="145">
        <v>0</v>
      </c>
      <c r="BN359" s="145">
        <v>0</v>
      </c>
      <c r="BO359" s="145">
        <v>0</v>
      </c>
      <c r="BP359" s="145">
        <v>0</v>
      </c>
      <c r="BQ359" s="145">
        <v>0</v>
      </c>
      <c r="BR359" s="145">
        <v>0</v>
      </c>
      <c r="BS359" s="145">
        <v>0</v>
      </c>
      <c r="BT359" s="145">
        <v>0</v>
      </c>
      <c r="BU359" s="145">
        <v>0</v>
      </c>
      <c r="BV359" s="145">
        <v>0</v>
      </c>
      <c r="BW359" s="145">
        <v>0</v>
      </c>
      <c r="BX359" s="27">
        <f t="shared" si="18"/>
        <v>0</v>
      </c>
      <c r="BY359" s="27">
        <f t="shared" si="19"/>
        <v>0</v>
      </c>
      <c r="BZ359" s="27">
        <f t="shared" si="20"/>
        <v>0</v>
      </c>
    </row>
    <row r="360" spans="1:78" ht="14.5" customHeight="1" x14ac:dyDescent="0.35">
      <c r="A360" s="136">
        <v>20878000</v>
      </c>
      <c r="B360" s="137">
        <v>1</v>
      </c>
      <c r="C360" s="137">
        <v>1</v>
      </c>
      <c r="D360" s="137">
        <v>0</v>
      </c>
      <c r="E360" s="137" t="s">
        <v>0</v>
      </c>
      <c r="F360" s="138" t="s">
        <v>382</v>
      </c>
      <c r="G360" s="138" t="s">
        <v>383</v>
      </c>
      <c r="H360" s="138" t="s">
        <v>395</v>
      </c>
      <c r="I360" s="138" t="s">
        <v>421</v>
      </c>
      <c r="J360" s="138" t="s">
        <v>385</v>
      </c>
      <c r="K360" s="138" t="s">
        <v>196</v>
      </c>
      <c r="L360" s="138" t="s">
        <v>580</v>
      </c>
      <c r="M360" s="138" t="s">
        <v>424</v>
      </c>
      <c r="N360" s="147" t="s">
        <v>425</v>
      </c>
      <c r="O360" s="147" t="s">
        <v>211</v>
      </c>
      <c r="P360" s="147" t="s">
        <v>211</v>
      </c>
      <c r="Q360" s="147" t="s">
        <v>196</v>
      </c>
      <c r="R360" s="140">
        <v>577582.97</v>
      </c>
      <c r="S360" s="140">
        <v>0</v>
      </c>
      <c r="T360" s="140">
        <v>0</v>
      </c>
      <c r="U360" s="140">
        <v>0</v>
      </c>
      <c r="V360" s="140">
        <v>0</v>
      </c>
      <c r="W360" s="140">
        <v>0</v>
      </c>
      <c r="X360" s="140">
        <v>0</v>
      </c>
      <c r="Y360" s="140">
        <v>577582.97</v>
      </c>
      <c r="Z360" s="148">
        <v>45505</v>
      </c>
      <c r="AA360" s="148">
        <v>50983</v>
      </c>
      <c r="AB360" s="149">
        <v>41000000</v>
      </c>
      <c r="AC360" s="149">
        <v>41000000</v>
      </c>
      <c r="AD360" s="142">
        <v>14.58611111111111</v>
      </c>
      <c r="AE360" s="142">
        <v>15</v>
      </c>
      <c r="AF360" s="143">
        <v>0</v>
      </c>
      <c r="AG360" s="144" t="s">
        <v>389</v>
      </c>
      <c r="AH360" s="143">
        <v>0.02</v>
      </c>
      <c r="AI360" s="147" t="s">
        <v>581</v>
      </c>
      <c r="AJ360" s="147" t="s">
        <v>196</v>
      </c>
      <c r="AK360" s="145">
        <v>0</v>
      </c>
      <c r="AL360" s="145">
        <v>0</v>
      </c>
      <c r="AM360" s="145">
        <v>0</v>
      </c>
      <c r="AN360" s="145">
        <v>0</v>
      </c>
      <c r="AO360" s="145">
        <v>52507.54</v>
      </c>
      <c r="AP360" s="145">
        <v>52507.54</v>
      </c>
      <c r="AQ360" s="145">
        <v>52507.54</v>
      </c>
      <c r="AR360" s="145">
        <v>52507.54</v>
      </c>
      <c r="AS360" s="145">
        <v>52507.54</v>
      </c>
      <c r="AT360" s="145">
        <v>52507.54</v>
      </c>
      <c r="AU360" s="145">
        <v>52507.54</v>
      </c>
      <c r="AV360" s="145">
        <v>52507.54</v>
      </c>
      <c r="AW360" s="145">
        <v>52507.54</v>
      </c>
      <c r="AX360" s="145">
        <v>52507.54</v>
      </c>
      <c r="AY360" s="145">
        <v>52507.57</v>
      </c>
      <c r="AZ360" s="145">
        <v>0</v>
      </c>
      <c r="BA360" s="145">
        <v>0</v>
      </c>
      <c r="BB360" s="145">
        <v>0</v>
      </c>
      <c r="BC360" s="145">
        <v>0</v>
      </c>
      <c r="BD360" s="145">
        <v>0</v>
      </c>
      <c r="BE360" s="145">
        <v>0</v>
      </c>
      <c r="BF360" s="145">
        <v>0</v>
      </c>
      <c r="BG360" s="145">
        <v>0</v>
      </c>
      <c r="BH360" s="145">
        <v>0</v>
      </c>
      <c r="BI360" s="145">
        <v>0</v>
      </c>
      <c r="BJ360" s="145">
        <v>0</v>
      </c>
      <c r="BK360" s="145">
        <v>0</v>
      </c>
      <c r="BL360" s="145">
        <v>0</v>
      </c>
      <c r="BM360" s="145">
        <v>0</v>
      </c>
      <c r="BN360" s="145">
        <v>0</v>
      </c>
      <c r="BO360" s="145">
        <v>0</v>
      </c>
      <c r="BP360" s="145">
        <v>0</v>
      </c>
      <c r="BQ360" s="145">
        <v>0</v>
      </c>
      <c r="BR360" s="145">
        <v>0</v>
      </c>
      <c r="BS360" s="145">
        <v>0</v>
      </c>
      <c r="BT360" s="145">
        <v>0</v>
      </c>
      <c r="BU360" s="145">
        <v>0</v>
      </c>
      <c r="BV360" s="145">
        <v>0</v>
      </c>
      <c r="BW360" s="145">
        <v>0</v>
      </c>
      <c r="BX360" s="27">
        <f t="shared" si="18"/>
        <v>0</v>
      </c>
      <c r="BY360" s="27">
        <f t="shared" si="19"/>
        <v>577582.96999999986</v>
      </c>
      <c r="BZ360" s="27">
        <f t="shared" si="20"/>
        <v>577582.96999999986</v>
      </c>
    </row>
    <row r="361" spans="1:78" ht="14.5" customHeight="1" x14ac:dyDescent="0.35">
      <c r="A361" s="136">
        <v>23231000</v>
      </c>
      <c r="B361" s="137">
        <v>1</v>
      </c>
      <c r="C361" s="137">
        <v>0</v>
      </c>
      <c r="D361" s="137">
        <v>0</v>
      </c>
      <c r="E361" s="137" t="s">
        <v>0</v>
      </c>
      <c r="F361" s="138" t="s">
        <v>413</v>
      </c>
      <c r="G361" s="138" t="s">
        <v>413</v>
      </c>
      <c r="H361" s="138" t="s">
        <v>413</v>
      </c>
      <c r="I361" s="138" t="s">
        <v>413</v>
      </c>
      <c r="J361" s="138" t="s">
        <v>385</v>
      </c>
      <c r="K361" s="138" t="s">
        <v>260</v>
      </c>
      <c r="L361" s="138" t="s">
        <v>429</v>
      </c>
      <c r="M361" s="138" t="s">
        <v>406</v>
      </c>
      <c r="N361" s="147" t="s">
        <v>407</v>
      </c>
      <c r="O361" s="147" t="s">
        <v>582</v>
      </c>
      <c r="P361" s="147" t="s">
        <v>582</v>
      </c>
      <c r="Q361" s="147" t="s">
        <v>260</v>
      </c>
      <c r="R361" s="140">
        <v>15000000</v>
      </c>
      <c r="S361" s="140">
        <v>0</v>
      </c>
      <c r="T361" s="140">
        <v>0</v>
      </c>
      <c r="U361" s="140">
        <v>0</v>
      </c>
      <c r="V361" s="140">
        <v>0</v>
      </c>
      <c r="W361" s="140">
        <v>0</v>
      </c>
      <c r="X361" s="140">
        <v>0</v>
      </c>
      <c r="Y361" s="140">
        <v>15000000</v>
      </c>
      <c r="Z361" s="148">
        <v>45506</v>
      </c>
      <c r="AA361" s="148">
        <v>49899</v>
      </c>
      <c r="AB361" s="149">
        <v>30000000</v>
      </c>
      <c r="AC361" s="149">
        <v>30000000</v>
      </c>
      <c r="AD361" s="142">
        <v>11.616666666666667</v>
      </c>
      <c r="AE361" s="142">
        <v>12.027777777777779</v>
      </c>
      <c r="AF361" s="143">
        <v>0</v>
      </c>
      <c r="AG361" s="144" t="s">
        <v>389</v>
      </c>
      <c r="AH361" s="143">
        <v>2.5000000000000001E-3</v>
      </c>
      <c r="AI361" s="147" t="s">
        <v>260</v>
      </c>
      <c r="AJ361" s="147" t="s">
        <v>260</v>
      </c>
      <c r="AK361" s="145">
        <v>0</v>
      </c>
      <c r="AL361" s="145">
        <v>0</v>
      </c>
      <c r="AM361" s="145">
        <v>0</v>
      </c>
      <c r="AN361" s="145">
        <v>0</v>
      </c>
      <c r="AO361" s="145">
        <v>0</v>
      </c>
      <c r="AP361" s="145">
        <v>2142857.14</v>
      </c>
      <c r="AQ361" s="145">
        <v>2142857.14</v>
      </c>
      <c r="AR361" s="145">
        <v>2142857.14</v>
      </c>
      <c r="AS361" s="145">
        <v>2142857.14</v>
      </c>
      <c r="AT361" s="145">
        <v>2142857.14</v>
      </c>
      <c r="AU361" s="145">
        <v>2142857.14</v>
      </c>
      <c r="AV361" s="145">
        <v>2142857.16</v>
      </c>
      <c r="AW361" s="145">
        <v>0</v>
      </c>
      <c r="AX361" s="145">
        <v>0</v>
      </c>
      <c r="AY361" s="145">
        <v>0</v>
      </c>
      <c r="AZ361" s="145">
        <v>0</v>
      </c>
      <c r="BA361" s="145">
        <v>0</v>
      </c>
      <c r="BB361" s="145">
        <v>0</v>
      </c>
      <c r="BC361" s="145">
        <v>0</v>
      </c>
      <c r="BD361" s="145">
        <v>0</v>
      </c>
      <c r="BE361" s="145">
        <v>0</v>
      </c>
      <c r="BF361" s="145">
        <v>0</v>
      </c>
      <c r="BG361" s="145">
        <v>0</v>
      </c>
      <c r="BH361" s="145">
        <v>0</v>
      </c>
      <c r="BI361" s="145">
        <v>0</v>
      </c>
      <c r="BJ361" s="145">
        <v>0</v>
      </c>
      <c r="BK361" s="145">
        <v>0</v>
      </c>
      <c r="BL361" s="145">
        <v>0</v>
      </c>
      <c r="BM361" s="145">
        <v>0</v>
      </c>
      <c r="BN361" s="145">
        <v>0</v>
      </c>
      <c r="BO361" s="145">
        <v>0</v>
      </c>
      <c r="BP361" s="145">
        <v>0</v>
      </c>
      <c r="BQ361" s="145">
        <v>0</v>
      </c>
      <c r="BR361" s="145">
        <v>0</v>
      </c>
      <c r="BS361" s="145">
        <v>0</v>
      </c>
      <c r="BT361" s="145">
        <v>0</v>
      </c>
      <c r="BU361" s="145">
        <v>0</v>
      </c>
      <c r="BV361" s="145">
        <v>0</v>
      </c>
      <c r="BW361" s="145">
        <v>0</v>
      </c>
      <c r="BX361" s="27">
        <f t="shared" si="18"/>
        <v>0</v>
      </c>
      <c r="BY361" s="27">
        <f t="shared" si="19"/>
        <v>15000000.000000002</v>
      </c>
      <c r="BZ361" s="27">
        <f t="shared" si="20"/>
        <v>15000000.000000002</v>
      </c>
    </row>
    <row r="362" spans="1:78" ht="14.5" customHeight="1" x14ac:dyDescent="0.35">
      <c r="A362" s="136">
        <v>20879000</v>
      </c>
      <c r="B362" s="137">
        <v>1</v>
      </c>
      <c r="C362" s="137">
        <v>1</v>
      </c>
      <c r="D362" s="137">
        <v>0</v>
      </c>
      <c r="E362" s="137" t="s">
        <v>0</v>
      </c>
      <c r="F362" s="138" t="s">
        <v>382</v>
      </c>
      <c r="G362" s="138" t="s">
        <v>383</v>
      </c>
      <c r="H362" s="138" t="s">
        <v>395</v>
      </c>
      <c r="I362" s="138" t="s">
        <v>421</v>
      </c>
      <c r="J362" s="138" t="s">
        <v>385</v>
      </c>
      <c r="K362" s="138" t="s">
        <v>196</v>
      </c>
      <c r="L362" s="138" t="s">
        <v>583</v>
      </c>
      <c r="M362" s="138" t="s">
        <v>424</v>
      </c>
      <c r="N362" s="147" t="s">
        <v>425</v>
      </c>
      <c r="O362" s="147" t="s">
        <v>584</v>
      </c>
      <c r="P362" s="147" t="s">
        <v>584</v>
      </c>
      <c r="Q362" s="147" t="s">
        <v>196</v>
      </c>
      <c r="R362" s="140">
        <v>0</v>
      </c>
      <c r="S362" s="140">
        <v>0</v>
      </c>
      <c r="T362" s="140">
        <v>0</v>
      </c>
      <c r="U362" s="140">
        <v>0</v>
      </c>
      <c r="V362" s="140">
        <v>520277.78</v>
      </c>
      <c r="W362" s="140">
        <v>0</v>
      </c>
      <c r="X362" s="140">
        <v>0</v>
      </c>
      <c r="Y362" s="140">
        <v>0</v>
      </c>
      <c r="Z362" s="148">
        <v>45509</v>
      </c>
      <c r="AA362" s="148">
        <v>50987</v>
      </c>
      <c r="AB362" s="149">
        <v>50000000</v>
      </c>
      <c r="AC362" s="149">
        <v>50000000</v>
      </c>
      <c r="AD362" s="142">
        <v>14.597222222222221</v>
      </c>
      <c r="AE362" s="142">
        <v>15</v>
      </c>
      <c r="AF362" s="143">
        <v>0</v>
      </c>
      <c r="AG362" s="144" t="s">
        <v>389</v>
      </c>
      <c r="AH362" s="143">
        <v>0.02</v>
      </c>
      <c r="AI362" s="147" t="s">
        <v>581</v>
      </c>
      <c r="AJ362" s="147" t="s">
        <v>196</v>
      </c>
      <c r="AK362" s="145">
        <v>0</v>
      </c>
      <c r="AL362" s="145">
        <v>0</v>
      </c>
      <c r="AM362" s="145">
        <v>0</v>
      </c>
      <c r="AN362" s="145">
        <v>0</v>
      </c>
      <c r="AO362" s="145">
        <v>0</v>
      </c>
      <c r="AP362" s="145">
        <v>0</v>
      </c>
      <c r="AQ362" s="145">
        <v>0</v>
      </c>
      <c r="AR362" s="145">
        <v>0</v>
      </c>
      <c r="AS362" s="145">
        <v>0</v>
      </c>
      <c r="AT362" s="145">
        <v>0</v>
      </c>
      <c r="AU362" s="145">
        <v>0</v>
      </c>
      <c r="AV362" s="145">
        <v>0</v>
      </c>
      <c r="AW362" s="145">
        <v>0</v>
      </c>
      <c r="AX362" s="145">
        <v>0</v>
      </c>
      <c r="AY362" s="145">
        <v>0</v>
      </c>
      <c r="AZ362" s="145">
        <v>0</v>
      </c>
      <c r="BA362" s="145">
        <v>0</v>
      </c>
      <c r="BB362" s="145">
        <v>0</v>
      </c>
      <c r="BC362" s="145">
        <v>0</v>
      </c>
      <c r="BD362" s="145">
        <v>0</v>
      </c>
      <c r="BE362" s="145">
        <v>0</v>
      </c>
      <c r="BF362" s="145">
        <v>0</v>
      </c>
      <c r="BG362" s="145">
        <v>0</v>
      </c>
      <c r="BH362" s="145">
        <v>0</v>
      </c>
      <c r="BI362" s="145">
        <v>0</v>
      </c>
      <c r="BJ362" s="145">
        <v>0</v>
      </c>
      <c r="BK362" s="145">
        <v>0</v>
      </c>
      <c r="BL362" s="145">
        <v>0</v>
      </c>
      <c r="BM362" s="145">
        <v>0</v>
      </c>
      <c r="BN362" s="145">
        <v>0</v>
      </c>
      <c r="BO362" s="145">
        <v>0</v>
      </c>
      <c r="BP362" s="145">
        <v>0</v>
      </c>
      <c r="BQ362" s="145">
        <v>0</v>
      </c>
      <c r="BR362" s="145">
        <v>0</v>
      </c>
      <c r="BS362" s="145">
        <v>0</v>
      </c>
      <c r="BT362" s="145">
        <v>0</v>
      </c>
      <c r="BU362" s="145">
        <v>0</v>
      </c>
      <c r="BV362" s="145">
        <v>0</v>
      </c>
      <c r="BW362" s="145">
        <v>0</v>
      </c>
      <c r="BX362" s="27">
        <f t="shared" si="18"/>
        <v>0</v>
      </c>
      <c r="BY362" s="27">
        <f t="shared" si="19"/>
        <v>0</v>
      </c>
      <c r="BZ362" s="27">
        <f t="shared" si="20"/>
        <v>0</v>
      </c>
    </row>
    <row r="363" spans="1:78" ht="14.5" customHeight="1" x14ac:dyDescent="0.35">
      <c r="A363" s="136">
        <v>20609100</v>
      </c>
      <c r="B363" s="137">
        <v>1</v>
      </c>
      <c r="C363" s="137">
        <v>1</v>
      </c>
      <c r="D363" s="137">
        <v>1</v>
      </c>
      <c r="E363" s="137" t="s">
        <v>553</v>
      </c>
      <c r="F363" s="138" t="s">
        <v>382</v>
      </c>
      <c r="G363" s="138" t="s">
        <v>383</v>
      </c>
      <c r="H363" s="138" t="s">
        <v>527</v>
      </c>
      <c r="I363" s="138" t="s">
        <v>350</v>
      </c>
      <c r="J363" s="138" t="s">
        <v>385</v>
      </c>
      <c r="K363" s="138" t="s">
        <v>186</v>
      </c>
      <c r="L363" s="138" t="s">
        <v>386</v>
      </c>
      <c r="M363" s="138" t="s">
        <v>424</v>
      </c>
      <c r="N363" s="147" t="s">
        <v>425</v>
      </c>
      <c r="O363" s="147" t="s">
        <v>585</v>
      </c>
      <c r="P363" s="147" t="s">
        <v>585</v>
      </c>
      <c r="Q363" s="147" t="s">
        <v>186</v>
      </c>
      <c r="R363" s="140">
        <v>308000000</v>
      </c>
      <c r="S363" s="140">
        <v>0</v>
      </c>
      <c r="T363" s="140">
        <v>0</v>
      </c>
      <c r="U363" s="140">
        <v>0</v>
      </c>
      <c r="V363" s="140">
        <v>0</v>
      </c>
      <c r="W363" s="140">
        <v>0</v>
      </c>
      <c r="X363" s="140">
        <v>0</v>
      </c>
      <c r="Y363" s="140">
        <v>308000000</v>
      </c>
      <c r="Z363" s="148">
        <v>45509</v>
      </c>
      <c r="AA363" s="148">
        <v>45883</v>
      </c>
      <c r="AB363" s="149">
        <v>308000000</v>
      </c>
      <c r="AC363" s="149">
        <v>308000000</v>
      </c>
      <c r="AD363" s="142">
        <v>0.62222222222222223</v>
      </c>
      <c r="AE363" s="142">
        <v>1.0249999999999999</v>
      </c>
      <c r="AF363" s="143">
        <v>4.8300000000000003E-2</v>
      </c>
      <c r="AG363" s="144" t="s">
        <v>586</v>
      </c>
      <c r="AH363" s="143">
        <v>0.01</v>
      </c>
      <c r="AI363" s="147" t="s">
        <v>186</v>
      </c>
      <c r="AJ363" s="147" t="s">
        <v>186</v>
      </c>
      <c r="AK363" s="145">
        <v>308000000</v>
      </c>
      <c r="AL363" s="145">
        <v>0</v>
      </c>
      <c r="AM363" s="145">
        <v>0</v>
      </c>
      <c r="AN363" s="145">
        <v>0</v>
      </c>
      <c r="AO363" s="145">
        <v>0</v>
      </c>
      <c r="AP363" s="145">
        <v>0</v>
      </c>
      <c r="AQ363" s="145">
        <v>0</v>
      </c>
      <c r="AR363" s="145">
        <v>0</v>
      </c>
      <c r="AS363" s="145">
        <v>0</v>
      </c>
      <c r="AT363" s="145">
        <v>0</v>
      </c>
      <c r="AU363" s="145">
        <v>0</v>
      </c>
      <c r="AV363" s="145">
        <v>0</v>
      </c>
      <c r="AW363" s="145">
        <v>0</v>
      </c>
      <c r="AX363" s="145">
        <v>0</v>
      </c>
      <c r="AY363" s="145">
        <v>0</v>
      </c>
      <c r="AZ363" s="145">
        <v>0</v>
      </c>
      <c r="BA363" s="145">
        <v>0</v>
      </c>
      <c r="BB363" s="145">
        <v>0</v>
      </c>
      <c r="BC363" s="145">
        <v>0</v>
      </c>
      <c r="BD363" s="145">
        <v>0</v>
      </c>
      <c r="BE363" s="145">
        <v>0</v>
      </c>
      <c r="BF363" s="145">
        <v>0</v>
      </c>
      <c r="BG363" s="145">
        <v>0</v>
      </c>
      <c r="BH363" s="145">
        <v>0</v>
      </c>
      <c r="BI363" s="145">
        <v>0</v>
      </c>
      <c r="BJ363" s="145">
        <v>0</v>
      </c>
      <c r="BK363" s="145">
        <v>0</v>
      </c>
      <c r="BL363" s="145">
        <v>0</v>
      </c>
      <c r="BM363" s="145">
        <v>0</v>
      </c>
      <c r="BN363" s="145">
        <v>0</v>
      </c>
      <c r="BO363" s="145">
        <v>0</v>
      </c>
      <c r="BP363" s="145">
        <v>0</v>
      </c>
      <c r="BQ363" s="145">
        <v>0</v>
      </c>
      <c r="BR363" s="145">
        <v>0</v>
      </c>
      <c r="BS363" s="145">
        <v>0</v>
      </c>
      <c r="BT363" s="145">
        <v>0</v>
      </c>
      <c r="BU363" s="145">
        <v>0</v>
      </c>
      <c r="BV363" s="145">
        <v>0</v>
      </c>
      <c r="BW363" s="145">
        <v>0</v>
      </c>
      <c r="BX363" s="27">
        <f t="shared" si="18"/>
        <v>308000000</v>
      </c>
      <c r="BY363" s="27">
        <f t="shared" si="19"/>
        <v>0</v>
      </c>
      <c r="BZ363" s="27">
        <f t="shared" si="20"/>
        <v>308000000</v>
      </c>
    </row>
    <row r="364" spans="1:78" ht="14.5" customHeight="1" x14ac:dyDescent="0.35">
      <c r="A364" s="136">
        <v>20877000</v>
      </c>
      <c r="B364" s="137">
        <v>1</v>
      </c>
      <c r="C364" s="137">
        <v>1</v>
      </c>
      <c r="D364" s="137">
        <v>0</v>
      </c>
      <c r="E364" s="137" t="s">
        <v>0</v>
      </c>
      <c r="F364" s="138" t="s">
        <v>382</v>
      </c>
      <c r="G364" s="138" t="s">
        <v>383</v>
      </c>
      <c r="H364" s="138" t="s">
        <v>395</v>
      </c>
      <c r="I364" s="138" t="s">
        <v>396</v>
      </c>
      <c r="J364" s="138" t="s">
        <v>385</v>
      </c>
      <c r="K364" s="138" t="s">
        <v>196</v>
      </c>
      <c r="L364" s="138" t="s">
        <v>587</v>
      </c>
      <c r="M364" s="138" t="s">
        <v>424</v>
      </c>
      <c r="N364" s="147" t="s">
        <v>425</v>
      </c>
      <c r="O364" s="147" t="s">
        <v>210</v>
      </c>
      <c r="P364" s="147" t="s">
        <v>210</v>
      </c>
      <c r="Q364" s="147" t="s">
        <v>196</v>
      </c>
      <c r="R364" s="140">
        <v>9800000</v>
      </c>
      <c r="S364" s="140">
        <v>0</v>
      </c>
      <c r="T364" s="140">
        <v>0</v>
      </c>
      <c r="U364" s="140">
        <v>0</v>
      </c>
      <c r="V364" s="140">
        <v>0</v>
      </c>
      <c r="W364" s="140">
        <v>0</v>
      </c>
      <c r="X364" s="140">
        <v>0</v>
      </c>
      <c r="Y364" s="140">
        <v>9800000</v>
      </c>
      <c r="Z364" s="148">
        <v>45512</v>
      </c>
      <c r="AA364" s="148">
        <v>49164</v>
      </c>
      <c r="AB364" s="149">
        <v>49000000</v>
      </c>
      <c r="AC364" s="149">
        <v>49000000</v>
      </c>
      <c r="AD364" s="142">
        <v>9.6055555555555561</v>
      </c>
      <c r="AE364" s="142">
        <v>10</v>
      </c>
      <c r="AF364" s="143">
        <v>0</v>
      </c>
      <c r="AG364" s="144" t="s">
        <v>389</v>
      </c>
      <c r="AH364" s="143">
        <v>0.02</v>
      </c>
      <c r="AI364" s="147" t="s">
        <v>581</v>
      </c>
      <c r="AJ364" s="147" t="s">
        <v>196</v>
      </c>
      <c r="AK364" s="145">
        <v>0</v>
      </c>
      <c r="AL364" s="145">
        <v>576470.59</v>
      </c>
      <c r="AM364" s="145">
        <v>1152941.18</v>
      </c>
      <c r="AN364" s="145">
        <v>1152941.18</v>
      </c>
      <c r="AO364" s="145">
        <v>1152941.18</v>
      </c>
      <c r="AP364" s="145">
        <v>1152941.18</v>
      </c>
      <c r="AQ364" s="145">
        <v>1152941.18</v>
      </c>
      <c r="AR364" s="145">
        <v>1152941.18</v>
      </c>
      <c r="AS364" s="145">
        <v>1152941.18</v>
      </c>
      <c r="AT364" s="145">
        <v>1152941.1499999999</v>
      </c>
      <c r="AU364" s="145">
        <v>0</v>
      </c>
      <c r="AV364" s="145">
        <v>0</v>
      </c>
      <c r="AW364" s="145">
        <v>0</v>
      </c>
      <c r="AX364" s="145">
        <v>0</v>
      </c>
      <c r="AY364" s="145">
        <v>0</v>
      </c>
      <c r="AZ364" s="145">
        <v>0</v>
      </c>
      <c r="BA364" s="145">
        <v>0</v>
      </c>
      <c r="BB364" s="145">
        <v>0</v>
      </c>
      <c r="BC364" s="145">
        <v>0</v>
      </c>
      <c r="BD364" s="145">
        <v>0</v>
      </c>
      <c r="BE364" s="145">
        <v>0</v>
      </c>
      <c r="BF364" s="145">
        <v>0</v>
      </c>
      <c r="BG364" s="145">
        <v>0</v>
      </c>
      <c r="BH364" s="145">
        <v>0</v>
      </c>
      <c r="BI364" s="145">
        <v>0</v>
      </c>
      <c r="BJ364" s="145">
        <v>0</v>
      </c>
      <c r="BK364" s="145">
        <v>0</v>
      </c>
      <c r="BL364" s="145">
        <v>0</v>
      </c>
      <c r="BM364" s="145">
        <v>0</v>
      </c>
      <c r="BN364" s="145">
        <v>0</v>
      </c>
      <c r="BO364" s="145">
        <v>0</v>
      </c>
      <c r="BP364" s="145">
        <v>0</v>
      </c>
      <c r="BQ364" s="145">
        <v>0</v>
      </c>
      <c r="BR364" s="145">
        <v>0</v>
      </c>
      <c r="BS364" s="145">
        <v>0</v>
      </c>
      <c r="BT364" s="145">
        <v>0</v>
      </c>
      <c r="BU364" s="145">
        <v>0</v>
      </c>
      <c r="BV364" s="145">
        <v>0</v>
      </c>
      <c r="BW364" s="145">
        <v>0</v>
      </c>
      <c r="BX364" s="27">
        <f t="shared" ref="BX364:BX375" si="21">SUM(AK364:AL364)</f>
        <v>576470.59</v>
      </c>
      <c r="BY364" s="27">
        <f t="shared" ref="BY364:BY375" si="22">SUM(AM364:BW364)</f>
        <v>9223529.4099999983</v>
      </c>
      <c r="BZ364" s="27">
        <f t="shared" ref="BZ364:BZ375" si="23">BX364+BY364</f>
        <v>9799999.9999999981</v>
      </c>
    </row>
    <row r="365" spans="1:78" ht="14.5" customHeight="1" x14ac:dyDescent="0.35">
      <c r="A365" s="136">
        <v>20700000</v>
      </c>
      <c r="B365" s="137">
        <v>1</v>
      </c>
      <c r="C365" s="137">
        <v>1</v>
      </c>
      <c r="D365" s="137">
        <v>1</v>
      </c>
      <c r="E365" s="137" t="s">
        <v>553</v>
      </c>
      <c r="F365" s="138" t="s">
        <v>382</v>
      </c>
      <c r="G365" s="138" t="s">
        <v>383</v>
      </c>
      <c r="H365" s="138" t="s">
        <v>527</v>
      </c>
      <c r="I365" s="138" t="s">
        <v>350</v>
      </c>
      <c r="J365" s="138" t="s">
        <v>385</v>
      </c>
      <c r="K365" s="138" t="s">
        <v>158</v>
      </c>
      <c r="L365" s="138" t="s">
        <v>386</v>
      </c>
      <c r="M365" s="138" t="s">
        <v>424</v>
      </c>
      <c r="N365" s="147" t="s">
        <v>425</v>
      </c>
      <c r="O365" s="147" t="s">
        <v>588</v>
      </c>
      <c r="P365" s="147" t="s">
        <v>588</v>
      </c>
      <c r="Q365" s="147" t="s">
        <v>158</v>
      </c>
      <c r="R365" s="140">
        <v>700000000</v>
      </c>
      <c r="S365" s="140">
        <v>0</v>
      </c>
      <c r="T365" s="140">
        <v>0</v>
      </c>
      <c r="U365" s="140">
        <v>0</v>
      </c>
      <c r="V365" s="140">
        <v>0</v>
      </c>
      <c r="W365" s="140">
        <v>0</v>
      </c>
      <c r="X365" s="140">
        <v>0</v>
      </c>
      <c r="Y365" s="140">
        <v>700000000</v>
      </c>
      <c r="Z365" s="148">
        <v>45519</v>
      </c>
      <c r="AA365" s="148">
        <v>50693</v>
      </c>
      <c r="AB365" s="149">
        <v>700000000</v>
      </c>
      <c r="AC365" s="149">
        <v>700000000</v>
      </c>
      <c r="AD365" s="142">
        <v>13.791666666666666</v>
      </c>
      <c r="AE365" s="142">
        <v>14.166666666666666</v>
      </c>
      <c r="AF365" s="143">
        <v>5.7200000000000001E-2</v>
      </c>
      <c r="AG365" s="144" t="s">
        <v>389</v>
      </c>
      <c r="AH365" s="143">
        <v>1.1900000000000001E-2</v>
      </c>
      <c r="AI365" s="147" t="s">
        <v>158</v>
      </c>
      <c r="AJ365" s="147" t="s">
        <v>158</v>
      </c>
      <c r="AK365" s="145">
        <v>0</v>
      </c>
      <c r="AL365" s="145">
        <v>0</v>
      </c>
      <c r="AM365" s="145">
        <v>0</v>
      </c>
      <c r="AN365" s="145">
        <v>0</v>
      </c>
      <c r="AO365" s="145">
        <v>0</v>
      </c>
      <c r="AP365" s="145">
        <v>0</v>
      </c>
      <c r="AQ365" s="145">
        <v>0</v>
      </c>
      <c r="AR365" s="145">
        <v>100000000</v>
      </c>
      <c r="AS365" s="145">
        <v>100000000</v>
      </c>
      <c r="AT365" s="145">
        <v>100000000</v>
      </c>
      <c r="AU365" s="145">
        <v>100000000</v>
      </c>
      <c r="AV365" s="145">
        <v>100000000</v>
      </c>
      <c r="AW365" s="145">
        <v>100000000</v>
      </c>
      <c r="AX365" s="145">
        <v>100000000</v>
      </c>
      <c r="AY365" s="145">
        <v>0</v>
      </c>
      <c r="AZ365" s="145">
        <v>0</v>
      </c>
      <c r="BA365" s="145">
        <v>0</v>
      </c>
      <c r="BB365" s="145">
        <v>0</v>
      </c>
      <c r="BC365" s="145">
        <v>0</v>
      </c>
      <c r="BD365" s="145">
        <v>0</v>
      </c>
      <c r="BE365" s="145">
        <v>0</v>
      </c>
      <c r="BF365" s="145">
        <v>0</v>
      </c>
      <c r="BG365" s="145">
        <v>0</v>
      </c>
      <c r="BH365" s="145">
        <v>0</v>
      </c>
      <c r="BI365" s="145">
        <v>0</v>
      </c>
      <c r="BJ365" s="145">
        <v>0</v>
      </c>
      <c r="BK365" s="145">
        <v>0</v>
      </c>
      <c r="BL365" s="145">
        <v>0</v>
      </c>
      <c r="BM365" s="145">
        <v>0</v>
      </c>
      <c r="BN365" s="145">
        <v>0</v>
      </c>
      <c r="BO365" s="145">
        <v>0</v>
      </c>
      <c r="BP365" s="145">
        <v>0</v>
      </c>
      <c r="BQ365" s="145">
        <v>0</v>
      </c>
      <c r="BR365" s="145">
        <v>0</v>
      </c>
      <c r="BS365" s="145">
        <v>0</v>
      </c>
      <c r="BT365" s="145">
        <v>0</v>
      </c>
      <c r="BU365" s="145">
        <v>0</v>
      </c>
      <c r="BV365" s="145">
        <v>0</v>
      </c>
      <c r="BW365" s="145">
        <v>0</v>
      </c>
      <c r="BX365" s="27">
        <f t="shared" si="21"/>
        <v>0</v>
      </c>
      <c r="BY365" s="27">
        <f t="shared" si="22"/>
        <v>700000000</v>
      </c>
      <c r="BZ365" s="27">
        <f t="shared" si="23"/>
        <v>700000000</v>
      </c>
    </row>
    <row r="366" spans="1:78" ht="14.5" customHeight="1" x14ac:dyDescent="0.35">
      <c r="A366" s="136">
        <v>20430000</v>
      </c>
      <c r="B366" s="137">
        <v>1</v>
      </c>
      <c r="C366" s="137">
        <v>1</v>
      </c>
      <c r="D366" s="137">
        <v>1</v>
      </c>
      <c r="E366" s="137" t="s">
        <v>553</v>
      </c>
      <c r="F366" s="138" t="s">
        <v>382</v>
      </c>
      <c r="G366" s="138" t="s">
        <v>383</v>
      </c>
      <c r="H366" s="138" t="s">
        <v>527</v>
      </c>
      <c r="I366" s="138" t="s">
        <v>350</v>
      </c>
      <c r="J366" s="138" t="s">
        <v>385</v>
      </c>
      <c r="K366" s="138" t="s">
        <v>1</v>
      </c>
      <c r="L366" s="138" t="s">
        <v>386</v>
      </c>
      <c r="M366" s="138" t="s">
        <v>424</v>
      </c>
      <c r="N366" s="147" t="s">
        <v>425</v>
      </c>
      <c r="O366" s="147" t="s">
        <v>589</v>
      </c>
      <c r="P366" s="147" t="s">
        <v>589</v>
      </c>
      <c r="Q366" s="147" t="s">
        <v>1</v>
      </c>
      <c r="R366" s="140">
        <v>500000000</v>
      </c>
      <c r="S366" s="140">
        <v>0</v>
      </c>
      <c r="T366" s="140">
        <v>0</v>
      </c>
      <c r="U366" s="140">
        <v>0</v>
      </c>
      <c r="V366" s="140">
        <v>0</v>
      </c>
      <c r="W366" s="140">
        <v>0</v>
      </c>
      <c r="X366" s="140">
        <v>0</v>
      </c>
      <c r="Y366" s="140">
        <v>500000000</v>
      </c>
      <c r="Z366" s="148">
        <v>45519</v>
      </c>
      <c r="AA366" s="148">
        <v>52519</v>
      </c>
      <c r="AB366" s="149">
        <v>500000000</v>
      </c>
      <c r="AC366" s="149">
        <v>500000000</v>
      </c>
      <c r="AD366" s="142">
        <v>18.791666666666668</v>
      </c>
      <c r="AE366" s="142">
        <v>19.166666666666668</v>
      </c>
      <c r="AF366" s="143">
        <v>5.3903E-2</v>
      </c>
      <c r="AG366" s="144" t="s">
        <v>554</v>
      </c>
      <c r="AH366" s="143">
        <v>1.2E-2</v>
      </c>
      <c r="AI366" s="147" t="s">
        <v>1</v>
      </c>
      <c r="AJ366" s="147" t="s">
        <v>1</v>
      </c>
      <c r="AK366" s="145">
        <v>0</v>
      </c>
      <c r="AL366" s="145">
        <v>0</v>
      </c>
      <c r="AM366" s="145">
        <v>0</v>
      </c>
      <c r="AN366" s="145">
        <v>0</v>
      </c>
      <c r="AO366" s="145">
        <v>0</v>
      </c>
      <c r="AP366" s="145">
        <v>17857142.859999999</v>
      </c>
      <c r="AQ366" s="145">
        <v>35714285.719999999</v>
      </c>
      <c r="AR366" s="145">
        <v>35714285.719999999</v>
      </c>
      <c r="AS366" s="145">
        <v>35714285.719999999</v>
      </c>
      <c r="AT366" s="145">
        <v>35714285.719999999</v>
      </c>
      <c r="AU366" s="145">
        <v>35714285.719999999</v>
      </c>
      <c r="AV366" s="145">
        <v>35714285.719999999</v>
      </c>
      <c r="AW366" s="145">
        <v>35714285.719999999</v>
      </c>
      <c r="AX366" s="145">
        <v>35714285.719999999</v>
      </c>
      <c r="AY366" s="145">
        <v>35714285.719999999</v>
      </c>
      <c r="AZ366" s="145">
        <v>35714285.719999999</v>
      </c>
      <c r="BA366" s="145">
        <v>35714285.719999999</v>
      </c>
      <c r="BB366" s="145">
        <v>35714285.719999999</v>
      </c>
      <c r="BC366" s="145">
        <v>35714285.719999999</v>
      </c>
      <c r="BD366" s="145">
        <v>17857142.780000001</v>
      </c>
      <c r="BE366" s="145">
        <v>0</v>
      </c>
      <c r="BF366" s="145">
        <v>0</v>
      </c>
      <c r="BG366" s="145">
        <v>0</v>
      </c>
      <c r="BH366" s="145">
        <v>0</v>
      </c>
      <c r="BI366" s="145">
        <v>0</v>
      </c>
      <c r="BJ366" s="145">
        <v>0</v>
      </c>
      <c r="BK366" s="145">
        <v>0</v>
      </c>
      <c r="BL366" s="145">
        <v>0</v>
      </c>
      <c r="BM366" s="145">
        <v>0</v>
      </c>
      <c r="BN366" s="145">
        <v>0</v>
      </c>
      <c r="BO366" s="145">
        <v>0</v>
      </c>
      <c r="BP366" s="145">
        <v>0</v>
      </c>
      <c r="BQ366" s="145">
        <v>0</v>
      </c>
      <c r="BR366" s="145">
        <v>0</v>
      </c>
      <c r="BS366" s="145">
        <v>0</v>
      </c>
      <c r="BT366" s="145">
        <v>0</v>
      </c>
      <c r="BU366" s="145">
        <v>0</v>
      </c>
      <c r="BV366" s="145">
        <v>0</v>
      </c>
      <c r="BW366" s="145">
        <v>0</v>
      </c>
      <c r="BX366" s="27">
        <f t="shared" si="21"/>
        <v>0</v>
      </c>
      <c r="BY366" s="27">
        <f t="shared" si="22"/>
        <v>500000000.00000012</v>
      </c>
      <c r="BZ366" s="27">
        <f t="shared" si="23"/>
        <v>500000000.00000012</v>
      </c>
    </row>
    <row r="367" spans="1:78" ht="14.5" customHeight="1" x14ac:dyDescent="0.35">
      <c r="A367" s="136">
        <v>20440000</v>
      </c>
      <c r="B367" s="137">
        <v>1</v>
      </c>
      <c r="C367" s="137">
        <v>1</v>
      </c>
      <c r="D367" s="137">
        <v>1</v>
      </c>
      <c r="E367" s="137" t="s">
        <v>553</v>
      </c>
      <c r="F367" s="138" t="s">
        <v>382</v>
      </c>
      <c r="G367" s="138" t="s">
        <v>383</v>
      </c>
      <c r="H367" s="138" t="s">
        <v>527</v>
      </c>
      <c r="I367" s="138" t="s">
        <v>350</v>
      </c>
      <c r="J367" s="138" t="s">
        <v>385</v>
      </c>
      <c r="K367" s="138" t="s">
        <v>1</v>
      </c>
      <c r="L367" s="138" t="s">
        <v>386</v>
      </c>
      <c r="M367" s="138" t="s">
        <v>424</v>
      </c>
      <c r="N367" s="147" t="s">
        <v>425</v>
      </c>
      <c r="O367" s="147" t="s">
        <v>156</v>
      </c>
      <c r="P367" s="147" t="s">
        <v>156</v>
      </c>
      <c r="Q367" s="147" t="s">
        <v>1</v>
      </c>
      <c r="R367" s="140">
        <v>100000000</v>
      </c>
      <c r="S367" s="140">
        <v>0</v>
      </c>
      <c r="T367" s="140">
        <v>0</v>
      </c>
      <c r="U367" s="140">
        <v>0</v>
      </c>
      <c r="V367" s="140">
        <v>0</v>
      </c>
      <c r="W367" s="140">
        <v>0</v>
      </c>
      <c r="X367" s="140">
        <v>0</v>
      </c>
      <c r="Y367" s="140">
        <v>100000000</v>
      </c>
      <c r="Z367" s="148">
        <v>45519</v>
      </c>
      <c r="AA367" s="148">
        <v>50997</v>
      </c>
      <c r="AB367" s="149">
        <v>100000000</v>
      </c>
      <c r="AC367" s="149">
        <v>100000000</v>
      </c>
      <c r="AD367" s="142">
        <v>14.625</v>
      </c>
      <c r="AE367" s="142">
        <v>15</v>
      </c>
      <c r="AF367" s="143">
        <v>2.5000000000000001E-2</v>
      </c>
      <c r="AG367" s="144" t="s">
        <v>394</v>
      </c>
      <c r="AH367" s="143">
        <v>0</v>
      </c>
      <c r="AI367" s="147" t="s">
        <v>1</v>
      </c>
      <c r="AJ367" s="147" t="s">
        <v>1</v>
      </c>
      <c r="AK367" s="145">
        <v>0</v>
      </c>
      <c r="AL367" s="145">
        <v>0</v>
      </c>
      <c r="AM367" s="145">
        <v>4000000</v>
      </c>
      <c r="AN367" s="145">
        <v>8000000</v>
      </c>
      <c r="AO367" s="145">
        <v>8000000</v>
      </c>
      <c r="AP367" s="145">
        <v>8000000</v>
      </c>
      <c r="AQ367" s="145">
        <v>8000000</v>
      </c>
      <c r="AR367" s="145">
        <v>8000000</v>
      </c>
      <c r="AS367" s="145">
        <v>8000000</v>
      </c>
      <c r="AT367" s="145">
        <v>8000000</v>
      </c>
      <c r="AU367" s="145">
        <v>8000000</v>
      </c>
      <c r="AV367" s="145">
        <v>8000000</v>
      </c>
      <c r="AW367" s="145">
        <v>8000000</v>
      </c>
      <c r="AX367" s="145">
        <v>8000000</v>
      </c>
      <c r="AY367" s="145">
        <v>8000000</v>
      </c>
      <c r="AZ367" s="145">
        <v>0</v>
      </c>
      <c r="BA367" s="145">
        <v>0</v>
      </c>
      <c r="BB367" s="145">
        <v>0</v>
      </c>
      <c r="BC367" s="145">
        <v>0</v>
      </c>
      <c r="BD367" s="145">
        <v>0</v>
      </c>
      <c r="BE367" s="145">
        <v>0</v>
      </c>
      <c r="BF367" s="145">
        <v>0</v>
      </c>
      <c r="BG367" s="145">
        <v>0</v>
      </c>
      <c r="BH367" s="145">
        <v>0</v>
      </c>
      <c r="BI367" s="145">
        <v>0</v>
      </c>
      <c r="BJ367" s="145">
        <v>0</v>
      </c>
      <c r="BK367" s="145">
        <v>0</v>
      </c>
      <c r="BL367" s="145">
        <v>0</v>
      </c>
      <c r="BM367" s="145">
        <v>0</v>
      </c>
      <c r="BN367" s="145">
        <v>0</v>
      </c>
      <c r="BO367" s="145">
        <v>0</v>
      </c>
      <c r="BP367" s="145">
        <v>0</v>
      </c>
      <c r="BQ367" s="145">
        <v>0</v>
      </c>
      <c r="BR367" s="145">
        <v>0</v>
      </c>
      <c r="BS367" s="145">
        <v>0</v>
      </c>
      <c r="BT367" s="145">
        <v>0</v>
      </c>
      <c r="BU367" s="145">
        <v>0</v>
      </c>
      <c r="BV367" s="145">
        <v>0</v>
      </c>
      <c r="BW367" s="145">
        <v>0</v>
      </c>
      <c r="BX367" s="27">
        <f t="shared" si="21"/>
        <v>0</v>
      </c>
      <c r="BY367" s="27">
        <f t="shared" si="22"/>
        <v>100000000</v>
      </c>
      <c r="BZ367" s="27">
        <f t="shared" si="23"/>
        <v>100000000</v>
      </c>
    </row>
    <row r="368" spans="1:78" ht="14.5" customHeight="1" x14ac:dyDescent="0.35">
      <c r="A368" s="136">
        <v>20450000</v>
      </c>
      <c r="B368" s="137">
        <v>1</v>
      </c>
      <c r="C368" s="137">
        <v>0</v>
      </c>
      <c r="D368" s="137">
        <v>0</v>
      </c>
      <c r="E368" s="137" t="s">
        <v>0</v>
      </c>
      <c r="F368" s="138" t="s">
        <v>413</v>
      </c>
      <c r="G368" s="138" t="s">
        <v>413</v>
      </c>
      <c r="H368" s="138" t="s">
        <v>413</v>
      </c>
      <c r="I368" s="138" t="s">
        <v>413</v>
      </c>
      <c r="J368" s="138" t="s">
        <v>385</v>
      </c>
      <c r="K368" s="138" t="s">
        <v>1</v>
      </c>
      <c r="L368" s="138" t="s">
        <v>429</v>
      </c>
      <c r="M368" s="138" t="s">
        <v>424</v>
      </c>
      <c r="N368" s="147" t="s">
        <v>425</v>
      </c>
      <c r="O368" s="147" t="s">
        <v>590</v>
      </c>
      <c r="P368" s="147" t="s">
        <v>590</v>
      </c>
      <c r="Q368" s="147" t="s">
        <v>1</v>
      </c>
      <c r="R368" s="140">
        <v>0</v>
      </c>
      <c r="S368" s="140">
        <v>0</v>
      </c>
      <c r="T368" s="140">
        <v>0</v>
      </c>
      <c r="U368" s="140">
        <v>0</v>
      </c>
      <c r="V368" s="140">
        <v>0</v>
      </c>
      <c r="W368" s="140">
        <v>0</v>
      </c>
      <c r="X368" s="140">
        <v>0</v>
      </c>
      <c r="Y368" s="140">
        <v>0</v>
      </c>
      <c r="Z368" s="148">
        <v>45523</v>
      </c>
      <c r="AA368" s="148">
        <v>56664</v>
      </c>
      <c r="AB368" s="149">
        <v>8000000</v>
      </c>
      <c r="AC368" s="149">
        <v>8000000</v>
      </c>
      <c r="AD368" s="142">
        <v>30.136111111111113</v>
      </c>
      <c r="AE368" s="142">
        <v>30.5</v>
      </c>
      <c r="AF368" s="143">
        <v>5.3903E-2</v>
      </c>
      <c r="AG368" s="144" t="s">
        <v>554</v>
      </c>
      <c r="AH368" s="143">
        <v>1.2E-2</v>
      </c>
      <c r="AI368" s="147" t="s">
        <v>1</v>
      </c>
      <c r="AJ368" s="147" t="s">
        <v>1</v>
      </c>
      <c r="AK368" s="145">
        <v>0</v>
      </c>
      <c r="AL368" s="145">
        <v>0</v>
      </c>
      <c r="AM368" s="145">
        <v>0</v>
      </c>
      <c r="AN368" s="145">
        <v>0</v>
      </c>
      <c r="AO368" s="145">
        <v>0</v>
      </c>
      <c r="AP368" s="145">
        <v>0</v>
      </c>
      <c r="AQ368" s="145">
        <v>0</v>
      </c>
      <c r="AR368" s="145">
        <v>0</v>
      </c>
      <c r="AS368" s="145">
        <v>0</v>
      </c>
      <c r="AT368" s="145">
        <v>0</v>
      </c>
      <c r="AU368" s="145">
        <v>0</v>
      </c>
      <c r="AV368" s="145">
        <v>0</v>
      </c>
      <c r="AW368" s="145">
        <v>0</v>
      </c>
      <c r="AX368" s="145">
        <v>0</v>
      </c>
      <c r="AY368" s="145">
        <v>0</v>
      </c>
      <c r="AZ368" s="145">
        <v>0</v>
      </c>
      <c r="BA368" s="145">
        <v>0</v>
      </c>
      <c r="BB368" s="145">
        <v>0</v>
      </c>
      <c r="BC368" s="145">
        <v>0</v>
      </c>
      <c r="BD368" s="145">
        <v>0</v>
      </c>
      <c r="BE368" s="145">
        <v>0</v>
      </c>
      <c r="BF368" s="145">
        <v>0</v>
      </c>
      <c r="BG368" s="145">
        <v>0</v>
      </c>
      <c r="BH368" s="145">
        <v>0</v>
      </c>
      <c r="BI368" s="145">
        <v>0</v>
      </c>
      <c r="BJ368" s="145">
        <v>0</v>
      </c>
      <c r="BK368" s="145">
        <v>0</v>
      </c>
      <c r="BL368" s="145">
        <v>0</v>
      </c>
      <c r="BM368" s="145">
        <v>0</v>
      </c>
      <c r="BN368" s="145">
        <v>0</v>
      </c>
      <c r="BO368" s="145">
        <v>0</v>
      </c>
      <c r="BP368" s="145">
        <v>0</v>
      </c>
      <c r="BQ368" s="145">
        <v>0</v>
      </c>
      <c r="BR368" s="145">
        <v>0</v>
      </c>
      <c r="BS368" s="145">
        <v>0</v>
      </c>
      <c r="BT368" s="145">
        <v>0</v>
      </c>
      <c r="BU368" s="145">
        <v>0</v>
      </c>
      <c r="BV368" s="145">
        <v>0</v>
      </c>
      <c r="BW368" s="145">
        <v>0</v>
      </c>
      <c r="BX368" s="27">
        <f t="shared" si="21"/>
        <v>0</v>
      </c>
      <c r="BY368" s="27">
        <f t="shared" si="22"/>
        <v>0</v>
      </c>
      <c r="BZ368" s="27">
        <f t="shared" si="23"/>
        <v>0</v>
      </c>
    </row>
    <row r="369" spans="1:78" ht="14.5" customHeight="1" x14ac:dyDescent="0.35">
      <c r="A369" s="136">
        <v>20460000</v>
      </c>
      <c r="B369" s="137">
        <v>1</v>
      </c>
      <c r="C369" s="137">
        <v>0</v>
      </c>
      <c r="D369" s="137">
        <v>0</v>
      </c>
      <c r="E369" s="137" t="s">
        <v>0</v>
      </c>
      <c r="F369" s="138" t="s">
        <v>413</v>
      </c>
      <c r="G369" s="138" t="s">
        <v>413</v>
      </c>
      <c r="H369" s="138" t="s">
        <v>413</v>
      </c>
      <c r="I369" s="138" t="s">
        <v>413</v>
      </c>
      <c r="J369" s="138" t="s">
        <v>385</v>
      </c>
      <c r="K369" s="138" t="s">
        <v>1</v>
      </c>
      <c r="L369" s="138" t="s">
        <v>429</v>
      </c>
      <c r="M369" s="138" t="s">
        <v>424</v>
      </c>
      <c r="N369" s="147" t="s">
        <v>425</v>
      </c>
      <c r="O369" s="147" t="s">
        <v>591</v>
      </c>
      <c r="P369" s="147" t="s">
        <v>591</v>
      </c>
      <c r="Q369" s="147" t="s">
        <v>1</v>
      </c>
      <c r="R369" s="140">
        <v>0</v>
      </c>
      <c r="S369" s="140">
        <v>0</v>
      </c>
      <c r="T369" s="140">
        <v>0</v>
      </c>
      <c r="U369" s="140">
        <v>0</v>
      </c>
      <c r="V369" s="140">
        <v>0</v>
      </c>
      <c r="W369" s="140">
        <v>0</v>
      </c>
      <c r="X369" s="140">
        <v>0</v>
      </c>
      <c r="Y369" s="140">
        <v>0</v>
      </c>
      <c r="Z369" s="148">
        <v>45523</v>
      </c>
      <c r="AA369" s="148">
        <v>56664</v>
      </c>
      <c r="AB369" s="149">
        <v>8000000</v>
      </c>
      <c r="AC369" s="149">
        <v>8000000</v>
      </c>
      <c r="AD369" s="142">
        <v>30.136111111111113</v>
      </c>
      <c r="AE369" s="142">
        <v>30.5</v>
      </c>
      <c r="AF369" s="143">
        <v>7.4999999999999997E-3</v>
      </c>
      <c r="AG369" s="144" t="s">
        <v>394</v>
      </c>
      <c r="AH369" s="143">
        <v>0</v>
      </c>
      <c r="AI369" s="147" t="s">
        <v>1</v>
      </c>
      <c r="AJ369" s="147" t="s">
        <v>1</v>
      </c>
      <c r="AK369" s="145">
        <v>0</v>
      </c>
      <c r="AL369" s="145">
        <v>0</v>
      </c>
      <c r="AM369" s="145">
        <v>0</v>
      </c>
      <c r="AN369" s="145">
        <v>0</v>
      </c>
      <c r="AO369" s="145">
        <v>0</v>
      </c>
      <c r="AP369" s="145">
        <v>0</v>
      </c>
      <c r="AQ369" s="145">
        <v>0</v>
      </c>
      <c r="AR369" s="145">
        <v>0</v>
      </c>
      <c r="AS369" s="145">
        <v>0</v>
      </c>
      <c r="AT369" s="145">
        <v>0</v>
      </c>
      <c r="AU369" s="145">
        <v>0</v>
      </c>
      <c r="AV369" s="145">
        <v>0</v>
      </c>
      <c r="AW369" s="145">
        <v>0</v>
      </c>
      <c r="AX369" s="145">
        <v>0</v>
      </c>
      <c r="AY369" s="145">
        <v>0</v>
      </c>
      <c r="AZ369" s="145">
        <v>0</v>
      </c>
      <c r="BA369" s="145">
        <v>0</v>
      </c>
      <c r="BB369" s="145">
        <v>0</v>
      </c>
      <c r="BC369" s="145">
        <v>0</v>
      </c>
      <c r="BD369" s="145">
        <v>0</v>
      </c>
      <c r="BE369" s="145">
        <v>0</v>
      </c>
      <c r="BF369" s="145">
        <v>0</v>
      </c>
      <c r="BG369" s="145">
        <v>0</v>
      </c>
      <c r="BH369" s="145">
        <v>0</v>
      </c>
      <c r="BI369" s="145">
        <v>0</v>
      </c>
      <c r="BJ369" s="145">
        <v>0</v>
      </c>
      <c r="BK369" s="145">
        <v>0</v>
      </c>
      <c r="BL369" s="145">
        <v>0</v>
      </c>
      <c r="BM369" s="145">
        <v>0</v>
      </c>
      <c r="BN369" s="145">
        <v>0</v>
      </c>
      <c r="BO369" s="145">
        <v>0</v>
      </c>
      <c r="BP369" s="145">
        <v>0</v>
      </c>
      <c r="BQ369" s="145">
        <v>0</v>
      </c>
      <c r="BR369" s="145">
        <v>0</v>
      </c>
      <c r="BS369" s="145">
        <v>0</v>
      </c>
      <c r="BT369" s="145">
        <v>0</v>
      </c>
      <c r="BU369" s="145">
        <v>0</v>
      </c>
      <c r="BV369" s="145">
        <v>0</v>
      </c>
      <c r="BW369" s="145">
        <v>0</v>
      </c>
      <c r="BX369" s="27">
        <f t="shared" si="21"/>
        <v>0</v>
      </c>
      <c r="BY369" s="27">
        <f t="shared" si="22"/>
        <v>0</v>
      </c>
      <c r="BZ369" s="27">
        <f t="shared" si="23"/>
        <v>0</v>
      </c>
    </row>
    <row r="370" spans="1:78" ht="14.5" customHeight="1" x14ac:dyDescent="0.35">
      <c r="A370" s="136">
        <v>20881000</v>
      </c>
      <c r="B370" s="137">
        <v>1</v>
      </c>
      <c r="C370" s="137">
        <v>1</v>
      </c>
      <c r="D370" s="137">
        <v>0</v>
      </c>
      <c r="E370" s="137" t="s">
        <v>0</v>
      </c>
      <c r="F370" s="138" t="s">
        <v>382</v>
      </c>
      <c r="G370" s="138" t="s">
        <v>383</v>
      </c>
      <c r="H370" s="138" t="s">
        <v>395</v>
      </c>
      <c r="I370" s="138" t="s">
        <v>396</v>
      </c>
      <c r="J370" s="138" t="s">
        <v>385</v>
      </c>
      <c r="K370" s="138" t="s">
        <v>196</v>
      </c>
      <c r="L370" s="138" t="s">
        <v>592</v>
      </c>
      <c r="M370" s="138" t="s">
        <v>424</v>
      </c>
      <c r="N370" s="147" t="s">
        <v>425</v>
      </c>
      <c r="O370" s="147" t="s">
        <v>593</v>
      </c>
      <c r="P370" s="147" t="s">
        <v>593</v>
      </c>
      <c r="Q370" s="147" t="s">
        <v>196</v>
      </c>
      <c r="R370" s="140">
        <v>0</v>
      </c>
      <c r="S370" s="140">
        <v>0</v>
      </c>
      <c r="T370" s="140">
        <v>0</v>
      </c>
      <c r="U370" s="140">
        <v>0</v>
      </c>
      <c r="V370" s="140">
        <v>0</v>
      </c>
      <c r="W370" s="140">
        <v>0</v>
      </c>
      <c r="X370" s="140">
        <v>0</v>
      </c>
      <c r="Y370" s="140">
        <v>0</v>
      </c>
      <c r="Z370" s="148">
        <v>45558</v>
      </c>
      <c r="AA370" s="148">
        <v>51036</v>
      </c>
      <c r="AB370" s="149">
        <v>35000000</v>
      </c>
      <c r="AC370" s="149">
        <v>35000000</v>
      </c>
      <c r="AD370" s="142">
        <v>14.730555555555556</v>
      </c>
      <c r="AE370" s="142">
        <v>15</v>
      </c>
      <c r="AF370" s="143">
        <v>0</v>
      </c>
      <c r="AG370" s="144" t="s">
        <v>389</v>
      </c>
      <c r="AH370" s="143">
        <v>0.02</v>
      </c>
      <c r="AI370" s="147" t="s">
        <v>196</v>
      </c>
      <c r="AJ370" s="147" t="s">
        <v>196</v>
      </c>
      <c r="AK370" s="145">
        <v>0</v>
      </c>
      <c r="AL370" s="145">
        <v>0</v>
      </c>
      <c r="AM370" s="145">
        <v>0</v>
      </c>
      <c r="AN370" s="145">
        <v>0</v>
      </c>
      <c r="AO370" s="145">
        <v>0</v>
      </c>
      <c r="AP370" s="145">
        <v>0</v>
      </c>
      <c r="AQ370" s="145">
        <v>0</v>
      </c>
      <c r="AR370" s="145">
        <v>0</v>
      </c>
      <c r="AS370" s="145">
        <v>0</v>
      </c>
      <c r="AT370" s="145">
        <v>0</v>
      </c>
      <c r="AU370" s="145">
        <v>0</v>
      </c>
      <c r="AV370" s="145">
        <v>0</v>
      </c>
      <c r="AW370" s="145">
        <v>0</v>
      </c>
      <c r="AX370" s="145">
        <v>0</v>
      </c>
      <c r="AY370" s="145">
        <v>0</v>
      </c>
      <c r="AZ370" s="145">
        <v>0</v>
      </c>
      <c r="BA370" s="145">
        <v>0</v>
      </c>
      <c r="BB370" s="145">
        <v>0</v>
      </c>
      <c r="BC370" s="145">
        <v>0</v>
      </c>
      <c r="BD370" s="145">
        <v>0</v>
      </c>
      <c r="BE370" s="145">
        <v>0</v>
      </c>
      <c r="BF370" s="145">
        <v>0</v>
      </c>
      <c r="BG370" s="145">
        <v>0</v>
      </c>
      <c r="BH370" s="145">
        <v>0</v>
      </c>
      <c r="BI370" s="145">
        <v>0</v>
      </c>
      <c r="BJ370" s="145">
        <v>0</v>
      </c>
      <c r="BK370" s="145">
        <v>0</v>
      </c>
      <c r="BL370" s="145">
        <v>0</v>
      </c>
      <c r="BM370" s="145">
        <v>0</v>
      </c>
      <c r="BN370" s="145">
        <v>0</v>
      </c>
      <c r="BO370" s="145">
        <v>0</v>
      </c>
      <c r="BP370" s="145">
        <v>0</v>
      </c>
      <c r="BQ370" s="145">
        <v>0</v>
      </c>
      <c r="BR370" s="145">
        <v>0</v>
      </c>
      <c r="BS370" s="145">
        <v>0</v>
      </c>
      <c r="BT370" s="145">
        <v>0</v>
      </c>
      <c r="BU370" s="145">
        <v>0</v>
      </c>
      <c r="BV370" s="145">
        <v>0</v>
      </c>
      <c r="BW370" s="145">
        <v>0</v>
      </c>
      <c r="BX370" s="27">
        <f t="shared" si="21"/>
        <v>0</v>
      </c>
      <c r="BY370" s="27">
        <f t="shared" si="22"/>
        <v>0</v>
      </c>
      <c r="BZ370" s="27">
        <f t="shared" si="23"/>
        <v>0</v>
      </c>
    </row>
    <row r="371" spans="1:78" ht="14.5" customHeight="1" x14ac:dyDescent="0.35">
      <c r="A371" s="136">
        <v>20470000</v>
      </c>
      <c r="B371" s="137">
        <v>1</v>
      </c>
      <c r="C371" s="137">
        <v>1</v>
      </c>
      <c r="D371" s="137">
        <v>1</v>
      </c>
      <c r="E371" s="137" t="s">
        <v>553</v>
      </c>
      <c r="F371" s="138" t="s">
        <v>382</v>
      </c>
      <c r="G371" s="138" t="s">
        <v>383</v>
      </c>
      <c r="H371" s="138" t="s">
        <v>527</v>
      </c>
      <c r="I371" s="138" t="s">
        <v>350</v>
      </c>
      <c r="J371" s="138" t="s">
        <v>385</v>
      </c>
      <c r="K371" s="138" t="s">
        <v>1</v>
      </c>
      <c r="L371" s="138" t="s">
        <v>386</v>
      </c>
      <c r="M371" s="138" t="s">
        <v>424</v>
      </c>
      <c r="N371" s="147" t="s">
        <v>425</v>
      </c>
      <c r="O371" s="147" t="s">
        <v>157</v>
      </c>
      <c r="P371" s="147" t="s">
        <v>157</v>
      </c>
      <c r="Q371" s="147" t="s">
        <v>1</v>
      </c>
      <c r="R371" s="140">
        <v>500000000</v>
      </c>
      <c r="S371" s="140">
        <v>0</v>
      </c>
      <c r="T371" s="140">
        <v>0</v>
      </c>
      <c r="U371" s="140">
        <v>0</v>
      </c>
      <c r="V371" s="140">
        <v>0</v>
      </c>
      <c r="W371" s="140">
        <v>0</v>
      </c>
      <c r="X371" s="140">
        <v>0</v>
      </c>
      <c r="Y371" s="140">
        <v>500000000</v>
      </c>
      <c r="Z371" s="148">
        <v>45572</v>
      </c>
      <c r="AA371" s="148">
        <v>48106</v>
      </c>
      <c r="AB371" s="149">
        <v>500000000</v>
      </c>
      <c r="AC371" s="149">
        <v>500000000</v>
      </c>
      <c r="AD371" s="142">
        <v>6.708333333333333</v>
      </c>
      <c r="AE371" s="142">
        <v>6.9388888888888891</v>
      </c>
      <c r="AF371" s="143">
        <v>6.6100000000000006E-2</v>
      </c>
      <c r="AG371" s="144" t="s">
        <v>554</v>
      </c>
      <c r="AH371" s="143">
        <v>1.15E-2</v>
      </c>
      <c r="AI371" s="147" t="s">
        <v>1</v>
      </c>
      <c r="AJ371" s="147" t="s">
        <v>1</v>
      </c>
      <c r="AK371" s="145">
        <v>0</v>
      </c>
      <c r="AL371" s="145">
        <v>0</v>
      </c>
      <c r="AM371" s="145">
        <v>62500000</v>
      </c>
      <c r="AN371" s="145">
        <v>125000000</v>
      </c>
      <c r="AO371" s="145">
        <v>125000000</v>
      </c>
      <c r="AP371" s="145">
        <v>125000000</v>
      </c>
      <c r="AQ371" s="145">
        <v>62500000</v>
      </c>
      <c r="AR371" s="145">
        <v>0</v>
      </c>
      <c r="AS371" s="145">
        <v>0</v>
      </c>
      <c r="AT371" s="145">
        <v>0</v>
      </c>
      <c r="AU371" s="145">
        <v>0</v>
      </c>
      <c r="AV371" s="145">
        <v>0</v>
      </c>
      <c r="AW371" s="145">
        <v>0</v>
      </c>
      <c r="AX371" s="145">
        <v>0</v>
      </c>
      <c r="AY371" s="145">
        <v>0</v>
      </c>
      <c r="AZ371" s="145">
        <v>0</v>
      </c>
      <c r="BA371" s="145">
        <v>0</v>
      </c>
      <c r="BB371" s="145">
        <v>0</v>
      </c>
      <c r="BC371" s="145">
        <v>0</v>
      </c>
      <c r="BD371" s="145">
        <v>0</v>
      </c>
      <c r="BE371" s="145">
        <v>0</v>
      </c>
      <c r="BF371" s="145">
        <v>0</v>
      </c>
      <c r="BG371" s="145">
        <v>0</v>
      </c>
      <c r="BH371" s="145">
        <v>0</v>
      </c>
      <c r="BI371" s="145">
        <v>0</v>
      </c>
      <c r="BJ371" s="145">
        <v>0</v>
      </c>
      <c r="BK371" s="145">
        <v>0</v>
      </c>
      <c r="BL371" s="145">
        <v>0</v>
      </c>
      <c r="BM371" s="145">
        <v>0</v>
      </c>
      <c r="BN371" s="145">
        <v>0</v>
      </c>
      <c r="BO371" s="145">
        <v>0</v>
      </c>
      <c r="BP371" s="145">
        <v>0</v>
      </c>
      <c r="BQ371" s="145">
        <v>0</v>
      </c>
      <c r="BR371" s="145">
        <v>0</v>
      </c>
      <c r="BS371" s="145">
        <v>0</v>
      </c>
      <c r="BT371" s="145">
        <v>0</v>
      </c>
      <c r="BU371" s="145">
        <v>0</v>
      </c>
      <c r="BV371" s="145">
        <v>0</v>
      </c>
      <c r="BW371" s="145">
        <v>0</v>
      </c>
      <c r="BX371" s="27">
        <f t="shared" si="21"/>
        <v>0</v>
      </c>
      <c r="BY371" s="27">
        <f t="shared" si="22"/>
        <v>500000000</v>
      </c>
      <c r="BZ371" s="27">
        <f t="shared" si="23"/>
        <v>500000000</v>
      </c>
    </row>
    <row r="372" spans="1:78" ht="14.5" customHeight="1" x14ac:dyDescent="0.35">
      <c r="A372" s="136">
        <v>23241000</v>
      </c>
      <c r="B372" s="137">
        <v>1</v>
      </c>
      <c r="C372" s="137">
        <v>1</v>
      </c>
      <c r="D372" s="137">
        <v>0</v>
      </c>
      <c r="E372" s="137" t="s">
        <v>230</v>
      </c>
      <c r="F372" s="138" t="s">
        <v>382</v>
      </c>
      <c r="G372" s="138" t="s">
        <v>391</v>
      </c>
      <c r="H372" s="138" t="s">
        <v>391</v>
      </c>
      <c r="I372" s="138" t="s">
        <v>391</v>
      </c>
      <c r="J372" s="138" t="s">
        <v>385</v>
      </c>
      <c r="K372" s="138" t="s">
        <v>286</v>
      </c>
      <c r="L372" s="138" t="s">
        <v>417</v>
      </c>
      <c r="M372" s="138" t="s">
        <v>406</v>
      </c>
      <c r="N372" s="147" t="s">
        <v>407</v>
      </c>
      <c r="O372" s="147" t="s">
        <v>594</v>
      </c>
      <c r="P372" s="147" t="s">
        <v>594</v>
      </c>
      <c r="Q372" s="147" t="s">
        <v>286</v>
      </c>
      <c r="R372" s="140">
        <v>0</v>
      </c>
      <c r="S372" s="140">
        <v>0</v>
      </c>
      <c r="T372" s="140">
        <v>0</v>
      </c>
      <c r="U372" s="140">
        <v>0</v>
      </c>
      <c r="V372" s="140">
        <v>0</v>
      </c>
      <c r="W372" s="140">
        <v>0</v>
      </c>
      <c r="X372" s="140">
        <v>0</v>
      </c>
      <c r="Y372" s="140">
        <v>0</v>
      </c>
      <c r="Z372" s="148">
        <v>45589</v>
      </c>
      <c r="AA372" s="148">
        <v>56359</v>
      </c>
      <c r="AB372" s="149">
        <v>42878221.789999999</v>
      </c>
      <c r="AC372" s="149">
        <v>42878221.789999999</v>
      </c>
      <c r="AD372" s="142">
        <v>29.305555555555557</v>
      </c>
      <c r="AE372" s="142">
        <v>29.488888888888887</v>
      </c>
      <c r="AF372" s="143">
        <v>1.15E-2</v>
      </c>
      <c r="AG372" s="144" t="s">
        <v>411</v>
      </c>
      <c r="AH372" s="143">
        <v>0</v>
      </c>
      <c r="AI372" s="147" t="s">
        <v>286</v>
      </c>
      <c r="AJ372" s="147" t="s">
        <v>286</v>
      </c>
      <c r="AK372" s="145">
        <v>0</v>
      </c>
      <c r="AL372" s="145">
        <v>0</v>
      </c>
      <c r="AM372" s="145">
        <v>0</v>
      </c>
      <c r="AN372" s="145">
        <v>0</v>
      </c>
      <c r="AO372" s="145">
        <v>0</v>
      </c>
      <c r="AP372" s="145">
        <v>0</v>
      </c>
      <c r="AQ372" s="145">
        <v>0</v>
      </c>
      <c r="AR372" s="145">
        <v>0</v>
      </c>
      <c r="AS372" s="145">
        <v>0</v>
      </c>
      <c r="AT372" s="145">
        <v>0</v>
      </c>
      <c r="AU372" s="145">
        <v>0</v>
      </c>
      <c r="AV372" s="145">
        <v>0</v>
      </c>
      <c r="AW372" s="145">
        <v>0</v>
      </c>
      <c r="AX372" s="145">
        <v>0</v>
      </c>
      <c r="AY372" s="145">
        <v>0</v>
      </c>
      <c r="AZ372" s="145">
        <v>0</v>
      </c>
      <c r="BA372" s="145">
        <v>0</v>
      </c>
      <c r="BB372" s="145">
        <v>0</v>
      </c>
      <c r="BC372" s="145">
        <v>0</v>
      </c>
      <c r="BD372" s="145">
        <v>0</v>
      </c>
      <c r="BE372" s="145">
        <v>0</v>
      </c>
      <c r="BF372" s="145">
        <v>0</v>
      </c>
      <c r="BG372" s="145">
        <v>0</v>
      </c>
      <c r="BH372" s="145">
        <v>0</v>
      </c>
      <c r="BI372" s="145">
        <v>0</v>
      </c>
      <c r="BJ372" s="145">
        <v>0</v>
      </c>
      <c r="BK372" s="145">
        <v>0</v>
      </c>
      <c r="BL372" s="145">
        <v>0</v>
      </c>
      <c r="BM372" s="145">
        <v>0</v>
      </c>
      <c r="BN372" s="145">
        <v>0</v>
      </c>
      <c r="BO372" s="145">
        <v>0</v>
      </c>
      <c r="BP372" s="145">
        <v>0</v>
      </c>
      <c r="BQ372" s="145">
        <v>0</v>
      </c>
      <c r="BR372" s="145">
        <v>0</v>
      </c>
      <c r="BS372" s="145">
        <v>0</v>
      </c>
      <c r="BT372" s="145">
        <v>0</v>
      </c>
      <c r="BU372" s="145">
        <v>0</v>
      </c>
      <c r="BV372" s="145">
        <v>0</v>
      </c>
      <c r="BW372" s="145">
        <v>0</v>
      </c>
      <c r="BX372" s="27">
        <f t="shared" si="21"/>
        <v>0</v>
      </c>
      <c r="BY372" s="27">
        <f t="shared" si="22"/>
        <v>0</v>
      </c>
      <c r="BZ372" s="27">
        <f t="shared" si="23"/>
        <v>0</v>
      </c>
    </row>
    <row r="373" spans="1:78" ht="14.5" customHeight="1" x14ac:dyDescent="0.35">
      <c r="A373" s="136">
        <v>23250000</v>
      </c>
      <c r="B373" s="137">
        <v>1</v>
      </c>
      <c r="C373" s="137">
        <v>0</v>
      </c>
      <c r="D373" s="137">
        <v>0</v>
      </c>
      <c r="E373" s="137" t="s">
        <v>0</v>
      </c>
      <c r="F373" s="138" t="s">
        <v>413</v>
      </c>
      <c r="G373" s="138" t="s">
        <v>413</v>
      </c>
      <c r="H373" s="138" t="s">
        <v>413</v>
      </c>
      <c r="I373" s="138" t="s">
        <v>413</v>
      </c>
      <c r="J373" s="138" t="s">
        <v>385</v>
      </c>
      <c r="K373" s="138" t="s">
        <v>260</v>
      </c>
      <c r="L373" s="138" t="s">
        <v>415</v>
      </c>
      <c r="M373" s="138" t="s">
        <v>406</v>
      </c>
      <c r="N373" s="147" t="s">
        <v>407</v>
      </c>
      <c r="O373" s="147" t="s">
        <v>595</v>
      </c>
      <c r="P373" s="147" t="s">
        <v>595</v>
      </c>
      <c r="Q373" s="147" t="s">
        <v>260</v>
      </c>
      <c r="R373" s="140">
        <v>0</v>
      </c>
      <c r="S373" s="140">
        <v>0</v>
      </c>
      <c r="T373" s="140">
        <v>0</v>
      </c>
      <c r="U373" s="140">
        <v>0</v>
      </c>
      <c r="V373" s="140">
        <v>0</v>
      </c>
      <c r="W373" s="140">
        <v>0</v>
      </c>
      <c r="X373" s="140">
        <v>0</v>
      </c>
      <c r="Y373" s="140">
        <v>0</v>
      </c>
      <c r="Z373" s="148">
        <v>45568</v>
      </c>
      <c r="AA373" s="148">
        <v>52899</v>
      </c>
      <c r="AB373" s="149">
        <v>80000000</v>
      </c>
      <c r="AC373" s="149">
        <v>80000000</v>
      </c>
      <c r="AD373" s="142">
        <v>19.830555555555556</v>
      </c>
      <c r="AE373" s="142">
        <v>20.072222222222223</v>
      </c>
      <c r="AF373" s="143">
        <v>0</v>
      </c>
      <c r="AG373" s="144" t="s">
        <v>389</v>
      </c>
      <c r="AH373" s="143">
        <v>2.5000000000000001E-3</v>
      </c>
      <c r="AI373" s="138" t="s">
        <v>260</v>
      </c>
      <c r="AJ373" s="138" t="s">
        <v>260</v>
      </c>
      <c r="AK373" s="145">
        <v>0</v>
      </c>
      <c r="AL373" s="145">
        <v>0</v>
      </c>
      <c r="AM373" s="145">
        <v>0</v>
      </c>
      <c r="AN373" s="145">
        <v>0</v>
      </c>
      <c r="AO373" s="145">
        <v>0</v>
      </c>
      <c r="AP373" s="145">
        <v>0</v>
      </c>
      <c r="AQ373" s="145">
        <v>0</v>
      </c>
      <c r="AR373" s="145">
        <v>0</v>
      </c>
      <c r="AS373" s="145">
        <v>0</v>
      </c>
      <c r="AT373" s="145">
        <v>0</v>
      </c>
      <c r="AU373" s="145">
        <v>0</v>
      </c>
      <c r="AV373" s="145">
        <v>0</v>
      </c>
      <c r="AW373" s="145">
        <v>0</v>
      </c>
      <c r="AX373" s="145">
        <v>0</v>
      </c>
      <c r="AY373" s="145">
        <v>0</v>
      </c>
      <c r="AZ373" s="145">
        <v>0</v>
      </c>
      <c r="BA373" s="145">
        <v>0</v>
      </c>
      <c r="BB373" s="145">
        <v>0</v>
      </c>
      <c r="BC373" s="145">
        <v>0</v>
      </c>
      <c r="BD373" s="145">
        <v>0</v>
      </c>
      <c r="BE373" s="145">
        <v>0</v>
      </c>
      <c r="BF373" s="145">
        <v>0</v>
      </c>
      <c r="BG373" s="145">
        <v>0</v>
      </c>
      <c r="BH373" s="145">
        <v>0</v>
      </c>
      <c r="BI373" s="145">
        <v>0</v>
      </c>
      <c r="BJ373" s="145">
        <v>0</v>
      </c>
      <c r="BK373" s="145">
        <v>0</v>
      </c>
      <c r="BL373" s="145">
        <v>0</v>
      </c>
      <c r="BM373" s="145">
        <v>0</v>
      </c>
      <c r="BN373" s="145">
        <v>0</v>
      </c>
      <c r="BO373" s="145">
        <v>0</v>
      </c>
      <c r="BP373" s="145">
        <v>0</v>
      </c>
      <c r="BQ373" s="145">
        <v>0</v>
      </c>
      <c r="BR373" s="145">
        <v>0</v>
      </c>
      <c r="BS373" s="145">
        <v>0</v>
      </c>
      <c r="BT373" s="145">
        <v>0</v>
      </c>
      <c r="BU373" s="145">
        <v>0</v>
      </c>
      <c r="BV373" s="145">
        <v>0</v>
      </c>
      <c r="BW373" s="145">
        <v>0</v>
      </c>
      <c r="BX373" s="27">
        <f t="shared" si="21"/>
        <v>0</v>
      </c>
      <c r="BY373" s="27">
        <f t="shared" si="22"/>
        <v>0</v>
      </c>
      <c r="BZ373" s="27">
        <f t="shared" si="23"/>
        <v>0</v>
      </c>
    </row>
    <row r="374" spans="1:78" ht="14.5" customHeight="1" x14ac:dyDescent="0.35">
      <c r="A374" s="136">
        <v>23260000</v>
      </c>
      <c r="B374" s="137">
        <v>1</v>
      </c>
      <c r="C374" s="137">
        <v>1</v>
      </c>
      <c r="D374" s="137">
        <v>1</v>
      </c>
      <c r="E374" s="137" t="s">
        <v>0</v>
      </c>
      <c r="F374" s="138" t="s">
        <v>382</v>
      </c>
      <c r="G374" s="138" t="s">
        <v>383</v>
      </c>
      <c r="H374" s="138" t="s">
        <v>527</v>
      </c>
      <c r="I374" s="138" t="s">
        <v>350</v>
      </c>
      <c r="J374" s="138" t="s">
        <v>385</v>
      </c>
      <c r="K374" s="138" t="s">
        <v>260</v>
      </c>
      <c r="L374" s="138" t="s">
        <v>386</v>
      </c>
      <c r="M374" s="138" t="s">
        <v>406</v>
      </c>
      <c r="N374" s="147" t="s">
        <v>407</v>
      </c>
      <c r="O374" s="147" t="s">
        <v>596</v>
      </c>
      <c r="P374" s="147" t="s">
        <v>596</v>
      </c>
      <c r="Q374" s="147" t="s">
        <v>260</v>
      </c>
      <c r="R374" s="140">
        <v>50000000</v>
      </c>
      <c r="S374" s="140">
        <v>0</v>
      </c>
      <c r="T374" s="140">
        <v>0</v>
      </c>
      <c r="U374" s="140">
        <v>0</v>
      </c>
      <c r="V374" s="140">
        <v>0</v>
      </c>
      <c r="W374" s="140">
        <v>0</v>
      </c>
      <c r="X374" s="140">
        <v>0</v>
      </c>
      <c r="Y374" s="140">
        <v>50000000</v>
      </c>
      <c r="Z374" s="148">
        <v>45642</v>
      </c>
      <c r="AA374" s="148">
        <v>52931</v>
      </c>
      <c r="AB374" s="149">
        <v>100000000</v>
      </c>
      <c r="AC374" s="149">
        <v>100000000</v>
      </c>
      <c r="AD374" s="142">
        <v>19.916666666666668</v>
      </c>
      <c r="AE374" s="142">
        <v>19.955555555555556</v>
      </c>
      <c r="AF374" s="143">
        <v>0</v>
      </c>
      <c r="AG374" s="144" t="s">
        <v>394</v>
      </c>
      <c r="AH374" s="143">
        <v>6.1699999999999998E-2</v>
      </c>
      <c r="AI374" s="138" t="s">
        <v>260</v>
      </c>
      <c r="AJ374" s="138" t="s">
        <v>260</v>
      </c>
      <c r="AK374" s="145">
        <v>0</v>
      </c>
      <c r="AL374" s="145">
        <v>0</v>
      </c>
      <c r="AM374" s="145">
        <v>0</v>
      </c>
      <c r="AN374" s="145">
        <v>0</v>
      </c>
      <c r="AO374" s="145">
        <v>0</v>
      </c>
      <c r="AP374" s="145">
        <v>0</v>
      </c>
      <c r="AQ374" s="145">
        <v>3571428.58</v>
      </c>
      <c r="AR374" s="145">
        <v>3571428.58</v>
      </c>
      <c r="AS374" s="145">
        <v>3571428.58</v>
      </c>
      <c r="AT374" s="145">
        <v>3571428.58</v>
      </c>
      <c r="AU374" s="145">
        <v>3571428.58</v>
      </c>
      <c r="AV374" s="145">
        <v>3571428.58</v>
      </c>
      <c r="AW374" s="145">
        <v>3571428.58</v>
      </c>
      <c r="AX374" s="145">
        <v>3571428.58</v>
      </c>
      <c r="AY374" s="145">
        <v>3571428.58</v>
      </c>
      <c r="AZ374" s="145">
        <v>3571428.58</v>
      </c>
      <c r="BA374" s="145">
        <v>3571428.58</v>
      </c>
      <c r="BB374" s="145">
        <v>3571428.58</v>
      </c>
      <c r="BC374" s="145">
        <v>3571428.58</v>
      </c>
      <c r="BD374" s="145">
        <v>3571428.46</v>
      </c>
      <c r="BE374" s="145">
        <v>0</v>
      </c>
      <c r="BF374" s="145">
        <v>0</v>
      </c>
      <c r="BG374" s="145">
        <v>0</v>
      </c>
      <c r="BH374" s="145">
        <v>0</v>
      </c>
      <c r="BI374" s="145">
        <v>0</v>
      </c>
      <c r="BJ374" s="145">
        <v>0</v>
      </c>
      <c r="BK374" s="145">
        <v>0</v>
      </c>
      <c r="BL374" s="145">
        <v>0</v>
      </c>
      <c r="BM374" s="145">
        <v>0</v>
      </c>
      <c r="BN374" s="145">
        <v>0</v>
      </c>
      <c r="BO374" s="145">
        <v>0</v>
      </c>
      <c r="BP374" s="145">
        <v>0</v>
      </c>
      <c r="BQ374" s="145">
        <v>0</v>
      </c>
      <c r="BR374" s="145">
        <v>0</v>
      </c>
      <c r="BS374" s="145">
        <v>0</v>
      </c>
      <c r="BT374" s="145">
        <v>0</v>
      </c>
      <c r="BU374" s="145">
        <v>0</v>
      </c>
      <c r="BV374" s="145">
        <v>0</v>
      </c>
      <c r="BW374" s="145">
        <v>0</v>
      </c>
      <c r="BX374" s="27">
        <f t="shared" si="21"/>
        <v>0</v>
      </c>
      <c r="BY374" s="27">
        <f t="shared" si="22"/>
        <v>49999999.999999985</v>
      </c>
      <c r="BZ374" s="27">
        <f t="shared" si="23"/>
        <v>49999999.999999985</v>
      </c>
    </row>
    <row r="375" spans="1:78" ht="14.5" customHeight="1" x14ac:dyDescent="0.35">
      <c r="A375" s="136">
        <v>31000001</v>
      </c>
      <c r="B375" s="137">
        <v>1</v>
      </c>
      <c r="C375" s="137">
        <v>1</v>
      </c>
      <c r="D375" s="137">
        <v>1</v>
      </c>
      <c r="E375" s="137" t="s">
        <v>0</v>
      </c>
      <c r="F375" s="138" t="s">
        <v>382</v>
      </c>
      <c r="G375" s="138" t="s">
        <v>383</v>
      </c>
      <c r="H375" s="138" t="s">
        <v>527</v>
      </c>
      <c r="I375" s="138" t="s">
        <v>350</v>
      </c>
      <c r="J375" s="138" t="s">
        <v>385</v>
      </c>
      <c r="K375" s="138" t="s">
        <v>597</v>
      </c>
      <c r="L375" s="138" t="s">
        <v>386</v>
      </c>
      <c r="M375" s="138" t="s">
        <v>549</v>
      </c>
      <c r="N375" s="139" t="s">
        <v>550</v>
      </c>
      <c r="O375" s="147" t="s">
        <v>598</v>
      </c>
      <c r="P375" s="147" t="s">
        <v>598</v>
      </c>
      <c r="Q375" s="147" t="s">
        <v>598</v>
      </c>
      <c r="R375" s="140">
        <v>1000000000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0">
        <v>1000000000</v>
      </c>
      <c r="Z375" s="148">
        <v>45629</v>
      </c>
      <c r="AA375" s="148">
        <v>51851</v>
      </c>
      <c r="AB375" s="140">
        <v>1000000000</v>
      </c>
      <c r="AC375" s="140">
        <v>1000000000</v>
      </c>
      <c r="AD375" s="142">
        <v>16.961111111111112</v>
      </c>
      <c r="AE375" s="142">
        <v>17.036111111111111</v>
      </c>
      <c r="AF375" s="143">
        <v>0</v>
      </c>
      <c r="AG375" s="144" t="s">
        <v>394</v>
      </c>
      <c r="AH375" s="143">
        <v>6.9400000000000003E-2</v>
      </c>
      <c r="AI375" s="138" t="s">
        <v>597</v>
      </c>
      <c r="AJ375" s="138" t="s">
        <v>597</v>
      </c>
      <c r="AK375" s="145">
        <v>0</v>
      </c>
      <c r="AL375" s="145">
        <v>0</v>
      </c>
      <c r="AM375" s="145">
        <v>0</v>
      </c>
      <c r="AN375" s="145">
        <v>0</v>
      </c>
      <c r="AO375" s="145">
        <v>0</v>
      </c>
      <c r="AP375" s="145">
        <v>0</v>
      </c>
      <c r="AQ375" s="145">
        <v>0</v>
      </c>
      <c r="AR375" s="145">
        <v>0</v>
      </c>
      <c r="AS375" s="145">
        <v>111111111.12</v>
      </c>
      <c r="AT375" s="145">
        <v>111111111.12</v>
      </c>
      <c r="AU375" s="145">
        <v>111111111.12</v>
      </c>
      <c r="AV375" s="145">
        <v>111111111.12</v>
      </c>
      <c r="AW375" s="145">
        <v>111111111.12</v>
      </c>
      <c r="AX375" s="145">
        <v>111111111.12</v>
      </c>
      <c r="AY375" s="145">
        <v>111111111.12</v>
      </c>
      <c r="AZ375" s="145">
        <v>111111111.12</v>
      </c>
      <c r="BA375" s="145">
        <v>111111111.04000001</v>
      </c>
      <c r="BB375" s="145">
        <v>0</v>
      </c>
      <c r="BC375" s="145">
        <v>0</v>
      </c>
      <c r="BD375" s="145">
        <v>0</v>
      </c>
      <c r="BE375" s="145">
        <v>0</v>
      </c>
      <c r="BF375" s="145">
        <v>0</v>
      </c>
      <c r="BG375" s="145">
        <v>0</v>
      </c>
      <c r="BH375" s="145">
        <v>0</v>
      </c>
      <c r="BI375" s="145">
        <v>0</v>
      </c>
      <c r="BJ375" s="145">
        <v>0</v>
      </c>
      <c r="BK375" s="145">
        <v>0</v>
      </c>
      <c r="BL375" s="145">
        <v>0</v>
      </c>
      <c r="BM375" s="145">
        <v>0</v>
      </c>
      <c r="BN375" s="145">
        <v>0</v>
      </c>
      <c r="BO375" s="145">
        <v>0</v>
      </c>
      <c r="BP375" s="145">
        <v>0</v>
      </c>
      <c r="BQ375" s="145">
        <v>0</v>
      </c>
      <c r="BR375" s="145">
        <v>0</v>
      </c>
      <c r="BS375" s="145">
        <v>0</v>
      </c>
      <c r="BT375" s="145">
        <v>0</v>
      </c>
      <c r="BU375" s="145">
        <v>0</v>
      </c>
      <c r="BV375" s="145">
        <v>0</v>
      </c>
      <c r="BW375" s="145">
        <v>0</v>
      </c>
      <c r="BX375" s="27">
        <f t="shared" si="21"/>
        <v>0</v>
      </c>
      <c r="BY375" s="27">
        <f t="shared" si="22"/>
        <v>1000000000</v>
      </c>
      <c r="BZ375" s="27">
        <f t="shared" si="23"/>
        <v>1000000000</v>
      </c>
    </row>
    <row r="376" spans="1:78" x14ac:dyDescent="0.35">
      <c r="A376" s="48"/>
      <c r="B376" s="49"/>
      <c r="C376" s="49"/>
      <c r="D376" s="49"/>
      <c r="E376" s="49"/>
      <c r="F376" s="50"/>
      <c r="G376" s="50"/>
      <c r="H376" s="50"/>
      <c r="I376" s="50"/>
      <c r="J376" s="50"/>
      <c r="K376" s="50"/>
      <c r="L376" s="50"/>
      <c r="M376" s="50"/>
      <c r="N376" s="61"/>
      <c r="O376" s="61"/>
      <c r="P376" s="61"/>
      <c r="Q376" s="61"/>
      <c r="R376" s="52"/>
      <c r="S376" s="62"/>
      <c r="T376" s="62"/>
      <c r="U376" s="62"/>
      <c r="V376" s="62"/>
      <c r="W376" s="62"/>
      <c r="X376" s="62"/>
      <c r="Y376" s="62"/>
      <c r="Z376" s="63"/>
      <c r="AA376" s="63"/>
      <c r="AB376" s="64"/>
      <c r="AC376" s="64"/>
      <c r="AD376" s="64"/>
      <c r="AE376" s="64"/>
      <c r="AF376" s="65"/>
      <c r="AG376" s="61"/>
      <c r="AH376" s="61"/>
      <c r="AI376" s="61"/>
      <c r="AJ376" s="61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</row>
    <row r="377" spans="1:78" x14ac:dyDescent="0.35">
      <c r="R377" s="119">
        <f t="shared" ref="R377:Y377" si="24">SUBTOTAL(9,R2:R375)</f>
        <v>49346447231.172005</v>
      </c>
      <c r="S377" s="119">
        <f t="shared" si="24"/>
        <v>18702425.98</v>
      </c>
      <c r="T377" s="119">
        <f t="shared" si="24"/>
        <v>117737521.97</v>
      </c>
      <c r="U377" s="119">
        <f t="shared" si="24"/>
        <v>460672796.40000004</v>
      </c>
      <c r="V377" s="119">
        <f t="shared" si="24"/>
        <v>3392523.24</v>
      </c>
      <c r="W377" s="119">
        <f t="shared" si="24"/>
        <v>7442564.3049997613</v>
      </c>
      <c r="X377" s="119">
        <f t="shared" si="24"/>
        <v>180241.18</v>
      </c>
      <c r="Y377" s="119">
        <f t="shared" si="24"/>
        <v>49254854699.48201</v>
      </c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>
        <f t="shared" ref="AK377:BZ377" si="25">SUBTOTAL(9,AK2:AK375)</f>
        <v>3396273150.4408951</v>
      </c>
      <c r="AL377" s="119">
        <f t="shared" si="25"/>
        <v>3861039019.7078943</v>
      </c>
      <c r="AM377" s="119">
        <f t="shared" si="25"/>
        <v>4295561613.3948936</v>
      </c>
      <c r="AN377" s="119">
        <f t="shared" si="25"/>
        <v>4217879038.514895</v>
      </c>
      <c r="AO377" s="119">
        <f t="shared" si="25"/>
        <v>3963920923.9798946</v>
      </c>
      <c r="AP377" s="119">
        <f t="shared" si="25"/>
        <v>3758471009.9794788</v>
      </c>
      <c r="AQ377" s="119">
        <f t="shared" si="25"/>
        <v>3384627609.0004783</v>
      </c>
      <c r="AR377" s="119">
        <f t="shared" si="25"/>
        <v>3207990294.4014783</v>
      </c>
      <c r="AS377" s="119">
        <f t="shared" si="25"/>
        <v>3043165464.333477</v>
      </c>
      <c r="AT377" s="119">
        <f t="shared" si="25"/>
        <v>2856371920.0284767</v>
      </c>
      <c r="AU377" s="119">
        <f t="shared" si="25"/>
        <v>2607528517.3434777</v>
      </c>
      <c r="AV377" s="119">
        <f t="shared" si="25"/>
        <v>1837493548.4864788</v>
      </c>
      <c r="AW377" s="119">
        <f t="shared" si="25"/>
        <v>1751444649.1804786</v>
      </c>
      <c r="AX377" s="119">
        <f t="shared" si="25"/>
        <v>1653731972.911478</v>
      </c>
      <c r="AY377" s="119">
        <f t="shared" si="25"/>
        <v>1474595040.8994784</v>
      </c>
      <c r="AZ377" s="119">
        <f t="shared" si="25"/>
        <v>1359806226.0574784</v>
      </c>
      <c r="BA377" s="119">
        <f t="shared" si="25"/>
        <v>627391797.65147805</v>
      </c>
      <c r="BB377" s="119">
        <f t="shared" si="25"/>
        <v>402060012.20247799</v>
      </c>
      <c r="BC377" s="119">
        <f t="shared" si="25"/>
        <v>289971765.29847807</v>
      </c>
      <c r="BD377" s="119">
        <f t="shared" si="25"/>
        <v>218544331.61858338</v>
      </c>
      <c r="BE377" s="119">
        <f t="shared" si="25"/>
        <v>141705324.25658336</v>
      </c>
      <c r="BF377" s="119">
        <f t="shared" si="25"/>
        <v>113476841.81658332</v>
      </c>
      <c r="BG377" s="119">
        <f t="shared" si="25"/>
        <v>116247324.75658332</v>
      </c>
      <c r="BH377" s="119">
        <f t="shared" si="25"/>
        <v>85827088.582583308</v>
      </c>
      <c r="BI377" s="119">
        <f t="shared" si="25"/>
        <v>45480660.225583337</v>
      </c>
      <c r="BJ377" s="119">
        <f t="shared" si="25"/>
        <v>19143786.476583332</v>
      </c>
      <c r="BK377" s="119">
        <f t="shared" si="25"/>
        <v>13348773.918583335</v>
      </c>
      <c r="BL377" s="119">
        <f t="shared" si="25"/>
        <v>9106189.6385833342</v>
      </c>
      <c r="BM377" s="119">
        <f t="shared" si="25"/>
        <v>5497512.398583333</v>
      </c>
      <c r="BN377" s="119">
        <f t="shared" si="25"/>
        <v>955480.06400000001</v>
      </c>
      <c r="BO377" s="119">
        <f t="shared" si="25"/>
        <v>261602.59400000001</v>
      </c>
      <c r="BP377" s="119">
        <f t="shared" si="25"/>
        <v>261602.59400000001</v>
      </c>
      <c r="BQ377" s="119">
        <f t="shared" si="25"/>
        <v>261602.59400000001</v>
      </c>
      <c r="BR377" s="119">
        <f t="shared" si="25"/>
        <v>261602.59400000001</v>
      </c>
      <c r="BS377" s="119">
        <f t="shared" si="25"/>
        <v>261602.59400000001</v>
      </c>
      <c r="BT377" s="119">
        <f t="shared" si="25"/>
        <v>261602.59400000001</v>
      </c>
      <c r="BU377" s="119">
        <f t="shared" si="25"/>
        <v>261602.59400000001</v>
      </c>
      <c r="BV377" s="119">
        <f t="shared" si="25"/>
        <v>261602.59400000001</v>
      </c>
      <c r="BW377" s="119">
        <f t="shared" si="25"/>
        <v>261602.59400000001</v>
      </c>
      <c r="BX377" s="119">
        <f t="shared" si="25"/>
        <v>7257312170.1487904</v>
      </c>
      <c r="BY377" s="119">
        <f t="shared" si="25"/>
        <v>41503699140.763222</v>
      </c>
      <c r="BZ377" s="119">
        <f t="shared" si="25"/>
        <v>48761011310.912003</v>
      </c>
    </row>
    <row r="378" spans="1:78" x14ac:dyDescent="0.35">
      <c r="R378" s="52"/>
      <c r="S378" s="52"/>
      <c r="T378" s="52"/>
      <c r="U378" s="52"/>
      <c r="V378" s="52"/>
      <c r="W378" s="52"/>
      <c r="X378" s="52"/>
      <c r="Y378" s="151"/>
    </row>
    <row r="379" spans="1:78" x14ac:dyDescent="0.35">
      <c r="R379" s="20"/>
      <c r="S379" s="20"/>
      <c r="T379" s="20"/>
      <c r="U379" s="20"/>
      <c r="V379" s="20"/>
      <c r="W379" s="20"/>
      <c r="X379" s="20"/>
      <c r="Y379" s="152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</row>
    <row r="380" spans="1:78" x14ac:dyDescent="0.35"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</row>
    <row r="381" spans="1:78" x14ac:dyDescent="0.35">
      <c r="Q381" s="131"/>
      <c r="R381" s="133"/>
      <c r="S381" s="27"/>
      <c r="T381" s="27"/>
      <c r="U381" s="27"/>
      <c r="V381" s="27"/>
      <c r="W381" s="27"/>
      <c r="X381" s="27"/>
      <c r="Y381" s="27"/>
    </row>
    <row r="382" spans="1:78" x14ac:dyDescent="0.35">
      <c r="R382" s="27"/>
      <c r="S382" s="27"/>
      <c r="T382" s="27"/>
      <c r="U382" s="27"/>
      <c r="V382" s="27"/>
      <c r="W382" s="27"/>
      <c r="X382" s="27"/>
      <c r="Y382" s="52"/>
      <c r="BY382" s="118"/>
      <c r="BZ382" s="27"/>
    </row>
    <row r="383" spans="1:78" x14ac:dyDescent="0.35">
      <c r="X383" s="27"/>
      <c r="Y383" s="52"/>
      <c r="Z383" s="52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117"/>
      <c r="BY383" s="117"/>
      <c r="BZ383" s="27"/>
    </row>
    <row r="384" spans="1:78" x14ac:dyDescent="0.35">
      <c r="Q384" s="134"/>
      <c r="R384" s="135"/>
      <c r="S384" s="135"/>
      <c r="T384" s="135"/>
      <c r="U384" s="135"/>
      <c r="V384" s="135"/>
      <c r="W384" s="135"/>
      <c r="X384" s="135"/>
      <c r="Y384" s="13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  <c r="BN384" s="115"/>
      <c r="BO384" s="115"/>
      <c r="BP384" s="115"/>
      <c r="BQ384" s="115"/>
      <c r="BR384" s="115"/>
      <c r="BS384" s="115"/>
      <c r="BT384" s="115"/>
      <c r="BU384" s="115"/>
      <c r="BV384" s="115"/>
      <c r="BW384" s="115"/>
      <c r="BX384" s="117"/>
      <c r="BY384" s="117"/>
      <c r="BZ384" s="27"/>
    </row>
    <row r="385" spans="1:78" x14ac:dyDescent="0.35">
      <c r="R385" s="115"/>
      <c r="S385" s="115"/>
      <c r="T385" s="115"/>
      <c r="U385" s="115"/>
      <c r="V385" s="115"/>
      <c r="W385" s="115"/>
      <c r="X385" s="115"/>
      <c r="Y385" s="115"/>
      <c r="BX385" s="117"/>
      <c r="BY385" s="117"/>
      <c r="BZ385" s="74"/>
    </row>
    <row r="386" spans="1:78" x14ac:dyDescent="0.35">
      <c r="R386" s="115"/>
      <c r="S386" s="115"/>
      <c r="T386" s="20"/>
      <c r="U386" s="20"/>
      <c r="V386" s="20"/>
      <c r="W386" s="20"/>
      <c r="X386" s="115"/>
      <c r="Y386" s="27"/>
      <c r="BY386" s="117"/>
      <c r="BZ386" s="27"/>
    </row>
    <row r="387" spans="1:78" x14ac:dyDescent="0.35">
      <c r="R387" s="20"/>
      <c r="S387" s="115"/>
      <c r="X387" s="20"/>
      <c r="Y387" s="27"/>
      <c r="BX387" s="117"/>
      <c r="BY387" s="118"/>
      <c r="BZ387" s="74"/>
    </row>
    <row r="388" spans="1:78" x14ac:dyDescent="0.35">
      <c r="T388" s="123"/>
      <c r="Y388" s="52"/>
      <c r="BX388" s="117"/>
      <c r="BY388" s="118"/>
      <c r="BZ388" s="135"/>
    </row>
    <row r="389" spans="1:78" x14ac:dyDescent="0.35">
      <c r="Y389" s="52"/>
      <c r="BX389" s="117"/>
      <c r="BY389" s="118"/>
      <c r="BZ389" s="27"/>
    </row>
    <row r="390" spans="1:78" x14ac:dyDescent="0.35">
      <c r="T390" s="20"/>
      <c r="Y390" s="52"/>
      <c r="BZ390" s="27"/>
    </row>
    <row r="391" spans="1:78" x14ac:dyDescent="0.35">
      <c r="Y391" s="20"/>
    </row>
    <row r="392" spans="1:78" x14ac:dyDescent="0.35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  <c r="AN392" s="117"/>
      <c r="AO392" s="117"/>
      <c r="AP392" s="117"/>
      <c r="AQ392" s="117"/>
      <c r="AR392" s="117"/>
      <c r="AS392" s="117"/>
      <c r="AT392" s="117"/>
      <c r="AU392" s="117"/>
      <c r="AV392" s="117"/>
      <c r="AW392" s="117"/>
      <c r="AX392" s="117"/>
      <c r="AY392" s="117"/>
      <c r="AZ392" s="117"/>
      <c r="BA392" s="117"/>
      <c r="BB392" s="117"/>
      <c r="BC392" s="117"/>
      <c r="BD392" s="117"/>
      <c r="BE392" s="117"/>
      <c r="BF392" s="117"/>
      <c r="BG392" s="117"/>
      <c r="BH392" s="117"/>
      <c r="BI392" s="117"/>
      <c r="BJ392" s="117"/>
      <c r="BK392" s="117"/>
      <c r="BL392" s="117"/>
      <c r="BM392" s="117"/>
      <c r="BN392" s="117"/>
      <c r="BO392" s="117"/>
      <c r="BP392" s="117"/>
      <c r="BQ392" s="117"/>
      <c r="BR392" s="117"/>
      <c r="BS392" s="117"/>
      <c r="BT392" s="117"/>
      <c r="BU392" s="117"/>
      <c r="BV392" s="117"/>
      <c r="BW392" s="117"/>
      <c r="BX392" s="117"/>
      <c r="BY392" s="117"/>
      <c r="BZ392" s="117"/>
    </row>
  </sheetData>
  <autoFilter ref="A1:BZ375"/>
  <conditionalFormatting sqref="A173">
    <cfRule type="duplicateValues" dxfId="6" priority="6"/>
  </conditionalFormatting>
  <conditionalFormatting sqref="Z81:AH81 J81 CA81:XFD81 L81:N81 P81 AR81">
    <cfRule type="duplicateValues" dxfId="5" priority="5"/>
  </conditionalFormatting>
  <conditionalFormatting sqref="A174:A375 A82:A172 A2:A80">
    <cfRule type="duplicateValues" dxfId="4" priority="406"/>
  </conditionalFormatting>
  <conditionalFormatting sqref="A81">
    <cfRule type="duplicateValues" dxfId="3" priority="1"/>
  </conditionalFormatting>
  <pageMargins left="0.7" right="0.7" top="0.75" bottom="0.75" header="0.3" footer="0.3"/>
  <pageSetup paperSize="9" orientation="portrait" r:id="rId1"/>
  <ignoredErrors>
    <ignoredError sqref="AK378:BZ378 R377:Y377 AK377 AL377:BZ377" unlockedFormula="1"/>
    <ignoredError sqref="BX2:BX375 BY11 BY2:BY10 BY12:BY37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1"/>
  <sheetViews>
    <sheetView showGridLines="0" topLeftCell="AR18" workbookViewId="0">
      <selection activeCell="V25" sqref="V25"/>
    </sheetView>
  </sheetViews>
  <sheetFormatPr baseColWidth="10" defaultColWidth="11.453125" defaultRowHeight="14.5" x14ac:dyDescent="0.35"/>
  <cols>
    <col min="1" max="3" width="12.54296875" customWidth="1"/>
    <col min="4" max="4" width="48.453125" customWidth="1"/>
    <col min="5" max="12" width="12.54296875" customWidth="1"/>
    <col min="13" max="23" width="15.453125" bestFit="1" customWidth="1"/>
    <col min="24" max="28" width="13.7265625" bestFit="1" customWidth="1"/>
    <col min="29" max="33" width="12.7265625" bestFit="1" customWidth="1"/>
    <col min="34" max="36" width="11.7265625" bestFit="1" customWidth="1"/>
    <col min="37" max="37" width="13.26953125" bestFit="1" customWidth="1"/>
    <col min="38" max="38" width="11.7265625" bestFit="1" customWidth="1"/>
    <col min="39" max="39" width="16.54296875" bestFit="1" customWidth="1"/>
    <col min="40" max="40" width="13.54296875" bestFit="1" customWidth="1"/>
    <col min="41" max="41" width="13.81640625" customWidth="1"/>
    <col min="42" max="43" width="11" bestFit="1" customWidth="1"/>
    <col min="44" max="44" width="12.453125" bestFit="1" customWidth="1"/>
    <col min="45" max="45" width="14.81640625" bestFit="1" customWidth="1"/>
    <col min="46" max="47" width="16" bestFit="1" customWidth="1"/>
  </cols>
  <sheetData>
    <row r="1" spans="1:15" ht="26" x14ac:dyDescent="0.6">
      <c r="A1" s="153" t="s">
        <v>599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71"/>
      <c r="O1" s="71"/>
    </row>
    <row r="2" spans="1:15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x14ac:dyDescent="0.3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x14ac:dyDescent="0.3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x14ac:dyDescent="0.3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s="12" customFormat="1" x14ac:dyDescent="0.35"/>
    <row r="14" spans="1:15" s="12" customFormat="1" ht="15.5" x14ac:dyDescent="0.35">
      <c r="A14" s="16" t="s">
        <v>600</v>
      </c>
      <c r="B14"/>
    </row>
    <row r="15" spans="1:15" s="12" customFormat="1" x14ac:dyDescent="0.35">
      <c r="A15" t="s">
        <v>601</v>
      </c>
      <c r="B15" s="4">
        <v>104793920</v>
      </c>
    </row>
    <row r="16" spans="1:15" s="12" customFormat="1" x14ac:dyDescent="0.35">
      <c r="A16" t="s">
        <v>602</v>
      </c>
      <c r="B16" s="4">
        <v>389049468.60000002</v>
      </c>
    </row>
    <row r="17" spans="1:47" x14ac:dyDescent="0.35">
      <c r="A17" s="15" t="s">
        <v>603</v>
      </c>
      <c r="B17" s="17">
        <f>SUM(B15:B16)</f>
        <v>493843388.60000002</v>
      </c>
    </row>
    <row r="19" spans="1:47" ht="29" x14ac:dyDescent="0.35">
      <c r="D19" s="1" t="s">
        <v>604</v>
      </c>
      <c r="E19" s="132" t="s">
        <v>605</v>
      </c>
      <c r="F19" s="5" t="s">
        <v>606</v>
      </c>
      <c r="G19" s="5" t="s">
        <v>607</v>
      </c>
      <c r="H19" s="5" t="s">
        <v>608</v>
      </c>
      <c r="I19" s="5" t="s">
        <v>609</v>
      </c>
      <c r="J19" s="5" t="s">
        <v>610</v>
      </c>
      <c r="K19" s="5" t="s">
        <v>611</v>
      </c>
      <c r="L19" s="5" t="s">
        <v>612</v>
      </c>
      <c r="M19" s="5" t="s">
        <v>613</v>
      </c>
      <c r="N19" s="5" t="s">
        <v>614</v>
      </c>
      <c r="O19" s="5" t="s">
        <v>615</v>
      </c>
      <c r="P19" s="5" t="s">
        <v>616</v>
      </c>
      <c r="Q19" s="5" t="s">
        <v>617</v>
      </c>
      <c r="R19" s="5" t="s">
        <v>618</v>
      </c>
      <c r="S19" s="5" t="s">
        <v>619</v>
      </c>
      <c r="T19" s="5" t="s">
        <v>620</v>
      </c>
      <c r="U19" s="5" t="s">
        <v>621</v>
      </c>
      <c r="V19" s="5" t="s">
        <v>622</v>
      </c>
      <c r="W19" s="5" t="s">
        <v>623</v>
      </c>
      <c r="X19" s="5" t="s">
        <v>624</v>
      </c>
      <c r="Y19" s="5" t="s">
        <v>625</v>
      </c>
      <c r="Z19" s="5" t="s">
        <v>626</v>
      </c>
      <c r="AA19" s="5" t="s">
        <v>627</v>
      </c>
      <c r="AB19" s="5" t="s">
        <v>628</v>
      </c>
      <c r="AC19" s="5" t="s">
        <v>629</v>
      </c>
      <c r="AD19" s="5" t="s">
        <v>630</v>
      </c>
      <c r="AE19" s="5" t="s">
        <v>631</v>
      </c>
      <c r="AF19" s="5" t="s">
        <v>632</v>
      </c>
      <c r="AG19" s="5" t="s">
        <v>633</v>
      </c>
      <c r="AH19" s="5" t="s">
        <v>634</v>
      </c>
      <c r="AI19" s="5" t="s">
        <v>635</v>
      </c>
      <c r="AJ19" s="5" t="s">
        <v>636</v>
      </c>
      <c r="AK19" s="5" t="s">
        <v>637</v>
      </c>
      <c r="AL19" s="5" t="s">
        <v>638</v>
      </c>
      <c r="AM19" s="5" t="s">
        <v>639</v>
      </c>
      <c r="AN19" s="5" t="s">
        <v>640</v>
      </c>
      <c r="AO19" s="5" t="s">
        <v>641</v>
      </c>
      <c r="AP19" s="5" t="s">
        <v>642</v>
      </c>
      <c r="AQ19" s="5" t="s">
        <v>643</v>
      </c>
      <c r="AR19" s="5" t="s">
        <v>1865</v>
      </c>
      <c r="AS19" s="5" t="s">
        <v>1871</v>
      </c>
      <c r="AT19" s="5" t="s">
        <v>1872</v>
      </c>
    </row>
    <row r="20" spans="1:47" x14ac:dyDescent="0.35">
      <c r="D20" s="2" t="s">
        <v>487</v>
      </c>
      <c r="E20" s="4">
        <v>64526000</v>
      </c>
      <c r="F20" s="4">
        <v>813213251.19999993</v>
      </c>
      <c r="G20" s="4">
        <v>813213251.19999993</v>
      </c>
      <c r="H20" s="4">
        <v>814713251.19999993</v>
      </c>
      <c r="I20" s="4">
        <v>818213251.19999993</v>
      </c>
      <c r="J20" s="4">
        <v>823713251.19999993</v>
      </c>
      <c r="K20" s="4">
        <v>1319558138.4000001</v>
      </c>
      <c r="L20" s="4">
        <v>1335558138.4000001</v>
      </c>
      <c r="M20" s="4">
        <v>1350558138.4000001</v>
      </c>
      <c r="N20" s="4">
        <v>1343558138.4000001</v>
      </c>
      <c r="O20" s="4">
        <v>1318558138.4000001</v>
      </c>
      <c r="P20" s="4">
        <v>626735017.43999994</v>
      </c>
      <c r="Q20" s="4">
        <v>626735017.43999994</v>
      </c>
      <c r="R20" s="4">
        <v>626735017.43999994</v>
      </c>
      <c r="S20" s="4">
        <v>626735017.43999994</v>
      </c>
      <c r="T20" s="4">
        <v>626735017.43999994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877739251.19999993</v>
      </c>
      <c r="AS20" s="4">
        <v>13071318784</v>
      </c>
      <c r="AT20" s="4">
        <v>13949058035.200001</v>
      </c>
    </row>
    <row r="21" spans="1:47" x14ac:dyDescent="0.35">
      <c r="D21" s="2" t="s">
        <v>387</v>
      </c>
      <c r="E21" s="4">
        <v>124445146.906</v>
      </c>
      <c r="F21" s="4">
        <v>109837851.62599999</v>
      </c>
      <c r="G21" s="4">
        <v>103741290.765</v>
      </c>
      <c r="H21" s="4">
        <v>38626005.915000007</v>
      </c>
      <c r="I21" s="4">
        <v>39534210.905000001</v>
      </c>
      <c r="J21" s="4">
        <v>40746917.766000003</v>
      </c>
      <c r="K21" s="4">
        <v>38673205.609999999</v>
      </c>
      <c r="L21" s="4">
        <v>38673205.609999999</v>
      </c>
      <c r="M21" s="4">
        <v>38673205.609999999</v>
      </c>
      <c r="N21" s="4">
        <v>38673205.609999999</v>
      </c>
      <c r="O21" s="4">
        <v>38673205.710000008</v>
      </c>
      <c r="P21" s="4">
        <v>26745369.386</v>
      </c>
      <c r="Q21" s="4">
        <v>20298840.896000002</v>
      </c>
      <c r="R21" s="4">
        <v>14748973.822999999</v>
      </c>
      <c r="S21" s="4">
        <v>9532439.9399999995</v>
      </c>
      <c r="T21" s="4">
        <v>8837706.6999999993</v>
      </c>
      <c r="U21" s="4">
        <v>8837706.6999999993</v>
      </c>
      <c r="V21" s="4">
        <v>8181456.7000000002</v>
      </c>
      <c r="W21" s="4">
        <v>7525206.7000000002</v>
      </c>
      <c r="X21" s="4">
        <v>7525206.7000000002</v>
      </c>
      <c r="Y21" s="4">
        <v>7325206.7000000002</v>
      </c>
      <c r="Z21" s="4">
        <v>7325206.7000000002</v>
      </c>
      <c r="AA21" s="4">
        <v>6012706.7000000002</v>
      </c>
      <c r="AB21" s="4">
        <v>6012706.7300000004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234282998.53199995</v>
      </c>
      <c r="AS21" s="4">
        <v>554923187.87600005</v>
      </c>
      <c r="AT21" s="4">
        <v>789206186.40799987</v>
      </c>
    </row>
    <row r="22" spans="1:47" x14ac:dyDescent="0.35">
      <c r="D22" s="2" t="s">
        <v>406</v>
      </c>
      <c r="E22" s="4">
        <v>650013826.0548948</v>
      </c>
      <c r="F22" s="4">
        <v>680910160.66989481</v>
      </c>
      <c r="G22" s="4">
        <v>605658191.24289489</v>
      </c>
      <c r="H22" s="4">
        <v>451139985.87989473</v>
      </c>
      <c r="I22" s="4">
        <v>241569733.98489475</v>
      </c>
      <c r="J22" s="4">
        <v>196881663.92289475</v>
      </c>
      <c r="K22" s="4">
        <v>186821053.70589474</v>
      </c>
      <c r="L22" s="4">
        <v>173247219.92189473</v>
      </c>
      <c r="M22" s="4">
        <v>132500005.05289471</v>
      </c>
      <c r="N22" s="4">
        <v>128238643.3848947</v>
      </c>
      <c r="O22" s="4">
        <v>116986115.3798947</v>
      </c>
      <c r="P22" s="4">
        <v>99828443.699894711</v>
      </c>
      <c r="Q22" s="4">
        <v>83559644.053894714</v>
      </c>
      <c r="R22" s="4">
        <v>59340211.455894738</v>
      </c>
      <c r="S22" s="4">
        <v>55035507.078894734</v>
      </c>
      <c r="T22" s="4">
        <v>35789416.778894737</v>
      </c>
      <c r="U22" s="4">
        <v>30738513.82789474</v>
      </c>
      <c r="V22" s="4">
        <v>30507266.387894742</v>
      </c>
      <c r="W22" s="4">
        <v>10189085.943894736</v>
      </c>
      <c r="X22" s="4">
        <v>9958759.3090000004</v>
      </c>
      <c r="Y22" s="4">
        <v>4773199.3589999992</v>
      </c>
      <c r="Z22" s="4">
        <v>3159068.2089999998</v>
      </c>
      <c r="AA22" s="4">
        <v>3037054.1289999997</v>
      </c>
      <c r="AB22" s="4">
        <v>2820802.389</v>
      </c>
      <c r="AC22" s="4">
        <v>2726148.8859999999</v>
      </c>
      <c r="AD22" s="4">
        <v>2420836.2370000002</v>
      </c>
      <c r="AE22" s="4">
        <v>1768836.689</v>
      </c>
      <c r="AF22" s="4">
        <v>1768836.689</v>
      </c>
      <c r="AG22" s="4">
        <v>1768836.689</v>
      </c>
      <c r="AH22" s="4">
        <v>955480.06400000001</v>
      </c>
      <c r="AI22" s="4">
        <v>261602.59400000001</v>
      </c>
      <c r="AJ22" s="4">
        <v>261602.59400000001</v>
      </c>
      <c r="AK22" s="4">
        <v>261602.59400000001</v>
      </c>
      <c r="AL22" s="4">
        <v>261602.59400000001</v>
      </c>
      <c r="AM22" s="4">
        <v>261602.59400000001</v>
      </c>
      <c r="AN22" s="4">
        <v>261602.59400000001</v>
      </c>
      <c r="AO22" s="4">
        <v>261602.59400000001</v>
      </c>
      <c r="AP22" s="4">
        <v>261602.59400000001</v>
      </c>
      <c r="AQ22" s="4">
        <v>261602.59400000001</v>
      </c>
      <c r="AR22" s="4">
        <v>1330923986.7247901</v>
      </c>
      <c r="AS22" s="4">
        <v>2675542983.6982107</v>
      </c>
      <c r="AT22" s="4">
        <v>4006466970.4230003</v>
      </c>
    </row>
    <row r="23" spans="1:47" x14ac:dyDescent="0.35">
      <c r="D23" s="2" t="s">
        <v>424</v>
      </c>
      <c r="E23" s="4">
        <v>2557288177.4800005</v>
      </c>
      <c r="F23" s="4">
        <v>2257077756.2120004</v>
      </c>
      <c r="G23" s="4">
        <v>2772948880.1869998</v>
      </c>
      <c r="H23" s="4">
        <v>2913399795.5200005</v>
      </c>
      <c r="I23" s="4">
        <v>2864603727.8899994</v>
      </c>
      <c r="J23" s="4">
        <v>2682550910.4205828</v>
      </c>
      <c r="K23" s="4">
        <v>1781262144.604584</v>
      </c>
      <c r="L23" s="4">
        <v>1602198663.7895837</v>
      </c>
      <c r="M23" s="4">
        <v>1352009937.4705834</v>
      </c>
      <c r="N23" s="4">
        <v>1176477754.8335831</v>
      </c>
      <c r="O23" s="4">
        <v>963886880.05358315</v>
      </c>
      <c r="P23" s="4">
        <v>914760540.16058326</v>
      </c>
      <c r="Q23" s="4">
        <v>851426968.99058306</v>
      </c>
      <c r="R23" s="4">
        <v>783483592.39258325</v>
      </c>
      <c r="S23" s="4">
        <v>613867898.64058328</v>
      </c>
      <c r="T23" s="4">
        <v>519019907.33858335</v>
      </c>
      <c r="U23" s="4">
        <v>418391399.55358326</v>
      </c>
      <c r="V23" s="4">
        <v>363371289.11458337</v>
      </c>
      <c r="W23" s="4">
        <v>272257472.65458333</v>
      </c>
      <c r="X23" s="4">
        <v>201060365.60958335</v>
      </c>
      <c r="Y23" s="4">
        <v>129606918.19758333</v>
      </c>
      <c r="Z23" s="4">
        <v>102992566.90758334</v>
      </c>
      <c r="AA23" s="4">
        <v>107197563.92758334</v>
      </c>
      <c r="AB23" s="4">
        <v>76993579.46358332</v>
      </c>
      <c r="AC23" s="4">
        <v>42754511.339583337</v>
      </c>
      <c r="AD23" s="4">
        <v>16722950.239583332</v>
      </c>
      <c r="AE23" s="4">
        <v>11579937.229583334</v>
      </c>
      <c r="AF23" s="4">
        <v>7337352.949583333</v>
      </c>
      <c r="AG23" s="4">
        <v>3728675.7095833332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4814365933.6920013</v>
      </c>
      <c r="AS23" s="4">
        <v>23545892185.189003</v>
      </c>
      <c r="AT23" s="4">
        <v>28360258118.881004</v>
      </c>
    </row>
    <row r="24" spans="1:47" x14ac:dyDescent="0.35">
      <c r="D24" s="2" t="s">
        <v>549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14578266.67</v>
      </c>
      <c r="K24" s="4">
        <v>58313066.68</v>
      </c>
      <c r="L24" s="4">
        <v>58313066.68</v>
      </c>
      <c r="M24" s="4">
        <v>169424177.80000001</v>
      </c>
      <c r="N24" s="4">
        <v>169424177.80000001</v>
      </c>
      <c r="O24" s="4">
        <v>169424177.80000001</v>
      </c>
      <c r="P24" s="4">
        <v>169424177.80000001</v>
      </c>
      <c r="Q24" s="4">
        <v>169424177.80000001</v>
      </c>
      <c r="R24" s="4">
        <v>169424177.80000001</v>
      </c>
      <c r="S24" s="4">
        <v>169424177.80000001</v>
      </c>
      <c r="T24" s="4">
        <v>169424177.80000001</v>
      </c>
      <c r="U24" s="4">
        <v>169424177.56999999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1656022000</v>
      </c>
      <c r="AT24" s="4">
        <v>1656022000</v>
      </c>
    </row>
    <row r="25" spans="1:47" x14ac:dyDescent="0.35">
      <c r="D25" s="2" t="s">
        <v>644</v>
      </c>
      <c r="E25" s="4">
        <v>3396273150.4408951</v>
      </c>
      <c r="F25" s="4">
        <v>3861039019.7078953</v>
      </c>
      <c r="G25" s="4">
        <v>4295561613.3948946</v>
      </c>
      <c r="H25" s="4">
        <v>4217879038.514895</v>
      </c>
      <c r="I25" s="4">
        <v>3963920923.9798942</v>
      </c>
      <c r="J25" s="4">
        <v>3758471009.9794774</v>
      </c>
      <c r="K25" s="4">
        <v>3384627609.0004783</v>
      </c>
      <c r="L25" s="4">
        <v>3207990294.4014783</v>
      </c>
      <c r="M25" s="4">
        <v>3043165464.3334785</v>
      </c>
      <c r="N25" s="4">
        <v>2856371920.0284777</v>
      </c>
      <c r="O25" s="4">
        <v>2607528517.3434782</v>
      </c>
      <c r="P25" s="4">
        <v>1837493548.4864779</v>
      </c>
      <c r="Q25" s="4">
        <v>1751444649.1804779</v>
      </c>
      <c r="R25" s="4">
        <v>1653731972.9114778</v>
      </c>
      <c r="S25" s="4">
        <v>1474595040.899478</v>
      </c>
      <c r="T25" s="4">
        <v>1359806226.0574782</v>
      </c>
      <c r="U25" s="4">
        <v>627391797.65147805</v>
      </c>
      <c r="V25" s="4">
        <v>402060012.20247811</v>
      </c>
      <c r="W25" s="4">
        <v>289971765.29847807</v>
      </c>
      <c r="X25" s="4">
        <v>218544331.61858335</v>
      </c>
      <c r="Y25" s="4">
        <v>141705324.25658333</v>
      </c>
      <c r="Z25" s="4">
        <v>113476841.81658334</v>
      </c>
      <c r="AA25" s="4">
        <v>116247324.75658333</v>
      </c>
      <c r="AB25" s="4">
        <v>85827088.582583323</v>
      </c>
      <c r="AC25" s="4">
        <v>45480660.225583337</v>
      </c>
      <c r="AD25" s="4">
        <v>19143786.476583332</v>
      </c>
      <c r="AE25" s="4">
        <v>13348773.918583333</v>
      </c>
      <c r="AF25" s="4">
        <v>9106189.6385833323</v>
      </c>
      <c r="AG25" s="4">
        <v>5497512.398583333</v>
      </c>
      <c r="AH25" s="4">
        <v>955480.06400000001</v>
      </c>
      <c r="AI25" s="4">
        <v>261602.59400000001</v>
      </c>
      <c r="AJ25" s="4">
        <v>261602.59400000001</v>
      </c>
      <c r="AK25" s="4">
        <v>261602.59400000001</v>
      </c>
      <c r="AL25" s="4">
        <v>261602.59400000001</v>
      </c>
      <c r="AM25" s="4">
        <v>261602.59400000001</v>
      </c>
      <c r="AN25" s="4">
        <v>261602.59400000001</v>
      </c>
      <c r="AO25" s="4">
        <v>261602.59400000001</v>
      </c>
      <c r="AP25" s="4">
        <v>261602.59400000001</v>
      </c>
      <c r="AQ25" s="4">
        <v>261602.59400000001</v>
      </c>
      <c r="AR25" s="4">
        <v>7257312170.1487913</v>
      </c>
      <c r="AS25" s="4">
        <v>41503699140.763214</v>
      </c>
      <c r="AT25" s="4">
        <v>48761011310.912003</v>
      </c>
    </row>
    <row r="28" spans="1:47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35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3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3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B236"/>
  <sheetViews>
    <sheetView showGridLines="0" workbookViewId="0">
      <selection activeCell="AQ123" sqref="AQ123"/>
    </sheetView>
  </sheetViews>
  <sheetFormatPr baseColWidth="10" defaultColWidth="11.453125" defaultRowHeight="14.5" x14ac:dyDescent="0.35"/>
  <cols>
    <col min="1" max="1" width="48.453125" customWidth="1"/>
    <col min="2" max="2" width="27.54296875" bestFit="1" customWidth="1"/>
    <col min="3" max="3" width="22.81640625" bestFit="1" customWidth="1"/>
    <col min="4" max="9" width="12.54296875" customWidth="1"/>
    <col min="10" max="20" width="15.453125" bestFit="1" customWidth="1"/>
    <col min="21" max="25" width="13.7265625" bestFit="1" customWidth="1"/>
    <col min="26" max="27" width="13.453125" bestFit="1" customWidth="1"/>
    <col min="28" max="30" width="12.7265625" bestFit="1" customWidth="1"/>
    <col min="31" max="31" width="12.453125" bestFit="1" customWidth="1"/>
    <col min="32" max="35" width="11.7265625" bestFit="1" customWidth="1"/>
    <col min="36" max="36" width="16.54296875" bestFit="1" customWidth="1"/>
    <col min="37" max="38" width="13.54296875" bestFit="1" customWidth="1"/>
    <col min="39" max="42" width="11" bestFit="1" customWidth="1"/>
    <col min="43" max="43" width="12.7265625" bestFit="1" customWidth="1"/>
    <col min="44" max="44" width="14.81640625" bestFit="1" customWidth="1"/>
    <col min="45" max="46" width="16" bestFit="1" customWidth="1"/>
  </cols>
  <sheetData>
    <row r="1" spans="1:45" s="6" customFormat="1" ht="23.5" x14ac:dyDescent="0.55000000000000004">
      <c r="A1" s="154" t="s">
        <v>645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45" s="6" customForma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29" x14ac:dyDescent="0.35">
      <c r="A10" s="1" t="s">
        <v>359</v>
      </c>
      <c r="B10" s="1" t="s">
        <v>381</v>
      </c>
      <c r="C10" s="1" t="s">
        <v>358</v>
      </c>
      <c r="D10" t="s">
        <v>605</v>
      </c>
      <c r="E10" s="5" t="s">
        <v>646</v>
      </c>
      <c r="F10" s="5" t="s">
        <v>647</v>
      </c>
      <c r="G10" s="5" t="s">
        <v>648</v>
      </c>
      <c r="H10" s="5" t="s">
        <v>649</v>
      </c>
      <c r="I10" s="5" t="s">
        <v>650</v>
      </c>
      <c r="J10" s="5" t="s">
        <v>651</v>
      </c>
      <c r="K10" s="5" t="s">
        <v>652</v>
      </c>
      <c r="L10" s="5" t="s">
        <v>653</v>
      </c>
      <c r="M10" s="5" t="s">
        <v>654</v>
      </c>
      <c r="N10" s="5" t="s">
        <v>655</v>
      </c>
      <c r="O10" s="5" t="s">
        <v>616</v>
      </c>
      <c r="P10" s="5" t="s">
        <v>617</v>
      </c>
      <c r="Q10" s="5" t="s">
        <v>618</v>
      </c>
      <c r="R10" s="5" t="s">
        <v>619</v>
      </c>
      <c r="S10" s="5" t="s">
        <v>620</v>
      </c>
      <c r="T10" s="5" t="s">
        <v>621</v>
      </c>
      <c r="U10" s="5" t="s">
        <v>622</v>
      </c>
      <c r="V10" s="5" t="s">
        <v>623</v>
      </c>
      <c r="W10" s="5" t="s">
        <v>656</v>
      </c>
      <c r="X10" s="5" t="s">
        <v>625</v>
      </c>
      <c r="Y10" s="5" t="s">
        <v>626</v>
      </c>
      <c r="Z10" s="5" t="s">
        <v>627</v>
      </c>
      <c r="AA10" s="5" t="s">
        <v>628</v>
      </c>
      <c r="AB10" s="5" t="s">
        <v>629</v>
      </c>
      <c r="AC10" s="5" t="s">
        <v>630</v>
      </c>
      <c r="AD10" s="5" t="s">
        <v>631</v>
      </c>
      <c r="AE10" s="5" t="s">
        <v>632</v>
      </c>
      <c r="AF10" s="5" t="s">
        <v>633</v>
      </c>
      <c r="AG10" s="5" t="s">
        <v>634</v>
      </c>
      <c r="AH10" s="5" t="s">
        <v>635</v>
      </c>
      <c r="AI10" s="5" t="s">
        <v>636</v>
      </c>
      <c r="AJ10" s="5" t="s">
        <v>637</v>
      </c>
      <c r="AK10" s="5" t="s">
        <v>638</v>
      </c>
      <c r="AL10" s="5" t="s">
        <v>639</v>
      </c>
      <c r="AM10" s="5" t="s">
        <v>640</v>
      </c>
      <c r="AN10" s="5" t="s">
        <v>641</v>
      </c>
      <c r="AO10" s="5" t="s">
        <v>642</v>
      </c>
      <c r="AP10" s="5" t="s">
        <v>643</v>
      </c>
      <c r="AQ10" s="5" t="s">
        <v>1865</v>
      </c>
      <c r="AR10" s="5" t="s">
        <v>1871</v>
      </c>
      <c r="AS10" s="5" t="s">
        <v>1872</v>
      </c>
    </row>
    <row r="11" spans="1:45" x14ac:dyDescent="0.35">
      <c r="A11" t="s">
        <v>487</v>
      </c>
      <c r="B11" t="s">
        <v>503</v>
      </c>
      <c r="C11" t="s">
        <v>386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2108019.16</v>
      </c>
      <c r="P11" s="4">
        <v>2108019.16</v>
      </c>
      <c r="Q11" s="4">
        <v>2108019.16</v>
      </c>
      <c r="R11" s="4">
        <v>2108019.16</v>
      </c>
      <c r="S11" s="4">
        <v>2108019.16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10540095.800000001</v>
      </c>
      <c r="AS11" s="4">
        <v>10540095.800000001</v>
      </c>
    </row>
    <row r="12" spans="1:45" x14ac:dyDescent="0.35">
      <c r="B12" t="s">
        <v>505</v>
      </c>
      <c r="C12" t="s">
        <v>386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1974604.84</v>
      </c>
      <c r="P12" s="4">
        <v>1974604.84</v>
      </c>
      <c r="Q12" s="4">
        <v>1974604.84</v>
      </c>
      <c r="R12" s="4">
        <v>1974604.84</v>
      </c>
      <c r="S12" s="4">
        <v>1974604.84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9873024.2000000011</v>
      </c>
      <c r="AS12" s="4">
        <v>9873024.2000000011</v>
      </c>
    </row>
    <row r="13" spans="1:45" x14ac:dyDescent="0.35">
      <c r="B13" t="s">
        <v>507</v>
      </c>
      <c r="C13" t="s">
        <v>386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10287665.699999999</v>
      </c>
      <c r="P13" s="4">
        <v>10287665.699999999</v>
      </c>
      <c r="Q13" s="4">
        <v>10287665.699999999</v>
      </c>
      <c r="R13" s="4">
        <v>10287665.699999999</v>
      </c>
      <c r="S13" s="4">
        <v>10287665.699999999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51438328.5</v>
      </c>
      <c r="AS13" s="4">
        <v>51438328.5</v>
      </c>
    </row>
    <row r="14" spans="1:45" x14ac:dyDescent="0.35">
      <c r="B14" t="s">
        <v>509</v>
      </c>
      <c r="C14" t="s">
        <v>386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533839.54</v>
      </c>
      <c r="P14" s="4">
        <v>533839.54</v>
      </c>
      <c r="Q14" s="4">
        <v>533839.54</v>
      </c>
      <c r="R14" s="4">
        <v>533839.54</v>
      </c>
      <c r="S14" s="4">
        <v>533839.54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2669197.7000000002</v>
      </c>
      <c r="AS14" s="4">
        <v>2669197.7000000002</v>
      </c>
    </row>
    <row r="15" spans="1:45" x14ac:dyDescent="0.35">
      <c r="B15" t="s">
        <v>511</v>
      </c>
      <c r="C15" t="s">
        <v>386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2188213.56</v>
      </c>
      <c r="P15" s="4">
        <v>2188213.56</v>
      </c>
      <c r="Q15" s="4">
        <v>2188213.56</v>
      </c>
      <c r="R15" s="4">
        <v>2188213.56</v>
      </c>
      <c r="S15" s="4">
        <v>2188213.56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10941067.800000001</v>
      </c>
      <c r="AS15" s="4">
        <v>10941067.800000001</v>
      </c>
    </row>
    <row r="16" spans="1:45" x14ac:dyDescent="0.35">
      <c r="B16" t="s">
        <v>513</v>
      </c>
      <c r="C16" t="s">
        <v>386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1401943.92</v>
      </c>
      <c r="P16" s="4">
        <v>1401943.92</v>
      </c>
      <c r="Q16" s="4">
        <v>1401943.92</v>
      </c>
      <c r="R16" s="4">
        <v>1401943.92</v>
      </c>
      <c r="S16" s="4">
        <v>1401943.92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7009719.5999999996</v>
      </c>
      <c r="AS16" s="4">
        <v>7009719.5999999996</v>
      </c>
    </row>
    <row r="17" spans="1:45" x14ac:dyDescent="0.35">
      <c r="B17" t="s">
        <v>515</v>
      </c>
      <c r="C17" t="s">
        <v>386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1884021.62</v>
      </c>
      <c r="P17" s="4">
        <v>1884021.62</v>
      </c>
      <c r="Q17" s="4">
        <v>1884021.62</v>
      </c>
      <c r="R17" s="4">
        <v>1884021.62</v>
      </c>
      <c r="S17" s="4">
        <v>1884021.62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9420108.1000000015</v>
      </c>
      <c r="AS17" s="4">
        <v>9420108.1000000015</v>
      </c>
    </row>
    <row r="18" spans="1:45" x14ac:dyDescent="0.35">
      <c r="B18" t="s">
        <v>517</v>
      </c>
      <c r="C18" t="s">
        <v>386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6207046.5599999996</v>
      </c>
      <c r="P18" s="4">
        <v>6207046.5599999996</v>
      </c>
      <c r="Q18" s="4">
        <v>6207046.5599999996</v>
      </c>
      <c r="R18" s="4">
        <v>6207046.5599999996</v>
      </c>
      <c r="S18" s="4">
        <v>6207046.5599999996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31035232.799999997</v>
      </c>
      <c r="AS18" s="4">
        <v>31035232.799999997</v>
      </c>
    </row>
    <row r="19" spans="1:45" x14ac:dyDescent="0.35">
      <c r="B19" t="s">
        <v>519</v>
      </c>
      <c r="C19" t="s">
        <v>386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2550546.44</v>
      </c>
      <c r="P19" s="4">
        <v>2550546.44</v>
      </c>
      <c r="Q19" s="4">
        <v>2550546.44</v>
      </c>
      <c r="R19" s="4">
        <v>2550546.44</v>
      </c>
      <c r="S19" s="4">
        <v>2550546.44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12752732.199999999</v>
      </c>
      <c r="AS19" s="4">
        <v>12752732.199999999</v>
      </c>
    </row>
    <row r="20" spans="1:45" x14ac:dyDescent="0.35">
      <c r="B20" t="s">
        <v>521</v>
      </c>
      <c r="C20" t="s">
        <v>386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1010631.7</v>
      </c>
      <c r="P20" s="4">
        <v>1010631.7</v>
      </c>
      <c r="Q20" s="4">
        <v>1010631.7</v>
      </c>
      <c r="R20" s="4">
        <v>1010631.7</v>
      </c>
      <c r="S20" s="4">
        <v>1010631.7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5053158.5</v>
      </c>
      <c r="AS20" s="4">
        <v>5053158.5</v>
      </c>
    </row>
    <row r="21" spans="1:45" x14ac:dyDescent="0.35">
      <c r="B21" t="s">
        <v>492</v>
      </c>
      <c r="C21" t="s">
        <v>386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35">
      <c r="B22" t="s">
        <v>494</v>
      </c>
      <c r="C22" t="s">
        <v>386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</row>
    <row r="23" spans="1:45" x14ac:dyDescent="0.35">
      <c r="B23" t="s">
        <v>522</v>
      </c>
      <c r="C23" t="s">
        <v>386</v>
      </c>
      <c r="D23" s="4">
        <v>0</v>
      </c>
      <c r="E23" s="4">
        <v>200988398.40000001</v>
      </c>
      <c r="F23" s="4">
        <v>200988398.40000001</v>
      </c>
      <c r="G23" s="4">
        <v>200988398.40000001</v>
      </c>
      <c r="H23" s="4">
        <v>200988398.40000001</v>
      </c>
      <c r="I23" s="4">
        <v>200988398.40000001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200988398.40000001</v>
      </c>
      <c r="AR23" s="4">
        <v>803953593.60000002</v>
      </c>
      <c r="AS23" s="4">
        <v>1004941992</v>
      </c>
    </row>
    <row r="24" spans="1:45" x14ac:dyDescent="0.35">
      <c r="B24" t="s">
        <v>299</v>
      </c>
      <c r="C24" t="s">
        <v>386</v>
      </c>
      <c r="D24" s="4">
        <v>2000000</v>
      </c>
      <c r="E24" s="4">
        <v>4000000</v>
      </c>
      <c r="F24" s="4">
        <v>4000000</v>
      </c>
      <c r="G24" s="4">
        <v>5500000</v>
      </c>
      <c r="H24" s="4">
        <v>9000000</v>
      </c>
      <c r="I24" s="4">
        <v>14500000</v>
      </c>
      <c r="J24" s="4">
        <v>19000000</v>
      </c>
      <c r="K24" s="4">
        <v>35000000</v>
      </c>
      <c r="L24" s="4">
        <v>50000000</v>
      </c>
      <c r="M24" s="4">
        <v>43000000</v>
      </c>
      <c r="N24" s="4">
        <v>18000000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6000000</v>
      </c>
      <c r="AR24" s="4">
        <v>198000000</v>
      </c>
      <c r="AS24" s="4">
        <v>204000000</v>
      </c>
    </row>
    <row r="25" spans="1:45" x14ac:dyDescent="0.35">
      <c r="B25" t="s">
        <v>499</v>
      </c>
      <c r="C25" t="s">
        <v>386</v>
      </c>
      <c r="D25" s="4">
        <v>12343000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12343000</v>
      </c>
      <c r="AR25" s="4">
        <v>0</v>
      </c>
      <c r="AS25" s="4">
        <v>12343000</v>
      </c>
    </row>
    <row r="26" spans="1:45" x14ac:dyDescent="0.35">
      <c r="B26" t="s">
        <v>303</v>
      </c>
      <c r="C26" t="s">
        <v>386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596588484.39999998</v>
      </c>
      <c r="P26" s="4">
        <v>596588484.39999998</v>
      </c>
      <c r="Q26" s="4">
        <v>596588484.39999998</v>
      </c>
      <c r="R26" s="4">
        <v>596588484.39999998</v>
      </c>
      <c r="S26" s="4">
        <v>596588484.39999998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2982942422</v>
      </c>
      <c r="AS26" s="4">
        <v>2982942422</v>
      </c>
    </row>
    <row r="27" spans="1:45" x14ac:dyDescent="0.35">
      <c r="B27" t="s">
        <v>301</v>
      </c>
      <c r="C27" t="s">
        <v>386</v>
      </c>
      <c r="D27" s="4">
        <v>0</v>
      </c>
      <c r="E27" s="4">
        <v>608224852.79999995</v>
      </c>
      <c r="F27" s="4">
        <v>608224852.79999995</v>
      </c>
      <c r="G27" s="4">
        <v>608224852.79999995</v>
      </c>
      <c r="H27" s="4">
        <v>608224852.79999995</v>
      </c>
      <c r="I27" s="4">
        <v>608224852.79999995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608224852.79999995</v>
      </c>
      <c r="AR27" s="4">
        <v>2432899411.1999998</v>
      </c>
      <c r="AS27" s="4">
        <v>3041124264</v>
      </c>
    </row>
    <row r="28" spans="1:45" x14ac:dyDescent="0.35">
      <c r="B28" t="s">
        <v>302</v>
      </c>
      <c r="C28" t="s">
        <v>386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1300558138.4000001</v>
      </c>
      <c r="K28" s="4">
        <v>1300558138.4000001</v>
      </c>
      <c r="L28" s="4">
        <v>1300558138.4000001</v>
      </c>
      <c r="M28" s="4">
        <v>1300558138.4000001</v>
      </c>
      <c r="N28" s="4">
        <v>1300558138.4000001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6502790692</v>
      </c>
      <c r="AS28" s="4">
        <v>6502790692</v>
      </c>
    </row>
    <row r="29" spans="1:45" x14ac:dyDescent="0.35">
      <c r="B29" t="s">
        <v>501</v>
      </c>
      <c r="C29" t="s">
        <v>386</v>
      </c>
      <c r="D29" s="4">
        <v>50183000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50183000</v>
      </c>
      <c r="AR29" s="4">
        <v>0</v>
      </c>
      <c r="AS29" s="4">
        <v>50183000</v>
      </c>
    </row>
    <row r="30" spans="1:45" x14ac:dyDescent="0.35">
      <c r="A30" t="s">
        <v>657</v>
      </c>
      <c r="D30" s="4">
        <v>64526000</v>
      </c>
      <c r="E30" s="4">
        <v>813213251.19999993</v>
      </c>
      <c r="F30" s="4">
        <v>813213251.19999993</v>
      </c>
      <c r="G30" s="4">
        <v>814713251.19999993</v>
      </c>
      <c r="H30" s="4">
        <v>818213251.19999993</v>
      </c>
      <c r="I30" s="4">
        <v>823713251.19999993</v>
      </c>
      <c r="J30" s="4">
        <v>1319558138.4000001</v>
      </c>
      <c r="K30" s="4">
        <v>1335558138.4000001</v>
      </c>
      <c r="L30" s="4">
        <v>1350558138.4000001</v>
      </c>
      <c r="M30" s="4">
        <v>1343558138.4000001</v>
      </c>
      <c r="N30" s="4">
        <v>1318558138.4000001</v>
      </c>
      <c r="O30" s="4">
        <v>626735017.43999994</v>
      </c>
      <c r="P30" s="4">
        <v>626735017.43999994</v>
      </c>
      <c r="Q30" s="4">
        <v>626735017.43999994</v>
      </c>
      <c r="R30" s="4">
        <v>626735017.43999994</v>
      </c>
      <c r="S30" s="4">
        <v>626735017.43999994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877739251.19999993</v>
      </c>
      <c r="AR30" s="4">
        <v>13071318784</v>
      </c>
      <c r="AS30" s="4">
        <v>13949058035.200001</v>
      </c>
    </row>
    <row r="31" spans="1:45" x14ac:dyDescent="0.35">
      <c r="A31" s="8" t="s">
        <v>387</v>
      </c>
      <c r="B31" s="8" t="s">
        <v>317</v>
      </c>
      <c r="C31" s="8" t="s">
        <v>386</v>
      </c>
      <c r="D31" s="9">
        <v>54263050.239999995</v>
      </c>
      <c r="E31" s="9">
        <v>69207079.840000004</v>
      </c>
      <c r="F31" s="9">
        <v>69207079.859999999</v>
      </c>
      <c r="G31" s="9">
        <v>4091795.01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123470130.08</v>
      </c>
      <c r="AR31" s="9">
        <v>73298874.86999999</v>
      </c>
      <c r="AS31" s="9">
        <v>196769004.94999999</v>
      </c>
    </row>
    <row r="32" spans="1:45" x14ac:dyDescent="0.35">
      <c r="B32" t="s">
        <v>314</v>
      </c>
      <c r="C32" t="s">
        <v>415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35">
      <c r="C33" t="s">
        <v>417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</row>
    <row r="34" spans="1:45" x14ac:dyDescent="0.35">
      <c r="C34" t="s">
        <v>392</v>
      </c>
      <c r="D34" s="4">
        <v>6616351.4800000004</v>
      </c>
      <c r="E34" s="4">
        <v>6616351.4800000004</v>
      </c>
      <c r="F34" s="4">
        <v>6616351.4800000004</v>
      </c>
      <c r="G34" s="4">
        <v>6616351.4800000004</v>
      </c>
      <c r="H34" s="4">
        <v>6616351.4800000004</v>
      </c>
      <c r="I34" s="4">
        <v>6816351.4800000004</v>
      </c>
      <c r="J34" s="4">
        <v>6816351.4800000004</v>
      </c>
      <c r="K34" s="4">
        <v>6816351.4800000004</v>
      </c>
      <c r="L34" s="4">
        <v>6816351.4800000004</v>
      </c>
      <c r="M34" s="4">
        <v>6816351.4800000004</v>
      </c>
      <c r="N34" s="4">
        <v>6816351.4800000004</v>
      </c>
      <c r="O34" s="4">
        <v>5559900</v>
      </c>
      <c r="P34" s="4">
        <v>533333.53</v>
      </c>
      <c r="Q34" s="4">
        <v>200000</v>
      </c>
      <c r="R34" s="4">
        <v>200000</v>
      </c>
      <c r="S34" s="4">
        <v>200000</v>
      </c>
      <c r="T34" s="4">
        <v>200000</v>
      </c>
      <c r="U34" s="4">
        <v>200000</v>
      </c>
      <c r="V34" s="4">
        <v>200000</v>
      </c>
      <c r="W34" s="4">
        <v>200000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13232702.960000001</v>
      </c>
      <c r="AR34" s="4">
        <v>68240396.850000009</v>
      </c>
      <c r="AS34" s="4">
        <v>81473099.810000002</v>
      </c>
    </row>
    <row r="35" spans="1:45" x14ac:dyDescent="0.35">
      <c r="C35" t="s">
        <v>386</v>
      </c>
      <c r="D35" s="4">
        <v>24531647.43</v>
      </c>
      <c r="E35" s="4">
        <v>24531647.43</v>
      </c>
      <c r="F35" s="4">
        <v>25844147.43</v>
      </c>
      <c r="G35" s="4">
        <v>25844147.43</v>
      </c>
      <c r="H35" s="4">
        <v>30844147.43</v>
      </c>
      <c r="I35" s="4">
        <v>30844147.43</v>
      </c>
      <c r="J35" s="4">
        <v>30844147.43</v>
      </c>
      <c r="K35" s="4">
        <v>30844147.43</v>
      </c>
      <c r="L35" s="4">
        <v>30844147.43</v>
      </c>
      <c r="M35" s="4">
        <v>30844147.43</v>
      </c>
      <c r="N35" s="4">
        <v>30844147.530000001</v>
      </c>
      <c r="O35" s="4">
        <v>20172762.686000001</v>
      </c>
      <c r="P35" s="4">
        <v>18752800.666000001</v>
      </c>
      <c r="Q35" s="4">
        <v>13536267.123</v>
      </c>
      <c r="R35" s="4">
        <v>8319733.2400000002</v>
      </c>
      <c r="S35" s="4">
        <v>7625000</v>
      </c>
      <c r="T35" s="4">
        <v>7625000</v>
      </c>
      <c r="U35" s="4">
        <v>6968750</v>
      </c>
      <c r="V35" s="4">
        <v>6312500</v>
      </c>
      <c r="W35" s="4">
        <v>6312500</v>
      </c>
      <c r="X35" s="4">
        <v>6312500</v>
      </c>
      <c r="Y35" s="4">
        <v>6312500</v>
      </c>
      <c r="Z35" s="4">
        <v>5000000</v>
      </c>
      <c r="AA35" s="4">
        <v>5000000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49063294.859999999</v>
      </c>
      <c r="AR35" s="4">
        <v>385847640.68499994</v>
      </c>
      <c r="AS35" s="4">
        <v>434910935.54499996</v>
      </c>
    </row>
    <row r="36" spans="1:45" x14ac:dyDescent="0.35">
      <c r="C36" t="s">
        <v>397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</row>
    <row r="37" spans="1:45" x14ac:dyDescent="0.35">
      <c r="C37" t="s">
        <v>399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1012706.7</v>
      </c>
      <c r="J37" s="4">
        <v>1012706.7</v>
      </c>
      <c r="K37" s="4">
        <v>1012706.7</v>
      </c>
      <c r="L37" s="4">
        <v>1012706.7</v>
      </c>
      <c r="M37" s="4">
        <v>1012706.7</v>
      </c>
      <c r="N37" s="4">
        <v>1012706.7</v>
      </c>
      <c r="O37" s="4">
        <v>1012706.7</v>
      </c>
      <c r="P37" s="4">
        <v>1012706.7</v>
      </c>
      <c r="Q37" s="4">
        <v>1012706.7</v>
      </c>
      <c r="R37" s="4">
        <v>1012706.7</v>
      </c>
      <c r="S37" s="4">
        <v>1012706.7</v>
      </c>
      <c r="T37" s="4">
        <v>1012706.7</v>
      </c>
      <c r="U37" s="4">
        <v>1012706.7</v>
      </c>
      <c r="V37" s="4">
        <v>1012706.7</v>
      </c>
      <c r="W37" s="4">
        <v>1012706.7</v>
      </c>
      <c r="X37" s="4">
        <v>1012706.7</v>
      </c>
      <c r="Y37" s="4">
        <v>1012706.7</v>
      </c>
      <c r="Z37" s="4">
        <v>1012706.7</v>
      </c>
      <c r="AA37" s="4">
        <v>1012706.73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19241427.329999994</v>
      </c>
      <c r="AS37" s="4">
        <v>19241427.329999994</v>
      </c>
    </row>
    <row r="38" spans="1:45" x14ac:dyDescent="0.35">
      <c r="B38" t="s">
        <v>329</v>
      </c>
      <c r="C38" t="s">
        <v>386</v>
      </c>
      <c r="D38" s="4">
        <v>22142264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22142264</v>
      </c>
      <c r="AR38" s="4">
        <v>0</v>
      </c>
      <c r="AS38" s="4">
        <v>22142264</v>
      </c>
    </row>
    <row r="39" spans="1:45" x14ac:dyDescent="0.35">
      <c r="B39" t="s">
        <v>323</v>
      </c>
      <c r="C39" t="s">
        <v>386</v>
      </c>
      <c r="D39" s="4">
        <v>14818121.76</v>
      </c>
      <c r="E39" s="4">
        <v>7409060.8799999999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22227182.640000001</v>
      </c>
      <c r="AR39" s="4">
        <v>0</v>
      </c>
      <c r="AS39" s="4">
        <v>22227182.640000001</v>
      </c>
    </row>
    <row r="40" spans="1:45" x14ac:dyDescent="0.35">
      <c r="B40" t="s">
        <v>319</v>
      </c>
      <c r="C40" t="s">
        <v>386</v>
      </c>
      <c r="D40" s="4">
        <v>2073711.9960000003</v>
      </c>
      <c r="E40" s="4">
        <v>2073711.9960000003</v>
      </c>
      <c r="F40" s="4">
        <v>2073711.9950000001</v>
      </c>
      <c r="G40" s="4">
        <v>2073711.9950000001</v>
      </c>
      <c r="H40" s="4">
        <v>2073711.9950000001</v>
      </c>
      <c r="I40" s="4">
        <v>2073712.156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4147423.9920000006</v>
      </c>
      <c r="AR40" s="4">
        <v>8294848.1409999998</v>
      </c>
      <c r="AS40" s="4">
        <v>12442272.132999999</v>
      </c>
    </row>
    <row r="41" spans="1:45" x14ac:dyDescent="0.35">
      <c r="A41" t="s">
        <v>658</v>
      </c>
      <c r="D41" s="4">
        <v>124445146.90600002</v>
      </c>
      <c r="E41" s="4">
        <v>109837851.626</v>
      </c>
      <c r="F41" s="4">
        <v>103741290.76500002</v>
      </c>
      <c r="G41" s="4">
        <v>38626005.914999999</v>
      </c>
      <c r="H41" s="4">
        <v>39534210.904999994</v>
      </c>
      <c r="I41" s="4">
        <v>40746917.766000003</v>
      </c>
      <c r="J41" s="4">
        <v>38673205.609999999</v>
      </c>
      <c r="K41" s="4">
        <v>38673205.609999999</v>
      </c>
      <c r="L41" s="4">
        <v>38673205.609999999</v>
      </c>
      <c r="M41" s="4">
        <v>38673205.609999999</v>
      </c>
      <c r="N41" s="4">
        <v>38673205.710000008</v>
      </c>
      <c r="O41" s="4">
        <v>26745369.386</v>
      </c>
      <c r="P41" s="4">
        <v>20298840.896000002</v>
      </c>
      <c r="Q41" s="4">
        <v>14748973.822999999</v>
      </c>
      <c r="R41" s="4">
        <v>9532439.9399999995</v>
      </c>
      <c r="S41" s="4">
        <v>8837706.6999999993</v>
      </c>
      <c r="T41" s="4">
        <v>8837706.6999999993</v>
      </c>
      <c r="U41" s="4">
        <v>8181456.7000000002</v>
      </c>
      <c r="V41" s="4">
        <v>7525206.7000000002</v>
      </c>
      <c r="W41" s="4">
        <v>7525206.7000000002</v>
      </c>
      <c r="X41" s="4">
        <v>7325206.7000000002</v>
      </c>
      <c r="Y41" s="4">
        <v>7325206.7000000002</v>
      </c>
      <c r="Z41" s="4">
        <v>6012706.7000000002</v>
      </c>
      <c r="AA41" s="4">
        <v>6012706.7300000004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234282998.53199998</v>
      </c>
      <c r="AR41" s="4">
        <v>554923187.87600005</v>
      </c>
      <c r="AS41" s="4">
        <v>789206186.40799999</v>
      </c>
    </row>
    <row r="42" spans="1:45" x14ac:dyDescent="0.35">
      <c r="A42" s="8" t="s">
        <v>406</v>
      </c>
      <c r="B42" s="8" t="s">
        <v>260</v>
      </c>
      <c r="C42" t="s">
        <v>415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</row>
    <row r="43" spans="1:45" x14ac:dyDescent="0.35">
      <c r="A43" s="11"/>
      <c r="C43" t="s">
        <v>429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2142857.14</v>
      </c>
      <c r="J43" s="10">
        <v>2142857.14</v>
      </c>
      <c r="K43" s="10">
        <v>2142857.14</v>
      </c>
      <c r="L43" s="10">
        <v>2142857.14</v>
      </c>
      <c r="M43" s="10">
        <v>2142857.14</v>
      </c>
      <c r="N43" s="10">
        <v>2142857.14</v>
      </c>
      <c r="O43" s="10">
        <v>2142857.16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15000000.000000002</v>
      </c>
      <c r="AS43" s="10">
        <v>15000000.000000002</v>
      </c>
    </row>
    <row r="44" spans="1:45" x14ac:dyDescent="0.35">
      <c r="A44" s="11"/>
      <c r="C44" s="8" t="s">
        <v>392</v>
      </c>
      <c r="D44" s="10">
        <v>2010545.82</v>
      </c>
      <c r="E44" s="10">
        <v>4021091.64</v>
      </c>
      <c r="F44" s="10">
        <v>4021091.64</v>
      </c>
      <c r="G44" s="10">
        <v>4021091.64</v>
      </c>
      <c r="H44" s="10">
        <v>4021091.64</v>
      </c>
      <c r="I44" s="10">
        <v>4021091.64</v>
      </c>
      <c r="J44" s="10">
        <v>4021091.64</v>
      </c>
      <c r="K44" s="10">
        <v>4021091.64</v>
      </c>
      <c r="L44" s="10">
        <v>4021091.64</v>
      </c>
      <c r="M44" s="10">
        <v>4021091.64</v>
      </c>
      <c r="N44" s="10">
        <v>4021091.64</v>
      </c>
      <c r="O44" s="10">
        <v>4021091.64</v>
      </c>
      <c r="P44" s="10">
        <v>4021091.64</v>
      </c>
      <c r="Q44" s="10">
        <v>4021091.64</v>
      </c>
      <c r="R44" s="10">
        <v>4021091.79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6031637.46</v>
      </c>
      <c r="AR44" s="10">
        <v>52274191.469999999</v>
      </c>
      <c r="AS44" s="10">
        <v>58305828.93</v>
      </c>
    </row>
    <row r="45" spans="1:45" x14ac:dyDescent="0.35">
      <c r="A45" s="11"/>
      <c r="C45" t="s">
        <v>405</v>
      </c>
      <c r="D45" s="10">
        <v>4666666.66</v>
      </c>
      <c r="E45" s="10">
        <v>4666666.66</v>
      </c>
      <c r="F45" s="10">
        <v>4666666.66</v>
      </c>
      <c r="G45" s="10">
        <v>4666666.66</v>
      </c>
      <c r="H45" s="10">
        <v>4666666.66</v>
      </c>
      <c r="I45" s="10">
        <v>4666666.66</v>
      </c>
      <c r="J45" s="10">
        <v>4666666.66</v>
      </c>
      <c r="K45" s="10">
        <v>4666666.66</v>
      </c>
      <c r="L45" s="10">
        <v>4666666.66</v>
      </c>
      <c r="M45" s="10">
        <v>2333303.4300000002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9333333.3200000003</v>
      </c>
      <c r="AR45" s="10">
        <v>34999970.050000004</v>
      </c>
      <c r="AS45" s="10">
        <v>44333303.370000005</v>
      </c>
    </row>
    <row r="46" spans="1:45" x14ac:dyDescent="0.35">
      <c r="A46" s="11"/>
      <c r="C46" t="s">
        <v>386</v>
      </c>
      <c r="D46" s="10">
        <v>26954267.662</v>
      </c>
      <c r="E46" s="10">
        <v>34620934.332000002</v>
      </c>
      <c r="F46" s="10">
        <v>34620934.332000002</v>
      </c>
      <c r="G46" s="10">
        <v>45287600.998000003</v>
      </c>
      <c r="H46" s="10">
        <v>45287600.998000003</v>
      </c>
      <c r="I46" s="10">
        <v>45287600.998000003</v>
      </c>
      <c r="J46" s="10">
        <v>48859029.578000002</v>
      </c>
      <c r="K46" s="10">
        <v>48859029.578000002</v>
      </c>
      <c r="L46" s="10">
        <v>48859029.578000002</v>
      </c>
      <c r="M46" s="10">
        <v>48859029.578000002</v>
      </c>
      <c r="N46" s="10">
        <v>45525696.624999993</v>
      </c>
      <c r="O46" s="10">
        <v>35285696.561999999</v>
      </c>
      <c r="P46" s="10">
        <v>30574762.026000001</v>
      </c>
      <c r="Q46" s="10">
        <v>29571428.586000003</v>
      </c>
      <c r="R46" s="10">
        <v>29571428.486000001</v>
      </c>
      <c r="S46" s="10">
        <v>19238095.245999999</v>
      </c>
      <c r="T46" s="10">
        <v>14238095.246000001</v>
      </c>
      <c r="U46" s="10">
        <v>14238095.245999999</v>
      </c>
      <c r="V46" s="10">
        <v>3571428.58</v>
      </c>
      <c r="W46" s="10">
        <v>3571428.46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61575201.993999995</v>
      </c>
      <c r="AR46" s="10">
        <v>591306010.70099998</v>
      </c>
      <c r="AS46" s="10">
        <v>652881212.69500005</v>
      </c>
    </row>
    <row r="47" spans="1:45" x14ac:dyDescent="0.35">
      <c r="A47" s="11"/>
      <c r="C47" t="s">
        <v>412</v>
      </c>
      <c r="D47" s="10">
        <v>7622089.5800000001</v>
      </c>
      <c r="E47" s="10">
        <v>7622089.5800000001</v>
      </c>
      <c r="F47" s="10">
        <v>7622089.5800000001</v>
      </c>
      <c r="G47" s="10">
        <v>7622089.5800000001</v>
      </c>
      <c r="H47" s="10">
        <v>7622089.5800000001</v>
      </c>
      <c r="I47" s="10">
        <v>7622089.5800000001</v>
      </c>
      <c r="J47" s="10">
        <v>7622089.5800000001</v>
      </c>
      <c r="K47" s="10">
        <v>7622089.5800000001</v>
      </c>
      <c r="L47" s="10">
        <v>7622089.5800000001</v>
      </c>
      <c r="M47" s="10">
        <v>7622089.5800000001</v>
      </c>
      <c r="N47" s="10">
        <v>7622089.5800000001</v>
      </c>
      <c r="O47" s="10">
        <v>7622089.5800000001</v>
      </c>
      <c r="P47" s="10">
        <v>3811044.87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15244179.16</v>
      </c>
      <c r="AR47" s="10">
        <v>80031940.670000002</v>
      </c>
      <c r="AS47" s="10">
        <v>95276119.829999998</v>
      </c>
    </row>
    <row r="48" spans="1:45" x14ac:dyDescent="0.35">
      <c r="A48" s="11"/>
      <c r="B48" t="s">
        <v>265</v>
      </c>
      <c r="C48" t="s">
        <v>415</v>
      </c>
      <c r="D48" s="10">
        <v>35669877.479999997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35669877.479999997</v>
      </c>
      <c r="AR48" s="10">
        <v>0</v>
      </c>
      <c r="AS48" s="10">
        <v>35669877.479999997</v>
      </c>
    </row>
    <row r="49" spans="1:45" x14ac:dyDescent="0.35">
      <c r="A49" s="11"/>
      <c r="C49" t="s">
        <v>386</v>
      </c>
      <c r="D49" s="10">
        <v>231513205.91600001</v>
      </c>
      <c r="E49" s="10">
        <v>275112342.62400001</v>
      </c>
      <c r="F49" s="10">
        <v>187836185.398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506625548.53999996</v>
      </c>
      <c r="AR49" s="10">
        <v>187836185.398</v>
      </c>
      <c r="AS49" s="10">
        <v>694461733.93799996</v>
      </c>
    </row>
    <row r="50" spans="1:45" x14ac:dyDescent="0.35">
      <c r="A50" s="11"/>
      <c r="B50" t="s">
        <v>234</v>
      </c>
      <c r="C50" t="s">
        <v>386</v>
      </c>
      <c r="D50" s="10">
        <v>266378</v>
      </c>
      <c r="E50" s="10">
        <v>383459.56999999995</v>
      </c>
      <c r="F50" s="10">
        <v>383459.56999999995</v>
      </c>
      <c r="G50" s="10">
        <v>383459.56999999995</v>
      </c>
      <c r="H50" s="10">
        <v>383459.53</v>
      </c>
      <c r="I50" s="10">
        <v>308234.48</v>
      </c>
      <c r="J50" s="10">
        <v>191153.02</v>
      </c>
      <c r="K50" s="10">
        <v>191152.96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649837.56999999995</v>
      </c>
      <c r="AR50" s="10">
        <v>1840919.13</v>
      </c>
      <c r="AS50" s="10">
        <v>2490756.7000000002</v>
      </c>
    </row>
    <row r="51" spans="1:45" x14ac:dyDescent="0.35">
      <c r="A51" s="11"/>
      <c r="B51" t="s">
        <v>241</v>
      </c>
      <c r="C51" t="s">
        <v>386</v>
      </c>
      <c r="D51" s="10">
        <v>282666457.208</v>
      </c>
      <c r="E51" s="10">
        <v>290136470.528</v>
      </c>
      <c r="F51" s="10">
        <v>290136470.528</v>
      </c>
      <c r="G51" s="10">
        <v>290136470.54799998</v>
      </c>
      <c r="H51" s="10">
        <v>140169612.88800001</v>
      </c>
      <c r="I51" s="10">
        <v>93850018.107999995</v>
      </c>
      <c r="J51" s="10">
        <v>80276184.247999996</v>
      </c>
      <c r="K51" s="10">
        <v>66702350.298000008</v>
      </c>
      <c r="L51" s="10">
        <v>26862559.041000001</v>
      </c>
      <c r="M51" s="10">
        <v>24702247.473000001</v>
      </c>
      <c r="N51" s="10">
        <v>24702247.473000001</v>
      </c>
      <c r="O51" s="10">
        <v>20514384.613000002</v>
      </c>
      <c r="P51" s="10">
        <v>16326520.802999999</v>
      </c>
      <c r="Q51" s="10">
        <v>9762220.8530000001</v>
      </c>
      <c r="R51" s="10">
        <v>5457516.4260000009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572802927.73600006</v>
      </c>
      <c r="AR51" s="10">
        <v>1089598803.3000002</v>
      </c>
      <c r="AS51" s="10">
        <v>1662401731.0359998</v>
      </c>
    </row>
    <row r="52" spans="1:45" x14ac:dyDescent="0.35">
      <c r="A52" s="11"/>
      <c r="B52" t="s">
        <v>254</v>
      </c>
      <c r="C52" t="s">
        <v>417</v>
      </c>
      <c r="D52" s="10">
        <v>10440631.939999999</v>
      </c>
      <c r="E52" s="10">
        <v>10440631.939999999</v>
      </c>
      <c r="F52" s="10">
        <v>10440631.939999999</v>
      </c>
      <c r="G52" s="10">
        <v>41762527.920000002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20881263.879999999</v>
      </c>
      <c r="AR52" s="10">
        <v>52203159.859999999</v>
      </c>
      <c r="AS52" s="10">
        <v>73084423.739999995</v>
      </c>
    </row>
    <row r="53" spans="1:45" x14ac:dyDescent="0.35">
      <c r="A53" s="11"/>
      <c r="C53" t="s">
        <v>418</v>
      </c>
      <c r="D53" s="10">
        <v>0</v>
      </c>
      <c r="E53" s="10">
        <v>0</v>
      </c>
      <c r="F53" s="10">
        <v>7006343.5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7006343.5</v>
      </c>
      <c r="AS53" s="10">
        <v>7006343.5</v>
      </c>
    </row>
    <row r="54" spans="1:45" x14ac:dyDescent="0.35">
      <c r="A54" s="11"/>
      <c r="B54" t="s">
        <v>244</v>
      </c>
      <c r="C54" t="s">
        <v>419</v>
      </c>
      <c r="D54" s="10">
        <v>3476498.94</v>
      </c>
      <c r="E54" s="10">
        <v>3476498.94</v>
      </c>
      <c r="F54" s="10">
        <v>3476498.94</v>
      </c>
      <c r="G54" s="10">
        <v>3476498.94</v>
      </c>
      <c r="H54" s="10">
        <v>3476498.94</v>
      </c>
      <c r="I54" s="10">
        <v>3476498.94</v>
      </c>
      <c r="J54" s="10">
        <v>3476498.94</v>
      </c>
      <c r="K54" s="10">
        <v>3476498.94</v>
      </c>
      <c r="L54" s="10">
        <v>3476498.94</v>
      </c>
      <c r="M54" s="10">
        <v>3738101.534</v>
      </c>
      <c r="N54" s="10">
        <v>3738101.534</v>
      </c>
      <c r="O54" s="10">
        <v>1768836.689</v>
      </c>
      <c r="P54" s="10">
        <v>1768836.689</v>
      </c>
      <c r="Q54" s="10">
        <v>1768836.689</v>
      </c>
      <c r="R54" s="10">
        <v>1768836.689</v>
      </c>
      <c r="S54" s="10">
        <v>1768836.689</v>
      </c>
      <c r="T54" s="10">
        <v>1768836.689</v>
      </c>
      <c r="U54" s="10">
        <v>1768836.689</v>
      </c>
      <c r="V54" s="10">
        <v>1768836.689</v>
      </c>
      <c r="W54" s="10">
        <v>1768836.689</v>
      </c>
      <c r="X54" s="10">
        <v>1768836.689</v>
      </c>
      <c r="Y54" s="10">
        <v>1768836.689</v>
      </c>
      <c r="Z54" s="10">
        <v>1768836.689</v>
      </c>
      <c r="AA54" s="10">
        <v>1768836.689</v>
      </c>
      <c r="AB54" s="10">
        <v>1768836.689</v>
      </c>
      <c r="AC54" s="10">
        <v>1768836.689</v>
      </c>
      <c r="AD54" s="10">
        <v>1768836.689</v>
      </c>
      <c r="AE54" s="10">
        <v>1768836.689</v>
      </c>
      <c r="AF54" s="10">
        <v>1768836.689</v>
      </c>
      <c r="AG54" s="10">
        <v>955480.06400000001</v>
      </c>
      <c r="AH54" s="10">
        <v>261602.59400000001</v>
      </c>
      <c r="AI54" s="10">
        <v>261602.59400000001</v>
      </c>
      <c r="AJ54" s="10">
        <v>261602.59400000001</v>
      </c>
      <c r="AK54" s="10">
        <v>261602.59400000001</v>
      </c>
      <c r="AL54" s="10">
        <v>261602.59400000001</v>
      </c>
      <c r="AM54" s="10">
        <v>261602.59400000001</v>
      </c>
      <c r="AN54" s="10">
        <v>261602.59400000001</v>
      </c>
      <c r="AO54" s="10">
        <v>261602.59400000001</v>
      </c>
      <c r="AP54" s="10">
        <v>261602.59400000001</v>
      </c>
      <c r="AQ54" s="10">
        <v>6952997.8799999999</v>
      </c>
      <c r="AR54" s="10">
        <v>66960659.459999979</v>
      </c>
      <c r="AS54" s="10">
        <v>73913657.339999989</v>
      </c>
    </row>
    <row r="55" spans="1:45" x14ac:dyDescent="0.35">
      <c r="A55" s="11"/>
      <c r="B55" t="s">
        <v>216</v>
      </c>
      <c r="C55" t="s">
        <v>420</v>
      </c>
      <c r="D55" s="10">
        <v>99749.22</v>
      </c>
      <c r="E55" s="10">
        <v>99749.22</v>
      </c>
      <c r="F55" s="10">
        <v>99749.22</v>
      </c>
      <c r="G55" s="10">
        <v>99749.22</v>
      </c>
      <c r="H55" s="10">
        <v>99749.22</v>
      </c>
      <c r="I55" s="10">
        <v>99749.22</v>
      </c>
      <c r="J55" s="10">
        <v>99749.22</v>
      </c>
      <c r="K55" s="10">
        <v>99749.116000000009</v>
      </c>
      <c r="L55" s="10">
        <v>85104.534</v>
      </c>
      <c r="M55" s="10">
        <v>55815.07</v>
      </c>
      <c r="N55" s="10">
        <v>50933.608</v>
      </c>
      <c r="O55" s="10">
        <v>50933.608</v>
      </c>
      <c r="P55" s="10">
        <v>50933.608</v>
      </c>
      <c r="Q55" s="10">
        <v>50933.608</v>
      </c>
      <c r="R55" s="10">
        <v>50933.608</v>
      </c>
      <c r="S55" s="10">
        <v>50902.951000000001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199498.44</v>
      </c>
      <c r="AR55" s="10">
        <v>1044985.811</v>
      </c>
      <c r="AS55" s="10">
        <v>1244484.2509999999</v>
      </c>
    </row>
    <row r="56" spans="1:45" x14ac:dyDescent="0.35">
      <c r="A56" s="11"/>
      <c r="C56" t="s">
        <v>386</v>
      </c>
      <c r="D56" s="10">
        <v>186280.49300000002</v>
      </c>
      <c r="E56" s="10">
        <v>116186.308</v>
      </c>
      <c r="F56" s="10">
        <v>62829.968000000001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302466.80100000004</v>
      </c>
      <c r="AR56" s="10">
        <v>62829.968000000001</v>
      </c>
      <c r="AS56" s="10">
        <v>365296.76900000003</v>
      </c>
    </row>
    <row r="57" spans="1:45" x14ac:dyDescent="0.35">
      <c r="A57" s="11"/>
      <c r="B57" t="s">
        <v>263</v>
      </c>
      <c r="C57" t="s">
        <v>386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94445.660999999993</v>
      </c>
      <c r="Q57" s="10">
        <v>188891.323</v>
      </c>
      <c r="R57" s="10">
        <v>188891.323</v>
      </c>
      <c r="S57" s="10">
        <v>754773.13599999994</v>
      </c>
      <c r="T57" s="10">
        <v>754773.13599999994</v>
      </c>
      <c r="U57" s="10">
        <v>754773.13599999994</v>
      </c>
      <c r="V57" s="10">
        <v>754773.13599999994</v>
      </c>
      <c r="W57" s="10">
        <v>754773.13599999994</v>
      </c>
      <c r="X57" s="10">
        <v>754773.13599999994</v>
      </c>
      <c r="Y57" s="10">
        <v>754773.13599999994</v>
      </c>
      <c r="Z57" s="10">
        <v>754773.13599999994</v>
      </c>
      <c r="AA57" s="10">
        <v>660535.27599999995</v>
      </c>
      <c r="AB57" s="10">
        <v>565881.81299999997</v>
      </c>
      <c r="AC57" s="10">
        <v>565881.875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8302712.3590000002</v>
      </c>
      <c r="AS57" s="10">
        <v>8302712.3590000002</v>
      </c>
    </row>
    <row r="58" spans="1:45" x14ac:dyDescent="0.35">
      <c r="A58" s="11"/>
      <c r="B58" t="s">
        <v>224</v>
      </c>
      <c r="C58" t="s">
        <v>416</v>
      </c>
      <c r="D58" s="10">
        <v>572454.48</v>
      </c>
      <c r="E58" s="10">
        <v>286227.40000000002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858681.88</v>
      </c>
      <c r="AR58" s="10">
        <v>0</v>
      </c>
      <c r="AS58" s="10">
        <v>858681.88</v>
      </c>
    </row>
    <row r="59" spans="1:45" x14ac:dyDescent="0.35">
      <c r="A59" s="11"/>
      <c r="C59" t="s">
        <v>386</v>
      </c>
      <c r="D59" s="10">
        <v>14649015.721999999</v>
      </c>
      <c r="E59" s="10">
        <v>14065225.062000001</v>
      </c>
      <c r="F59" s="10">
        <v>13998469.843</v>
      </c>
      <c r="G59" s="10">
        <v>13296380.033</v>
      </c>
      <c r="H59" s="10">
        <v>12594289.603</v>
      </c>
      <c r="I59" s="10">
        <v>12594289.603</v>
      </c>
      <c r="J59" s="10">
        <v>12594289.603</v>
      </c>
      <c r="K59" s="10">
        <v>12594289.933</v>
      </c>
      <c r="L59" s="10">
        <v>11892663.863</v>
      </c>
      <c r="M59" s="10">
        <v>11892663.863</v>
      </c>
      <c r="N59" s="10">
        <v>11892663.863</v>
      </c>
      <c r="O59" s="10">
        <v>11132119.931</v>
      </c>
      <c r="P59" s="10">
        <v>9621574.8399999999</v>
      </c>
      <c r="Q59" s="10">
        <v>9621574.8399999999</v>
      </c>
      <c r="R59" s="10">
        <v>9621574.8399999999</v>
      </c>
      <c r="S59" s="10">
        <v>9621574.8399999999</v>
      </c>
      <c r="T59" s="10">
        <v>9621574.8399999999</v>
      </c>
      <c r="U59" s="10">
        <v>9390327.4000000004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28714240.783999998</v>
      </c>
      <c r="AR59" s="10">
        <v>181980321.73800001</v>
      </c>
      <c r="AS59" s="10">
        <v>210694562.52200001</v>
      </c>
    </row>
    <row r="60" spans="1:45" x14ac:dyDescent="0.35">
      <c r="A60" s="11"/>
      <c r="C60" t="s">
        <v>399</v>
      </c>
      <c r="D60" s="10">
        <v>0</v>
      </c>
      <c r="E60" s="10">
        <v>0</v>
      </c>
      <c r="F60" s="10">
        <v>122013.98</v>
      </c>
      <c r="G60" s="10">
        <v>244027.96</v>
      </c>
      <c r="H60" s="10">
        <v>244027.96</v>
      </c>
      <c r="I60" s="10">
        <v>244027.96</v>
      </c>
      <c r="J60" s="10">
        <v>244027.96</v>
      </c>
      <c r="K60" s="10">
        <v>244027.96</v>
      </c>
      <c r="L60" s="10">
        <v>244027.96</v>
      </c>
      <c r="M60" s="10">
        <v>244027.96</v>
      </c>
      <c r="N60" s="10">
        <v>244027.96</v>
      </c>
      <c r="O60" s="10">
        <v>244027.96</v>
      </c>
      <c r="P60" s="10">
        <v>244027.96</v>
      </c>
      <c r="Q60" s="10">
        <v>244027.96</v>
      </c>
      <c r="R60" s="10">
        <v>244027.96</v>
      </c>
      <c r="S60" s="10">
        <v>244027.96</v>
      </c>
      <c r="T60" s="10">
        <v>244027.96</v>
      </c>
      <c r="U60" s="10">
        <v>244027.96</v>
      </c>
      <c r="V60" s="10">
        <v>244027.96</v>
      </c>
      <c r="W60" s="10">
        <v>244027.96</v>
      </c>
      <c r="X60" s="10">
        <v>244027.96</v>
      </c>
      <c r="Y60" s="10">
        <v>244027.96</v>
      </c>
      <c r="Z60" s="10">
        <v>122013.87999999999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4880559.0999999996</v>
      </c>
      <c r="AS60" s="10">
        <v>4880559.0999999996</v>
      </c>
    </row>
    <row r="61" spans="1:45" x14ac:dyDescent="0.35">
      <c r="A61" s="11"/>
      <c r="C61" t="s">
        <v>561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</row>
    <row r="62" spans="1:45" x14ac:dyDescent="0.35">
      <c r="A62" s="11"/>
      <c r="B62" t="s">
        <v>229</v>
      </c>
      <c r="C62" t="s">
        <v>386</v>
      </c>
      <c r="D62" s="10">
        <v>2768027.378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2768027.378</v>
      </c>
      <c r="AR62" s="10">
        <v>0</v>
      </c>
      <c r="AS62" s="10">
        <v>2768027.378</v>
      </c>
    </row>
    <row r="63" spans="1:45" x14ac:dyDescent="0.35">
      <c r="A63" s="11"/>
      <c r="B63" t="s">
        <v>257</v>
      </c>
      <c r="C63" t="s">
        <v>386</v>
      </c>
      <c r="D63" s="10">
        <v>7482354</v>
      </c>
      <c r="E63" s="10">
        <v>7482354</v>
      </c>
      <c r="F63" s="10">
        <v>7482354</v>
      </c>
      <c r="G63" s="10">
        <v>6682345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14964708</v>
      </c>
      <c r="AR63" s="10">
        <v>14164699</v>
      </c>
      <c r="AS63" s="10">
        <v>29129407</v>
      </c>
    </row>
    <row r="64" spans="1:45" x14ac:dyDescent="0.35">
      <c r="A64" s="11"/>
      <c r="B64" t="s">
        <v>286</v>
      </c>
      <c r="C64" t="s">
        <v>417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</row>
    <row r="65" spans="1:45" x14ac:dyDescent="0.35">
      <c r="A65" s="11"/>
      <c r="C65" t="s">
        <v>386</v>
      </c>
      <c r="D65" s="10">
        <v>0</v>
      </c>
      <c r="E65" s="10">
        <v>8081731.3200000003</v>
      </c>
      <c r="F65" s="10">
        <v>16163462.640000001</v>
      </c>
      <c r="G65" s="10">
        <v>16163462.640000001</v>
      </c>
      <c r="H65" s="10">
        <v>16163462.640000001</v>
      </c>
      <c r="I65" s="10">
        <v>16163462.640000001</v>
      </c>
      <c r="J65" s="10">
        <v>16163462.640000001</v>
      </c>
      <c r="K65" s="10">
        <v>16163462.640000001</v>
      </c>
      <c r="L65" s="10">
        <v>16163462.640000001</v>
      </c>
      <c r="M65" s="10">
        <v>16163462.640000001</v>
      </c>
      <c r="N65" s="10">
        <v>16163462.640000001</v>
      </c>
      <c r="O65" s="10">
        <v>16163462.640000001</v>
      </c>
      <c r="P65" s="10">
        <v>16163462.640000001</v>
      </c>
      <c r="Q65" s="10">
        <v>3228262.64</v>
      </c>
      <c r="R65" s="10">
        <v>3228262.64</v>
      </c>
      <c r="S65" s="10">
        <v>3228262.64</v>
      </c>
      <c r="T65" s="10">
        <v>3228262.64</v>
      </c>
      <c r="U65" s="10">
        <v>3228262.64</v>
      </c>
      <c r="V65" s="10">
        <v>3228262.64</v>
      </c>
      <c r="W65" s="10">
        <v>3228262.64</v>
      </c>
      <c r="X65" s="10">
        <v>1614131.15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8081731.3200000003</v>
      </c>
      <c r="AR65" s="10">
        <v>202010058.67000002</v>
      </c>
      <c r="AS65" s="10">
        <v>210091789.99000001</v>
      </c>
    </row>
    <row r="66" spans="1:45" x14ac:dyDescent="0.35">
      <c r="A66" s="11"/>
      <c r="B66" t="s">
        <v>226</v>
      </c>
      <c r="C66" t="s">
        <v>415</v>
      </c>
      <c r="D66" s="10">
        <v>491512.89389473683</v>
      </c>
      <c r="E66" s="10">
        <v>491512.89389473683</v>
      </c>
      <c r="F66" s="10">
        <v>491512.89289473684</v>
      </c>
      <c r="G66" s="10">
        <v>491512.89289473684</v>
      </c>
      <c r="H66" s="10">
        <v>491512.89289473684</v>
      </c>
      <c r="I66" s="10">
        <v>491512.89289473684</v>
      </c>
      <c r="J66" s="10">
        <v>491512.89289473684</v>
      </c>
      <c r="K66" s="10">
        <v>491512.89289473684</v>
      </c>
      <c r="L66" s="10">
        <v>491512.89289473684</v>
      </c>
      <c r="M66" s="10">
        <v>491512.89289473684</v>
      </c>
      <c r="N66" s="10">
        <v>491512.89289473684</v>
      </c>
      <c r="O66" s="10">
        <v>491512.89289473684</v>
      </c>
      <c r="P66" s="10">
        <v>491512.89289473684</v>
      </c>
      <c r="Q66" s="10">
        <v>491512.89289473684</v>
      </c>
      <c r="R66" s="10">
        <v>491512.89289473684</v>
      </c>
      <c r="S66" s="10">
        <v>491512.89289473684</v>
      </c>
      <c r="T66" s="10">
        <v>491512.89289473684</v>
      </c>
      <c r="U66" s="10">
        <v>491512.89289473684</v>
      </c>
      <c r="V66" s="10">
        <v>230326.51489473684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983025.78778947366</v>
      </c>
      <c r="AR66" s="10">
        <v>8094532.8012105245</v>
      </c>
      <c r="AS66" s="10">
        <v>9077558.5889999978</v>
      </c>
    </row>
    <row r="67" spans="1:45" x14ac:dyDescent="0.35">
      <c r="A67" s="11"/>
      <c r="C67" t="s">
        <v>426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86117.853000000003</v>
      </c>
      <c r="K67" s="10">
        <v>86117.853000000003</v>
      </c>
      <c r="L67" s="10">
        <v>86117.853000000003</v>
      </c>
      <c r="M67" s="10">
        <v>86117.853000000003</v>
      </c>
      <c r="N67" s="10">
        <v>86117.853000000003</v>
      </c>
      <c r="O67" s="10">
        <v>86117.853000000003</v>
      </c>
      <c r="P67" s="10">
        <v>86117.853000000003</v>
      </c>
      <c r="Q67" s="10">
        <v>86117.853000000003</v>
      </c>
      <c r="R67" s="10">
        <v>86117.853000000003</v>
      </c>
      <c r="S67" s="10">
        <v>86117.853000000003</v>
      </c>
      <c r="T67" s="10">
        <v>86117.853000000003</v>
      </c>
      <c r="U67" s="10">
        <v>86117.853000000003</v>
      </c>
      <c r="V67" s="10">
        <v>86117.853000000003</v>
      </c>
      <c r="W67" s="10">
        <v>86117.853000000003</v>
      </c>
      <c r="X67" s="10">
        <v>86117.853000000003</v>
      </c>
      <c r="Y67" s="10">
        <v>86117.853000000003</v>
      </c>
      <c r="Z67" s="10">
        <v>86117.853000000003</v>
      </c>
      <c r="AA67" s="10">
        <v>86117.853000000003</v>
      </c>
      <c r="AB67" s="10">
        <v>86117.853000000003</v>
      </c>
      <c r="AC67" s="10">
        <v>86117.67300000001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1722356.8800000008</v>
      </c>
      <c r="AS67" s="10">
        <v>1722356.8800000008</v>
      </c>
    </row>
    <row r="68" spans="1:45" x14ac:dyDescent="0.35">
      <c r="A68" s="11"/>
      <c r="C68" t="s">
        <v>422</v>
      </c>
      <c r="D68" s="10">
        <v>72621.5</v>
      </c>
      <c r="E68" s="10">
        <v>72621.5</v>
      </c>
      <c r="F68" s="10">
        <v>72621.5</v>
      </c>
      <c r="G68" s="10">
        <v>72621.5</v>
      </c>
      <c r="H68" s="10">
        <v>72621.5</v>
      </c>
      <c r="I68" s="10">
        <v>305312.571</v>
      </c>
      <c r="J68" s="10">
        <v>305312.571</v>
      </c>
      <c r="K68" s="10">
        <v>305312.571</v>
      </c>
      <c r="L68" s="10">
        <v>305312.571</v>
      </c>
      <c r="M68" s="10">
        <v>305312.571</v>
      </c>
      <c r="N68" s="10">
        <v>305312.571</v>
      </c>
      <c r="O68" s="10">
        <v>305312.571</v>
      </c>
      <c r="P68" s="10">
        <v>305312.571</v>
      </c>
      <c r="Q68" s="10">
        <v>305312.571</v>
      </c>
      <c r="R68" s="10">
        <v>305312.571</v>
      </c>
      <c r="S68" s="10">
        <v>305312.571</v>
      </c>
      <c r="T68" s="10">
        <v>305312.571</v>
      </c>
      <c r="U68" s="10">
        <v>305312.571</v>
      </c>
      <c r="V68" s="10">
        <v>305312.571</v>
      </c>
      <c r="W68" s="10">
        <v>305312.571</v>
      </c>
      <c r="X68" s="10">
        <v>305312.571</v>
      </c>
      <c r="Y68" s="10">
        <v>305312.571</v>
      </c>
      <c r="Z68" s="10">
        <v>305312.571</v>
      </c>
      <c r="AA68" s="10">
        <v>305312.571</v>
      </c>
      <c r="AB68" s="10">
        <v>305312.53099999996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145243</v>
      </c>
      <c r="AR68" s="10">
        <v>6324115.8799999999</v>
      </c>
      <c r="AS68" s="10">
        <v>6469358.8799999999</v>
      </c>
    </row>
    <row r="69" spans="1:45" x14ac:dyDescent="0.35">
      <c r="A69" s="11"/>
      <c r="C69" t="s">
        <v>386</v>
      </c>
      <c r="D69" s="10">
        <v>265219.88</v>
      </c>
      <c r="E69" s="10">
        <v>265219.973</v>
      </c>
      <c r="F69" s="10">
        <v>106088.12300000001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530439.853</v>
      </c>
      <c r="AR69" s="10">
        <v>106088.12300000001</v>
      </c>
      <c r="AS69" s="10">
        <v>636527.97600000002</v>
      </c>
    </row>
    <row r="70" spans="1:45" x14ac:dyDescent="0.35">
      <c r="A70" s="11"/>
      <c r="C70" t="s">
        <v>423</v>
      </c>
      <c r="D70" s="10">
        <v>42834.879000000001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42834.879000000001</v>
      </c>
      <c r="AR70" s="10">
        <v>0</v>
      </c>
      <c r="AS70" s="10">
        <v>42834.879000000001</v>
      </c>
    </row>
    <row r="71" spans="1:45" x14ac:dyDescent="0.35">
      <c r="A71" s="11"/>
      <c r="B71" t="s">
        <v>246</v>
      </c>
      <c r="C71" t="s">
        <v>386</v>
      </c>
      <c r="D71" s="10">
        <v>11100753.516999999</v>
      </c>
      <c r="E71" s="10">
        <v>11100753.516999999</v>
      </c>
      <c r="F71" s="10">
        <v>11100753.517999999</v>
      </c>
      <c r="G71" s="10">
        <v>11100753.517999999</v>
      </c>
      <c r="H71" s="10">
        <v>642759.50300000003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22201507.033999998</v>
      </c>
      <c r="AR71" s="10">
        <v>22844266.538999997</v>
      </c>
      <c r="AS71" s="10">
        <v>45045773.572999991</v>
      </c>
    </row>
    <row r="72" spans="1:45" x14ac:dyDescent="0.35">
      <c r="A72" s="11"/>
      <c r="B72" t="s">
        <v>231</v>
      </c>
      <c r="C72" t="s">
        <v>386</v>
      </c>
      <c r="D72" s="10">
        <v>1312664.0959999999</v>
      </c>
      <c r="E72" s="10">
        <v>2625328.1919999998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3937992.2879999997</v>
      </c>
      <c r="AR72" s="10">
        <v>0</v>
      </c>
      <c r="AS72" s="10">
        <v>3937992.2879999997</v>
      </c>
    </row>
    <row r="73" spans="1:45" x14ac:dyDescent="0.35">
      <c r="A73" s="11"/>
      <c r="B73" t="s">
        <v>220</v>
      </c>
      <c r="C73" t="s">
        <v>386</v>
      </c>
      <c r="D73" s="10">
        <v>102708.63</v>
      </c>
      <c r="E73" s="10">
        <v>162055.31</v>
      </c>
      <c r="F73" s="10">
        <v>166953.31</v>
      </c>
      <c r="G73" s="10">
        <v>51717.1</v>
      </c>
      <c r="H73" s="10">
        <v>53280.270000000004</v>
      </c>
      <c r="I73" s="10">
        <v>27241.329999999998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264763.94</v>
      </c>
      <c r="AR73" s="10">
        <v>299192.01</v>
      </c>
      <c r="AS73" s="10">
        <v>563955.95000000007</v>
      </c>
    </row>
    <row r="74" spans="1:45" x14ac:dyDescent="0.35">
      <c r="A74" s="11"/>
      <c r="B74" t="s">
        <v>290</v>
      </c>
      <c r="C74" t="s">
        <v>386</v>
      </c>
      <c r="D74" s="10">
        <v>5581010.1600000001</v>
      </c>
      <c r="E74" s="10">
        <v>5581010.1600000001</v>
      </c>
      <c r="F74" s="10">
        <v>5581010.1600000001</v>
      </c>
      <c r="G74" s="10">
        <v>5581010.1600000001</v>
      </c>
      <c r="H74" s="10">
        <v>5581010.1600000001</v>
      </c>
      <c r="I74" s="10">
        <v>5581010.1600000001</v>
      </c>
      <c r="J74" s="10">
        <v>5581010.1600000001</v>
      </c>
      <c r="K74" s="10">
        <v>5581010.1600000001</v>
      </c>
      <c r="L74" s="10">
        <v>5581010.1600000001</v>
      </c>
      <c r="M74" s="10">
        <v>5581010.1600000001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11162020.32</v>
      </c>
      <c r="AR74" s="10">
        <v>44648081.280000001</v>
      </c>
      <c r="AS74" s="10">
        <v>55810101.600000001</v>
      </c>
    </row>
    <row r="75" spans="1:45" x14ac:dyDescent="0.35">
      <c r="A75" t="s">
        <v>659</v>
      </c>
      <c r="D75" s="4">
        <v>650013826.0548948</v>
      </c>
      <c r="E75" s="4">
        <v>680910160.66989493</v>
      </c>
      <c r="F75" s="4">
        <v>605658191.24289489</v>
      </c>
      <c r="G75" s="4">
        <v>451139985.87989479</v>
      </c>
      <c r="H75" s="4">
        <v>241569733.98489478</v>
      </c>
      <c r="I75" s="4">
        <v>196881663.92289481</v>
      </c>
      <c r="J75" s="4">
        <v>186821053.70589477</v>
      </c>
      <c r="K75" s="4">
        <v>173247219.92189473</v>
      </c>
      <c r="L75" s="4">
        <v>132500005.05289471</v>
      </c>
      <c r="M75" s="4">
        <v>128238643.38489471</v>
      </c>
      <c r="N75" s="4">
        <v>116986115.3798947</v>
      </c>
      <c r="O75" s="4">
        <v>99828443.699894711</v>
      </c>
      <c r="P75" s="4">
        <v>83559644.053894743</v>
      </c>
      <c r="Q75" s="4">
        <v>59340211.455894746</v>
      </c>
      <c r="R75" s="4">
        <v>55035507.078894742</v>
      </c>
      <c r="S75" s="4">
        <v>35789416.778894737</v>
      </c>
      <c r="T75" s="4">
        <v>30738513.827894736</v>
      </c>
      <c r="U75" s="4">
        <v>30507266.387894738</v>
      </c>
      <c r="V75" s="4">
        <v>10189085.943894738</v>
      </c>
      <c r="W75" s="4">
        <v>9958759.3090000004</v>
      </c>
      <c r="X75" s="4">
        <v>4773199.3590000011</v>
      </c>
      <c r="Y75" s="4">
        <v>3159068.2090000003</v>
      </c>
      <c r="Z75" s="4">
        <v>3037054.1290000002</v>
      </c>
      <c r="AA75" s="4">
        <v>2820802.389</v>
      </c>
      <c r="AB75" s="4">
        <v>2726148.8859999999</v>
      </c>
      <c r="AC75" s="4">
        <v>2420836.2370000002</v>
      </c>
      <c r="AD75" s="4">
        <v>1768836.689</v>
      </c>
      <c r="AE75" s="4">
        <v>1768836.689</v>
      </c>
      <c r="AF75" s="4">
        <v>1768836.689</v>
      </c>
      <c r="AG75" s="4">
        <v>955480.06400000001</v>
      </c>
      <c r="AH75" s="4">
        <v>261602.59400000001</v>
      </c>
      <c r="AI75" s="4">
        <v>261602.59400000001</v>
      </c>
      <c r="AJ75" s="4">
        <v>261602.59400000001</v>
      </c>
      <c r="AK75" s="4">
        <v>261602.59400000001</v>
      </c>
      <c r="AL75" s="4">
        <v>261602.59400000001</v>
      </c>
      <c r="AM75" s="4">
        <v>261602.59400000001</v>
      </c>
      <c r="AN75" s="4">
        <v>261602.59400000001</v>
      </c>
      <c r="AO75" s="4">
        <v>261602.59400000001</v>
      </c>
      <c r="AP75" s="4">
        <v>261602.59400000001</v>
      </c>
      <c r="AQ75" s="4">
        <v>1330923986.7247901</v>
      </c>
      <c r="AR75" s="4">
        <v>2675542983.6982112</v>
      </c>
      <c r="AS75" s="4">
        <v>4006466970.4229999</v>
      </c>
    </row>
    <row r="76" spans="1:45" x14ac:dyDescent="0.35">
      <c r="A76" s="8" t="s">
        <v>424</v>
      </c>
      <c r="B76" t="s">
        <v>1</v>
      </c>
      <c r="C76" t="s">
        <v>415</v>
      </c>
      <c r="D76" s="4">
        <v>119252.63</v>
      </c>
      <c r="E76" s="4">
        <v>119253.34000000001</v>
      </c>
      <c r="F76" s="4">
        <v>117340.32</v>
      </c>
      <c r="G76" s="4">
        <v>117340.32</v>
      </c>
      <c r="H76" s="4">
        <v>117340.32</v>
      </c>
      <c r="I76" s="4">
        <v>117340.32</v>
      </c>
      <c r="J76" s="4">
        <v>58670.16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238505.97</v>
      </c>
      <c r="AR76" s="4">
        <v>528031.44000000006</v>
      </c>
      <c r="AS76" s="4">
        <v>766537.41</v>
      </c>
    </row>
    <row r="77" spans="1:45" x14ac:dyDescent="0.35">
      <c r="C77" t="s">
        <v>417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43750</v>
      </c>
      <c r="K77" s="4">
        <v>43750</v>
      </c>
      <c r="L77" s="4">
        <v>43750</v>
      </c>
      <c r="M77" s="4">
        <v>43750</v>
      </c>
      <c r="N77" s="4">
        <v>43750</v>
      </c>
      <c r="O77" s="4">
        <v>43750</v>
      </c>
      <c r="P77" s="4">
        <v>43750</v>
      </c>
      <c r="Q77" s="4">
        <v>43750</v>
      </c>
      <c r="R77" s="4">
        <v>43750</v>
      </c>
      <c r="S77" s="4">
        <v>43750</v>
      </c>
      <c r="T77" s="4">
        <v>43750</v>
      </c>
      <c r="U77" s="4">
        <v>43750</v>
      </c>
      <c r="V77" s="4">
        <v>43750</v>
      </c>
      <c r="W77" s="4">
        <v>43750</v>
      </c>
      <c r="X77" s="4">
        <v>43750</v>
      </c>
      <c r="Y77" s="4">
        <v>43750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700000</v>
      </c>
      <c r="AS77" s="4">
        <v>700000</v>
      </c>
    </row>
    <row r="78" spans="1:45" x14ac:dyDescent="0.35">
      <c r="C78" t="s">
        <v>426</v>
      </c>
      <c r="D78" s="4">
        <v>75625.919999999998</v>
      </c>
      <c r="E78" s="4">
        <v>75625.919999999998</v>
      </c>
      <c r="F78" s="4">
        <v>75625.929999999993</v>
      </c>
      <c r="G78" s="4">
        <v>10300241.310000001</v>
      </c>
      <c r="H78" s="4">
        <v>10300241.310000001</v>
      </c>
      <c r="I78" s="4">
        <v>10300241.310000001</v>
      </c>
      <c r="J78" s="4">
        <v>10300241.310000001</v>
      </c>
      <c r="K78" s="4">
        <v>10262418.530000001</v>
      </c>
      <c r="L78" s="4">
        <v>10224615.380000001</v>
      </c>
      <c r="M78" s="4">
        <v>10224615.380000001</v>
      </c>
      <c r="N78" s="4">
        <v>10224615.380000001</v>
      </c>
      <c r="O78" s="4">
        <v>10224615.380000001</v>
      </c>
      <c r="P78" s="4">
        <v>10224615.380000001</v>
      </c>
      <c r="Q78" s="4">
        <v>10224615.380000001</v>
      </c>
      <c r="R78" s="4">
        <v>10224615.380000001</v>
      </c>
      <c r="S78" s="4">
        <v>10224615.380000001</v>
      </c>
      <c r="T78" s="4">
        <v>10224615.380000001</v>
      </c>
      <c r="U78" s="4">
        <v>10224615.380000001</v>
      </c>
      <c r="V78" s="4">
        <v>10224615.380000001</v>
      </c>
      <c r="W78" s="4">
        <v>10224615.380000001</v>
      </c>
      <c r="X78" s="4">
        <v>10224615.380000001</v>
      </c>
      <c r="Y78" s="4">
        <v>10224615.380000001</v>
      </c>
      <c r="Z78" s="4">
        <v>5112307.78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151251.84</v>
      </c>
      <c r="AR78" s="4">
        <v>199795932.79999998</v>
      </c>
      <c r="AS78" s="4">
        <v>199947184.63999996</v>
      </c>
    </row>
    <row r="79" spans="1:45" x14ac:dyDescent="0.35">
      <c r="C79" t="s">
        <v>427</v>
      </c>
      <c r="D79" s="4">
        <v>1000000</v>
      </c>
      <c r="E79" s="4">
        <v>1000000</v>
      </c>
      <c r="F79" s="4">
        <v>1000000</v>
      </c>
      <c r="G79" s="4">
        <v>1000000</v>
      </c>
      <c r="H79" s="4">
        <v>1000000</v>
      </c>
      <c r="I79" s="4">
        <v>1000000</v>
      </c>
      <c r="J79" s="4">
        <v>1000000</v>
      </c>
      <c r="K79" s="4">
        <v>1000000</v>
      </c>
      <c r="L79" s="4">
        <v>1000000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2000000</v>
      </c>
      <c r="AR79" s="4">
        <v>7000000</v>
      </c>
      <c r="AS79" s="4">
        <v>9000000</v>
      </c>
    </row>
    <row r="80" spans="1:45" x14ac:dyDescent="0.35">
      <c r="C80" t="s">
        <v>429</v>
      </c>
      <c r="D80" s="4">
        <v>0</v>
      </c>
      <c r="E80" s="4">
        <v>4690000</v>
      </c>
      <c r="F80" s="4">
        <v>4690000</v>
      </c>
      <c r="G80" s="4">
        <v>4690000</v>
      </c>
      <c r="H80" s="4">
        <v>4690000</v>
      </c>
      <c r="I80" s="4">
        <v>4690000</v>
      </c>
      <c r="J80" s="4">
        <v>4690000</v>
      </c>
      <c r="K80" s="4">
        <v>4690000</v>
      </c>
      <c r="L80" s="4">
        <v>4690000</v>
      </c>
      <c r="M80" s="4">
        <v>4690000</v>
      </c>
      <c r="N80" s="4">
        <v>4690000</v>
      </c>
      <c r="O80" s="4">
        <v>4690000</v>
      </c>
      <c r="P80" s="4">
        <v>4690000</v>
      </c>
      <c r="Q80" s="4">
        <v>4690000</v>
      </c>
      <c r="R80" s="4">
        <v>4690000</v>
      </c>
      <c r="S80" s="4">
        <v>4690000</v>
      </c>
      <c r="T80" s="4">
        <v>4690000</v>
      </c>
      <c r="U80" s="4">
        <v>4690000</v>
      </c>
      <c r="V80" s="4">
        <v>4690000</v>
      </c>
      <c r="W80" s="4">
        <v>4690000</v>
      </c>
      <c r="X80" s="4">
        <v>4690000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4690000</v>
      </c>
      <c r="AR80" s="4">
        <v>89110000</v>
      </c>
      <c r="AS80" s="4">
        <v>93800000</v>
      </c>
    </row>
    <row r="81" spans="2:45" x14ac:dyDescent="0.35">
      <c r="C81" t="s">
        <v>430</v>
      </c>
      <c r="D81" s="4">
        <v>2824277.01</v>
      </c>
      <c r="E81" s="4">
        <v>2383348.2799999998</v>
      </c>
      <c r="F81" s="4">
        <v>1191674.0999999999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5207625.2899999991</v>
      </c>
      <c r="AR81" s="4">
        <v>1191674.0999999999</v>
      </c>
      <c r="AS81" s="4">
        <v>6399299.3899999987</v>
      </c>
    </row>
    <row r="82" spans="2:45" x14ac:dyDescent="0.35">
      <c r="C82" t="s">
        <v>431</v>
      </c>
      <c r="D82" s="4">
        <v>3537668.64</v>
      </c>
      <c r="E82" s="4">
        <v>6423979.2400000002</v>
      </c>
      <c r="F82" s="4">
        <v>6423979.2400000002</v>
      </c>
      <c r="G82" s="4">
        <v>6423979.2400000002</v>
      </c>
      <c r="H82" s="4">
        <v>6423979.2400000002</v>
      </c>
      <c r="I82" s="4">
        <v>6423979.2400000002</v>
      </c>
      <c r="J82" s="4">
        <v>6423979.2400000002</v>
      </c>
      <c r="K82" s="4">
        <v>6423979.2400000002</v>
      </c>
      <c r="L82" s="4">
        <v>2886310.58</v>
      </c>
      <c r="M82" s="4">
        <v>2886310.58</v>
      </c>
      <c r="N82" s="4">
        <v>2886310.58</v>
      </c>
      <c r="O82" s="4">
        <v>2886310.58</v>
      </c>
      <c r="P82" s="4">
        <v>2886310.58</v>
      </c>
      <c r="Q82" s="4">
        <v>2886310.58</v>
      </c>
      <c r="R82" s="4">
        <v>2886310.58</v>
      </c>
      <c r="S82" s="4">
        <v>2886310.58</v>
      </c>
      <c r="T82" s="4">
        <v>2886310.58</v>
      </c>
      <c r="U82" s="4">
        <v>2886310.58</v>
      </c>
      <c r="V82" s="4">
        <v>2886310.48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9961647.8800000008</v>
      </c>
      <c r="AR82" s="4">
        <v>70293291.719999984</v>
      </c>
      <c r="AS82" s="4">
        <v>80254939.599999979</v>
      </c>
    </row>
    <row r="83" spans="2:45" x14ac:dyDescent="0.35">
      <c r="C83" t="s">
        <v>560</v>
      </c>
      <c r="D83" s="4">
        <v>0</v>
      </c>
      <c r="E83" s="4">
        <v>0</v>
      </c>
      <c r="F83" s="4">
        <v>0</v>
      </c>
      <c r="G83" s="4">
        <v>0</v>
      </c>
      <c r="H83" s="4">
        <v>31834.694</v>
      </c>
      <c r="I83" s="4">
        <v>31834.694</v>
      </c>
      <c r="J83" s="4">
        <v>31834.694</v>
      </c>
      <c r="K83" s="4">
        <v>31834.694</v>
      </c>
      <c r="L83" s="4">
        <v>31834.694</v>
      </c>
      <c r="M83" s="4">
        <v>31834.694</v>
      </c>
      <c r="N83" s="4">
        <v>31834.694</v>
      </c>
      <c r="O83" s="4">
        <v>31834.694</v>
      </c>
      <c r="P83" s="4">
        <v>31834.694</v>
      </c>
      <c r="Q83" s="4">
        <v>31834.694</v>
      </c>
      <c r="R83" s="4">
        <v>31834.694</v>
      </c>
      <c r="S83" s="4">
        <v>31834.694</v>
      </c>
      <c r="T83" s="4">
        <v>31834.694</v>
      </c>
      <c r="U83" s="4">
        <v>31834.694</v>
      </c>
      <c r="V83" s="4">
        <v>31834.694</v>
      </c>
      <c r="W83" s="4">
        <v>31834.694</v>
      </c>
      <c r="X83" s="4">
        <v>31834.694</v>
      </c>
      <c r="Y83" s="4">
        <v>31834.694</v>
      </c>
      <c r="Z83" s="4">
        <v>31834.694</v>
      </c>
      <c r="AA83" s="4">
        <v>31834.673999999999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636693.8600000001</v>
      </c>
      <c r="AS83" s="4">
        <v>636693.8600000001</v>
      </c>
    </row>
    <row r="84" spans="2:45" x14ac:dyDescent="0.35">
      <c r="C84" t="s">
        <v>433</v>
      </c>
      <c r="D84" s="4">
        <v>3377161.1</v>
      </c>
      <c r="E84" s="4">
        <v>3377161.1</v>
      </c>
      <c r="F84" s="4">
        <v>3377161.1</v>
      </c>
      <c r="G84" s="4">
        <v>3377161.1</v>
      </c>
      <c r="H84" s="4">
        <v>3377161.1</v>
      </c>
      <c r="I84" s="4">
        <v>3377046.98</v>
      </c>
      <c r="J84" s="4">
        <v>3265586.98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6754322.2000000002</v>
      </c>
      <c r="AR84" s="4">
        <v>16774117.260000002</v>
      </c>
      <c r="AS84" s="4">
        <v>23528439.460000001</v>
      </c>
    </row>
    <row r="85" spans="2:45" x14ac:dyDescent="0.35">
      <c r="C85" t="s">
        <v>386</v>
      </c>
      <c r="D85" s="4">
        <v>580000456.26699984</v>
      </c>
      <c r="E85" s="4">
        <v>648265154.10799992</v>
      </c>
      <c r="F85" s="4">
        <v>876590598.83399987</v>
      </c>
      <c r="G85" s="4">
        <v>831198076.98900008</v>
      </c>
      <c r="H85" s="4">
        <v>639158512.48199999</v>
      </c>
      <c r="I85" s="4">
        <v>655622553.66299999</v>
      </c>
      <c r="J85" s="4">
        <v>557903046.15700006</v>
      </c>
      <c r="K85" s="4">
        <v>459732841.12699997</v>
      </c>
      <c r="L85" s="4">
        <v>426500298.54900014</v>
      </c>
      <c r="M85" s="4">
        <v>407040000.83100009</v>
      </c>
      <c r="N85" s="4">
        <v>365480850.98199999</v>
      </c>
      <c r="O85" s="4">
        <v>350492326.13300002</v>
      </c>
      <c r="P85" s="4">
        <v>323746706.86400008</v>
      </c>
      <c r="Q85" s="4">
        <v>319436184.85900009</v>
      </c>
      <c r="R85" s="4">
        <v>289584868.57200003</v>
      </c>
      <c r="S85" s="4">
        <v>229680983.84999999</v>
      </c>
      <c r="T85" s="4">
        <v>202756936.94499999</v>
      </c>
      <c r="U85" s="4">
        <v>187121062.84599999</v>
      </c>
      <c r="V85" s="4">
        <v>94447735.542999983</v>
      </c>
      <c r="W85" s="4">
        <v>60506850.099999994</v>
      </c>
      <c r="X85" s="4">
        <v>12322699.504000001</v>
      </c>
      <c r="Y85" s="4">
        <v>611242.70400000003</v>
      </c>
      <c r="Z85" s="4">
        <v>9972297.324000001</v>
      </c>
      <c r="AA85" s="4">
        <v>98964.27</v>
      </c>
      <c r="AB85" s="4">
        <v>2024571.69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1228265610.3749998</v>
      </c>
      <c r="AR85" s="4">
        <v>7302030210.8179998</v>
      </c>
      <c r="AS85" s="4">
        <v>8530295821.1930017</v>
      </c>
    </row>
    <row r="86" spans="2:45" x14ac:dyDescent="0.35">
      <c r="C86" t="s">
        <v>397</v>
      </c>
      <c r="D86" s="4">
        <v>276960.96000000002</v>
      </c>
      <c r="E86" s="4">
        <v>276960.96000000002</v>
      </c>
      <c r="F86" s="4">
        <v>276960.96000000002</v>
      </c>
      <c r="G86" s="4">
        <v>276960.96000000002</v>
      </c>
      <c r="H86" s="4">
        <v>276960.96000000002</v>
      </c>
      <c r="I86" s="4">
        <v>276960.96000000002</v>
      </c>
      <c r="J86" s="4">
        <v>276960.83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553921.92000000004</v>
      </c>
      <c r="AR86" s="4">
        <v>1384804.6700000002</v>
      </c>
      <c r="AS86" s="4">
        <v>1938726.5900000003</v>
      </c>
    </row>
    <row r="87" spans="2:45" x14ac:dyDescent="0.35">
      <c r="C87" t="s">
        <v>399</v>
      </c>
      <c r="D87" s="4">
        <v>545009.93000000005</v>
      </c>
      <c r="E87" s="4">
        <v>1090019.8600000001</v>
      </c>
      <c r="F87" s="4">
        <v>1090019.8600000001</v>
      </c>
      <c r="G87" s="4">
        <v>1090019.8600000001</v>
      </c>
      <c r="H87" s="4">
        <v>1090019.8600000001</v>
      </c>
      <c r="I87" s="4">
        <v>1090019.8600000001</v>
      </c>
      <c r="J87" s="4">
        <v>1090019.8600000001</v>
      </c>
      <c r="K87" s="4">
        <v>1090019.8600000001</v>
      </c>
      <c r="L87" s="4">
        <v>1090019.8600000001</v>
      </c>
      <c r="M87" s="4">
        <v>1090019.8600000001</v>
      </c>
      <c r="N87" s="4">
        <v>1090019.8600000001</v>
      </c>
      <c r="O87" s="4">
        <v>1090019.8600000001</v>
      </c>
      <c r="P87" s="4">
        <v>1090019.8600000001</v>
      </c>
      <c r="Q87" s="4">
        <v>1090019.8600000001</v>
      </c>
      <c r="R87" s="4">
        <v>1090019.8600000001</v>
      </c>
      <c r="S87" s="4">
        <v>1090019.8600000001</v>
      </c>
      <c r="T87" s="4">
        <v>1090019.8600000001</v>
      </c>
      <c r="U87" s="4">
        <v>1090019.8600000001</v>
      </c>
      <c r="V87" s="4">
        <v>1090019.8600000001</v>
      </c>
      <c r="W87" s="4">
        <v>1090019.8600000001</v>
      </c>
      <c r="X87" s="4">
        <v>545009.81999999995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1635029.79</v>
      </c>
      <c r="AR87" s="4">
        <v>20165367.299999997</v>
      </c>
      <c r="AS87" s="4">
        <v>21800397.089999996</v>
      </c>
    </row>
    <row r="88" spans="2:45" x14ac:dyDescent="0.35">
      <c r="C88" t="s">
        <v>435</v>
      </c>
      <c r="D88" s="4">
        <v>3273383.88</v>
      </c>
      <c r="E88" s="4">
        <v>3273383.88</v>
      </c>
      <c r="F88" s="4">
        <v>3273383.71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6546767.7599999998</v>
      </c>
      <c r="AR88" s="4">
        <v>3273383.71</v>
      </c>
      <c r="AS88" s="4">
        <v>9820151.4699999988</v>
      </c>
    </row>
    <row r="89" spans="2:45" x14ac:dyDescent="0.35">
      <c r="B89" t="s">
        <v>158</v>
      </c>
      <c r="C89" t="s">
        <v>426</v>
      </c>
      <c r="D89" s="4">
        <v>6180500</v>
      </c>
      <c r="E89" s="4">
        <v>12361000</v>
      </c>
      <c r="F89" s="4">
        <v>30542818.18</v>
      </c>
      <c r="G89" s="4">
        <v>30542818.18</v>
      </c>
      <c r="H89" s="4">
        <v>30542818.18</v>
      </c>
      <c r="I89" s="4">
        <v>30542818.18</v>
      </c>
      <c r="J89" s="4">
        <v>30542818.18</v>
      </c>
      <c r="K89" s="4">
        <v>30542818.18</v>
      </c>
      <c r="L89" s="4">
        <v>30542818.18</v>
      </c>
      <c r="M89" s="4">
        <v>30542818.18</v>
      </c>
      <c r="N89" s="4">
        <v>30542818.18</v>
      </c>
      <c r="O89" s="4">
        <v>30542818.18</v>
      </c>
      <c r="P89" s="4">
        <v>30542818.18</v>
      </c>
      <c r="Q89" s="4">
        <v>30542818.18</v>
      </c>
      <c r="R89" s="4">
        <v>30542818.18</v>
      </c>
      <c r="S89" s="4">
        <v>30542818.18</v>
      </c>
      <c r="T89" s="4">
        <v>30542818.18</v>
      </c>
      <c r="U89" s="4">
        <v>30542818.18</v>
      </c>
      <c r="V89" s="4">
        <v>21451909.119999997</v>
      </c>
      <c r="W89" s="4">
        <v>6321500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18541500</v>
      </c>
      <c r="AR89" s="4">
        <v>516458500.00000006</v>
      </c>
      <c r="AS89" s="4">
        <v>535000000.00000006</v>
      </c>
    </row>
    <row r="90" spans="2:45" x14ac:dyDescent="0.35">
      <c r="C90" t="s">
        <v>427</v>
      </c>
      <c r="D90" s="4">
        <v>1022684.4</v>
      </c>
      <c r="E90" s="4">
        <v>1036960.1399999999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2059644.54</v>
      </c>
      <c r="AR90" s="4">
        <v>0</v>
      </c>
      <c r="AS90" s="4">
        <v>2059644.54</v>
      </c>
    </row>
    <row r="91" spans="2:45" x14ac:dyDescent="0.35">
      <c r="C91" t="s">
        <v>430</v>
      </c>
      <c r="D91" s="4">
        <v>0</v>
      </c>
      <c r="E91" s="4">
        <v>0</v>
      </c>
      <c r="F91" s="4">
        <v>0</v>
      </c>
      <c r="G91" s="4">
        <v>24723750.640999999</v>
      </c>
      <c r="H91" s="4">
        <v>92895085.891000003</v>
      </c>
      <c r="I91" s="4">
        <v>75992461.184</v>
      </c>
      <c r="J91" s="4">
        <v>75481192.044</v>
      </c>
      <c r="K91" s="4">
        <v>60078780.134000003</v>
      </c>
      <c r="L91" s="4">
        <v>40209324.456</v>
      </c>
      <c r="M91" s="4">
        <v>29718081.697999999</v>
      </c>
      <c r="N91" s="4">
        <v>15349836.478</v>
      </c>
      <c r="O91" s="4">
        <v>4937456.8679999998</v>
      </c>
      <c r="P91" s="4">
        <v>4937456.8679999998</v>
      </c>
      <c r="Q91" s="4">
        <v>2959410.335</v>
      </c>
      <c r="R91" s="4">
        <v>981636.75</v>
      </c>
      <c r="S91" s="4">
        <v>981636.75</v>
      </c>
      <c r="T91" s="4">
        <v>981636.75</v>
      </c>
      <c r="U91" s="4">
        <v>981636.75</v>
      </c>
      <c r="V91" s="4">
        <v>756678.32299999997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431966061.91999996</v>
      </c>
      <c r="AS91" s="4">
        <v>431966061.91999996</v>
      </c>
    </row>
    <row r="92" spans="2:45" x14ac:dyDescent="0.35">
      <c r="C92" t="s">
        <v>392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2562500</v>
      </c>
      <c r="J92" s="4">
        <v>5125000</v>
      </c>
      <c r="K92" s="4">
        <v>5125000</v>
      </c>
      <c r="L92" s="4">
        <v>8733677.1699999999</v>
      </c>
      <c r="M92" s="4">
        <v>12342354.34</v>
      </c>
      <c r="N92" s="4">
        <v>12342354.34</v>
      </c>
      <c r="O92" s="4">
        <v>12342354.34</v>
      </c>
      <c r="P92" s="4">
        <v>12342354.34</v>
      </c>
      <c r="Q92" s="4">
        <v>12342354.34</v>
      </c>
      <c r="R92" s="4">
        <v>12342354.34</v>
      </c>
      <c r="S92" s="4">
        <v>12342354.34</v>
      </c>
      <c r="T92" s="4">
        <v>12342354.34</v>
      </c>
      <c r="U92" s="4">
        <v>12342354.34</v>
      </c>
      <c r="V92" s="4">
        <v>12342354.34</v>
      </c>
      <c r="W92" s="4">
        <v>12342354.34</v>
      </c>
      <c r="X92" s="4">
        <v>12342354.34</v>
      </c>
      <c r="Y92" s="4">
        <v>12342354.34</v>
      </c>
      <c r="Z92" s="4">
        <v>12342354.34</v>
      </c>
      <c r="AA92" s="4">
        <v>12342354.34</v>
      </c>
      <c r="AB92" s="4">
        <v>12342354.34</v>
      </c>
      <c r="AC92" s="4">
        <v>9779854.3399999999</v>
      </c>
      <c r="AD92" s="4">
        <v>7217354.3399999999</v>
      </c>
      <c r="AE92" s="4">
        <v>7217354.3399999999</v>
      </c>
      <c r="AF92" s="4">
        <v>3608677.1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246847086.73000005</v>
      </c>
      <c r="AS92" s="4">
        <v>246847086.73000005</v>
      </c>
    </row>
    <row r="93" spans="2:45" x14ac:dyDescent="0.35">
      <c r="C93" t="s">
        <v>386</v>
      </c>
      <c r="D93" s="4">
        <v>74370000</v>
      </c>
      <c r="E93" s="4">
        <v>77059332.25</v>
      </c>
      <c r="F93" s="4">
        <v>175391837.92000002</v>
      </c>
      <c r="G93" s="4">
        <v>207195446.11999997</v>
      </c>
      <c r="H93" s="4">
        <v>290097786.05999994</v>
      </c>
      <c r="I93" s="4">
        <v>291049786.05999994</v>
      </c>
      <c r="J93" s="4">
        <v>306554605.89999992</v>
      </c>
      <c r="K93" s="4">
        <v>350356085.95999992</v>
      </c>
      <c r="L93" s="4">
        <v>351382738.78999996</v>
      </c>
      <c r="M93" s="4">
        <v>360605575.26999998</v>
      </c>
      <c r="N93" s="4">
        <v>356445149.38</v>
      </c>
      <c r="O93" s="4">
        <v>356445149.38</v>
      </c>
      <c r="P93" s="4">
        <v>356445149.38</v>
      </c>
      <c r="Q93" s="4">
        <v>326010366.74000001</v>
      </c>
      <c r="R93" s="4">
        <v>189916251.92999998</v>
      </c>
      <c r="S93" s="4">
        <v>167320560.47999999</v>
      </c>
      <c r="T93" s="4">
        <v>107316750.8</v>
      </c>
      <c r="U93" s="4">
        <v>89459608.019999996</v>
      </c>
      <c r="V93" s="4">
        <v>89373132.019999996</v>
      </c>
      <c r="W93" s="4">
        <v>89286655.859999999</v>
      </c>
      <c r="X93" s="4">
        <v>89286655.849999994</v>
      </c>
      <c r="Y93" s="4">
        <v>79618771.180000007</v>
      </c>
      <c r="Z93" s="4">
        <v>79618771.180000007</v>
      </c>
      <c r="AA93" s="4">
        <v>64400427.57</v>
      </c>
      <c r="AB93" s="4">
        <v>28267586.700000003</v>
      </c>
      <c r="AC93" s="4">
        <v>6823097.29</v>
      </c>
      <c r="AD93" s="4">
        <v>4242584.28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151429332.25</v>
      </c>
      <c r="AR93" s="4">
        <v>4812910530.1199999</v>
      </c>
      <c r="AS93" s="4">
        <v>4964339862.3699999</v>
      </c>
    </row>
    <row r="94" spans="2:45" x14ac:dyDescent="0.35">
      <c r="C94" t="s">
        <v>437</v>
      </c>
      <c r="D94" s="4">
        <v>1630524.5699999998</v>
      </c>
      <c r="E94" s="4">
        <v>1631685.72</v>
      </c>
      <c r="F94" s="4">
        <v>1631685.72</v>
      </c>
      <c r="G94" s="4">
        <v>1631685.72</v>
      </c>
      <c r="H94" s="4">
        <v>1631685.72</v>
      </c>
      <c r="I94" s="4">
        <v>1631685.72</v>
      </c>
      <c r="J94" s="4">
        <v>1631685.72</v>
      </c>
      <c r="K94" s="4">
        <v>1631685.72</v>
      </c>
      <c r="L94" s="4">
        <v>1631685.72</v>
      </c>
      <c r="M94" s="4">
        <v>1631685.72</v>
      </c>
      <c r="N94" s="4">
        <v>1631685.72</v>
      </c>
      <c r="O94" s="4">
        <v>1631685.72</v>
      </c>
      <c r="P94" s="4">
        <v>1631685.72</v>
      </c>
      <c r="Q94" s="4">
        <v>1631685.72</v>
      </c>
      <c r="R94" s="4">
        <v>1631685.72</v>
      </c>
      <c r="S94" s="4">
        <v>1631685.72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3262210.29</v>
      </c>
      <c r="AR94" s="4">
        <v>22843600.079999998</v>
      </c>
      <c r="AS94" s="4">
        <v>26105810.369999997</v>
      </c>
    </row>
    <row r="95" spans="2:45" x14ac:dyDescent="0.35">
      <c r="C95" t="s">
        <v>438</v>
      </c>
      <c r="D95" s="4">
        <v>3555562.92</v>
      </c>
      <c r="E95" s="4">
        <v>3555562.92</v>
      </c>
      <c r="F95" s="4">
        <v>3555562.92</v>
      </c>
      <c r="G95" s="4">
        <v>3555562.92</v>
      </c>
      <c r="H95" s="4">
        <v>3555562.92</v>
      </c>
      <c r="I95" s="4">
        <v>3555562.92</v>
      </c>
      <c r="J95" s="4">
        <v>3555562.92</v>
      </c>
      <c r="K95" s="4">
        <v>3555562.92</v>
      </c>
      <c r="L95" s="4">
        <v>3555562.92</v>
      </c>
      <c r="M95" s="4">
        <v>3555562.92</v>
      </c>
      <c r="N95" s="4">
        <v>3555562.92</v>
      </c>
      <c r="O95" s="4">
        <v>3555562.92</v>
      </c>
      <c r="P95" s="4">
        <v>3555562.92</v>
      </c>
      <c r="Q95" s="4">
        <v>3555562.92</v>
      </c>
      <c r="R95" s="4">
        <v>3555562.92</v>
      </c>
      <c r="S95" s="4">
        <v>3555562.92</v>
      </c>
      <c r="T95" s="4">
        <v>3555562.92</v>
      </c>
      <c r="U95" s="4">
        <v>3555562.92</v>
      </c>
      <c r="V95" s="4">
        <v>14517417.25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7111125.8399999999</v>
      </c>
      <c r="AR95" s="4">
        <v>71406423.970000029</v>
      </c>
      <c r="AS95" s="4">
        <v>78517549.810000032</v>
      </c>
    </row>
    <row r="96" spans="2:45" x14ac:dyDescent="0.35">
      <c r="B96" t="s">
        <v>196</v>
      </c>
      <c r="C96" t="s">
        <v>439</v>
      </c>
      <c r="D96" s="4">
        <v>2857142.86</v>
      </c>
      <c r="E96" s="4">
        <v>2857142.86</v>
      </c>
      <c r="F96" s="4">
        <v>2857142.86</v>
      </c>
      <c r="G96" s="4">
        <v>2857142.86</v>
      </c>
      <c r="H96" s="4">
        <v>2857142.86</v>
      </c>
      <c r="I96" s="4">
        <v>2857142.86</v>
      </c>
      <c r="J96" s="4">
        <v>2857142.86</v>
      </c>
      <c r="K96" s="4">
        <v>2857142.86</v>
      </c>
      <c r="L96" s="4">
        <v>2857142.86</v>
      </c>
      <c r="M96" s="4">
        <v>2857142.84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5714285.7199999997</v>
      </c>
      <c r="AR96" s="4">
        <v>22857142.859999999</v>
      </c>
      <c r="AS96" s="4">
        <v>28571428.579999998</v>
      </c>
    </row>
    <row r="97" spans="3:45" x14ac:dyDescent="0.35">
      <c r="C97" t="s">
        <v>426</v>
      </c>
      <c r="D97" s="4">
        <v>4000000</v>
      </c>
      <c r="E97" s="4">
        <v>4000000</v>
      </c>
      <c r="F97" s="4">
        <v>4000000</v>
      </c>
      <c r="G97" s="4">
        <v>4000000</v>
      </c>
      <c r="H97" s="4">
        <v>4000000</v>
      </c>
      <c r="I97" s="4">
        <v>4000000</v>
      </c>
      <c r="J97" s="4">
        <v>4000000</v>
      </c>
      <c r="K97" s="4">
        <v>4000000</v>
      </c>
      <c r="L97" s="4">
        <v>4000000</v>
      </c>
      <c r="M97" s="4">
        <v>4000000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8000000</v>
      </c>
      <c r="AR97" s="4">
        <v>32000000</v>
      </c>
      <c r="AS97" s="4">
        <v>40000000</v>
      </c>
    </row>
    <row r="98" spans="3:45" x14ac:dyDescent="0.35">
      <c r="C98" t="s">
        <v>443</v>
      </c>
      <c r="D98" s="4">
        <v>6672651.6999999993</v>
      </c>
      <c r="E98" s="4">
        <v>4639491.3310000002</v>
      </c>
      <c r="F98" s="4">
        <v>2606330.7599999998</v>
      </c>
      <c r="G98" s="4">
        <v>2606330.7599999998</v>
      </c>
      <c r="H98" s="4">
        <v>1303165.3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11312143.030999999</v>
      </c>
      <c r="AR98" s="4">
        <v>6515826.8199999994</v>
      </c>
      <c r="AS98" s="4">
        <v>17827969.851</v>
      </c>
    </row>
    <row r="99" spans="3:45" x14ac:dyDescent="0.35">
      <c r="C99" t="s">
        <v>429</v>
      </c>
      <c r="D99" s="4">
        <v>17187500</v>
      </c>
      <c r="E99" s="4">
        <v>21875000</v>
      </c>
      <c r="F99" s="4">
        <v>21875000</v>
      </c>
      <c r="G99" s="4">
        <v>21875000</v>
      </c>
      <c r="H99" s="4">
        <v>21875000</v>
      </c>
      <c r="I99" s="4">
        <v>21875000</v>
      </c>
      <c r="J99" s="4">
        <v>21875000</v>
      </c>
      <c r="K99" s="4">
        <v>9375000</v>
      </c>
      <c r="L99" s="4">
        <v>4687500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39062500</v>
      </c>
      <c r="AR99" s="4">
        <v>123437500</v>
      </c>
      <c r="AS99" s="4">
        <v>162500000</v>
      </c>
    </row>
    <row r="100" spans="3:45" x14ac:dyDescent="0.35">
      <c r="C100" t="s">
        <v>430</v>
      </c>
      <c r="D100" s="4">
        <v>16416220.830000002</v>
      </c>
      <c r="E100" s="4">
        <v>18705358.301000003</v>
      </c>
      <c r="F100" s="4">
        <v>17709749.620000001</v>
      </c>
      <c r="G100" s="4">
        <v>9376647.120000001</v>
      </c>
      <c r="H100" s="4">
        <v>9376647.120000001</v>
      </c>
      <c r="I100" s="4">
        <v>9376647.120000001</v>
      </c>
      <c r="J100" s="4">
        <v>9376647.120000001</v>
      </c>
      <c r="K100" s="4">
        <v>9376647.120000001</v>
      </c>
      <c r="L100" s="4">
        <v>9376647.120000001</v>
      </c>
      <c r="M100" s="4">
        <v>9376647.120000001</v>
      </c>
      <c r="N100" s="4">
        <v>9376647.120000001</v>
      </c>
      <c r="O100" s="4">
        <v>9376647.2100000009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35121579.131000005</v>
      </c>
      <c r="AR100" s="4">
        <v>102099573.79000001</v>
      </c>
      <c r="AS100" s="4">
        <v>137221152.921</v>
      </c>
    </row>
    <row r="101" spans="3:45" x14ac:dyDescent="0.35">
      <c r="C101" t="s">
        <v>433</v>
      </c>
      <c r="D101" s="4">
        <v>38259.46</v>
      </c>
      <c r="E101" s="4">
        <v>38259.46</v>
      </c>
      <c r="F101" s="4">
        <v>38259.46</v>
      </c>
      <c r="G101" s="4">
        <v>38259.46</v>
      </c>
      <c r="H101" s="4">
        <v>38259.46</v>
      </c>
      <c r="I101" s="4">
        <v>38259.46</v>
      </c>
      <c r="J101" s="4">
        <v>38259.46</v>
      </c>
      <c r="K101" s="4">
        <v>38259.46</v>
      </c>
      <c r="L101" s="4">
        <v>38259.46</v>
      </c>
      <c r="M101" s="4">
        <v>38259.46</v>
      </c>
      <c r="N101" s="4">
        <v>38259.46</v>
      </c>
      <c r="O101" s="4">
        <v>38259.46</v>
      </c>
      <c r="P101" s="4">
        <v>41540.080000000002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76518.92</v>
      </c>
      <c r="AR101" s="4">
        <v>424134.68000000005</v>
      </c>
      <c r="AS101" s="4">
        <v>500653.60000000003</v>
      </c>
    </row>
    <row r="102" spans="3:45" x14ac:dyDescent="0.35">
      <c r="C102" t="s">
        <v>386</v>
      </c>
      <c r="D102" s="4">
        <v>364785324.79499996</v>
      </c>
      <c r="E102" s="4">
        <v>357903291.38999993</v>
      </c>
      <c r="F102" s="4">
        <v>355613077.51999998</v>
      </c>
      <c r="G102" s="4">
        <v>364429197.76599991</v>
      </c>
      <c r="H102" s="4">
        <v>311702915.1329999</v>
      </c>
      <c r="I102" s="4">
        <v>277311894.31999993</v>
      </c>
      <c r="J102" s="4">
        <v>209765598.13999996</v>
      </c>
      <c r="K102" s="4">
        <v>199769669.14999998</v>
      </c>
      <c r="L102" s="4">
        <v>197468541.95999995</v>
      </c>
      <c r="M102" s="4">
        <v>167468542.09999999</v>
      </c>
      <c r="N102" s="4">
        <v>145622523.82999998</v>
      </c>
      <c r="O102" s="4">
        <v>122936296.86</v>
      </c>
      <c r="P102" s="4">
        <v>96978159.810000002</v>
      </c>
      <c r="Q102" s="4">
        <v>66620022.420000002</v>
      </c>
      <c r="R102" s="4">
        <v>65553715.060000002</v>
      </c>
      <c r="S102" s="4">
        <v>53484749.460000001</v>
      </c>
      <c r="T102" s="4">
        <v>41415783.980000004</v>
      </c>
      <c r="U102" s="4">
        <v>19888690.420000002</v>
      </c>
      <c r="V102" s="4">
        <v>19888690.52</v>
      </c>
      <c r="W102" s="4">
        <v>16009852.34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722688616.18499982</v>
      </c>
      <c r="AR102" s="4">
        <v>2731927920.789</v>
      </c>
      <c r="AS102" s="4">
        <v>3454616536.973999</v>
      </c>
    </row>
    <row r="103" spans="3:45" x14ac:dyDescent="0.35">
      <c r="C103" t="s">
        <v>397</v>
      </c>
      <c r="D103" s="4">
        <v>5454545.46</v>
      </c>
      <c r="E103" s="4">
        <v>7532920.2999999998</v>
      </c>
      <c r="F103" s="4">
        <v>7532920.2999999998</v>
      </c>
      <c r="G103" s="4">
        <v>7759862.3599999994</v>
      </c>
      <c r="H103" s="4">
        <v>7986804.4199999999</v>
      </c>
      <c r="I103" s="4">
        <v>7986804.3600000003</v>
      </c>
      <c r="J103" s="4">
        <v>2532258.96</v>
      </c>
      <c r="K103" s="4">
        <v>2532258.96</v>
      </c>
      <c r="L103" s="4">
        <v>2532258.96</v>
      </c>
      <c r="M103" s="4">
        <v>2532258.96</v>
      </c>
      <c r="N103" s="4">
        <v>2532258.96</v>
      </c>
      <c r="O103" s="4">
        <v>1493071.5899999999</v>
      </c>
      <c r="P103" s="4">
        <v>453884.12</v>
      </c>
      <c r="Q103" s="4">
        <v>453884.12</v>
      </c>
      <c r="R103" s="4">
        <v>226941.96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12987465.76</v>
      </c>
      <c r="AR103" s="4">
        <v>46555468.030000001</v>
      </c>
      <c r="AS103" s="4">
        <v>59542933.790000007</v>
      </c>
    </row>
    <row r="104" spans="3:45" x14ac:dyDescent="0.35">
      <c r="C104" t="s">
        <v>412</v>
      </c>
      <c r="D104" s="4">
        <v>23047390.66</v>
      </c>
      <c r="E104" s="4">
        <v>16818640.66</v>
      </c>
      <c r="F104" s="4">
        <v>16818640.66</v>
      </c>
      <c r="G104" s="4">
        <v>16818640.66</v>
      </c>
      <c r="H104" s="4">
        <v>10693640.659999998</v>
      </c>
      <c r="I104" s="4">
        <v>10693640.639999999</v>
      </c>
      <c r="J104" s="4">
        <v>4885341.0999999996</v>
      </c>
      <c r="K104" s="4">
        <v>2442670.5700000003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39866031.32</v>
      </c>
      <c r="AR104" s="4">
        <v>62352574.289999999</v>
      </c>
      <c r="AS104" s="4">
        <v>102218605.60999998</v>
      </c>
    </row>
    <row r="105" spans="3:45" x14ac:dyDescent="0.35">
      <c r="C105" t="s">
        <v>480</v>
      </c>
      <c r="D105" s="4">
        <v>7339064.4800000004</v>
      </c>
      <c r="E105" s="4">
        <v>7339064.4100000001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14678128.890000001</v>
      </c>
      <c r="AR105" s="4">
        <v>0</v>
      </c>
      <c r="AS105" s="4">
        <v>14678128.890000001</v>
      </c>
    </row>
    <row r="106" spans="3:45" x14ac:dyDescent="0.35">
      <c r="C106" t="s">
        <v>399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</row>
    <row r="107" spans="3:45" x14ac:dyDescent="0.35">
      <c r="C107" t="s">
        <v>551</v>
      </c>
      <c r="D107" s="4">
        <v>0</v>
      </c>
      <c r="E107" s="4">
        <v>738761.76</v>
      </c>
      <c r="F107" s="4">
        <v>738761.76</v>
      </c>
      <c r="G107" s="4">
        <v>738761.76</v>
      </c>
      <c r="H107" s="4">
        <v>738761.76</v>
      </c>
      <c r="I107" s="4">
        <v>738761.76</v>
      </c>
      <c r="J107" s="4">
        <v>738761.76</v>
      </c>
      <c r="K107" s="4">
        <v>738761.76</v>
      </c>
      <c r="L107" s="4">
        <v>738761.76</v>
      </c>
      <c r="M107" s="4">
        <v>738761.76</v>
      </c>
      <c r="N107" s="4">
        <v>738761.76</v>
      </c>
      <c r="O107" s="4">
        <v>738761.76</v>
      </c>
      <c r="P107" s="4">
        <v>738761.68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738761.76</v>
      </c>
      <c r="AR107" s="4">
        <v>8126379.2799999984</v>
      </c>
      <c r="AS107" s="4">
        <v>8865141.0399999991</v>
      </c>
    </row>
    <row r="108" spans="3:45" x14ac:dyDescent="0.35">
      <c r="C108" t="s">
        <v>556</v>
      </c>
      <c r="D108" s="4">
        <v>38862.6</v>
      </c>
      <c r="E108" s="4">
        <v>77725.2</v>
      </c>
      <c r="F108" s="4">
        <v>77725.2</v>
      </c>
      <c r="G108" s="4">
        <v>77725.2</v>
      </c>
      <c r="H108" s="4">
        <v>77725.2</v>
      </c>
      <c r="I108" s="4">
        <v>77725.2</v>
      </c>
      <c r="J108" s="4">
        <v>77725.2</v>
      </c>
      <c r="K108" s="4">
        <v>77725.2</v>
      </c>
      <c r="L108" s="4">
        <v>77725.2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116587.79999999999</v>
      </c>
      <c r="AR108" s="4">
        <v>544076.4</v>
      </c>
      <c r="AS108" s="4">
        <v>660664.19999999995</v>
      </c>
    </row>
    <row r="109" spans="3:45" x14ac:dyDescent="0.35">
      <c r="C109" t="s">
        <v>563</v>
      </c>
      <c r="D109" s="4">
        <v>0</v>
      </c>
      <c r="E109" s="4">
        <v>0</v>
      </c>
      <c r="F109" s="4">
        <v>199619.83</v>
      </c>
      <c r="G109" s="4">
        <v>399239.66</v>
      </c>
      <c r="H109" s="4">
        <v>399239.66</v>
      </c>
      <c r="I109" s="4">
        <v>399239.66</v>
      </c>
      <c r="J109" s="4">
        <v>399239.66</v>
      </c>
      <c r="K109" s="4">
        <v>399239.66</v>
      </c>
      <c r="L109" s="4">
        <v>399239.66</v>
      </c>
      <c r="M109" s="4">
        <v>399239.66</v>
      </c>
      <c r="N109" s="4">
        <v>399239.66</v>
      </c>
      <c r="O109" s="4">
        <v>399239.66</v>
      </c>
      <c r="P109" s="4">
        <v>399239.66</v>
      </c>
      <c r="Q109" s="4">
        <v>399239.58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4591256.0100000007</v>
      </c>
      <c r="AS109" s="4">
        <v>4591256.0100000007</v>
      </c>
    </row>
    <row r="110" spans="3:45" x14ac:dyDescent="0.35">
      <c r="C110" t="s">
        <v>576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</row>
    <row r="111" spans="3:45" x14ac:dyDescent="0.35">
      <c r="C111" t="s">
        <v>580</v>
      </c>
      <c r="D111" s="4">
        <v>0</v>
      </c>
      <c r="E111" s="4">
        <v>0</v>
      </c>
      <c r="F111" s="4">
        <v>0</v>
      </c>
      <c r="G111" s="4">
        <v>0</v>
      </c>
      <c r="H111" s="4">
        <v>52507.54</v>
      </c>
      <c r="I111" s="4">
        <v>52507.54</v>
      </c>
      <c r="J111" s="4">
        <v>52507.54</v>
      </c>
      <c r="K111" s="4">
        <v>52507.54</v>
      </c>
      <c r="L111" s="4">
        <v>52507.54</v>
      </c>
      <c r="M111" s="4">
        <v>52507.54</v>
      </c>
      <c r="N111" s="4">
        <v>52507.54</v>
      </c>
      <c r="O111" s="4">
        <v>52507.54</v>
      </c>
      <c r="P111" s="4">
        <v>52507.54</v>
      </c>
      <c r="Q111" s="4">
        <v>52507.54</v>
      </c>
      <c r="R111" s="4">
        <v>52507.57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577582.96999999986</v>
      </c>
      <c r="AS111" s="4">
        <v>577582.96999999986</v>
      </c>
    </row>
    <row r="112" spans="3:45" x14ac:dyDescent="0.35">
      <c r="C112" t="s">
        <v>583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</row>
    <row r="113" spans="1:236" x14ac:dyDescent="0.35">
      <c r="C113" t="s">
        <v>587</v>
      </c>
      <c r="D113" s="4">
        <v>0</v>
      </c>
      <c r="E113" s="4">
        <v>576470.59</v>
      </c>
      <c r="F113" s="4">
        <v>1152941.18</v>
      </c>
      <c r="G113" s="4">
        <v>1152941.18</v>
      </c>
      <c r="H113" s="4">
        <v>1152941.18</v>
      </c>
      <c r="I113" s="4">
        <v>1152941.18</v>
      </c>
      <c r="J113" s="4">
        <v>1152941.18</v>
      </c>
      <c r="K113" s="4">
        <v>1152941.18</v>
      </c>
      <c r="L113" s="4">
        <v>1152941.18</v>
      </c>
      <c r="M113" s="4">
        <v>1152941.1499999999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576470.59</v>
      </c>
      <c r="AR113" s="4">
        <v>9223529.4099999983</v>
      </c>
      <c r="AS113" s="4">
        <v>9799999.9999999981</v>
      </c>
    </row>
    <row r="114" spans="1:236" x14ac:dyDescent="0.35">
      <c r="C114" t="s">
        <v>592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</row>
    <row r="115" spans="1:236" x14ac:dyDescent="0.35">
      <c r="B115" t="s">
        <v>188</v>
      </c>
      <c r="C115" t="s">
        <v>386</v>
      </c>
      <c r="D115" s="4">
        <v>2576437.716</v>
      </c>
      <c r="E115" s="4">
        <v>2658027.716</v>
      </c>
      <c r="F115" s="4">
        <v>2658027.713</v>
      </c>
      <c r="G115" s="4">
        <v>2658027.713</v>
      </c>
      <c r="H115" s="4">
        <v>2686216.8420000002</v>
      </c>
      <c r="I115" s="4">
        <v>2426240.6805833331</v>
      </c>
      <c r="J115" s="4">
        <v>811893.20958333334</v>
      </c>
      <c r="K115" s="4">
        <v>811893.20958333334</v>
      </c>
      <c r="L115" s="4">
        <v>811893.20958333334</v>
      </c>
      <c r="M115" s="4">
        <v>811893.20958333334</v>
      </c>
      <c r="N115" s="4">
        <v>811893.20958333334</v>
      </c>
      <c r="O115" s="4">
        <v>811872.02558333334</v>
      </c>
      <c r="P115" s="4">
        <v>594611.31458333333</v>
      </c>
      <c r="Q115" s="4">
        <v>513025.12458333332</v>
      </c>
      <c r="R115" s="4">
        <v>513025.12458333332</v>
      </c>
      <c r="S115" s="4">
        <v>513025.12458333332</v>
      </c>
      <c r="T115" s="4">
        <v>513025.12458333332</v>
      </c>
      <c r="U115" s="4">
        <v>513025.12458333332</v>
      </c>
      <c r="V115" s="4">
        <v>513025.12458333332</v>
      </c>
      <c r="W115" s="4">
        <v>512933.03558333329</v>
      </c>
      <c r="X115" s="4">
        <v>119998.60958333332</v>
      </c>
      <c r="Y115" s="4">
        <v>119998.60958333332</v>
      </c>
      <c r="Z115" s="4">
        <v>119998.60958333332</v>
      </c>
      <c r="AA115" s="4">
        <v>119998.60958333332</v>
      </c>
      <c r="AB115" s="4">
        <v>119998.60958333332</v>
      </c>
      <c r="AC115" s="4">
        <v>119998.60958333332</v>
      </c>
      <c r="AD115" s="4">
        <v>119998.60958333332</v>
      </c>
      <c r="AE115" s="4">
        <v>119998.60958333332</v>
      </c>
      <c r="AF115" s="4">
        <v>119998.60958333332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5234465.432</v>
      </c>
      <c r="AR115" s="4">
        <v>20565533.605999999</v>
      </c>
      <c r="AS115" s="4">
        <v>25799999.037999999</v>
      </c>
    </row>
    <row r="116" spans="1:236" x14ac:dyDescent="0.35">
      <c r="B116" t="s">
        <v>186</v>
      </c>
      <c r="C116" t="s">
        <v>386</v>
      </c>
      <c r="D116" s="4">
        <v>308000000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308000000</v>
      </c>
      <c r="AR116" s="4">
        <v>0</v>
      </c>
      <c r="AS116" s="4">
        <v>308000000</v>
      </c>
    </row>
    <row r="117" spans="1:236" x14ac:dyDescent="0.35">
      <c r="B117" t="s">
        <v>212</v>
      </c>
      <c r="C117" t="s">
        <v>386</v>
      </c>
      <c r="D117" s="4">
        <v>1113514280.122</v>
      </c>
      <c r="E117" s="4">
        <v>1037555317.376</v>
      </c>
      <c r="F117" s="4">
        <v>1222699177.3900001</v>
      </c>
      <c r="G117" s="4">
        <v>1345346118.5210001</v>
      </c>
      <c r="H117" s="4">
        <v>1397330914.8780003</v>
      </c>
      <c r="I117" s="4">
        <v>1248156457.4089999</v>
      </c>
      <c r="J117" s="4">
        <v>507581017.27999997</v>
      </c>
      <c r="K117" s="4">
        <v>430437742.16499996</v>
      </c>
      <c r="L117" s="4">
        <v>245293882.26199999</v>
      </c>
      <c r="M117" s="4">
        <v>122646951.561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2151069597.4980001</v>
      </c>
      <c r="AR117" s="4">
        <v>6519492261.4660006</v>
      </c>
      <c r="AS117" s="4">
        <v>8670561858.9640007</v>
      </c>
    </row>
    <row r="118" spans="1:236" x14ac:dyDescent="0.35">
      <c r="B118" t="s">
        <v>51</v>
      </c>
      <c r="C118" t="s">
        <v>429</v>
      </c>
      <c r="D118" s="4">
        <v>3571428.57</v>
      </c>
      <c r="E118" s="4">
        <v>7142857.1399999997</v>
      </c>
      <c r="F118" s="4">
        <v>7142857.1399999997</v>
      </c>
      <c r="G118" s="4">
        <v>7142857.1399999997</v>
      </c>
      <c r="H118" s="4">
        <v>7142857.1399999997</v>
      </c>
      <c r="I118" s="4">
        <v>7142857.1399999997</v>
      </c>
      <c r="J118" s="4">
        <v>7142857.1399999997</v>
      </c>
      <c r="K118" s="4">
        <v>3571428.59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10714285.709999999</v>
      </c>
      <c r="AR118" s="4">
        <v>39285714.289999992</v>
      </c>
      <c r="AS118" s="4">
        <v>49999999.999999993</v>
      </c>
    </row>
    <row r="119" spans="1:236" x14ac:dyDescent="0.35">
      <c r="A119" t="s">
        <v>660</v>
      </c>
      <c r="D119" s="4">
        <v>2557288177.48</v>
      </c>
      <c r="E119" s="4">
        <v>2257077756.2119999</v>
      </c>
      <c r="F119" s="4">
        <v>2772948880.1869998</v>
      </c>
      <c r="G119" s="4">
        <v>2913399795.52</v>
      </c>
      <c r="H119" s="4">
        <v>2864603727.8900003</v>
      </c>
      <c r="I119" s="4">
        <v>2682550910.4205832</v>
      </c>
      <c r="J119" s="4">
        <v>1781262144.6045835</v>
      </c>
      <c r="K119" s="4">
        <v>1602198663.7895832</v>
      </c>
      <c r="L119" s="4">
        <v>1352009937.4705837</v>
      </c>
      <c r="M119" s="4">
        <v>1176477754.8335834</v>
      </c>
      <c r="N119" s="4">
        <v>963886880.05358326</v>
      </c>
      <c r="O119" s="4">
        <v>914760540.16058338</v>
      </c>
      <c r="P119" s="4">
        <v>851426968.9905833</v>
      </c>
      <c r="Q119" s="4">
        <v>783483592.39258337</v>
      </c>
      <c r="R119" s="4">
        <v>613867898.64058352</v>
      </c>
      <c r="S119" s="4">
        <v>519019907.33858329</v>
      </c>
      <c r="T119" s="4">
        <v>418391399.55358332</v>
      </c>
      <c r="U119" s="4">
        <v>363371289.11458337</v>
      </c>
      <c r="V119" s="4">
        <v>272257472.65458328</v>
      </c>
      <c r="W119" s="4">
        <v>201060365.60958335</v>
      </c>
      <c r="X119" s="4">
        <v>129606918.19758333</v>
      </c>
      <c r="Y119" s="4">
        <v>102992566.90758334</v>
      </c>
      <c r="Z119" s="4">
        <v>107197563.92758334</v>
      </c>
      <c r="AA119" s="4">
        <v>76993579.463583335</v>
      </c>
      <c r="AB119" s="4">
        <v>42754511.339583337</v>
      </c>
      <c r="AC119" s="4">
        <v>16722950.239583332</v>
      </c>
      <c r="AD119" s="4">
        <v>11579937.229583334</v>
      </c>
      <c r="AE119" s="4">
        <v>7337352.949583333</v>
      </c>
      <c r="AF119" s="4">
        <v>3728675.7095833332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4814365933.6920004</v>
      </c>
      <c r="AR119" s="4">
        <v>23545892185.189003</v>
      </c>
      <c r="AS119" s="4">
        <v>28360258118.881001</v>
      </c>
    </row>
    <row r="120" spans="1:236" x14ac:dyDescent="0.35">
      <c r="A120" t="s">
        <v>549</v>
      </c>
      <c r="B120" t="s">
        <v>344</v>
      </c>
      <c r="C120" t="s">
        <v>386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14578266.67</v>
      </c>
      <c r="J120" s="4">
        <v>58313066.68</v>
      </c>
      <c r="K120" s="4">
        <v>58313066.68</v>
      </c>
      <c r="L120" s="4">
        <v>58313066.68</v>
      </c>
      <c r="M120" s="4">
        <v>58313066.68</v>
      </c>
      <c r="N120" s="4">
        <v>58313066.68</v>
      </c>
      <c r="O120" s="4">
        <v>58313066.68</v>
      </c>
      <c r="P120" s="4">
        <v>58313066.68</v>
      </c>
      <c r="Q120" s="4">
        <v>58313066.68</v>
      </c>
      <c r="R120" s="4">
        <v>58313066.68</v>
      </c>
      <c r="S120" s="4">
        <v>58313066.68</v>
      </c>
      <c r="T120" s="4">
        <v>58313066.530000001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656021999.99999988</v>
      </c>
      <c r="AS120" s="4">
        <v>656021999.99999988</v>
      </c>
    </row>
    <row r="121" spans="1:236" x14ac:dyDescent="0.35">
      <c r="B121" t="s">
        <v>597</v>
      </c>
      <c r="C121" t="s">
        <v>386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111111111.12</v>
      </c>
      <c r="M121" s="4">
        <v>111111111.12</v>
      </c>
      <c r="N121" s="4">
        <v>111111111.12</v>
      </c>
      <c r="O121" s="4">
        <v>111111111.12</v>
      </c>
      <c r="P121" s="4">
        <v>111111111.12</v>
      </c>
      <c r="Q121" s="4">
        <v>111111111.12</v>
      </c>
      <c r="R121" s="4">
        <v>111111111.12</v>
      </c>
      <c r="S121" s="4">
        <v>111111111.12</v>
      </c>
      <c r="T121" s="4">
        <v>111111111.04000001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1000000000</v>
      </c>
      <c r="AS121" s="4">
        <v>1000000000</v>
      </c>
    </row>
    <row r="122" spans="1:236" x14ac:dyDescent="0.35">
      <c r="A122" t="s">
        <v>661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14578266.67</v>
      </c>
      <c r="J122" s="4">
        <v>58313066.68</v>
      </c>
      <c r="K122" s="4">
        <v>58313066.68</v>
      </c>
      <c r="L122" s="4">
        <v>169424177.80000001</v>
      </c>
      <c r="M122" s="4">
        <v>169424177.80000001</v>
      </c>
      <c r="N122" s="4">
        <v>169424177.80000001</v>
      </c>
      <c r="O122" s="4">
        <v>169424177.80000001</v>
      </c>
      <c r="P122" s="4">
        <v>169424177.80000001</v>
      </c>
      <c r="Q122" s="4">
        <v>169424177.80000001</v>
      </c>
      <c r="R122" s="4">
        <v>169424177.80000001</v>
      </c>
      <c r="S122" s="4">
        <v>169424177.80000001</v>
      </c>
      <c r="T122" s="4">
        <v>169424177.56999999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1656022000</v>
      </c>
      <c r="AS122" s="4">
        <v>1656022000</v>
      </c>
    </row>
    <row r="123" spans="1:236" x14ac:dyDescent="0.35">
      <c r="A123" t="s">
        <v>662</v>
      </c>
      <c r="D123" s="4">
        <v>3396273150.4408946</v>
      </c>
      <c r="E123" s="4">
        <v>3861039019.7078943</v>
      </c>
      <c r="F123" s="4">
        <v>4295561613.3948946</v>
      </c>
      <c r="G123" s="4">
        <v>4217879038.514894</v>
      </c>
      <c r="H123" s="4">
        <v>3963920923.9798942</v>
      </c>
      <c r="I123" s="4">
        <v>3758471009.9794779</v>
      </c>
      <c r="J123" s="4">
        <v>3384627609.0004778</v>
      </c>
      <c r="K123" s="4">
        <v>3207990294.4014788</v>
      </c>
      <c r="L123" s="4">
        <v>3043165464.333478</v>
      </c>
      <c r="M123" s="4">
        <v>2856371920.0284781</v>
      </c>
      <c r="N123" s="4">
        <v>2607528517.3434777</v>
      </c>
      <c r="O123" s="4">
        <v>1837493548.4864779</v>
      </c>
      <c r="P123" s="4">
        <v>1751444649.1804781</v>
      </c>
      <c r="Q123" s="4">
        <v>1653731972.911478</v>
      </c>
      <c r="R123" s="4">
        <v>1474595040.899478</v>
      </c>
      <c r="S123" s="4">
        <v>1359806226.0574784</v>
      </c>
      <c r="T123" s="4">
        <v>627391797.65147805</v>
      </c>
      <c r="U123" s="4">
        <v>402060012.20247805</v>
      </c>
      <c r="V123" s="4">
        <v>289971765.29847801</v>
      </c>
      <c r="W123" s="4">
        <v>218544331.61858335</v>
      </c>
      <c r="X123" s="4">
        <v>141705324.25658336</v>
      </c>
      <c r="Y123" s="4">
        <v>113476841.81658335</v>
      </c>
      <c r="Z123" s="4">
        <v>116247324.75658335</v>
      </c>
      <c r="AA123" s="4">
        <v>85827088.582583338</v>
      </c>
      <c r="AB123" s="4">
        <v>45480660.225583337</v>
      </c>
      <c r="AC123" s="4">
        <v>19143786.476583332</v>
      </c>
      <c r="AD123" s="4">
        <v>13348773.918583333</v>
      </c>
      <c r="AE123" s="4">
        <v>9106189.6385833323</v>
      </c>
      <c r="AF123" s="4">
        <v>5497512.398583333</v>
      </c>
      <c r="AG123" s="4">
        <v>955480.06400000001</v>
      </c>
      <c r="AH123" s="4">
        <v>261602.59400000001</v>
      </c>
      <c r="AI123" s="4">
        <v>261602.59400000001</v>
      </c>
      <c r="AJ123" s="4">
        <v>261602.59400000001</v>
      </c>
      <c r="AK123" s="4">
        <v>261602.59400000001</v>
      </c>
      <c r="AL123" s="4">
        <v>261602.59400000001</v>
      </c>
      <c r="AM123" s="4">
        <v>261602.59400000001</v>
      </c>
      <c r="AN123" s="4">
        <v>261602.59400000001</v>
      </c>
      <c r="AO123" s="4">
        <v>261602.59400000001</v>
      </c>
      <c r="AP123" s="4">
        <v>261602.59400000001</v>
      </c>
      <c r="AQ123" s="4">
        <v>7257312170.1487913</v>
      </c>
      <c r="AR123" s="4">
        <v>41503699140.763214</v>
      </c>
      <c r="AS123" s="4">
        <v>48761011310.912018</v>
      </c>
    </row>
    <row r="125" spans="1:236" x14ac:dyDescent="0.35">
      <c r="AT125" s="4"/>
    </row>
    <row r="126" spans="1:236" x14ac:dyDescent="0.35"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</row>
    <row r="127" spans="1:236" x14ac:dyDescent="0.3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</row>
    <row r="128" spans="1:236" x14ac:dyDescent="0.3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</row>
    <row r="129" spans="4:236" x14ac:dyDescent="0.3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</row>
    <row r="130" spans="4:236" x14ac:dyDescent="0.3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</row>
    <row r="131" spans="4:236" x14ac:dyDescent="0.3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</row>
    <row r="132" spans="4:236" x14ac:dyDescent="0.3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</row>
    <row r="133" spans="4:236" x14ac:dyDescent="0.3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</row>
    <row r="134" spans="4:236" x14ac:dyDescent="0.3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</row>
    <row r="135" spans="4:236" x14ac:dyDescent="0.3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</row>
    <row r="136" spans="4:236" x14ac:dyDescent="0.3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</row>
    <row r="137" spans="4:236" x14ac:dyDescent="0.3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</row>
    <row r="138" spans="4:236" x14ac:dyDescent="0.3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</row>
    <row r="139" spans="4:236" x14ac:dyDescent="0.3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</row>
    <row r="140" spans="4:236" x14ac:dyDescent="0.3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</row>
    <row r="141" spans="4:236" x14ac:dyDescent="0.3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</row>
    <row r="142" spans="4:236" x14ac:dyDescent="0.3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</row>
    <row r="143" spans="4:236" x14ac:dyDescent="0.3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</row>
    <row r="144" spans="4:236" x14ac:dyDescent="0.3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</row>
    <row r="145" spans="4:236" x14ac:dyDescent="0.3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</row>
    <row r="146" spans="4:236" x14ac:dyDescent="0.3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</row>
    <row r="147" spans="4:236" x14ac:dyDescent="0.3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</row>
    <row r="148" spans="4:236" x14ac:dyDescent="0.3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</row>
    <row r="149" spans="4:236" x14ac:dyDescent="0.3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</row>
    <row r="150" spans="4:236" x14ac:dyDescent="0.3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</row>
    <row r="151" spans="4:236" x14ac:dyDescent="0.3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</row>
    <row r="152" spans="4:236" x14ac:dyDescent="0.3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</row>
    <row r="153" spans="4:236" x14ac:dyDescent="0.3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</row>
    <row r="154" spans="4:236" x14ac:dyDescent="0.3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</row>
    <row r="155" spans="4:236" x14ac:dyDescent="0.3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</row>
    <row r="156" spans="4:236" x14ac:dyDescent="0.3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</row>
    <row r="157" spans="4:236" x14ac:dyDescent="0.3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</row>
    <row r="158" spans="4:236" x14ac:dyDescent="0.3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</row>
    <row r="159" spans="4:236" x14ac:dyDescent="0.3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</row>
    <row r="160" spans="4:236" x14ac:dyDescent="0.3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</row>
    <row r="161" spans="4:236" x14ac:dyDescent="0.3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</row>
    <row r="162" spans="4:236" x14ac:dyDescent="0.3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</row>
    <row r="163" spans="4:236" x14ac:dyDescent="0.3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</row>
    <row r="164" spans="4:236" x14ac:dyDescent="0.3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</row>
    <row r="165" spans="4:236" x14ac:dyDescent="0.3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</row>
    <row r="166" spans="4:236" x14ac:dyDescent="0.3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</row>
    <row r="167" spans="4:236" x14ac:dyDescent="0.3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</row>
    <row r="168" spans="4:236" x14ac:dyDescent="0.3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</row>
    <row r="169" spans="4:236" x14ac:dyDescent="0.3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</row>
    <row r="170" spans="4:236" x14ac:dyDescent="0.3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</row>
    <row r="171" spans="4:236" x14ac:dyDescent="0.3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</row>
    <row r="172" spans="4:236" x14ac:dyDescent="0.3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</row>
    <row r="173" spans="4:236" x14ac:dyDescent="0.3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</row>
    <row r="174" spans="4:236" x14ac:dyDescent="0.3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</row>
    <row r="175" spans="4:236" x14ac:dyDescent="0.3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</row>
    <row r="176" spans="4:236" x14ac:dyDescent="0.3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</row>
    <row r="177" spans="4:236" x14ac:dyDescent="0.3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</row>
    <row r="178" spans="4:236" x14ac:dyDescent="0.3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</row>
    <row r="179" spans="4:236" x14ac:dyDescent="0.3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</row>
    <row r="180" spans="4:236" x14ac:dyDescent="0.3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</row>
    <row r="181" spans="4:236" x14ac:dyDescent="0.3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</row>
    <row r="182" spans="4:236" x14ac:dyDescent="0.3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</row>
    <row r="183" spans="4:236" x14ac:dyDescent="0.3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</row>
    <row r="184" spans="4:236" x14ac:dyDescent="0.3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</row>
    <row r="185" spans="4:236" x14ac:dyDescent="0.3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</row>
    <row r="186" spans="4:236" x14ac:dyDescent="0.3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</row>
    <row r="187" spans="4:236" x14ac:dyDescent="0.3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</row>
    <row r="188" spans="4:236" x14ac:dyDescent="0.3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spans="4:236" x14ac:dyDescent="0.3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</row>
    <row r="190" spans="4:236" x14ac:dyDescent="0.3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</row>
    <row r="191" spans="4:236" x14ac:dyDescent="0.3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</row>
    <row r="192" spans="4:236" x14ac:dyDescent="0.3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</row>
    <row r="193" spans="4:236" x14ac:dyDescent="0.3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</row>
    <row r="194" spans="4:236" x14ac:dyDescent="0.3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</row>
    <row r="195" spans="4:236" x14ac:dyDescent="0.3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</row>
    <row r="196" spans="4:236" x14ac:dyDescent="0.3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</row>
    <row r="197" spans="4:236" x14ac:dyDescent="0.3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</row>
    <row r="198" spans="4:236" x14ac:dyDescent="0.3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</row>
    <row r="199" spans="4:236" x14ac:dyDescent="0.3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</row>
    <row r="200" spans="4:236" x14ac:dyDescent="0.3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</row>
    <row r="201" spans="4:236" x14ac:dyDescent="0.3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</row>
    <row r="202" spans="4:236" x14ac:dyDescent="0.3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</row>
    <row r="203" spans="4:236" x14ac:dyDescent="0.3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</row>
    <row r="204" spans="4:236" x14ac:dyDescent="0.3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</row>
    <row r="205" spans="4:236" x14ac:dyDescent="0.3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</row>
    <row r="206" spans="4:236" x14ac:dyDescent="0.3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</row>
    <row r="207" spans="4:236" x14ac:dyDescent="0.3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</row>
    <row r="208" spans="4:236" x14ac:dyDescent="0.3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</row>
    <row r="209" spans="4:236" x14ac:dyDescent="0.3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</row>
    <row r="210" spans="4:236" x14ac:dyDescent="0.3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</row>
    <row r="211" spans="4:236" x14ac:dyDescent="0.3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</row>
    <row r="212" spans="4:236" x14ac:dyDescent="0.3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</row>
    <row r="213" spans="4:236" x14ac:dyDescent="0.3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</row>
    <row r="214" spans="4:236" x14ac:dyDescent="0.3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</row>
    <row r="215" spans="4:236" x14ac:dyDescent="0.3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</row>
    <row r="216" spans="4:236" x14ac:dyDescent="0.3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</row>
    <row r="217" spans="4:236" x14ac:dyDescent="0.3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</row>
    <row r="218" spans="4:236" x14ac:dyDescent="0.3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</row>
    <row r="219" spans="4:236" x14ac:dyDescent="0.3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</row>
    <row r="220" spans="4:236" x14ac:dyDescent="0.3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</row>
    <row r="221" spans="4:236" x14ac:dyDescent="0.3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</row>
    <row r="222" spans="4:236" x14ac:dyDescent="0.3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</row>
    <row r="223" spans="4:236" x14ac:dyDescent="0.3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</row>
    <row r="224" spans="4:236" x14ac:dyDescent="0.3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</row>
    <row r="225" spans="4:236" x14ac:dyDescent="0.3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</row>
    <row r="226" spans="4:236" x14ac:dyDescent="0.3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</row>
    <row r="227" spans="4:236" x14ac:dyDescent="0.3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</row>
    <row r="228" spans="4:236" x14ac:dyDescent="0.3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</row>
    <row r="229" spans="4:236" x14ac:dyDescent="0.3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</row>
    <row r="230" spans="4:236" x14ac:dyDescent="0.3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</row>
    <row r="231" spans="4:236" x14ac:dyDescent="0.3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</row>
    <row r="232" spans="4:236" x14ac:dyDescent="0.3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</row>
    <row r="233" spans="4:236" x14ac:dyDescent="0.3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</row>
    <row r="234" spans="4:236" x14ac:dyDescent="0.3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</row>
    <row r="235" spans="4:236" x14ac:dyDescent="0.3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</row>
    <row r="236" spans="4:236" x14ac:dyDescent="0.3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C384"/>
  <sheetViews>
    <sheetView workbookViewId="0">
      <pane xSplit="1" ySplit="1" topLeftCell="B345" activePane="bottomRight" state="frozenSplit"/>
      <selection pane="topRight" activeCell="B1" sqref="B1"/>
      <selection pane="bottomLeft" activeCell="A2" sqref="A2"/>
      <selection pane="bottomRight" activeCell="BX365" sqref="BX365"/>
    </sheetView>
  </sheetViews>
  <sheetFormatPr baseColWidth="10" defaultColWidth="11.54296875" defaultRowHeight="14.5" x14ac:dyDescent="0.35"/>
  <cols>
    <col min="1" max="1" width="10" style="19" bestFit="1" customWidth="1"/>
    <col min="2" max="2" width="6.453125" style="19" bestFit="1" customWidth="1"/>
    <col min="3" max="3" width="7.54296875" style="19" bestFit="1" customWidth="1"/>
    <col min="4" max="4" width="6.54296875" style="19" bestFit="1" customWidth="1"/>
    <col min="5" max="5" width="11.453125" style="19" customWidth="1"/>
    <col min="6" max="6" width="30.81640625" style="19" customWidth="1"/>
    <col min="7" max="7" width="35.1796875" style="19" bestFit="1" customWidth="1"/>
    <col min="8" max="8" width="41.453125" style="19" bestFit="1" customWidth="1"/>
    <col min="9" max="9" width="35.1796875" style="19" bestFit="1" customWidth="1"/>
    <col min="10" max="10" width="29" style="19" bestFit="1" customWidth="1"/>
    <col min="11" max="11" width="23.453125" style="19" bestFit="1" customWidth="1"/>
    <col min="12" max="12" width="22.81640625" style="19" bestFit="1" customWidth="1"/>
    <col min="13" max="14" width="46.453125" style="19" customWidth="1"/>
    <col min="15" max="15" width="24.54296875" style="19" bestFit="1" customWidth="1"/>
    <col min="16" max="16" width="25.54296875" style="19" customWidth="1"/>
    <col min="17" max="17" width="23" style="19" customWidth="1"/>
    <col min="18" max="18" width="15.1796875" style="19" customWidth="1"/>
    <col min="19" max="19" width="16" style="19" customWidth="1"/>
    <col min="20" max="20" width="14.54296875" style="19" customWidth="1"/>
    <col min="21" max="21" width="12.54296875" style="19" customWidth="1"/>
    <col min="22" max="23" width="14.453125" style="19" customWidth="1"/>
    <col min="24" max="24" width="13.54296875" style="19" customWidth="1"/>
    <col min="25" max="25" width="22.453125" style="19" bestFit="1" customWidth="1"/>
    <col min="26" max="26" width="22.453125" style="19" customWidth="1"/>
    <col min="27" max="27" width="15.54296875" style="19" customWidth="1"/>
    <col min="28" max="28" width="22.81640625" style="19" customWidth="1"/>
    <col min="29" max="29" width="16.453125" style="19" customWidth="1"/>
    <col min="30" max="30" width="10.54296875" style="19" customWidth="1"/>
    <col min="31" max="31" width="14.1796875" style="19" customWidth="1"/>
    <col min="32" max="32" width="12.81640625" style="19" customWidth="1"/>
    <col min="33" max="33" width="31.54296875" style="19" customWidth="1"/>
    <col min="34" max="34" width="16.54296875" style="19" customWidth="1"/>
    <col min="35" max="35" width="30.453125" style="19" customWidth="1"/>
    <col min="36" max="36" width="22.54296875" style="19" customWidth="1"/>
    <col min="37" max="44" width="15.453125" style="19" bestFit="1" customWidth="1"/>
    <col min="45" max="53" width="13.54296875" style="19" bestFit="1" customWidth="1"/>
    <col min="54" max="58" width="12.54296875" style="19" bestFit="1" customWidth="1"/>
    <col min="59" max="69" width="11.54296875" style="19" bestFit="1" customWidth="1"/>
    <col min="70" max="75" width="11.54296875" style="19" customWidth="1"/>
    <col min="76" max="76" width="15.453125" style="19" customWidth="1"/>
    <col min="77" max="78" width="16.453125" style="19" bestFit="1" customWidth="1"/>
    <col min="79" max="79" width="13" style="19" bestFit="1" customWidth="1"/>
    <col min="80" max="80" width="15.7265625" style="19" bestFit="1" customWidth="1"/>
    <col min="81" max="81" width="15.36328125" style="19" bestFit="1" customWidth="1"/>
    <col min="82" max="16384" width="11.54296875" style="19"/>
  </cols>
  <sheetData>
    <row r="1" spans="1:78" ht="43.5" x14ac:dyDescent="0.35">
      <c r="A1" s="21" t="s">
        <v>347</v>
      </c>
      <c r="B1" s="22" t="s">
        <v>348</v>
      </c>
      <c r="C1" s="22" t="s">
        <v>349</v>
      </c>
      <c r="D1" s="22" t="s">
        <v>350</v>
      </c>
      <c r="E1" s="22" t="s">
        <v>351</v>
      </c>
      <c r="F1" s="22" t="s">
        <v>352</v>
      </c>
      <c r="G1" s="22" t="s">
        <v>353</v>
      </c>
      <c r="H1" s="22" t="s">
        <v>354</v>
      </c>
      <c r="I1" s="22" t="s">
        <v>355</v>
      </c>
      <c r="J1" s="23" t="s">
        <v>356</v>
      </c>
      <c r="K1" s="22" t="s">
        <v>357</v>
      </c>
      <c r="L1" s="22" t="s">
        <v>358</v>
      </c>
      <c r="M1" s="22" t="s">
        <v>359</v>
      </c>
      <c r="N1" s="43" t="s">
        <v>360</v>
      </c>
      <c r="O1" s="22" t="s">
        <v>361</v>
      </c>
      <c r="P1" s="22" t="s">
        <v>362</v>
      </c>
      <c r="Q1" s="22" t="s">
        <v>363</v>
      </c>
      <c r="R1" s="23" t="s">
        <v>370</v>
      </c>
      <c r="S1" s="22" t="s">
        <v>364</v>
      </c>
      <c r="T1" s="22" t="s">
        <v>365</v>
      </c>
      <c r="U1" s="22" t="s">
        <v>366</v>
      </c>
      <c r="V1" s="22" t="s">
        <v>367</v>
      </c>
      <c r="W1" s="23" t="s">
        <v>368</v>
      </c>
      <c r="X1" s="22" t="s">
        <v>369</v>
      </c>
      <c r="Y1" s="23" t="s">
        <v>1867</v>
      </c>
      <c r="Z1" s="73" t="s">
        <v>371</v>
      </c>
      <c r="AA1" s="23" t="s">
        <v>372</v>
      </c>
      <c r="AB1" s="23" t="s">
        <v>373</v>
      </c>
      <c r="AC1" s="23" t="s">
        <v>374</v>
      </c>
      <c r="AD1" s="23" t="s">
        <v>375</v>
      </c>
      <c r="AE1" s="23" t="s">
        <v>376</v>
      </c>
      <c r="AF1" s="23" t="s">
        <v>663</v>
      </c>
      <c r="AG1" s="23" t="s">
        <v>378</v>
      </c>
      <c r="AH1" s="22" t="s">
        <v>379</v>
      </c>
      <c r="AI1" s="22" t="s">
        <v>380</v>
      </c>
      <c r="AJ1" s="22" t="s">
        <v>381</v>
      </c>
      <c r="AK1" s="24">
        <v>2025</v>
      </c>
      <c r="AL1" s="24">
        <v>2026</v>
      </c>
      <c r="AM1" s="24">
        <v>2027</v>
      </c>
      <c r="AN1" s="24">
        <v>2028</v>
      </c>
      <c r="AO1" s="24">
        <v>2029</v>
      </c>
      <c r="AP1" s="24">
        <v>2030</v>
      </c>
      <c r="AQ1" s="24">
        <v>2031</v>
      </c>
      <c r="AR1" s="24">
        <v>2032</v>
      </c>
      <c r="AS1" s="24">
        <v>2033</v>
      </c>
      <c r="AT1" s="24">
        <v>2034</v>
      </c>
      <c r="AU1" s="24">
        <v>2035</v>
      </c>
      <c r="AV1" s="24">
        <v>2036</v>
      </c>
      <c r="AW1" s="24">
        <v>2037</v>
      </c>
      <c r="AX1" s="24">
        <v>2038</v>
      </c>
      <c r="AY1" s="24">
        <v>2039</v>
      </c>
      <c r="AZ1" s="24">
        <v>2040</v>
      </c>
      <c r="BA1" s="24">
        <v>2041</v>
      </c>
      <c r="BB1" s="24">
        <v>2042</v>
      </c>
      <c r="BC1" s="24">
        <v>2043</v>
      </c>
      <c r="BD1" s="24">
        <v>2044</v>
      </c>
      <c r="BE1" s="24">
        <v>2045</v>
      </c>
      <c r="BF1" s="24">
        <v>2046</v>
      </c>
      <c r="BG1" s="24">
        <v>2047</v>
      </c>
      <c r="BH1" s="24">
        <v>2048</v>
      </c>
      <c r="BI1" s="24">
        <v>2049</v>
      </c>
      <c r="BJ1" s="24">
        <v>2050</v>
      </c>
      <c r="BK1" s="24">
        <v>2051</v>
      </c>
      <c r="BL1" s="24">
        <v>2052</v>
      </c>
      <c r="BM1" s="24">
        <v>2053</v>
      </c>
      <c r="BN1" s="24">
        <v>2054</v>
      </c>
      <c r="BO1" s="24">
        <v>2055</v>
      </c>
      <c r="BP1" s="24">
        <v>2056</v>
      </c>
      <c r="BQ1" s="24">
        <v>2057</v>
      </c>
      <c r="BR1" s="24">
        <v>2058</v>
      </c>
      <c r="BS1" s="24">
        <v>2059</v>
      </c>
      <c r="BT1" s="24">
        <v>2060</v>
      </c>
      <c r="BU1" s="24">
        <v>2061</v>
      </c>
      <c r="BV1" s="24">
        <v>2062</v>
      </c>
      <c r="BW1" s="24">
        <v>2063</v>
      </c>
      <c r="BX1" s="25" t="s">
        <v>664</v>
      </c>
      <c r="BY1" s="25" t="s">
        <v>665</v>
      </c>
      <c r="BZ1" s="26" t="s">
        <v>1873</v>
      </c>
    </row>
    <row r="2" spans="1:78" x14ac:dyDescent="0.35">
      <c r="A2" s="48">
        <v>28093000</v>
      </c>
      <c r="B2" s="49">
        <v>1</v>
      </c>
      <c r="C2" s="49">
        <v>1</v>
      </c>
      <c r="D2" s="49">
        <v>1</v>
      </c>
      <c r="E2" s="49" t="s">
        <v>0</v>
      </c>
      <c r="F2" s="50" t="s">
        <v>382</v>
      </c>
      <c r="G2" s="50" t="s">
        <v>383</v>
      </c>
      <c r="H2" s="50" t="s">
        <v>384</v>
      </c>
      <c r="I2" s="50" t="s">
        <v>350</v>
      </c>
      <c r="J2" s="50" t="s">
        <v>385</v>
      </c>
      <c r="K2" s="50" t="s">
        <v>317</v>
      </c>
      <c r="L2" s="50" t="s">
        <v>386</v>
      </c>
      <c r="M2" s="50" t="s">
        <v>387</v>
      </c>
      <c r="N2" s="51" t="s">
        <v>388</v>
      </c>
      <c r="O2" s="51" t="s">
        <v>325</v>
      </c>
      <c r="P2" s="51" t="s">
        <v>325</v>
      </c>
      <c r="Q2" s="51" t="s">
        <v>317</v>
      </c>
      <c r="R2" s="52">
        <v>28642565.309999999</v>
      </c>
      <c r="S2" s="52">
        <v>0</v>
      </c>
      <c r="T2" s="52">
        <v>0</v>
      </c>
      <c r="U2" s="52">
        <v>0</v>
      </c>
      <c r="V2" s="52">
        <v>0</v>
      </c>
      <c r="W2" s="52">
        <v>0</v>
      </c>
      <c r="X2" s="52">
        <v>0</v>
      </c>
      <c r="Y2" s="52">
        <v>28642565.309999999</v>
      </c>
      <c r="Z2" s="53">
        <v>42094</v>
      </c>
      <c r="AA2" s="53">
        <v>46842</v>
      </c>
      <c r="AB2" s="54">
        <v>85710077.900000006</v>
      </c>
      <c r="AC2" s="54">
        <v>85710077.900000006</v>
      </c>
      <c r="AD2" s="54">
        <v>3.25</v>
      </c>
      <c r="AE2" s="54">
        <v>13</v>
      </c>
      <c r="AF2" s="55">
        <v>9.1533900000000001E-2</v>
      </c>
      <c r="AG2" s="56" t="s">
        <v>389</v>
      </c>
      <c r="AH2" s="56">
        <v>3.5000000000000003E-2</v>
      </c>
      <c r="AI2" s="51" t="s">
        <v>390</v>
      </c>
      <c r="AJ2" s="51" t="s">
        <v>317</v>
      </c>
      <c r="AK2" s="27">
        <v>2516748.6100000003</v>
      </c>
      <c r="AL2" s="27">
        <v>1757268.86</v>
      </c>
      <c r="AM2" s="27">
        <v>997789.11</v>
      </c>
      <c r="AN2" s="27">
        <v>239349.74</v>
      </c>
      <c r="AO2" s="27">
        <v>0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>
        <v>0</v>
      </c>
      <c r="AY2" s="27">
        <v>0</v>
      </c>
      <c r="AZ2" s="27">
        <v>0</v>
      </c>
      <c r="BA2" s="27">
        <v>0</v>
      </c>
      <c r="BB2" s="27">
        <v>0</v>
      </c>
      <c r="BC2" s="27">
        <v>0</v>
      </c>
      <c r="BD2" s="27">
        <v>0</v>
      </c>
      <c r="BE2" s="27">
        <v>0</v>
      </c>
      <c r="BF2" s="27">
        <v>0</v>
      </c>
      <c r="BG2" s="27">
        <v>0</v>
      </c>
      <c r="BH2" s="27">
        <v>0</v>
      </c>
      <c r="BI2" s="27">
        <v>0</v>
      </c>
      <c r="BJ2" s="27">
        <v>0</v>
      </c>
      <c r="BK2" s="27">
        <v>0</v>
      </c>
      <c r="BL2" s="27">
        <v>0</v>
      </c>
      <c r="BM2" s="27">
        <v>0</v>
      </c>
      <c r="BN2" s="27">
        <v>0</v>
      </c>
      <c r="BO2" s="27">
        <v>0</v>
      </c>
      <c r="BP2" s="27">
        <v>0</v>
      </c>
      <c r="BQ2" s="27">
        <v>0</v>
      </c>
      <c r="BR2" s="27">
        <v>0</v>
      </c>
      <c r="BS2" s="27">
        <v>0</v>
      </c>
      <c r="BT2" s="27">
        <v>0</v>
      </c>
      <c r="BU2" s="27">
        <v>0</v>
      </c>
      <c r="BV2" s="27">
        <v>0</v>
      </c>
      <c r="BW2" s="27">
        <v>0</v>
      </c>
      <c r="BX2" s="27">
        <f>SUM(AK2:AL2)</f>
        <v>4274017.4700000007</v>
      </c>
      <c r="BY2" s="27">
        <f>SUM(AM2:BW2)</f>
        <v>1237138.8500000001</v>
      </c>
      <c r="BZ2" s="27">
        <f>BX2+BY2</f>
        <v>5511156.3200000003</v>
      </c>
    </row>
    <row r="3" spans="1:78" x14ac:dyDescent="0.35">
      <c r="A3" s="48">
        <v>28082000</v>
      </c>
      <c r="B3" s="49">
        <v>1</v>
      </c>
      <c r="C3" s="49">
        <v>1</v>
      </c>
      <c r="D3" s="49">
        <v>1</v>
      </c>
      <c r="E3" s="49" t="s">
        <v>0</v>
      </c>
      <c r="F3" s="50" t="s">
        <v>382</v>
      </c>
      <c r="G3" s="50" t="s">
        <v>383</v>
      </c>
      <c r="H3" s="50" t="s">
        <v>384</v>
      </c>
      <c r="I3" s="50" t="s">
        <v>350</v>
      </c>
      <c r="J3" s="50" t="s">
        <v>385</v>
      </c>
      <c r="K3" s="50" t="s">
        <v>317</v>
      </c>
      <c r="L3" s="50" t="s">
        <v>386</v>
      </c>
      <c r="M3" s="50" t="s">
        <v>387</v>
      </c>
      <c r="N3" s="51" t="s">
        <v>388</v>
      </c>
      <c r="O3" s="51" t="s">
        <v>318</v>
      </c>
      <c r="P3" s="51" t="s">
        <v>318</v>
      </c>
      <c r="Q3" s="51" t="s">
        <v>317</v>
      </c>
      <c r="R3" s="52">
        <v>89664177.530000001</v>
      </c>
      <c r="S3" s="52">
        <v>0</v>
      </c>
      <c r="T3" s="52">
        <v>14944029.6</v>
      </c>
      <c r="U3" s="52">
        <v>4042038.7</v>
      </c>
      <c r="V3" s="52">
        <v>50000</v>
      </c>
      <c r="W3" s="52">
        <v>0</v>
      </c>
      <c r="X3" s="52">
        <v>0</v>
      </c>
      <c r="Y3" s="52">
        <v>74720147.930000007</v>
      </c>
      <c r="Z3" s="53">
        <v>41486</v>
      </c>
      <c r="AA3" s="53">
        <v>46599</v>
      </c>
      <c r="AB3" s="54">
        <v>298880591.93000001</v>
      </c>
      <c r="AC3" s="54">
        <v>298880591.93000001</v>
      </c>
      <c r="AD3" s="54">
        <v>2.5833333333333335</v>
      </c>
      <c r="AE3" s="54">
        <v>14</v>
      </c>
      <c r="AF3" s="56">
        <v>9.0856599999999996E-2</v>
      </c>
      <c r="AG3" s="56" t="s">
        <v>389</v>
      </c>
      <c r="AH3" s="56">
        <v>3.5000000000000003E-2</v>
      </c>
      <c r="AI3" s="51" t="s">
        <v>390</v>
      </c>
      <c r="AJ3" s="51" t="s">
        <v>317</v>
      </c>
      <c r="AK3" s="27">
        <v>1070940.43</v>
      </c>
      <c r="AL3" s="27">
        <v>1563516.92</v>
      </c>
      <c r="AM3" s="27">
        <v>699664.41</v>
      </c>
      <c r="AN3" s="27">
        <v>0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f t="shared" ref="BX3:BX66" si="0">SUM(AK3:AL3)</f>
        <v>2634457.3499999996</v>
      </c>
      <c r="BY3" s="27">
        <f t="shared" ref="BY3:BY66" si="1">SUM(AM3:BW3)</f>
        <v>699664.41</v>
      </c>
      <c r="BZ3" s="27">
        <f t="shared" ref="BZ3:BZ66" si="2">BX3+BY3</f>
        <v>3334121.76</v>
      </c>
    </row>
    <row r="4" spans="1:78" x14ac:dyDescent="0.35">
      <c r="A4" s="48">
        <v>28089000</v>
      </c>
      <c r="B4" s="49">
        <v>1</v>
      </c>
      <c r="C4" s="49">
        <v>1</v>
      </c>
      <c r="D4" s="49">
        <v>1</v>
      </c>
      <c r="E4" s="49" t="s">
        <v>0</v>
      </c>
      <c r="F4" s="50" t="s">
        <v>382</v>
      </c>
      <c r="G4" s="50" t="s">
        <v>383</v>
      </c>
      <c r="H4" s="50" t="s">
        <v>384</v>
      </c>
      <c r="I4" s="50" t="s">
        <v>350</v>
      </c>
      <c r="J4" s="50" t="s">
        <v>385</v>
      </c>
      <c r="K4" s="50" t="s">
        <v>317</v>
      </c>
      <c r="L4" s="50" t="s">
        <v>386</v>
      </c>
      <c r="M4" s="50" t="s">
        <v>387</v>
      </c>
      <c r="N4" s="51" t="s">
        <v>388</v>
      </c>
      <c r="O4" s="51" t="s">
        <v>321</v>
      </c>
      <c r="P4" s="51" t="s">
        <v>321</v>
      </c>
      <c r="Q4" s="51" t="s">
        <v>317</v>
      </c>
      <c r="R4" s="52">
        <v>93406291.709999993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93406291.709999993</v>
      </c>
      <c r="Z4" s="53">
        <v>41967</v>
      </c>
      <c r="AA4" s="53">
        <v>46718</v>
      </c>
      <c r="AB4" s="54">
        <v>311964433.63</v>
      </c>
      <c r="AC4" s="54">
        <v>311964433.63</v>
      </c>
      <c r="AD4" s="54">
        <v>2.9083333333333332</v>
      </c>
      <c r="AE4" s="54">
        <v>13.008333333333333</v>
      </c>
      <c r="AF4" s="55">
        <v>9.25203E-2</v>
      </c>
      <c r="AG4" s="56" t="s">
        <v>389</v>
      </c>
      <c r="AH4" s="56">
        <v>3.5000000000000003E-2</v>
      </c>
      <c r="AI4" s="51" t="s">
        <v>390</v>
      </c>
      <c r="AJ4" s="51" t="s">
        <v>317</v>
      </c>
      <c r="AK4" s="27">
        <v>8025837.0999999996</v>
      </c>
      <c r="AL4" s="27">
        <v>5105168.5600000005</v>
      </c>
      <c r="AM4" s="27">
        <v>2184500.0299999998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f t="shared" si="0"/>
        <v>13131005.66</v>
      </c>
      <c r="BY4" s="27">
        <f t="shared" si="1"/>
        <v>2184500.0299999998</v>
      </c>
      <c r="BZ4" s="27">
        <f t="shared" si="2"/>
        <v>15315505.689999999</v>
      </c>
    </row>
    <row r="5" spans="1:78" x14ac:dyDescent="0.35">
      <c r="A5" s="48">
        <v>28095000</v>
      </c>
      <c r="B5" s="49">
        <v>1</v>
      </c>
      <c r="C5" s="49">
        <v>1</v>
      </c>
      <c r="D5" s="49">
        <v>0</v>
      </c>
      <c r="E5" s="49" t="s">
        <v>0</v>
      </c>
      <c r="F5" s="50" t="s">
        <v>382</v>
      </c>
      <c r="G5" s="50" t="s">
        <v>391</v>
      </c>
      <c r="H5" s="50" t="s">
        <v>391</v>
      </c>
      <c r="I5" s="50" t="s">
        <v>391</v>
      </c>
      <c r="J5" s="50" t="s">
        <v>385</v>
      </c>
      <c r="K5" s="50" t="s">
        <v>314</v>
      </c>
      <c r="L5" s="50" t="s">
        <v>392</v>
      </c>
      <c r="M5" s="50" t="s">
        <v>387</v>
      </c>
      <c r="N5" s="51" t="s">
        <v>393</v>
      </c>
      <c r="O5" s="51" t="s">
        <v>314</v>
      </c>
      <c r="P5" s="51" t="s">
        <v>314</v>
      </c>
      <c r="Q5" s="51" t="s">
        <v>314</v>
      </c>
      <c r="R5" s="52">
        <v>81473099.810000002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81473099.810000002</v>
      </c>
      <c r="Z5" s="53">
        <v>42214</v>
      </c>
      <c r="AA5" s="53">
        <v>50151</v>
      </c>
      <c r="AB5" s="54">
        <v>102500000</v>
      </c>
      <c r="AC5" s="54">
        <v>102500000</v>
      </c>
      <c r="AD5" s="54">
        <v>12.308333333333334</v>
      </c>
      <c r="AE5" s="54">
        <v>21.727777777777778</v>
      </c>
      <c r="AF5" s="58">
        <v>3.0030000000000001E-2</v>
      </c>
      <c r="AG5" s="56" t="s">
        <v>394</v>
      </c>
      <c r="AH5" s="56">
        <v>0</v>
      </c>
      <c r="AI5" s="51" t="s">
        <v>390</v>
      </c>
      <c r="AJ5" s="51" t="s">
        <v>314</v>
      </c>
      <c r="AK5" s="27">
        <v>1813113.5099999998</v>
      </c>
      <c r="AL5" s="27">
        <v>1669121.1599999997</v>
      </c>
      <c r="AM5" s="27">
        <v>1525038.8</v>
      </c>
      <c r="AN5" s="27">
        <v>1383071.46</v>
      </c>
      <c r="AO5" s="27">
        <v>1236874.1000000001</v>
      </c>
      <c r="AP5" s="27">
        <v>1090429.24</v>
      </c>
      <c r="AQ5" s="27">
        <v>936896.88</v>
      </c>
      <c r="AR5" s="27">
        <v>784506.37</v>
      </c>
      <c r="AS5" s="27">
        <v>629832.18000000005</v>
      </c>
      <c r="AT5" s="27">
        <v>476299.82</v>
      </c>
      <c r="AU5" s="27">
        <v>322767.48</v>
      </c>
      <c r="AV5" s="27">
        <v>172669.86</v>
      </c>
      <c r="AW5" s="27">
        <v>77563.87</v>
      </c>
      <c r="AX5" s="27">
        <v>63787.5</v>
      </c>
      <c r="AY5" s="27">
        <v>54337.5</v>
      </c>
      <c r="AZ5" s="27">
        <v>44887.5</v>
      </c>
      <c r="BA5" s="27">
        <v>35437.5</v>
      </c>
      <c r="BB5" s="27">
        <v>25987.5</v>
      </c>
      <c r="BC5" s="27">
        <v>16537.5</v>
      </c>
      <c r="BD5" s="27">
        <v>7087.5</v>
      </c>
      <c r="BE5" s="27">
        <v>0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f t="shared" si="0"/>
        <v>3482234.6699999995</v>
      </c>
      <c r="BY5" s="27">
        <f t="shared" si="1"/>
        <v>8884012.5599999987</v>
      </c>
      <c r="BZ5" s="27">
        <f t="shared" si="2"/>
        <v>12366247.229999999</v>
      </c>
    </row>
    <row r="6" spans="1:78" x14ac:dyDescent="0.35">
      <c r="A6" s="48">
        <v>28091000</v>
      </c>
      <c r="B6" s="49">
        <v>1</v>
      </c>
      <c r="C6" s="49">
        <v>1</v>
      </c>
      <c r="D6" s="49">
        <v>1</v>
      </c>
      <c r="E6" s="49" t="s">
        <v>0</v>
      </c>
      <c r="F6" s="50" t="s">
        <v>382</v>
      </c>
      <c r="G6" s="50" t="s">
        <v>383</v>
      </c>
      <c r="H6" s="50" t="s">
        <v>384</v>
      </c>
      <c r="I6" s="50" t="s">
        <v>350</v>
      </c>
      <c r="J6" s="50" t="s">
        <v>385</v>
      </c>
      <c r="K6" s="50" t="s">
        <v>314</v>
      </c>
      <c r="L6" s="50" t="s">
        <v>386</v>
      </c>
      <c r="M6" s="50" t="s">
        <v>387</v>
      </c>
      <c r="N6" s="51" t="s">
        <v>393</v>
      </c>
      <c r="O6" s="51" t="s">
        <v>314</v>
      </c>
      <c r="P6" s="51" t="s">
        <v>314</v>
      </c>
      <c r="Q6" s="51" t="s">
        <v>314</v>
      </c>
      <c r="R6" s="52">
        <v>26671717.16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26671717.16</v>
      </c>
      <c r="Z6" s="53">
        <v>41974</v>
      </c>
      <c r="AA6" s="53">
        <v>49646</v>
      </c>
      <c r="AB6" s="54">
        <v>124800000</v>
      </c>
      <c r="AC6" s="54">
        <v>34434211.609999999</v>
      </c>
      <c r="AD6" s="54">
        <v>10.925000000000001</v>
      </c>
      <c r="AE6" s="54">
        <v>21.005555555555556</v>
      </c>
      <c r="AF6" s="55">
        <v>6.4549099999999998E-2</v>
      </c>
      <c r="AG6" s="56" t="s">
        <v>389</v>
      </c>
      <c r="AH6" s="55">
        <v>1.12926E-2</v>
      </c>
      <c r="AI6" s="51" t="s">
        <v>390</v>
      </c>
      <c r="AJ6" s="51" t="s">
        <v>314</v>
      </c>
      <c r="AK6" s="27">
        <v>1466444.71</v>
      </c>
      <c r="AL6" s="27">
        <v>1337458.6100000001</v>
      </c>
      <c r="AM6" s="27">
        <v>1208472.52</v>
      </c>
      <c r="AN6" s="27">
        <v>1082532.82</v>
      </c>
      <c r="AO6" s="27">
        <v>950500.34</v>
      </c>
      <c r="AP6" s="27">
        <v>821514.25</v>
      </c>
      <c r="AQ6" s="27">
        <v>692528.17</v>
      </c>
      <c r="AR6" s="27">
        <v>565174.93000000005</v>
      </c>
      <c r="AS6" s="27">
        <v>434555.99</v>
      </c>
      <c r="AT6" s="27">
        <v>305569.90000000002</v>
      </c>
      <c r="AU6" s="27">
        <v>176583.82</v>
      </c>
      <c r="AV6" s="27">
        <v>60086.5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f t="shared" si="0"/>
        <v>2803903.3200000003</v>
      </c>
      <c r="BY6" s="27">
        <f t="shared" si="1"/>
        <v>6297519.2400000002</v>
      </c>
      <c r="BZ6" s="27">
        <f t="shared" si="2"/>
        <v>9101422.5600000005</v>
      </c>
    </row>
    <row r="7" spans="1:78" x14ac:dyDescent="0.35">
      <c r="A7" s="48">
        <v>28080001</v>
      </c>
      <c r="B7" s="49">
        <v>1</v>
      </c>
      <c r="C7" s="49">
        <v>1</v>
      </c>
      <c r="D7" s="49">
        <v>1</v>
      </c>
      <c r="E7" s="49" t="s">
        <v>0</v>
      </c>
      <c r="F7" s="50" t="s">
        <v>382</v>
      </c>
      <c r="G7" s="50" t="s">
        <v>383</v>
      </c>
      <c r="H7" s="50" t="s">
        <v>384</v>
      </c>
      <c r="I7" s="50" t="s">
        <v>350</v>
      </c>
      <c r="J7" s="50" t="s">
        <v>385</v>
      </c>
      <c r="K7" s="50" t="s">
        <v>314</v>
      </c>
      <c r="L7" s="50" t="s">
        <v>386</v>
      </c>
      <c r="M7" s="50" t="s">
        <v>387</v>
      </c>
      <c r="N7" s="51" t="s">
        <v>393</v>
      </c>
      <c r="O7" s="51" t="s">
        <v>316</v>
      </c>
      <c r="P7" s="51" t="s">
        <v>316</v>
      </c>
      <c r="Q7" s="51" t="s">
        <v>314</v>
      </c>
      <c r="R7" s="52">
        <v>39736800.009999998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39736800.009999998</v>
      </c>
      <c r="Z7" s="53">
        <v>41241</v>
      </c>
      <c r="AA7" s="53">
        <v>50582</v>
      </c>
      <c r="AB7" s="54">
        <v>44152000</v>
      </c>
      <c r="AC7" s="54">
        <v>44152000</v>
      </c>
      <c r="AD7" s="54">
        <v>13.488888888888889</v>
      </c>
      <c r="AE7" s="54">
        <v>25.577777777777779</v>
      </c>
      <c r="AF7" s="56">
        <v>3.4299999999999997E-2</v>
      </c>
      <c r="AG7" s="56" t="s">
        <v>394</v>
      </c>
      <c r="AH7" s="56">
        <v>0</v>
      </c>
      <c r="AI7" s="51" t="s">
        <v>390</v>
      </c>
      <c r="AJ7" s="51" t="s">
        <v>314</v>
      </c>
      <c r="AK7" s="27">
        <v>1337732.01</v>
      </c>
      <c r="AL7" s="27">
        <v>1236771.1099999999</v>
      </c>
      <c r="AM7" s="27">
        <v>1135810.2</v>
      </c>
      <c r="AN7" s="27">
        <v>1034849.29</v>
      </c>
      <c r="AO7" s="27">
        <v>933888.39</v>
      </c>
      <c r="AP7" s="27">
        <v>832927.48</v>
      </c>
      <c r="AQ7" s="27">
        <v>731966.57</v>
      </c>
      <c r="AR7" s="27">
        <v>631005.67000000004</v>
      </c>
      <c r="AS7" s="27">
        <v>530044.76</v>
      </c>
      <c r="AT7" s="27">
        <v>429083.85</v>
      </c>
      <c r="AU7" s="27">
        <v>328122.95</v>
      </c>
      <c r="AV7" s="27">
        <v>227162.04</v>
      </c>
      <c r="AW7" s="27">
        <v>126201.13</v>
      </c>
      <c r="AX7" s="27">
        <v>25240.23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f t="shared" si="0"/>
        <v>2574503.12</v>
      </c>
      <c r="BY7" s="27">
        <f t="shared" si="1"/>
        <v>6966302.5600000005</v>
      </c>
      <c r="BZ7" s="27">
        <f t="shared" si="2"/>
        <v>9540805.6799999997</v>
      </c>
    </row>
    <row r="8" spans="1:78" x14ac:dyDescent="0.35">
      <c r="A8" s="48">
        <v>28101000</v>
      </c>
      <c r="B8" s="49">
        <v>1</v>
      </c>
      <c r="C8" s="49">
        <v>1</v>
      </c>
      <c r="D8" s="49">
        <v>1</v>
      </c>
      <c r="E8" s="49" t="s">
        <v>0</v>
      </c>
      <c r="F8" s="50" t="s">
        <v>382</v>
      </c>
      <c r="G8" s="50" t="s">
        <v>383</v>
      </c>
      <c r="H8" s="50" t="s">
        <v>384</v>
      </c>
      <c r="I8" s="50" t="s">
        <v>350</v>
      </c>
      <c r="J8" s="50" t="s">
        <v>385</v>
      </c>
      <c r="K8" s="50" t="s">
        <v>314</v>
      </c>
      <c r="L8" s="50" t="s">
        <v>386</v>
      </c>
      <c r="M8" s="50" t="s">
        <v>387</v>
      </c>
      <c r="N8" s="51" t="s">
        <v>393</v>
      </c>
      <c r="O8" s="51" t="s">
        <v>327</v>
      </c>
      <c r="P8" s="51" t="s">
        <v>327</v>
      </c>
      <c r="Q8" s="51" t="s">
        <v>314</v>
      </c>
      <c r="R8" s="52">
        <v>10421000</v>
      </c>
      <c r="S8" s="52">
        <v>0</v>
      </c>
      <c r="T8" s="52">
        <v>0</v>
      </c>
      <c r="U8" s="52">
        <v>0</v>
      </c>
      <c r="V8" s="52">
        <v>49712.33</v>
      </c>
      <c r="W8" s="52">
        <v>0</v>
      </c>
      <c r="X8" s="52">
        <v>0</v>
      </c>
      <c r="Y8" s="52">
        <v>10421000</v>
      </c>
      <c r="Z8" s="53">
        <v>42732</v>
      </c>
      <c r="AA8" s="53">
        <v>51103</v>
      </c>
      <c r="AB8" s="54">
        <v>72947000</v>
      </c>
      <c r="AC8" s="54">
        <v>72947000</v>
      </c>
      <c r="AD8" s="54">
        <v>14.91388888888889</v>
      </c>
      <c r="AE8" s="54">
        <v>22.919444444444444</v>
      </c>
      <c r="AF8" s="56">
        <v>2.2200000000000001E-2</v>
      </c>
      <c r="AG8" s="56" t="s">
        <v>394</v>
      </c>
      <c r="AH8" s="56">
        <v>0</v>
      </c>
      <c r="AI8" s="51" t="s">
        <v>390</v>
      </c>
      <c r="AJ8" s="51" t="s">
        <v>314</v>
      </c>
      <c r="AK8" s="27">
        <v>227403.33000000002</v>
      </c>
      <c r="AL8" s="27">
        <v>212035.65</v>
      </c>
      <c r="AM8" s="27">
        <v>196612.58</v>
      </c>
      <c r="AN8" s="27">
        <v>181244.45</v>
      </c>
      <c r="AO8" s="27">
        <v>165725.78</v>
      </c>
      <c r="AP8" s="27">
        <v>150343.32999999999</v>
      </c>
      <c r="AQ8" s="27">
        <v>134920.26</v>
      </c>
      <c r="AR8" s="27">
        <v>119537.36</v>
      </c>
      <c r="AS8" s="27">
        <v>104048.24</v>
      </c>
      <c r="AT8" s="27">
        <v>88651.01</v>
      </c>
      <c r="AU8" s="27">
        <v>73227.94</v>
      </c>
      <c r="AV8" s="27">
        <v>57830.26</v>
      </c>
      <c r="AW8" s="27">
        <v>42370.7</v>
      </c>
      <c r="AX8" s="27">
        <v>26958.69</v>
      </c>
      <c r="AY8" s="27">
        <v>11535.62</v>
      </c>
      <c r="AZ8" s="27">
        <v>0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f t="shared" si="0"/>
        <v>439438.98</v>
      </c>
      <c r="BY8" s="27">
        <f t="shared" si="1"/>
        <v>1353006.22</v>
      </c>
      <c r="BZ8" s="27">
        <f t="shared" si="2"/>
        <v>1792445.2</v>
      </c>
    </row>
    <row r="9" spans="1:78" x14ac:dyDescent="0.35">
      <c r="A9" s="48">
        <v>28099000</v>
      </c>
      <c r="B9" s="49">
        <v>1</v>
      </c>
      <c r="C9" s="49">
        <v>1</v>
      </c>
      <c r="D9" s="49">
        <v>1</v>
      </c>
      <c r="E9" s="49" t="s">
        <v>0</v>
      </c>
      <c r="F9" s="50" t="s">
        <v>382</v>
      </c>
      <c r="G9" s="50" t="s">
        <v>383</v>
      </c>
      <c r="H9" s="50" t="s">
        <v>384</v>
      </c>
      <c r="I9" s="50" t="s">
        <v>350</v>
      </c>
      <c r="J9" s="50" t="s">
        <v>385</v>
      </c>
      <c r="K9" s="50" t="s">
        <v>314</v>
      </c>
      <c r="L9" s="50" t="s">
        <v>386</v>
      </c>
      <c r="M9" s="50" t="s">
        <v>387</v>
      </c>
      <c r="N9" s="51" t="s">
        <v>393</v>
      </c>
      <c r="O9" s="51" t="s">
        <v>326</v>
      </c>
      <c r="P9" s="51" t="s">
        <v>326</v>
      </c>
      <c r="Q9" s="51" t="s">
        <v>314</v>
      </c>
      <c r="R9" s="52">
        <v>149218750</v>
      </c>
      <c r="S9" s="52">
        <v>0</v>
      </c>
      <c r="T9" s="52">
        <v>0</v>
      </c>
      <c r="U9" s="52">
        <v>2299000</v>
      </c>
      <c r="V9" s="52">
        <v>0</v>
      </c>
      <c r="W9" s="52">
        <v>0</v>
      </c>
      <c r="X9" s="52">
        <v>0</v>
      </c>
      <c r="Y9" s="52">
        <v>149218750</v>
      </c>
      <c r="Z9" s="53">
        <v>42688</v>
      </c>
      <c r="AA9" s="53">
        <v>51977</v>
      </c>
      <c r="AB9" s="54">
        <v>175000000</v>
      </c>
      <c r="AC9" s="54">
        <v>152500000</v>
      </c>
      <c r="AD9" s="54">
        <v>17.308333333333334</v>
      </c>
      <c r="AE9" s="54">
        <v>25.43611111111111</v>
      </c>
      <c r="AF9" s="58">
        <v>4.598E-2</v>
      </c>
      <c r="AG9" s="56" t="s">
        <v>394</v>
      </c>
      <c r="AH9" s="56">
        <v>0</v>
      </c>
      <c r="AI9" s="51" t="s">
        <v>390</v>
      </c>
      <c r="AJ9" s="51" t="s">
        <v>314</v>
      </c>
      <c r="AK9" s="27">
        <v>3539192.92</v>
      </c>
      <c r="AL9" s="27">
        <v>5797339.5300000003</v>
      </c>
      <c r="AM9" s="27">
        <v>5749792.3899999997</v>
      </c>
      <c r="AN9" s="27">
        <v>5683786.96</v>
      </c>
      <c r="AO9" s="27">
        <v>5557060.6200000001</v>
      </c>
      <c r="AP9" s="27">
        <v>5259532.2300000004</v>
      </c>
      <c r="AQ9" s="27">
        <v>4962003.8600000003</v>
      </c>
      <c r="AR9" s="27">
        <v>4665650.7</v>
      </c>
      <c r="AS9" s="27">
        <v>4366947.09</v>
      </c>
      <c r="AT9" s="27">
        <v>4069418.7</v>
      </c>
      <c r="AU9" s="27">
        <v>3771890.31</v>
      </c>
      <c r="AV9" s="27">
        <v>3475089.46</v>
      </c>
      <c r="AW9" s="27">
        <v>3176833.54</v>
      </c>
      <c r="AX9" s="27">
        <v>2879305.15</v>
      </c>
      <c r="AY9" s="27">
        <v>2581776.77</v>
      </c>
      <c r="AZ9" s="27">
        <v>2284528.2000000002</v>
      </c>
      <c r="BA9" s="27">
        <v>1986720</v>
      </c>
      <c r="BB9" s="27">
        <v>1689191.61</v>
      </c>
      <c r="BC9" s="27">
        <v>1422331.25</v>
      </c>
      <c r="BD9" s="27">
        <v>1165656.25</v>
      </c>
      <c r="BE9" s="27">
        <v>908981.25</v>
      </c>
      <c r="BF9" s="27">
        <v>652306.25</v>
      </c>
      <c r="BG9" s="27">
        <v>402325</v>
      </c>
      <c r="BH9" s="27">
        <v>172425</v>
      </c>
      <c r="BI9" s="27">
        <v>0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f t="shared" si="0"/>
        <v>9336532.4499999993</v>
      </c>
      <c r="BY9" s="27">
        <f t="shared" si="1"/>
        <v>66883552.590000004</v>
      </c>
      <c r="BZ9" s="27">
        <f t="shared" si="2"/>
        <v>76220085.040000007</v>
      </c>
    </row>
    <row r="10" spans="1:78" x14ac:dyDescent="0.35">
      <c r="A10" s="48">
        <v>28080000</v>
      </c>
      <c r="B10" s="49">
        <v>1</v>
      </c>
      <c r="C10" s="49">
        <v>1</v>
      </c>
      <c r="D10" s="49">
        <v>1</v>
      </c>
      <c r="E10" s="49" t="s">
        <v>0</v>
      </c>
      <c r="F10" s="50" t="s">
        <v>382</v>
      </c>
      <c r="G10" s="50" t="s">
        <v>383</v>
      </c>
      <c r="H10" s="50" t="s">
        <v>384</v>
      </c>
      <c r="I10" s="50" t="s">
        <v>350</v>
      </c>
      <c r="J10" s="50" t="s">
        <v>385</v>
      </c>
      <c r="K10" s="50" t="s">
        <v>314</v>
      </c>
      <c r="L10" s="50" t="s">
        <v>386</v>
      </c>
      <c r="M10" s="50" t="s">
        <v>387</v>
      </c>
      <c r="N10" s="51" t="s">
        <v>393</v>
      </c>
      <c r="O10" s="51" t="s">
        <v>315</v>
      </c>
      <c r="P10" s="51" t="s">
        <v>315</v>
      </c>
      <c r="Q10" s="51" t="s">
        <v>314</v>
      </c>
      <c r="R10" s="52">
        <v>208862668.37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208862668.37</v>
      </c>
      <c r="Z10" s="53">
        <v>41241</v>
      </c>
      <c r="AA10" s="53">
        <v>50449</v>
      </c>
      <c r="AB10" s="54">
        <v>259280000</v>
      </c>
      <c r="AC10" s="54">
        <v>259280000</v>
      </c>
      <c r="AD10" s="54">
        <v>13.119444444444444</v>
      </c>
      <c r="AE10" s="54">
        <v>25.208333333333332</v>
      </c>
      <c r="AF10" s="58">
        <v>3.304E-2</v>
      </c>
      <c r="AG10" s="56" t="s">
        <v>394</v>
      </c>
      <c r="AH10" s="56">
        <v>0</v>
      </c>
      <c r="AI10" s="51" t="s">
        <v>390</v>
      </c>
      <c r="AJ10" s="51" t="s">
        <v>314</v>
      </c>
      <c r="AK10" s="27">
        <v>6338935.2800000003</v>
      </c>
      <c r="AL10" s="27">
        <v>5806814.8999999994</v>
      </c>
      <c r="AM10" s="27">
        <v>5274694.49</v>
      </c>
      <c r="AN10" s="27">
        <v>4742574.0999999996</v>
      </c>
      <c r="AO10" s="27">
        <v>4210453.7</v>
      </c>
      <c r="AP10" s="27">
        <v>3678333.3</v>
      </c>
      <c r="AQ10" s="27">
        <v>3146212.9</v>
      </c>
      <c r="AR10" s="27">
        <v>2614092.5099999998</v>
      </c>
      <c r="AS10" s="27">
        <v>2081972.12</v>
      </c>
      <c r="AT10" s="27">
        <v>1549851.7</v>
      </c>
      <c r="AU10" s="27">
        <v>1017731.32</v>
      </c>
      <c r="AV10" s="27">
        <v>556776.92000000004</v>
      </c>
      <c r="AW10" s="27">
        <v>309320.51</v>
      </c>
      <c r="AX10" s="27">
        <v>61864.1</v>
      </c>
      <c r="AY10" s="27">
        <v>0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f t="shared" si="0"/>
        <v>12145750.18</v>
      </c>
      <c r="BY10" s="27">
        <f t="shared" si="1"/>
        <v>29243877.670000006</v>
      </c>
      <c r="BZ10" s="27">
        <f t="shared" si="2"/>
        <v>41389627.850000009</v>
      </c>
    </row>
    <row r="11" spans="1:78" x14ac:dyDescent="0.35">
      <c r="A11" s="48">
        <v>28110000</v>
      </c>
      <c r="B11" s="49">
        <v>1</v>
      </c>
      <c r="C11" s="49">
        <v>1</v>
      </c>
      <c r="D11" s="49">
        <v>0</v>
      </c>
      <c r="E11" s="49" t="s">
        <v>0</v>
      </c>
      <c r="F11" s="50" t="s">
        <v>382</v>
      </c>
      <c r="G11" s="50" t="s">
        <v>383</v>
      </c>
      <c r="H11" s="50" t="s">
        <v>395</v>
      </c>
      <c r="I11" s="50" t="s">
        <v>396</v>
      </c>
      <c r="J11" s="50" t="s">
        <v>385</v>
      </c>
      <c r="K11" s="50" t="s">
        <v>314</v>
      </c>
      <c r="L11" s="50" t="s">
        <v>397</v>
      </c>
      <c r="M11" s="50" t="s">
        <v>387</v>
      </c>
      <c r="N11" s="51" t="s">
        <v>393</v>
      </c>
      <c r="O11" s="51" t="s">
        <v>398</v>
      </c>
      <c r="P11" s="51" t="s">
        <v>398</v>
      </c>
      <c r="Q11" s="51" t="s">
        <v>314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3">
        <v>43854</v>
      </c>
      <c r="AA11" s="53">
        <v>51523</v>
      </c>
      <c r="AB11" s="54">
        <v>34100000</v>
      </c>
      <c r="AC11" s="54">
        <v>34100000</v>
      </c>
      <c r="AD11" s="54">
        <v>16.06111111111111</v>
      </c>
      <c r="AE11" s="54">
        <v>20.994444444444444</v>
      </c>
      <c r="AF11" s="56">
        <v>2.7220000000000001E-2</v>
      </c>
      <c r="AG11" s="56" t="s">
        <v>394</v>
      </c>
      <c r="AH11" s="56">
        <v>0</v>
      </c>
      <c r="AI11" s="51" t="s">
        <v>390</v>
      </c>
      <c r="AJ11" s="51" t="s">
        <v>314</v>
      </c>
      <c r="AK11" s="27">
        <v>0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f t="shared" si="0"/>
        <v>0</v>
      </c>
      <c r="BY11" s="27">
        <f t="shared" si="1"/>
        <v>0</v>
      </c>
      <c r="BZ11" s="27">
        <f t="shared" si="2"/>
        <v>0</v>
      </c>
    </row>
    <row r="12" spans="1:78" x14ac:dyDescent="0.35">
      <c r="A12" s="48">
        <v>28111000</v>
      </c>
      <c r="B12" s="49">
        <v>1</v>
      </c>
      <c r="C12" s="49">
        <v>1</v>
      </c>
      <c r="D12" s="49">
        <v>0</v>
      </c>
      <c r="E12" s="49" t="s">
        <v>0</v>
      </c>
      <c r="F12" s="50" t="s">
        <v>382</v>
      </c>
      <c r="G12" s="50" t="s">
        <v>383</v>
      </c>
      <c r="H12" s="50" t="s">
        <v>395</v>
      </c>
      <c r="I12" s="50" t="s">
        <v>396</v>
      </c>
      <c r="J12" s="50" t="s">
        <v>385</v>
      </c>
      <c r="K12" s="50" t="s">
        <v>314</v>
      </c>
      <c r="L12" s="50" t="s">
        <v>399</v>
      </c>
      <c r="M12" s="50" t="s">
        <v>387</v>
      </c>
      <c r="N12" s="51" t="s">
        <v>393</v>
      </c>
      <c r="O12" s="51" t="s">
        <v>400</v>
      </c>
      <c r="P12" s="51" t="s">
        <v>400</v>
      </c>
      <c r="Q12" s="51" t="s">
        <v>314</v>
      </c>
      <c r="R12" s="52">
        <v>12701305.35</v>
      </c>
      <c r="S12" s="52">
        <v>6540121.9800000004</v>
      </c>
      <c r="T12" s="52">
        <v>0</v>
      </c>
      <c r="U12" s="52">
        <v>0</v>
      </c>
      <c r="V12" s="52">
        <v>60290.28</v>
      </c>
      <c r="W12" s="52">
        <v>0</v>
      </c>
      <c r="X12" s="52">
        <v>0</v>
      </c>
      <c r="Y12" s="52">
        <v>19241427.329999998</v>
      </c>
      <c r="Z12" s="53">
        <v>44165</v>
      </c>
      <c r="AA12" s="53">
        <v>51429</v>
      </c>
      <c r="AB12" s="54">
        <v>59885000</v>
      </c>
      <c r="AC12" s="54">
        <v>59885000</v>
      </c>
      <c r="AD12" s="54">
        <v>15.805555555555555</v>
      </c>
      <c r="AE12" s="54">
        <v>19.888888888888889</v>
      </c>
      <c r="AF12" s="56">
        <v>4.8090000000000001E-2</v>
      </c>
      <c r="AG12" s="56" t="s">
        <v>394</v>
      </c>
      <c r="AH12" s="58">
        <v>0</v>
      </c>
      <c r="AI12" s="51" t="s">
        <v>390</v>
      </c>
      <c r="AJ12" s="51" t="s">
        <v>314</v>
      </c>
      <c r="AK12" s="27">
        <v>926449.46499999997</v>
      </c>
      <c r="AL12" s="27">
        <v>938171.91</v>
      </c>
      <c r="AM12" s="27">
        <v>938171.91</v>
      </c>
      <c r="AN12" s="27">
        <v>940742.25</v>
      </c>
      <c r="AO12" s="27">
        <v>938171.91</v>
      </c>
      <c r="AP12" s="27">
        <v>925726.08</v>
      </c>
      <c r="AQ12" s="27">
        <v>876348.61</v>
      </c>
      <c r="AR12" s="27">
        <v>829270.92</v>
      </c>
      <c r="AS12" s="27">
        <v>777593.67</v>
      </c>
      <c r="AT12" s="27">
        <v>728216.21</v>
      </c>
      <c r="AU12" s="27">
        <v>678838.74</v>
      </c>
      <c r="AV12" s="27">
        <v>631219.92000000004</v>
      </c>
      <c r="AW12" s="27">
        <v>580083.80000000005</v>
      </c>
      <c r="AX12" s="27">
        <v>530706.32999999996</v>
      </c>
      <c r="AY12" s="27">
        <v>481328.86</v>
      </c>
      <c r="AZ12" s="27">
        <v>433168.92</v>
      </c>
      <c r="BA12" s="27">
        <v>382573.93</v>
      </c>
      <c r="BB12" s="27">
        <v>333196.45</v>
      </c>
      <c r="BC12" s="27">
        <v>283818.99</v>
      </c>
      <c r="BD12" s="27">
        <v>235117.92</v>
      </c>
      <c r="BE12" s="27">
        <v>185064.05</v>
      </c>
      <c r="BF12" s="27">
        <v>135686.57999999999</v>
      </c>
      <c r="BG12" s="27">
        <v>86309.11</v>
      </c>
      <c r="BH12" s="27">
        <v>37066.92</v>
      </c>
      <c r="BI12" s="27">
        <v>0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f t="shared" si="0"/>
        <v>1864621.375</v>
      </c>
      <c r="BY12" s="27">
        <f t="shared" si="1"/>
        <v>11968422.08</v>
      </c>
      <c r="BZ12" s="27">
        <f t="shared" si="2"/>
        <v>13833043.455</v>
      </c>
    </row>
    <row r="13" spans="1:78" x14ac:dyDescent="0.35">
      <c r="A13" s="48">
        <v>28105000</v>
      </c>
      <c r="B13" s="49">
        <v>1</v>
      </c>
      <c r="C13" s="49">
        <v>1</v>
      </c>
      <c r="D13" s="49">
        <v>1</v>
      </c>
      <c r="E13" s="49" t="s">
        <v>328</v>
      </c>
      <c r="F13" s="50" t="s">
        <v>382</v>
      </c>
      <c r="G13" s="50" t="s">
        <v>383</v>
      </c>
      <c r="H13" s="50" t="s">
        <v>384</v>
      </c>
      <c r="I13" s="50" t="s">
        <v>350</v>
      </c>
      <c r="J13" s="50" t="s">
        <v>385</v>
      </c>
      <c r="K13" s="50" t="s">
        <v>329</v>
      </c>
      <c r="L13" s="50" t="s">
        <v>386</v>
      </c>
      <c r="M13" s="50" t="s">
        <v>387</v>
      </c>
      <c r="N13" s="51" t="s">
        <v>393</v>
      </c>
      <c r="O13" s="51" t="s">
        <v>401</v>
      </c>
      <c r="P13" s="51" t="s">
        <v>401</v>
      </c>
      <c r="Q13" s="51" t="s">
        <v>329</v>
      </c>
      <c r="R13" s="52">
        <v>22142264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22142264</v>
      </c>
      <c r="Z13" s="53">
        <v>43369</v>
      </c>
      <c r="AA13" s="53">
        <v>45927</v>
      </c>
      <c r="AB13" s="54">
        <v>110345000</v>
      </c>
      <c r="AC13" s="54">
        <v>110345000</v>
      </c>
      <c r="AD13" s="54">
        <v>0.7416666666666667</v>
      </c>
      <c r="AE13" s="54">
        <v>7.0027777777777782</v>
      </c>
      <c r="AF13" s="58">
        <v>0.10279779999999999</v>
      </c>
      <c r="AG13" s="56" t="s">
        <v>402</v>
      </c>
      <c r="AH13" s="58">
        <v>5.3749999999999999E-2</v>
      </c>
      <c r="AI13" s="51" t="s">
        <v>390</v>
      </c>
      <c r="AJ13" s="51" t="s">
        <v>329</v>
      </c>
      <c r="AK13" s="27">
        <v>1214369.5060000001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f t="shared" si="0"/>
        <v>1214369.5060000001</v>
      </c>
      <c r="BY13" s="27">
        <f t="shared" si="1"/>
        <v>0</v>
      </c>
      <c r="BZ13" s="27">
        <f t="shared" si="2"/>
        <v>1214369.5060000001</v>
      </c>
    </row>
    <row r="14" spans="1:78" x14ac:dyDescent="0.35">
      <c r="A14" s="48">
        <v>28092000</v>
      </c>
      <c r="B14" s="49">
        <v>1</v>
      </c>
      <c r="C14" s="49">
        <v>1</v>
      </c>
      <c r="D14" s="49">
        <v>1</v>
      </c>
      <c r="E14" s="49" t="s">
        <v>0</v>
      </c>
      <c r="F14" s="50" t="s">
        <v>382</v>
      </c>
      <c r="G14" s="50" t="s">
        <v>383</v>
      </c>
      <c r="H14" s="50" t="s">
        <v>384</v>
      </c>
      <c r="I14" s="50" t="s">
        <v>350</v>
      </c>
      <c r="J14" s="50" t="s">
        <v>385</v>
      </c>
      <c r="K14" s="50" t="s">
        <v>323</v>
      </c>
      <c r="L14" s="50" t="s">
        <v>386</v>
      </c>
      <c r="M14" s="50" t="s">
        <v>387</v>
      </c>
      <c r="N14" s="51" t="s">
        <v>393</v>
      </c>
      <c r="O14" s="51" t="s">
        <v>324</v>
      </c>
      <c r="P14" s="51" t="s">
        <v>324</v>
      </c>
      <c r="Q14" s="51" t="s">
        <v>323</v>
      </c>
      <c r="R14" s="52">
        <v>22227182.629999999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22227182.629999999</v>
      </c>
      <c r="Z14" s="53">
        <v>42061</v>
      </c>
      <c r="AA14" s="53">
        <v>46111</v>
      </c>
      <c r="AB14" s="54">
        <v>88000000</v>
      </c>
      <c r="AC14" s="54">
        <v>88000000</v>
      </c>
      <c r="AD14" s="54">
        <v>1.25</v>
      </c>
      <c r="AE14" s="54">
        <v>11.094444444444445</v>
      </c>
      <c r="AF14" s="55">
        <v>8.3921700000000002E-2</v>
      </c>
      <c r="AG14" s="56" t="s">
        <v>389</v>
      </c>
      <c r="AH14" s="56">
        <v>2.75E-2</v>
      </c>
      <c r="AI14" s="51" t="s">
        <v>390</v>
      </c>
      <c r="AJ14" s="51" t="s">
        <v>323</v>
      </c>
      <c r="AK14" s="27">
        <v>1391638.11</v>
      </c>
      <c r="AL14" s="27">
        <v>283922.01</v>
      </c>
      <c r="AM14" s="27">
        <v>0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f t="shared" si="0"/>
        <v>1675560.12</v>
      </c>
      <c r="BY14" s="27">
        <f t="shared" si="1"/>
        <v>0</v>
      </c>
      <c r="BZ14" s="27">
        <f t="shared" si="2"/>
        <v>1675560.12</v>
      </c>
    </row>
    <row r="15" spans="1:78" x14ac:dyDescent="0.35">
      <c r="A15" s="48">
        <v>28090000</v>
      </c>
      <c r="B15" s="49">
        <v>1</v>
      </c>
      <c r="C15" s="49">
        <v>1</v>
      </c>
      <c r="D15" s="49">
        <v>1</v>
      </c>
      <c r="E15" s="49" t="s">
        <v>193</v>
      </c>
      <c r="F15" s="50" t="s">
        <v>382</v>
      </c>
      <c r="G15" s="50" t="s">
        <v>383</v>
      </c>
      <c r="H15" s="50" t="s">
        <v>384</v>
      </c>
      <c r="I15" s="50" t="s">
        <v>350</v>
      </c>
      <c r="J15" s="50" t="s">
        <v>385</v>
      </c>
      <c r="K15" s="50" t="s">
        <v>319</v>
      </c>
      <c r="L15" s="50" t="s">
        <v>386</v>
      </c>
      <c r="M15" s="50" t="s">
        <v>387</v>
      </c>
      <c r="N15" s="51" t="s">
        <v>393</v>
      </c>
      <c r="O15" s="51" t="s">
        <v>322</v>
      </c>
      <c r="P15" s="51" t="s">
        <v>322</v>
      </c>
      <c r="Q15" s="51" t="s">
        <v>319</v>
      </c>
      <c r="R15" s="52">
        <v>3959431.605</v>
      </c>
      <c r="S15" s="52">
        <v>0</v>
      </c>
      <c r="T15" s="52">
        <v>0</v>
      </c>
      <c r="U15" s="52">
        <v>0</v>
      </c>
      <c r="V15" s="52">
        <v>0</v>
      </c>
      <c r="W15" s="52">
        <v>-28042.105000000192</v>
      </c>
      <c r="X15" s="52">
        <v>0</v>
      </c>
      <c r="Y15" s="52">
        <v>3931389.5</v>
      </c>
      <c r="Z15" s="53">
        <v>41955</v>
      </c>
      <c r="AA15" s="53">
        <v>47714</v>
      </c>
      <c r="AB15" s="54">
        <v>6610200</v>
      </c>
      <c r="AC15" s="54">
        <v>6610200</v>
      </c>
      <c r="AD15" s="54">
        <v>5.6361111111111111</v>
      </c>
      <c r="AE15" s="54">
        <v>15.769444444444444</v>
      </c>
      <c r="AF15" s="56">
        <v>0</v>
      </c>
      <c r="AG15" s="56" t="s">
        <v>404</v>
      </c>
      <c r="AH15" s="56">
        <v>0</v>
      </c>
      <c r="AI15" s="51" t="s">
        <v>390</v>
      </c>
      <c r="AJ15" s="51" t="s">
        <v>319</v>
      </c>
      <c r="AK15" s="27">
        <v>56493.612999999998</v>
      </c>
      <c r="AL15" s="27">
        <v>61310.14</v>
      </c>
      <c r="AM15" s="27">
        <v>61310.141000000003</v>
      </c>
      <c r="AN15" s="27">
        <v>61310.141000000003</v>
      </c>
      <c r="AO15" s="27">
        <v>45982.606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f t="shared" si="0"/>
        <v>117803.753</v>
      </c>
      <c r="BY15" s="27">
        <f t="shared" si="1"/>
        <v>168602.88800000001</v>
      </c>
      <c r="BZ15" s="27">
        <f t="shared" si="2"/>
        <v>286406.641</v>
      </c>
    </row>
    <row r="16" spans="1:78" x14ac:dyDescent="0.35">
      <c r="A16" s="48">
        <v>28087000</v>
      </c>
      <c r="B16" s="49">
        <v>1</v>
      </c>
      <c r="C16" s="49">
        <v>1</v>
      </c>
      <c r="D16" s="49">
        <v>1</v>
      </c>
      <c r="E16" s="49" t="s">
        <v>193</v>
      </c>
      <c r="F16" s="50" t="s">
        <v>382</v>
      </c>
      <c r="G16" s="50" t="s">
        <v>383</v>
      </c>
      <c r="H16" s="50" t="s">
        <v>384</v>
      </c>
      <c r="I16" s="50" t="s">
        <v>350</v>
      </c>
      <c r="J16" s="50" t="s">
        <v>385</v>
      </c>
      <c r="K16" s="50" t="s">
        <v>319</v>
      </c>
      <c r="L16" s="50" t="s">
        <v>386</v>
      </c>
      <c r="M16" s="50" t="s">
        <v>387</v>
      </c>
      <c r="N16" s="51" t="s">
        <v>393</v>
      </c>
      <c r="O16" s="51" t="s">
        <v>320</v>
      </c>
      <c r="P16" s="51" t="s">
        <v>320</v>
      </c>
      <c r="Q16" s="51" t="s">
        <v>319</v>
      </c>
      <c r="R16" s="52">
        <v>8571589.6830000002</v>
      </c>
      <c r="S16" s="52">
        <v>0</v>
      </c>
      <c r="T16" s="52">
        <v>0</v>
      </c>
      <c r="U16" s="52">
        <v>0</v>
      </c>
      <c r="V16" s="52">
        <v>0</v>
      </c>
      <c r="W16" s="52">
        <v>-60707.050999999774</v>
      </c>
      <c r="X16" s="52">
        <v>0</v>
      </c>
      <c r="Y16" s="52">
        <v>8510882.6319999993</v>
      </c>
      <c r="Z16" s="53">
        <v>41907</v>
      </c>
      <c r="AA16" s="53">
        <v>47756</v>
      </c>
      <c r="AB16" s="54">
        <v>15401850.842</v>
      </c>
      <c r="AC16" s="54">
        <v>15401850.842</v>
      </c>
      <c r="AD16" s="54">
        <v>5.75</v>
      </c>
      <c r="AE16" s="54">
        <v>16.013888888888889</v>
      </c>
      <c r="AF16" s="56">
        <v>0</v>
      </c>
      <c r="AG16" s="56" t="s">
        <v>404</v>
      </c>
      <c r="AH16" s="56">
        <v>0</v>
      </c>
      <c r="AI16" s="51" t="s">
        <v>390</v>
      </c>
      <c r="AJ16" s="51" t="s">
        <v>319</v>
      </c>
      <c r="AK16" s="27">
        <v>85818.071999999986</v>
      </c>
      <c r="AL16" s="27">
        <v>70214.790999999997</v>
      </c>
      <c r="AM16" s="27">
        <v>54611.502999999997</v>
      </c>
      <c r="AN16" s="27">
        <v>39008.213000000003</v>
      </c>
      <c r="AO16" s="27">
        <v>23404.923999999999</v>
      </c>
      <c r="AP16" s="27">
        <v>7801.51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f t="shared" si="0"/>
        <v>156032.86299999998</v>
      </c>
      <c r="BY16" s="27">
        <f t="shared" si="1"/>
        <v>124826.15</v>
      </c>
      <c r="BZ16" s="27">
        <f t="shared" si="2"/>
        <v>280859.01299999998</v>
      </c>
    </row>
    <row r="17" spans="1:78" x14ac:dyDescent="0.35">
      <c r="A17" s="48">
        <v>23191000</v>
      </c>
      <c r="B17" s="49">
        <v>1</v>
      </c>
      <c r="C17" s="49">
        <v>1</v>
      </c>
      <c r="D17" s="49">
        <v>0</v>
      </c>
      <c r="E17" s="49" t="s">
        <v>0</v>
      </c>
      <c r="F17" s="50" t="s">
        <v>382</v>
      </c>
      <c r="G17" s="50" t="s">
        <v>391</v>
      </c>
      <c r="H17" s="50" t="s">
        <v>391</v>
      </c>
      <c r="I17" s="50" t="s">
        <v>391</v>
      </c>
      <c r="J17" s="50" t="s">
        <v>385</v>
      </c>
      <c r="K17" s="50" t="s">
        <v>260</v>
      </c>
      <c r="L17" s="50" t="s">
        <v>405</v>
      </c>
      <c r="M17" s="50" t="s">
        <v>406</v>
      </c>
      <c r="N17" s="51" t="s">
        <v>407</v>
      </c>
      <c r="O17" s="51" t="s">
        <v>273</v>
      </c>
      <c r="P17" s="51" t="s">
        <v>273</v>
      </c>
      <c r="Q17" s="51" t="s">
        <v>260</v>
      </c>
      <c r="R17" s="52">
        <v>44333303.369999997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44333303.369999997</v>
      </c>
      <c r="Z17" s="53">
        <v>42908</v>
      </c>
      <c r="AA17" s="53">
        <v>50010</v>
      </c>
      <c r="AB17" s="54">
        <v>70000000</v>
      </c>
      <c r="AC17" s="54">
        <v>70000000</v>
      </c>
      <c r="AD17" s="54">
        <v>11.919444444444444</v>
      </c>
      <c r="AE17" s="54">
        <v>19.441666666666666</v>
      </c>
      <c r="AF17" s="56">
        <v>7.3499999999999996E-2</v>
      </c>
      <c r="AG17" s="56" t="s">
        <v>394</v>
      </c>
      <c r="AH17" s="56">
        <v>0</v>
      </c>
      <c r="AI17" s="51" t="s">
        <v>408</v>
      </c>
      <c r="AJ17" s="51" t="s">
        <v>260</v>
      </c>
      <c r="AK17" s="27">
        <v>3216575.54</v>
      </c>
      <c r="AL17" s="27">
        <v>2868811.66</v>
      </c>
      <c r="AM17" s="27">
        <v>2521047.7599999998</v>
      </c>
      <c r="AN17" s="27">
        <v>2179476.9300000002</v>
      </c>
      <c r="AO17" s="27">
        <v>1825519.99</v>
      </c>
      <c r="AP17" s="27">
        <v>1477756.11</v>
      </c>
      <c r="AQ17" s="27">
        <v>1129992.21</v>
      </c>
      <c r="AR17" s="27">
        <v>784610.27</v>
      </c>
      <c r="AS17" s="27">
        <v>434464.44</v>
      </c>
      <c r="AT17" s="27">
        <v>86701.67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f t="shared" si="0"/>
        <v>6085387.2000000002</v>
      </c>
      <c r="BY17" s="27">
        <f t="shared" si="1"/>
        <v>10439569.379999999</v>
      </c>
      <c r="BZ17" s="27">
        <f t="shared" si="2"/>
        <v>16524956.579999998</v>
      </c>
    </row>
    <row r="18" spans="1:78" x14ac:dyDescent="0.35">
      <c r="A18" s="48">
        <v>23198000</v>
      </c>
      <c r="B18" s="49">
        <v>1</v>
      </c>
      <c r="C18" s="49">
        <v>1</v>
      </c>
      <c r="D18" s="49">
        <v>0</v>
      </c>
      <c r="E18" s="49" t="s">
        <v>0</v>
      </c>
      <c r="F18" s="50" t="s">
        <v>382</v>
      </c>
      <c r="G18" s="50" t="s">
        <v>391</v>
      </c>
      <c r="H18" s="50" t="s">
        <v>391</v>
      </c>
      <c r="I18" s="50" t="s">
        <v>391</v>
      </c>
      <c r="J18" s="50" t="s">
        <v>385</v>
      </c>
      <c r="K18" s="50" t="s">
        <v>260</v>
      </c>
      <c r="L18" s="50" t="s">
        <v>392</v>
      </c>
      <c r="M18" s="50" t="s">
        <v>406</v>
      </c>
      <c r="N18" s="51" t="s">
        <v>407</v>
      </c>
      <c r="O18" s="51" t="s">
        <v>281</v>
      </c>
      <c r="P18" s="51" t="s">
        <v>281</v>
      </c>
      <c r="Q18" s="51" t="s">
        <v>260</v>
      </c>
      <c r="R18" s="52">
        <v>60316374.75</v>
      </c>
      <c r="S18" s="52">
        <v>0</v>
      </c>
      <c r="T18" s="52">
        <v>2010545.82</v>
      </c>
      <c r="U18" s="52">
        <v>1290133.44</v>
      </c>
      <c r="V18" s="52">
        <v>60524.82</v>
      </c>
      <c r="W18" s="52">
        <v>0</v>
      </c>
      <c r="X18" s="52">
        <v>0</v>
      </c>
      <c r="Y18" s="52">
        <v>58305828.93</v>
      </c>
      <c r="Z18" s="53">
        <v>43705</v>
      </c>
      <c r="AA18" s="53">
        <v>50801</v>
      </c>
      <c r="AB18" s="54">
        <v>84000000</v>
      </c>
      <c r="AC18" s="54">
        <v>84000000</v>
      </c>
      <c r="AD18" s="54">
        <v>14.083333333333334</v>
      </c>
      <c r="AE18" s="54">
        <v>19.425000000000001</v>
      </c>
      <c r="AF18" s="56">
        <v>2.6699999999999998E-2</v>
      </c>
      <c r="AG18" s="56" t="s">
        <v>394</v>
      </c>
      <c r="AH18" s="56">
        <v>0</v>
      </c>
      <c r="AI18" s="51" t="s">
        <v>408</v>
      </c>
      <c r="AJ18" s="51" t="s">
        <v>260</v>
      </c>
      <c r="AK18" s="27">
        <v>782707.17</v>
      </c>
      <c r="AL18" s="27">
        <v>1496970.3199999998</v>
      </c>
      <c r="AM18" s="27">
        <v>1388116.03</v>
      </c>
      <c r="AN18" s="27">
        <v>1282691.3799999999</v>
      </c>
      <c r="AO18" s="27">
        <v>1170407.42</v>
      </c>
      <c r="AP18" s="27">
        <v>1061553.1100000001</v>
      </c>
      <c r="AQ18" s="27">
        <v>952698.82</v>
      </c>
      <c r="AR18" s="27">
        <v>846081.25</v>
      </c>
      <c r="AS18" s="27">
        <v>734990.21</v>
      </c>
      <c r="AT18" s="27">
        <v>626135.92000000004</v>
      </c>
      <c r="AU18" s="27">
        <v>517281.61</v>
      </c>
      <c r="AV18" s="27">
        <v>409471.12</v>
      </c>
      <c r="AW18" s="27">
        <v>299573</v>
      </c>
      <c r="AX18" s="27">
        <v>190718.71</v>
      </c>
      <c r="AY18" s="27">
        <v>81864.399999999994</v>
      </c>
      <c r="AZ18" s="27">
        <v>0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f t="shared" si="0"/>
        <v>2279677.4899999998</v>
      </c>
      <c r="BY18" s="27">
        <f t="shared" si="1"/>
        <v>9561582.9800000004</v>
      </c>
      <c r="BZ18" s="27">
        <f t="shared" si="2"/>
        <v>11841260.470000001</v>
      </c>
    </row>
    <row r="19" spans="1:78" x14ac:dyDescent="0.35">
      <c r="A19" s="48">
        <v>23179000</v>
      </c>
      <c r="B19" s="49">
        <v>1</v>
      </c>
      <c r="C19" s="49">
        <v>1</v>
      </c>
      <c r="D19" s="49">
        <v>1</v>
      </c>
      <c r="E19" s="49" t="s">
        <v>0</v>
      </c>
      <c r="F19" s="50" t="s">
        <v>382</v>
      </c>
      <c r="G19" s="50" t="s">
        <v>383</v>
      </c>
      <c r="H19" s="50" t="s">
        <v>384</v>
      </c>
      <c r="I19" s="50" t="s">
        <v>350</v>
      </c>
      <c r="J19" s="50" t="s">
        <v>385</v>
      </c>
      <c r="K19" s="50" t="s">
        <v>260</v>
      </c>
      <c r="L19" s="50" t="s">
        <v>386</v>
      </c>
      <c r="M19" s="50" t="s">
        <v>406</v>
      </c>
      <c r="N19" s="51" t="s">
        <v>407</v>
      </c>
      <c r="O19" s="51" t="s">
        <v>261</v>
      </c>
      <c r="P19" s="51" t="s">
        <v>261</v>
      </c>
      <c r="Q19" s="51" t="s">
        <v>260</v>
      </c>
      <c r="R19" s="52">
        <v>70000000.003000006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70000000.003000006</v>
      </c>
      <c r="Z19" s="53">
        <v>42215</v>
      </c>
      <c r="AA19" s="53">
        <v>49460</v>
      </c>
      <c r="AB19" s="54">
        <v>100000000</v>
      </c>
      <c r="AC19" s="54">
        <v>100000000</v>
      </c>
      <c r="AD19" s="54">
        <v>10.416666666666666</v>
      </c>
      <c r="AE19" s="54">
        <v>19.833333333333332</v>
      </c>
      <c r="AF19" s="56">
        <v>4.2200000000000001E-2</v>
      </c>
      <c r="AG19" s="56" t="s">
        <v>409</v>
      </c>
      <c r="AH19" s="56">
        <v>1.7600000000000001E-2</v>
      </c>
      <c r="AI19" s="51" t="s">
        <v>408</v>
      </c>
      <c r="AJ19" s="51" t="s">
        <v>260</v>
      </c>
      <c r="AK19" s="27">
        <v>2923522.22</v>
      </c>
      <c r="AL19" s="27">
        <v>2638281.48</v>
      </c>
      <c r="AM19" s="27">
        <v>2353040.7400000002</v>
      </c>
      <c r="AN19" s="27">
        <v>2073661.11</v>
      </c>
      <c r="AO19" s="27">
        <v>1782559.26</v>
      </c>
      <c r="AP19" s="27">
        <v>1497318.52</v>
      </c>
      <c r="AQ19" s="27">
        <v>1212077.77</v>
      </c>
      <c r="AR19" s="27">
        <v>929572.22</v>
      </c>
      <c r="AS19" s="27">
        <v>641596.29</v>
      </c>
      <c r="AT19" s="27">
        <v>356355.55</v>
      </c>
      <c r="AU19" s="27">
        <v>71114.820000000007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f t="shared" si="0"/>
        <v>5561803.7000000002</v>
      </c>
      <c r="BY19" s="27">
        <f t="shared" si="1"/>
        <v>10917296.280000001</v>
      </c>
      <c r="BZ19" s="27">
        <f t="shared" si="2"/>
        <v>16479099.98</v>
      </c>
    </row>
    <row r="20" spans="1:78" x14ac:dyDescent="0.35">
      <c r="A20" s="48">
        <v>23180000</v>
      </c>
      <c r="B20" s="49">
        <v>1</v>
      </c>
      <c r="C20" s="49">
        <v>1</v>
      </c>
      <c r="D20" s="49">
        <v>1</v>
      </c>
      <c r="E20" s="49" t="s">
        <v>0</v>
      </c>
      <c r="F20" s="50" t="s">
        <v>382</v>
      </c>
      <c r="G20" s="50" t="s">
        <v>383</v>
      </c>
      <c r="H20" s="50" t="s">
        <v>384</v>
      </c>
      <c r="I20" s="50" t="s">
        <v>350</v>
      </c>
      <c r="J20" s="50" t="s">
        <v>385</v>
      </c>
      <c r="K20" s="50" t="s">
        <v>260</v>
      </c>
      <c r="L20" s="50" t="s">
        <v>386</v>
      </c>
      <c r="M20" s="50" t="s">
        <v>406</v>
      </c>
      <c r="N20" s="51" t="s">
        <v>407</v>
      </c>
      <c r="O20" s="51" t="s">
        <v>262</v>
      </c>
      <c r="P20" s="51" t="s">
        <v>262</v>
      </c>
      <c r="Q20" s="51" t="s">
        <v>260</v>
      </c>
      <c r="R20" s="52">
        <v>75973333.420000002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75973333.420000002</v>
      </c>
      <c r="Z20" s="53">
        <v>42342</v>
      </c>
      <c r="AA20" s="53">
        <v>49644</v>
      </c>
      <c r="AB20" s="54">
        <v>100000000</v>
      </c>
      <c r="AC20" s="54">
        <v>100000000</v>
      </c>
      <c r="AD20" s="54">
        <v>10.919444444444444</v>
      </c>
      <c r="AE20" s="54">
        <v>19.991666666666667</v>
      </c>
      <c r="AF20" s="56">
        <v>6.8199999999999997E-2</v>
      </c>
      <c r="AG20" s="56" t="s">
        <v>410</v>
      </c>
      <c r="AH20" s="56">
        <v>1.8700000000000001E-2</v>
      </c>
      <c r="AI20" s="51" t="s">
        <v>408</v>
      </c>
      <c r="AJ20" s="51" t="s">
        <v>260</v>
      </c>
      <c r="AK20" s="27">
        <v>3031944.8200000003</v>
      </c>
      <c r="AL20" s="27">
        <v>2749891.74</v>
      </c>
      <c r="AM20" s="27">
        <v>2467838.64</v>
      </c>
      <c r="AN20" s="27">
        <v>2189815.0499999998</v>
      </c>
      <c r="AO20" s="27">
        <v>1903732.46</v>
      </c>
      <c r="AP20" s="27">
        <v>1621679.37</v>
      </c>
      <c r="AQ20" s="27">
        <v>1339626.28</v>
      </c>
      <c r="AR20" s="27">
        <v>1059587.93</v>
      </c>
      <c r="AS20" s="27">
        <v>775520.1</v>
      </c>
      <c r="AT20" s="27">
        <v>493466.99</v>
      </c>
      <c r="AU20" s="27">
        <v>211413.91</v>
      </c>
      <c r="AV20" s="27">
        <v>0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f t="shared" si="0"/>
        <v>5781836.5600000005</v>
      </c>
      <c r="BY20" s="27">
        <f t="shared" si="1"/>
        <v>12062680.729999999</v>
      </c>
      <c r="BZ20" s="27">
        <f t="shared" si="2"/>
        <v>17844517.289999999</v>
      </c>
    </row>
    <row r="21" spans="1:78" x14ac:dyDescent="0.35">
      <c r="A21" s="48">
        <v>23190000</v>
      </c>
      <c r="B21" s="49">
        <v>1</v>
      </c>
      <c r="C21" s="49">
        <v>1</v>
      </c>
      <c r="D21" s="49">
        <v>1</v>
      </c>
      <c r="E21" s="49" t="s">
        <v>0</v>
      </c>
      <c r="F21" s="50" t="s">
        <v>382</v>
      </c>
      <c r="G21" s="50" t="s">
        <v>383</v>
      </c>
      <c r="H21" s="50" t="s">
        <v>384</v>
      </c>
      <c r="I21" s="50" t="s">
        <v>350</v>
      </c>
      <c r="J21" s="50" t="s">
        <v>385</v>
      </c>
      <c r="K21" s="50" t="s">
        <v>260</v>
      </c>
      <c r="L21" s="50" t="s">
        <v>386</v>
      </c>
      <c r="M21" s="50" t="s">
        <v>406</v>
      </c>
      <c r="N21" s="51" t="s">
        <v>407</v>
      </c>
      <c r="O21" s="51" t="s">
        <v>272</v>
      </c>
      <c r="P21" s="51" t="s">
        <v>272</v>
      </c>
      <c r="Q21" s="51" t="s">
        <v>260</v>
      </c>
      <c r="R21" s="52">
        <v>2431212.5749999997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2431212.5699999998</v>
      </c>
      <c r="Z21" s="53">
        <v>42826</v>
      </c>
      <c r="AA21" s="53">
        <v>50039</v>
      </c>
      <c r="AB21" s="54">
        <v>75000000</v>
      </c>
      <c r="AC21" s="54">
        <v>3104381.84</v>
      </c>
      <c r="AD21" s="54">
        <v>12</v>
      </c>
      <c r="AE21" s="54">
        <v>19.747222222222224</v>
      </c>
      <c r="AF21" s="56">
        <v>4.6600000000000003E-2</v>
      </c>
      <c r="AG21" s="56" t="s">
        <v>409</v>
      </c>
      <c r="AH21" s="56">
        <v>1.9800000000000002E-2</v>
      </c>
      <c r="AI21" s="51" t="s">
        <v>408</v>
      </c>
      <c r="AJ21" s="51" t="s">
        <v>260</v>
      </c>
      <c r="AK21" s="27">
        <v>110934.2</v>
      </c>
      <c r="AL21" s="27">
        <v>101493</v>
      </c>
      <c r="AM21" s="27">
        <v>92051.78</v>
      </c>
      <c r="AN21" s="27">
        <v>82610.58</v>
      </c>
      <c r="AO21" s="27">
        <v>73169.37</v>
      </c>
      <c r="AP21" s="27">
        <v>63728.160000000003</v>
      </c>
      <c r="AQ21" s="27">
        <v>54286.96</v>
      </c>
      <c r="AR21" s="27">
        <v>44845.74</v>
      </c>
      <c r="AS21" s="27">
        <v>35404.54</v>
      </c>
      <c r="AT21" s="27">
        <v>25963.32</v>
      </c>
      <c r="AU21" s="27">
        <v>16522.12</v>
      </c>
      <c r="AV21" s="27">
        <v>7080.91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f t="shared" si="0"/>
        <v>212427.2</v>
      </c>
      <c r="BY21" s="27">
        <f t="shared" si="1"/>
        <v>495663.48</v>
      </c>
      <c r="BZ21" s="27">
        <f t="shared" si="2"/>
        <v>708090.67999999993</v>
      </c>
    </row>
    <row r="22" spans="1:78" x14ac:dyDescent="0.35">
      <c r="A22" s="48">
        <v>23193000</v>
      </c>
      <c r="B22" s="49">
        <v>1</v>
      </c>
      <c r="C22" s="49">
        <v>1</v>
      </c>
      <c r="D22" s="49">
        <v>1</v>
      </c>
      <c r="E22" s="49" t="s">
        <v>0</v>
      </c>
      <c r="F22" s="50" t="s">
        <v>382</v>
      </c>
      <c r="G22" s="50" t="s">
        <v>383</v>
      </c>
      <c r="H22" s="50" t="s">
        <v>384</v>
      </c>
      <c r="I22" s="50" t="s">
        <v>350</v>
      </c>
      <c r="J22" s="50" t="s">
        <v>385</v>
      </c>
      <c r="K22" s="50" t="s">
        <v>260</v>
      </c>
      <c r="L22" s="50" t="s">
        <v>386</v>
      </c>
      <c r="M22" s="50" t="s">
        <v>406</v>
      </c>
      <c r="N22" s="51" t="s">
        <v>407</v>
      </c>
      <c r="O22" s="51" t="s">
        <v>275</v>
      </c>
      <c r="P22" s="51" t="s">
        <v>275</v>
      </c>
      <c r="Q22" s="51" t="s">
        <v>260</v>
      </c>
      <c r="R22" s="52">
        <v>42060000.041999996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42060000.042000003</v>
      </c>
      <c r="Z22" s="53">
        <v>42958</v>
      </c>
      <c r="AA22" s="53">
        <v>50010</v>
      </c>
      <c r="AB22" s="54">
        <v>65000000</v>
      </c>
      <c r="AC22" s="54">
        <v>65000000</v>
      </c>
      <c r="AD22" s="54">
        <v>11.919444444444444</v>
      </c>
      <c r="AE22" s="54">
        <v>19.305555555555557</v>
      </c>
      <c r="AF22" s="56">
        <v>2.6499999999999999E-2</v>
      </c>
      <c r="AG22" s="56" t="s">
        <v>411</v>
      </c>
      <c r="AH22" s="56">
        <v>0</v>
      </c>
      <c r="AI22" s="51" t="s">
        <v>408</v>
      </c>
      <c r="AJ22" s="51" t="s">
        <v>260</v>
      </c>
      <c r="AK22" s="27">
        <v>1771264.79</v>
      </c>
      <c r="AL22" s="27">
        <v>1620510.06</v>
      </c>
      <c r="AM22" s="27">
        <v>1469755.34</v>
      </c>
      <c r="AN22" s="27">
        <v>1322717.8500000001</v>
      </c>
      <c r="AO22" s="27">
        <v>1168245.8999999999</v>
      </c>
      <c r="AP22" s="27">
        <v>1017491.16</v>
      </c>
      <c r="AQ22" s="27">
        <v>866736.43</v>
      </c>
      <c r="AR22" s="27">
        <v>718046.83</v>
      </c>
      <c r="AS22" s="27">
        <v>565226.99</v>
      </c>
      <c r="AT22" s="27">
        <v>414472.26</v>
      </c>
      <c r="AU22" s="27">
        <v>263717.53000000003</v>
      </c>
      <c r="AV22" s="27">
        <v>113375.83</v>
      </c>
      <c r="AW22" s="27">
        <v>0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f t="shared" si="0"/>
        <v>3391774.85</v>
      </c>
      <c r="BY22" s="27">
        <f t="shared" si="1"/>
        <v>7919786.1200000001</v>
      </c>
      <c r="BZ22" s="27">
        <f t="shared" si="2"/>
        <v>11311560.970000001</v>
      </c>
    </row>
    <row r="23" spans="1:78" x14ac:dyDescent="0.35">
      <c r="A23" s="48">
        <v>23195000</v>
      </c>
      <c r="B23" s="49">
        <v>1</v>
      </c>
      <c r="C23" s="49">
        <v>1</v>
      </c>
      <c r="D23" s="49">
        <v>1</v>
      </c>
      <c r="E23" s="49" t="s">
        <v>0</v>
      </c>
      <c r="F23" s="50" t="s">
        <v>382</v>
      </c>
      <c r="G23" s="50" t="s">
        <v>383</v>
      </c>
      <c r="H23" s="50" t="s">
        <v>384</v>
      </c>
      <c r="I23" s="50" t="s">
        <v>350</v>
      </c>
      <c r="J23" s="50" t="s">
        <v>385</v>
      </c>
      <c r="K23" s="50" t="s">
        <v>260</v>
      </c>
      <c r="L23" s="50" t="s">
        <v>386</v>
      </c>
      <c r="M23" s="50" t="s">
        <v>406</v>
      </c>
      <c r="N23" s="51" t="s">
        <v>407</v>
      </c>
      <c r="O23" s="51" t="s">
        <v>277</v>
      </c>
      <c r="P23" s="51" t="s">
        <v>277</v>
      </c>
      <c r="Q23" s="51" t="s">
        <v>260</v>
      </c>
      <c r="R23" s="52">
        <v>25083333.350000001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25083333.350000001</v>
      </c>
      <c r="Z23" s="53">
        <v>43089</v>
      </c>
      <c r="AA23" s="53">
        <v>50192</v>
      </c>
      <c r="AB23" s="54">
        <v>35000000</v>
      </c>
      <c r="AC23" s="54">
        <v>30100000</v>
      </c>
      <c r="AD23" s="54">
        <v>12.419444444444444</v>
      </c>
      <c r="AE23" s="54">
        <v>19.447222222222223</v>
      </c>
      <c r="AF23" s="56">
        <v>3.9E-2</v>
      </c>
      <c r="AG23" s="56" t="s">
        <v>411</v>
      </c>
      <c r="AH23" s="56">
        <v>0</v>
      </c>
      <c r="AI23" s="51" t="s">
        <v>408</v>
      </c>
      <c r="AJ23" s="51" t="s">
        <v>260</v>
      </c>
      <c r="AK23" s="27">
        <v>1005691.51</v>
      </c>
      <c r="AL23" s="27">
        <v>923593.29</v>
      </c>
      <c r="AM23" s="27">
        <v>841495.06</v>
      </c>
      <c r="AN23" s="27">
        <v>759841.87</v>
      </c>
      <c r="AO23" s="27">
        <v>677298.63</v>
      </c>
      <c r="AP23" s="27">
        <v>595200.4</v>
      </c>
      <c r="AQ23" s="27">
        <v>513102.18</v>
      </c>
      <c r="AR23" s="27">
        <v>431261.6</v>
      </c>
      <c r="AS23" s="27">
        <v>348905.73</v>
      </c>
      <c r="AT23" s="27">
        <v>266807.51</v>
      </c>
      <c r="AU23" s="27">
        <v>184709.29</v>
      </c>
      <c r="AV23" s="27">
        <v>102681.33</v>
      </c>
      <c r="AW23" s="27">
        <v>20512.84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f t="shared" si="0"/>
        <v>1929284.8</v>
      </c>
      <c r="BY23" s="27">
        <f t="shared" si="1"/>
        <v>4741816.4400000004</v>
      </c>
      <c r="BZ23" s="27">
        <f t="shared" si="2"/>
        <v>6671101.2400000002</v>
      </c>
    </row>
    <row r="24" spans="1:78" x14ac:dyDescent="0.35">
      <c r="A24" s="48">
        <v>23199000</v>
      </c>
      <c r="B24" s="49">
        <v>1</v>
      </c>
      <c r="C24" s="49">
        <v>1</v>
      </c>
      <c r="D24" s="49">
        <v>1</v>
      </c>
      <c r="E24" s="49" t="s">
        <v>0</v>
      </c>
      <c r="F24" s="50" t="s">
        <v>382</v>
      </c>
      <c r="G24" s="50" t="s">
        <v>383</v>
      </c>
      <c r="H24" s="50" t="s">
        <v>384</v>
      </c>
      <c r="I24" s="50" t="s">
        <v>350</v>
      </c>
      <c r="J24" s="50" t="s">
        <v>385</v>
      </c>
      <c r="K24" s="50" t="s">
        <v>260</v>
      </c>
      <c r="L24" s="50" t="s">
        <v>386</v>
      </c>
      <c r="M24" s="50" t="s">
        <v>406</v>
      </c>
      <c r="N24" s="51" t="s">
        <v>407</v>
      </c>
      <c r="O24" s="51" t="s">
        <v>282</v>
      </c>
      <c r="P24" s="51" t="s">
        <v>282</v>
      </c>
      <c r="Q24" s="51" t="s">
        <v>260</v>
      </c>
      <c r="R24" s="52">
        <v>80000000</v>
      </c>
      <c r="S24" s="52">
        <v>0</v>
      </c>
      <c r="T24" s="52">
        <v>2666666.67</v>
      </c>
      <c r="U24" s="52">
        <v>2029520</v>
      </c>
      <c r="V24" s="52">
        <v>0</v>
      </c>
      <c r="W24" s="52">
        <v>0</v>
      </c>
      <c r="X24" s="52">
        <v>0</v>
      </c>
      <c r="Y24" s="52">
        <v>77333333.329999998</v>
      </c>
      <c r="Z24" s="53">
        <v>43791</v>
      </c>
      <c r="AA24" s="53">
        <v>50982</v>
      </c>
      <c r="AB24" s="54">
        <v>80000000</v>
      </c>
      <c r="AC24" s="54">
        <v>80000000</v>
      </c>
      <c r="AD24" s="54">
        <v>14.583333333333334</v>
      </c>
      <c r="AE24" s="54">
        <v>19.691666666666666</v>
      </c>
      <c r="AF24" s="56">
        <v>3.5099999999999999E-2</v>
      </c>
      <c r="AG24" s="56" t="s">
        <v>394</v>
      </c>
      <c r="AH24" s="56">
        <v>0</v>
      </c>
      <c r="AI24" s="51" t="s">
        <v>408</v>
      </c>
      <c r="AJ24" s="51" t="s">
        <v>260</v>
      </c>
      <c r="AK24" s="27">
        <v>1364740</v>
      </c>
      <c r="AL24" s="27">
        <v>2610140</v>
      </c>
      <c r="AM24" s="27">
        <v>2420340</v>
      </c>
      <c r="AN24" s="27">
        <v>2236520</v>
      </c>
      <c r="AO24" s="27">
        <v>2040740</v>
      </c>
      <c r="AP24" s="27">
        <v>1850940</v>
      </c>
      <c r="AQ24" s="27">
        <v>1661140</v>
      </c>
      <c r="AR24" s="27">
        <v>1475240</v>
      </c>
      <c r="AS24" s="27">
        <v>1281540</v>
      </c>
      <c r="AT24" s="27">
        <v>1091740</v>
      </c>
      <c r="AU24" s="27">
        <v>901940</v>
      </c>
      <c r="AV24" s="27">
        <v>713960</v>
      </c>
      <c r="AW24" s="27">
        <v>522340</v>
      </c>
      <c r="AX24" s="27">
        <v>332540</v>
      </c>
      <c r="AY24" s="27">
        <v>142740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f t="shared" si="0"/>
        <v>3974880</v>
      </c>
      <c r="BY24" s="27">
        <f t="shared" si="1"/>
        <v>16671720</v>
      </c>
      <c r="BZ24" s="27">
        <f t="shared" si="2"/>
        <v>20646600</v>
      </c>
    </row>
    <row r="25" spans="1:78" x14ac:dyDescent="0.35">
      <c r="A25" s="48">
        <v>23202000</v>
      </c>
      <c r="B25" s="49">
        <v>1</v>
      </c>
      <c r="C25" s="49">
        <v>1</v>
      </c>
      <c r="D25" s="49">
        <v>1</v>
      </c>
      <c r="E25" s="49" t="s">
        <v>0</v>
      </c>
      <c r="F25" s="50" t="s">
        <v>382</v>
      </c>
      <c r="G25" s="50" t="s">
        <v>383</v>
      </c>
      <c r="H25" s="50" t="s">
        <v>384</v>
      </c>
      <c r="I25" s="50" t="s">
        <v>350</v>
      </c>
      <c r="J25" s="50" t="s">
        <v>385</v>
      </c>
      <c r="K25" s="50" t="s">
        <v>260</v>
      </c>
      <c r="L25" s="50" t="s">
        <v>386</v>
      </c>
      <c r="M25" s="50" t="s">
        <v>406</v>
      </c>
      <c r="N25" s="51" t="s">
        <v>407</v>
      </c>
      <c r="O25" s="51" t="s">
        <v>285</v>
      </c>
      <c r="P25" s="51" t="s">
        <v>285</v>
      </c>
      <c r="Q25" s="51" t="s">
        <v>260</v>
      </c>
      <c r="R25" s="52">
        <v>150000000</v>
      </c>
      <c r="S25" s="52">
        <v>0</v>
      </c>
      <c r="T25" s="52">
        <v>0</v>
      </c>
      <c r="U25" s="52">
        <v>2422666.67</v>
      </c>
      <c r="V25" s="52">
        <v>0</v>
      </c>
      <c r="W25" s="52">
        <v>0</v>
      </c>
      <c r="X25" s="52">
        <v>0</v>
      </c>
      <c r="Y25" s="52">
        <v>150000000</v>
      </c>
      <c r="Z25" s="53">
        <v>43809</v>
      </c>
      <c r="AA25" s="53">
        <v>51166</v>
      </c>
      <c r="AB25" s="54">
        <v>150000000</v>
      </c>
      <c r="AC25" s="54">
        <v>150000000</v>
      </c>
      <c r="AD25" s="54">
        <v>15.083333333333334</v>
      </c>
      <c r="AE25" s="54">
        <v>20.141666666666666</v>
      </c>
      <c r="AF25" s="56">
        <v>2.76E-2</v>
      </c>
      <c r="AG25" s="56" t="s">
        <v>411</v>
      </c>
      <c r="AH25" s="56">
        <v>0</v>
      </c>
      <c r="AI25" s="51" t="s">
        <v>408</v>
      </c>
      <c r="AJ25" s="51" t="s">
        <v>260</v>
      </c>
      <c r="AK25" s="27">
        <v>2383166.67</v>
      </c>
      <c r="AL25" s="27">
        <v>4566200</v>
      </c>
      <c r="AM25" s="27">
        <v>4245811.1100000003</v>
      </c>
      <c r="AN25" s="27">
        <v>3935955.56</v>
      </c>
      <c r="AO25" s="27">
        <v>3605033.33</v>
      </c>
      <c r="AP25" s="27">
        <v>3284644.44</v>
      </c>
      <c r="AQ25" s="27">
        <v>2964255.56</v>
      </c>
      <c r="AR25" s="27">
        <v>2650888.88</v>
      </c>
      <c r="AS25" s="27">
        <v>2323477.77</v>
      </c>
      <c r="AT25" s="27">
        <v>2003088.9</v>
      </c>
      <c r="AU25" s="27">
        <v>1682700</v>
      </c>
      <c r="AV25" s="27">
        <v>1365822.23</v>
      </c>
      <c r="AW25" s="27">
        <v>1041922.22</v>
      </c>
      <c r="AX25" s="27">
        <v>721533.33</v>
      </c>
      <c r="AY25" s="27">
        <v>401144.44</v>
      </c>
      <c r="AZ25" s="27">
        <v>80755.56</v>
      </c>
      <c r="BA25" s="27">
        <v>0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f t="shared" si="0"/>
        <v>6949366.6699999999</v>
      </c>
      <c r="BY25" s="27">
        <f t="shared" si="1"/>
        <v>30307033.329999994</v>
      </c>
      <c r="BZ25" s="27">
        <f t="shared" si="2"/>
        <v>37256399.999999993</v>
      </c>
    </row>
    <row r="26" spans="1:78" x14ac:dyDescent="0.35">
      <c r="A26" s="48">
        <v>23192000</v>
      </c>
      <c r="B26" s="49">
        <v>1</v>
      </c>
      <c r="C26" s="49">
        <v>1</v>
      </c>
      <c r="D26" s="49">
        <v>0</v>
      </c>
      <c r="E26" s="49" t="s">
        <v>0</v>
      </c>
      <c r="F26" s="50" t="s">
        <v>382</v>
      </c>
      <c r="G26" s="50" t="s">
        <v>383</v>
      </c>
      <c r="H26" s="50" t="s">
        <v>395</v>
      </c>
      <c r="I26" s="50" t="s">
        <v>396</v>
      </c>
      <c r="J26" s="50" t="s">
        <v>385</v>
      </c>
      <c r="K26" s="50" t="s">
        <v>260</v>
      </c>
      <c r="L26" s="50" t="s">
        <v>412</v>
      </c>
      <c r="M26" s="50" t="s">
        <v>406</v>
      </c>
      <c r="N26" s="51" t="s">
        <v>407</v>
      </c>
      <c r="O26" s="51" t="s">
        <v>274</v>
      </c>
      <c r="P26" s="51" t="s">
        <v>274</v>
      </c>
      <c r="Q26" s="51" t="s">
        <v>260</v>
      </c>
      <c r="R26" s="52">
        <v>95276119.829999998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95276119.829999998</v>
      </c>
      <c r="Z26" s="53">
        <v>42951</v>
      </c>
      <c r="AA26" s="53">
        <v>50191</v>
      </c>
      <c r="AB26" s="54">
        <v>114331343.78</v>
      </c>
      <c r="AC26" s="54">
        <v>114331343.78</v>
      </c>
      <c r="AD26" s="54">
        <v>12.416666666666666</v>
      </c>
      <c r="AE26" s="54">
        <v>19.824999999999999</v>
      </c>
      <c r="AF26" s="56">
        <v>6.6400000000000001E-2</v>
      </c>
      <c r="AG26" s="56" t="s">
        <v>394</v>
      </c>
      <c r="AH26" s="56">
        <v>0</v>
      </c>
      <c r="AI26" s="51" t="s">
        <v>408</v>
      </c>
      <c r="AJ26" s="51" t="s">
        <v>260</v>
      </c>
      <c r="AK26" s="27">
        <v>6285564.6500000004</v>
      </c>
      <c r="AL26" s="27">
        <v>5772428.6400000006</v>
      </c>
      <c r="AM26" s="27">
        <v>5259292.63</v>
      </c>
      <c r="AN26" s="27">
        <v>4759512.22</v>
      </c>
      <c r="AO26" s="27">
        <v>4233020.62</v>
      </c>
      <c r="AP26" s="27">
        <v>3719884.6</v>
      </c>
      <c r="AQ26" s="27">
        <v>3206748.59</v>
      </c>
      <c r="AR26" s="27">
        <v>2701344.77</v>
      </c>
      <c r="AS26" s="27">
        <v>2180476.5699999998</v>
      </c>
      <c r="AT26" s="27">
        <v>1667340.57</v>
      </c>
      <c r="AU26" s="27">
        <v>1154204.56</v>
      </c>
      <c r="AV26" s="27">
        <v>643177.32999999996</v>
      </c>
      <c r="AW26" s="27">
        <v>127229.62</v>
      </c>
      <c r="AX26" s="27">
        <v>0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f t="shared" si="0"/>
        <v>12057993.290000001</v>
      </c>
      <c r="BY26" s="27">
        <f t="shared" si="1"/>
        <v>29652232.079999998</v>
      </c>
      <c r="BZ26" s="27">
        <f t="shared" si="2"/>
        <v>41710225.369999997</v>
      </c>
    </row>
    <row r="27" spans="1:78" x14ac:dyDescent="0.35">
      <c r="A27" s="48">
        <v>23194000</v>
      </c>
      <c r="B27" s="49">
        <v>1</v>
      </c>
      <c r="C27" s="49">
        <v>0</v>
      </c>
      <c r="D27" s="49">
        <v>0</v>
      </c>
      <c r="E27" s="49" t="s">
        <v>0</v>
      </c>
      <c r="F27" s="50" t="s">
        <v>413</v>
      </c>
      <c r="G27" s="50" t="s">
        <v>413</v>
      </c>
      <c r="H27" s="50" t="s">
        <v>413</v>
      </c>
      <c r="I27" s="50" t="s">
        <v>414</v>
      </c>
      <c r="J27" s="50" t="s">
        <v>385</v>
      </c>
      <c r="K27" s="50" t="s">
        <v>265</v>
      </c>
      <c r="L27" s="50" t="s">
        <v>415</v>
      </c>
      <c r="M27" s="50" t="s">
        <v>406</v>
      </c>
      <c r="N27" s="51" t="s">
        <v>388</v>
      </c>
      <c r="O27" s="51" t="s">
        <v>276</v>
      </c>
      <c r="P27" s="51" t="s">
        <v>276</v>
      </c>
      <c r="Q27" s="51" t="s">
        <v>265</v>
      </c>
      <c r="R27" s="52">
        <v>35669877.490000002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35669877.490000002</v>
      </c>
      <c r="Z27" s="53">
        <v>43028</v>
      </c>
      <c r="AA27" s="53">
        <v>46132</v>
      </c>
      <c r="AB27" s="54">
        <v>200000000</v>
      </c>
      <c r="AC27" s="54">
        <v>198269387.41</v>
      </c>
      <c r="AD27" s="54">
        <v>1.3055555555555556</v>
      </c>
      <c r="AE27" s="54">
        <v>8.5</v>
      </c>
      <c r="AF27" s="56">
        <v>6.5000000000000002E-2</v>
      </c>
      <c r="AG27" s="56" t="s">
        <v>394</v>
      </c>
      <c r="AH27" s="56">
        <v>0</v>
      </c>
      <c r="AI27" s="51" t="s">
        <v>408</v>
      </c>
      <c r="AJ27" s="51" t="s">
        <v>265</v>
      </c>
      <c r="AK27" s="27">
        <v>1761447.9100000001</v>
      </c>
      <c r="AL27" s="27">
        <v>0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f t="shared" si="0"/>
        <v>1761447.9100000001</v>
      </c>
      <c r="BY27" s="27">
        <f t="shared" si="1"/>
        <v>0</v>
      </c>
      <c r="BZ27" s="27">
        <f t="shared" si="2"/>
        <v>1761447.9100000001</v>
      </c>
    </row>
    <row r="28" spans="1:78" x14ac:dyDescent="0.35">
      <c r="A28" s="48">
        <v>23197000</v>
      </c>
      <c r="B28" s="49">
        <v>1</v>
      </c>
      <c r="C28" s="49">
        <v>1</v>
      </c>
      <c r="D28" s="49">
        <v>1</v>
      </c>
      <c r="E28" s="49" t="s">
        <v>0</v>
      </c>
      <c r="F28" s="50" t="s">
        <v>382</v>
      </c>
      <c r="G28" s="50" t="s">
        <v>383</v>
      </c>
      <c r="H28" s="50" t="s">
        <v>384</v>
      </c>
      <c r="I28" s="50" t="s">
        <v>350</v>
      </c>
      <c r="J28" s="50" t="s">
        <v>385</v>
      </c>
      <c r="K28" s="50" t="s">
        <v>265</v>
      </c>
      <c r="L28" s="50" t="s">
        <v>386</v>
      </c>
      <c r="M28" s="50" t="s">
        <v>406</v>
      </c>
      <c r="N28" s="51" t="s">
        <v>388</v>
      </c>
      <c r="O28" s="51" t="s">
        <v>279</v>
      </c>
      <c r="P28" s="51" t="s">
        <v>279</v>
      </c>
      <c r="Q28" s="51" t="s">
        <v>265</v>
      </c>
      <c r="R28" s="52">
        <v>230075000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230075000</v>
      </c>
      <c r="Z28" s="53">
        <v>43454</v>
      </c>
      <c r="AA28" s="53">
        <v>46733</v>
      </c>
      <c r="AB28" s="54">
        <v>675000000</v>
      </c>
      <c r="AC28" s="54">
        <v>675000000</v>
      </c>
      <c r="AD28" s="54">
        <v>2.95</v>
      </c>
      <c r="AE28" s="54">
        <v>8.9777777777777779</v>
      </c>
      <c r="AF28" s="56">
        <v>6.3E-2</v>
      </c>
      <c r="AG28" s="56" t="s">
        <v>394</v>
      </c>
      <c r="AH28" s="56">
        <v>0</v>
      </c>
      <c r="AI28" s="51" t="s">
        <v>408</v>
      </c>
      <c r="AJ28" s="51" t="s">
        <v>265</v>
      </c>
      <c r="AK28" s="27">
        <v>12853322.129999999</v>
      </c>
      <c r="AL28" s="27">
        <v>7952832.1299999999</v>
      </c>
      <c r="AM28" s="27">
        <v>3052342.13</v>
      </c>
      <c r="AN28" s="27">
        <v>0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f t="shared" si="0"/>
        <v>20806154.259999998</v>
      </c>
      <c r="BY28" s="27">
        <f t="shared" si="1"/>
        <v>3052342.13</v>
      </c>
      <c r="BZ28" s="27">
        <f t="shared" si="2"/>
        <v>23858496.389999997</v>
      </c>
    </row>
    <row r="29" spans="1:78" x14ac:dyDescent="0.35">
      <c r="A29" s="48">
        <v>23183000</v>
      </c>
      <c r="B29" s="49">
        <v>1</v>
      </c>
      <c r="C29" s="49">
        <v>1</v>
      </c>
      <c r="D29" s="49">
        <v>1</v>
      </c>
      <c r="E29" s="49" t="s">
        <v>0</v>
      </c>
      <c r="F29" s="50" t="s">
        <v>382</v>
      </c>
      <c r="G29" s="50" t="s">
        <v>383</v>
      </c>
      <c r="H29" s="50" t="s">
        <v>384</v>
      </c>
      <c r="I29" s="50" t="s">
        <v>350</v>
      </c>
      <c r="J29" s="50" t="s">
        <v>385</v>
      </c>
      <c r="K29" s="50" t="s">
        <v>265</v>
      </c>
      <c r="L29" s="50" t="s">
        <v>386</v>
      </c>
      <c r="M29" s="50" t="s">
        <v>406</v>
      </c>
      <c r="N29" s="51" t="s">
        <v>388</v>
      </c>
      <c r="O29" s="51" t="s">
        <v>266</v>
      </c>
      <c r="P29" s="51" t="s">
        <v>266</v>
      </c>
      <c r="Q29" s="51" t="s">
        <v>265</v>
      </c>
      <c r="R29" s="52">
        <v>335490000</v>
      </c>
      <c r="S29" s="52">
        <v>0</v>
      </c>
      <c r="T29" s="52">
        <v>33550000</v>
      </c>
      <c r="U29" s="52">
        <v>5283967.5</v>
      </c>
      <c r="V29" s="52">
        <v>0</v>
      </c>
      <c r="W29" s="52">
        <v>0</v>
      </c>
      <c r="X29" s="52">
        <v>0</v>
      </c>
      <c r="Y29" s="52">
        <v>301940000</v>
      </c>
      <c r="Z29" s="53">
        <v>42489</v>
      </c>
      <c r="AA29" s="53">
        <v>46506</v>
      </c>
      <c r="AB29" s="54">
        <v>1500000000</v>
      </c>
      <c r="AC29" s="54">
        <v>1500000000</v>
      </c>
      <c r="AD29" s="54">
        <v>2.3305555555555557</v>
      </c>
      <c r="AE29" s="54">
        <v>11</v>
      </c>
      <c r="AF29" s="56">
        <v>6.3E-2</v>
      </c>
      <c r="AG29" s="56" t="s">
        <v>394</v>
      </c>
      <c r="AH29" s="56">
        <v>0</v>
      </c>
      <c r="AI29" s="51" t="s">
        <v>408</v>
      </c>
      <c r="AJ29" s="51" t="s">
        <v>265</v>
      </c>
      <c r="AK29" s="27">
        <v>12681427.5</v>
      </c>
      <c r="AL29" s="27">
        <v>9510795</v>
      </c>
      <c r="AM29" s="27">
        <v>1584922.5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f t="shared" si="0"/>
        <v>22192222.5</v>
      </c>
      <c r="BY29" s="27">
        <f t="shared" si="1"/>
        <v>1584922.5</v>
      </c>
      <c r="BZ29" s="27">
        <f t="shared" si="2"/>
        <v>23777145</v>
      </c>
    </row>
    <row r="30" spans="1:78" x14ac:dyDescent="0.35">
      <c r="A30" s="48">
        <v>23184000</v>
      </c>
      <c r="B30" s="49">
        <v>1</v>
      </c>
      <c r="C30" s="49">
        <v>1</v>
      </c>
      <c r="D30" s="49">
        <v>1</v>
      </c>
      <c r="E30" s="49" t="s">
        <v>249</v>
      </c>
      <c r="F30" s="50" t="s">
        <v>382</v>
      </c>
      <c r="G30" s="50" t="s">
        <v>383</v>
      </c>
      <c r="H30" s="50" t="s">
        <v>384</v>
      </c>
      <c r="I30" s="50" t="s">
        <v>350</v>
      </c>
      <c r="J30" s="50" t="s">
        <v>385</v>
      </c>
      <c r="K30" s="50" t="s">
        <v>265</v>
      </c>
      <c r="L30" s="50" t="s">
        <v>386</v>
      </c>
      <c r="M30" s="50" t="s">
        <v>406</v>
      </c>
      <c r="N30" s="51" t="s">
        <v>388</v>
      </c>
      <c r="O30" s="51" t="s">
        <v>267</v>
      </c>
      <c r="P30" s="51" t="s">
        <v>267</v>
      </c>
      <c r="Q30" s="51" t="s">
        <v>265</v>
      </c>
      <c r="R30" s="52">
        <v>99738864.417999998</v>
      </c>
      <c r="S30" s="52">
        <v>0</v>
      </c>
      <c r="T30" s="52">
        <v>9929144.4499999993</v>
      </c>
      <c r="U30" s="52">
        <v>1464536.74</v>
      </c>
      <c r="V30" s="52">
        <v>0</v>
      </c>
      <c r="W30" s="52">
        <v>631682.19799999939</v>
      </c>
      <c r="X30" s="52">
        <v>0</v>
      </c>
      <c r="Y30" s="52">
        <v>90441402.165999994</v>
      </c>
      <c r="Z30" s="53">
        <v>42489</v>
      </c>
      <c r="AA30" s="53">
        <v>46506</v>
      </c>
      <c r="AB30" s="54">
        <v>503743800</v>
      </c>
      <c r="AC30" s="54">
        <v>503743800</v>
      </c>
      <c r="AD30" s="54">
        <v>2.3305555555555557</v>
      </c>
      <c r="AE30" s="54">
        <v>11</v>
      </c>
      <c r="AF30" s="56">
        <v>5.8999999999999997E-2</v>
      </c>
      <c r="AG30" s="56" t="s">
        <v>394</v>
      </c>
      <c r="AH30" s="56">
        <v>0</v>
      </c>
      <c r="AI30" s="51" t="s">
        <v>408</v>
      </c>
      <c r="AJ30" s="51" t="s">
        <v>265</v>
      </c>
      <c r="AK30" s="27">
        <v>3593590.0609999998</v>
      </c>
      <c r="AL30" s="27">
        <v>2704228.9730000002</v>
      </c>
      <c r="AM30" s="27">
        <v>451237.36300000001</v>
      </c>
      <c r="AN30" s="27">
        <v>0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f t="shared" si="0"/>
        <v>6297819.034</v>
      </c>
      <c r="BY30" s="27">
        <f t="shared" si="1"/>
        <v>451237.36300000001</v>
      </c>
      <c r="BZ30" s="27">
        <f t="shared" si="2"/>
        <v>6749056.3969999999</v>
      </c>
    </row>
    <row r="31" spans="1:78" x14ac:dyDescent="0.35">
      <c r="A31" s="48">
        <v>23197001</v>
      </c>
      <c r="B31" s="49">
        <v>1</v>
      </c>
      <c r="C31" s="49">
        <v>1</v>
      </c>
      <c r="D31" s="49">
        <v>1</v>
      </c>
      <c r="E31" s="49" t="s">
        <v>249</v>
      </c>
      <c r="F31" s="50" t="s">
        <v>382</v>
      </c>
      <c r="G31" s="50" t="s">
        <v>383</v>
      </c>
      <c r="H31" s="50" t="s">
        <v>384</v>
      </c>
      <c r="I31" s="50" t="s">
        <v>350</v>
      </c>
      <c r="J31" s="50" t="s">
        <v>385</v>
      </c>
      <c r="K31" s="50" t="s">
        <v>265</v>
      </c>
      <c r="L31" s="50" t="s">
        <v>386</v>
      </c>
      <c r="M31" s="50" t="s">
        <v>406</v>
      </c>
      <c r="N31" s="51" t="s">
        <v>388</v>
      </c>
      <c r="O31" s="51" t="s">
        <v>280</v>
      </c>
      <c r="P31" s="51" t="s">
        <v>280</v>
      </c>
      <c r="Q31" s="51" t="s">
        <v>265</v>
      </c>
      <c r="R31" s="52">
        <v>71466728.150000006</v>
      </c>
      <c r="S31" s="52">
        <v>0</v>
      </c>
      <c r="T31" s="52">
        <v>0</v>
      </c>
      <c r="U31" s="52">
        <v>0</v>
      </c>
      <c r="V31" s="52">
        <v>0</v>
      </c>
      <c r="W31" s="52">
        <v>538603.61999998405</v>
      </c>
      <c r="X31" s="52">
        <v>0</v>
      </c>
      <c r="Y31" s="52">
        <v>72005331.769999996</v>
      </c>
      <c r="Z31" s="53">
        <v>43454</v>
      </c>
      <c r="AA31" s="53">
        <v>46733</v>
      </c>
      <c r="AB31" s="54">
        <v>236782800</v>
      </c>
      <c r="AC31" s="54">
        <v>236782800</v>
      </c>
      <c r="AD31" s="54">
        <v>2.95</v>
      </c>
      <c r="AE31" s="54">
        <v>8.9777777777777779</v>
      </c>
      <c r="AF31" s="56">
        <v>5.8999999999999997E-2</v>
      </c>
      <c r="AG31" s="56" t="s">
        <v>394</v>
      </c>
      <c r="AH31" s="56">
        <v>0</v>
      </c>
      <c r="AI31" s="51" t="s">
        <v>408</v>
      </c>
      <c r="AJ31" s="51" t="s">
        <v>265</v>
      </c>
      <c r="AK31" s="27">
        <v>3725403.227</v>
      </c>
      <c r="AL31" s="27">
        <v>2306084.648</v>
      </c>
      <c r="AM31" s="27">
        <v>886279.21400000004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f t="shared" si="0"/>
        <v>6031487.875</v>
      </c>
      <c r="BY31" s="27">
        <f t="shared" si="1"/>
        <v>886279.21400000004</v>
      </c>
      <c r="BZ31" s="27">
        <f t="shared" si="2"/>
        <v>6917767.0889999997</v>
      </c>
    </row>
    <row r="32" spans="1:78" x14ac:dyDescent="0.35">
      <c r="A32" s="48">
        <v>23148000</v>
      </c>
      <c r="B32" s="49">
        <v>1</v>
      </c>
      <c r="C32" s="49">
        <v>1</v>
      </c>
      <c r="D32" s="49">
        <v>1</v>
      </c>
      <c r="E32" s="49" t="s">
        <v>0</v>
      </c>
      <c r="F32" s="50" t="s">
        <v>382</v>
      </c>
      <c r="G32" s="50" t="s">
        <v>383</v>
      </c>
      <c r="H32" s="50" t="s">
        <v>384</v>
      </c>
      <c r="I32" s="50" t="s">
        <v>350</v>
      </c>
      <c r="J32" s="50" t="s">
        <v>385</v>
      </c>
      <c r="K32" s="50" t="s">
        <v>234</v>
      </c>
      <c r="L32" s="50" t="s">
        <v>386</v>
      </c>
      <c r="M32" s="50" t="s">
        <v>406</v>
      </c>
      <c r="N32" s="51" t="s">
        <v>407</v>
      </c>
      <c r="O32" s="51" t="s">
        <v>236</v>
      </c>
      <c r="P32" s="51" t="s">
        <v>236</v>
      </c>
      <c r="Q32" s="51" t="s">
        <v>234</v>
      </c>
      <c r="R32" s="52">
        <v>1529224.1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1529224.1</v>
      </c>
      <c r="Z32" s="53">
        <v>37425</v>
      </c>
      <c r="AA32" s="53">
        <v>48516</v>
      </c>
      <c r="AB32" s="54">
        <v>4969978.46</v>
      </c>
      <c r="AC32" s="54">
        <v>4969978.46</v>
      </c>
      <c r="AD32" s="54">
        <v>7.8305555555555557</v>
      </c>
      <c r="AE32" s="54">
        <v>30.363888888888887</v>
      </c>
      <c r="AF32" s="56">
        <v>0.01</v>
      </c>
      <c r="AG32" s="56" t="s">
        <v>394</v>
      </c>
      <c r="AH32" s="56">
        <v>0</v>
      </c>
      <c r="AI32" s="51" t="s">
        <v>408</v>
      </c>
      <c r="AJ32" s="51" t="s">
        <v>234</v>
      </c>
      <c r="AK32" s="27">
        <v>15292.24</v>
      </c>
      <c r="AL32" s="27">
        <v>13380.71</v>
      </c>
      <c r="AM32" s="27">
        <v>11469.18</v>
      </c>
      <c r="AN32" s="27">
        <v>9583.84</v>
      </c>
      <c r="AO32" s="27">
        <v>7646.12</v>
      </c>
      <c r="AP32" s="27">
        <v>5734.59</v>
      </c>
      <c r="AQ32" s="27">
        <v>3823.06</v>
      </c>
      <c r="AR32" s="27">
        <v>1916.77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f t="shared" si="0"/>
        <v>28672.949999999997</v>
      </c>
      <c r="BY32" s="27">
        <f t="shared" si="1"/>
        <v>40173.55999999999</v>
      </c>
      <c r="BZ32" s="27">
        <f t="shared" si="2"/>
        <v>68846.50999999998</v>
      </c>
    </row>
    <row r="33" spans="1:78" x14ac:dyDescent="0.35">
      <c r="A33" s="48">
        <v>23124000</v>
      </c>
      <c r="B33" s="49">
        <v>1</v>
      </c>
      <c r="C33" s="49">
        <v>1</v>
      </c>
      <c r="D33" s="49">
        <v>1</v>
      </c>
      <c r="E33" s="49" t="s">
        <v>0</v>
      </c>
      <c r="F33" s="50" t="s">
        <v>382</v>
      </c>
      <c r="G33" s="50" t="s">
        <v>383</v>
      </c>
      <c r="H33" s="50" t="s">
        <v>384</v>
      </c>
      <c r="I33" s="50" t="s">
        <v>350</v>
      </c>
      <c r="J33" s="50" t="s">
        <v>385</v>
      </c>
      <c r="K33" s="50" t="s">
        <v>234</v>
      </c>
      <c r="L33" s="50" t="s">
        <v>386</v>
      </c>
      <c r="M33" s="50" t="s">
        <v>406</v>
      </c>
      <c r="N33" s="51" t="s">
        <v>407</v>
      </c>
      <c r="O33" s="51" t="s">
        <v>235</v>
      </c>
      <c r="P33" s="51" t="s">
        <v>235</v>
      </c>
      <c r="Q33" s="51" t="s">
        <v>234</v>
      </c>
      <c r="R33" s="52">
        <v>1078614.17</v>
      </c>
      <c r="S33" s="52">
        <v>0</v>
      </c>
      <c r="T33" s="52">
        <v>117081.57</v>
      </c>
      <c r="U33" s="52">
        <v>17562.23</v>
      </c>
      <c r="V33" s="52">
        <v>0</v>
      </c>
      <c r="W33" s="52">
        <v>0</v>
      </c>
      <c r="X33" s="52">
        <v>0</v>
      </c>
      <c r="Y33" s="52">
        <v>961532.6</v>
      </c>
      <c r="Z33" s="53">
        <v>36374</v>
      </c>
      <c r="AA33" s="53">
        <v>47496</v>
      </c>
      <c r="AB33" s="54">
        <v>5000000</v>
      </c>
      <c r="AC33" s="54">
        <v>4999970.1500000004</v>
      </c>
      <c r="AD33" s="54">
        <v>5.0361111111111114</v>
      </c>
      <c r="AE33" s="54">
        <v>30.447222222222223</v>
      </c>
      <c r="AF33" s="56">
        <v>2.5000000000000001E-2</v>
      </c>
      <c r="AG33" s="56" t="s">
        <v>394</v>
      </c>
      <c r="AH33" s="56">
        <v>0</v>
      </c>
      <c r="AI33" s="51" t="s">
        <v>408</v>
      </c>
      <c r="AJ33" s="51" t="s">
        <v>234</v>
      </c>
      <c r="AK33" s="27">
        <v>9403.1200000000008</v>
      </c>
      <c r="AL33" s="27">
        <v>22157.690000000002</v>
      </c>
      <c r="AM33" s="27">
        <v>17350.02</v>
      </c>
      <c r="AN33" s="27">
        <v>12542.37</v>
      </c>
      <c r="AO33" s="27">
        <v>7734.7</v>
      </c>
      <c r="AP33" s="27">
        <v>2927.04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f t="shared" si="0"/>
        <v>31560.810000000005</v>
      </c>
      <c r="BY33" s="27">
        <f t="shared" si="1"/>
        <v>40554.129999999997</v>
      </c>
      <c r="BZ33" s="27">
        <f t="shared" si="2"/>
        <v>72114.94</v>
      </c>
    </row>
    <row r="34" spans="1:78" x14ac:dyDescent="0.35">
      <c r="A34" s="48">
        <v>23171000</v>
      </c>
      <c r="B34" s="49">
        <v>1</v>
      </c>
      <c r="C34" s="49">
        <v>1</v>
      </c>
      <c r="D34" s="49">
        <v>1</v>
      </c>
      <c r="E34" s="49" t="s">
        <v>0</v>
      </c>
      <c r="F34" s="50" t="s">
        <v>382</v>
      </c>
      <c r="G34" s="50" t="s">
        <v>383</v>
      </c>
      <c r="H34" s="50" t="s">
        <v>384</v>
      </c>
      <c r="I34" s="50" t="s">
        <v>350</v>
      </c>
      <c r="J34" s="50" t="s">
        <v>385</v>
      </c>
      <c r="K34" s="50" t="s">
        <v>241</v>
      </c>
      <c r="L34" s="50" t="s">
        <v>386</v>
      </c>
      <c r="M34" s="50" t="s">
        <v>406</v>
      </c>
      <c r="N34" s="51" t="s">
        <v>388</v>
      </c>
      <c r="O34" s="51" t="s">
        <v>251</v>
      </c>
      <c r="P34" s="51" t="s">
        <v>251</v>
      </c>
      <c r="Q34" s="51" t="s">
        <v>241</v>
      </c>
      <c r="R34" s="52">
        <v>176459840.18200001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176459840.18200001</v>
      </c>
      <c r="Z34" s="53">
        <v>41374</v>
      </c>
      <c r="AA34" s="53">
        <v>47928</v>
      </c>
      <c r="AB34" s="54">
        <v>312480966.99000001</v>
      </c>
      <c r="AC34" s="54">
        <v>312480966.99000001</v>
      </c>
      <c r="AD34" s="54">
        <v>6.2249999999999996</v>
      </c>
      <c r="AE34" s="54">
        <v>17.947222222222223</v>
      </c>
      <c r="AF34" s="56">
        <v>9.7078300000000006E-2</v>
      </c>
      <c r="AG34" s="56" t="s">
        <v>389</v>
      </c>
      <c r="AH34" s="56">
        <v>0.04</v>
      </c>
      <c r="AI34" s="51" t="s">
        <v>408</v>
      </c>
      <c r="AJ34" s="51" t="s">
        <v>241</v>
      </c>
      <c r="AK34" s="27">
        <v>17020161.27</v>
      </c>
      <c r="AL34" s="27">
        <v>14296039.870000001</v>
      </c>
      <c r="AM34" s="27">
        <v>11571918.470000001</v>
      </c>
      <c r="AN34" s="27">
        <v>8873918.7699999996</v>
      </c>
      <c r="AO34" s="27">
        <v>6123675.6500000004</v>
      </c>
      <c r="AP34" s="27">
        <v>3399554.25</v>
      </c>
      <c r="AQ34" s="27">
        <v>675432.84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f t="shared" si="0"/>
        <v>31316201.140000001</v>
      </c>
      <c r="BY34" s="27">
        <f t="shared" si="1"/>
        <v>30644499.98</v>
      </c>
      <c r="BZ34" s="27">
        <f t="shared" si="2"/>
        <v>61960701.120000005</v>
      </c>
    </row>
    <row r="35" spans="1:78" x14ac:dyDescent="0.35">
      <c r="A35" s="48">
        <v>23200000</v>
      </c>
      <c r="B35" s="49">
        <v>1</v>
      </c>
      <c r="C35" s="49">
        <v>1</v>
      </c>
      <c r="D35" s="49">
        <v>1</v>
      </c>
      <c r="E35" s="49" t="s">
        <v>249</v>
      </c>
      <c r="F35" s="50" t="s">
        <v>382</v>
      </c>
      <c r="G35" s="50" t="s">
        <v>383</v>
      </c>
      <c r="H35" s="50" t="s">
        <v>384</v>
      </c>
      <c r="I35" s="50" t="s">
        <v>350</v>
      </c>
      <c r="J35" s="50" t="s">
        <v>385</v>
      </c>
      <c r="K35" s="50" t="s">
        <v>241</v>
      </c>
      <c r="L35" s="50" t="s">
        <v>386</v>
      </c>
      <c r="M35" s="50" t="s">
        <v>406</v>
      </c>
      <c r="N35" s="51" t="s">
        <v>388</v>
      </c>
      <c r="O35" s="51" t="s">
        <v>283</v>
      </c>
      <c r="P35" s="51" t="s">
        <v>283</v>
      </c>
      <c r="Q35" s="51" t="s">
        <v>241</v>
      </c>
      <c r="R35" s="52">
        <v>37252692.616999999</v>
      </c>
      <c r="S35" s="52">
        <v>0</v>
      </c>
      <c r="T35" s="52">
        <v>0</v>
      </c>
      <c r="U35" s="52">
        <v>0</v>
      </c>
      <c r="V35" s="52">
        <v>0</v>
      </c>
      <c r="W35" s="52">
        <v>280752.10100000614</v>
      </c>
      <c r="X35" s="52">
        <v>0</v>
      </c>
      <c r="Y35" s="52">
        <v>37533444.718000002</v>
      </c>
      <c r="Z35" s="53">
        <v>43773</v>
      </c>
      <c r="AA35" s="53">
        <v>51034</v>
      </c>
      <c r="AB35" s="54">
        <v>113542860.57799999</v>
      </c>
      <c r="AC35" s="54">
        <v>113542860.57799999</v>
      </c>
      <c r="AD35" s="54">
        <v>14.725</v>
      </c>
      <c r="AE35" s="54">
        <v>19.880555555555556</v>
      </c>
      <c r="AF35" s="56">
        <v>0.02</v>
      </c>
      <c r="AG35" s="56" t="s">
        <v>394</v>
      </c>
      <c r="AH35" s="56">
        <v>0</v>
      </c>
      <c r="AI35" s="51" t="s">
        <v>408</v>
      </c>
      <c r="AJ35" s="51" t="s">
        <v>241</v>
      </c>
      <c r="AK35" s="27">
        <v>747854.89400000009</v>
      </c>
      <c r="AL35" s="27">
        <v>698224.19299999997</v>
      </c>
      <c r="AM35" s="27">
        <v>648010.21</v>
      </c>
      <c r="AN35" s="27">
        <v>599468.70200000005</v>
      </c>
      <c r="AO35" s="27">
        <v>547582.245</v>
      </c>
      <c r="AP35" s="27">
        <v>497368.26199999999</v>
      </c>
      <c r="AQ35" s="27">
        <v>447154.27899999998</v>
      </c>
      <c r="AR35" s="27">
        <v>398062.48</v>
      </c>
      <c r="AS35" s="27">
        <v>346726.31400000001</v>
      </c>
      <c r="AT35" s="27">
        <v>296512.33100000001</v>
      </c>
      <c r="AU35" s="27">
        <v>246298.34899999999</v>
      </c>
      <c r="AV35" s="27">
        <v>196656.258</v>
      </c>
      <c r="AW35" s="27">
        <v>145870.38200000001</v>
      </c>
      <c r="AX35" s="27">
        <v>95656.400999999998</v>
      </c>
      <c r="AY35" s="27">
        <v>45442.417999999998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f t="shared" si="0"/>
        <v>1446079.0870000001</v>
      </c>
      <c r="BY35" s="27">
        <f t="shared" si="1"/>
        <v>4510808.6310000001</v>
      </c>
      <c r="BZ35" s="27">
        <f t="shared" si="2"/>
        <v>5956887.7180000003</v>
      </c>
    </row>
    <row r="36" spans="1:78" x14ac:dyDescent="0.35">
      <c r="A36" s="48">
        <v>23187000</v>
      </c>
      <c r="B36" s="49">
        <v>1</v>
      </c>
      <c r="C36" s="49">
        <v>1</v>
      </c>
      <c r="D36" s="49">
        <v>1</v>
      </c>
      <c r="E36" s="49" t="s">
        <v>0</v>
      </c>
      <c r="F36" s="50" t="s">
        <v>382</v>
      </c>
      <c r="G36" s="50" t="s">
        <v>383</v>
      </c>
      <c r="H36" s="50" t="s">
        <v>384</v>
      </c>
      <c r="I36" s="50" t="s">
        <v>350</v>
      </c>
      <c r="J36" s="50" t="s">
        <v>385</v>
      </c>
      <c r="K36" s="50" t="s">
        <v>241</v>
      </c>
      <c r="L36" s="50" t="s">
        <v>386</v>
      </c>
      <c r="M36" s="50" t="s">
        <v>406</v>
      </c>
      <c r="N36" s="51" t="s">
        <v>388</v>
      </c>
      <c r="O36" s="51" t="s">
        <v>270</v>
      </c>
      <c r="P36" s="51" t="s">
        <v>270</v>
      </c>
      <c r="Q36" s="51" t="s">
        <v>241</v>
      </c>
      <c r="R36" s="52">
        <v>85472655.739999995</v>
      </c>
      <c r="S36" s="52">
        <v>0</v>
      </c>
      <c r="T36" s="52">
        <v>3418906.23</v>
      </c>
      <c r="U36" s="52">
        <v>1310580.72</v>
      </c>
      <c r="V36" s="52">
        <v>0</v>
      </c>
      <c r="W36" s="52">
        <v>0</v>
      </c>
      <c r="X36" s="52">
        <v>0</v>
      </c>
      <c r="Y36" s="52">
        <v>82053749.510000005</v>
      </c>
      <c r="Z36" s="53">
        <v>42691</v>
      </c>
      <c r="AA36" s="53">
        <v>50061</v>
      </c>
      <c r="AB36" s="54">
        <v>102567186.91</v>
      </c>
      <c r="AC36" s="54">
        <v>102567186.91</v>
      </c>
      <c r="AD36" s="54">
        <v>12.058333333333334</v>
      </c>
      <c r="AE36" s="54">
        <v>20.177777777777777</v>
      </c>
      <c r="AF36" s="56">
        <v>0.03</v>
      </c>
      <c r="AG36" s="56" t="s">
        <v>394</v>
      </c>
      <c r="AH36" s="56">
        <v>0</v>
      </c>
      <c r="AI36" s="51" t="s">
        <v>408</v>
      </c>
      <c r="AJ36" s="51" t="s">
        <v>241</v>
      </c>
      <c r="AK36" s="27">
        <v>1237644.06</v>
      </c>
      <c r="AL36" s="27">
        <v>2340241.31</v>
      </c>
      <c r="AM36" s="27">
        <v>2132257.86</v>
      </c>
      <c r="AN36" s="27">
        <v>1929402.75</v>
      </c>
      <c r="AO36" s="27">
        <v>1716290.93</v>
      </c>
      <c r="AP36" s="27">
        <v>1508307.46</v>
      </c>
      <c r="AQ36" s="27">
        <v>1300324.01</v>
      </c>
      <c r="AR36" s="27">
        <v>1095189.6299999999</v>
      </c>
      <c r="AS36" s="27">
        <v>884357.08</v>
      </c>
      <c r="AT36" s="27">
        <v>676373.61</v>
      </c>
      <c r="AU36" s="27">
        <v>468390.15</v>
      </c>
      <c r="AV36" s="27">
        <v>260976.51</v>
      </c>
      <c r="AW36" s="27">
        <v>52423.23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f t="shared" si="0"/>
        <v>3577885.37</v>
      </c>
      <c r="BY36" s="27">
        <f t="shared" si="1"/>
        <v>12024293.220000001</v>
      </c>
      <c r="BZ36" s="27">
        <f t="shared" si="2"/>
        <v>15602178.59</v>
      </c>
    </row>
    <row r="37" spans="1:78" x14ac:dyDescent="0.35">
      <c r="A37" s="48">
        <v>23182000</v>
      </c>
      <c r="B37" s="49">
        <v>1</v>
      </c>
      <c r="C37" s="49">
        <v>1</v>
      </c>
      <c r="D37" s="49">
        <v>1</v>
      </c>
      <c r="E37" s="49" t="s">
        <v>0</v>
      </c>
      <c r="F37" s="50" t="s">
        <v>382</v>
      </c>
      <c r="G37" s="50" t="s">
        <v>383</v>
      </c>
      <c r="H37" s="50" t="s">
        <v>384</v>
      </c>
      <c r="I37" s="50" t="s">
        <v>350</v>
      </c>
      <c r="J37" s="50" t="s">
        <v>385</v>
      </c>
      <c r="K37" s="50" t="s">
        <v>241</v>
      </c>
      <c r="L37" s="50" t="s">
        <v>386</v>
      </c>
      <c r="M37" s="50" t="s">
        <v>406</v>
      </c>
      <c r="N37" s="51" t="s">
        <v>388</v>
      </c>
      <c r="O37" s="51" t="s">
        <v>264</v>
      </c>
      <c r="P37" s="51" t="s">
        <v>264</v>
      </c>
      <c r="Q37" s="51" t="s">
        <v>241</v>
      </c>
      <c r="R37" s="52">
        <v>96320857.299999997</v>
      </c>
      <c r="S37" s="52">
        <v>0</v>
      </c>
      <c r="T37" s="52">
        <v>4187863.34</v>
      </c>
      <c r="U37" s="52">
        <v>1476919.8</v>
      </c>
      <c r="V37" s="52">
        <v>0</v>
      </c>
      <c r="W37" s="52">
        <v>0</v>
      </c>
      <c r="X37" s="52">
        <v>0</v>
      </c>
      <c r="Y37" s="52">
        <v>92132993.959999993</v>
      </c>
      <c r="Z37" s="53">
        <v>42425</v>
      </c>
      <c r="AA37" s="53">
        <v>49856</v>
      </c>
      <c r="AB37" s="54">
        <v>198244300</v>
      </c>
      <c r="AC37" s="54">
        <v>198244300</v>
      </c>
      <c r="AD37" s="54">
        <v>11.5</v>
      </c>
      <c r="AE37" s="54">
        <v>20.347222222222221</v>
      </c>
      <c r="AF37" s="56">
        <v>0.03</v>
      </c>
      <c r="AG37" s="56" t="s">
        <v>394</v>
      </c>
      <c r="AH37" s="56">
        <v>0</v>
      </c>
      <c r="AI37" s="51" t="s">
        <v>408</v>
      </c>
      <c r="AJ37" s="51" t="s">
        <v>241</v>
      </c>
      <c r="AK37" s="27">
        <v>1389672.66</v>
      </c>
      <c r="AL37" s="27">
        <v>2611830.7800000003</v>
      </c>
      <c r="AM37" s="27">
        <v>2357069.09</v>
      </c>
      <c r="AN37" s="27">
        <v>2107891.2200000002</v>
      </c>
      <c r="AO37" s="27">
        <v>1847545.73</v>
      </c>
      <c r="AP37" s="27">
        <v>1592784.04</v>
      </c>
      <c r="AQ37" s="27">
        <v>1338022.3500000001</v>
      </c>
      <c r="AR37" s="27">
        <v>1086052.58</v>
      </c>
      <c r="AS37" s="27">
        <v>828498.98</v>
      </c>
      <c r="AT37" s="27">
        <v>573737.29</v>
      </c>
      <c r="AU37" s="27">
        <v>318975.59999999998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f t="shared" si="0"/>
        <v>4001503.4400000004</v>
      </c>
      <c r="BY37" s="27">
        <f t="shared" si="1"/>
        <v>12050576.880000001</v>
      </c>
      <c r="BZ37" s="27">
        <f t="shared" si="2"/>
        <v>16052080.32</v>
      </c>
    </row>
    <row r="38" spans="1:78" x14ac:dyDescent="0.35">
      <c r="A38" s="48">
        <v>23165000</v>
      </c>
      <c r="B38" s="49">
        <v>1</v>
      </c>
      <c r="C38" s="49">
        <v>1</v>
      </c>
      <c r="D38" s="49">
        <v>1</v>
      </c>
      <c r="E38" s="49" t="s">
        <v>0</v>
      </c>
      <c r="F38" s="50" t="s">
        <v>382</v>
      </c>
      <c r="G38" s="50" t="s">
        <v>383</v>
      </c>
      <c r="H38" s="50" t="s">
        <v>384</v>
      </c>
      <c r="I38" s="50" t="s">
        <v>350</v>
      </c>
      <c r="J38" s="50" t="s">
        <v>385</v>
      </c>
      <c r="K38" s="50" t="s">
        <v>241</v>
      </c>
      <c r="L38" s="50" t="s">
        <v>386</v>
      </c>
      <c r="M38" s="50" t="s">
        <v>406</v>
      </c>
      <c r="N38" s="51" t="s">
        <v>388</v>
      </c>
      <c r="O38" s="51" t="s">
        <v>245</v>
      </c>
      <c r="P38" s="51" t="s">
        <v>245</v>
      </c>
      <c r="Q38" s="51" t="s">
        <v>241</v>
      </c>
      <c r="R38" s="52">
        <v>231597973.90000001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231597973.90000001</v>
      </c>
      <c r="Z38" s="53">
        <v>40834</v>
      </c>
      <c r="AA38" s="53">
        <v>47382</v>
      </c>
      <c r="AB38" s="54">
        <v>554251553.96000004</v>
      </c>
      <c r="AC38" s="54">
        <v>554251553.96000004</v>
      </c>
      <c r="AD38" s="54">
        <v>4.7249999999999996</v>
      </c>
      <c r="AE38" s="54">
        <v>17.925000000000001</v>
      </c>
      <c r="AF38" s="56">
        <v>6.3500000000000001E-2</v>
      </c>
      <c r="AG38" s="56" t="s">
        <v>394</v>
      </c>
      <c r="AH38" s="56">
        <v>0</v>
      </c>
      <c r="AI38" s="51" t="s">
        <v>408</v>
      </c>
      <c r="AJ38" s="51" t="s">
        <v>241</v>
      </c>
      <c r="AK38" s="27">
        <v>14159063.529999999</v>
      </c>
      <c r="AL38" s="27">
        <v>11176917.949999999</v>
      </c>
      <c r="AM38" s="27">
        <v>8194772.3700000001</v>
      </c>
      <c r="AN38" s="27">
        <v>5228967.32</v>
      </c>
      <c r="AO38" s="27">
        <v>2230481.21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f t="shared" si="0"/>
        <v>25335981.479999997</v>
      </c>
      <c r="BY38" s="27">
        <f t="shared" si="1"/>
        <v>15654220.900000002</v>
      </c>
      <c r="BZ38" s="27">
        <f t="shared" si="2"/>
        <v>40990202.379999995</v>
      </c>
    </row>
    <row r="39" spans="1:78" x14ac:dyDescent="0.35">
      <c r="A39" s="48">
        <v>23170000</v>
      </c>
      <c r="B39" s="49">
        <v>1</v>
      </c>
      <c r="C39" s="49">
        <v>1</v>
      </c>
      <c r="D39" s="49">
        <v>1</v>
      </c>
      <c r="E39" s="49" t="s">
        <v>249</v>
      </c>
      <c r="F39" s="50" t="s">
        <v>382</v>
      </c>
      <c r="G39" s="50" t="s">
        <v>383</v>
      </c>
      <c r="H39" s="50" t="s">
        <v>384</v>
      </c>
      <c r="I39" s="50" t="s">
        <v>350</v>
      </c>
      <c r="J39" s="50" t="s">
        <v>385</v>
      </c>
      <c r="K39" s="50" t="s">
        <v>241</v>
      </c>
      <c r="L39" s="50" t="s">
        <v>386</v>
      </c>
      <c r="M39" s="50" t="s">
        <v>406</v>
      </c>
      <c r="N39" s="51" t="s">
        <v>388</v>
      </c>
      <c r="O39" s="51" t="s">
        <v>250</v>
      </c>
      <c r="P39" s="51" t="s">
        <v>250</v>
      </c>
      <c r="Q39" s="51" t="s">
        <v>241</v>
      </c>
      <c r="R39" s="52">
        <v>36450589.697000004</v>
      </c>
      <c r="S39" s="52">
        <v>0</v>
      </c>
      <c r="T39" s="52">
        <v>0</v>
      </c>
      <c r="U39" s="52">
        <v>0</v>
      </c>
      <c r="V39" s="52">
        <v>0</v>
      </c>
      <c r="W39" s="52">
        <v>274707.11399999238</v>
      </c>
      <c r="X39" s="52">
        <v>0</v>
      </c>
      <c r="Y39" s="52">
        <v>36725296.810999997</v>
      </c>
      <c r="Z39" s="53">
        <v>41327</v>
      </c>
      <c r="AA39" s="53">
        <v>48636</v>
      </c>
      <c r="AB39" s="54">
        <v>77380000</v>
      </c>
      <c r="AC39" s="54">
        <v>75084685.136999995</v>
      </c>
      <c r="AD39" s="54">
        <v>8.155555555555555</v>
      </c>
      <c r="AE39" s="54">
        <v>20.011111111111113</v>
      </c>
      <c r="AF39" s="56">
        <v>0.02</v>
      </c>
      <c r="AG39" s="56" t="s">
        <v>394</v>
      </c>
      <c r="AH39" s="56">
        <v>0</v>
      </c>
      <c r="AI39" s="51" t="s">
        <v>408</v>
      </c>
      <c r="AJ39" s="51" t="s">
        <v>241</v>
      </c>
      <c r="AK39" s="27">
        <v>722624.22399999993</v>
      </c>
      <c r="AL39" s="27">
        <v>635011.58600000001</v>
      </c>
      <c r="AM39" s="27">
        <v>547398.94999999995</v>
      </c>
      <c r="AN39" s="27">
        <v>461106.50400000002</v>
      </c>
      <c r="AO39" s="27">
        <v>372173.67700000003</v>
      </c>
      <c r="AP39" s="27">
        <v>284561.04200000002</v>
      </c>
      <c r="AQ39" s="27">
        <v>196948.405</v>
      </c>
      <c r="AR39" s="27">
        <v>109695.821</v>
      </c>
      <c r="AS39" s="27">
        <v>18962.734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f t="shared" si="0"/>
        <v>1357635.81</v>
      </c>
      <c r="BY39" s="27">
        <f t="shared" si="1"/>
        <v>1990847.1329999999</v>
      </c>
      <c r="BZ39" s="27">
        <f t="shared" si="2"/>
        <v>3348482.943</v>
      </c>
    </row>
    <row r="40" spans="1:78" x14ac:dyDescent="0.35">
      <c r="A40" s="48">
        <v>23178000</v>
      </c>
      <c r="B40" s="49">
        <v>1</v>
      </c>
      <c r="C40" s="49">
        <v>1</v>
      </c>
      <c r="D40" s="49">
        <v>1</v>
      </c>
      <c r="E40" s="49" t="s">
        <v>0</v>
      </c>
      <c r="F40" s="50" t="s">
        <v>382</v>
      </c>
      <c r="G40" s="50" t="s">
        <v>383</v>
      </c>
      <c r="H40" s="50" t="s">
        <v>384</v>
      </c>
      <c r="I40" s="50" t="s">
        <v>350</v>
      </c>
      <c r="J40" s="50" t="s">
        <v>385</v>
      </c>
      <c r="K40" s="50" t="s">
        <v>241</v>
      </c>
      <c r="L40" s="50" t="s">
        <v>386</v>
      </c>
      <c r="M40" s="50" t="s">
        <v>406</v>
      </c>
      <c r="N40" s="51" t="s">
        <v>388</v>
      </c>
      <c r="O40" s="51" t="s">
        <v>259</v>
      </c>
      <c r="P40" s="51" t="s">
        <v>259</v>
      </c>
      <c r="Q40" s="51" t="s">
        <v>241</v>
      </c>
      <c r="R40" s="52">
        <v>301435837.99299997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301435837.99299997</v>
      </c>
      <c r="Z40" s="53">
        <v>41941</v>
      </c>
      <c r="AA40" s="53">
        <v>48478</v>
      </c>
      <c r="AB40" s="54">
        <v>509232882.64999998</v>
      </c>
      <c r="AC40" s="54">
        <v>484668867.74000001</v>
      </c>
      <c r="AD40" s="54">
        <v>7.7249999999999996</v>
      </c>
      <c r="AE40" s="54">
        <v>17.894444444444446</v>
      </c>
      <c r="AF40" s="56">
        <v>9.7078300000000006E-2</v>
      </c>
      <c r="AG40" s="56" t="s">
        <v>389</v>
      </c>
      <c r="AH40" s="56">
        <v>0.04</v>
      </c>
      <c r="AI40" s="51" t="s">
        <v>408</v>
      </c>
      <c r="AJ40" s="51" t="s">
        <v>241</v>
      </c>
      <c r="AK40" s="27">
        <v>28348413.759999998</v>
      </c>
      <c r="AL40" s="27">
        <v>24690553.920000002</v>
      </c>
      <c r="AM40" s="27">
        <v>21032694.079999998</v>
      </c>
      <c r="AN40" s="27">
        <v>17374834.239999998</v>
      </c>
      <c r="AO40" s="27">
        <v>13716974.4</v>
      </c>
      <c r="AP40" s="27">
        <v>10059114.560000001</v>
      </c>
      <c r="AQ40" s="27">
        <v>6401254.7199999997</v>
      </c>
      <c r="AR40" s="27">
        <v>2743394.88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f t="shared" si="0"/>
        <v>53038967.68</v>
      </c>
      <c r="BY40" s="27">
        <f t="shared" si="1"/>
        <v>71328266.879999995</v>
      </c>
      <c r="BZ40" s="27">
        <f t="shared" si="2"/>
        <v>124367234.56</v>
      </c>
    </row>
    <row r="41" spans="1:78" x14ac:dyDescent="0.35">
      <c r="A41" s="48">
        <v>23201000</v>
      </c>
      <c r="B41" s="49">
        <v>1</v>
      </c>
      <c r="C41" s="49">
        <v>1</v>
      </c>
      <c r="D41" s="49">
        <v>1</v>
      </c>
      <c r="E41" s="49" t="s">
        <v>249</v>
      </c>
      <c r="F41" s="50" t="s">
        <v>382</v>
      </c>
      <c r="G41" s="50" t="s">
        <v>383</v>
      </c>
      <c r="H41" s="50" t="s">
        <v>384</v>
      </c>
      <c r="I41" s="50" t="s">
        <v>350</v>
      </c>
      <c r="J41" s="50" t="s">
        <v>385</v>
      </c>
      <c r="K41" s="50" t="s">
        <v>241</v>
      </c>
      <c r="L41" s="50" t="s">
        <v>386</v>
      </c>
      <c r="M41" s="50" t="s">
        <v>406</v>
      </c>
      <c r="N41" s="51" t="s">
        <v>388</v>
      </c>
      <c r="O41" s="51" t="s">
        <v>284</v>
      </c>
      <c r="P41" s="51" t="s">
        <v>284</v>
      </c>
      <c r="Q41" s="51" t="s">
        <v>241</v>
      </c>
      <c r="R41" s="52">
        <v>43997716.454000004</v>
      </c>
      <c r="S41" s="52">
        <v>0</v>
      </c>
      <c r="T41" s="52">
        <v>0</v>
      </c>
      <c r="U41" s="52">
        <v>0</v>
      </c>
      <c r="V41" s="52">
        <v>0</v>
      </c>
      <c r="W41" s="52">
        <v>331585.49299998814</v>
      </c>
      <c r="X41" s="52">
        <v>0</v>
      </c>
      <c r="Y41" s="52">
        <v>44329301.946999997</v>
      </c>
      <c r="Z41" s="53">
        <v>43773</v>
      </c>
      <c r="AA41" s="53">
        <v>51034</v>
      </c>
      <c r="AB41" s="54">
        <v>60384134.346000001</v>
      </c>
      <c r="AC41" s="54">
        <v>60384134.346000001</v>
      </c>
      <c r="AD41" s="54">
        <v>14.725</v>
      </c>
      <c r="AE41" s="54">
        <v>19.880555555555556</v>
      </c>
      <c r="AF41" s="56">
        <v>0.02</v>
      </c>
      <c r="AG41" s="56" t="s">
        <v>394</v>
      </c>
      <c r="AH41" s="56">
        <v>0</v>
      </c>
      <c r="AI41" s="51" t="s">
        <v>408</v>
      </c>
      <c r="AJ41" s="51" t="s">
        <v>241</v>
      </c>
      <c r="AK41" s="27">
        <v>883794.93399999989</v>
      </c>
      <c r="AL41" s="27">
        <v>823868.28700000001</v>
      </c>
      <c r="AM41" s="27">
        <v>763941.63600000006</v>
      </c>
      <c r="AN41" s="27">
        <v>705985.179</v>
      </c>
      <c r="AO41" s="27">
        <v>644088.34</v>
      </c>
      <c r="AP41" s="27">
        <v>584161.68999999994</v>
      </c>
      <c r="AQ41" s="27">
        <v>524235.04200000002</v>
      </c>
      <c r="AR41" s="27">
        <v>465621.853</v>
      </c>
      <c r="AS41" s="27">
        <v>404381.74300000002</v>
      </c>
      <c r="AT41" s="27">
        <v>344455.09499999997</v>
      </c>
      <c r="AU41" s="27">
        <v>284528.44500000001</v>
      </c>
      <c r="AV41" s="27">
        <v>225258.527</v>
      </c>
      <c r="AW41" s="27">
        <v>164675.147</v>
      </c>
      <c r="AX41" s="27">
        <v>104748.49800000001</v>
      </c>
      <c r="AY41" s="27">
        <v>44821.851000000002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f t="shared" si="0"/>
        <v>1707663.2209999999</v>
      </c>
      <c r="BY41" s="27">
        <f t="shared" si="1"/>
        <v>5260903.0459999992</v>
      </c>
      <c r="BZ41" s="27">
        <f t="shared" si="2"/>
        <v>6968566.2669999991</v>
      </c>
    </row>
    <row r="42" spans="1:78" x14ac:dyDescent="0.35">
      <c r="A42" s="48">
        <v>23196000</v>
      </c>
      <c r="B42" s="49">
        <v>1</v>
      </c>
      <c r="C42" s="49">
        <v>1</v>
      </c>
      <c r="D42" s="49">
        <v>1</v>
      </c>
      <c r="E42" s="49" t="s">
        <v>249</v>
      </c>
      <c r="F42" s="50" t="s">
        <v>382</v>
      </c>
      <c r="G42" s="50" t="s">
        <v>383</v>
      </c>
      <c r="H42" s="50" t="s">
        <v>384</v>
      </c>
      <c r="I42" s="50" t="s">
        <v>350</v>
      </c>
      <c r="J42" s="50" t="s">
        <v>385</v>
      </c>
      <c r="K42" s="50" t="s">
        <v>241</v>
      </c>
      <c r="L42" s="50" t="s">
        <v>386</v>
      </c>
      <c r="M42" s="50" t="s">
        <v>406</v>
      </c>
      <c r="N42" s="51" t="s">
        <v>388</v>
      </c>
      <c r="O42" s="51" t="s">
        <v>278</v>
      </c>
      <c r="P42" s="51" t="s">
        <v>278</v>
      </c>
      <c r="Q42" s="51" t="s">
        <v>241</v>
      </c>
      <c r="R42" s="52">
        <v>59815069.653999999</v>
      </c>
      <c r="S42" s="52">
        <v>0</v>
      </c>
      <c r="T42" s="52">
        <v>0</v>
      </c>
      <c r="U42" s="52">
        <v>0</v>
      </c>
      <c r="V42" s="52">
        <v>0</v>
      </c>
      <c r="W42" s="52">
        <v>450791.79300000134</v>
      </c>
      <c r="X42" s="52">
        <v>0</v>
      </c>
      <c r="Y42" s="52">
        <v>60265861.446999997</v>
      </c>
      <c r="Z42" s="53">
        <v>43446</v>
      </c>
      <c r="AA42" s="53">
        <v>50485</v>
      </c>
      <c r="AB42" s="54">
        <v>75163134.240999997</v>
      </c>
      <c r="AC42" s="54">
        <v>75163134.240999997</v>
      </c>
      <c r="AD42" s="54">
        <v>13.225</v>
      </c>
      <c r="AE42" s="54">
        <v>19.274999999999999</v>
      </c>
      <c r="AF42" s="56">
        <v>0.02</v>
      </c>
      <c r="AG42" s="56" t="s">
        <v>394</v>
      </c>
      <c r="AH42" s="56">
        <v>0</v>
      </c>
      <c r="AI42" s="51" t="s">
        <v>408</v>
      </c>
      <c r="AJ42" s="51" t="s">
        <v>241</v>
      </c>
      <c r="AK42" s="27">
        <v>1200055.9240000001</v>
      </c>
      <c r="AL42" s="27">
        <v>1112766.085</v>
      </c>
      <c r="AM42" s="27">
        <v>1025476.246</v>
      </c>
      <c r="AN42" s="27">
        <v>940817.05900000001</v>
      </c>
      <c r="AO42" s="27">
        <v>850896.56700000004</v>
      </c>
      <c r="AP42" s="27">
        <v>763606.72900000005</v>
      </c>
      <c r="AQ42" s="27">
        <v>676316.89</v>
      </c>
      <c r="AR42" s="27">
        <v>590701.10199999996</v>
      </c>
      <c r="AS42" s="27">
        <v>501737.21100000001</v>
      </c>
      <c r="AT42" s="27">
        <v>414447.37199999997</v>
      </c>
      <c r="AU42" s="27">
        <v>327157.53399999999</v>
      </c>
      <c r="AV42" s="27">
        <v>240585.14600000001</v>
      </c>
      <c r="AW42" s="27">
        <v>152577.856</v>
      </c>
      <c r="AX42" s="27">
        <v>43286.195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f t="shared" si="0"/>
        <v>2312822.0090000001</v>
      </c>
      <c r="BY42" s="27">
        <f t="shared" si="1"/>
        <v>6527605.9070000006</v>
      </c>
      <c r="BZ42" s="27">
        <f t="shared" si="2"/>
        <v>8840427.9160000011</v>
      </c>
    </row>
    <row r="43" spans="1:78" x14ac:dyDescent="0.35">
      <c r="A43" s="48">
        <v>23158000</v>
      </c>
      <c r="B43" s="49">
        <v>1</v>
      </c>
      <c r="C43" s="49">
        <v>1</v>
      </c>
      <c r="D43" s="49">
        <v>1</v>
      </c>
      <c r="E43" s="49" t="s">
        <v>0</v>
      </c>
      <c r="F43" s="50" t="s">
        <v>382</v>
      </c>
      <c r="G43" s="50" t="s">
        <v>383</v>
      </c>
      <c r="H43" s="50" t="s">
        <v>384</v>
      </c>
      <c r="I43" s="50" t="s">
        <v>350</v>
      </c>
      <c r="J43" s="50" t="s">
        <v>385</v>
      </c>
      <c r="K43" s="50" t="s">
        <v>241</v>
      </c>
      <c r="L43" s="50" t="s">
        <v>386</v>
      </c>
      <c r="M43" s="50" t="s">
        <v>406</v>
      </c>
      <c r="N43" s="51" t="s">
        <v>388</v>
      </c>
      <c r="O43" s="51" t="s">
        <v>242</v>
      </c>
      <c r="P43" s="51" t="s">
        <v>242</v>
      </c>
      <c r="Q43" s="51" t="s">
        <v>241</v>
      </c>
      <c r="R43" s="52">
        <v>599867430.57700002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599867430.57700002</v>
      </c>
      <c r="Z43" s="53">
        <v>40332</v>
      </c>
      <c r="AA43" s="53">
        <v>47017</v>
      </c>
      <c r="AB43" s="54">
        <v>1682745000</v>
      </c>
      <c r="AC43" s="54">
        <v>1682745000</v>
      </c>
      <c r="AD43" s="54">
        <v>3.7250000000000001</v>
      </c>
      <c r="AE43" s="54">
        <v>18.3</v>
      </c>
      <c r="AF43" s="56">
        <v>6.3500000000000001E-2</v>
      </c>
      <c r="AG43" s="56" t="s">
        <v>394</v>
      </c>
      <c r="AH43" s="56">
        <v>0</v>
      </c>
      <c r="AI43" s="51" t="s">
        <v>408</v>
      </c>
      <c r="AJ43" s="51" t="s">
        <v>241</v>
      </c>
      <c r="AK43" s="27">
        <v>35710857.980000004</v>
      </c>
      <c r="AL43" s="27">
        <v>26187962.52</v>
      </c>
      <c r="AM43" s="27">
        <v>16665067.050000001</v>
      </c>
      <c r="AN43" s="27">
        <v>7142171.5899999999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f t="shared" si="0"/>
        <v>61898820.5</v>
      </c>
      <c r="BY43" s="27">
        <f t="shared" si="1"/>
        <v>23807238.640000001</v>
      </c>
      <c r="BZ43" s="27">
        <f t="shared" si="2"/>
        <v>85706059.140000001</v>
      </c>
    </row>
    <row r="44" spans="1:78" x14ac:dyDescent="0.35">
      <c r="A44" s="48">
        <v>23175000</v>
      </c>
      <c r="B44" s="49">
        <v>1</v>
      </c>
      <c r="C44" s="49">
        <v>1</v>
      </c>
      <c r="D44" s="49">
        <v>0</v>
      </c>
      <c r="E44" s="49" t="s">
        <v>0</v>
      </c>
      <c r="F44" s="50" t="s">
        <v>382</v>
      </c>
      <c r="G44" s="50" t="s">
        <v>391</v>
      </c>
      <c r="H44" s="50" t="s">
        <v>391</v>
      </c>
      <c r="I44" s="50" t="s">
        <v>391</v>
      </c>
      <c r="J44" s="50" t="s">
        <v>385</v>
      </c>
      <c r="K44" s="50" t="s">
        <v>254</v>
      </c>
      <c r="L44" s="50" t="s">
        <v>417</v>
      </c>
      <c r="M44" s="50" t="s">
        <v>406</v>
      </c>
      <c r="N44" s="51" t="s">
        <v>407</v>
      </c>
      <c r="O44" s="51" t="s">
        <v>255</v>
      </c>
      <c r="P44" s="51" t="s">
        <v>255</v>
      </c>
      <c r="Q44" s="51" t="s">
        <v>254</v>
      </c>
      <c r="R44" s="52">
        <v>73084423.739999995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73084423.739999995</v>
      </c>
      <c r="Z44" s="53">
        <v>41576</v>
      </c>
      <c r="AA44" s="53">
        <v>47112</v>
      </c>
      <c r="AB44" s="54">
        <v>195239817.55000001</v>
      </c>
      <c r="AC44" s="54">
        <v>195239817.55000001</v>
      </c>
      <c r="AD44" s="54">
        <v>3.9861111111111112</v>
      </c>
      <c r="AE44" s="54">
        <v>15.155555555555555</v>
      </c>
      <c r="AF44" s="56">
        <v>7.4499999999999997E-2</v>
      </c>
      <c r="AG44" s="56" t="s">
        <v>394</v>
      </c>
      <c r="AH44" s="56">
        <v>0</v>
      </c>
      <c r="AI44" s="51" t="s">
        <v>408</v>
      </c>
      <c r="AJ44" s="51" t="s">
        <v>254</v>
      </c>
      <c r="AK44" s="27">
        <v>2961823.23</v>
      </c>
      <c r="AL44" s="27">
        <v>2173193</v>
      </c>
      <c r="AM44" s="27">
        <v>1384562.76</v>
      </c>
      <c r="AN44" s="27">
        <v>593093.16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f t="shared" si="0"/>
        <v>5135016.2300000004</v>
      </c>
      <c r="BY44" s="27">
        <f t="shared" si="1"/>
        <v>1977655.92</v>
      </c>
      <c r="BZ44" s="27">
        <f t="shared" si="2"/>
        <v>7112672.1500000004</v>
      </c>
    </row>
    <row r="45" spans="1:78" x14ac:dyDescent="0.35">
      <c r="A45" s="48">
        <v>23162000</v>
      </c>
      <c r="B45" s="49">
        <v>1</v>
      </c>
      <c r="C45" s="49">
        <v>1</v>
      </c>
      <c r="D45" s="49">
        <v>0</v>
      </c>
      <c r="E45" s="49" t="s">
        <v>0</v>
      </c>
      <c r="F45" s="50" t="s">
        <v>382</v>
      </c>
      <c r="G45" s="50" t="s">
        <v>391</v>
      </c>
      <c r="H45" s="50" t="s">
        <v>391</v>
      </c>
      <c r="I45" s="50" t="s">
        <v>391</v>
      </c>
      <c r="J45" s="50" t="s">
        <v>385</v>
      </c>
      <c r="K45" s="50" t="s">
        <v>254</v>
      </c>
      <c r="L45" s="50" t="s">
        <v>418</v>
      </c>
      <c r="M45" s="50" t="s">
        <v>406</v>
      </c>
      <c r="N45" s="51" t="s">
        <v>407</v>
      </c>
      <c r="O45" s="51" t="s">
        <v>345</v>
      </c>
      <c r="P45" s="51" t="s">
        <v>345</v>
      </c>
      <c r="Q45" s="51" t="s">
        <v>254</v>
      </c>
      <c r="R45" s="52">
        <v>7006343.5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7006343.5</v>
      </c>
      <c r="Z45" s="53">
        <v>40645</v>
      </c>
      <c r="AA45" s="53">
        <v>44640</v>
      </c>
      <c r="AB45" s="54">
        <v>52547575.950000003</v>
      </c>
      <c r="AC45" s="54">
        <v>52547575.950000003</v>
      </c>
      <c r="AD45" s="54">
        <v>-2.7777777777777777</v>
      </c>
      <c r="AE45" s="54">
        <v>10.938888888888888</v>
      </c>
      <c r="AF45" s="56">
        <v>7.9000000000000001E-2</v>
      </c>
      <c r="AG45" s="56" t="s">
        <v>394</v>
      </c>
      <c r="AH45" s="56">
        <v>0</v>
      </c>
      <c r="AI45" s="51" t="s">
        <v>408</v>
      </c>
      <c r="AJ45" s="51" t="s">
        <v>254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f t="shared" si="0"/>
        <v>0</v>
      </c>
      <c r="BY45" s="27">
        <f t="shared" si="1"/>
        <v>0</v>
      </c>
      <c r="BZ45" s="27">
        <f t="shared" si="2"/>
        <v>0</v>
      </c>
    </row>
    <row r="46" spans="1:78" x14ac:dyDescent="0.35">
      <c r="A46" s="48">
        <v>23174000</v>
      </c>
      <c r="B46" s="49">
        <v>1</v>
      </c>
      <c r="C46" s="49">
        <v>1</v>
      </c>
      <c r="D46" s="49">
        <v>0</v>
      </c>
      <c r="E46" s="49" t="s">
        <v>243</v>
      </c>
      <c r="F46" s="50" t="s">
        <v>382</v>
      </c>
      <c r="G46" s="50" t="s">
        <v>383</v>
      </c>
      <c r="H46" s="50" t="s">
        <v>395</v>
      </c>
      <c r="I46" s="50" t="s">
        <v>396</v>
      </c>
      <c r="J46" s="50" t="s">
        <v>385</v>
      </c>
      <c r="K46" s="50" t="s">
        <v>244</v>
      </c>
      <c r="L46" s="50" t="s">
        <v>419</v>
      </c>
      <c r="M46" s="50" t="s">
        <v>406</v>
      </c>
      <c r="N46" s="51" t="s">
        <v>407</v>
      </c>
      <c r="O46" s="51" t="s">
        <v>253</v>
      </c>
      <c r="P46" s="51" t="s">
        <v>253</v>
      </c>
      <c r="Q46" s="51" t="s">
        <v>244</v>
      </c>
      <c r="R46" s="52">
        <v>43726289.365000002</v>
      </c>
      <c r="S46" s="52">
        <v>0</v>
      </c>
      <c r="T46" s="52">
        <v>0</v>
      </c>
      <c r="U46" s="52">
        <v>0</v>
      </c>
      <c r="V46" s="52">
        <v>0</v>
      </c>
      <c r="W46" s="52">
        <v>677376.86400000053</v>
      </c>
      <c r="X46" s="52">
        <v>0</v>
      </c>
      <c r="Y46" s="52">
        <v>44403666.229000002</v>
      </c>
      <c r="Z46" s="53">
        <v>41520</v>
      </c>
      <c r="AA46" s="53">
        <v>56147</v>
      </c>
      <c r="AB46" s="54">
        <v>64989000</v>
      </c>
      <c r="AC46" s="54">
        <v>64989000</v>
      </c>
      <c r="AD46" s="54">
        <v>28.722222222222221</v>
      </c>
      <c r="AE46" s="54">
        <v>40.047222222222224</v>
      </c>
      <c r="AF46" s="56">
        <v>2E-3</v>
      </c>
      <c r="AG46" s="56" t="s">
        <v>394</v>
      </c>
      <c r="AH46" s="56">
        <v>0</v>
      </c>
      <c r="AI46" s="51" t="s">
        <v>408</v>
      </c>
      <c r="AJ46" s="51" t="s">
        <v>244</v>
      </c>
      <c r="AK46" s="27">
        <v>89270.403000000006</v>
      </c>
      <c r="AL46" s="27">
        <v>86214.067999999999</v>
      </c>
      <c r="AM46" s="27">
        <v>83157.732000000004</v>
      </c>
      <c r="AN46" s="27">
        <v>80322.963000000003</v>
      </c>
      <c r="AO46" s="27">
        <v>77045.06</v>
      </c>
      <c r="AP46" s="27">
        <v>73988.725000000006</v>
      </c>
      <c r="AQ46" s="27">
        <v>70932.388999999996</v>
      </c>
      <c r="AR46" s="27">
        <v>68064.125</v>
      </c>
      <c r="AS46" s="27">
        <v>64819.716999999997</v>
      </c>
      <c r="AT46" s="27">
        <v>61763.381000000001</v>
      </c>
      <c r="AU46" s="27">
        <v>58707.046000000002</v>
      </c>
      <c r="AV46" s="27">
        <v>55805.288</v>
      </c>
      <c r="AW46" s="27">
        <v>52594.374000000003</v>
      </c>
      <c r="AX46" s="27">
        <v>49538.038</v>
      </c>
      <c r="AY46" s="27">
        <v>46481.701999999997</v>
      </c>
      <c r="AZ46" s="27">
        <v>43546.451000000001</v>
      </c>
      <c r="BA46" s="27">
        <v>40369.031000000003</v>
      </c>
      <c r="BB46" s="27">
        <v>37312.695</v>
      </c>
      <c r="BC46" s="27">
        <v>34256.358999999997</v>
      </c>
      <c r="BD46" s="27">
        <v>31287.613000000001</v>
      </c>
      <c r="BE46" s="27">
        <v>28143.687000000002</v>
      </c>
      <c r="BF46" s="27">
        <v>25087.351999999999</v>
      </c>
      <c r="BG46" s="27">
        <v>22031.016</v>
      </c>
      <c r="BH46" s="27">
        <v>19028.776000000002</v>
      </c>
      <c r="BI46" s="27">
        <v>15918.343999999999</v>
      </c>
      <c r="BJ46" s="27">
        <v>12862.008</v>
      </c>
      <c r="BK46" s="27">
        <v>9805.6730000000007</v>
      </c>
      <c r="BL46" s="27">
        <v>6769.9390000000003</v>
      </c>
      <c r="BM46" s="27">
        <v>3693.0010000000002</v>
      </c>
      <c r="BN46" s="27">
        <v>697.73199999999997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f t="shared" si="0"/>
        <v>175484.47100000002</v>
      </c>
      <c r="BY46" s="27">
        <f t="shared" si="1"/>
        <v>1174030.2169999999</v>
      </c>
      <c r="BZ46" s="27">
        <f t="shared" si="2"/>
        <v>1349514.6880000001</v>
      </c>
    </row>
    <row r="47" spans="1:78" x14ac:dyDescent="0.35">
      <c r="A47" s="48">
        <v>23161000</v>
      </c>
      <c r="B47" s="49">
        <v>1</v>
      </c>
      <c r="C47" s="49">
        <v>1</v>
      </c>
      <c r="D47" s="49">
        <v>0</v>
      </c>
      <c r="E47" s="49" t="s">
        <v>243</v>
      </c>
      <c r="F47" s="50" t="s">
        <v>382</v>
      </c>
      <c r="G47" s="50" t="s">
        <v>383</v>
      </c>
      <c r="H47" s="50" t="s">
        <v>395</v>
      </c>
      <c r="I47" s="50" t="s">
        <v>396</v>
      </c>
      <c r="J47" s="50" t="s">
        <v>385</v>
      </c>
      <c r="K47" s="50" t="s">
        <v>244</v>
      </c>
      <c r="L47" s="50" t="s">
        <v>419</v>
      </c>
      <c r="M47" s="50" t="s">
        <v>406</v>
      </c>
      <c r="N47" s="51" t="s">
        <v>407</v>
      </c>
      <c r="O47" s="51" t="s">
        <v>244</v>
      </c>
      <c r="P47" s="51" t="s">
        <v>244</v>
      </c>
      <c r="Q47" s="51" t="s">
        <v>244</v>
      </c>
      <c r="R47" s="52">
        <v>21378668.745000001</v>
      </c>
      <c r="S47" s="52">
        <v>0</v>
      </c>
      <c r="T47" s="52">
        <v>0</v>
      </c>
      <c r="U47" s="52">
        <v>0</v>
      </c>
      <c r="V47" s="52">
        <v>0</v>
      </c>
      <c r="W47" s="52">
        <v>283244.54800000298</v>
      </c>
      <c r="X47" s="52">
        <v>0</v>
      </c>
      <c r="Y47" s="52">
        <v>21661913.293000001</v>
      </c>
      <c r="Z47" s="53">
        <v>40534</v>
      </c>
      <c r="AA47" s="53">
        <v>49663</v>
      </c>
      <c r="AB47" s="54">
        <v>44804146.468999997</v>
      </c>
      <c r="AC47" s="54">
        <v>44804146.468999997</v>
      </c>
      <c r="AD47" s="54">
        <v>10.972222222222221</v>
      </c>
      <c r="AE47" s="54">
        <v>24.994444444444444</v>
      </c>
      <c r="AF47" s="56">
        <v>0.02</v>
      </c>
      <c r="AG47" s="56" t="s">
        <v>394</v>
      </c>
      <c r="AH47" s="56">
        <v>0</v>
      </c>
      <c r="AI47" s="51" t="s">
        <v>408</v>
      </c>
      <c r="AJ47" s="51" t="s">
        <v>244</v>
      </c>
      <c r="AK47" s="27">
        <v>423364.96600000001</v>
      </c>
      <c r="AL47" s="27">
        <v>383979.66899999999</v>
      </c>
      <c r="AM47" s="27">
        <v>344594.37199999997</v>
      </c>
      <c r="AN47" s="27">
        <v>306072.31400000001</v>
      </c>
      <c r="AO47" s="27">
        <v>265823.77799999999</v>
      </c>
      <c r="AP47" s="27">
        <v>226438.481</v>
      </c>
      <c r="AQ47" s="27">
        <v>187053.18400000001</v>
      </c>
      <c r="AR47" s="27">
        <v>148099.50700000001</v>
      </c>
      <c r="AS47" s="27">
        <v>108282.59</v>
      </c>
      <c r="AT47" s="27">
        <v>68897.293000000005</v>
      </c>
      <c r="AU47" s="27">
        <v>29511.995999999999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f t="shared" si="0"/>
        <v>807344.63500000001</v>
      </c>
      <c r="BY47" s="27">
        <f t="shared" si="1"/>
        <v>1684773.5149999999</v>
      </c>
      <c r="BZ47" s="27">
        <f t="shared" si="2"/>
        <v>2492118.15</v>
      </c>
    </row>
    <row r="48" spans="1:78" x14ac:dyDescent="0.35">
      <c r="A48" s="48">
        <v>23156000</v>
      </c>
      <c r="B48" s="49">
        <v>1</v>
      </c>
      <c r="C48" s="49">
        <v>1</v>
      </c>
      <c r="D48" s="49">
        <v>1</v>
      </c>
      <c r="E48" s="49" t="s">
        <v>193</v>
      </c>
      <c r="F48" s="50" t="s">
        <v>382</v>
      </c>
      <c r="G48" s="50" t="s">
        <v>383</v>
      </c>
      <c r="H48" s="50" t="s">
        <v>384</v>
      </c>
      <c r="I48" s="50" t="s">
        <v>350</v>
      </c>
      <c r="J48" s="50" t="s">
        <v>385</v>
      </c>
      <c r="K48" s="50" t="s">
        <v>216</v>
      </c>
      <c r="L48" s="50" t="s">
        <v>420</v>
      </c>
      <c r="M48" s="50" t="s">
        <v>406</v>
      </c>
      <c r="N48" s="51" t="s">
        <v>407</v>
      </c>
      <c r="O48" s="51" t="s">
        <v>239</v>
      </c>
      <c r="P48" s="51" t="s">
        <v>239</v>
      </c>
      <c r="Q48" s="51" t="s">
        <v>216</v>
      </c>
      <c r="R48" s="52">
        <v>820750.57500000007</v>
      </c>
      <c r="S48" s="52">
        <v>0</v>
      </c>
      <c r="T48" s="52">
        <v>0</v>
      </c>
      <c r="U48" s="52">
        <v>0</v>
      </c>
      <c r="V48" s="52">
        <v>0</v>
      </c>
      <c r="W48" s="52">
        <v>-5843.5079999999307</v>
      </c>
      <c r="X48" s="52">
        <v>0</v>
      </c>
      <c r="Y48" s="52">
        <v>814907.06700000004</v>
      </c>
      <c r="Z48" s="53">
        <v>40165</v>
      </c>
      <c r="AA48" s="53">
        <v>51135</v>
      </c>
      <c r="AB48" s="54">
        <v>1164287.925</v>
      </c>
      <c r="AC48" s="54">
        <v>1164287.925</v>
      </c>
      <c r="AD48" s="54">
        <v>15</v>
      </c>
      <c r="AE48" s="54">
        <v>30.036111111111111</v>
      </c>
      <c r="AF48" s="56">
        <v>0</v>
      </c>
      <c r="AG48" s="56" t="s">
        <v>394</v>
      </c>
      <c r="AH48" s="56">
        <v>0</v>
      </c>
      <c r="AI48" s="51" t="s">
        <v>408</v>
      </c>
      <c r="AJ48" s="51" t="s">
        <v>216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f t="shared" si="0"/>
        <v>0</v>
      </c>
      <c r="BY48" s="27">
        <f t="shared" si="1"/>
        <v>0</v>
      </c>
      <c r="BZ48" s="27">
        <f t="shared" si="2"/>
        <v>0</v>
      </c>
    </row>
    <row r="49" spans="1:78" x14ac:dyDescent="0.35">
      <c r="A49" s="48">
        <v>23151000</v>
      </c>
      <c r="B49" s="49">
        <v>1</v>
      </c>
      <c r="C49" s="49">
        <v>1</v>
      </c>
      <c r="D49" s="49">
        <v>1</v>
      </c>
      <c r="E49" s="49" t="s">
        <v>193</v>
      </c>
      <c r="F49" s="50" t="s">
        <v>382</v>
      </c>
      <c r="G49" s="50" t="s">
        <v>383</v>
      </c>
      <c r="H49" s="50" t="s">
        <v>384</v>
      </c>
      <c r="I49" s="50" t="s">
        <v>350</v>
      </c>
      <c r="J49" s="50" t="s">
        <v>385</v>
      </c>
      <c r="K49" s="50" t="s">
        <v>216</v>
      </c>
      <c r="L49" s="50" t="s">
        <v>420</v>
      </c>
      <c r="M49" s="50" t="s">
        <v>406</v>
      </c>
      <c r="N49" s="51" t="s">
        <v>407</v>
      </c>
      <c r="O49" s="51" t="s">
        <v>237</v>
      </c>
      <c r="P49" s="51" t="s">
        <v>237</v>
      </c>
      <c r="Q49" s="51" t="s">
        <v>216</v>
      </c>
      <c r="R49" s="116">
        <v>432641.30499999999</v>
      </c>
      <c r="S49" s="52">
        <v>0</v>
      </c>
      <c r="T49" s="52">
        <v>0</v>
      </c>
      <c r="U49" s="52">
        <v>0</v>
      </c>
      <c r="V49" s="52">
        <v>0</v>
      </c>
      <c r="W49" s="52">
        <v>-3064.1240000000162</v>
      </c>
      <c r="X49" s="52">
        <v>0</v>
      </c>
      <c r="Y49" s="52">
        <v>429577.18099999998</v>
      </c>
      <c r="Z49" s="53">
        <v>37630</v>
      </c>
      <c r="AA49" s="53">
        <v>49309</v>
      </c>
      <c r="AB49" s="54">
        <v>1115872.567</v>
      </c>
      <c r="AC49" s="54">
        <v>1115872.567</v>
      </c>
      <c r="AD49" s="54">
        <v>10</v>
      </c>
      <c r="AE49" s="54">
        <v>31.977777777777778</v>
      </c>
      <c r="AF49" s="56">
        <v>0</v>
      </c>
      <c r="AG49" s="56" t="s">
        <v>394</v>
      </c>
      <c r="AH49" s="56">
        <v>0</v>
      </c>
      <c r="AI49" s="51" t="s">
        <v>408</v>
      </c>
      <c r="AJ49" s="51" t="s">
        <v>216</v>
      </c>
      <c r="AK49" s="27">
        <v>0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f t="shared" si="0"/>
        <v>0</v>
      </c>
      <c r="BY49" s="27">
        <f t="shared" si="1"/>
        <v>0</v>
      </c>
      <c r="BZ49" s="27">
        <f t="shared" si="2"/>
        <v>0</v>
      </c>
    </row>
    <row r="50" spans="1:78" x14ac:dyDescent="0.35">
      <c r="A50" s="48">
        <v>21016100</v>
      </c>
      <c r="B50" s="49">
        <v>1</v>
      </c>
      <c r="C50" s="49">
        <v>1</v>
      </c>
      <c r="D50" s="49">
        <v>1</v>
      </c>
      <c r="E50" s="49" t="s">
        <v>193</v>
      </c>
      <c r="F50" s="50" t="s">
        <v>382</v>
      </c>
      <c r="G50" s="50" t="s">
        <v>383</v>
      </c>
      <c r="H50" s="50" t="s">
        <v>384</v>
      </c>
      <c r="I50" s="50" t="s">
        <v>350</v>
      </c>
      <c r="J50" s="50" t="s">
        <v>385</v>
      </c>
      <c r="K50" s="50" t="s">
        <v>216</v>
      </c>
      <c r="L50" s="50" t="s">
        <v>386</v>
      </c>
      <c r="M50" s="50" t="s">
        <v>406</v>
      </c>
      <c r="N50" s="51" t="s">
        <v>407</v>
      </c>
      <c r="O50" s="51" t="s">
        <v>217</v>
      </c>
      <c r="P50" s="51" t="s">
        <v>217</v>
      </c>
      <c r="Q50" s="51" t="s">
        <v>216</v>
      </c>
      <c r="R50" s="52">
        <v>70585.733000000007</v>
      </c>
      <c r="S50" s="52">
        <v>0</v>
      </c>
      <c r="T50" s="52">
        <v>0</v>
      </c>
      <c r="U50" s="52">
        <v>0</v>
      </c>
      <c r="V50" s="52">
        <v>0</v>
      </c>
      <c r="W50" s="52">
        <v>-490.67300000001126</v>
      </c>
      <c r="X50" s="52">
        <v>0</v>
      </c>
      <c r="Y50" s="52">
        <v>70095.06</v>
      </c>
      <c r="Z50" s="53">
        <v>35012</v>
      </c>
      <c r="AA50" s="53">
        <v>46022</v>
      </c>
      <c r="AB50" s="54">
        <v>1601971.621</v>
      </c>
      <c r="AC50" s="54">
        <v>1601971.621</v>
      </c>
      <c r="AD50" s="54">
        <v>1</v>
      </c>
      <c r="AE50" s="54">
        <v>30.144444444444446</v>
      </c>
      <c r="AF50" s="56">
        <v>0</v>
      </c>
      <c r="AG50" s="56" t="s">
        <v>394</v>
      </c>
      <c r="AH50" s="56">
        <v>0</v>
      </c>
      <c r="AI50" s="51" t="s">
        <v>408</v>
      </c>
      <c r="AJ50" s="51" t="s">
        <v>216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f t="shared" si="0"/>
        <v>0</v>
      </c>
      <c r="BY50" s="27">
        <f t="shared" si="1"/>
        <v>0</v>
      </c>
      <c r="BZ50" s="27">
        <f t="shared" si="2"/>
        <v>0</v>
      </c>
    </row>
    <row r="51" spans="1:78" x14ac:dyDescent="0.35">
      <c r="A51" s="48">
        <v>21019100</v>
      </c>
      <c r="B51" s="49">
        <v>1</v>
      </c>
      <c r="C51" s="49">
        <v>1</v>
      </c>
      <c r="D51" s="49">
        <v>1</v>
      </c>
      <c r="E51" s="49" t="s">
        <v>193</v>
      </c>
      <c r="F51" s="50" t="s">
        <v>382</v>
      </c>
      <c r="G51" s="50" t="s">
        <v>383</v>
      </c>
      <c r="H51" s="50" t="s">
        <v>384</v>
      </c>
      <c r="I51" s="50" t="s">
        <v>350</v>
      </c>
      <c r="J51" s="50" t="s">
        <v>385</v>
      </c>
      <c r="K51" s="50" t="s">
        <v>216</v>
      </c>
      <c r="L51" s="50" t="s">
        <v>386</v>
      </c>
      <c r="M51" s="50" t="s">
        <v>406</v>
      </c>
      <c r="N51" s="51" t="s">
        <v>407</v>
      </c>
      <c r="O51" s="51" t="s">
        <v>219</v>
      </c>
      <c r="P51" s="51" t="s">
        <v>219</v>
      </c>
      <c r="Q51" s="51" t="s">
        <v>216</v>
      </c>
      <c r="R51" s="52">
        <v>189796.99000000002</v>
      </c>
      <c r="S51" s="52">
        <v>0</v>
      </c>
      <c r="T51" s="52">
        <v>0</v>
      </c>
      <c r="U51" s="52">
        <v>0</v>
      </c>
      <c r="V51" s="52">
        <v>0</v>
      </c>
      <c r="W51" s="52">
        <v>-1336.0019999999881</v>
      </c>
      <c r="X51" s="52">
        <v>0</v>
      </c>
      <c r="Y51" s="52">
        <v>188460.98800000001</v>
      </c>
      <c r="Z51" s="53">
        <v>36068</v>
      </c>
      <c r="AA51" s="53">
        <v>46752</v>
      </c>
      <c r="AB51" s="54">
        <v>1435895.666</v>
      </c>
      <c r="AC51" s="54">
        <v>1435895.666</v>
      </c>
      <c r="AD51" s="54">
        <v>3</v>
      </c>
      <c r="AE51" s="54">
        <v>29.25</v>
      </c>
      <c r="AF51" s="56">
        <v>0</v>
      </c>
      <c r="AG51" s="56" t="s">
        <v>394</v>
      </c>
      <c r="AH51" s="56">
        <v>0</v>
      </c>
      <c r="AI51" s="51" t="s">
        <v>408</v>
      </c>
      <c r="AJ51" s="51" t="s">
        <v>216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f t="shared" si="0"/>
        <v>0</v>
      </c>
      <c r="BY51" s="27">
        <f t="shared" si="1"/>
        <v>0</v>
      </c>
      <c r="BZ51" s="27">
        <f t="shared" si="2"/>
        <v>0</v>
      </c>
    </row>
    <row r="52" spans="1:78" x14ac:dyDescent="0.35">
      <c r="A52" s="48">
        <v>21018100</v>
      </c>
      <c r="B52" s="49">
        <v>1</v>
      </c>
      <c r="C52" s="49">
        <v>1</v>
      </c>
      <c r="D52" s="49">
        <v>1</v>
      </c>
      <c r="E52" s="49" t="s">
        <v>193</v>
      </c>
      <c r="F52" s="50" t="s">
        <v>382</v>
      </c>
      <c r="G52" s="50" t="s">
        <v>383</v>
      </c>
      <c r="H52" s="50" t="s">
        <v>384</v>
      </c>
      <c r="I52" s="50" t="s">
        <v>350</v>
      </c>
      <c r="J52" s="50" t="s">
        <v>385</v>
      </c>
      <c r="K52" s="50" t="s">
        <v>216</v>
      </c>
      <c r="L52" s="50" t="s">
        <v>386</v>
      </c>
      <c r="M52" s="50" t="s">
        <v>406</v>
      </c>
      <c r="N52" s="51" t="s">
        <v>407</v>
      </c>
      <c r="O52" s="51" t="s">
        <v>218</v>
      </c>
      <c r="P52" s="51" t="s">
        <v>218</v>
      </c>
      <c r="Q52" s="51" t="s">
        <v>216</v>
      </c>
      <c r="R52" s="52">
        <v>107495.107</v>
      </c>
      <c r="S52" s="52">
        <v>0</v>
      </c>
      <c r="T52" s="52">
        <v>0</v>
      </c>
      <c r="U52" s="52">
        <v>0</v>
      </c>
      <c r="V52" s="52">
        <v>0</v>
      </c>
      <c r="W52" s="52">
        <v>-754.38699999999483</v>
      </c>
      <c r="X52" s="52">
        <v>0</v>
      </c>
      <c r="Y52" s="52">
        <v>106740.72</v>
      </c>
      <c r="Z52" s="53">
        <v>35457</v>
      </c>
      <c r="AA52" s="53">
        <v>46387</v>
      </c>
      <c r="AB52" s="54">
        <v>1219849.953</v>
      </c>
      <c r="AC52" s="54">
        <v>1219849.953</v>
      </c>
      <c r="AD52" s="54">
        <v>2</v>
      </c>
      <c r="AE52" s="54">
        <v>29.927777777777777</v>
      </c>
      <c r="AF52" s="56">
        <v>0</v>
      </c>
      <c r="AG52" s="56" t="s">
        <v>394</v>
      </c>
      <c r="AH52" s="56">
        <v>0</v>
      </c>
      <c r="AI52" s="51" t="s">
        <v>408</v>
      </c>
      <c r="AJ52" s="51" t="s">
        <v>216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f t="shared" si="0"/>
        <v>0</v>
      </c>
      <c r="BY52" s="27">
        <f t="shared" si="1"/>
        <v>0</v>
      </c>
      <c r="BZ52" s="27">
        <f t="shared" si="2"/>
        <v>0</v>
      </c>
    </row>
    <row r="53" spans="1:78" x14ac:dyDescent="0.35">
      <c r="A53" s="48">
        <v>23181000</v>
      </c>
      <c r="B53" s="49">
        <v>1</v>
      </c>
      <c r="C53" s="49">
        <v>1</v>
      </c>
      <c r="D53" s="49">
        <v>1</v>
      </c>
      <c r="E53" s="49" t="s">
        <v>193</v>
      </c>
      <c r="F53" s="50" t="s">
        <v>382</v>
      </c>
      <c r="G53" s="50" t="s">
        <v>383</v>
      </c>
      <c r="H53" s="50" t="s">
        <v>384</v>
      </c>
      <c r="I53" s="50" t="s">
        <v>350</v>
      </c>
      <c r="J53" s="50" t="s">
        <v>385</v>
      </c>
      <c r="K53" s="50" t="s">
        <v>263</v>
      </c>
      <c r="L53" s="50" t="s">
        <v>386</v>
      </c>
      <c r="M53" s="50" t="s">
        <v>406</v>
      </c>
      <c r="N53" s="51" t="s">
        <v>407</v>
      </c>
      <c r="O53" s="51" t="s">
        <v>263</v>
      </c>
      <c r="P53" s="51" t="s">
        <v>263</v>
      </c>
      <c r="Q53" s="51" t="s">
        <v>263</v>
      </c>
      <c r="R53" s="52">
        <v>6269100</v>
      </c>
      <c r="S53" s="52">
        <v>0</v>
      </c>
      <c r="T53" s="52">
        <v>0</v>
      </c>
      <c r="U53" s="52">
        <v>0</v>
      </c>
      <c r="V53" s="52">
        <v>0</v>
      </c>
      <c r="W53" s="52">
        <v>-44400</v>
      </c>
      <c r="X53" s="52">
        <v>0</v>
      </c>
      <c r="Y53" s="52">
        <v>6224700</v>
      </c>
      <c r="Z53" s="53">
        <v>42283</v>
      </c>
      <c r="AA53" s="53">
        <v>55095</v>
      </c>
      <c r="AB53" s="54">
        <v>14229000</v>
      </c>
      <c r="AC53" s="54">
        <v>14229000</v>
      </c>
      <c r="AD53" s="54">
        <v>25.841666666666665</v>
      </c>
      <c r="AE53" s="54">
        <v>35.075000000000003</v>
      </c>
      <c r="AF53" s="56">
        <v>0</v>
      </c>
      <c r="AG53" s="56" t="s">
        <v>394</v>
      </c>
      <c r="AH53" s="56">
        <v>0</v>
      </c>
      <c r="AI53" s="51" t="s">
        <v>408</v>
      </c>
      <c r="AJ53" s="51" t="s">
        <v>263</v>
      </c>
      <c r="AK53" s="27">
        <v>0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f t="shared" si="0"/>
        <v>0</v>
      </c>
      <c r="BY53" s="27">
        <f t="shared" si="1"/>
        <v>0</v>
      </c>
      <c r="BZ53" s="27">
        <f t="shared" si="2"/>
        <v>0</v>
      </c>
    </row>
    <row r="54" spans="1:78" x14ac:dyDescent="0.35">
      <c r="A54" s="48">
        <v>23188000</v>
      </c>
      <c r="B54" s="49">
        <v>1</v>
      </c>
      <c r="C54" s="49">
        <v>1</v>
      </c>
      <c r="D54" s="49">
        <v>1</v>
      </c>
      <c r="E54" s="49" t="s">
        <v>193</v>
      </c>
      <c r="F54" s="50" t="s">
        <v>382</v>
      </c>
      <c r="G54" s="50" t="s">
        <v>383</v>
      </c>
      <c r="H54" s="50" t="s">
        <v>384</v>
      </c>
      <c r="I54" s="50" t="s">
        <v>350</v>
      </c>
      <c r="J54" s="50" t="s">
        <v>385</v>
      </c>
      <c r="K54" s="50" t="s">
        <v>263</v>
      </c>
      <c r="L54" s="50" t="s">
        <v>386</v>
      </c>
      <c r="M54" s="50" t="s">
        <v>406</v>
      </c>
      <c r="N54" s="51" t="s">
        <v>407</v>
      </c>
      <c r="O54" s="51" t="s">
        <v>263</v>
      </c>
      <c r="P54" s="51" t="s">
        <v>263</v>
      </c>
      <c r="Q54" s="51" t="s">
        <v>263</v>
      </c>
      <c r="R54" s="52">
        <v>2092834.55</v>
      </c>
      <c r="S54" s="52">
        <v>0</v>
      </c>
      <c r="T54" s="52">
        <v>0</v>
      </c>
      <c r="U54" s="52">
        <v>0</v>
      </c>
      <c r="V54" s="52">
        <v>0</v>
      </c>
      <c r="W54" s="52">
        <v>-14822.199999999833</v>
      </c>
      <c r="X54" s="52">
        <v>0</v>
      </c>
      <c r="Y54" s="52">
        <v>2078012.35</v>
      </c>
      <c r="Z54" s="53">
        <v>42650</v>
      </c>
      <c r="AA54" s="53">
        <v>54175</v>
      </c>
      <c r="AB54" s="54">
        <v>3557250</v>
      </c>
      <c r="AC54" s="54">
        <v>3557250</v>
      </c>
      <c r="AD54" s="54">
        <v>23.324999999999999</v>
      </c>
      <c r="AE54" s="54">
        <v>31.555555555555557</v>
      </c>
      <c r="AF54" s="56">
        <v>0</v>
      </c>
      <c r="AG54" s="56" t="s">
        <v>394</v>
      </c>
      <c r="AH54" s="56">
        <v>0</v>
      </c>
      <c r="AI54" s="51" t="s">
        <v>408</v>
      </c>
      <c r="AJ54" s="51" t="s">
        <v>263</v>
      </c>
      <c r="AK54" s="27">
        <v>0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f t="shared" si="0"/>
        <v>0</v>
      </c>
      <c r="BY54" s="27">
        <f t="shared" si="1"/>
        <v>0</v>
      </c>
      <c r="BZ54" s="27">
        <f t="shared" si="2"/>
        <v>0</v>
      </c>
    </row>
    <row r="55" spans="1:78" x14ac:dyDescent="0.35">
      <c r="A55" s="48">
        <v>23097000</v>
      </c>
      <c r="B55" s="49">
        <v>1</v>
      </c>
      <c r="C55" s="49">
        <v>1</v>
      </c>
      <c r="D55" s="49">
        <v>1</v>
      </c>
      <c r="E55" s="49" t="s">
        <v>0</v>
      </c>
      <c r="F55" s="50" t="s">
        <v>382</v>
      </c>
      <c r="G55" s="50" t="s">
        <v>383</v>
      </c>
      <c r="H55" s="50" t="s">
        <v>384</v>
      </c>
      <c r="I55" s="50" t="s">
        <v>350</v>
      </c>
      <c r="J55" s="50" t="s">
        <v>385</v>
      </c>
      <c r="K55" s="50" t="s">
        <v>224</v>
      </c>
      <c r="L55" s="50" t="s">
        <v>416</v>
      </c>
      <c r="M55" s="50" t="s">
        <v>406</v>
      </c>
      <c r="N55" s="51" t="s">
        <v>407</v>
      </c>
      <c r="O55" s="51" t="s">
        <v>228</v>
      </c>
      <c r="P55" s="51" t="s">
        <v>228</v>
      </c>
      <c r="Q55" s="51" t="s">
        <v>224</v>
      </c>
      <c r="R55" s="52">
        <v>858681.88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858681.88</v>
      </c>
      <c r="Z55" s="53">
        <v>35083</v>
      </c>
      <c r="AA55" s="53">
        <v>46066</v>
      </c>
      <c r="AB55" s="54">
        <v>11735317</v>
      </c>
      <c r="AC55" s="54">
        <v>11735317</v>
      </c>
      <c r="AD55" s="54">
        <v>1.1194444444444445</v>
      </c>
      <c r="AE55" s="54">
        <v>30.066666666666666</v>
      </c>
      <c r="AF55" s="56">
        <v>1.4999999999999999E-2</v>
      </c>
      <c r="AG55" s="56" t="s">
        <v>394</v>
      </c>
      <c r="AH55" s="56">
        <v>0</v>
      </c>
      <c r="AI55" s="51" t="s">
        <v>408</v>
      </c>
      <c r="AJ55" s="51" t="s">
        <v>224</v>
      </c>
      <c r="AK55" s="27">
        <v>10900.49</v>
      </c>
      <c r="AL55" s="27">
        <v>2194.41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f t="shared" si="0"/>
        <v>13094.9</v>
      </c>
      <c r="BY55" s="27">
        <f t="shared" si="1"/>
        <v>0</v>
      </c>
      <c r="BZ55" s="27">
        <f t="shared" si="2"/>
        <v>13094.9</v>
      </c>
    </row>
    <row r="56" spans="1:78" x14ac:dyDescent="0.35">
      <c r="A56" s="48">
        <v>23118000</v>
      </c>
      <c r="B56" s="49">
        <v>1</v>
      </c>
      <c r="C56" s="49">
        <v>1</v>
      </c>
      <c r="D56" s="49">
        <v>1</v>
      </c>
      <c r="E56" s="49" t="s">
        <v>0</v>
      </c>
      <c r="F56" s="50" t="s">
        <v>382</v>
      </c>
      <c r="G56" s="50" t="s">
        <v>383</v>
      </c>
      <c r="H56" s="50" t="s">
        <v>384</v>
      </c>
      <c r="I56" s="50" t="s">
        <v>350</v>
      </c>
      <c r="J56" s="50" t="s">
        <v>385</v>
      </c>
      <c r="K56" s="50" t="s">
        <v>224</v>
      </c>
      <c r="L56" s="50" t="s">
        <v>386</v>
      </c>
      <c r="M56" s="50" t="s">
        <v>406</v>
      </c>
      <c r="N56" s="51" t="s">
        <v>407</v>
      </c>
      <c r="O56" s="51">
        <v>1030027</v>
      </c>
      <c r="P56" s="51">
        <v>1030027</v>
      </c>
      <c r="Q56" s="51" t="s">
        <v>224</v>
      </c>
      <c r="R56" s="52">
        <v>4914631.1500000004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4914631.1500000004</v>
      </c>
      <c r="Z56" s="53">
        <v>35879</v>
      </c>
      <c r="AA56" s="53">
        <v>46914</v>
      </c>
      <c r="AB56" s="54">
        <v>28785695.23</v>
      </c>
      <c r="AC56" s="54">
        <v>28785695.23</v>
      </c>
      <c r="AD56" s="54">
        <v>3.4444444444444446</v>
      </c>
      <c r="AE56" s="54">
        <v>30.208333333333332</v>
      </c>
      <c r="AF56" s="56">
        <v>0.01</v>
      </c>
      <c r="AG56" s="56" t="s">
        <v>394</v>
      </c>
      <c r="AH56" s="56">
        <v>0</v>
      </c>
      <c r="AI56" s="51" t="s">
        <v>408</v>
      </c>
      <c r="AJ56" s="51" t="s">
        <v>224</v>
      </c>
      <c r="AK56" s="27">
        <v>46259.94</v>
      </c>
      <c r="AL56" s="27">
        <v>32023.11</v>
      </c>
      <c r="AM56" s="27">
        <v>17786.29</v>
      </c>
      <c r="AN56" s="27">
        <v>3568.96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f t="shared" si="0"/>
        <v>78283.05</v>
      </c>
      <c r="BY56" s="27">
        <f t="shared" si="1"/>
        <v>21355.25</v>
      </c>
      <c r="BZ56" s="27">
        <f t="shared" si="2"/>
        <v>99638.3</v>
      </c>
    </row>
    <row r="57" spans="1:78" x14ac:dyDescent="0.35">
      <c r="A57" s="48">
        <v>23147000</v>
      </c>
      <c r="B57" s="49">
        <v>1</v>
      </c>
      <c r="C57" s="49">
        <v>1</v>
      </c>
      <c r="D57" s="49">
        <v>1</v>
      </c>
      <c r="E57" s="49" t="s">
        <v>0</v>
      </c>
      <c r="F57" s="50" t="s">
        <v>382</v>
      </c>
      <c r="G57" s="50" t="s">
        <v>383</v>
      </c>
      <c r="H57" s="50" t="s">
        <v>384</v>
      </c>
      <c r="I57" s="50" t="s">
        <v>350</v>
      </c>
      <c r="J57" s="50" t="s">
        <v>385</v>
      </c>
      <c r="K57" s="50" t="s">
        <v>224</v>
      </c>
      <c r="L57" s="50" t="s">
        <v>386</v>
      </c>
      <c r="M57" s="50" t="s">
        <v>406</v>
      </c>
      <c r="N57" s="51" t="s">
        <v>407</v>
      </c>
      <c r="O57" s="51">
        <v>1030029</v>
      </c>
      <c r="P57" s="51">
        <v>1030029</v>
      </c>
      <c r="Q57" s="51" t="s">
        <v>224</v>
      </c>
      <c r="R57" s="52">
        <v>5613006.25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5613006.25</v>
      </c>
      <c r="Z57" s="53">
        <v>37418</v>
      </c>
      <c r="AA57" s="53">
        <v>48477</v>
      </c>
      <c r="AB57" s="54">
        <v>14383328</v>
      </c>
      <c r="AC57" s="54">
        <v>14383328</v>
      </c>
      <c r="AD57" s="54">
        <v>7.7222222222222223</v>
      </c>
      <c r="AE57" s="54">
        <v>30.274999999999999</v>
      </c>
      <c r="AF57" s="56">
        <v>0.01</v>
      </c>
      <c r="AG57" s="56" t="s">
        <v>394</v>
      </c>
      <c r="AH57" s="56">
        <v>0</v>
      </c>
      <c r="AI57" s="51" t="s">
        <v>408</v>
      </c>
      <c r="AJ57" s="51" t="s">
        <v>224</v>
      </c>
      <c r="AK57" s="27">
        <v>55116.61</v>
      </c>
      <c r="AL57" s="27">
        <v>48002.9</v>
      </c>
      <c r="AM57" s="27">
        <v>40889.19</v>
      </c>
      <c r="AN57" s="27">
        <v>33872.93</v>
      </c>
      <c r="AO57" s="27">
        <v>26661.78</v>
      </c>
      <c r="AP57" s="27">
        <v>19548.080000000002</v>
      </c>
      <c r="AQ57" s="27">
        <v>12434.37</v>
      </c>
      <c r="AR57" s="27">
        <v>5340.16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f t="shared" si="0"/>
        <v>103119.51000000001</v>
      </c>
      <c r="BY57" s="27">
        <f t="shared" si="1"/>
        <v>138746.51</v>
      </c>
      <c r="BZ57" s="27">
        <f t="shared" si="2"/>
        <v>241866.02000000002</v>
      </c>
    </row>
    <row r="58" spans="1:78" x14ac:dyDescent="0.35">
      <c r="A58" s="48">
        <v>23154000</v>
      </c>
      <c r="B58" s="49">
        <v>1</v>
      </c>
      <c r="C58" s="49">
        <v>1</v>
      </c>
      <c r="D58" s="49">
        <v>1</v>
      </c>
      <c r="E58" s="49" t="s">
        <v>0</v>
      </c>
      <c r="F58" s="50" t="s">
        <v>382</v>
      </c>
      <c r="G58" s="50" t="s">
        <v>383</v>
      </c>
      <c r="H58" s="50" t="s">
        <v>384</v>
      </c>
      <c r="I58" s="50" t="s">
        <v>350</v>
      </c>
      <c r="J58" s="50" t="s">
        <v>385</v>
      </c>
      <c r="K58" s="50" t="s">
        <v>224</v>
      </c>
      <c r="L58" s="50" t="s">
        <v>386</v>
      </c>
      <c r="M58" s="50" t="s">
        <v>406</v>
      </c>
      <c r="N58" s="51" t="s">
        <v>407</v>
      </c>
      <c r="O58" s="51">
        <v>1030030</v>
      </c>
      <c r="P58" s="51">
        <v>1030030</v>
      </c>
      <c r="Q58" s="51" t="s">
        <v>224</v>
      </c>
      <c r="R58" s="52">
        <v>7574053.8700000001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7574053.8700000001</v>
      </c>
      <c r="Z58" s="53">
        <v>38735</v>
      </c>
      <c r="AA58" s="53">
        <v>49897</v>
      </c>
      <c r="AB58" s="54">
        <v>12623423</v>
      </c>
      <c r="AC58" s="54">
        <v>12623422.99</v>
      </c>
      <c r="AD58" s="54">
        <v>11.611111111111111</v>
      </c>
      <c r="AE58" s="54">
        <v>30.56111111111111</v>
      </c>
      <c r="AF58" s="56">
        <v>6.9999999999999993E-3</v>
      </c>
      <c r="AG58" s="56" t="s">
        <v>394</v>
      </c>
      <c r="AH58" s="56">
        <v>0</v>
      </c>
      <c r="AI58" s="51" t="s">
        <v>408</v>
      </c>
      <c r="AJ58" s="51" t="s">
        <v>224</v>
      </c>
      <c r="AK58" s="27">
        <v>52644.06</v>
      </c>
      <c r="AL58" s="27">
        <v>48164.490000000005</v>
      </c>
      <c r="AM58" s="27">
        <v>43684.93</v>
      </c>
      <c r="AN58" s="27">
        <v>39309.69</v>
      </c>
      <c r="AO58" s="27">
        <v>34725.81</v>
      </c>
      <c r="AP58" s="27">
        <v>30246.25</v>
      </c>
      <c r="AQ58" s="27">
        <v>25766.69</v>
      </c>
      <c r="AR58" s="27">
        <v>21342.35</v>
      </c>
      <c r="AS58" s="27">
        <v>16807.560000000001</v>
      </c>
      <c r="AT58" s="27">
        <v>12328</v>
      </c>
      <c r="AU58" s="27">
        <v>7848.44</v>
      </c>
      <c r="AV58" s="27">
        <v>3375.01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f t="shared" si="0"/>
        <v>100808.55</v>
      </c>
      <c r="BY58" s="27">
        <f t="shared" si="1"/>
        <v>235434.73</v>
      </c>
      <c r="BZ58" s="27">
        <f t="shared" si="2"/>
        <v>336243.28</v>
      </c>
    </row>
    <row r="59" spans="1:78" x14ac:dyDescent="0.35">
      <c r="A59" s="48">
        <v>23155000</v>
      </c>
      <c r="B59" s="49">
        <v>1</v>
      </c>
      <c r="C59" s="49">
        <v>1</v>
      </c>
      <c r="D59" s="49">
        <v>1</v>
      </c>
      <c r="E59" s="49" t="s">
        <v>0</v>
      </c>
      <c r="F59" s="50" t="s">
        <v>382</v>
      </c>
      <c r="G59" s="50" t="s">
        <v>383</v>
      </c>
      <c r="H59" s="50" t="s">
        <v>384</v>
      </c>
      <c r="I59" s="50" t="s">
        <v>350</v>
      </c>
      <c r="J59" s="50" t="s">
        <v>385</v>
      </c>
      <c r="K59" s="50" t="s">
        <v>224</v>
      </c>
      <c r="L59" s="50" t="s">
        <v>386</v>
      </c>
      <c r="M59" s="50" t="s">
        <v>406</v>
      </c>
      <c r="N59" s="51" t="s">
        <v>407</v>
      </c>
      <c r="O59" s="51">
        <v>1030031</v>
      </c>
      <c r="P59" s="51">
        <v>1030031</v>
      </c>
      <c r="Q59" s="51" t="s">
        <v>224</v>
      </c>
      <c r="R59" s="52">
        <v>1425946.28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1425946.28</v>
      </c>
      <c r="Z59" s="53">
        <v>38735</v>
      </c>
      <c r="AA59" s="53">
        <v>49897</v>
      </c>
      <c r="AB59" s="54">
        <v>2376577</v>
      </c>
      <c r="AC59" s="54">
        <v>2376577</v>
      </c>
      <c r="AD59" s="54">
        <v>11.611111111111111</v>
      </c>
      <c r="AE59" s="54">
        <v>30.56111111111111</v>
      </c>
      <c r="AF59" s="56">
        <v>7.0000000000000001E-3</v>
      </c>
      <c r="AG59" s="56" t="s">
        <v>394</v>
      </c>
      <c r="AH59" s="56">
        <v>0</v>
      </c>
      <c r="AI59" s="51" t="s">
        <v>408</v>
      </c>
      <c r="AJ59" s="51" t="s">
        <v>224</v>
      </c>
      <c r="AK59" s="27">
        <v>9911.1500000000015</v>
      </c>
      <c r="AL59" s="27">
        <v>9067.7999999999993</v>
      </c>
      <c r="AM59" s="27">
        <v>8224.44</v>
      </c>
      <c r="AN59" s="27">
        <v>7400.73</v>
      </c>
      <c r="AO59" s="27">
        <v>6537.74</v>
      </c>
      <c r="AP59" s="27">
        <v>5694.38</v>
      </c>
      <c r="AQ59" s="27">
        <v>4851.0200000000004</v>
      </c>
      <c r="AR59" s="27">
        <v>4018.07</v>
      </c>
      <c r="AS59" s="27">
        <v>3164.31</v>
      </c>
      <c r="AT59" s="27">
        <v>2320.96</v>
      </c>
      <c r="AU59" s="27">
        <v>1477.61</v>
      </c>
      <c r="AV59" s="27">
        <v>635.4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f t="shared" si="0"/>
        <v>18978.95</v>
      </c>
      <c r="BY59" s="27">
        <f t="shared" si="1"/>
        <v>44324.66</v>
      </c>
      <c r="BZ59" s="27">
        <f t="shared" si="2"/>
        <v>63303.61</v>
      </c>
    </row>
    <row r="60" spans="1:78" x14ac:dyDescent="0.35">
      <c r="A60" s="48">
        <v>23056000</v>
      </c>
      <c r="B60" s="49">
        <v>1</v>
      </c>
      <c r="C60" s="49">
        <v>1</v>
      </c>
      <c r="D60" s="49">
        <v>1</v>
      </c>
      <c r="E60" s="49" t="s">
        <v>0</v>
      </c>
      <c r="F60" s="50" t="s">
        <v>382</v>
      </c>
      <c r="G60" s="50" t="s">
        <v>383</v>
      </c>
      <c r="H60" s="50" t="s">
        <v>384</v>
      </c>
      <c r="I60" s="50" t="s">
        <v>350</v>
      </c>
      <c r="J60" s="50" t="s">
        <v>385</v>
      </c>
      <c r="K60" s="50" t="s">
        <v>224</v>
      </c>
      <c r="L60" s="50" t="s">
        <v>386</v>
      </c>
      <c r="M60" s="50" t="s">
        <v>406</v>
      </c>
      <c r="N60" s="51" t="s">
        <v>407</v>
      </c>
      <c r="O60" s="51" t="s">
        <v>225</v>
      </c>
      <c r="P60" s="51" t="s">
        <v>225</v>
      </c>
      <c r="Q60" s="51" t="s">
        <v>224</v>
      </c>
      <c r="R60" s="52">
        <v>617168.43999999994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617168.43999999994</v>
      </c>
      <c r="Z60" s="53">
        <v>34680</v>
      </c>
      <c r="AA60" s="53">
        <v>45698</v>
      </c>
      <c r="AB60" s="54">
        <v>25479655.309999999</v>
      </c>
      <c r="AC60" s="54">
        <v>25303900.84</v>
      </c>
      <c r="AD60" s="54">
        <v>0.1111111111111111</v>
      </c>
      <c r="AE60" s="54">
        <v>30.161111111111111</v>
      </c>
      <c r="AF60" s="56">
        <v>3.0000000000000001E-3</v>
      </c>
      <c r="AG60" s="56" t="s">
        <v>394</v>
      </c>
      <c r="AH60" s="56">
        <v>0</v>
      </c>
      <c r="AI60" s="51" t="s">
        <v>408</v>
      </c>
      <c r="AJ60" s="51" t="s">
        <v>224</v>
      </c>
      <c r="AK60" s="27">
        <v>946.32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f t="shared" si="0"/>
        <v>946.32</v>
      </c>
      <c r="BY60" s="27">
        <f t="shared" si="1"/>
        <v>0</v>
      </c>
      <c r="BZ60" s="27">
        <f t="shared" si="2"/>
        <v>946.32</v>
      </c>
    </row>
    <row r="61" spans="1:78" x14ac:dyDescent="0.35">
      <c r="A61" s="48">
        <v>23096000</v>
      </c>
      <c r="B61" s="49">
        <v>1</v>
      </c>
      <c r="C61" s="49">
        <v>1</v>
      </c>
      <c r="D61" s="49">
        <v>1</v>
      </c>
      <c r="E61" s="49" t="s">
        <v>0</v>
      </c>
      <c r="F61" s="50" t="s">
        <v>382</v>
      </c>
      <c r="G61" s="50" t="s">
        <v>383</v>
      </c>
      <c r="H61" s="50" t="s">
        <v>384</v>
      </c>
      <c r="I61" s="50" t="s">
        <v>350</v>
      </c>
      <c r="J61" s="50" t="s">
        <v>385</v>
      </c>
      <c r="K61" s="50" t="s">
        <v>224</v>
      </c>
      <c r="L61" s="50" t="s">
        <v>386</v>
      </c>
      <c r="M61" s="50" t="s">
        <v>406</v>
      </c>
      <c r="N61" s="51" t="s">
        <v>407</v>
      </c>
      <c r="O61" s="51" t="s">
        <v>227</v>
      </c>
      <c r="P61" s="51" t="s">
        <v>227</v>
      </c>
      <c r="Q61" s="51" t="s">
        <v>224</v>
      </c>
      <c r="R61" s="52">
        <v>133510.1</v>
      </c>
      <c r="S61" s="52">
        <v>0</v>
      </c>
      <c r="T61" s="52">
        <v>33377.440000000002</v>
      </c>
      <c r="U61" s="52">
        <v>1023.58</v>
      </c>
      <c r="V61" s="52">
        <v>0</v>
      </c>
      <c r="W61" s="52">
        <v>0</v>
      </c>
      <c r="X61" s="52">
        <v>0</v>
      </c>
      <c r="Y61" s="52">
        <v>100132.66</v>
      </c>
      <c r="Z61" s="53">
        <v>35199</v>
      </c>
      <c r="AA61" s="53">
        <v>46211</v>
      </c>
      <c r="AB61" s="54">
        <v>1368475.38</v>
      </c>
      <c r="AC61" s="54">
        <v>1368475.38</v>
      </c>
      <c r="AD61" s="54">
        <v>1.5222222222222221</v>
      </c>
      <c r="AE61" s="54">
        <v>30.15</v>
      </c>
      <c r="AF61" s="56">
        <v>1.4999999999999999E-2</v>
      </c>
      <c r="AG61" s="56" t="s">
        <v>394</v>
      </c>
      <c r="AH61" s="56">
        <v>0</v>
      </c>
      <c r="AI61" s="51" t="s">
        <v>408</v>
      </c>
      <c r="AJ61" s="51" t="s">
        <v>224</v>
      </c>
      <c r="AK61" s="27">
        <v>755.17</v>
      </c>
      <c r="AL61" s="27">
        <v>763.51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f t="shared" si="0"/>
        <v>1518.6799999999998</v>
      </c>
      <c r="BY61" s="27">
        <f t="shared" si="1"/>
        <v>0</v>
      </c>
      <c r="BZ61" s="27">
        <f t="shared" si="2"/>
        <v>1518.6799999999998</v>
      </c>
    </row>
    <row r="62" spans="1:78" x14ac:dyDescent="0.35">
      <c r="A62" s="48">
        <v>23176000</v>
      </c>
      <c r="B62" s="49">
        <v>1</v>
      </c>
      <c r="C62" s="49">
        <v>1</v>
      </c>
      <c r="D62" s="49">
        <v>1</v>
      </c>
      <c r="E62" s="49" t="s">
        <v>193</v>
      </c>
      <c r="F62" s="50" t="s">
        <v>382</v>
      </c>
      <c r="G62" s="50" t="s">
        <v>383</v>
      </c>
      <c r="H62" s="50" t="s">
        <v>384</v>
      </c>
      <c r="I62" s="50" t="s">
        <v>350</v>
      </c>
      <c r="J62" s="50" t="s">
        <v>385</v>
      </c>
      <c r="K62" s="50" t="s">
        <v>224</v>
      </c>
      <c r="L62" s="50" t="s">
        <v>386</v>
      </c>
      <c r="M62" s="50" t="s">
        <v>406</v>
      </c>
      <c r="N62" s="51" t="s">
        <v>407</v>
      </c>
      <c r="O62" s="51" t="s">
        <v>256</v>
      </c>
      <c r="P62" s="51" t="s">
        <v>256</v>
      </c>
      <c r="Q62" s="51" t="s">
        <v>224</v>
      </c>
      <c r="R62" s="52">
        <v>17495896.403999999</v>
      </c>
      <c r="S62" s="52">
        <v>0</v>
      </c>
      <c r="T62" s="52">
        <v>0</v>
      </c>
      <c r="U62" s="52">
        <v>0</v>
      </c>
      <c r="V62" s="52">
        <v>0</v>
      </c>
      <c r="W62" s="52">
        <v>-3372.2159999956348</v>
      </c>
      <c r="X62" s="52">
        <v>0</v>
      </c>
      <c r="Y62" s="52">
        <v>17492524.188000001</v>
      </c>
      <c r="Z62" s="53">
        <v>41683</v>
      </c>
      <c r="AA62" s="53">
        <v>49780</v>
      </c>
      <c r="AB62" s="54">
        <v>27816377.927999999</v>
      </c>
      <c r="AC62" s="54">
        <v>27816377.927999999</v>
      </c>
      <c r="AD62" s="54">
        <v>11.291666666666666</v>
      </c>
      <c r="AE62" s="54">
        <v>22.172222222222221</v>
      </c>
      <c r="AF62" s="56">
        <v>0.01</v>
      </c>
      <c r="AG62" s="56" t="s">
        <v>394</v>
      </c>
      <c r="AH62" s="56">
        <v>0</v>
      </c>
      <c r="AI62" s="51" t="s">
        <v>408</v>
      </c>
      <c r="AJ62" s="51" t="s">
        <v>224</v>
      </c>
      <c r="AK62" s="27">
        <v>173488.655</v>
      </c>
      <c r="AL62" s="27">
        <v>158066.50400000002</v>
      </c>
      <c r="AM62" s="27">
        <v>142644.35399999999</v>
      </c>
      <c r="AN62" s="27">
        <v>127581.34699999999</v>
      </c>
      <c r="AO62" s="27">
        <v>111800.042</v>
      </c>
      <c r="AP62" s="27">
        <v>96377.891000000003</v>
      </c>
      <c r="AQ62" s="27">
        <v>80955.740000000005</v>
      </c>
      <c r="AR62" s="27">
        <v>65723.722999999998</v>
      </c>
      <c r="AS62" s="27">
        <v>50111.428999999996</v>
      </c>
      <c r="AT62" s="27">
        <v>34689.277999999998</v>
      </c>
      <c r="AU62" s="27">
        <v>19267.137999999999</v>
      </c>
      <c r="AV62" s="27">
        <v>3866.0990000000002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f t="shared" si="0"/>
        <v>331555.15899999999</v>
      </c>
      <c r="BY62" s="27">
        <f t="shared" si="1"/>
        <v>733017.0410000002</v>
      </c>
      <c r="BZ62" s="27">
        <f t="shared" si="2"/>
        <v>1064572.2000000002</v>
      </c>
    </row>
    <row r="63" spans="1:78" x14ac:dyDescent="0.35">
      <c r="A63" s="48">
        <v>23186000</v>
      </c>
      <c r="B63" s="49">
        <v>1</v>
      </c>
      <c r="C63" s="49">
        <v>1</v>
      </c>
      <c r="D63" s="49">
        <v>1</v>
      </c>
      <c r="E63" s="49" t="s">
        <v>0</v>
      </c>
      <c r="F63" s="50" t="s">
        <v>382</v>
      </c>
      <c r="G63" s="50" t="s">
        <v>383</v>
      </c>
      <c r="H63" s="50" t="s">
        <v>384</v>
      </c>
      <c r="I63" s="50" t="s">
        <v>350</v>
      </c>
      <c r="J63" s="50" t="s">
        <v>385</v>
      </c>
      <c r="K63" s="50" t="s">
        <v>224</v>
      </c>
      <c r="L63" s="50" t="s">
        <v>386</v>
      </c>
      <c r="M63" s="50" t="s">
        <v>406</v>
      </c>
      <c r="N63" s="51" t="s">
        <v>407</v>
      </c>
      <c r="O63" s="51" t="s">
        <v>269</v>
      </c>
      <c r="P63" s="51" t="s">
        <v>269</v>
      </c>
      <c r="Q63" s="51" t="s">
        <v>224</v>
      </c>
      <c r="R63" s="52">
        <v>164863530.93000001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164863530.93000001</v>
      </c>
      <c r="Z63" s="53">
        <v>42566</v>
      </c>
      <c r="AA63" s="53">
        <v>52013</v>
      </c>
      <c r="AB63" s="54">
        <v>183592999</v>
      </c>
      <c r="AC63" s="54">
        <v>183592999</v>
      </c>
      <c r="AD63" s="54">
        <v>17.408333333333335</v>
      </c>
      <c r="AE63" s="54">
        <v>25.866666666666667</v>
      </c>
      <c r="AF63" s="56">
        <v>7.4999999999999997E-3</v>
      </c>
      <c r="AG63" s="56" t="s">
        <v>394</v>
      </c>
      <c r="AH63" s="56">
        <v>0</v>
      </c>
      <c r="AI63" s="51" t="s">
        <v>408</v>
      </c>
      <c r="AJ63" s="51" t="s">
        <v>224</v>
      </c>
      <c r="AK63" s="27">
        <v>1236069</v>
      </c>
      <c r="AL63" s="27">
        <v>1166447.6400000001</v>
      </c>
      <c r="AM63" s="27">
        <v>1096800.43</v>
      </c>
      <c r="AN63" s="27">
        <v>1030015.44</v>
      </c>
      <c r="AO63" s="27">
        <v>957506.01</v>
      </c>
      <c r="AP63" s="27">
        <v>887858.81</v>
      </c>
      <c r="AQ63" s="27">
        <v>818211.6</v>
      </c>
      <c r="AR63" s="27">
        <v>750663.34</v>
      </c>
      <c r="AS63" s="27">
        <v>678917.18</v>
      </c>
      <c r="AT63" s="27">
        <v>609269.97</v>
      </c>
      <c r="AU63" s="27">
        <v>539622.76</v>
      </c>
      <c r="AV63" s="27">
        <v>471311.25</v>
      </c>
      <c r="AW63" s="27">
        <v>400328.34</v>
      </c>
      <c r="AX63" s="27">
        <v>330681.14</v>
      </c>
      <c r="AY63" s="27">
        <v>261033.92</v>
      </c>
      <c r="AZ63" s="27">
        <v>191959.15</v>
      </c>
      <c r="BA63" s="27">
        <v>121739.51</v>
      </c>
      <c r="BB63" s="27">
        <v>52092.29</v>
      </c>
      <c r="BC63" s="27">
        <v>0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f t="shared" si="0"/>
        <v>2402516.64</v>
      </c>
      <c r="BY63" s="27">
        <f t="shared" si="1"/>
        <v>9198011.1399999987</v>
      </c>
      <c r="BZ63" s="27">
        <f t="shared" si="2"/>
        <v>11600527.779999999</v>
      </c>
    </row>
    <row r="64" spans="1:78" x14ac:dyDescent="0.35">
      <c r="A64" s="48">
        <v>23185000</v>
      </c>
      <c r="B64" s="49">
        <v>1</v>
      </c>
      <c r="C64" s="49">
        <v>1</v>
      </c>
      <c r="D64" s="49">
        <v>1</v>
      </c>
      <c r="E64" s="49" t="s">
        <v>0</v>
      </c>
      <c r="F64" s="50" t="s">
        <v>382</v>
      </c>
      <c r="G64" s="50" t="s">
        <v>383</v>
      </c>
      <c r="H64" s="50" t="s">
        <v>384</v>
      </c>
      <c r="I64" s="50" t="s">
        <v>350</v>
      </c>
      <c r="J64" s="50" t="s">
        <v>385</v>
      </c>
      <c r="K64" s="50" t="s">
        <v>224</v>
      </c>
      <c r="L64" s="50" t="s">
        <v>386</v>
      </c>
      <c r="M64" s="50" t="s">
        <v>406</v>
      </c>
      <c r="N64" s="51" t="s">
        <v>407</v>
      </c>
      <c r="O64" s="51" t="s">
        <v>268</v>
      </c>
      <c r="P64" s="51" t="s">
        <v>268</v>
      </c>
      <c r="Q64" s="51" t="s">
        <v>224</v>
      </c>
      <c r="R64" s="52">
        <v>8093568.75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0</v>
      </c>
      <c r="Y64" s="52">
        <v>8093568.75</v>
      </c>
      <c r="Z64" s="53">
        <v>42521</v>
      </c>
      <c r="AA64" s="53">
        <v>52009</v>
      </c>
      <c r="AB64" s="54">
        <v>20000000</v>
      </c>
      <c r="AC64" s="54">
        <v>20000000</v>
      </c>
      <c r="AD64" s="54">
        <v>17.397222222222222</v>
      </c>
      <c r="AE64" s="54">
        <v>25.980555555555554</v>
      </c>
      <c r="AF64" s="56">
        <v>2.4299999999999999E-2</v>
      </c>
      <c r="AG64" s="56" t="s">
        <v>394</v>
      </c>
      <c r="AH64" s="56">
        <v>0</v>
      </c>
      <c r="AI64" s="51" t="s">
        <v>408</v>
      </c>
      <c r="AJ64" s="51" t="s">
        <v>224</v>
      </c>
      <c r="AK64" s="27">
        <v>196533.24</v>
      </c>
      <c r="AL64" s="27">
        <v>185138.65000000002</v>
      </c>
      <c r="AM64" s="27">
        <v>173744.06</v>
      </c>
      <c r="AN64" s="27">
        <v>162802.12</v>
      </c>
      <c r="AO64" s="27">
        <v>150954.87</v>
      </c>
      <c r="AP64" s="27">
        <v>139560.28</v>
      </c>
      <c r="AQ64" s="27">
        <v>128165.68</v>
      </c>
      <c r="AR64" s="27">
        <v>117098.88</v>
      </c>
      <c r="AS64" s="27">
        <v>105376.51</v>
      </c>
      <c r="AT64" s="27">
        <v>93981.91</v>
      </c>
      <c r="AU64" s="27">
        <v>82587.320000000007</v>
      </c>
      <c r="AV64" s="27">
        <v>71395.649999999994</v>
      </c>
      <c r="AW64" s="27">
        <v>59798.14</v>
      </c>
      <c r="AX64" s="27">
        <v>48403.54</v>
      </c>
      <c r="AY64" s="27">
        <v>37008.949999999997</v>
      </c>
      <c r="AZ64" s="27">
        <v>25692.41</v>
      </c>
      <c r="BA64" s="27">
        <v>14219.76</v>
      </c>
      <c r="BB64" s="27">
        <v>2825.21</v>
      </c>
      <c r="BC64" s="27">
        <v>0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f t="shared" si="0"/>
        <v>381671.89</v>
      </c>
      <c r="BY64" s="27">
        <f t="shared" si="1"/>
        <v>1413615.2899999998</v>
      </c>
      <c r="BZ64" s="27">
        <f t="shared" si="2"/>
        <v>1795287.1799999997</v>
      </c>
    </row>
    <row r="65" spans="1:78" x14ac:dyDescent="0.35">
      <c r="A65" s="48">
        <v>23098100</v>
      </c>
      <c r="B65" s="49">
        <v>1</v>
      </c>
      <c r="C65" s="49">
        <v>1</v>
      </c>
      <c r="D65" s="49">
        <v>1</v>
      </c>
      <c r="E65" s="49" t="s">
        <v>193</v>
      </c>
      <c r="F65" s="50" t="s">
        <v>382</v>
      </c>
      <c r="G65" s="50" t="s">
        <v>383</v>
      </c>
      <c r="H65" s="50" t="s">
        <v>384</v>
      </c>
      <c r="I65" s="50" t="s">
        <v>350</v>
      </c>
      <c r="J65" s="50" t="s">
        <v>385</v>
      </c>
      <c r="K65" s="50" t="s">
        <v>229</v>
      </c>
      <c r="L65" s="50" t="s">
        <v>386</v>
      </c>
      <c r="M65" s="50" t="s">
        <v>406</v>
      </c>
      <c r="N65" s="51" t="s">
        <v>407</v>
      </c>
      <c r="O65" s="51" t="s">
        <v>229</v>
      </c>
      <c r="P65" s="51" t="s">
        <v>229</v>
      </c>
      <c r="Q65" s="51" t="s">
        <v>229</v>
      </c>
      <c r="R65" s="52">
        <v>2787770.97</v>
      </c>
      <c r="S65" s="52">
        <v>0</v>
      </c>
      <c r="T65" s="52">
        <v>0</v>
      </c>
      <c r="U65" s="52">
        <v>0</v>
      </c>
      <c r="V65" s="52">
        <v>0</v>
      </c>
      <c r="W65" s="52">
        <v>-19743.591000000015</v>
      </c>
      <c r="X65" s="52">
        <v>0</v>
      </c>
      <c r="Y65" s="52">
        <v>2768027.3790000002</v>
      </c>
      <c r="Z65" s="53">
        <v>35025</v>
      </c>
      <c r="AA65" s="53">
        <v>45992</v>
      </c>
      <c r="AB65" s="54">
        <v>56946730.68</v>
      </c>
      <c r="AC65" s="54">
        <v>56946730.68</v>
      </c>
      <c r="AD65" s="54">
        <v>0.9194444444444444</v>
      </c>
      <c r="AE65" s="54">
        <v>30.024999999999999</v>
      </c>
      <c r="AF65" s="56">
        <v>0.01</v>
      </c>
      <c r="AG65" s="56" t="s">
        <v>394</v>
      </c>
      <c r="AH65" s="56">
        <v>0</v>
      </c>
      <c r="AI65" s="51" t="s">
        <v>408</v>
      </c>
      <c r="AJ65" s="51" t="s">
        <v>229</v>
      </c>
      <c r="AK65" s="27">
        <v>20760.205000000002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f t="shared" si="0"/>
        <v>20760.205000000002</v>
      </c>
      <c r="BY65" s="27">
        <f t="shared" si="1"/>
        <v>0</v>
      </c>
      <c r="BZ65" s="27">
        <f t="shared" si="2"/>
        <v>20760.205000000002</v>
      </c>
    </row>
    <row r="66" spans="1:78" x14ac:dyDescent="0.35">
      <c r="A66" s="48">
        <v>23177000</v>
      </c>
      <c r="B66" s="49">
        <v>1</v>
      </c>
      <c r="C66" s="49">
        <v>1</v>
      </c>
      <c r="D66" s="49">
        <v>1</v>
      </c>
      <c r="E66" s="49" t="s">
        <v>0</v>
      </c>
      <c r="F66" s="50" t="s">
        <v>382</v>
      </c>
      <c r="G66" s="50" t="s">
        <v>383</v>
      </c>
      <c r="H66" s="50" t="s">
        <v>384</v>
      </c>
      <c r="I66" s="50" t="s">
        <v>350</v>
      </c>
      <c r="J66" s="50" t="s">
        <v>385</v>
      </c>
      <c r="K66" s="50" t="s">
        <v>257</v>
      </c>
      <c r="L66" s="50" t="s">
        <v>386</v>
      </c>
      <c r="M66" s="50" t="s">
        <v>406</v>
      </c>
      <c r="N66" s="51" t="s">
        <v>407</v>
      </c>
      <c r="O66" s="51" t="s">
        <v>258</v>
      </c>
      <c r="P66" s="51" t="s">
        <v>258</v>
      </c>
      <c r="Q66" s="51" t="s">
        <v>257</v>
      </c>
      <c r="R66" s="52">
        <v>5600000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5600000</v>
      </c>
      <c r="Z66" s="53">
        <v>41722</v>
      </c>
      <c r="AA66" s="53">
        <v>46798</v>
      </c>
      <c r="AB66" s="54">
        <v>9600000</v>
      </c>
      <c r="AC66" s="54">
        <v>9600000</v>
      </c>
      <c r="AD66" s="54">
        <v>3.125</v>
      </c>
      <c r="AE66" s="54">
        <v>13.891666666666667</v>
      </c>
      <c r="AF66" s="56">
        <v>0.06</v>
      </c>
      <c r="AG66" s="56" t="s">
        <v>394</v>
      </c>
      <c r="AH66" s="56">
        <v>0</v>
      </c>
      <c r="AI66" s="51" t="s">
        <v>408</v>
      </c>
      <c r="AJ66" s="51" t="s">
        <v>257</v>
      </c>
      <c r="AK66" s="27">
        <v>316533.32999999996</v>
      </c>
      <c r="AL66" s="27">
        <v>219200</v>
      </c>
      <c r="AM66" s="27">
        <v>121866.67</v>
      </c>
      <c r="AN66" s="27">
        <v>24533.33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f t="shared" si="0"/>
        <v>535733.32999999996</v>
      </c>
      <c r="BY66" s="27">
        <f t="shared" si="1"/>
        <v>146400</v>
      </c>
      <c r="BZ66" s="27">
        <f t="shared" si="2"/>
        <v>682133.33</v>
      </c>
    </row>
    <row r="67" spans="1:78" x14ac:dyDescent="0.35">
      <c r="A67" s="48">
        <v>23189000</v>
      </c>
      <c r="B67" s="49">
        <v>1</v>
      </c>
      <c r="C67" s="49">
        <v>1</v>
      </c>
      <c r="D67" s="49">
        <v>1</v>
      </c>
      <c r="E67" s="49" t="s">
        <v>0</v>
      </c>
      <c r="F67" s="50" t="s">
        <v>382</v>
      </c>
      <c r="G67" s="50" t="s">
        <v>383</v>
      </c>
      <c r="H67" s="50" t="s">
        <v>384</v>
      </c>
      <c r="I67" s="50" t="s">
        <v>350</v>
      </c>
      <c r="J67" s="50" t="s">
        <v>385</v>
      </c>
      <c r="K67" s="50" t="s">
        <v>257</v>
      </c>
      <c r="L67" s="50" t="s">
        <v>386</v>
      </c>
      <c r="M67" s="50" t="s">
        <v>406</v>
      </c>
      <c r="N67" s="51" t="s">
        <v>407</v>
      </c>
      <c r="O67" s="51" t="s">
        <v>271</v>
      </c>
      <c r="P67" s="51" t="s">
        <v>271</v>
      </c>
      <c r="Q67" s="51" t="s">
        <v>257</v>
      </c>
      <c r="R67" s="52">
        <v>23529407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23529407</v>
      </c>
      <c r="Z67" s="53">
        <v>42787</v>
      </c>
      <c r="AA67" s="53">
        <v>47058</v>
      </c>
      <c r="AB67" s="54">
        <v>50000000</v>
      </c>
      <c r="AC67" s="54">
        <v>50000000</v>
      </c>
      <c r="AD67" s="54">
        <v>3.8361111111111112</v>
      </c>
      <c r="AE67" s="54">
        <v>11.694444444444445</v>
      </c>
      <c r="AF67" s="56">
        <v>9.53735E-2</v>
      </c>
      <c r="AG67" s="56" t="s">
        <v>389</v>
      </c>
      <c r="AH67" s="56">
        <v>3.7999999999999999E-2</v>
      </c>
      <c r="AI67" s="51" t="s">
        <v>408</v>
      </c>
      <c r="AJ67" s="51" t="s">
        <v>257</v>
      </c>
      <c r="AK67" s="27">
        <v>2131866.58</v>
      </c>
      <c r="AL67" s="27">
        <v>1563056.91</v>
      </c>
      <c r="AM67" s="27">
        <v>994247.25</v>
      </c>
      <c r="AN67" s="27">
        <v>426995.97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f t="shared" ref="BX67:BX130" si="3">SUM(AK67:AL67)</f>
        <v>3694923.49</v>
      </c>
      <c r="BY67" s="27">
        <f t="shared" ref="BY67:BY130" si="4">SUM(AM67:BW67)</f>
        <v>1421243.22</v>
      </c>
      <c r="BZ67" s="27">
        <f t="shared" ref="BZ67:BZ130" si="5">BX67+BY67</f>
        <v>5116166.71</v>
      </c>
    </row>
    <row r="68" spans="1:78" x14ac:dyDescent="0.35">
      <c r="A68" s="48">
        <v>23172000</v>
      </c>
      <c r="B68" s="49">
        <v>1</v>
      </c>
      <c r="C68" s="49">
        <v>0</v>
      </c>
      <c r="D68" s="49">
        <v>0</v>
      </c>
      <c r="E68" s="49" t="s">
        <v>193</v>
      </c>
      <c r="F68" s="50" t="s">
        <v>413</v>
      </c>
      <c r="G68" s="50" t="s">
        <v>413</v>
      </c>
      <c r="H68" s="50" t="s">
        <v>413</v>
      </c>
      <c r="I68" s="50" t="s">
        <v>414</v>
      </c>
      <c r="J68" s="50" t="s">
        <v>385</v>
      </c>
      <c r="K68" s="50" t="s">
        <v>226</v>
      </c>
      <c r="L68" s="50" t="s">
        <v>415</v>
      </c>
      <c r="M68" s="50" t="s">
        <v>406</v>
      </c>
      <c r="N68" s="51" t="s">
        <v>407</v>
      </c>
      <c r="O68" s="51" t="s">
        <v>252</v>
      </c>
      <c r="P68" s="51" t="s">
        <v>252</v>
      </c>
      <c r="Q68" s="51" t="s">
        <v>226</v>
      </c>
      <c r="R68" s="52">
        <v>9077558.5859999992</v>
      </c>
      <c r="S68" s="52">
        <v>0</v>
      </c>
      <c r="T68" s="52">
        <v>0</v>
      </c>
      <c r="U68" s="52">
        <v>0</v>
      </c>
      <c r="V68" s="52">
        <v>0</v>
      </c>
      <c r="W68" s="52">
        <v>2.9999987164046615E-3</v>
      </c>
      <c r="X68" s="52">
        <v>0</v>
      </c>
      <c r="Y68" s="52">
        <v>9077558.5889999978</v>
      </c>
      <c r="Z68" s="53">
        <v>41439</v>
      </c>
      <c r="AA68" s="53">
        <v>52412</v>
      </c>
      <c r="AB68" s="54">
        <v>11857500</v>
      </c>
      <c r="AC68" s="54">
        <v>11855050.549000001</v>
      </c>
      <c r="AD68" s="54">
        <v>18.5</v>
      </c>
      <c r="AE68" s="54">
        <v>30.044444444444444</v>
      </c>
      <c r="AF68" s="56">
        <v>0.02</v>
      </c>
      <c r="AG68" s="56" t="s">
        <v>394</v>
      </c>
      <c r="AH68" s="56">
        <v>0</v>
      </c>
      <c r="AI68" s="51" t="s">
        <v>408</v>
      </c>
      <c r="AJ68" s="51" t="s">
        <v>226</v>
      </c>
      <c r="AK68" s="27">
        <v>191917.367</v>
      </c>
      <c r="AL68" s="27">
        <v>181400.92300000001</v>
      </c>
      <c r="AM68" s="27">
        <v>170884.47899999999</v>
      </c>
      <c r="AN68" s="27">
        <v>160814.61600000001</v>
      </c>
      <c r="AO68" s="27">
        <v>149851.592</v>
      </c>
      <c r="AP68" s="27">
        <v>139335.14799999999</v>
      </c>
      <c r="AQ68" s="27">
        <v>128818.693</v>
      </c>
      <c r="AR68" s="27">
        <v>118633.601</v>
      </c>
      <c r="AS68" s="27">
        <v>107785.806</v>
      </c>
      <c r="AT68" s="27">
        <v>97269.372000000003</v>
      </c>
      <c r="AU68" s="27">
        <v>86752.928</v>
      </c>
      <c r="AV68" s="27">
        <v>76452.563999999998</v>
      </c>
      <c r="AW68" s="27">
        <v>65720.039999999994</v>
      </c>
      <c r="AX68" s="27">
        <v>55203.586000000003</v>
      </c>
      <c r="AY68" s="27">
        <v>44687.142</v>
      </c>
      <c r="AZ68" s="27">
        <v>34271.548999999999</v>
      </c>
      <c r="BA68" s="27">
        <v>23654.254000000001</v>
      </c>
      <c r="BB68" s="27">
        <v>13137.81</v>
      </c>
      <c r="BC68" s="27">
        <v>2621.636</v>
      </c>
      <c r="BD68" s="27">
        <v>0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f t="shared" si="3"/>
        <v>373318.29000000004</v>
      </c>
      <c r="BY68" s="27">
        <f t="shared" si="4"/>
        <v>1475894.8159999999</v>
      </c>
      <c r="BZ68" s="27">
        <f t="shared" si="5"/>
        <v>1849213.1059999999</v>
      </c>
    </row>
    <row r="69" spans="1:78" x14ac:dyDescent="0.35">
      <c r="A69" s="48">
        <v>23157001</v>
      </c>
      <c r="B69" s="49">
        <v>1</v>
      </c>
      <c r="C69" s="49">
        <v>1</v>
      </c>
      <c r="D69" s="49">
        <v>0</v>
      </c>
      <c r="E69" s="49" t="s">
        <v>193</v>
      </c>
      <c r="F69" s="50" t="s">
        <v>382</v>
      </c>
      <c r="G69" s="50" t="s">
        <v>383</v>
      </c>
      <c r="H69" s="50" t="s">
        <v>395</v>
      </c>
      <c r="I69" s="50" t="s">
        <v>421</v>
      </c>
      <c r="J69" s="50" t="s">
        <v>385</v>
      </c>
      <c r="K69" s="50" t="s">
        <v>226</v>
      </c>
      <c r="L69" s="50" t="s">
        <v>422</v>
      </c>
      <c r="M69" s="50" t="s">
        <v>406</v>
      </c>
      <c r="N69" s="51" t="s">
        <v>407</v>
      </c>
      <c r="O69" s="51" t="s">
        <v>240</v>
      </c>
      <c r="P69" s="51" t="s">
        <v>240</v>
      </c>
      <c r="Q69" s="51" t="s">
        <v>226</v>
      </c>
      <c r="R69" s="52">
        <v>1828487.5</v>
      </c>
      <c r="S69" s="52">
        <v>0</v>
      </c>
      <c r="T69" s="52">
        <v>0</v>
      </c>
      <c r="U69" s="52">
        <v>0</v>
      </c>
      <c r="V69" s="52">
        <v>0</v>
      </c>
      <c r="W69" s="52">
        <v>-12949.999999999938</v>
      </c>
      <c r="X69" s="52">
        <v>0</v>
      </c>
      <c r="Y69" s="52">
        <v>1815537.5</v>
      </c>
      <c r="Z69" s="53">
        <v>40092</v>
      </c>
      <c r="AA69" s="53">
        <v>54787</v>
      </c>
      <c r="AB69" s="54">
        <v>2490075</v>
      </c>
      <c r="AC69" s="54">
        <v>2490075</v>
      </c>
      <c r="AD69" s="54">
        <v>25</v>
      </c>
      <c r="AE69" s="54">
        <v>40.233333333333334</v>
      </c>
      <c r="AF69" s="56">
        <v>7.4999999999999997E-3</v>
      </c>
      <c r="AG69" s="56" t="s">
        <v>394</v>
      </c>
      <c r="AH69" s="56">
        <v>0</v>
      </c>
      <c r="AI69" s="51" t="s">
        <v>408</v>
      </c>
      <c r="AJ69" s="51" t="s">
        <v>226</v>
      </c>
      <c r="AK69" s="27">
        <v>13480.366</v>
      </c>
      <c r="AL69" s="27">
        <v>12935.705000000002</v>
      </c>
      <c r="AM69" s="27">
        <v>12391.043</v>
      </c>
      <c r="AN69" s="27">
        <v>11846.382</v>
      </c>
      <c r="AO69" s="27">
        <v>11301.721</v>
      </c>
      <c r="AP69" s="27">
        <v>10757.06</v>
      </c>
      <c r="AQ69" s="27">
        <v>10212.397999999999</v>
      </c>
      <c r="AR69" s="27">
        <v>9667.7369999999992</v>
      </c>
      <c r="AS69" s="27">
        <v>9123.0759999999991</v>
      </c>
      <c r="AT69" s="27">
        <v>8578.4150000000009</v>
      </c>
      <c r="AU69" s="27">
        <v>8033.7529999999997</v>
      </c>
      <c r="AV69" s="27">
        <v>7489.0919999999996</v>
      </c>
      <c r="AW69" s="27">
        <v>6944.4309999999996</v>
      </c>
      <c r="AX69" s="27">
        <v>6399.77</v>
      </c>
      <c r="AY69" s="27">
        <v>5855.1080000000002</v>
      </c>
      <c r="AZ69" s="27">
        <v>5310.4470000000001</v>
      </c>
      <c r="BA69" s="27">
        <v>4765.7860000000001</v>
      </c>
      <c r="BB69" s="27">
        <v>4221.125</v>
      </c>
      <c r="BC69" s="27">
        <v>3676.4630000000002</v>
      </c>
      <c r="BD69" s="27">
        <v>3131.8020000000001</v>
      </c>
      <c r="BE69" s="27">
        <v>2587.1410000000001</v>
      </c>
      <c r="BF69" s="27">
        <v>2042.48</v>
      </c>
      <c r="BG69" s="27">
        <v>1497.818</v>
      </c>
      <c r="BH69" s="27">
        <v>953.15700000000004</v>
      </c>
      <c r="BI69" s="27">
        <v>408.49599999999998</v>
      </c>
      <c r="BJ69" s="27">
        <v>0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f t="shared" si="3"/>
        <v>26416.071000000004</v>
      </c>
      <c r="BY69" s="27">
        <f t="shared" si="4"/>
        <v>147194.70100000003</v>
      </c>
      <c r="BZ69" s="27">
        <f t="shared" si="5"/>
        <v>173610.77200000003</v>
      </c>
    </row>
    <row r="70" spans="1:78" x14ac:dyDescent="0.35">
      <c r="A70" s="48">
        <v>23076100</v>
      </c>
      <c r="B70" s="49">
        <v>1</v>
      </c>
      <c r="C70" s="49">
        <v>1</v>
      </c>
      <c r="D70" s="49">
        <v>1</v>
      </c>
      <c r="E70" s="49" t="s">
        <v>193</v>
      </c>
      <c r="F70" s="50" t="s">
        <v>382</v>
      </c>
      <c r="G70" s="50" t="s">
        <v>383</v>
      </c>
      <c r="H70" s="50" t="s">
        <v>384</v>
      </c>
      <c r="I70" s="50" t="s">
        <v>350</v>
      </c>
      <c r="J70" s="50" t="s">
        <v>385</v>
      </c>
      <c r="K70" s="50" t="s">
        <v>226</v>
      </c>
      <c r="L70" s="50" t="s">
        <v>386</v>
      </c>
      <c r="M70" s="50" t="s">
        <v>406</v>
      </c>
      <c r="N70" s="51" t="s">
        <v>407</v>
      </c>
      <c r="O70" s="51">
        <v>8766461</v>
      </c>
      <c r="P70" s="51">
        <v>8766461</v>
      </c>
      <c r="Q70" s="51" t="s">
        <v>226</v>
      </c>
      <c r="R70" s="52">
        <v>320533.92299999995</v>
      </c>
      <c r="S70" s="52">
        <v>0</v>
      </c>
      <c r="T70" s="52">
        <v>0</v>
      </c>
      <c r="U70" s="52">
        <v>0</v>
      </c>
      <c r="V70" s="52">
        <v>0</v>
      </c>
      <c r="W70" s="52">
        <v>-2269.8879999999563</v>
      </c>
      <c r="X70" s="52">
        <v>0</v>
      </c>
      <c r="Y70" s="52">
        <v>318264.03499999997</v>
      </c>
      <c r="Z70" s="53">
        <v>32826</v>
      </c>
      <c r="AA70" s="53">
        <v>46752</v>
      </c>
      <c r="AB70" s="54">
        <v>16735927.33</v>
      </c>
      <c r="AC70" s="54">
        <v>16735927.33</v>
      </c>
      <c r="AD70" s="54">
        <v>3</v>
      </c>
      <c r="AE70" s="54">
        <v>38.130555555555553</v>
      </c>
      <c r="AF70" s="56">
        <v>4.4999999999999998E-2</v>
      </c>
      <c r="AG70" s="56" t="s">
        <v>394</v>
      </c>
      <c r="AH70" s="56">
        <v>0</v>
      </c>
      <c r="AI70" s="51" t="s">
        <v>408</v>
      </c>
      <c r="AJ70" s="51" t="s">
        <v>226</v>
      </c>
      <c r="AK70" s="27">
        <v>5834.8360000000002</v>
      </c>
      <c r="AL70" s="27">
        <v>3713.0750000000003</v>
      </c>
      <c r="AM70" s="27">
        <v>1591.3130000000001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f t="shared" si="3"/>
        <v>9547.9110000000001</v>
      </c>
      <c r="BY70" s="27">
        <f t="shared" si="4"/>
        <v>1591.3130000000001</v>
      </c>
      <c r="BZ70" s="27">
        <f t="shared" si="5"/>
        <v>11139.224</v>
      </c>
    </row>
    <row r="71" spans="1:78" x14ac:dyDescent="0.35">
      <c r="A71" s="48">
        <v>23104100</v>
      </c>
      <c r="B71" s="49">
        <v>1</v>
      </c>
      <c r="C71" s="49">
        <v>1</v>
      </c>
      <c r="D71" s="49">
        <v>1</v>
      </c>
      <c r="E71" s="49" t="s">
        <v>193</v>
      </c>
      <c r="F71" s="50" t="s">
        <v>382</v>
      </c>
      <c r="G71" s="50" t="s">
        <v>383</v>
      </c>
      <c r="H71" s="50" t="s">
        <v>384</v>
      </c>
      <c r="I71" s="50" t="s">
        <v>350</v>
      </c>
      <c r="J71" s="50" t="s">
        <v>385</v>
      </c>
      <c r="K71" s="50" t="s">
        <v>226</v>
      </c>
      <c r="L71" s="50" t="s">
        <v>386</v>
      </c>
      <c r="M71" s="50" t="s">
        <v>406</v>
      </c>
      <c r="N71" s="51" t="s">
        <v>407</v>
      </c>
      <c r="O71" s="51" t="s">
        <v>233</v>
      </c>
      <c r="P71" s="51" t="s">
        <v>233</v>
      </c>
      <c r="Q71" s="51" t="s">
        <v>226</v>
      </c>
      <c r="R71" s="52">
        <v>320534.07700000005</v>
      </c>
      <c r="S71" s="52">
        <v>0</v>
      </c>
      <c r="T71" s="52">
        <v>0</v>
      </c>
      <c r="U71" s="52">
        <v>0</v>
      </c>
      <c r="V71" s="52">
        <v>0</v>
      </c>
      <c r="W71" s="52">
        <v>-2270.1350000000675</v>
      </c>
      <c r="X71" s="52">
        <v>0</v>
      </c>
      <c r="Y71" s="52">
        <v>318263.94199999998</v>
      </c>
      <c r="Z71" s="53">
        <v>35381</v>
      </c>
      <c r="AA71" s="53">
        <v>46386</v>
      </c>
      <c r="AB71" s="54">
        <v>3637586.0920000002</v>
      </c>
      <c r="AC71" s="54">
        <v>3637586.0920000002</v>
      </c>
      <c r="AD71" s="54">
        <v>2</v>
      </c>
      <c r="AE71" s="54">
        <v>30.133333333333333</v>
      </c>
      <c r="AF71" s="56">
        <v>0.02</v>
      </c>
      <c r="AG71" s="56" t="s">
        <v>394</v>
      </c>
      <c r="AH71" s="56">
        <v>0</v>
      </c>
      <c r="AI71" s="51" t="s">
        <v>408</v>
      </c>
      <c r="AJ71" s="51" t="s">
        <v>226</v>
      </c>
      <c r="AK71" s="27">
        <v>5569.6120000000001</v>
      </c>
      <c r="AL71" s="27">
        <v>2386.9859999999999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f t="shared" si="3"/>
        <v>7956.598</v>
      </c>
      <c r="BY71" s="27">
        <f t="shared" si="4"/>
        <v>0</v>
      </c>
      <c r="BZ71" s="27">
        <f t="shared" si="5"/>
        <v>7956.598</v>
      </c>
    </row>
    <row r="72" spans="1:78" x14ac:dyDescent="0.35">
      <c r="A72" s="48">
        <v>23153000</v>
      </c>
      <c r="B72" s="49">
        <v>1</v>
      </c>
      <c r="C72" s="49">
        <v>1</v>
      </c>
      <c r="D72" s="49">
        <v>0</v>
      </c>
      <c r="E72" s="49" t="s">
        <v>193</v>
      </c>
      <c r="F72" s="50" t="s">
        <v>382</v>
      </c>
      <c r="G72" s="50" t="s">
        <v>383</v>
      </c>
      <c r="H72" s="50" t="s">
        <v>395</v>
      </c>
      <c r="I72" s="50" t="s">
        <v>396</v>
      </c>
      <c r="J72" s="50" t="s">
        <v>385</v>
      </c>
      <c r="K72" s="50" t="s">
        <v>226</v>
      </c>
      <c r="L72" s="50" t="s">
        <v>423</v>
      </c>
      <c r="M72" s="50" t="s">
        <v>406</v>
      </c>
      <c r="N72" s="51" t="s">
        <v>407</v>
      </c>
      <c r="O72" s="51" t="s">
        <v>238</v>
      </c>
      <c r="P72" s="51" t="s">
        <v>238</v>
      </c>
      <c r="Q72" s="51" t="s">
        <v>226</v>
      </c>
      <c r="R72" s="52">
        <v>85386.786999999997</v>
      </c>
      <c r="S72" s="52">
        <v>0</v>
      </c>
      <c r="T72" s="52">
        <v>41977.85</v>
      </c>
      <c r="U72" s="52">
        <v>1895.65</v>
      </c>
      <c r="V72" s="52">
        <v>0</v>
      </c>
      <c r="W72" s="52">
        <v>-574.05799999999385</v>
      </c>
      <c r="X72" s="52">
        <v>0</v>
      </c>
      <c r="Y72" s="52">
        <v>42834.879000000001</v>
      </c>
      <c r="Z72" s="53">
        <v>38399</v>
      </c>
      <c r="AA72" s="53">
        <v>45838</v>
      </c>
      <c r="AB72" s="54">
        <v>2000070.5360000001</v>
      </c>
      <c r="AC72" s="54">
        <v>1499130.2309999999</v>
      </c>
      <c r="AD72" s="54">
        <v>0.5</v>
      </c>
      <c r="AE72" s="54">
        <v>20.372222222222224</v>
      </c>
      <c r="AF72" s="56">
        <v>4.4999999999999998E-2</v>
      </c>
      <c r="AG72" s="56" t="s">
        <v>394</v>
      </c>
      <c r="AH72" s="56">
        <v>0</v>
      </c>
      <c r="AI72" s="51" t="s">
        <v>408</v>
      </c>
      <c r="AJ72" s="51" t="s">
        <v>226</v>
      </c>
      <c r="AK72" s="27">
        <v>974.49800000000005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f t="shared" si="3"/>
        <v>974.49800000000005</v>
      </c>
      <c r="BY72" s="27">
        <f t="shared" si="4"/>
        <v>0</v>
      </c>
      <c r="BZ72" s="27">
        <f t="shared" si="5"/>
        <v>974.49800000000005</v>
      </c>
    </row>
    <row r="73" spans="1:78" x14ac:dyDescent="0.35">
      <c r="A73" s="48">
        <v>23169000</v>
      </c>
      <c r="B73" s="49">
        <v>1</v>
      </c>
      <c r="C73" s="49">
        <v>1</v>
      </c>
      <c r="D73" s="49">
        <v>1</v>
      </c>
      <c r="E73" s="49" t="s">
        <v>193</v>
      </c>
      <c r="F73" s="50" t="s">
        <v>382</v>
      </c>
      <c r="G73" s="50" t="s">
        <v>383</v>
      </c>
      <c r="H73" s="50" t="s">
        <v>384</v>
      </c>
      <c r="I73" s="50" t="s">
        <v>350</v>
      </c>
      <c r="J73" s="50" t="s">
        <v>385</v>
      </c>
      <c r="K73" s="50" t="s">
        <v>246</v>
      </c>
      <c r="L73" s="50" t="s">
        <v>386</v>
      </c>
      <c r="M73" s="50" t="s">
        <v>406</v>
      </c>
      <c r="N73" s="51" t="s">
        <v>407</v>
      </c>
      <c r="O73" s="51" t="s">
        <v>248</v>
      </c>
      <c r="P73" s="51" t="s">
        <v>248</v>
      </c>
      <c r="Q73" s="51" t="s">
        <v>246</v>
      </c>
      <c r="R73" s="52">
        <v>5826098.1229999997</v>
      </c>
      <c r="S73" s="52">
        <v>0</v>
      </c>
      <c r="T73" s="52">
        <v>0</v>
      </c>
      <c r="U73" s="52">
        <v>0</v>
      </c>
      <c r="V73" s="52">
        <v>0</v>
      </c>
      <c r="W73" s="52">
        <v>-41262.51299999949</v>
      </c>
      <c r="X73" s="52">
        <v>0</v>
      </c>
      <c r="Y73" s="52">
        <v>5784835.6100000003</v>
      </c>
      <c r="Z73" s="53">
        <v>41304</v>
      </c>
      <c r="AA73" s="53">
        <v>47208</v>
      </c>
      <c r="AB73" s="54">
        <v>7707375</v>
      </c>
      <c r="AC73" s="54">
        <v>7503428.5729999999</v>
      </c>
      <c r="AD73" s="54">
        <v>4.25</v>
      </c>
      <c r="AE73" s="54">
        <v>16.166666666666668</v>
      </c>
      <c r="AF73" s="56">
        <v>0</v>
      </c>
      <c r="AG73" s="56" t="s">
        <v>394</v>
      </c>
      <c r="AH73" s="56">
        <v>0</v>
      </c>
      <c r="AI73" s="51" t="s">
        <v>408</v>
      </c>
      <c r="AJ73" s="51" t="s">
        <v>246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f t="shared" si="3"/>
        <v>0</v>
      </c>
      <c r="BY73" s="27">
        <f t="shared" si="4"/>
        <v>0</v>
      </c>
      <c r="BZ73" s="27">
        <f t="shared" si="5"/>
        <v>0</v>
      </c>
    </row>
    <row r="74" spans="1:78" x14ac:dyDescent="0.35">
      <c r="A74" s="48">
        <v>23168000</v>
      </c>
      <c r="B74" s="49">
        <v>1</v>
      </c>
      <c r="C74" s="49">
        <v>1</v>
      </c>
      <c r="D74" s="49">
        <v>1</v>
      </c>
      <c r="E74" s="49" t="s">
        <v>193</v>
      </c>
      <c r="F74" s="50" t="s">
        <v>382</v>
      </c>
      <c r="G74" s="50" t="s">
        <v>383</v>
      </c>
      <c r="H74" s="50" t="s">
        <v>384</v>
      </c>
      <c r="I74" s="50" t="s">
        <v>350</v>
      </c>
      <c r="J74" s="50" t="s">
        <v>385</v>
      </c>
      <c r="K74" s="50" t="s">
        <v>246</v>
      </c>
      <c r="L74" s="50" t="s">
        <v>386</v>
      </c>
      <c r="M74" s="50" t="s">
        <v>406</v>
      </c>
      <c r="N74" s="51" t="s">
        <v>407</v>
      </c>
      <c r="O74" s="51" t="s">
        <v>247</v>
      </c>
      <c r="P74" s="51" t="s">
        <v>247</v>
      </c>
      <c r="Q74" s="51" t="s">
        <v>246</v>
      </c>
      <c r="R74" s="52">
        <v>39260898.788000003</v>
      </c>
      <c r="S74" s="52">
        <v>0</v>
      </c>
      <c r="T74" s="52">
        <v>0</v>
      </c>
      <c r="U74" s="52">
        <v>0</v>
      </c>
      <c r="V74" s="52">
        <v>0</v>
      </c>
      <c r="W74" s="52">
        <v>39.175999993865844</v>
      </c>
      <c r="X74" s="52">
        <v>0</v>
      </c>
      <c r="Y74" s="52">
        <v>39260937.963999994</v>
      </c>
      <c r="Z74" s="53">
        <v>41302</v>
      </c>
      <c r="AA74" s="53">
        <v>47118</v>
      </c>
      <c r="AB74" s="54">
        <v>106717500</v>
      </c>
      <c r="AC74" s="54">
        <v>106717500</v>
      </c>
      <c r="AD74" s="54">
        <v>4</v>
      </c>
      <c r="AE74" s="54">
        <v>15.925000000000001</v>
      </c>
      <c r="AF74" s="56">
        <v>0</v>
      </c>
      <c r="AG74" s="56" t="s">
        <v>394</v>
      </c>
      <c r="AH74" s="56">
        <v>0</v>
      </c>
      <c r="AI74" s="51" t="s">
        <v>408</v>
      </c>
      <c r="AJ74" s="51" t="s">
        <v>246</v>
      </c>
      <c r="AK74" s="27">
        <v>0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f t="shared" si="3"/>
        <v>0</v>
      </c>
      <c r="BY74" s="27">
        <f t="shared" si="4"/>
        <v>0</v>
      </c>
      <c r="BZ74" s="27">
        <f t="shared" si="5"/>
        <v>0</v>
      </c>
    </row>
    <row r="75" spans="1:78" x14ac:dyDescent="0.35">
      <c r="A75" s="48">
        <v>23099100</v>
      </c>
      <c r="B75" s="49">
        <v>1</v>
      </c>
      <c r="C75" s="49">
        <v>1</v>
      </c>
      <c r="D75" s="49">
        <v>1</v>
      </c>
      <c r="E75" s="49" t="s">
        <v>230</v>
      </c>
      <c r="F75" s="50" t="s">
        <v>382</v>
      </c>
      <c r="G75" s="50" t="s">
        <v>383</v>
      </c>
      <c r="H75" s="50" t="s">
        <v>384</v>
      </c>
      <c r="I75" s="50" t="s">
        <v>350</v>
      </c>
      <c r="J75" s="50" t="s">
        <v>385</v>
      </c>
      <c r="K75" s="50" t="s">
        <v>231</v>
      </c>
      <c r="L75" s="50" t="s">
        <v>386</v>
      </c>
      <c r="M75" s="50" t="s">
        <v>406</v>
      </c>
      <c r="N75" s="51" t="s">
        <v>407</v>
      </c>
      <c r="O75" s="51" t="s">
        <v>232</v>
      </c>
      <c r="P75" s="51" t="s">
        <v>232</v>
      </c>
      <c r="Q75" s="51" t="s">
        <v>231</v>
      </c>
      <c r="R75" s="52">
        <v>5178159.0719999997</v>
      </c>
      <c r="S75" s="52">
        <v>0</v>
      </c>
      <c r="T75" s="52">
        <v>1298944</v>
      </c>
      <c r="U75" s="52">
        <v>78577.210000000006</v>
      </c>
      <c r="V75" s="52">
        <v>0</v>
      </c>
      <c r="W75" s="52">
        <v>58777.216000000888</v>
      </c>
      <c r="X75" s="52">
        <v>0</v>
      </c>
      <c r="Y75" s="52">
        <v>3937992.2880000002</v>
      </c>
      <c r="Z75" s="53">
        <v>35264</v>
      </c>
      <c r="AA75" s="53">
        <v>46223</v>
      </c>
      <c r="AB75" s="54">
        <v>75807864.275999993</v>
      </c>
      <c r="AC75" s="54">
        <v>75807864.275999993</v>
      </c>
      <c r="AD75" s="54">
        <v>1.5555555555555556</v>
      </c>
      <c r="AE75" s="54">
        <v>30.005555555555556</v>
      </c>
      <c r="AF75" s="56">
        <v>0.03</v>
      </c>
      <c r="AG75" s="56" t="s">
        <v>394</v>
      </c>
      <c r="AH75" s="56">
        <v>0</v>
      </c>
      <c r="AI75" s="51" t="s">
        <v>408</v>
      </c>
      <c r="AJ75" s="51" t="s">
        <v>231</v>
      </c>
      <c r="AK75" s="27">
        <v>58584.377999999997</v>
      </c>
      <c r="AL75" s="27">
        <v>59231.718999999997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f t="shared" si="3"/>
        <v>117816.09699999999</v>
      </c>
      <c r="BY75" s="27">
        <f t="shared" si="4"/>
        <v>0</v>
      </c>
      <c r="BZ75" s="27">
        <f t="shared" si="5"/>
        <v>117816.09699999999</v>
      </c>
    </row>
    <row r="76" spans="1:78" x14ac:dyDescent="0.35">
      <c r="A76" s="48">
        <v>23005100</v>
      </c>
      <c r="B76" s="49">
        <v>1</v>
      </c>
      <c r="C76" s="49">
        <v>1</v>
      </c>
      <c r="D76" s="49">
        <v>1</v>
      </c>
      <c r="E76" s="49" t="s">
        <v>0</v>
      </c>
      <c r="F76" s="50" t="s">
        <v>382</v>
      </c>
      <c r="G76" s="50" t="s">
        <v>383</v>
      </c>
      <c r="H76" s="50" t="s">
        <v>384</v>
      </c>
      <c r="I76" s="50" t="s">
        <v>350</v>
      </c>
      <c r="J76" s="50" t="s">
        <v>385</v>
      </c>
      <c r="K76" s="50" t="s">
        <v>220</v>
      </c>
      <c r="L76" s="50" t="s">
        <v>386</v>
      </c>
      <c r="M76" s="50" t="s">
        <v>406</v>
      </c>
      <c r="N76" s="51" t="s">
        <v>407</v>
      </c>
      <c r="O76" s="51" t="s">
        <v>221</v>
      </c>
      <c r="P76" s="51" t="s">
        <v>221</v>
      </c>
      <c r="Q76" s="51" t="s">
        <v>220</v>
      </c>
      <c r="R76" s="52">
        <v>340085.16</v>
      </c>
      <c r="S76" s="52">
        <v>0</v>
      </c>
      <c r="T76" s="52">
        <v>54592.26</v>
      </c>
      <c r="U76" s="52">
        <v>5101.28</v>
      </c>
      <c r="V76" s="52">
        <v>0</v>
      </c>
      <c r="W76" s="52">
        <v>0</v>
      </c>
      <c r="X76" s="52">
        <v>0</v>
      </c>
      <c r="Y76" s="52">
        <v>285492.90000000002</v>
      </c>
      <c r="Z76" s="53">
        <v>31655</v>
      </c>
      <c r="AA76" s="53">
        <v>46589</v>
      </c>
      <c r="AB76" s="54">
        <v>1850144.51</v>
      </c>
      <c r="AC76" s="54">
        <v>1850144.51</v>
      </c>
      <c r="AD76" s="54">
        <v>2.5583333333333331</v>
      </c>
      <c r="AE76" s="54">
        <v>40.891666666666666</v>
      </c>
      <c r="AF76" s="56">
        <v>0.03</v>
      </c>
      <c r="AG76" s="56" t="s">
        <v>394</v>
      </c>
      <c r="AH76" s="56">
        <v>0</v>
      </c>
      <c r="AI76" s="51" t="s">
        <v>408</v>
      </c>
      <c r="AJ76" s="51" t="s">
        <v>220</v>
      </c>
      <c r="AK76" s="27">
        <v>4282.3900000000003</v>
      </c>
      <c r="AL76" s="27">
        <v>6058.82</v>
      </c>
      <c r="AM76" s="27">
        <v>2633.47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f t="shared" si="3"/>
        <v>10341.209999999999</v>
      </c>
      <c r="BY76" s="27">
        <f t="shared" si="4"/>
        <v>2633.47</v>
      </c>
      <c r="BZ76" s="27">
        <f t="shared" si="5"/>
        <v>12974.679999999998</v>
      </c>
    </row>
    <row r="77" spans="1:78" x14ac:dyDescent="0.35">
      <c r="A77" s="48">
        <v>23010100</v>
      </c>
      <c r="B77" s="49">
        <v>1</v>
      </c>
      <c r="C77" s="49">
        <v>1</v>
      </c>
      <c r="D77" s="49">
        <v>1</v>
      </c>
      <c r="E77" s="49" t="s">
        <v>0</v>
      </c>
      <c r="F77" s="50" t="s">
        <v>382</v>
      </c>
      <c r="G77" s="50" t="s">
        <v>383</v>
      </c>
      <c r="H77" s="50" t="s">
        <v>384</v>
      </c>
      <c r="I77" s="50" t="s">
        <v>350</v>
      </c>
      <c r="J77" s="50" t="s">
        <v>385</v>
      </c>
      <c r="K77" s="50" t="s">
        <v>220</v>
      </c>
      <c r="L77" s="50" t="s">
        <v>386</v>
      </c>
      <c r="M77" s="50" t="s">
        <v>406</v>
      </c>
      <c r="N77" s="51" t="s">
        <v>407</v>
      </c>
      <c r="O77" s="51" t="s">
        <v>222</v>
      </c>
      <c r="P77" s="51" t="s">
        <v>222</v>
      </c>
      <c r="Q77" s="51" t="s">
        <v>220</v>
      </c>
      <c r="R77" s="52">
        <v>48989.07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48989.07</v>
      </c>
      <c r="Z77" s="53">
        <v>31981</v>
      </c>
      <c r="AA77" s="53">
        <v>47635</v>
      </c>
      <c r="AB77" s="54">
        <v>165593.25</v>
      </c>
      <c r="AC77" s="54">
        <v>165593.25</v>
      </c>
      <c r="AD77" s="54">
        <v>5.4194444444444443</v>
      </c>
      <c r="AE77" s="54">
        <v>42.855555555555554</v>
      </c>
      <c r="AF77" s="56">
        <v>0.03</v>
      </c>
      <c r="AG77" s="56" t="s">
        <v>394</v>
      </c>
      <c r="AH77" s="56">
        <v>0</v>
      </c>
      <c r="AI77" s="51" t="s">
        <v>408</v>
      </c>
      <c r="AJ77" s="51" t="s">
        <v>220</v>
      </c>
      <c r="AK77" s="27">
        <v>1407.73</v>
      </c>
      <c r="AL77" s="27">
        <v>1156.23</v>
      </c>
      <c r="AM77" s="27">
        <v>897.13</v>
      </c>
      <c r="AN77" s="27">
        <v>630.21</v>
      </c>
      <c r="AO77" s="27">
        <v>355.2</v>
      </c>
      <c r="AP77" s="27">
        <v>71.89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f t="shared" si="3"/>
        <v>2563.96</v>
      </c>
      <c r="BY77" s="27">
        <f t="shared" si="4"/>
        <v>1954.4300000000003</v>
      </c>
      <c r="BZ77" s="27">
        <f t="shared" si="5"/>
        <v>4518.3900000000003</v>
      </c>
    </row>
    <row r="78" spans="1:78" x14ac:dyDescent="0.35">
      <c r="A78" s="48">
        <v>23014100</v>
      </c>
      <c r="B78" s="49">
        <v>1</v>
      </c>
      <c r="C78" s="49">
        <v>1</v>
      </c>
      <c r="D78" s="49">
        <v>1</v>
      </c>
      <c r="E78" s="49" t="s">
        <v>0</v>
      </c>
      <c r="F78" s="50" t="s">
        <v>382</v>
      </c>
      <c r="G78" s="50" t="s">
        <v>383</v>
      </c>
      <c r="H78" s="50" t="s">
        <v>384</v>
      </c>
      <c r="I78" s="50" t="s">
        <v>350</v>
      </c>
      <c r="J78" s="50" t="s">
        <v>385</v>
      </c>
      <c r="K78" s="50" t="s">
        <v>220</v>
      </c>
      <c r="L78" s="50" t="s">
        <v>386</v>
      </c>
      <c r="M78" s="50" t="s">
        <v>406</v>
      </c>
      <c r="N78" s="51" t="s">
        <v>407</v>
      </c>
      <c r="O78" s="51" t="s">
        <v>223</v>
      </c>
      <c r="P78" s="51" t="s">
        <v>223</v>
      </c>
      <c r="Q78" s="51" t="s">
        <v>220</v>
      </c>
      <c r="R78" s="52">
        <v>229473.98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229473.98</v>
      </c>
      <c r="Z78" s="53">
        <v>31979</v>
      </c>
      <c r="AA78" s="53">
        <v>47635</v>
      </c>
      <c r="AB78" s="54">
        <v>775671.25</v>
      </c>
      <c r="AC78" s="54">
        <v>775671.25</v>
      </c>
      <c r="AD78" s="54">
        <v>5.4194444444444443</v>
      </c>
      <c r="AE78" s="54">
        <v>42.861111111111114</v>
      </c>
      <c r="AF78" s="56">
        <v>0.03</v>
      </c>
      <c r="AG78" s="56" t="s">
        <v>394</v>
      </c>
      <c r="AH78" s="56">
        <v>0</v>
      </c>
      <c r="AI78" s="51" t="s">
        <v>408</v>
      </c>
      <c r="AJ78" s="51" t="s">
        <v>220</v>
      </c>
      <c r="AK78" s="27">
        <v>6594.07</v>
      </c>
      <c r="AL78" s="27">
        <v>5416</v>
      </c>
      <c r="AM78" s="27">
        <v>4202.33</v>
      </c>
      <c r="AN78" s="27">
        <v>2951.97</v>
      </c>
      <c r="AO78" s="27">
        <v>1663.81</v>
      </c>
      <c r="AP78" s="27">
        <v>336.73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f t="shared" si="3"/>
        <v>12010.07</v>
      </c>
      <c r="BY78" s="27">
        <f t="shared" si="4"/>
        <v>9154.8399999999983</v>
      </c>
      <c r="BZ78" s="27">
        <f t="shared" si="5"/>
        <v>21164.909999999996</v>
      </c>
    </row>
    <row r="79" spans="1:78" x14ac:dyDescent="0.35">
      <c r="A79" s="48">
        <v>20053000</v>
      </c>
      <c r="B79" s="49">
        <v>1</v>
      </c>
      <c r="C79" s="49">
        <v>0</v>
      </c>
      <c r="D79" s="49">
        <v>0</v>
      </c>
      <c r="E79" s="49" t="s">
        <v>0</v>
      </c>
      <c r="F79" s="50" t="s">
        <v>413</v>
      </c>
      <c r="G79" s="50" t="s">
        <v>413</v>
      </c>
      <c r="H79" s="50" t="s">
        <v>413</v>
      </c>
      <c r="I79" s="50" t="s">
        <v>414</v>
      </c>
      <c r="J79" s="50" t="s">
        <v>385</v>
      </c>
      <c r="K79" s="50" t="s">
        <v>1</v>
      </c>
      <c r="L79" s="50" t="s">
        <v>415</v>
      </c>
      <c r="M79" s="50" t="s">
        <v>424</v>
      </c>
      <c r="N79" s="51" t="s">
        <v>425</v>
      </c>
      <c r="O79" s="51" t="s">
        <v>5</v>
      </c>
      <c r="P79" s="51" t="s">
        <v>5</v>
      </c>
      <c r="Q79" s="51" t="s">
        <v>1</v>
      </c>
      <c r="R79" s="52">
        <v>5737.64</v>
      </c>
      <c r="S79" s="52">
        <v>0</v>
      </c>
      <c r="T79" s="52">
        <v>1912.31</v>
      </c>
      <c r="U79" s="52">
        <v>60.08</v>
      </c>
      <c r="V79" s="52">
        <v>0</v>
      </c>
      <c r="W79" s="52">
        <v>0</v>
      </c>
      <c r="X79" s="52">
        <v>0</v>
      </c>
      <c r="Y79" s="52">
        <v>3825.33</v>
      </c>
      <c r="Z79" s="53">
        <v>31426</v>
      </c>
      <c r="AA79" s="53">
        <v>46036</v>
      </c>
      <c r="AB79" s="54">
        <v>14400000</v>
      </c>
      <c r="AC79" s="54">
        <v>3943388.48</v>
      </c>
      <c r="AD79" s="54">
        <v>1.038888888888889</v>
      </c>
      <c r="AE79" s="54">
        <v>40</v>
      </c>
      <c r="AF79" s="56">
        <v>0.02</v>
      </c>
      <c r="AG79" s="56" t="s">
        <v>394</v>
      </c>
      <c r="AH79" s="56">
        <v>0</v>
      </c>
      <c r="AI79" s="51" t="s">
        <v>1</v>
      </c>
      <c r="AJ79" s="51" t="s">
        <v>1</v>
      </c>
      <c r="AK79" s="27">
        <v>38.25</v>
      </c>
      <c r="AL79" s="27">
        <v>19.13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f t="shared" si="3"/>
        <v>57.379999999999995</v>
      </c>
      <c r="BY79" s="27">
        <f t="shared" si="4"/>
        <v>0</v>
      </c>
      <c r="BZ79" s="27">
        <f t="shared" si="5"/>
        <v>57.379999999999995</v>
      </c>
    </row>
    <row r="80" spans="1:78" x14ac:dyDescent="0.35">
      <c r="A80" s="48">
        <v>30060100</v>
      </c>
      <c r="B80" s="49">
        <v>1</v>
      </c>
      <c r="C80" s="49">
        <v>0</v>
      </c>
      <c r="D80" s="49">
        <v>0</v>
      </c>
      <c r="E80" s="49" t="s">
        <v>0</v>
      </c>
      <c r="F80" s="50" t="s">
        <v>413</v>
      </c>
      <c r="G80" s="50" t="s">
        <v>413</v>
      </c>
      <c r="H80" s="50" t="s">
        <v>413</v>
      </c>
      <c r="I80" s="50" t="s">
        <v>414</v>
      </c>
      <c r="J80" s="50" t="s">
        <v>385</v>
      </c>
      <c r="K80" s="50" t="s">
        <v>1</v>
      </c>
      <c r="L80" s="50" t="s">
        <v>415</v>
      </c>
      <c r="M80" s="50" t="s">
        <v>424</v>
      </c>
      <c r="N80" s="51" t="s">
        <v>425</v>
      </c>
      <c r="O80" s="51" t="s">
        <v>336</v>
      </c>
      <c r="P80" s="51" t="s">
        <v>336</v>
      </c>
      <c r="Q80" s="51" t="s">
        <v>1</v>
      </c>
      <c r="R80" s="52">
        <v>762712.08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762712.08</v>
      </c>
      <c r="Z80" s="53">
        <v>33284</v>
      </c>
      <c r="AA80" s="53">
        <v>47894</v>
      </c>
      <c r="AB80" s="54">
        <v>1584094.39</v>
      </c>
      <c r="AC80" s="54">
        <v>1584094.39</v>
      </c>
      <c r="AD80" s="54">
        <v>6.125</v>
      </c>
      <c r="AE80" s="54">
        <v>40</v>
      </c>
      <c r="AF80" s="56">
        <v>0.02</v>
      </c>
      <c r="AG80" s="56" t="s">
        <v>394</v>
      </c>
      <c r="AH80" s="56">
        <v>0</v>
      </c>
      <c r="AI80" s="51" t="s">
        <v>1</v>
      </c>
      <c r="AJ80" s="51" t="s">
        <v>1</v>
      </c>
      <c r="AK80" s="27">
        <v>14667.54</v>
      </c>
      <c r="AL80" s="27">
        <v>12320.740000000002</v>
      </c>
      <c r="AM80" s="27">
        <v>9973.93</v>
      </c>
      <c r="AN80" s="27">
        <v>7627.12</v>
      </c>
      <c r="AO80" s="27">
        <v>5280.32</v>
      </c>
      <c r="AP80" s="27">
        <v>2933.51</v>
      </c>
      <c r="AQ80" s="27">
        <v>586.70000000000005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f t="shared" si="3"/>
        <v>26988.280000000002</v>
      </c>
      <c r="BY80" s="27">
        <f t="shared" si="4"/>
        <v>26401.579999999998</v>
      </c>
      <c r="BZ80" s="27">
        <f t="shared" si="5"/>
        <v>53389.86</v>
      </c>
    </row>
    <row r="81" spans="1:78" x14ac:dyDescent="0.35">
      <c r="A81" s="48">
        <v>20062000</v>
      </c>
      <c r="B81" s="49">
        <v>1</v>
      </c>
      <c r="C81" s="49">
        <v>0</v>
      </c>
      <c r="D81" s="49">
        <v>0</v>
      </c>
      <c r="E81" s="49" t="s">
        <v>0</v>
      </c>
      <c r="F81" s="50" t="s">
        <v>413</v>
      </c>
      <c r="G81" s="50" t="s">
        <v>413</v>
      </c>
      <c r="H81" s="50" t="s">
        <v>413</v>
      </c>
      <c r="I81" s="50" t="s">
        <v>413</v>
      </c>
      <c r="J81" s="50" t="s">
        <v>385</v>
      </c>
      <c r="K81" s="50" t="s">
        <v>1</v>
      </c>
      <c r="L81" s="50" t="s">
        <v>426</v>
      </c>
      <c r="M81" s="50" t="s">
        <v>424</v>
      </c>
      <c r="N81" s="51" t="s">
        <v>425</v>
      </c>
      <c r="O81" s="51" t="s">
        <v>48</v>
      </c>
      <c r="P81" s="51" t="s">
        <v>48</v>
      </c>
      <c r="Q81" s="51" t="s">
        <v>1</v>
      </c>
      <c r="R81" s="52">
        <v>567184.64000000001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567184.64000000001</v>
      </c>
      <c r="Z81" s="53">
        <v>33699</v>
      </c>
      <c r="AA81" s="53">
        <v>48310</v>
      </c>
      <c r="AB81" s="54">
        <v>2270200</v>
      </c>
      <c r="AC81" s="54">
        <v>2268767.86</v>
      </c>
      <c r="AD81" s="54">
        <v>7.2666666666666666</v>
      </c>
      <c r="AE81" s="54">
        <v>40.00277777777778</v>
      </c>
      <c r="AF81" s="56">
        <v>0.02</v>
      </c>
      <c r="AG81" s="56" t="s">
        <v>394</v>
      </c>
      <c r="AH81" s="56">
        <v>0</v>
      </c>
      <c r="AI81" s="51" t="s">
        <v>1</v>
      </c>
      <c r="AJ81" s="51" t="s">
        <v>1</v>
      </c>
      <c r="AK81" s="27">
        <v>10965.57</v>
      </c>
      <c r="AL81" s="27">
        <v>9453.0499999999993</v>
      </c>
      <c r="AM81" s="27">
        <v>7940.53</v>
      </c>
      <c r="AN81" s="27">
        <v>6428.01</v>
      </c>
      <c r="AO81" s="27">
        <v>4915.49</v>
      </c>
      <c r="AP81" s="27">
        <v>3402.97</v>
      </c>
      <c r="AQ81" s="27">
        <v>1890.45</v>
      </c>
      <c r="AR81" s="27">
        <v>378.03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f t="shared" si="3"/>
        <v>20418.62</v>
      </c>
      <c r="BY81" s="27">
        <f t="shared" si="4"/>
        <v>24955.48</v>
      </c>
      <c r="BZ81" s="27">
        <f t="shared" si="5"/>
        <v>45374.1</v>
      </c>
    </row>
    <row r="82" spans="1:78" x14ac:dyDescent="0.35">
      <c r="A82" s="48">
        <v>20301000</v>
      </c>
      <c r="B82" s="49">
        <v>1</v>
      </c>
      <c r="C82" s="49">
        <v>1</v>
      </c>
      <c r="D82" s="49">
        <v>0</v>
      </c>
      <c r="E82" s="49" t="s">
        <v>0</v>
      </c>
      <c r="F82" s="50" t="s">
        <v>382</v>
      </c>
      <c r="G82" s="50" t="s">
        <v>383</v>
      </c>
      <c r="H82" s="50" t="s">
        <v>395</v>
      </c>
      <c r="I82" s="50" t="s">
        <v>421</v>
      </c>
      <c r="J82" s="50" t="s">
        <v>385</v>
      </c>
      <c r="K82" s="50" t="s">
        <v>1</v>
      </c>
      <c r="L82" s="50" t="s">
        <v>427</v>
      </c>
      <c r="M82" s="50" t="s">
        <v>424</v>
      </c>
      <c r="N82" s="51" t="s">
        <v>425</v>
      </c>
      <c r="O82" s="51" t="s">
        <v>97</v>
      </c>
      <c r="P82" s="51" t="s">
        <v>97</v>
      </c>
      <c r="Q82" s="51" t="s">
        <v>1</v>
      </c>
      <c r="R82" s="52">
        <v>9000000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9000000</v>
      </c>
      <c r="Z82" s="53">
        <v>41540</v>
      </c>
      <c r="AA82" s="53">
        <v>48837</v>
      </c>
      <c r="AB82" s="54">
        <v>15000000</v>
      </c>
      <c r="AC82" s="54">
        <v>15000000</v>
      </c>
      <c r="AD82" s="54">
        <v>8.7083333333333339</v>
      </c>
      <c r="AE82" s="54">
        <v>19.977777777777778</v>
      </c>
      <c r="AF82" s="56">
        <v>6.6030199999999997E-2</v>
      </c>
      <c r="AG82" s="56" t="s">
        <v>428</v>
      </c>
      <c r="AH82" s="56">
        <v>1.2E-2</v>
      </c>
      <c r="AI82" s="51" t="s">
        <v>1</v>
      </c>
      <c r="AJ82" s="51" t="s">
        <v>1</v>
      </c>
      <c r="AK82" s="27">
        <v>692084.53</v>
      </c>
      <c r="AL82" s="27">
        <v>612970.57000000007</v>
      </c>
      <c r="AM82" s="27">
        <v>533856.61</v>
      </c>
      <c r="AN82" s="27">
        <v>456043.17</v>
      </c>
      <c r="AO82" s="27">
        <v>375628.71</v>
      </c>
      <c r="AP82" s="27">
        <v>296514.76</v>
      </c>
      <c r="AQ82" s="27">
        <v>217400.81</v>
      </c>
      <c r="AR82" s="27">
        <v>138720.35</v>
      </c>
      <c r="AS82" s="27">
        <v>59172.9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f t="shared" si="3"/>
        <v>1305055.1000000001</v>
      </c>
      <c r="BY82" s="27">
        <f t="shared" si="4"/>
        <v>2077337.31</v>
      </c>
      <c r="BZ82" s="27">
        <f t="shared" si="5"/>
        <v>3382392.41</v>
      </c>
    </row>
    <row r="83" spans="1:78" x14ac:dyDescent="0.35">
      <c r="A83" s="48">
        <v>20345000</v>
      </c>
      <c r="B83" s="49">
        <v>1</v>
      </c>
      <c r="C83" s="49">
        <v>0</v>
      </c>
      <c r="D83" s="49">
        <v>0</v>
      </c>
      <c r="E83" s="49" t="s">
        <v>0</v>
      </c>
      <c r="F83" s="50" t="s">
        <v>413</v>
      </c>
      <c r="G83" s="50" t="s">
        <v>413</v>
      </c>
      <c r="H83" s="50" t="s">
        <v>413</v>
      </c>
      <c r="I83" s="50" t="s">
        <v>413</v>
      </c>
      <c r="J83" s="50" t="s">
        <v>385</v>
      </c>
      <c r="K83" s="50" t="s">
        <v>1</v>
      </c>
      <c r="L83" s="50" t="s">
        <v>429</v>
      </c>
      <c r="M83" s="50" t="s">
        <v>424</v>
      </c>
      <c r="N83" s="51" t="s">
        <v>425</v>
      </c>
      <c r="O83" s="51" t="s">
        <v>139</v>
      </c>
      <c r="P83" s="51" t="s">
        <v>139</v>
      </c>
      <c r="Q83" s="51" t="s">
        <v>1</v>
      </c>
      <c r="R83" s="52">
        <v>93800000</v>
      </c>
      <c r="S83" s="52">
        <v>0</v>
      </c>
      <c r="T83" s="52">
        <v>0</v>
      </c>
      <c r="U83" s="52">
        <v>2966405.94</v>
      </c>
      <c r="V83" s="52">
        <v>0</v>
      </c>
      <c r="W83" s="52">
        <v>0</v>
      </c>
      <c r="X83" s="52">
        <v>0</v>
      </c>
      <c r="Y83" s="52">
        <v>93800000</v>
      </c>
      <c r="Z83" s="53">
        <v>44028</v>
      </c>
      <c r="AA83" s="53">
        <v>53158</v>
      </c>
      <c r="AB83" s="54">
        <v>93800000</v>
      </c>
      <c r="AC83" s="54">
        <v>93800000</v>
      </c>
      <c r="AD83" s="54">
        <v>20.541666666666668</v>
      </c>
      <c r="AE83" s="54">
        <v>24.997222222222224</v>
      </c>
      <c r="AF83" s="56">
        <v>6.1876300000000002E-2</v>
      </c>
      <c r="AG83" s="56" t="s">
        <v>428</v>
      </c>
      <c r="AH83" s="56">
        <v>1.2E-2</v>
      </c>
      <c r="AI83" s="51" t="s">
        <v>1</v>
      </c>
      <c r="AJ83" s="51" t="s">
        <v>1</v>
      </c>
      <c r="AK83" s="27">
        <v>3107357.13</v>
      </c>
      <c r="AL83" s="27">
        <v>6188533.4900000002</v>
      </c>
      <c r="AM83" s="27">
        <v>5875222.6100000003</v>
      </c>
      <c r="AN83" s="27">
        <v>5576933.5</v>
      </c>
      <c r="AO83" s="27">
        <v>5248600.87</v>
      </c>
      <c r="AP83" s="27">
        <v>4935290</v>
      </c>
      <c r="AQ83" s="27">
        <v>4621979.13</v>
      </c>
      <c r="AR83" s="27">
        <v>4320256.47</v>
      </c>
      <c r="AS83" s="27">
        <v>3995357.4</v>
      </c>
      <c r="AT83" s="27">
        <v>3682046.52</v>
      </c>
      <c r="AU83" s="27">
        <v>3368735.65</v>
      </c>
      <c r="AV83" s="27">
        <v>3063579.44</v>
      </c>
      <c r="AW83" s="27">
        <v>2742113.91</v>
      </c>
      <c r="AX83" s="27">
        <v>2428803.0299999998</v>
      </c>
      <c r="AY83" s="27">
        <v>2115492.17</v>
      </c>
      <c r="AZ83" s="27">
        <v>1806902.42</v>
      </c>
      <c r="BA83" s="27">
        <v>1488870.42</v>
      </c>
      <c r="BB83" s="27">
        <v>1175559.56</v>
      </c>
      <c r="BC83" s="27">
        <v>862248.68</v>
      </c>
      <c r="BD83" s="27">
        <v>550225.39</v>
      </c>
      <c r="BE83" s="27">
        <v>235626.94</v>
      </c>
      <c r="BF83" s="27">
        <v>0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f t="shared" si="3"/>
        <v>9295890.620000001</v>
      </c>
      <c r="BY83" s="27">
        <f t="shared" si="4"/>
        <v>58093844.110000007</v>
      </c>
      <c r="BZ83" s="27">
        <f t="shared" si="5"/>
        <v>67389734.730000004</v>
      </c>
    </row>
    <row r="84" spans="1:78" x14ac:dyDescent="0.35">
      <c r="A84" s="48">
        <v>20265000</v>
      </c>
      <c r="B84" s="49">
        <v>1</v>
      </c>
      <c r="C84" s="49">
        <v>1</v>
      </c>
      <c r="D84" s="49">
        <v>0</v>
      </c>
      <c r="E84" s="49" t="s">
        <v>0</v>
      </c>
      <c r="F84" s="50" t="s">
        <v>382</v>
      </c>
      <c r="G84" s="50" t="s">
        <v>383</v>
      </c>
      <c r="H84" s="50" t="s">
        <v>395</v>
      </c>
      <c r="I84" s="50" t="s">
        <v>396</v>
      </c>
      <c r="J84" s="50" t="s">
        <v>385</v>
      </c>
      <c r="K84" s="50" t="s">
        <v>1</v>
      </c>
      <c r="L84" s="50" t="s">
        <v>430</v>
      </c>
      <c r="M84" s="50" t="s">
        <v>424</v>
      </c>
      <c r="N84" s="51" t="s">
        <v>425</v>
      </c>
      <c r="O84" s="51" t="s">
        <v>63</v>
      </c>
      <c r="P84" s="51" t="s">
        <v>63</v>
      </c>
      <c r="Q84" s="51" t="s">
        <v>1</v>
      </c>
      <c r="R84" s="52">
        <v>440928.73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440928.73</v>
      </c>
      <c r="Z84" s="53">
        <v>38715</v>
      </c>
      <c r="AA84" s="53">
        <v>46006</v>
      </c>
      <c r="AB84" s="54">
        <v>8000000</v>
      </c>
      <c r="AC84" s="54">
        <v>7029193.7000000002</v>
      </c>
      <c r="AD84" s="54">
        <v>0.95833333333333337</v>
      </c>
      <c r="AE84" s="54">
        <v>19.961111111111112</v>
      </c>
      <c r="AF84" s="56">
        <v>6.3625299999999996E-2</v>
      </c>
      <c r="AG84" s="56" t="s">
        <v>428</v>
      </c>
      <c r="AH84" s="56">
        <v>1.2E-2</v>
      </c>
      <c r="AI84" s="51" t="s">
        <v>1</v>
      </c>
      <c r="AJ84" s="51" t="s">
        <v>1</v>
      </c>
      <c r="AK84" s="27">
        <v>22109.06</v>
      </c>
      <c r="AL84" s="27">
        <v>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f t="shared" si="3"/>
        <v>22109.06</v>
      </c>
      <c r="BY84" s="27">
        <f t="shared" si="4"/>
        <v>0</v>
      </c>
      <c r="BZ84" s="27">
        <f t="shared" si="5"/>
        <v>22109.06</v>
      </c>
    </row>
    <row r="85" spans="1:78" x14ac:dyDescent="0.35">
      <c r="A85" s="48">
        <v>20269000</v>
      </c>
      <c r="B85" s="49">
        <v>1</v>
      </c>
      <c r="C85" s="49">
        <v>1</v>
      </c>
      <c r="D85" s="49">
        <v>0</v>
      </c>
      <c r="E85" s="49" t="s">
        <v>0</v>
      </c>
      <c r="F85" s="50" t="s">
        <v>382</v>
      </c>
      <c r="G85" s="50" t="s">
        <v>383</v>
      </c>
      <c r="H85" s="50" t="s">
        <v>395</v>
      </c>
      <c r="I85" s="50" t="s">
        <v>396</v>
      </c>
      <c r="J85" s="50" t="s">
        <v>385</v>
      </c>
      <c r="K85" s="50" t="s">
        <v>1</v>
      </c>
      <c r="L85" s="50" t="s">
        <v>430</v>
      </c>
      <c r="M85" s="50" t="s">
        <v>424</v>
      </c>
      <c r="N85" s="51" t="s">
        <v>425</v>
      </c>
      <c r="O85" s="51" t="s">
        <v>67</v>
      </c>
      <c r="P85" s="51" t="s">
        <v>67</v>
      </c>
      <c r="Q85" s="51" t="s">
        <v>1</v>
      </c>
      <c r="R85" s="52">
        <v>5958370.6600000001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5958370.6600000001</v>
      </c>
      <c r="Z85" s="53">
        <v>39146</v>
      </c>
      <c r="AA85" s="53">
        <v>46451</v>
      </c>
      <c r="AB85" s="54">
        <v>37100000</v>
      </c>
      <c r="AC85" s="54">
        <v>35314037.869999997</v>
      </c>
      <c r="AD85" s="54">
        <v>2.1805555555555554</v>
      </c>
      <c r="AE85" s="54">
        <v>20</v>
      </c>
      <c r="AF85" s="56">
        <v>5.3900000000000003E-2</v>
      </c>
      <c r="AG85" s="56" t="s">
        <v>394</v>
      </c>
      <c r="AH85" s="56">
        <v>0</v>
      </c>
      <c r="AI85" s="51" t="s">
        <v>1</v>
      </c>
      <c r="AJ85" s="51" t="s">
        <v>1</v>
      </c>
      <c r="AK85" s="27">
        <v>288776.59999999998</v>
      </c>
      <c r="AL85" s="27">
        <v>160314.12</v>
      </c>
      <c r="AM85" s="27">
        <v>31851.65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f t="shared" si="3"/>
        <v>449090.72</v>
      </c>
      <c r="BY85" s="27">
        <f t="shared" si="4"/>
        <v>31851.65</v>
      </c>
      <c r="BZ85" s="27">
        <f t="shared" si="5"/>
        <v>480942.37</v>
      </c>
    </row>
    <row r="86" spans="1:78" x14ac:dyDescent="0.35">
      <c r="A86" s="48">
        <v>20274000</v>
      </c>
      <c r="B86" s="49">
        <v>1</v>
      </c>
      <c r="C86" s="49">
        <v>1</v>
      </c>
      <c r="D86" s="49">
        <v>0</v>
      </c>
      <c r="E86" s="49" t="s">
        <v>0</v>
      </c>
      <c r="F86" s="50" t="s">
        <v>382</v>
      </c>
      <c r="G86" s="50" t="s">
        <v>391</v>
      </c>
      <c r="H86" s="50" t="s">
        <v>391</v>
      </c>
      <c r="I86" s="50" t="s">
        <v>391</v>
      </c>
      <c r="J86" s="50" t="s">
        <v>385</v>
      </c>
      <c r="K86" s="50" t="s">
        <v>1</v>
      </c>
      <c r="L86" s="50" t="s">
        <v>431</v>
      </c>
      <c r="M86" s="50" t="s">
        <v>424</v>
      </c>
      <c r="N86" s="51" t="s">
        <v>425</v>
      </c>
      <c r="O86" s="51" t="s">
        <v>72</v>
      </c>
      <c r="P86" s="51" t="s">
        <v>72</v>
      </c>
      <c r="Q86" s="51" t="s">
        <v>1</v>
      </c>
      <c r="R86" s="52">
        <v>28301349.25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28301349.25</v>
      </c>
      <c r="Z86" s="53">
        <v>39428</v>
      </c>
      <c r="AA86" s="53">
        <v>48560</v>
      </c>
      <c r="AB86" s="54">
        <v>67100000</v>
      </c>
      <c r="AC86" s="54">
        <v>67100000</v>
      </c>
      <c r="AD86" s="54">
        <v>7.95</v>
      </c>
      <c r="AE86" s="54">
        <v>25</v>
      </c>
      <c r="AF86" s="56">
        <v>7.2817800000000002E-2</v>
      </c>
      <c r="AG86" s="56" t="s">
        <v>432</v>
      </c>
      <c r="AH86" s="56">
        <v>1.2E-2</v>
      </c>
      <c r="AI86" s="51" t="s">
        <v>1</v>
      </c>
      <c r="AJ86" s="51" t="s">
        <v>1</v>
      </c>
      <c r="AK86" s="27">
        <v>2085451.02</v>
      </c>
      <c r="AL86" s="27">
        <v>1816336.79</v>
      </c>
      <c r="AM86" s="27">
        <v>1547222.55</v>
      </c>
      <c r="AN86" s="27">
        <v>1281794.8</v>
      </c>
      <c r="AO86" s="27">
        <v>1008994.07</v>
      </c>
      <c r="AP86" s="27">
        <v>739879.83</v>
      </c>
      <c r="AQ86" s="27">
        <v>470765.59</v>
      </c>
      <c r="AR86" s="27">
        <v>202388.65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f t="shared" si="3"/>
        <v>3901787.81</v>
      </c>
      <c r="BY86" s="27">
        <f t="shared" si="4"/>
        <v>5251045.49</v>
      </c>
      <c r="BZ86" s="27">
        <f t="shared" si="5"/>
        <v>9152833.3000000007</v>
      </c>
    </row>
    <row r="87" spans="1:78" x14ac:dyDescent="0.35">
      <c r="A87" s="48">
        <v>20267000</v>
      </c>
      <c r="B87" s="49">
        <v>1</v>
      </c>
      <c r="C87" s="49">
        <v>1</v>
      </c>
      <c r="D87" s="49">
        <v>0</v>
      </c>
      <c r="E87" s="49" t="s">
        <v>0</v>
      </c>
      <c r="F87" s="50" t="s">
        <v>382</v>
      </c>
      <c r="G87" s="50" t="s">
        <v>391</v>
      </c>
      <c r="H87" s="50" t="s">
        <v>391</v>
      </c>
      <c r="I87" s="50" t="s">
        <v>391</v>
      </c>
      <c r="J87" s="50" t="s">
        <v>385</v>
      </c>
      <c r="K87" s="50" t="s">
        <v>1</v>
      </c>
      <c r="L87" s="50" t="s">
        <v>433</v>
      </c>
      <c r="M87" s="50" t="s">
        <v>424</v>
      </c>
      <c r="N87" s="51" t="s">
        <v>425</v>
      </c>
      <c r="O87" s="51" t="s">
        <v>65</v>
      </c>
      <c r="P87" s="51" t="s">
        <v>65</v>
      </c>
      <c r="Q87" s="51" t="s">
        <v>1</v>
      </c>
      <c r="R87" s="52">
        <v>22859109.82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22859109.82</v>
      </c>
      <c r="Z87" s="53">
        <v>39058</v>
      </c>
      <c r="AA87" s="53">
        <v>48189</v>
      </c>
      <c r="AB87" s="54">
        <v>61250000</v>
      </c>
      <c r="AC87" s="54">
        <v>61250000</v>
      </c>
      <c r="AD87" s="54">
        <v>6.9361111111111109</v>
      </c>
      <c r="AE87" s="54">
        <v>25</v>
      </c>
      <c r="AF87" s="56">
        <v>7.2956800000000002E-2</v>
      </c>
      <c r="AG87" s="56" t="s">
        <v>432</v>
      </c>
      <c r="AH87" s="56">
        <v>1.2E-2</v>
      </c>
      <c r="AI87" s="51" t="s">
        <v>1</v>
      </c>
      <c r="AJ87" s="51" t="s">
        <v>1</v>
      </c>
      <c r="AK87" s="27">
        <v>268159.13</v>
      </c>
      <c r="AL87" s="27">
        <v>228427.82</v>
      </c>
      <c r="AM87" s="27">
        <v>188696.51</v>
      </c>
      <c r="AN87" s="27">
        <v>149400.60999999999</v>
      </c>
      <c r="AO87" s="27">
        <v>109233.88</v>
      </c>
      <c r="AP87" s="27">
        <v>69502.58</v>
      </c>
      <c r="AQ87" s="27">
        <v>29771.27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f t="shared" si="3"/>
        <v>496586.95</v>
      </c>
      <c r="BY87" s="27">
        <f t="shared" si="4"/>
        <v>546604.85</v>
      </c>
      <c r="BZ87" s="27">
        <f t="shared" si="5"/>
        <v>1043191.8</v>
      </c>
    </row>
    <row r="88" spans="1:78" x14ac:dyDescent="0.35">
      <c r="A88" s="48">
        <v>30059100</v>
      </c>
      <c r="B88" s="49">
        <v>1</v>
      </c>
      <c r="C88" s="49">
        <v>1</v>
      </c>
      <c r="D88" s="49">
        <v>0</v>
      </c>
      <c r="E88" s="49" t="s">
        <v>0</v>
      </c>
      <c r="F88" s="50" t="s">
        <v>382</v>
      </c>
      <c r="G88" s="50" t="s">
        <v>391</v>
      </c>
      <c r="H88" s="50" t="s">
        <v>391</v>
      </c>
      <c r="I88" s="50" t="s">
        <v>391</v>
      </c>
      <c r="J88" s="50" t="s">
        <v>385</v>
      </c>
      <c r="K88" s="50" t="s">
        <v>1</v>
      </c>
      <c r="L88" s="50" t="s">
        <v>433</v>
      </c>
      <c r="M88" s="50" t="s">
        <v>424</v>
      </c>
      <c r="N88" s="51" t="s">
        <v>425</v>
      </c>
      <c r="O88" s="51" t="s">
        <v>334</v>
      </c>
      <c r="P88" s="51" t="s">
        <v>334</v>
      </c>
      <c r="Q88" s="51" t="s">
        <v>1</v>
      </c>
      <c r="R88" s="52">
        <v>669329.64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669329.64</v>
      </c>
      <c r="Z88" s="53">
        <v>33176</v>
      </c>
      <c r="AA88" s="53">
        <v>47780</v>
      </c>
      <c r="AB88" s="54">
        <v>1506134.34</v>
      </c>
      <c r="AC88" s="54">
        <v>1506134.34</v>
      </c>
      <c r="AD88" s="54">
        <v>5.8166666666666664</v>
      </c>
      <c r="AE88" s="54">
        <v>39.983333333333334</v>
      </c>
      <c r="AF88" s="56">
        <v>0.02</v>
      </c>
      <c r="AG88" s="56" t="s">
        <v>394</v>
      </c>
      <c r="AH88" s="56">
        <v>0</v>
      </c>
      <c r="AI88" s="51" t="s">
        <v>1</v>
      </c>
      <c r="AJ88" s="51" t="s">
        <v>1</v>
      </c>
      <c r="AK88" s="27">
        <v>12828.73</v>
      </c>
      <c r="AL88" s="27">
        <v>10597.25</v>
      </c>
      <c r="AM88" s="27">
        <v>8365.77</v>
      </c>
      <c r="AN88" s="27">
        <v>6134.29</v>
      </c>
      <c r="AO88" s="27">
        <v>3902.81</v>
      </c>
      <c r="AP88" s="27">
        <v>1671.33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f t="shared" si="3"/>
        <v>23425.98</v>
      </c>
      <c r="BY88" s="27">
        <f t="shared" si="4"/>
        <v>20074.200000000004</v>
      </c>
      <c r="BZ88" s="27">
        <f t="shared" si="5"/>
        <v>43500.180000000008</v>
      </c>
    </row>
    <row r="89" spans="1:78" x14ac:dyDescent="0.35">
      <c r="A89" s="48">
        <v>20070000</v>
      </c>
      <c r="B89" s="49">
        <v>1</v>
      </c>
      <c r="C89" s="49">
        <v>1</v>
      </c>
      <c r="D89" s="49">
        <v>1</v>
      </c>
      <c r="E89" s="49" t="s">
        <v>47</v>
      </c>
      <c r="F89" s="50" t="s">
        <v>382</v>
      </c>
      <c r="G89" s="50" t="s">
        <v>383</v>
      </c>
      <c r="H89" s="50" t="s">
        <v>384</v>
      </c>
      <c r="I89" s="50" t="s">
        <v>350</v>
      </c>
      <c r="J89" s="50" t="s">
        <v>385</v>
      </c>
      <c r="K89" s="50" t="s">
        <v>1</v>
      </c>
      <c r="L89" s="50" t="s">
        <v>386</v>
      </c>
      <c r="M89" s="50" t="s">
        <v>424</v>
      </c>
      <c r="N89" s="51" t="s">
        <v>425</v>
      </c>
      <c r="O89" s="51" t="s">
        <v>49</v>
      </c>
      <c r="P89" s="51" t="s">
        <v>49</v>
      </c>
      <c r="Q89" s="51" t="s">
        <v>1</v>
      </c>
      <c r="R89" s="52">
        <v>13499544.342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13499544.342</v>
      </c>
      <c r="Z89" s="53">
        <v>35868</v>
      </c>
      <c r="AA89" s="53">
        <v>50478</v>
      </c>
      <c r="AB89" s="54">
        <v>30000000</v>
      </c>
      <c r="AC89" s="54">
        <v>29998987.620000001</v>
      </c>
      <c r="AD89" s="54">
        <v>13.205555555555556</v>
      </c>
      <c r="AE89" s="54">
        <v>40</v>
      </c>
      <c r="AF89" s="56">
        <v>0.02</v>
      </c>
      <c r="AG89" s="56" t="s">
        <v>394</v>
      </c>
      <c r="AH89" s="56">
        <v>0</v>
      </c>
      <c r="AI89" s="51" t="s">
        <v>1</v>
      </c>
      <c r="AJ89" s="51" t="s">
        <v>1</v>
      </c>
      <c r="AK89" s="27">
        <v>264949.96000000002</v>
      </c>
      <c r="AL89" s="27">
        <v>244950.64</v>
      </c>
      <c r="AM89" s="27">
        <v>224951.32</v>
      </c>
      <c r="AN89" s="27">
        <v>205527.32</v>
      </c>
      <c r="AO89" s="27">
        <v>184952.66</v>
      </c>
      <c r="AP89" s="27">
        <v>164953.32999999999</v>
      </c>
      <c r="AQ89" s="27">
        <v>144954.01</v>
      </c>
      <c r="AR89" s="27">
        <v>125310.84</v>
      </c>
      <c r="AS89" s="27">
        <v>104955.36</v>
      </c>
      <c r="AT89" s="27">
        <v>84956.04</v>
      </c>
      <c r="AU89" s="27">
        <v>64956.71</v>
      </c>
      <c r="AV89" s="27">
        <v>45094.37</v>
      </c>
      <c r="AW89" s="27">
        <v>24958.06</v>
      </c>
      <c r="AX89" s="27">
        <v>4958.74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f t="shared" si="3"/>
        <v>509900.60000000003</v>
      </c>
      <c r="BY89" s="27">
        <f t="shared" si="4"/>
        <v>1380528.7600000002</v>
      </c>
      <c r="BZ89" s="27">
        <f t="shared" si="5"/>
        <v>1890429.3600000003</v>
      </c>
    </row>
    <row r="90" spans="1:78" x14ac:dyDescent="0.35">
      <c r="A90" s="48">
        <v>20252000</v>
      </c>
      <c r="B90" s="49">
        <v>1</v>
      </c>
      <c r="C90" s="49">
        <v>1</v>
      </c>
      <c r="D90" s="49">
        <v>1</v>
      </c>
      <c r="E90" s="49" t="s">
        <v>0</v>
      </c>
      <c r="F90" s="50" t="s">
        <v>382</v>
      </c>
      <c r="G90" s="50" t="s">
        <v>383</v>
      </c>
      <c r="H90" s="50" t="s">
        <v>384</v>
      </c>
      <c r="I90" s="50" t="s">
        <v>350</v>
      </c>
      <c r="J90" s="50" t="s">
        <v>385</v>
      </c>
      <c r="K90" s="50" t="s">
        <v>1</v>
      </c>
      <c r="L90" s="50" t="s">
        <v>386</v>
      </c>
      <c r="M90" s="50" t="s">
        <v>424</v>
      </c>
      <c r="N90" s="51" t="s">
        <v>425</v>
      </c>
      <c r="O90" s="51" t="s">
        <v>53</v>
      </c>
      <c r="P90" s="51" t="s">
        <v>53</v>
      </c>
      <c r="Q90" s="51" t="s">
        <v>1</v>
      </c>
      <c r="R90" s="52">
        <v>277455.42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277455.42</v>
      </c>
      <c r="Z90" s="53">
        <v>36970</v>
      </c>
      <c r="AA90" s="53">
        <v>46101</v>
      </c>
      <c r="AB90" s="54">
        <v>4500000</v>
      </c>
      <c r="AC90" s="54">
        <v>4161833.75</v>
      </c>
      <c r="AD90" s="54">
        <v>1.2222222222222223</v>
      </c>
      <c r="AE90" s="54">
        <v>25</v>
      </c>
      <c r="AF90" s="56">
        <v>5.3900000000000003E-2</v>
      </c>
      <c r="AG90" s="56" t="s">
        <v>394</v>
      </c>
      <c r="AH90" s="56">
        <v>0</v>
      </c>
      <c r="AI90" s="51" t="s">
        <v>1</v>
      </c>
      <c r="AJ90" s="51" t="s">
        <v>1</v>
      </c>
      <c r="AK90" s="27">
        <v>12455.54</v>
      </c>
      <c r="AL90" s="27">
        <v>1133.56</v>
      </c>
      <c r="AM90" s="27">
        <v>0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f t="shared" si="3"/>
        <v>13589.1</v>
      </c>
      <c r="BY90" s="27">
        <f t="shared" si="4"/>
        <v>0</v>
      </c>
      <c r="BZ90" s="27">
        <f t="shared" si="5"/>
        <v>13589.1</v>
      </c>
    </row>
    <row r="91" spans="1:78" x14ac:dyDescent="0.35">
      <c r="A91" s="48">
        <v>20254000</v>
      </c>
      <c r="B91" s="49">
        <v>1</v>
      </c>
      <c r="C91" s="49">
        <v>1</v>
      </c>
      <c r="D91" s="49">
        <v>1</v>
      </c>
      <c r="E91" s="49" t="s">
        <v>0</v>
      </c>
      <c r="F91" s="50" t="s">
        <v>382</v>
      </c>
      <c r="G91" s="50" t="s">
        <v>383</v>
      </c>
      <c r="H91" s="50" t="s">
        <v>384</v>
      </c>
      <c r="I91" s="50" t="s">
        <v>350</v>
      </c>
      <c r="J91" s="50" t="s">
        <v>385</v>
      </c>
      <c r="K91" s="50" t="s">
        <v>1</v>
      </c>
      <c r="L91" s="50" t="s">
        <v>386</v>
      </c>
      <c r="M91" s="50" t="s">
        <v>424</v>
      </c>
      <c r="N91" s="51" t="s">
        <v>425</v>
      </c>
      <c r="O91" s="51" t="s">
        <v>54</v>
      </c>
      <c r="P91" s="51" t="s">
        <v>54</v>
      </c>
      <c r="Q91" s="51" t="s">
        <v>1</v>
      </c>
      <c r="R91" s="52">
        <v>735289.91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735289.91</v>
      </c>
      <c r="Z91" s="53">
        <v>37011</v>
      </c>
      <c r="AA91" s="53">
        <v>46142</v>
      </c>
      <c r="AB91" s="54">
        <v>10400000</v>
      </c>
      <c r="AC91" s="54">
        <v>10263952.710000001</v>
      </c>
      <c r="AD91" s="54">
        <v>1.3333333333333333</v>
      </c>
      <c r="AE91" s="54">
        <v>25</v>
      </c>
      <c r="AF91" s="56">
        <v>5.3900000000000003E-2</v>
      </c>
      <c r="AG91" s="56" t="s">
        <v>394</v>
      </c>
      <c r="AH91" s="56">
        <v>0</v>
      </c>
      <c r="AI91" s="51" t="s">
        <v>1</v>
      </c>
      <c r="AJ91" s="51" t="s">
        <v>1</v>
      </c>
      <c r="AK91" s="27">
        <v>33008.67</v>
      </c>
      <c r="AL91" s="27">
        <v>4488.0200000000004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f t="shared" si="3"/>
        <v>37496.69</v>
      </c>
      <c r="BY91" s="27">
        <f t="shared" si="4"/>
        <v>0</v>
      </c>
      <c r="BZ91" s="27">
        <f t="shared" si="5"/>
        <v>37496.69</v>
      </c>
    </row>
    <row r="92" spans="1:78" x14ac:dyDescent="0.35">
      <c r="A92" s="48">
        <v>20255000</v>
      </c>
      <c r="B92" s="49">
        <v>1</v>
      </c>
      <c r="C92" s="49">
        <v>1</v>
      </c>
      <c r="D92" s="49">
        <v>1</v>
      </c>
      <c r="E92" s="49" t="s">
        <v>0</v>
      </c>
      <c r="F92" s="50" t="s">
        <v>382</v>
      </c>
      <c r="G92" s="50" t="s">
        <v>383</v>
      </c>
      <c r="H92" s="50" t="s">
        <v>384</v>
      </c>
      <c r="I92" s="50" t="s">
        <v>350</v>
      </c>
      <c r="J92" s="50" t="s">
        <v>385</v>
      </c>
      <c r="K92" s="50" t="s">
        <v>1</v>
      </c>
      <c r="L92" s="50" t="s">
        <v>386</v>
      </c>
      <c r="M92" s="50" t="s">
        <v>424</v>
      </c>
      <c r="N92" s="51" t="s">
        <v>425</v>
      </c>
      <c r="O92" s="51" t="s">
        <v>55</v>
      </c>
      <c r="P92" s="51" t="s">
        <v>55</v>
      </c>
      <c r="Q92" s="51" t="s">
        <v>1</v>
      </c>
      <c r="R92" s="52">
        <v>788458.5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788458.5</v>
      </c>
      <c r="Z92" s="53">
        <v>37099</v>
      </c>
      <c r="AA92" s="53">
        <v>46230</v>
      </c>
      <c r="AB92" s="54">
        <v>9000000</v>
      </c>
      <c r="AC92" s="54">
        <v>8859976.0999999996</v>
      </c>
      <c r="AD92" s="54">
        <v>1.575</v>
      </c>
      <c r="AE92" s="54">
        <v>25</v>
      </c>
      <c r="AF92" s="56">
        <v>5.3900000000000003E-2</v>
      </c>
      <c r="AG92" s="56" t="s">
        <v>394</v>
      </c>
      <c r="AH92" s="56">
        <v>0</v>
      </c>
      <c r="AI92" s="51" t="s">
        <v>1</v>
      </c>
      <c r="AJ92" s="51" t="s">
        <v>1</v>
      </c>
      <c r="AK92" s="27">
        <v>37171.120000000003</v>
      </c>
      <c r="AL92" s="27">
        <v>11468.61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f t="shared" si="3"/>
        <v>48639.73</v>
      </c>
      <c r="BY92" s="27">
        <f t="shared" si="4"/>
        <v>0</v>
      </c>
      <c r="BZ92" s="27">
        <f t="shared" si="5"/>
        <v>48639.73</v>
      </c>
    </row>
    <row r="93" spans="1:78" x14ac:dyDescent="0.35">
      <c r="A93" s="48">
        <v>20261000</v>
      </c>
      <c r="B93" s="49">
        <v>1</v>
      </c>
      <c r="C93" s="49">
        <v>1</v>
      </c>
      <c r="D93" s="49">
        <v>1</v>
      </c>
      <c r="E93" s="49" t="s">
        <v>0</v>
      </c>
      <c r="F93" s="50" t="s">
        <v>382</v>
      </c>
      <c r="G93" s="50" t="s">
        <v>383</v>
      </c>
      <c r="H93" s="50" t="s">
        <v>384</v>
      </c>
      <c r="I93" s="50" t="s">
        <v>350</v>
      </c>
      <c r="J93" s="50" t="s">
        <v>385</v>
      </c>
      <c r="K93" s="50" t="s">
        <v>1</v>
      </c>
      <c r="L93" s="50" t="s">
        <v>386</v>
      </c>
      <c r="M93" s="50" t="s">
        <v>424</v>
      </c>
      <c r="N93" s="51" t="s">
        <v>425</v>
      </c>
      <c r="O93" s="51" t="s">
        <v>60</v>
      </c>
      <c r="P93" s="51" t="s">
        <v>60</v>
      </c>
      <c r="Q93" s="51" t="s">
        <v>1</v>
      </c>
      <c r="R93" s="52">
        <v>659139.68799999997</v>
      </c>
      <c r="S93" s="52">
        <v>0</v>
      </c>
      <c r="T93" s="52">
        <v>82392.479999999996</v>
      </c>
      <c r="U93" s="52">
        <v>17856.46</v>
      </c>
      <c r="V93" s="52">
        <v>0</v>
      </c>
      <c r="W93" s="52">
        <v>0</v>
      </c>
      <c r="X93" s="52">
        <v>0</v>
      </c>
      <c r="Y93" s="52">
        <v>576747.20799999998</v>
      </c>
      <c r="Z93" s="53">
        <v>37832</v>
      </c>
      <c r="AA93" s="53">
        <v>46964</v>
      </c>
      <c r="AB93" s="54">
        <v>4800000</v>
      </c>
      <c r="AC93" s="54">
        <v>3460484</v>
      </c>
      <c r="AD93" s="54">
        <v>3.5833333333333335</v>
      </c>
      <c r="AE93" s="54">
        <v>25</v>
      </c>
      <c r="AF93" s="56">
        <v>5.3900000000000003E-2</v>
      </c>
      <c r="AG93" s="56" t="s">
        <v>394</v>
      </c>
      <c r="AH93" s="56">
        <v>0</v>
      </c>
      <c r="AI93" s="51" t="s">
        <v>1</v>
      </c>
      <c r="AJ93" s="51" t="s">
        <v>1</v>
      </c>
      <c r="AK93" s="27">
        <v>15629.69</v>
      </c>
      <c r="AL93" s="27">
        <v>24783</v>
      </c>
      <c r="AM93" s="27">
        <v>15777.72</v>
      </c>
      <c r="AN93" s="27">
        <v>6784.79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f t="shared" si="3"/>
        <v>40412.69</v>
      </c>
      <c r="BY93" s="27">
        <f t="shared" si="4"/>
        <v>22562.51</v>
      </c>
      <c r="BZ93" s="27">
        <f t="shared" si="5"/>
        <v>62975.199999999997</v>
      </c>
    </row>
    <row r="94" spans="1:78" x14ac:dyDescent="0.35">
      <c r="A94" s="48">
        <v>20257000</v>
      </c>
      <c r="B94" s="49">
        <v>1</v>
      </c>
      <c r="C94" s="49">
        <v>1</v>
      </c>
      <c r="D94" s="49">
        <v>1</v>
      </c>
      <c r="E94" s="49" t="s">
        <v>0</v>
      </c>
      <c r="F94" s="50" t="s">
        <v>382</v>
      </c>
      <c r="G94" s="50" t="s">
        <v>383</v>
      </c>
      <c r="H94" s="50" t="s">
        <v>384</v>
      </c>
      <c r="I94" s="50" t="s">
        <v>350</v>
      </c>
      <c r="J94" s="50" t="s">
        <v>385</v>
      </c>
      <c r="K94" s="50" t="s">
        <v>1</v>
      </c>
      <c r="L94" s="50" t="s">
        <v>386</v>
      </c>
      <c r="M94" s="50" t="s">
        <v>424</v>
      </c>
      <c r="N94" s="51" t="s">
        <v>425</v>
      </c>
      <c r="O94" s="51" t="s">
        <v>57</v>
      </c>
      <c r="P94" s="51" t="s">
        <v>57</v>
      </c>
      <c r="Q94" s="51" t="s">
        <v>1</v>
      </c>
      <c r="R94" s="52">
        <v>4269753.68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4269753.68</v>
      </c>
      <c r="Z94" s="53">
        <v>37398</v>
      </c>
      <c r="AA94" s="53">
        <v>46529</v>
      </c>
      <c r="AB94" s="54">
        <v>40000000</v>
      </c>
      <c r="AC94" s="54">
        <v>35187390.920000002</v>
      </c>
      <c r="AD94" s="54">
        <v>2.3944444444444444</v>
      </c>
      <c r="AE94" s="54">
        <v>25</v>
      </c>
      <c r="AF94" s="56">
        <v>5.3900000000000003E-2</v>
      </c>
      <c r="AG94" s="56" t="s">
        <v>394</v>
      </c>
      <c r="AH94" s="56">
        <v>0</v>
      </c>
      <c r="AI94" s="51" t="s">
        <v>1</v>
      </c>
      <c r="AJ94" s="51" t="s">
        <v>1</v>
      </c>
      <c r="AK94" s="27">
        <v>206936.59</v>
      </c>
      <c r="AL94" s="27">
        <v>114880.70999999999</v>
      </c>
      <c r="AM94" s="27">
        <v>22824.82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f t="shared" si="3"/>
        <v>321817.3</v>
      </c>
      <c r="BY94" s="27">
        <f t="shared" si="4"/>
        <v>22824.82</v>
      </c>
      <c r="BZ94" s="27">
        <f t="shared" si="5"/>
        <v>344642.12</v>
      </c>
    </row>
    <row r="95" spans="1:78" x14ac:dyDescent="0.35">
      <c r="A95" s="48">
        <v>20256000</v>
      </c>
      <c r="B95" s="49">
        <v>1</v>
      </c>
      <c r="C95" s="49">
        <v>1</v>
      </c>
      <c r="D95" s="49">
        <v>1</v>
      </c>
      <c r="E95" s="49" t="s">
        <v>0</v>
      </c>
      <c r="F95" s="50" t="s">
        <v>382</v>
      </c>
      <c r="G95" s="50" t="s">
        <v>383</v>
      </c>
      <c r="H95" s="50" t="s">
        <v>384</v>
      </c>
      <c r="I95" s="50" t="s">
        <v>350</v>
      </c>
      <c r="J95" s="50" t="s">
        <v>385</v>
      </c>
      <c r="K95" s="50" t="s">
        <v>1</v>
      </c>
      <c r="L95" s="50" t="s">
        <v>386</v>
      </c>
      <c r="M95" s="50" t="s">
        <v>424</v>
      </c>
      <c r="N95" s="51" t="s">
        <v>425</v>
      </c>
      <c r="O95" s="51" t="s">
        <v>56</v>
      </c>
      <c r="P95" s="51" t="s">
        <v>56</v>
      </c>
      <c r="Q95" s="51" t="s">
        <v>1</v>
      </c>
      <c r="R95" s="52">
        <v>1876770.8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1876770.8</v>
      </c>
      <c r="Z95" s="53">
        <v>37398</v>
      </c>
      <c r="AA95" s="53">
        <v>46529</v>
      </c>
      <c r="AB95" s="54">
        <v>15200000</v>
      </c>
      <c r="AC95" s="54">
        <v>15080000</v>
      </c>
      <c r="AD95" s="54">
        <v>2.3944444444444444</v>
      </c>
      <c r="AE95" s="54">
        <v>25</v>
      </c>
      <c r="AF95" s="56">
        <v>5.3900000000000003E-2</v>
      </c>
      <c r="AG95" s="56" t="s">
        <v>394</v>
      </c>
      <c r="AH95" s="56">
        <v>0</v>
      </c>
      <c r="AI95" s="51" t="s">
        <v>1</v>
      </c>
      <c r="AJ95" s="51" t="s">
        <v>1</v>
      </c>
      <c r="AK95" s="27">
        <v>90959.010000000009</v>
      </c>
      <c r="AL95" s="27">
        <v>50495.82</v>
      </c>
      <c r="AM95" s="27">
        <v>10032.65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f t="shared" si="3"/>
        <v>141454.83000000002</v>
      </c>
      <c r="BY95" s="27">
        <f t="shared" si="4"/>
        <v>10032.65</v>
      </c>
      <c r="BZ95" s="27">
        <f t="shared" si="5"/>
        <v>151487.48000000001</v>
      </c>
    </row>
    <row r="96" spans="1:78" x14ac:dyDescent="0.35">
      <c r="A96" s="48">
        <v>20259000</v>
      </c>
      <c r="B96" s="49">
        <v>1</v>
      </c>
      <c r="C96" s="49">
        <v>1</v>
      </c>
      <c r="D96" s="49">
        <v>1</v>
      </c>
      <c r="E96" s="49" t="s">
        <v>0</v>
      </c>
      <c r="F96" s="50" t="s">
        <v>382</v>
      </c>
      <c r="G96" s="50" t="s">
        <v>383</v>
      </c>
      <c r="H96" s="50" t="s">
        <v>384</v>
      </c>
      <c r="I96" s="50" t="s">
        <v>350</v>
      </c>
      <c r="J96" s="50" t="s">
        <v>385</v>
      </c>
      <c r="K96" s="50" t="s">
        <v>1</v>
      </c>
      <c r="L96" s="50" t="s">
        <v>386</v>
      </c>
      <c r="M96" s="50" t="s">
        <v>424</v>
      </c>
      <c r="N96" s="51" t="s">
        <v>425</v>
      </c>
      <c r="O96" s="51" t="s">
        <v>58</v>
      </c>
      <c r="P96" s="51" t="s">
        <v>58</v>
      </c>
      <c r="Q96" s="51" t="s">
        <v>1</v>
      </c>
      <c r="R96" s="52">
        <v>3429508.62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3429508.62</v>
      </c>
      <c r="Z96" s="53">
        <v>37606</v>
      </c>
      <c r="AA96" s="53">
        <v>46737</v>
      </c>
      <c r="AB96" s="54">
        <v>25000000</v>
      </c>
      <c r="AC96" s="54">
        <v>24515611.170000002</v>
      </c>
      <c r="AD96" s="54">
        <v>2.9611111111111112</v>
      </c>
      <c r="AE96" s="54">
        <v>25</v>
      </c>
      <c r="AF96" s="56">
        <v>5.4579999999999997E-2</v>
      </c>
      <c r="AG96" s="56" t="s">
        <v>394</v>
      </c>
      <c r="AH96" s="56">
        <v>0</v>
      </c>
      <c r="AI96" s="51" t="s">
        <v>1</v>
      </c>
      <c r="AJ96" s="51" t="s">
        <v>1</v>
      </c>
      <c r="AK96" s="27">
        <v>171540.85</v>
      </c>
      <c r="AL96" s="27">
        <v>109146.82</v>
      </c>
      <c r="AM96" s="27">
        <v>46752.78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f t="shared" si="3"/>
        <v>280687.67000000004</v>
      </c>
      <c r="BY96" s="27">
        <f t="shared" si="4"/>
        <v>46752.78</v>
      </c>
      <c r="BZ96" s="27">
        <f t="shared" si="5"/>
        <v>327440.45000000007</v>
      </c>
    </row>
    <row r="97" spans="1:78" x14ac:dyDescent="0.35">
      <c r="A97" s="48">
        <v>20260000</v>
      </c>
      <c r="B97" s="49">
        <v>1</v>
      </c>
      <c r="C97" s="49">
        <v>1</v>
      </c>
      <c r="D97" s="49">
        <v>1</v>
      </c>
      <c r="E97" s="49" t="s">
        <v>0</v>
      </c>
      <c r="F97" s="50" t="s">
        <v>382</v>
      </c>
      <c r="G97" s="50" t="s">
        <v>383</v>
      </c>
      <c r="H97" s="50" t="s">
        <v>384</v>
      </c>
      <c r="I97" s="50" t="s">
        <v>350</v>
      </c>
      <c r="J97" s="50" t="s">
        <v>385</v>
      </c>
      <c r="K97" s="50" t="s">
        <v>1</v>
      </c>
      <c r="L97" s="50" t="s">
        <v>386</v>
      </c>
      <c r="M97" s="50" t="s">
        <v>424</v>
      </c>
      <c r="N97" s="51" t="s">
        <v>425</v>
      </c>
      <c r="O97" s="51" t="s">
        <v>59</v>
      </c>
      <c r="P97" s="51" t="s">
        <v>59</v>
      </c>
      <c r="Q97" s="51" t="s">
        <v>1</v>
      </c>
      <c r="R97" s="52">
        <v>1481100.79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0</v>
      </c>
      <c r="Y97" s="52">
        <v>1481100.79</v>
      </c>
      <c r="Z97" s="53">
        <v>37664</v>
      </c>
      <c r="AA97" s="53">
        <v>46795</v>
      </c>
      <c r="AB97" s="54">
        <v>10000000</v>
      </c>
      <c r="AC97" s="54">
        <v>8666462.0299999993</v>
      </c>
      <c r="AD97" s="54">
        <v>3.1166666666666667</v>
      </c>
      <c r="AE97" s="54">
        <v>25</v>
      </c>
      <c r="AF97" s="56">
        <v>5.4609999999999999E-2</v>
      </c>
      <c r="AG97" s="56" t="s">
        <v>394</v>
      </c>
      <c r="AH97" s="56">
        <v>0</v>
      </c>
      <c r="AI97" s="51" t="s">
        <v>1</v>
      </c>
      <c r="AJ97" s="51" t="s">
        <v>1</v>
      </c>
      <c r="AK97" s="27">
        <v>76196.850000000006</v>
      </c>
      <c r="AL97" s="27">
        <v>52766.47</v>
      </c>
      <c r="AM97" s="27">
        <v>29336.1</v>
      </c>
      <c r="AN97" s="27">
        <v>5905.74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f t="shared" si="3"/>
        <v>128963.32</v>
      </c>
      <c r="BY97" s="27">
        <f t="shared" si="4"/>
        <v>35241.839999999997</v>
      </c>
      <c r="BZ97" s="27">
        <f t="shared" si="5"/>
        <v>164205.16</v>
      </c>
    </row>
    <row r="98" spans="1:78" x14ac:dyDescent="0.35">
      <c r="A98" s="48">
        <v>20262000</v>
      </c>
      <c r="B98" s="49">
        <v>1</v>
      </c>
      <c r="C98" s="49">
        <v>1</v>
      </c>
      <c r="D98" s="49">
        <v>1</v>
      </c>
      <c r="E98" s="49" t="s">
        <v>0</v>
      </c>
      <c r="F98" s="50" t="s">
        <v>382</v>
      </c>
      <c r="G98" s="50" t="s">
        <v>383</v>
      </c>
      <c r="H98" s="50" t="s">
        <v>384</v>
      </c>
      <c r="I98" s="50" t="s">
        <v>350</v>
      </c>
      <c r="J98" s="50" t="s">
        <v>385</v>
      </c>
      <c r="K98" s="50" t="s">
        <v>1</v>
      </c>
      <c r="L98" s="50" t="s">
        <v>386</v>
      </c>
      <c r="M98" s="50" t="s">
        <v>424</v>
      </c>
      <c r="N98" s="51" t="s">
        <v>425</v>
      </c>
      <c r="O98" s="51" t="s">
        <v>61</v>
      </c>
      <c r="P98" s="51" t="s">
        <v>61</v>
      </c>
      <c r="Q98" s="51" t="s">
        <v>1</v>
      </c>
      <c r="R98" s="52">
        <v>39600000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39600000</v>
      </c>
      <c r="Z98" s="53">
        <v>37860</v>
      </c>
      <c r="AA98" s="53">
        <v>46992</v>
      </c>
      <c r="AB98" s="54">
        <v>200000000</v>
      </c>
      <c r="AC98" s="54">
        <v>198000000</v>
      </c>
      <c r="AD98" s="54">
        <v>3.6583333333333332</v>
      </c>
      <c r="AE98" s="54">
        <v>25</v>
      </c>
      <c r="AF98" s="56">
        <v>5.4719999999999998E-2</v>
      </c>
      <c r="AG98" s="56" t="s">
        <v>394</v>
      </c>
      <c r="AH98" s="56">
        <v>0</v>
      </c>
      <c r="AI98" s="51" t="s">
        <v>1</v>
      </c>
      <c r="AJ98" s="51" t="s">
        <v>1</v>
      </c>
      <c r="AK98" s="27">
        <v>2060823.6</v>
      </c>
      <c r="AL98" s="27">
        <v>1511571.6</v>
      </c>
      <c r="AM98" s="27">
        <v>962319.6</v>
      </c>
      <c r="AN98" s="27">
        <v>413820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f t="shared" si="3"/>
        <v>3572395.2</v>
      </c>
      <c r="BY98" s="27">
        <f t="shared" si="4"/>
        <v>1376139.6</v>
      </c>
      <c r="BZ98" s="27">
        <f t="shared" si="5"/>
        <v>4948534.8000000007</v>
      </c>
    </row>
    <row r="99" spans="1:78" x14ac:dyDescent="0.35">
      <c r="A99" s="48">
        <v>20264000</v>
      </c>
      <c r="B99" s="49">
        <v>1</v>
      </c>
      <c r="C99" s="49">
        <v>1</v>
      </c>
      <c r="D99" s="49">
        <v>1</v>
      </c>
      <c r="E99" s="49" t="s">
        <v>0</v>
      </c>
      <c r="F99" s="50" t="s">
        <v>382</v>
      </c>
      <c r="G99" s="50" t="s">
        <v>383</v>
      </c>
      <c r="H99" s="50" t="s">
        <v>384</v>
      </c>
      <c r="I99" s="50" t="s">
        <v>350</v>
      </c>
      <c r="J99" s="50" t="s">
        <v>385</v>
      </c>
      <c r="K99" s="50" t="s">
        <v>1</v>
      </c>
      <c r="L99" s="50" t="s">
        <v>386</v>
      </c>
      <c r="M99" s="50" t="s">
        <v>424</v>
      </c>
      <c r="N99" s="51" t="s">
        <v>425</v>
      </c>
      <c r="O99" s="51" t="s">
        <v>62</v>
      </c>
      <c r="P99" s="51" t="s">
        <v>62</v>
      </c>
      <c r="Q99" s="51" t="s">
        <v>1</v>
      </c>
      <c r="R99" s="52">
        <v>3039909.76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3039909.76</v>
      </c>
      <c r="Z99" s="53">
        <v>38286</v>
      </c>
      <c r="AA99" s="53">
        <v>47417</v>
      </c>
      <c r="AB99" s="54">
        <v>12400000</v>
      </c>
      <c r="AC99" s="54">
        <v>11944835.029999999</v>
      </c>
      <c r="AD99" s="54">
        <v>4.822222222222222</v>
      </c>
      <c r="AE99" s="54">
        <v>25</v>
      </c>
      <c r="AF99" s="56">
        <v>5.5E-2</v>
      </c>
      <c r="AG99" s="56" t="s">
        <v>394</v>
      </c>
      <c r="AH99" s="56">
        <v>0</v>
      </c>
      <c r="AI99" s="51" t="s">
        <v>1</v>
      </c>
      <c r="AJ99" s="51" t="s">
        <v>1</v>
      </c>
      <c r="AK99" s="27">
        <v>101139.42</v>
      </c>
      <c r="AL99" s="27">
        <v>79843.83</v>
      </c>
      <c r="AM99" s="27">
        <v>58548.25</v>
      </c>
      <c r="AN99" s="27">
        <v>37369.379999999997</v>
      </c>
      <c r="AO99" s="27">
        <v>15957.1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f t="shared" si="3"/>
        <v>180983.25</v>
      </c>
      <c r="BY99" s="27">
        <f t="shared" si="4"/>
        <v>111874.73000000001</v>
      </c>
      <c r="BZ99" s="27">
        <f t="shared" si="5"/>
        <v>292857.98</v>
      </c>
    </row>
    <row r="100" spans="1:78" x14ac:dyDescent="0.35">
      <c r="A100" s="48">
        <v>20266000</v>
      </c>
      <c r="B100" s="49">
        <v>1</v>
      </c>
      <c r="C100" s="49">
        <v>1</v>
      </c>
      <c r="D100" s="49">
        <v>1</v>
      </c>
      <c r="E100" s="49" t="s">
        <v>0</v>
      </c>
      <c r="F100" s="50" t="s">
        <v>382</v>
      </c>
      <c r="G100" s="50" t="s">
        <v>383</v>
      </c>
      <c r="H100" s="50" t="s">
        <v>384</v>
      </c>
      <c r="I100" s="50" t="s">
        <v>350</v>
      </c>
      <c r="J100" s="50" t="s">
        <v>385</v>
      </c>
      <c r="K100" s="50" t="s">
        <v>1</v>
      </c>
      <c r="L100" s="50" t="s">
        <v>386</v>
      </c>
      <c r="M100" s="50" t="s">
        <v>424</v>
      </c>
      <c r="N100" s="51" t="s">
        <v>425</v>
      </c>
      <c r="O100" s="51" t="s">
        <v>64</v>
      </c>
      <c r="P100" s="51" t="s">
        <v>64</v>
      </c>
      <c r="Q100" s="51" t="s">
        <v>1</v>
      </c>
      <c r="R100" s="52">
        <v>396192.2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396192.2</v>
      </c>
      <c r="Z100" s="53">
        <v>38862</v>
      </c>
      <c r="AA100" s="53">
        <v>46167</v>
      </c>
      <c r="AB100" s="54">
        <v>5000000</v>
      </c>
      <c r="AC100" s="54">
        <v>4343173.07</v>
      </c>
      <c r="AD100" s="54">
        <v>1.4027777777777777</v>
      </c>
      <c r="AE100" s="54">
        <v>20</v>
      </c>
      <c r="AF100" s="56">
        <v>4.2626999999999998E-2</v>
      </c>
      <c r="AG100" s="56" t="s">
        <v>394</v>
      </c>
      <c r="AH100" s="56">
        <v>0</v>
      </c>
      <c r="AI100" s="51" t="s">
        <v>1</v>
      </c>
      <c r="AJ100" s="51" t="s">
        <v>1</v>
      </c>
      <c r="AK100" s="27">
        <v>14245.74</v>
      </c>
      <c r="AL100" s="27">
        <v>2830.38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f t="shared" si="3"/>
        <v>17076.12</v>
      </c>
      <c r="BY100" s="27">
        <f t="shared" si="4"/>
        <v>0</v>
      </c>
      <c r="BZ100" s="27">
        <f t="shared" si="5"/>
        <v>17076.12</v>
      </c>
    </row>
    <row r="101" spans="1:78" x14ac:dyDescent="0.35">
      <c r="A101" s="48">
        <v>20272000</v>
      </c>
      <c r="B101" s="49">
        <v>1</v>
      </c>
      <c r="C101" s="49">
        <v>1</v>
      </c>
      <c r="D101" s="49">
        <v>1</v>
      </c>
      <c r="E101" s="49" t="s">
        <v>0</v>
      </c>
      <c r="F101" s="50" t="s">
        <v>382</v>
      </c>
      <c r="G101" s="50" t="s">
        <v>383</v>
      </c>
      <c r="H101" s="50" t="s">
        <v>384</v>
      </c>
      <c r="I101" s="50" t="s">
        <v>350</v>
      </c>
      <c r="J101" s="50" t="s">
        <v>385</v>
      </c>
      <c r="K101" s="50" t="s">
        <v>1</v>
      </c>
      <c r="L101" s="50" t="s">
        <v>386</v>
      </c>
      <c r="M101" s="50" t="s">
        <v>424</v>
      </c>
      <c r="N101" s="51" t="s">
        <v>425</v>
      </c>
      <c r="O101" s="51" t="s">
        <v>70</v>
      </c>
      <c r="P101" s="51" t="s">
        <v>70</v>
      </c>
      <c r="Q101" s="51" t="s">
        <v>1</v>
      </c>
      <c r="R101" s="52">
        <v>34285714.276999995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34285714.277000003</v>
      </c>
      <c r="Z101" s="53">
        <v>39428</v>
      </c>
      <c r="AA101" s="53">
        <v>48560</v>
      </c>
      <c r="AB101" s="54">
        <v>90000000</v>
      </c>
      <c r="AC101" s="54">
        <v>90000000</v>
      </c>
      <c r="AD101" s="54">
        <v>7.95</v>
      </c>
      <c r="AE101" s="54">
        <v>25</v>
      </c>
      <c r="AF101" s="56">
        <v>5.3900000000000003E-2</v>
      </c>
      <c r="AG101" s="56" t="s">
        <v>394</v>
      </c>
      <c r="AH101" s="56">
        <v>0</v>
      </c>
      <c r="AI101" s="51" t="s">
        <v>1</v>
      </c>
      <c r="AJ101" s="51" t="s">
        <v>1</v>
      </c>
      <c r="AK101" s="27">
        <v>1407923.63</v>
      </c>
      <c r="AL101" s="27">
        <v>1226240.01</v>
      </c>
      <c r="AM101" s="27">
        <v>1044556.39</v>
      </c>
      <c r="AN101" s="27">
        <v>865361.58</v>
      </c>
      <c r="AO101" s="27">
        <v>681189.13</v>
      </c>
      <c r="AP101" s="27">
        <v>499505.52</v>
      </c>
      <c r="AQ101" s="27">
        <v>317821.90000000002</v>
      </c>
      <c r="AR101" s="27">
        <v>136636.04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f t="shared" si="3"/>
        <v>2634163.6399999997</v>
      </c>
      <c r="BY101" s="27">
        <f t="shared" si="4"/>
        <v>3545070.56</v>
      </c>
      <c r="BZ101" s="27">
        <f t="shared" si="5"/>
        <v>6179234.1999999993</v>
      </c>
    </row>
    <row r="102" spans="1:78" x14ac:dyDescent="0.35">
      <c r="A102" s="48">
        <v>20270000</v>
      </c>
      <c r="B102" s="49">
        <v>1</v>
      </c>
      <c r="C102" s="49">
        <v>1</v>
      </c>
      <c r="D102" s="49">
        <v>1</v>
      </c>
      <c r="E102" s="49" t="s">
        <v>0</v>
      </c>
      <c r="F102" s="50" t="s">
        <v>382</v>
      </c>
      <c r="G102" s="50" t="s">
        <v>383</v>
      </c>
      <c r="H102" s="50" t="s">
        <v>384</v>
      </c>
      <c r="I102" s="50" t="s">
        <v>350</v>
      </c>
      <c r="J102" s="50" t="s">
        <v>385</v>
      </c>
      <c r="K102" s="50" t="s">
        <v>1</v>
      </c>
      <c r="L102" s="50" t="s">
        <v>386</v>
      </c>
      <c r="M102" s="50" t="s">
        <v>424</v>
      </c>
      <c r="N102" s="51" t="s">
        <v>425</v>
      </c>
      <c r="O102" s="51" t="s">
        <v>68</v>
      </c>
      <c r="P102" s="51" t="s">
        <v>68</v>
      </c>
      <c r="Q102" s="51" t="s">
        <v>1</v>
      </c>
      <c r="R102" s="52">
        <v>6896551.75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6896551.75</v>
      </c>
      <c r="Z102" s="53">
        <v>39262</v>
      </c>
      <c r="AA102" s="53">
        <v>46371</v>
      </c>
      <c r="AB102" s="54">
        <v>50000000</v>
      </c>
      <c r="AC102" s="54">
        <v>50000000</v>
      </c>
      <c r="AD102" s="54">
        <v>1.9583333333333333</v>
      </c>
      <c r="AE102" s="54">
        <v>19.461111111111112</v>
      </c>
      <c r="AF102" s="56">
        <v>5.3900000000000003E-2</v>
      </c>
      <c r="AG102" s="56" t="s">
        <v>394</v>
      </c>
      <c r="AH102" s="56">
        <v>0</v>
      </c>
      <c r="AI102" s="51" t="s">
        <v>1</v>
      </c>
      <c r="AJ102" s="51" t="s">
        <v>1</v>
      </c>
      <c r="AK102" s="27">
        <v>325131.31999999995</v>
      </c>
      <c r="AL102" s="27">
        <v>139269.25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f t="shared" si="3"/>
        <v>464400.56999999995</v>
      </c>
      <c r="BY102" s="27">
        <f t="shared" si="4"/>
        <v>0</v>
      </c>
      <c r="BZ102" s="27">
        <f t="shared" si="5"/>
        <v>464400.56999999995</v>
      </c>
    </row>
    <row r="103" spans="1:78" x14ac:dyDescent="0.35">
      <c r="A103" s="48">
        <v>20273000</v>
      </c>
      <c r="B103" s="49">
        <v>1</v>
      </c>
      <c r="C103" s="49">
        <v>1</v>
      </c>
      <c r="D103" s="49">
        <v>1</v>
      </c>
      <c r="E103" s="49" t="s">
        <v>0</v>
      </c>
      <c r="F103" s="50" t="s">
        <v>382</v>
      </c>
      <c r="G103" s="50" t="s">
        <v>383</v>
      </c>
      <c r="H103" s="50" t="s">
        <v>384</v>
      </c>
      <c r="I103" s="50" t="s">
        <v>350</v>
      </c>
      <c r="J103" s="50" t="s">
        <v>385</v>
      </c>
      <c r="K103" s="50" t="s">
        <v>1</v>
      </c>
      <c r="L103" s="50" t="s">
        <v>386</v>
      </c>
      <c r="M103" s="50" t="s">
        <v>424</v>
      </c>
      <c r="N103" s="51" t="s">
        <v>425</v>
      </c>
      <c r="O103" s="51" t="s">
        <v>71</v>
      </c>
      <c r="P103" s="51" t="s">
        <v>71</v>
      </c>
      <c r="Q103" s="51" t="s">
        <v>1</v>
      </c>
      <c r="R103" s="52">
        <v>20216326.539999999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20216326.539999999</v>
      </c>
      <c r="Z103" s="53">
        <v>39428</v>
      </c>
      <c r="AA103" s="53">
        <v>50386</v>
      </c>
      <c r="AB103" s="54">
        <v>38100000</v>
      </c>
      <c r="AC103" s="54">
        <v>38100000</v>
      </c>
      <c r="AD103" s="54">
        <v>12.95</v>
      </c>
      <c r="AE103" s="54">
        <v>30</v>
      </c>
      <c r="AF103" s="56">
        <v>5.3900000000000003E-2</v>
      </c>
      <c r="AG103" s="56" t="s">
        <v>394</v>
      </c>
      <c r="AH103" s="56">
        <v>0</v>
      </c>
      <c r="AI103" s="51" t="s">
        <v>1</v>
      </c>
      <c r="AJ103" s="51" t="s">
        <v>1</v>
      </c>
      <c r="AK103" s="27">
        <v>1068647.5899999999</v>
      </c>
      <c r="AL103" s="27">
        <v>984827.59000000008</v>
      </c>
      <c r="AM103" s="27">
        <v>901007.59</v>
      </c>
      <c r="AN103" s="27">
        <v>819484.03</v>
      </c>
      <c r="AO103" s="27">
        <v>733367.59</v>
      </c>
      <c r="AP103" s="27">
        <v>649547.59</v>
      </c>
      <c r="AQ103" s="27">
        <v>565727.59</v>
      </c>
      <c r="AR103" s="27">
        <v>483285.45</v>
      </c>
      <c r="AS103" s="27">
        <v>398087.59</v>
      </c>
      <c r="AT103" s="27">
        <v>314267.59000000003</v>
      </c>
      <c r="AU103" s="27">
        <v>230447.59</v>
      </c>
      <c r="AV103" s="27">
        <v>147086.87</v>
      </c>
      <c r="AW103" s="27">
        <v>62807.59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f t="shared" si="3"/>
        <v>2053475.18</v>
      </c>
      <c r="BY103" s="27">
        <f t="shared" si="4"/>
        <v>5305117.0699999994</v>
      </c>
      <c r="BZ103" s="27">
        <f t="shared" si="5"/>
        <v>7358592.2499999991</v>
      </c>
    </row>
    <row r="104" spans="1:78" x14ac:dyDescent="0.35">
      <c r="A104" s="48">
        <v>20275000</v>
      </c>
      <c r="B104" s="49">
        <v>1</v>
      </c>
      <c r="C104" s="49">
        <v>1</v>
      </c>
      <c r="D104" s="49">
        <v>1</v>
      </c>
      <c r="E104" s="49" t="s">
        <v>0</v>
      </c>
      <c r="F104" s="50" t="s">
        <v>382</v>
      </c>
      <c r="G104" s="50" t="s">
        <v>383</v>
      </c>
      <c r="H104" s="50" t="s">
        <v>384</v>
      </c>
      <c r="I104" s="50" t="s">
        <v>350</v>
      </c>
      <c r="J104" s="50" t="s">
        <v>385</v>
      </c>
      <c r="K104" s="50" t="s">
        <v>1</v>
      </c>
      <c r="L104" s="50" t="s">
        <v>386</v>
      </c>
      <c r="M104" s="50" t="s">
        <v>424</v>
      </c>
      <c r="N104" s="51" t="s">
        <v>425</v>
      </c>
      <c r="O104" s="51" t="s">
        <v>73</v>
      </c>
      <c r="P104" s="51" t="s">
        <v>73</v>
      </c>
      <c r="Q104" s="51" t="s">
        <v>1</v>
      </c>
      <c r="R104" s="52">
        <v>9500000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9500000</v>
      </c>
      <c r="Z104" s="53">
        <v>39428</v>
      </c>
      <c r="AA104" s="53">
        <v>54038</v>
      </c>
      <c r="AB104" s="54">
        <v>9500000</v>
      </c>
      <c r="AC104" s="54">
        <v>9500000</v>
      </c>
      <c r="AD104" s="54">
        <v>22.95</v>
      </c>
      <c r="AE104" s="54">
        <v>40</v>
      </c>
      <c r="AF104" s="56">
        <v>2.5000000000000001E-3</v>
      </c>
      <c r="AG104" s="56" t="s">
        <v>394</v>
      </c>
      <c r="AH104" s="56">
        <v>0</v>
      </c>
      <c r="AI104" s="51" t="s">
        <v>1</v>
      </c>
      <c r="AJ104" s="51" t="s">
        <v>1</v>
      </c>
      <c r="AK104" s="27">
        <v>23750</v>
      </c>
      <c r="AL104" s="27">
        <v>23750</v>
      </c>
      <c r="AM104" s="27">
        <v>23750</v>
      </c>
      <c r="AN104" s="27">
        <v>23815.06</v>
      </c>
      <c r="AO104" s="27">
        <v>23750</v>
      </c>
      <c r="AP104" s="27">
        <v>23750</v>
      </c>
      <c r="AQ104" s="27">
        <v>23750</v>
      </c>
      <c r="AR104" s="27">
        <v>23815.06</v>
      </c>
      <c r="AS104" s="27">
        <v>23750</v>
      </c>
      <c r="AT104" s="27">
        <v>23750</v>
      </c>
      <c r="AU104" s="27">
        <v>23750</v>
      </c>
      <c r="AV104" s="27">
        <v>23815.06</v>
      </c>
      <c r="AW104" s="27">
        <v>23750</v>
      </c>
      <c r="AX104" s="27">
        <v>23750</v>
      </c>
      <c r="AY104" s="27">
        <v>23750</v>
      </c>
      <c r="AZ104" s="27">
        <v>23815.06</v>
      </c>
      <c r="BA104" s="27">
        <v>23750</v>
      </c>
      <c r="BB104" s="27">
        <v>23750</v>
      </c>
      <c r="BC104" s="27">
        <v>23750</v>
      </c>
      <c r="BD104" s="27">
        <v>23815.06</v>
      </c>
      <c r="BE104" s="27">
        <v>23750</v>
      </c>
      <c r="BF104" s="27">
        <v>23750</v>
      </c>
      <c r="BG104" s="27">
        <v>23750</v>
      </c>
      <c r="BH104" s="27">
        <v>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f t="shared" si="3"/>
        <v>47500</v>
      </c>
      <c r="BY104" s="27">
        <f t="shared" si="4"/>
        <v>499075.3</v>
      </c>
      <c r="BZ104" s="27">
        <f t="shared" si="5"/>
        <v>546575.30000000005</v>
      </c>
    </row>
    <row r="105" spans="1:78" x14ac:dyDescent="0.35">
      <c r="A105" s="48">
        <v>20276000</v>
      </c>
      <c r="B105" s="49">
        <v>1</v>
      </c>
      <c r="C105" s="49">
        <v>1</v>
      </c>
      <c r="D105" s="49">
        <v>1</v>
      </c>
      <c r="E105" s="49" t="s">
        <v>0</v>
      </c>
      <c r="F105" s="50" t="s">
        <v>382</v>
      </c>
      <c r="G105" s="50" t="s">
        <v>383</v>
      </c>
      <c r="H105" s="50" t="s">
        <v>384</v>
      </c>
      <c r="I105" s="50" t="s">
        <v>350</v>
      </c>
      <c r="J105" s="50" t="s">
        <v>385</v>
      </c>
      <c r="K105" s="50" t="s">
        <v>1</v>
      </c>
      <c r="L105" s="50" t="s">
        <v>386</v>
      </c>
      <c r="M105" s="50" t="s">
        <v>424</v>
      </c>
      <c r="N105" s="51" t="s">
        <v>425</v>
      </c>
      <c r="O105" s="51" t="s">
        <v>74</v>
      </c>
      <c r="P105" s="51" t="s">
        <v>74</v>
      </c>
      <c r="Q105" s="51" t="s">
        <v>1</v>
      </c>
      <c r="R105" s="52">
        <v>91791860.721000016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91791860.721000001</v>
      </c>
      <c r="Z105" s="53">
        <v>39428</v>
      </c>
      <c r="AA105" s="53">
        <v>48560</v>
      </c>
      <c r="AB105" s="54">
        <v>246400000</v>
      </c>
      <c r="AC105" s="54">
        <v>246400000</v>
      </c>
      <c r="AD105" s="54">
        <v>7.95</v>
      </c>
      <c r="AE105" s="54">
        <v>25</v>
      </c>
      <c r="AF105" s="56">
        <v>5.3900000000000003E-2</v>
      </c>
      <c r="AG105" s="56" t="s">
        <v>394</v>
      </c>
      <c r="AH105" s="56">
        <v>0</v>
      </c>
      <c r="AI105" s="51" t="s">
        <v>1</v>
      </c>
      <c r="AJ105" s="51" t="s">
        <v>1</v>
      </c>
      <c r="AK105" s="27">
        <v>3390283.23</v>
      </c>
      <c r="AL105" s="27">
        <v>2952788.67</v>
      </c>
      <c r="AM105" s="27">
        <v>2515294.09</v>
      </c>
      <c r="AN105" s="27">
        <v>2083792.6</v>
      </c>
      <c r="AO105" s="27">
        <v>1640304.98</v>
      </c>
      <c r="AP105" s="27">
        <v>1202810.3999999999</v>
      </c>
      <c r="AQ105" s="27">
        <v>765315.83</v>
      </c>
      <c r="AR105" s="27">
        <v>329019.88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f t="shared" si="3"/>
        <v>6343071.9000000004</v>
      </c>
      <c r="BY105" s="27">
        <f t="shared" si="4"/>
        <v>8536537.7800000012</v>
      </c>
      <c r="BZ105" s="27">
        <f t="shared" si="5"/>
        <v>14879609.680000002</v>
      </c>
    </row>
    <row r="106" spans="1:78" x14ac:dyDescent="0.35">
      <c r="A106" s="48">
        <v>20278000</v>
      </c>
      <c r="B106" s="49">
        <v>1</v>
      </c>
      <c r="C106" s="49">
        <v>1</v>
      </c>
      <c r="D106" s="49">
        <v>1</v>
      </c>
      <c r="E106" s="49" t="s">
        <v>0</v>
      </c>
      <c r="F106" s="50" t="s">
        <v>382</v>
      </c>
      <c r="G106" s="50" t="s">
        <v>383</v>
      </c>
      <c r="H106" s="50" t="s">
        <v>384</v>
      </c>
      <c r="I106" s="50" t="s">
        <v>350</v>
      </c>
      <c r="J106" s="50" t="s">
        <v>385</v>
      </c>
      <c r="K106" s="50" t="s">
        <v>1</v>
      </c>
      <c r="L106" s="50" t="s">
        <v>386</v>
      </c>
      <c r="M106" s="50" t="s">
        <v>424</v>
      </c>
      <c r="N106" s="51" t="s">
        <v>425</v>
      </c>
      <c r="O106" s="51" t="s">
        <v>76</v>
      </c>
      <c r="P106" s="51" t="s">
        <v>76</v>
      </c>
      <c r="Q106" s="51" t="s">
        <v>1</v>
      </c>
      <c r="R106" s="52">
        <v>675000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675000</v>
      </c>
      <c r="Z106" s="53">
        <v>39903</v>
      </c>
      <c r="AA106" s="53">
        <v>47208</v>
      </c>
      <c r="AB106" s="54">
        <v>2400000</v>
      </c>
      <c r="AC106" s="54">
        <v>2400000</v>
      </c>
      <c r="AD106" s="54">
        <v>4.25</v>
      </c>
      <c r="AE106" s="54">
        <v>20</v>
      </c>
      <c r="AF106" s="56">
        <v>1.6079E-2</v>
      </c>
      <c r="AG106" s="56" t="s">
        <v>394</v>
      </c>
      <c r="AH106" s="56">
        <v>0</v>
      </c>
      <c r="AI106" s="51" t="s">
        <v>1</v>
      </c>
      <c r="AJ106" s="51" t="s">
        <v>1</v>
      </c>
      <c r="AK106" s="27">
        <v>10248.709999999999</v>
      </c>
      <c r="AL106" s="27">
        <v>7836.8600000000006</v>
      </c>
      <c r="AM106" s="27">
        <v>5425.01</v>
      </c>
      <c r="AN106" s="27">
        <v>3023.07</v>
      </c>
      <c r="AO106" s="27">
        <v>601.30999999999995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f t="shared" si="3"/>
        <v>18085.57</v>
      </c>
      <c r="BY106" s="27">
        <f t="shared" si="4"/>
        <v>9049.39</v>
      </c>
      <c r="BZ106" s="27">
        <f t="shared" si="5"/>
        <v>27134.959999999999</v>
      </c>
    </row>
    <row r="107" spans="1:78" x14ac:dyDescent="0.35">
      <c r="A107" s="48">
        <v>20277000</v>
      </c>
      <c r="B107" s="49">
        <v>1</v>
      </c>
      <c r="C107" s="49">
        <v>1</v>
      </c>
      <c r="D107" s="49">
        <v>1</v>
      </c>
      <c r="E107" s="49" t="s">
        <v>0</v>
      </c>
      <c r="F107" s="50" t="s">
        <v>382</v>
      </c>
      <c r="G107" s="50" t="s">
        <v>383</v>
      </c>
      <c r="H107" s="50" t="s">
        <v>384</v>
      </c>
      <c r="I107" s="50" t="s">
        <v>350</v>
      </c>
      <c r="J107" s="50" t="s">
        <v>385</v>
      </c>
      <c r="K107" s="50" t="s">
        <v>1</v>
      </c>
      <c r="L107" s="50" t="s">
        <v>386</v>
      </c>
      <c r="M107" s="50" t="s">
        <v>424</v>
      </c>
      <c r="N107" s="51" t="s">
        <v>425</v>
      </c>
      <c r="O107" s="51" t="s">
        <v>75</v>
      </c>
      <c r="P107" s="51" t="s">
        <v>75</v>
      </c>
      <c r="Q107" s="51" t="s">
        <v>1</v>
      </c>
      <c r="R107" s="52">
        <v>4792863.57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4792863.57</v>
      </c>
      <c r="Z107" s="53">
        <v>39903</v>
      </c>
      <c r="AA107" s="53">
        <v>50860</v>
      </c>
      <c r="AB107" s="54">
        <v>38080000</v>
      </c>
      <c r="AC107" s="54">
        <v>8098286.7699999996</v>
      </c>
      <c r="AD107" s="54">
        <v>14.25</v>
      </c>
      <c r="AE107" s="54">
        <v>30</v>
      </c>
      <c r="AF107" s="56">
        <v>3.6799999999999999E-2</v>
      </c>
      <c r="AG107" s="56" t="s">
        <v>394</v>
      </c>
      <c r="AH107" s="56">
        <v>0</v>
      </c>
      <c r="AI107" s="51" t="s">
        <v>1</v>
      </c>
      <c r="AJ107" s="51" t="s">
        <v>1</v>
      </c>
      <c r="AK107" s="27">
        <v>173328.06</v>
      </c>
      <c r="AL107" s="27">
        <v>161164.09999999998</v>
      </c>
      <c r="AM107" s="27">
        <v>149000.15</v>
      </c>
      <c r="AN107" s="27">
        <v>137219.44</v>
      </c>
      <c r="AO107" s="27">
        <v>124672.23</v>
      </c>
      <c r="AP107" s="27">
        <v>112508.27</v>
      </c>
      <c r="AQ107" s="27">
        <v>100344.31</v>
      </c>
      <c r="AR107" s="27">
        <v>88430.3</v>
      </c>
      <c r="AS107" s="27">
        <v>76016.399999999994</v>
      </c>
      <c r="AT107" s="27">
        <v>63852.45</v>
      </c>
      <c r="AU107" s="27">
        <v>51688.49</v>
      </c>
      <c r="AV107" s="27">
        <v>39641.17</v>
      </c>
      <c r="AW107" s="27">
        <v>27360.57</v>
      </c>
      <c r="AX107" s="27">
        <v>15196.61</v>
      </c>
      <c r="AY107" s="27">
        <v>3032.66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f t="shared" si="3"/>
        <v>334492.15999999997</v>
      </c>
      <c r="BY107" s="27">
        <f t="shared" si="4"/>
        <v>988963.04999999993</v>
      </c>
      <c r="BZ107" s="27">
        <f t="shared" si="5"/>
        <v>1323455.21</v>
      </c>
    </row>
    <row r="108" spans="1:78" x14ac:dyDescent="0.35">
      <c r="A108" s="48">
        <v>20279000</v>
      </c>
      <c r="B108" s="49">
        <v>1</v>
      </c>
      <c r="C108" s="49">
        <v>1</v>
      </c>
      <c r="D108" s="49">
        <v>1</v>
      </c>
      <c r="E108" s="49" t="s">
        <v>0</v>
      </c>
      <c r="F108" s="50" t="s">
        <v>382</v>
      </c>
      <c r="G108" s="50" t="s">
        <v>383</v>
      </c>
      <c r="H108" s="50" t="s">
        <v>384</v>
      </c>
      <c r="I108" s="50" t="s">
        <v>350</v>
      </c>
      <c r="J108" s="50" t="s">
        <v>385</v>
      </c>
      <c r="K108" s="50" t="s">
        <v>1</v>
      </c>
      <c r="L108" s="50" t="s">
        <v>386</v>
      </c>
      <c r="M108" s="50" t="s">
        <v>424</v>
      </c>
      <c r="N108" s="51" t="s">
        <v>425</v>
      </c>
      <c r="O108" s="51" t="s">
        <v>77</v>
      </c>
      <c r="P108" s="51" t="s">
        <v>77</v>
      </c>
      <c r="Q108" s="51" t="s">
        <v>1</v>
      </c>
      <c r="R108" s="52">
        <v>2024571.69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2024571.69</v>
      </c>
      <c r="Z108" s="53">
        <v>39903</v>
      </c>
      <c r="AA108" s="53">
        <v>54513</v>
      </c>
      <c r="AB108" s="54">
        <v>9520000</v>
      </c>
      <c r="AC108" s="54">
        <v>2024571.69</v>
      </c>
      <c r="AD108" s="54">
        <v>24.25</v>
      </c>
      <c r="AE108" s="54">
        <v>40</v>
      </c>
      <c r="AF108" s="56">
        <v>2.5000000000000001E-3</v>
      </c>
      <c r="AG108" s="56" t="s">
        <v>394</v>
      </c>
      <c r="AH108" s="56">
        <v>0</v>
      </c>
      <c r="AI108" s="51" t="s">
        <v>1</v>
      </c>
      <c r="AJ108" s="51" t="s">
        <v>1</v>
      </c>
      <c r="AK108" s="27">
        <v>5061.43</v>
      </c>
      <c r="AL108" s="27">
        <v>5061.43</v>
      </c>
      <c r="AM108" s="27">
        <v>5061.43</v>
      </c>
      <c r="AN108" s="27">
        <v>5075.3</v>
      </c>
      <c r="AO108" s="27">
        <v>5061.43</v>
      </c>
      <c r="AP108" s="27">
        <v>5061.43</v>
      </c>
      <c r="AQ108" s="27">
        <v>5061.43</v>
      </c>
      <c r="AR108" s="27">
        <v>5075.3</v>
      </c>
      <c r="AS108" s="27">
        <v>5061.43</v>
      </c>
      <c r="AT108" s="27">
        <v>5061.43</v>
      </c>
      <c r="AU108" s="27">
        <v>5061.43</v>
      </c>
      <c r="AV108" s="27">
        <v>5075.3</v>
      </c>
      <c r="AW108" s="27">
        <v>5061.43</v>
      </c>
      <c r="AX108" s="27">
        <v>5061.43</v>
      </c>
      <c r="AY108" s="27">
        <v>5061.43</v>
      </c>
      <c r="AZ108" s="27">
        <v>5075.3</v>
      </c>
      <c r="BA108" s="27">
        <v>5061.43</v>
      </c>
      <c r="BB108" s="27">
        <v>5061.43</v>
      </c>
      <c r="BC108" s="27">
        <v>5061.43</v>
      </c>
      <c r="BD108" s="27">
        <v>5075.3</v>
      </c>
      <c r="BE108" s="27">
        <v>5061.43</v>
      </c>
      <c r="BF108" s="27">
        <v>5061.43</v>
      </c>
      <c r="BG108" s="27">
        <v>5061.43</v>
      </c>
      <c r="BH108" s="27">
        <v>5075.3</v>
      </c>
      <c r="BI108" s="27">
        <v>2523.7800000000002</v>
      </c>
      <c r="BJ108" s="27">
        <v>0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f t="shared" si="3"/>
        <v>10122.86</v>
      </c>
      <c r="BY108" s="27">
        <f t="shared" si="4"/>
        <v>113958.46</v>
      </c>
      <c r="BZ108" s="27">
        <f t="shared" si="5"/>
        <v>124081.32</v>
      </c>
    </row>
    <row r="109" spans="1:78" x14ac:dyDescent="0.35">
      <c r="A109" s="48">
        <v>20280000</v>
      </c>
      <c r="B109" s="49">
        <v>1</v>
      </c>
      <c r="C109" s="49">
        <v>1</v>
      </c>
      <c r="D109" s="49">
        <v>1</v>
      </c>
      <c r="E109" s="49" t="s">
        <v>0</v>
      </c>
      <c r="F109" s="50" t="s">
        <v>382</v>
      </c>
      <c r="G109" s="50" t="s">
        <v>383</v>
      </c>
      <c r="H109" s="50" t="s">
        <v>384</v>
      </c>
      <c r="I109" s="50" t="s">
        <v>350</v>
      </c>
      <c r="J109" s="50" t="s">
        <v>385</v>
      </c>
      <c r="K109" s="50" t="s">
        <v>1</v>
      </c>
      <c r="L109" s="50" t="s">
        <v>386</v>
      </c>
      <c r="M109" s="50" t="s">
        <v>424</v>
      </c>
      <c r="N109" s="51" t="s">
        <v>425</v>
      </c>
      <c r="O109" s="51" t="s">
        <v>78</v>
      </c>
      <c r="P109" s="51" t="s">
        <v>78</v>
      </c>
      <c r="Q109" s="51" t="s">
        <v>1</v>
      </c>
      <c r="R109" s="52">
        <v>186451376.706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186451376.706</v>
      </c>
      <c r="Z109" s="53">
        <v>40228</v>
      </c>
      <c r="AA109" s="53">
        <v>49359</v>
      </c>
      <c r="AB109" s="54">
        <v>350000000</v>
      </c>
      <c r="AC109" s="54">
        <v>336662873.99000001</v>
      </c>
      <c r="AD109" s="54">
        <v>10.136111111111111</v>
      </c>
      <c r="AE109" s="54">
        <v>25</v>
      </c>
      <c r="AF109" s="56">
        <v>1.8360000000000001E-2</v>
      </c>
      <c r="AG109" s="56" t="s">
        <v>394</v>
      </c>
      <c r="AH109" s="56">
        <v>0</v>
      </c>
      <c r="AI109" s="51" t="s">
        <v>1</v>
      </c>
      <c r="AJ109" s="51" t="s">
        <v>1</v>
      </c>
      <c r="AK109" s="27">
        <v>3409859.03</v>
      </c>
      <c r="AL109" s="27">
        <v>3077256.5300000003</v>
      </c>
      <c r="AM109" s="27">
        <v>2744654.03</v>
      </c>
      <c r="AN109" s="27">
        <v>2418430.2200000002</v>
      </c>
      <c r="AO109" s="27">
        <v>2079449.03</v>
      </c>
      <c r="AP109" s="27">
        <v>1746846.54</v>
      </c>
      <c r="AQ109" s="27">
        <v>1414244.03</v>
      </c>
      <c r="AR109" s="27">
        <v>1084375.27</v>
      </c>
      <c r="AS109" s="27">
        <v>749039.05</v>
      </c>
      <c r="AT109" s="27">
        <v>416436.55</v>
      </c>
      <c r="AU109" s="27">
        <v>83834.06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f t="shared" si="3"/>
        <v>6487115.5600000005</v>
      </c>
      <c r="BY109" s="27">
        <f t="shared" si="4"/>
        <v>12737308.780000001</v>
      </c>
      <c r="BZ109" s="27">
        <f t="shared" si="5"/>
        <v>19224424.340000004</v>
      </c>
    </row>
    <row r="110" spans="1:78" x14ac:dyDescent="0.35">
      <c r="A110" s="48">
        <v>20281000</v>
      </c>
      <c r="B110" s="49">
        <v>1</v>
      </c>
      <c r="C110" s="49">
        <v>1</v>
      </c>
      <c r="D110" s="49">
        <v>1</v>
      </c>
      <c r="E110" s="49" t="s">
        <v>0</v>
      </c>
      <c r="F110" s="50" t="s">
        <v>382</v>
      </c>
      <c r="G110" s="50" t="s">
        <v>383</v>
      </c>
      <c r="H110" s="50" t="s">
        <v>384</v>
      </c>
      <c r="I110" s="50" t="s">
        <v>350</v>
      </c>
      <c r="J110" s="50" t="s">
        <v>385</v>
      </c>
      <c r="K110" s="50" t="s">
        <v>1</v>
      </c>
      <c r="L110" s="50" t="s">
        <v>386</v>
      </c>
      <c r="M110" s="50" t="s">
        <v>424</v>
      </c>
      <c r="N110" s="51" t="s">
        <v>425</v>
      </c>
      <c r="O110" s="51" t="s">
        <v>79</v>
      </c>
      <c r="P110" s="51" t="s">
        <v>79</v>
      </c>
      <c r="Q110" s="51" t="s">
        <v>1</v>
      </c>
      <c r="R110" s="52">
        <v>49940059.995999999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49940059.995999999</v>
      </c>
      <c r="Z110" s="53">
        <v>40259</v>
      </c>
      <c r="AA110" s="53">
        <v>49390</v>
      </c>
      <c r="AB110" s="54">
        <v>100000000</v>
      </c>
      <c r="AC110" s="54">
        <v>99880120</v>
      </c>
      <c r="AD110" s="54">
        <v>10.227777777777778</v>
      </c>
      <c r="AE110" s="54">
        <v>25</v>
      </c>
      <c r="AF110" s="58">
        <v>1.8329999999999999E-2</v>
      </c>
      <c r="AG110" s="56" t="s">
        <v>394</v>
      </c>
      <c r="AH110" s="56">
        <v>0</v>
      </c>
      <c r="AI110" s="51" t="s">
        <v>1</v>
      </c>
      <c r="AJ110" s="51" t="s">
        <v>1</v>
      </c>
      <c r="AK110" s="27">
        <v>893426.89999999991</v>
      </c>
      <c r="AL110" s="27">
        <v>806245.82</v>
      </c>
      <c r="AM110" s="27">
        <v>719064.74</v>
      </c>
      <c r="AN110" s="27">
        <v>633675.06000000006</v>
      </c>
      <c r="AO110" s="27">
        <v>544702.59</v>
      </c>
      <c r="AP110" s="27">
        <v>457521.51</v>
      </c>
      <c r="AQ110" s="27">
        <v>370340.44</v>
      </c>
      <c r="AR110" s="27">
        <v>283995.34000000003</v>
      </c>
      <c r="AS110" s="27">
        <v>195978.28</v>
      </c>
      <c r="AT110" s="27">
        <v>108797.21</v>
      </c>
      <c r="AU110" s="27">
        <v>21616.13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f t="shared" si="3"/>
        <v>1699672.7199999997</v>
      </c>
      <c r="BY110" s="27">
        <f t="shared" si="4"/>
        <v>3335691.3</v>
      </c>
      <c r="BZ110" s="27">
        <f t="shared" si="5"/>
        <v>5035364.0199999996</v>
      </c>
    </row>
    <row r="111" spans="1:78" x14ac:dyDescent="0.35">
      <c r="A111" s="48">
        <v>20282000</v>
      </c>
      <c r="B111" s="49">
        <v>1</v>
      </c>
      <c r="C111" s="49">
        <v>1</v>
      </c>
      <c r="D111" s="49">
        <v>1</v>
      </c>
      <c r="E111" s="49" t="s">
        <v>0</v>
      </c>
      <c r="F111" s="50" t="s">
        <v>382</v>
      </c>
      <c r="G111" s="50" t="s">
        <v>383</v>
      </c>
      <c r="H111" s="50" t="s">
        <v>384</v>
      </c>
      <c r="I111" s="50" t="s">
        <v>350</v>
      </c>
      <c r="J111" s="50" t="s">
        <v>385</v>
      </c>
      <c r="K111" s="50" t="s">
        <v>1</v>
      </c>
      <c r="L111" s="50" t="s">
        <v>386</v>
      </c>
      <c r="M111" s="50" t="s">
        <v>424</v>
      </c>
      <c r="N111" s="51" t="s">
        <v>425</v>
      </c>
      <c r="O111" s="51" t="s">
        <v>80</v>
      </c>
      <c r="P111" s="51" t="s">
        <v>80</v>
      </c>
      <c r="Q111" s="51" t="s">
        <v>1</v>
      </c>
      <c r="R111" s="52">
        <v>39723057.619999997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39723057.619999997</v>
      </c>
      <c r="Z111" s="53">
        <v>40525</v>
      </c>
      <c r="AA111" s="53">
        <v>49656</v>
      </c>
      <c r="AB111" s="54">
        <v>75000000</v>
      </c>
      <c r="AC111" s="54">
        <v>75000000</v>
      </c>
      <c r="AD111" s="54">
        <v>10.952777777777778</v>
      </c>
      <c r="AE111" s="54">
        <v>25</v>
      </c>
      <c r="AF111" s="56">
        <v>1.7909999999999999E-2</v>
      </c>
      <c r="AG111" s="56" t="s">
        <v>394</v>
      </c>
      <c r="AH111" s="56">
        <v>0</v>
      </c>
      <c r="AI111" s="51" t="s">
        <v>1</v>
      </c>
      <c r="AJ111" s="51" t="s">
        <v>1</v>
      </c>
      <c r="AK111" s="27">
        <v>695226.58</v>
      </c>
      <c r="AL111" s="27">
        <v>630550.21</v>
      </c>
      <c r="AM111" s="27">
        <v>565873.85</v>
      </c>
      <c r="AN111" s="27">
        <v>502615.05</v>
      </c>
      <c r="AO111" s="27">
        <v>436521.14</v>
      </c>
      <c r="AP111" s="27">
        <v>371844.77</v>
      </c>
      <c r="AQ111" s="27">
        <v>307168.40999999997</v>
      </c>
      <c r="AR111" s="27">
        <v>243200.83</v>
      </c>
      <c r="AS111" s="27">
        <v>177815.69</v>
      </c>
      <c r="AT111" s="27">
        <v>113139.33</v>
      </c>
      <c r="AU111" s="27">
        <v>48462.97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f t="shared" si="3"/>
        <v>1325776.79</v>
      </c>
      <c r="BY111" s="27">
        <f t="shared" si="4"/>
        <v>2766642.0400000005</v>
      </c>
      <c r="BZ111" s="27">
        <f t="shared" si="5"/>
        <v>4092418.8300000005</v>
      </c>
    </row>
    <row r="112" spans="1:78" x14ac:dyDescent="0.35">
      <c r="A112" s="48">
        <v>20283000</v>
      </c>
      <c r="B112" s="49">
        <v>1</v>
      </c>
      <c r="C112" s="49">
        <v>1</v>
      </c>
      <c r="D112" s="49">
        <v>1</v>
      </c>
      <c r="E112" s="49" t="s">
        <v>0</v>
      </c>
      <c r="F112" s="50" t="s">
        <v>382</v>
      </c>
      <c r="G112" s="50" t="s">
        <v>383</v>
      </c>
      <c r="H112" s="50" t="s">
        <v>384</v>
      </c>
      <c r="I112" s="50" t="s">
        <v>350</v>
      </c>
      <c r="J112" s="50" t="s">
        <v>385</v>
      </c>
      <c r="K112" s="50" t="s">
        <v>1</v>
      </c>
      <c r="L112" s="50" t="s">
        <v>386</v>
      </c>
      <c r="M112" s="50" t="s">
        <v>424</v>
      </c>
      <c r="N112" s="51" t="s">
        <v>425</v>
      </c>
      <c r="O112" s="51" t="s">
        <v>81</v>
      </c>
      <c r="P112" s="51" t="s">
        <v>81</v>
      </c>
      <c r="Q112" s="51" t="s">
        <v>1</v>
      </c>
      <c r="R112" s="52">
        <v>15602330.65</v>
      </c>
      <c r="S112" s="52">
        <v>0</v>
      </c>
      <c r="T112" s="52">
        <v>678362.2</v>
      </c>
      <c r="U112" s="52">
        <v>139456.25</v>
      </c>
      <c r="V112" s="52">
        <v>0</v>
      </c>
      <c r="W112" s="52">
        <v>0</v>
      </c>
      <c r="X112" s="52">
        <v>0</v>
      </c>
      <c r="Y112" s="52">
        <v>14923968.449999999</v>
      </c>
      <c r="Z112" s="53">
        <v>40553</v>
      </c>
      <c r="AA112" s="53">
        <v>49684</v>
      </c>
      <c r="AB112" s="54">
        <v>30000000</v>
      </c>
      <c r="AC112" s="54">
        <v>27053570.93</v>
      </c>
      <c r="AD112" s="54">
        <v>11.027777777777779</v>
      </c>
      <c r="AE112" s="54">
        <v>25</v>
      </c>
      <c r="AF112" s="56">
        <v>1.7781000000000002E-2</v>
      </c>
      <c r="AG112" s="56" t="s">
        <v>394</v>
      </c>
      <c r="AH112" s="56">
        <v>0</v>
      </c>
      <c r="AI112" s="51" t="s">
        <v>1</v>
      </c>
      <c r="AJ112" s="51" t="s">
        <v>1</v>
      </c>
      <c r="AK112" s="27">
        <v>131591.01</v>
      </c>
      <c r="AL112" s="27">
        <v>247319.72</v>
      </c>
      <c r="AM112" s="27">
        <v>223195.79</v>
      </c>
      <c r="AN112" s="27">
        <v>199600.62</v>
      </c>
      <c r="AO112" s="27">
        <v>174947.97</v>
      </c>
      <c r="AP112" s="27">
        <v>150824.04</v>
      </c>
      <c r="AQ112" s="27">
        <v>126700.13</v>
      </c>
      <c r="AR112" s="27">
        <v>102840.59</v>
      </c>
      <c r="AS112" s="27">
        <v>78452.3</v>
      </c>
      <c r="AT112" s="27">
        <v>54328.38</v>
      </c>
      <c r="AU112" s="27">
        <v>30204.47</v>
      </c>
      <c r="AV112" s="27">
        <v>6080.55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f t="shared" si="3"/>
        <v>378910.73</v>
      </c>
      <c r="BY112" s="27">
        <f t="shared" si="4"/>
        <v>1147174.8399999999</v>
      </c>
      <c r="BZ112" s="27">
        <f t="shared" si="5"/>
        <v>1526085.5699999998</v>
      </c>
    </row>
    <row r="113" spans="1:78" x14ac:dyDescent="0.35">
      <c r="A113" s="48">
        <v>20288000</v>
      </c>
      <c r="B113" s="49">
        <v>1</v>
      </c>
      <c r="C113" s="49">
        <v>1</v>
      </c>
      <c r="D113" s="49">
        <v>1</v>
      </c>
      <c r="E113" s="49" t="s">
        <v>0</v>
      </c>
      <c r="F113" s="50" t="s">
        <v>382</v>
      </c>
      <c r="G113" s="50" t="s">
        <v>383</v>
      </c>
      <c r="H113" s="50" t="s">
        <v>384</v>
      </c>
      <c r="I113" s="50" t="s">
        <v>350</v>
      </c>
      <c r="J113" s="50" t="s">
        <v>385</v>
      </c>
      <c r="K113" s="50" t="s">
        <v>1</v>
      </c>
      <c r="L113" s="50" t="s">
        <v>386</v>
      </c>
      <c r="M113" s="50" t="s">
        <v>424</v>
      </c>
      <c r="N113" s="51" t="s">
        <v>425</v>
      </c>
      <c r="O113" s="51" t="s">
        <v>86</v>
      </c>
      <c r="P113" s="51" t="s">
        <v>86</v>
      </c>
      <c r="Q113" s="51" t="s">
        <v>1</v>
      </c>
      <c r="R113" s="52">
        <v>42169844.649999999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42169844.649999999</v>
      </c>
      <c r="Z113" s="53">
        <v>40629</v>
      </c>
      <c r="AA113" s="53">
        <v>49761</v>
      </c>
      <c r="AB113" s="54">
        <v>100000000</v>
      </c>
      <c r="AC113" s="54">
        <v>75711466.640000001</v>
      </c>
      <c r="AD113" s="54">
        <v>11.241666666666667</v>
      </c>
      <c r="AE113" s="54">
        <v>25</v>
      </c>
      <c r="AF113" s="56">
        <v>1.8020000000000001E-2</v>
      </c>
      <c r="AG113" s="56" t="s">
        <v>394</v>
      </c>
      <c r="AH113" s="56">
        <v>0</v>
      </c>
      <c r="AI113" s="51" t="s">
        <v>1</v>
      </c>
      <c r="AJ113" s="51" t="s">
        <v>1</v>
      </c>
      <c r="AK113" s="27">
        <v>743245.24</v>
      </c>
      <c r="AL113" s="27">
        <v>677166.92999999993</v>
      </c>
      <c r="AM113" s="27">
        <v>611088.62</v>
      </c>
      <c r="AN113" s="27">
        <v>546549.12</v>
      </c>
      <c r="AO113" s="27">
        <v>478931.99</v>
      </c>
      <c r="AP113" s="27">
        <v>412853.68</v>
      </c>
      <c r="AQ113" s="27">
        <v>346775.37</v>
      </c>
      <c r="AR113" s="27">
        <v>281511.71999999997</v>
      </c>
      <c r="AS113" s="27">
        <v>214618.74</v>
      </c>
      <c r="AT113" s="27">
        <v>148540.43</v>
      </c>
      <c r="AU113" s="27">
        <v>82462.11</v>
      </c>
      <c r="AV113" s="27">
        <v>16474.32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f t="shared" si="3"/>
        <v>1420412.17</v>
      </c>
      <c r="BY113" s="27">
        <f t="shared" si="4"/>
        <v>3139806.1</v>
      </c>
      <c r="BZ113" s="27">
        <f t="shared" si="5"/>
        <v>4560218.2699999996</v>
      </c>
    </row>
    <row r="114" spans="1:78" x14ac:dyDescent="0.35">
      <c r="A114" s="48">
        <v>20284000</v>
      </c>
      <c r="B114" s="49">
        <v>1</v>
      </c>
      <c r="C114" s="49">
        <v>1</v>
      </c>
      <c r="D114" s="49">
        <v>1</v>
      </c>
      <c r="E114" s="49" t="s">
        <v>0</v>
      </c>
      <c r="F114" s="50" t="s">
        <v>382</v>
      </c>
      <c r="G114" s="50" t="s">
        <v>383</v>
      </c>
      <c r="H114" s="50" t="s">
        <v>384</v>
      </c>
      <c r="I114" s="50" t="s">
        <v>350</v>
      </c>
      <c r="J114" s="50" t="s">
        <v>385</v>
      </c>
      <c r="K114" s="50" t="s">
        <v>1</v>
      </c>
      <c r="L114" s="50" t="s">
        <v>386</v>
      </c>
      <c r="M114" s="50" t="s">
        <v>424</v>
      </c>
      <c r="N114" s="51" t="s">
        <v>425</v>
      </c>
      <c r="O114" s="51" t="s">
        <v>82</v>
      </c>
      <c r="P114" s="51" t="s">
        <v>82</v>
      </c>
      <c r="Q114" s="51" t="s">
        <v>1</v>
      </c>
      <c r="R114" s="52">
        <v>35430952.390000001</v>
      </c>
      <c r="S114" s="52">
        <v>0</v>
      </c>
      <c r="T114" s="52">
        <v>1540476.19</v>
      </c>
      <c r="U114" s="52">
        <v>320604.23</v>
      </c>
      <c r="V114" s="52">
        <v>0</v>
      </c>
      <c r="W114" s="52">
        <v>1540476.1899999918</v>
      </c>
      <c r="X114" s="52">
        <v>0</v>
      </c>
      <c r="Y114" s="52">
        <v>35430952.389999993</v>
      </c>
      <c r="Z114" s="53">
        <v>40575</v>
      </c>
      <c r="AA114" s="53">
        <v>49706</v>
      </c>
      <c r="AB114" s="54">
        <v>64700000</v>
      </c>
      <c r="AC114" s="54">
        <v>64700000</v>
      </c>
      <c r="AD114" s="54">
        <v>11.08611111111111</v>
      </c>
      <c r="AE114" s="54">
        <v>25</v>
      </c>
      <c r="AF114" s="56">
        <v>1.7995000000000001E-2</v>
      </c>
      <c r="AG114" s="56" t="s">
        <v>394</v>
      </c>
      <c r="AH114" s="56">
        <v>0</v>
      </c>
      <c r="AI114" s="51" t="s">
        <v>1</v>
      </c>
      <c r="AJ114" s="51" t="s">
        <v>1</v>
      </c>
      <c r="AK114" s="27">
        <v>623027.52</v>
      </c>
      <c r="AL114" s="27">
        <v>568391.73</v>
      </c>
      <c r="AM114" s="27">
        <v>512950</v>
      </c>
      <c r="AN114" s="27">
        <v>458723.42</v>
      </c>
      <c r="AO114" s="27">
        <v>402066.52</v>
      </c>
      <c r="AP114" s="27">
        <v>346624.79</v>
      </c>
      <c r="AQ114" s="27">
        <v>291183.05</v>
      </c>
      <c r="AR114" s="27">
        <v>236348.89</v>
      </c>
      <c r="AS114" s="27">
        <v>180299.57</v>
      </c>
      <c r="AT114" s="27">
        <v>124857.83</v>
      </c>
      <c r="AU114" s="27">
        <v>69416.100000000006</v>
      </c>
      <c r="AV114" s="27">
        <v>13974.36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f t="shared" si="3"/>
        <v>1191419.25</v>
      </c>
      <c r="BY114" s="27">
        <f t="shared" si="4"/>
        <v>2636444.5299999998</v>
      </c>
      <c r="BZ114" s="27">
        <f t="shared" si="5"/>
        <v>3827863.78</v>
      </c>
    </row>
    <row r="115" spans="1:78" x14ac:dyDescent="0.35">
      <c r="A115" s="48">
        <v>20285000</v>
      </c>
      <c r="B115" s="49">
        <v>1</v>
      </c>
      <c r="C115" s="49">
        <v>1</v>
      </c>
      <c r="D115" s="49">
        <v>1</v>
      </c>
      <c r="E115" s="49" t="s">
        <v>0</v>
      </c>
      <c r="F115" s="50" t="s">
        <v>382</v>
      </c>
      <c r="G115" s="50" t="s">
        <v>383</v>
      </c>
      <c r="H115" s="50" t="s">
        <v>384</v>
      </c>
      <c r="I115" s="50" t="s">
        <v>350</v>
      </c>
      <c r="J115" s="50" t="s">
        <v>385</v>
      </c>
      <c r="K115" s="50" t="s">
        <v>1</v>
      </c>
      <c r="L115" s="50" t="s">
        <v>386</v>
      </c>
      <c r="M115" s="50" t="s">
        <v>424</v>
      </c>
      <c r="N115" s="51" t="s">
        <v>425</v>
      </c>
      <c r="O115" s="51" t="s">
        <v>83</v>
      </c>
      <c r="P115" s="51" t="s">
        <v>83</v>
      </c>
      <c r="Q115" s="51" t="s">
        <v>1</v>
      </c>
      <c r="R115" s="52">
        <v>49239722.109999999</v>
      </c>
      <c r="S115" s="52">
        <v>0</v>
      </c>
      <c r="T115" s="52">
        <v>2140857.4900000002</v>
      </c>
      <c r="U115" s="52">
        <v>445555.7</v>
      </c>
      <c r="V115" s="52">
        <v>0</v>
      </c>
      <c r="W115" s="52">
        <v>2140857.5800000094</v>
      </c>
      <c r="X115" s="52">
        <v>0</v>
      </c>
      <c r="Y115" s="52">
        <v>49239722.200000003</v>
      </c>
      <c r="Z115" s="53">
        <v>40575</v>
      </c>
      <c r="AA115" s="53">
        <v>49706</v>
      </c>
      <c r="AB115" s="54">
        <v>90000000</v>
      </c>
      <c r="AC115" s="54">
        <v>89391856.319999993</v>
      </c>
      <c r="AD115" s="54">
        <v>11.08611111111111</v>
      </c>
      <c r="AE115" s="54">
        <v>25</v>
      </c>
      <c r="AF115" s="56">
        <v>1.7995000000000001E-2</v>
      </c>
      <c r="AG115" s="56" t="s">
        <v>394</v>
      </c>
      <c r="AH115" s="56">
        <v>0</v>
      </c>
      <c r="AI115" s="51" t="s">
        <v>1</v>
      </c>
      <c r="AJ115" s="51" t="s">
        <v>1</v>
      </c>
      <c r="AK115" s="27">
        <v>865844.67999999993</v>
      </c>
      <c r="AL115" s="27">
        <v>789915.3</v>
      </c>
      <c r="AM115" s="27">
        <v>712865.83</v>
      </c>
      <c r="AN115" s="27">
        <v>637505.13</v>
      </c>
      <c r="AO115" s="27">
        <v>558766.91</v>
      </c>
      <c r="AP115" s="27">
        <v>481717.46</v>
      </c>
      <c r="AQ115" s="27">
        <v>404667.99</v>
      </c>
      <c r="AR115" s="27">
        <v>328462.90000000002</v>
      </c>
      <c r="AS115" s="27">
        <v>250569.07</v>
      </c>
      <c r="AT115" s="27">
        <v>173519.6</v>
      </c>
      <c r="AU115" s="27">
        <v>96470.14</v>
      </c>
      <c r="AV115" s="27">
        <v>19420.68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f t="shared" si="3"/>
        <v>1655759.98</v>
      </c>
      <c r="BY115" s="27">
        <f t="shared" si="4"/>
        <v>3663965.7100000004</v>
      </c>
      <c r="BZ115" s="27">
        <f t="shared" si="5"/>
        <v>5319725.6900000004</v>
      </c>
    </row>
    <row r="116" spans="1:78" x14ac:dyDescent="0.35">
      <c r="A116" s="48">
        <v>20286000</v>
      </c>
      <c r="B116" s="49">
        <v>1</v>
      </c>
      <c r="C116" s="49">
        <v>1</v>
      </c>
      <c r="D116" s="49">
        <v>1</v>
      </c>
      <c r="E116" s="49" t="s">
        <v>0</v>
      </c>
      <c r="F116" s="50" t="s">
        <v>382</v>
      </c>
      <c r="G116" s="50" t="s">
        <v>383</v>
      </c>
      <c r="H116" s="50" t="s">
        <v>384</v>
      </c>
      <c r="I116" s="50" t="s">
        <v>350</v>
      </c>
      <c r="J116" s="50" t="s">
        <v>385</v>
      </c>
      <c r="K116" s="50" t="s">
        <v>1</v>
      </c>
      <c r="L116" s="50" t="s">
        <v>386</v>
      </c>
      <c r="M116" s="50" t="s">
        <v>424</v>
      </c>
      <c r="N116" s="51" t="s">
        <v>425</v>
      </c>
      <c r="O116" s="51" t="s">
        <v>84</v>
      </c>
      <c r="P116" s="51" t="s">
        <v>84</v>
      </c>
      <c r="Q116" s="51" t="s">
        <v>1</v>
      </c>
      <c r="R116" s="52">
        <v>27941814.960000001</v>
      </c>
      <c r="S116" s="52">
        <v>0</v>
      </c>
      <c r="T116" s="52">
        <v>1214861.52</v>
      </c>
      <c r="U116" s="52">
        <v>252837.24</v>
      </c>
      <c r="V116" s="52">
        <v>0</v>
      </c>
      <c r="W116" s="52">
        <v>1214861.5199999893</v>
      </c>
      <c r="X116" s="52">
        <v>0</v>
      </c>
      <c r="Y116" s="52">
        <v>27941814.959999993</v>
      </c>
      <c r="Z116" s="53">
        <v>40575</v>
      </c>
      <c r="AA116" s="53">
        <v>49888</v>
      </c>
      <c r="AB116" s="54">
        <v>58000000</v>
      </c>
      <c r="AC116" s="54">
        <v>53844460.799999997</v>
      </c>
      <c r="AD116" s="54">
        <v>11.58611111111111</v>
      </c>
      <c r="AE116" s="54">
        <v>25.5</v>
      </c>
      <c r="AF116" s="56">
        <v>1.7995000000000001E-2</v>
      </c>
      <c r="AG116" s="56" t="s">
        <v>394</v>
      </c>
      <c r="AH116" s="56">
        <v>0</v>
      </c>
      <c r="AI116" s="51" t="s">
        <v>1</v>
      </c>
      <c r="AJ116" s="51" t="s">
        <v>1</v>
      </c>
      <c r="AK116" s="27">
        <v>491336.49</v>
      </c>
      <c r="AL116" s="27">
        <v>448249.22</v>
      </c>
      <c r="AM116" s="27">
        <v>404526.35</v>
      </c>
      <c r="AN116" s="27">
        <v>361761.8</v>
      </c>
      <c r="AO116" s="27">
        <v>317080.62</v>
      </c>
      <c r="AP116" s="27">
        <v>273357.75</v>
      </c>
      <c r="AQ116" s="27">
        <v>229634.89</v>
      </c>
      <c r="AR116" s="27">
        <v>186391.17</v>
      </c>
      <c r="AS116" s="27">
        <v>142189.15</v>
      </c>
      <c r="AT116" s="27">
        <v>98466.29</v>
      </c>
      <c r="AU116" s="27">
        <v>54743.42</v>
      </c>
      <c r="AV116" s="27">
        <v>11020.56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f t="shared" si="3"/>
        <v>939585.71</v>
      </c>
      <c r="BY116" s="27">
        <f t="shared" si="4"/>
        <v>2079172</v>
      </c>
      <c r="BZ116" s="27">
        <f t="shared" si="5"/>
        <v>3018757.71</v>
      </c>
    </row>
    <row r="117" spans="1:78" x14ac:dyDescent="0.35">
      <c r="A117" s="48">
        <v>20287000</v>
      </c>
      <c r="B117" s="49">
        <v>1</v>
      </c>
      <c r="C117" s="49">
        <v>1</v>
      </c>
      <c r="D117" s="49">
        <v>1</v>
      </c>
      <c r="E117" s="49" t="s">
        <v>0</v>
      </c>
      <c r="F117" s="50" t="s">
        <v>382</v>
      </c>
      <c r="G117" s="50" t="s">
        <v>383</v>
      </c>
      <c r="H117" s="50" t="s">
        <v>384</v>
      </c>
      <c r="I117" s="50" t="s">
        <v>350</v>
      </c>
      <c r="J117" s="50" t="s">
        <v>385</v>
      </c>
      <c r="K117" s="50" t="s">
        <v>1</v>
      </c>
      <c r="L117" s="50" t="s">
        <v>386</v>
      </c>
      <c r="M117" s="50" t="s">
        <v>424</v>
      </c>
      <c r="N117" s="51" t="s">
        <v>425</v>
      </c>
      <c r="O117" s="51" t="s">
        <v>85</v>
      </c>
      <c r="P117" s="51" t="s">
        <v>85</v>
      </c>
      <c r="Q117" s="51" t="s">
        <v>1</v>
      </c>
      <c r="R117" s="52">
        <v>38723979.399999999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38723979.399999999</v>
      </c>
      <c r="Z117" s="53">
        <v>40605</v>
      </c>
      <c r="AA117" s="53">
        <v>49737</v>
      </c>
      <c r="AB117" s="54">
        <v>78000000</v>
      </c>
      <c r="AC117" s="54">
        <v>73816306.129999995</v>
      </c>
      <c r="AD117" s="54">
        <v>11.175000000000001</v>
      </c>
      <c r="AE117" s="54">
        <v>25</v>
      </c>
      <c r="AF117" s="56">
        <v>1.805E-2</v>
      </c>
      <c r="AG117" s="56" t="s">
        <v>394</v>
      </c>
      <c r="AH117" s="56">
        <v>0</v>
      </c>
      <c r="AI117" s="51" t="s">
        <v>1</v>
      </c>
      <c r="AJ117" s="51" t="s">
        <v>1</v>
      </c>
      <c r="AK117" s="27">
        <v>683647.99</v>
      </c>
      <c r="AL117" s="27">
        <v>622868.17999999993</v>
      </c>
      <c r="AM117" s="27">
        <v>562088.37</v>
      </c>
      <c r="AN117" s="27">
        <v>502723.98</v>
      </c>
      <c r="AO117" s="27">
        <v>440528.75</v>
      </c>
      <c r="AP117" s="27">
        <v>379748.94</v>
      </c>
      <c r="AQ117" s="27">
        <v>318969.13</v>
      </c>
      <c r="AR117" s="27">
        <v>258938.66</v>
      </c>
      <c r="AS117" s="27">
        <v>197409.5</v>
      </c>
      <c r="AT117" s="27">
        <v>136629.70000000001</v>
      </c>
      <c r="AU117" s="27">
        <v>75849.88</v>
      </c>
      <c r="AV117" s="27">
        <v>15153.33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f t="shared" si="3"/>
        <v>1306516.17</v>
      </c>
      <c r="BY117" s="27">
        <f t="shared" si="4"/>
        <v>2888040.24</v>
      </c>
      <c r="BZ117" s="27">
        <f t="shared" si="5"/>
        <v>4194556.41</v>
      </c>
    </row>
    <row r="118" spans="1:78" x14ac:dyDescent="0.35">
      <c r="A118" s="48">
        <v>20292000</v>
      </c>
      <c r="B118" s="49">
        <v>1</v>
      </c>
      <c r="C118" s="49">
        <v>1</v>
      </c>
      <c r="D118" s="49">
        <v>1</v>
      </c>
      <c r="E118" s="49" t="s">
        <v>0</v>
      </c>
      <c r="F118" s="50" t="s">
        <v>382</v>
      </c>
      <c r="G118" s="50" t="s">
        <v>383</v>
      </c>
      <c r="H118" s="50" t="s">
        <v>384</v>
      </c>
      <c r="I118" s="50" t="s">
        <v>350</v>
      </c>
      <c r="J118" s="50" t="s">
        <v>385</v>
      </c>
      <c r="K118" s="50" t="s">
        <v>1</v>
      </c>
      <c r="L118" s="50" t="s">
        <v>386</v>
      </c>
      <c r="M118" s="50" t="s">
        <v>424</v>
      </c>
      <c r="N118" s="51" t="s">
        <v>425</v>
      </c>
      <c r="O118" s="51" t="s">
        <v>90</v>
      </c>
      <c r="P118" s="51" t="s">
        <v>90</v>
      </c>
      <c r="Q118" s="51" t="s">
        <v>1</v>
      </c>
      <c r="R118" s="52">
        <v>1262427.27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1262427.27</v>
      </c>
      <c r="Z118" s="53">
        <v>41031</v>
      </c>
      <c r="AA118" s="53">
        <v>50162</v>
      </c>
      <c r="AB118" s="54">
        <v>2270161.4900000002</v>
      </c>
      <c r="AC118" s="54">
        <v>2270161.79</v>
      </c>
      <c r="AD118" s="54">
        <v>12.338888888888889</v>
      </c>
      <c r="AE118" s="54">
        <v>25</v>
      </c>
      <c r="AF118" s="56">
        <v>1.8159999999999999E-2</v>
      </c>
      <c r="AG118" s="56" t="s">
        <v>394</v>
      </c>
      <c r="AH118" s="56">
        <v>0</v>
      </c>
      <c r="AI118" s="51" t="s">
        <v>1</v>
      </c>
      <c r="AJ118" s="51" t="s">
        <v>1</v>
      </c>
      <c r="AK118" s="27">
        <v>22463.39</v>
      </c>
      <c r="AL118" s="27">
        <v>20629.339999999997</v>
      </c>
      <c r="AM118" s="27">
        <v>18795.28</v>
      </c>
      <c r="AN118" s="27">
        <v>17008.97</v>
      </c>
      <c r="AO118" s="27">
        <v>15127.18</v>
      </c>
      <c r="AP118" s="27">
        <v>13293.12</v>
      </c>
      <c r="AQ118" s="27">
        <v>11459.07</v>
      </c>
      <c r="AR118" s="27">
        <v>9652.65</v>
      </c>
      <c r="AS118" s="27">
        <v>7790.96</v>
      </c>
      <c r="AT118" s="27">
        <v>5956.9</v>
      </c>
      <c r="AU118" s="27">
        <v>4122.8599999999997</v>
      </c>
      <c r="AV118" s="27">
        <v>2296.33</v>
      </c>
      <c r="AW118" s="27">
        <v>454.75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f t="shared" si="3"/>
        <v>43092.729999999996</v>
      </c>
      <c r="BY118" s="27">
        <f t="shared" si="4"/>
        <v>105958.06999999999</v>
      </c>
      <c r="BZ118" s="27">
        <f t="shared" si="5"/>
        <v>149050.79999999999</v>
      </c>
    </row>
    <row r="119" spans="1:78" x14ac:dyDescent="0.35">
      <c r="A119" s="48">
        <v>20289000</v>
      </c>
      <c r="B119" s="49">
        <v>1</v>
      </c>
      <c r="C119" s="49">
        <v>1</v>
      </c>
      <c r="D119" s="49">
        <v>1</v>
      </c>
      <c r="E119" s="49" t="s">
        <v>0</v>
      </c>
      <c r="F119" s="50" t="s">
        <v>382</v>
      </c>
      <c r="G119" s="50" t="s">
        <v>383</v>
      </c>
      <c r="H119" s="50" t="s">
        <v>384</v>
      </c>
      <c r="I119" s="50" t="s">
        <v>350</v>
      </c>
      <c r="J119" s="50" t="s">
        <v>385</v>
      </c>
      <c r="K119" s="50" t="s">
        <v>1</v>
      </c>
      <c r="L119" s="50" t="s">
        <v>386</v>
      </c>
      <c r="M119" s="50" t="s">
        <v>424</v>
      </c>
      <c r="N119" s="51" t="s">
        <v>425</v>
      </c>
      <c r="O119" s="51" t="s">
        <v>87</v>
      </c>
      <c r="P119" s="51" t="s">
        <v>87</v>
      </c>
      <c r="Q119" s="51" t="s">
        <v>1</v>
      </c>
      <c r="R119" s="52">
        <v>20485076.890000001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20485076.890000001</v>
      </c>
      <c r="Z119" s="53">
        <v>40879</v>
      </c>
      <c r="AA119" s="53">
        <v>50011</v>
      </c>
      <c r="AB119" s="54">
        <v>40000000</v>
      </c>
      <c r="AC119" s="54">
        <v>34159388.969999999</v>
      </c>
      <c r="AD119" s="54">
        <v>11.922222222222222</v>
      </c>
      <c r="AE119" s="54">
        <v>25</v>
      </c>
      <c r="AF119" s="56">
        <v>1.8185E-2</v>
      </c>
      <c r="AG119" s="56" t="s">
        <v>394</v>
      </c>
      <c r="AH119" s="56">
        <v>0</v>
      </c>
      <c r="AI119" s="51" t="s">
        <v>1</v>
      </c>
      <c r="AJ119" s="51" t="s">
        <v>1</v>
      </c>
      <c r="AK119" s="27">
        <v>364739.01</v>
      </c>
      <c r="AL119" s="27">
        <v>333695.58</v>
      </c>
      <c r="AM119" s="27">
        <v>302652.15000000002</v>
      </c>
      <c r="AN119" s="27">
        <v>272374.18</v>
      </c>
      <c r="AO119" s="27">
        <v>240565.3</v>
      </c>
      <c r="AP119" s="27">
        <v>209521.87</v>
      </c>
      <c r="AQ119" s="27">
        <v>178478.44</v>
      </c>
      <c r="AR119" s="27">
        <v>147860.26</v>
      </c>
      <c r="AS119" s="27">
        <v>116391.59</v>
      </c>
      <c r="AT119" s="27">
        <v>85348.160000000003</v>
      </c>
      <c r="AU119" s="27">
        <v>54304.74</v>
      </c>
      <c r="AV119" s="27">
        <v>23346.36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f t="shared" si="3"/>
        <v>698434.59000000008</v>
      </c>
      <c r="BY119" s="27">
        <f t="shared" si="4"/>
        <v>1630843.0500000003</v>
      </c>
      <c r="BZ119" s="27">
        <f t="shared" si="5"/>
        <v>2329277.6400000006</v>
      </c>
    </row>
    <row r="120" spans="1:78" x14ac:dyDescent="0.35">
      <c r="A120" s="48">
        <v>20291000</v>
      </c>
      <c r="B120" s="49">
        <v>1</v>
      </c>
      <c r="C120" s="49">
        <v>1</v>
      </c>
      <c r="D120" s="49">
        <v>1</v>
      </c>
      <c r="E120" s="49" t="s">
        <v>0</v>
      </c>
      <c r="F120" s="50" t="s">
        <v>382</v>
      </c>
      <c r="G120" s="50" t="s">
        <v>383</v>
      </c>
      <c r="H120" s="50" t="s">
        <v>384</v>
      </c>
      <c r="I120" s="50" t="s">
        <v>350</v>
      </c>
      <c r="J120" s="50" t="s">
        <v>385</v>
      </c>
      <c r="K120" s="50" t="s">
        <v>1</v>
      </c>
      <c r="L120" s="50" t="s">
        <v>386</v>
      </c>
      <c r="M120" s="50" t="s">
        <v>424</v>
      </c>
      <c r="N120" s="51" t="s">
        <v>425</v>
      </c>
      <c r="O120" s="51" t="s">
        <v>89</v>
      </c>
      <c r="P120" s="51" t="s">
        <v>89</v>
      </c>
      <c r="Q120" s="51" t="s">
        <v>1</v>
      </c>
      <c r="R120" s="52">
        <v>21739130.379000001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21739130.379000001</v>
      </c>
      <c r="Z120" s="53">
        <v>41031</v>
      </c>
      <c r="AA120" s="53">
        <v>50162</v>
      </c>
      <c r="AB120" s="54">
        <v>40000000</v>
      </c>
      <c r="AC120" s="54">
        <v>40000000</v>
      </c>
      <c r="AD120" s="54">
        <v>12.338888888888889</v>
      </c>
      <c r="AE120" s="54">
        <v>25</v>
      </c>
      <c r="AF120" s="56">
        <v>1.8159999999999999E-2</v>
      </c>
      <c r="AG120" s="56" t="s">
        <v>394</v>
      </c>
      <c r="AH120" s="56">
        <v>0</v>
      </c>
      <c r="AI120" s="51" t="s">
        <v>1</v>
      </c>
      <c r="AJ120" s="51" t="s">
        <v>1</v>
      </c>
      <c r="AK120" s="27">
        <v>386822.06</v>
      </c>
      <c r="AL120" s="27">
        <v>355239.44999999995</v>
      </c>
      <c r="AM120" s="27">
        <v>323656.84000000003</v>
      </c>
      <c r="AN120" s="27">
        <v>292896.24</v>
      </c>
      <c r="AO120" s="27">
        <v>260491.63</v>
      </c>
      <c r="AP120" s="27">
        <v>228909.02</v>
      </c>
      <c r="AQ120" s="27">
        <v>197326.41</v>
      </c>
      <c r="AR120" s="27">
        <v>166219.70000000001</v>
      </c>
      <c r="AS120" s="27">
        <v>134161.19</v>
      </c>
      <c r="AT120" s="27">
        <v>102578.58</v>
      </c>
      <c r="AU120" s="27">
        <v>70995.97</v>
      </c>
      <c r="AV120" s="27">
        <v>39543.160000000003</v>
      </c>
      <c r="AW120" s="27">
        <v>7830.76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f t="shared" si="3"/>
        <v>742061.51</v>
      </c>
      <c r="BY120" s="27">
        <f t="shared" si="4"/>
        <v>1824609.4999999998</v>
      </c>
      <c r="BZ120" s="27">
        <f t="shared" si="5"/>
        <v>2566671.0099999998</v>
      </c>
    </row>
    <row r="121" spans="1:78" x14ac:dyDescent="0.35">
      <c r="A121" s="48">
        <v>20297000</v>
      </c>
      <c r="B121" s="49">
        <v>1</v>
      </c>
      <c r="C121" s="49">
        <v>1</v>
      </c>
      <c r="D121" s="49">
        <v>1</v>
      </c>
      <c r="E121" s="49" t="s">
        <v>0</v>
      </c>
      <c r="F121" s="50" t="s">
        <v>382</v>
      </c>
      <c r="G121" s="50" t="s">
        <v>383</v>
      </c>
      <c r="H121" s="50" t="s">
        <v>384</v>
      </c>
      <c r="I121" s="50" t="s">
        <v>350</v>
      </c>
      <c r="J121" s="50" t="s">
        <v>385</v>
      </c>
      <c r="K121" s="50" t="s">
        <v>1</v>
      </c>
      <c r="L121" s="50" t="s">
        <v>386</v>
      </c>
      <c r="M121" s="50" t="s">
        <v>424</v>
      </c>
      <c r="N121" s="51" t="s">
        <v>425</v>
      </c>
      <c r="O121" s="51" t="s">
        <v>93</v>
      </c>
      <c r="P121" s="51" t="s">
        <v>93</v>
      </c>
      <c r="Q121" s="51" t="s">
        <v>1</v>
      </c>
      <c r="R121" s="52">
        <v>30952380.960000001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30952380.960000001</v>
      </c>
      <c r="Z121" s="53">
        <v>41243</v>
      </c>
      <c r="AA121" s="53">
        <v>50374</v>
      </c>
      <c r="AB121" s="54">
        <v>50000000</v>
      </c>
      <c r="AC121" s="54">
        <v>50000000</v>
      </c>
      <c r="AD121" s="54">
        <v>12.916666666666666</v>
      </c>
      <c r="AE121" s="54">
        <v>25</v>
      </c>
      <c r="AF121" s="56">
        <v>1.8373E-2</v>
      </c>
      <c r="AG121" s="56" t="s">
        <v>394</v>
      </c>
      <c r="AH121" s="56">
        <v>0</v>
      </c>
      <c r="AI121" s="51" t="s">
        <v>1</v>
      </c>
      <c r="AJ121" s="51" t="s">
        <v>1</v>
      </c>
      <c r="AK121" s="27">
        <v>557661.89999999991</v>
      </c>
      <c r="AL121" s="27">
        <v>513916.66000000003</v>
      </c>
      <c r="AM121" s="27">
        <v>470171.43</v>
      </c>
      <c r="AN121" s="27">
        <v>427624.68</v>
      </c>
      <c r="AO121" s="27">
        <v>382680.95</v>
      </c>
      <c r="AP121" s="27">
        <v>338935.71</v>
      </c>
      <c r="AQ121" s="27">
        <v>295190.46999999997</v>
      </c>
      <c r="AR121" s="27">
        <v>252164.33</v>
      </c>
      <c r="AS121" s="27">
        <v>207699.99</v>
      </c>
      <c r="AT121" s="27">
        <v>163954.76</v>
      </c>
      <c r="AU121" s="27">
        <v>120209.52</v>
      </c>
      <c r="AV121" s="27">
        <v>76703.98</v>
      </c>
      <c r="AW121" s="27">
        <v>32719.040000000001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f t="shared" si="3"/>
        <v>1071578.56</v>
      </c>
      <c r="BY121" s="27">
        <f t="shared" si="4"/>
        <v>2768054.8599999994</v>
      </c>
      <c r="BZ121" s="27">
        <f t="shared" si="5"/>
        <v>3839633.4199999995</v>
      </c>
    </row>
    <row r="122" spans="1:78" x14ac:dyDescent="0.35">
      <c r="A122" s="48">
        <v>20290000</v>
      </c>
      <c r="B122" s="49">
        <v>1</v>
      </c>
      <c r="C122" s="49">
        <v>1</v>
      </c>
      <c r="D122" s="49">
        <v>1</v>
      </c>
      <c r="E122" s="49" t="s">
        <v>0</v>
      </c>
      <c r="F122" s="50" t="s">
        <v>382</v>
      </c>
      <c r="G122" s="50" t="s">
        <v>383</v>
      </c>
      <c r="H122" s="50" t="s">
        <v>384</v>
      </c>
      <c r="I122" s="50" t="s">
        <v>350</v>
      </c>
      <c r="J122" s="50" t="s">
        <v>385</v>
      </c>
      <c r="K122" s="50" t="s">
        <v>1</v>
      </c>
      <c r="L122" s="50" t="s">
        <v>386</v>
      </c>
      <c r="M122" s="50" t="s">
        <v>424</v>
      </c>
      <c r="N122" s="51" t="s">
        <v>425</v>
      </c>
      <c r="O122" s="51" t="s">
        <v>88</v>
      </c>
      <c r="P122" s="51" t="s">
        <v>88</v>
      </c>
      <c r="Q122" s="51" t="s">
        <v>1</v>
      </c>
      <c r="R122" s="52">
        <v>149356055.61199999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149356055.61199999</v>
      </c>
      <c r="Z122" s="53">
        <v>40892</v>
      </c>
      <c r="AA122" s="53">
        <v>50024</v>
      </c>
      <c r="AB122" s="54">
        <v>250000000</v>
      </c>
      <c r="AC122" s="54">
        <v>248933378.06999999</v>
      </c>
      <c r="AD122" s="54">
        <v>11.958333333333334</v>
      </c>
      <c r="AE122" s="54">
        <v>25</v>
      </c>
      <c r="AF122" s="56">
        <v>1.8185E-2</v>
      </c>
      <c r="AG122" s="56" t="s">
        <v>394</v>
      </c>
      <c r="AH122" s="56">
        <v>0</v>
      </c>
      <c r="AI122" s="51" t="s">
        <v>1</v>
      </c>
      <c r="AJ122" s="51" t="s">
        <v>1</v>
      </c>
      <c r="AK122" s="27">
        <v>2659300.6900000004</v>
      </c>
      <c r="AL122" s="27">
        <v>2432964.0300000003</v>
      </c>
      <c r="AM122" s="27">
        <v>2206627.36</v>
      </c>
      <c r="AN122" s="27">
        <v>1985871.61</v>
      </c>
      <c r="AO122" s="27">
        <v>1753954.05</v>
      </c>
      <c r="AP122" s="27">
        <v>1527617.39</v>
      </c>
      <c r="AQ122" s="27">
        <v>1301280.74</v>
      </c>
      <c r="AR122" s="27">
        <v>1078044.5900000001</v>
      </c>
      <c r="AS122" s="27">
        <v>848607.44</v>
      </c>
      <c r="AT122" s="27">
        <v>622270.78</v>
      </c>
      <c r="AU122" s="27">
        <v>395934.12</v>
      </c>
      <c r="AV122" s="27">
        <v>170217.57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f t="shared" si="3"/>
        <v>5092264.7200000007</v>
      </c>
      <c r="BY122" s="27">
        <f t="shared" si="4"/>
        <v>11890425.649999997</v>
      </c>
      <c r="BZ122" s="27">
        <f t="shared" si="5"/>
        <v>16982690.369999997</v>
      </c>
    </row>
    <row r="123" spans="1:78" x14ac:dyDescent="0.35">
      <c r="A123" s="48">
        <v>20293000</v>
      </c>
      <c r="B123" s="49">
        <v>1</v>
      </c>
      <c r="C123" s="49">
        <v>1</v>
      </c>
      <c r="D123" s="49">
        <v>1</v>
      </c>
      <c r="E123" s="49" t="s">
        <v>0</v>
      </c>
      <c r="F123" s="50" t="s">
        <v>382</v>
      </c>
      <c r="G123" s="50" t="s">
        <v>383</v>
      </c>
      <c r="H123" s="50" t="s">
        <v>384</v>
      </c>
      <c r="I123" s="50" t="s">
        <v>350</v>
      </c>
      <c r="J123" s="50" t="s">
        <v>385</v>
      </c>
      <c r="K123" s="50" t="s">
        <v>1</v>
      </c>
      <c r="L123" s="50" t="s">
        <v>386</v>
      </c>
      <c r="M123" s="50" t="s">
        <v>424</v>
      </c>
      <c r="N123" s="51" t="s">
        <v>425</v>
      </c>
      <c r="O123" s="51" t="s">
        <v>91</v>
      </c>
      <c r="P123" s="51" t="s">
        <v>91</v>
      </c>
      <c r="Q123" s="51" t="s">
        <v>1</v>
      </c>
      <c r="R123" s="52">
        <v>8839952.5600000005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8839952.5600000005</v>
      </c>
      <c r="Z123" s="53">
        <v>40984</v>
      </c>
      <c r="AA123" s="53">
        <v>50115</v>
      </c>
      <c r="AB123" s="54">
        <v>14559417.130000001</v>
      </c>
      <c r="AC123" s="54">
        <v>14334092.779999999</v>
      </c>
      <c r="AD123" s="54">
        <v>12.21111111111111</v>
      </c>
      <c r="AE123" s="54">
        <v>25</v>
      </c>
      <c r="AF123" s="56">
        <v>1.8134000000000001E-2</v>
      </c>
      <c r="AG123" s="56" t="s">
        <v>394</v>
      </c>
      <c r="AH123" s="56">
        <v>0</v>
      </c>
      <c r="AI123" s="51" t="s">
        <v>1</v>
      </c>
      <c r="AJ123" s="51" t="s">
        <v>1</v>
      </c>
      <c r="AK123" s="27">
        <v>157071.28000000003</v>
      </c>
      <c r="AL123" s="27">
        <v>144246.97999999998</v>
      </c>
      <c r="AM123" s="27">
        <v>131422.69</v>
      </c>
      <c r="AN123" s="27">
        <v>118932.17</v>
      </c>
      <c r="AO123" s="27">
        <v>105774.09</v>
      </c>
      <c r="AP123" s="27">
        <v>92949.79</v>
      </c>
      <c r="AQ123" s="27">
        <v>80125.5</v>
      </c>
      <c r="AR123" s="27">
        <v>67494.44</v>
      </c>
      <c r="AS123" s="27">
        <v>54476.9</v>
      </c>
      <c r="AT123" s="27">
        <v>41652.61</v>
      </c>
      <c r="AU123" s="27">
        <v>28828.31</v>
      </c>
      <c r="AV123" s="27">
        <v>16056.72</v>
      </c>
      <c r="AW123" s="27">
        <v>3179.72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f t="shared" si="3"/>
        <v>301318.26</v>
      </c>
      <c r="BY123" s="27">
        <f t="shared" si="4"/>
        <v>740892.94</v>
      </c>
      <c r="BZ123" s="27">
        <f t="shared" si="5"/>
        <v>1042211.2</v>
      </c>
    </row>
    <row r="124" spans="1:78" x14ac:dyDescent="0.35">
      <c r="A124" s="48">
        <v>20295000</v>
      </c>
      <c r="B124" s="49">
        <v>1</v>
      </c>
      <c r="C124" s="49">
        <v>1</v>
      </c>
      <c r="D124" s="49">
        <v>1</v>
      </c>
      <c r="E124" s="49" t="s">
        <v>0</v>
      </c>
      <c r="F124" s="50" t="s">
        <v>382</v>
      </c>
      <c r="G124" s="50" t="s">
        <v>383</v>
      </c>
      <c r="H124" s="50" t="s">
        <v>384</v>
      </c>
      <c r="I124" s="50" t="s">
        <v>350</v>
      </c>
      <c r="J124" s="50" t="s">
        <v>385</v>
      </c>
      <c r="K124" s="50" t="s">
        <v>1</v>
      </c>
      <c r="L124" s="50" t="s">
        <v>386</v>
      </c>
      <c r="M124" s="50" t="s">
        <v>424</v>
      </c>
      <c r="N124" s="51" t="s">
        <v>425</v>
      </c>
      <c r="O124" s="51" t="s">
        <v>92</v>
      </c>
      <c r="P124" s="51" t="s">
        <v>92</v>
      </c>
      <c r="Q124" s="51" t="s">
        <v>1</v>
      </c>
      <c r="R124" s="52">
        <v>2447205.3199999998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2447205.3199999998</v>
      </c>
      <c r="Z124" s="53">
        <v>41136</v>
      </c>
      <c r="AA124" s="53">
        <v>50267</v>
      </c>
      <c r="AB124" s="54">
        <v>10000000</v>
      </c>
      <c r="AC124" s="54">
        <v>2447205.3199999998</v>
      </c>
      <c r="AD124" s="54">
        <v>12.625</v>
      </c>
      <c r="AE124" s="54">
        <v>25</v>
      </c>
      <c r="AF124" s="56">
        <v>1.8214999999999999E-2</v>
      </c>
      <c r="AG124" s="56" t="s">
        <v>394</v>
      </c>
      <c r="AH124" s="56">
        <v>0</v>
      </c>
      <c r="AI124" s="51" t="s">
        <v>1</v>
      </c>
      <c r="AJ124" s="51" t="s">
        <v>1</v>
      </c>
      <c r="AK124" s="27">
        <v>43725.66</v>
      </c>
      <c r="AL124" s="27">
        <v>40296.75</v>
      </c>
      <c r="AM124" s="27">
        <v>36867.839999999997</v>
      </c>
      <c r="AN124" s="27">
        <v>33528.18</v>
      </c>
      <c r="AO124" s="27">
        <v>30010.02</v>
      </c>
      <c r="AP124" s="27">
        <v>26581.11</v>
      </c>
      <c r="AQ124" s="27">
        <v>23152.2</v>
      </c>
      <c r="AR124" s="27">
        <v>19774.95</v>
      </c>
      <c r="AS124" s="27">
        <v>16294.37</v>
      </c>
      <c r="AT124" s="27">
        <v>12865.46</v>
      </c>
      <c r="AU124" s="27">
        <v>9436.5499999999993</v>
      </c>
      <c r="AV124" s="27">
        <v>6021.73</v>
      </c>
      <c r="AW124" s="27">
        <v>2578.73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f t="shared" si="3"/>
        <v>84022.41</v>
      </c>
      <c r="BY124" s="27">
        <f t="shared" si="4"/>
        <v>217111.14</v>
      </c>
      <c r="BZ124" s="27">
        <f t="shared" si="5"/>
        <v>301133.55000000005</v>
      </c>
    </row>
    <row r="125" spans="1:78" x14ac:dyDescent="0.35">
      <c r="A125" s="48">
        <v>20299000</v>
      </c>
      <c r="B125" s="49">
        <v>1</v>
      </c>
      <c r="C125" s="49">
        <v>1</v>
      </c>
      <c r="D125" s="49">
        <v>1</v>
      </c>
      <c r="E125" s="49" t="s">
        <v>0</v>
      </c>
      <c r="F125" s="50" t="s">
        <v>382</v>
      </c>
      <c r="G125" s="50" t="s">
        <v>383</v>
      </c>
      <c r="H125" s="50" t="s">
        <v>384</v>
      </c>
      <c r="I125" s="50" t="s">
        <v>350</v>
      </c>
      <c r="J125" s="50" t="s">
        <v>385</v>
      </c>
      <c r="K125" s="50" t="s">
        <v>1</v>
      </c>
      <c r="L125" s="50" t="s">
        <v>386</v>
      </c>
      <c r="M125" s="50" t="s">
        <v>424</v>
      </c>
      <c r="N125" s="51" t="s">
        <v>425</v>
      </c>
      <c r="O125" s="51" t="s">
        <v>95</v>
      </c>
      <c r="P125" s="51" t="s">
        <v>95</v>
      </c>
      <c r="Q125" s="51" t="s">
        <v>1</v>
      </c>
      <c r="R125" s="52">
        <v>2139185.0099999998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2139185.0099999998</v>
      </c>
      <c r="Z125" s="53">
        <v>41348</v>
      </c>
      <c r="AA125" s="53">
        <v>50359</v>
      </c>
      <c r="AB125" s="54">
        <v>2168540.1800000002</v>
      </c>
      <c r="AC125" s="54">
        <v>2139185.0099999998</v>
      </c>
      <c r="AD125" s="54">
        <v>12.875</v>
      </c>
      <c r="AE125" s="54">
        <v>24.666666666666668</v>
      </c>
      <c r="AF125" s="56">
        <v>1.7864999999999999E-2</v>
      </c>
      <c r="AG125" s="56" t="s">
        <v>394</v>
      </c>
      <c r="AH125" s="56">
        <v>0</v>
      </c>
      <c r="AI125" s="51" t="s">
        <v>1</v>
      </c>
      <c r="AJ125" s="51" t="s">
        <v>1</v>
      </c>
      <c r="AK125" s="27">
        <v>35477.93</v>
      </c>
      <c r="AL125" s="27">
        <v>26079.08</v>
      </c>
      <c r="AM125" s="27">
        <v>19115.96</v>
      </c>
      <c r="AN125" s="27">
        <v>13998.61</v>
      </c>
      <c r="AO125" s="27">
        <v>10135.549999999999</v>
      </c>
      <c r="AP125" s="27">
        <v>7304.18</v>
      </c>
      <c r="AQ125" s="27">
        <v>5206.57</v>
      </c>
      <c r="AR125" s="27">
        <v>3663.49</v>
      </c>
      <c r="AS125" s="27">
        <v>2501.27</v>
      </c>
      <c r="AT125" s="27">
        <v>1648.34</v>
      </c>
      <c r="AU125" s="27">
        <v>1016.43</v>
      </c>
      <c r="AV125" s="27">
        <v>550.08000000000004</v>
      </c>
      <c r="AW125" s="27">
        <v>201.48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f t="shared" si="3"/>
        <v>61557.01</v>
      </c>
      <c r="BY125" s="27">
        <f t="shared" si="4"/>
        <v>65341.959999999992</v>
      </c>
      <c r="BZ125" s="27">
        <f t="shared" si="5"/>
        <v>126898.97</v>
      </c>
    </row>
    <row r="126" spans="1:78" x14ac:dyDescent="0.35">
      <c r="A126" s="48">
        <v>20298000</v>
      </c>
      <c r="B126" s="49">
        <v>1</v>
      </c>
      <c r="C126" s="49">
        <v>1</v>
      </c>
      <c r="D126" s="49">
        <v>1</v>
      </c>
      <c r="E126" s="49" t="s">
        <v>0</v>
      </c>
      <c r="F126" s="50" t="s">
        <v>382</v>
      </c>
      <c r="G126" s="50" t="s">
        <v>383</v>
      </c>
      <c r="H126" s="50" t="s">
        <v>384</v>
      </c>
      <c r="I126" s="50" t="s">
        <v>350</v>
      </c>
      <c r="J126" s="50" t="s">
        <v>385</v>
      </c>
      <c r="K126" s="50" t="s">
        <v>1</v>
      </c>
      <c r="L126" s="50" t="s">
        <v>386</v>
      </c>
      <c r="M126" s="50" t="s">
        <v>424</v>
      </c>
      <c r="N126" s="51" t="s">
        <v>425</v>
      </c>
      <c r="O126" s="51" t="s">
        <v>94</v>
      </c>
      <c r="P126" s="51" t="s">
        <v>94</v>
      </c>
      <c r="Q126" s="51" t="s">
        <v>1</v>
      </c>
      <c r="R126" s="52">
        <v>94990000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94990000</v>
      </c>
      <c r="Z126" s="53">
        <v>41348</v>
      </c>
      <c r="AA126" s="53">
        <v>50359</v>
      </c>
      <c r="AB126" s="54">
        <v>100000000</v>
      </c>
      <c r="AC126" s="54">
        <v>94990000</v>
      </c>
      <c r="AD126" s="54">
        <v>12.875</v>
      </c>
      <c r="AE126" s="54">
        <v>24.666666666666668</v>
      </c>
      <c r="AF126" s="56">
        <v>1.7084999999999999E-2</v>
      </c>
      <c r="AG126" s="56" t="s">
        <v>394</v>
      </c>
      <c r="AH126" s="56">
        <v>0</v>
      </c>
      <c r="AI126" s="51" t="s">
        <v>1</v>
      </c>
      <c r="AJ126" s="51" t="s">
        <v>1</v>
      </c>
      <c r="AK126" s="27">
        <v>1622904.15</v>
      </c>
      <c r="AL126" s="27">
        <v>1622904.15</v>
      </c>
      <c r="AM126" s="27">
        <v>1293689.1000000001</v>
      </c>
      <c r="AN126" s="27">
        <v>463586.91</v>
      </c>
      <c r="AO126" s="27">
        <v>164979.95000000001</v>
      </c>
      <c r="AP126" s="27">
        <v>58906.27</v>
      </c>
      <c r="AQ126" s="27">
        <v>21024.48</v>
      </c>
      <c r="AR126" s="27">
        <v>7521.63</v>
      </c>
      <c r="AS126" s="27">
        <v>2664.43</v>
      </c>
      <c r="AT126" s="27">
        <v>939.06</v>
      </c>
      <c r="AU126" s="27">
        <v>322.82</v>
      </c>
      <c r="AV126" s="27">
        <v>103.17</v>
      </c>
      <c r="AW126" s="27">
        <v>24.25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f t="shared" si="3"/>
        <v>3245808.3</v>
      </c>
      <c r="BY126" s="27">
        <f t="shared" si="4"/>
        <v>2013762.0699999998</v>
      </c>
      <c r="BZ126" s="27">
        <f t="shared" si="5"/>
        <v>5259570.3699999992</v>
      </c>
    </row>
    <row r="127" spans="1:78" x14ac:dyDescent="0.35">
      <c r="A127" s="48">
        <v>20300000</v>
      </c>
      <c r="B127" s="49">
        <v>1</v>
      </c>
      <c r="C127" s="49">
        <v>1</v>
      </c>
      <c r="D127" s="49">
        <v>1</v>
      </c>
      <c r="E127" s="49" t="s">
        <v>0</v>
      </c>
      <c r="F127" s="50" t="s">
        <v>382</v>
      </c>
      <c r="G127" s="50" t="s">
        <v>383</v>
      </c>
      <c r="H127" s="50" t="s">
        <v>384</v>
      </c>
      <c r="I127" s="50" t="s">
        <v>350</v>
      </c>
      <c r="J127" s="50" t="s">
        <v>385</v>
      </c>
      <c r="K127" s="50" t="s">
        <v>1</v>
      </c>
      <c r="L127" s="50" t="s">
        <v>386</v>
      </c>
      <c r="M127" s="50" t="s">
        <v>424</v>
      </c>
      <c r="N127" s="51" t="s">
        <v>425</v>
      </c>
      <c r="O127" s="51" t="s">
        <v>96</v>
      </c>
      <c r="P127" s="51" t="s">
        <v>96</v>
      </c>
      <c r="Q127" s="51" t="s">
        <v>1</v>
      </c>
      <c r="R127" s="52">
        <v>94118010.799999997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94118010.799999997</v>
      </c>
      <c r="Z127" s="53">
        <v>41487</v>
      </c>
      <c r="AA127" s="53">
        <v>50389</v>
      </c>
      <c r="AB127" s="54">
        <v>100000000</v>
      </c>
      <c r="AC127" s="54">
        <v>94118010.799999997</v>
      </c>
      <c r="AD127" s="54">
        <v>12.958333333333334</v>
      </c>
      <c r="AE127" s="54">
        <v>24.372222222222224</v>
      </c>
      <c r="AF127" s="56">
        <v>1.7084999999999999E-2</v>
      </c>
      <c r="AG127" s="56" t="s">
        <v>394</v>
      </c>
      <c r="AH127" s="56">
        <v>0</v>
      </c>
      <c r="AI127" s="51" t="s">
        <v>1</v>
      </c>
      <c r="AJ127" s="51" t="s">
        <v>1</v>
      </c>
      <c r="AK127" s="27">
        <v>1608006.22</v>
      </c>
      <c r="AL127" s="27">
        <v>1430128.5</v>
      </c>
      <c r="AM127" s="27">
        <v>868314.75</v>
      </c>
      <c r="AN127" s="27">
        <v>528191.09</v>
      </c>
      <c r="AO127" s="27">
        <v>318686.36</v>
      </c>
      <c r="AP127" s="27">
        <v>192233.56</v>
      </c>
      <c r="AQ127" s="27">
        <v>115313.46</v>
      </c>
      <c r="AR127" s="27">
        <v>68735.990000000005</v>
      </c>
      <c r="AS127" s="27">
        <v>40061.68</v>
      </c>
      <c r="AT127" s="27">
        <v>22748.6</v>
      </c>
      <c r="AU127" s="27">
        <v>12217.24</v>
      </c>
      <c r="AV127" s="27">
        <v>5830.32</v>
      </c>
      <c r="AW127" s="27">
        <v>1914.13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f t="shared" si="3"/>
        <v>3038134.7199999997</v>
      </c>
      <c r="BY127" s="27">
        <f t="shared" si="4"/>
        <v>2174247.1799999997</v>
      </c>
      <c r="BZ127" s="27">
        <f t="shared" si="5"/>
        <v>5212381.8999999994</v>
      </c>
    </row>
    <row r="128" spans="1:78" x14ac:dyDescent="0.35">
      <c r="A128" s="48">
        <v>20315000</v>
      </c>
      <c r="B128" s="49">
        <v>1</v>
      </c>
      <c r="C128" s="49">
        <v>1</v>
      </c>
      <c r="D128" s="49">
        <v>1</v>
      </c>
      <c r="E128" s="49" t="s">
        <v>0</v>
      </c>
      <c r="F128" s="50" t="s">
        <v>382</v>
      </c>
      <c r="G128" s="50" t="s">
        <v>383</v>
      </c>
      <c r="H128" s="50" t="s">
        <v>384</v>
      </c>
      <c r="I128" s="50" t="s">
        <v>350</v>
      </c>
      <c r="J128" s="50" t="s">
        <v>385</v>
      </c>
      <c r="K128" s="50" t="s">
        <v>1</v>
      </c>
      <c r="L128" s="50" t="s">
        <v>386</v>
      </c>
      <c r="M128" s="50" t="s">
        <v>424</v>
      </c>
      <c r="N128" s="51" t="s">
        <v>425</v>
      </c>
      <c r="O128" s="51" t="s">
        <v>110</v>
      </c>
      <c r="P128" s="51" t="s">
        <v>110</v>
      </c>
      <c r="Q128" s="51" t="s">
        <v>1</v>
      </c>
      <c r="R128" s="52">
        <v>140000000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140000000</v>
      </c>
      <c r="Z128" s="53">
        <v>42171</v>
      </c>
      <c r="AA128" s="53">
        <v>51271</v>
      </c>
      <c r="AB128" s="54">
        <v>200000000</v>
      </c>
      <c r="AC128" s="54">
        <v>200000000</v>
      </c>
      <c r="AD128" s="54">
        <v>15.375</v>
      </c>
      <c r="AE128" s="54">
        <v>24.913888888888888</v>
      </c>
      <c r="AF128" s="56">
        <v>3.109E-2</v>
      </c>
      <c r="AG128" s="56" t="s">
        <v>394</v>
      </c>
      <c r="AH128" s="56">
        <v>0</v>
      </c>
      <c r="AI128" s="51" t="s">
        <v>1</v>
      </c>
      <c r="AJ128" s="51" t="s">
        <v>1</v>
      </c>
      <c r="AK128" s="27">
        <v>4264832.5</v>
      </c>
      <c r="AL128" s="27">
        <v>3916624.5</v>
      </c>
      <c r="AM128" s="27">
        <v>3656184</v>
      </c>
      <c r="AN128" s="27">
        <v>3666200.94</v>
      </c>
      <c r="AO128" s="27">
        <v>3656184</v>
      </c>
      <c r="AP128" s="27">
        <v>3568416.5</v>
      </c>
      <c r="AQ128" s="27">
        <v>3220208.5</v>
      </c>
      <c r="AR128" s="27">
        <v>2880109.46</v>
      </c>
      <c r="AS128" s="27">
        <v>2523792.5</v>
      </c>
      <c r="AT128" s="27">
        <v>2175584.52</v>
      </c>
      <c r="AU128" s="27">
        <v>1827376.5</v>
      </c>
      <c r="AV128" s="27">
        <v>1483461.48</v>
      </c>
      <c r="AW128" s="27">
        <v>1130960.5</v>
      </c>
      <c r="AX128" s="27">
        <v>782752.5</v>
      </c>
      <c r="AY128" s="27">
        <v>434544.52</v>
      </c>
      <c r="AZ128" s="27">
        <v>86813.5</v>
      </c>
      <c r="BA128" s="27">
        <v>0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f t="shared" si="3"/>
        <v>8181457</v>
      </c>
      <c r="BY128" s="27">
        <f t="shared" si="4"/>
        <v>31092589.419999998</v>
      </c>
      <c r="BZ128" s="27">
        <f t="shared" si="5"/>
        <v>39274046.420000002</v>
      </c>
    </row>
    <row r="129" spans="1:78" x14ac:dyDescent="0.35">
      <c r="A129" s="48">
        <v>20327000</v>
      </c>
      <c r="B129" s="49">
        <v>1</v>
      </c>
      <c r="C129" s="49">
        <v>1</v>
      </c>
      <c r="D129" s="49">
        <v>1</v>
      </c>
      <c r="E129" s="49" t="s">
        <v>0</v>
      </c>
      <c r="F129" s="50" t="s">
        <v>382</v>
      </c>
      <c r="G129" s="50" t="s">
        <v>383</v>
      </c>
      <c r="H129" s="50" t="s">
        <v>384</v>
      </c>
      <c r="I129" s="50" t="s">
        <v>350</v>
      </c>
      <c r="J129" s="50" t="s">
        <v>385</v>
      </c>
      <c r="K129" s="50" t="s">
        <v>1</v>
      </c>
      <c r="L129" s="50" t="s">
        <v>386</v>
      </c>
      <c r="M129" s="50" t="s">
        <v>424</v>
      </c>
      <c r="N129" s="51" t="s">
        <v>425</v>
      </c>
      <c r="O129" s="51" t="s">
        <v>121</v>
      </c>
      <c r="P129" s="51" t="s">
        <v>121</v>
      </c>
      <c r="Q129" s="51" t="s">
        <v>1</v>
      </c>
      <c r="R129" s="52">
        <v>249800000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249800000</v>
      </c>
      <c r="Z129" s="53">
        <v>43350</v>
      </c>
      <c r="AA129" s="53">
        <v>52366</v>
      </c>
      <c r="AB129" s="54">
        <v>250000000</v>
      </c>
      <c r="AC129" s="54">
        <v>249800000</v>
      </c>
      <c r="AD129" s="54">
        <v>18.375</v>
      </c>
      <c r="AE129" s="54">
        <v>24.68888888888889</v>
      </c>
      <c r="AF129" s="56">
        <v>4.5449999999999997E-2</v>
      </c>
      <c r="AG129" s="56" t="s">
        <v>394</v>
      </c>
      <c r="AH129" s="56">
        <v>0</v>
      </c>
      <c r="AI129" s="51" t="s">
        <v>1</v>
      </c>
      <c r="AJ129" s="51" t="s">
        <v>1</v>
      </c>
      <c r="AK129" s="27">
        <v>11075882.199999999</v>
      </c>
      <c r="AL129" s="27">
        <v>9349217.7599999998</v>
      </c>
      <c r="AM129" s="27">
        <v>8057767.3799999999</v>
      </c>
      <c r="AN129" s="27">
        <v>8079843.4500000002</v>
      </c>
      <c r="AO129" s="27">
        <v>7941710.2999999998</v>
      </c>
      <c r="AP129" s="27">
        <v>7481266.4500000002</v>
      </c>
      <c r="AQ129" s="27">
        <v>7020822.5999999996</v>
      </c>
      <c r="AR129" s="27">
        <v>6578670.3499999996</v>
      </c>
      <c r="AS129" s="27">
        <v>6099934.9000000004</v>
      </c>
      <c r="AT129" s="27">
        <v>5639491.0499999998</v>
      </c>
      <c r="AU129" s="27">
        <v>5138427.22</v>
      </c>
      <c r="AV129" s="27">
        <v>4529632.1500000004</v>
      </c>
      <c r="AW129" s="27">
        <v>3895228.82</v>
      </c>
      <c r="AX129" s="27">
        <v>3273629.62</v>
      </c>
      <c r="AY129" s="27">
        <v>2652030.4300000002</v>
      </c>
      <c r="AZ129" s="27">
        <v>2036423.31</v>
      </c>
      <c r="BA129" s="27">
        <v>1408832.04</v>
      </c>
      <c r="BB129" s="27">
        <v>787232.83</v>
      </c>
      <c r="BC129" s="27">
        <v>159830.78</v>
      </c>
      <c r="BD129" s="27">
        <v>0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f t="shared" si="3"/>
        <v>20425099.960000001</v>
      </c>
      <c r="BY129" s="27">
        <f t="shared" si="4"/>
        <v>80780773.680000007</v>
      </c>
      <c r="BZ129" s="27">
        <f t="shared" si="5"/>
        <v>101205873.64000002</v>
      </c>
    </row>
    <row r="130" spans="1:78" x14ac:dyDescent="0.35">
      <c r="A130" s="48">
        <v>20302000</v>
      </c>
      <c r="B130" s="49">
        <v>1</v>
      </c>
      <c r="C130" s="49">
        <v>1</v>
      </c>
      <c r="D130" s="49">
        <v>1</v>
      </c>
      <c r="E130" s="49" t="s">
        <v>0</v>
      </c>
      <c r="F130" s="50" t="s">
        <v>382</v>
      </c>
      <c r="G130" s="50" t="s">
        <v>383</v>
      </c>
      <c r="H130" s="50" t="s">
        <v>384</v>
      </c>
      <c r="I130" s="50" t="s">
        <v>350</v>
      </c>
      <c r="J130" s="50" t="s">
        <v>385</v>
      </c>
      <c r="K130" s="50" t="s">
        <v>1</v>
      </c>
      <c r="L130" s="50" t="s">
        <v>386</v>
      </c>
      <c r="M130" s="50" t="s">
        <v>424</v>
      </c>
      <c r="N130" s="51" t="s">
        <v>425</v>
      </c>
      <c r="O130" s="51" t="s">
        <v>98</v>
      </c>
      <c r="P130" s="51" t="s">
        <v>98</v>
      </c>
      <c r="Q130" s="51" t="s">
        <v>1</v>
      </c>
      <c r="R130" s="52">
        <v>267002186.13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267002186.13</v>
      </c>
      <c r="Z130" s="53">
        <v>41611</v>
      </c>
      <c r="AA130" s="53">
        <v>50724</v>
      </c>
      <c r="AB130" s="54">
        <v>270000000</v>
      </c>
      <c r="AC130" s="54">
        <v>267002186.13</v>
      </c>
      <c r="AD130" s="54">
        <v>13.875</v>
      </c>
      <c r="AE130" s="54">
        <v>24.95</v>
      </c>
      <c r="AF130" s="56">
        <v>2.9499999999999998E-2</v>
      </c>
      <c r="AG130" s="56" t="s">
        <v>394</v>
      </c>
      <c r="AH130" s="56">
        <v>0</v>
      </c>
      <c r="AI130" s="51" t="s">
        <v>1</v>
      </c>
      <c r="AJ130" s="51" t="s">
        <v>1</v>
      </c>
      <c r="AK130" s="27">
        <v>7876564.4900000002</v>
      </c>
      <c r="AL130" s="27">
        <v>7876564.4900000002</v>
      </c>
      <c r="AM130" s="27">
        <v>7876564.4900000002</v>
      </c>
      <c r="AN130" s="27">
        <v>4887541.05</v>
      </c>
      <c r="AO130" s="27">
        <v>2525789</v>
      </c>
      <c r="AP130" s="27">
        <v>1308478.96</v>
      </c>
      <c r="AQ130" s="27">
        <v>676888.72</v>
      </c>
      <c r="AR130" s="27">
        <v>350309.47</v>
      </c>
      <c r="AS130" s="27">
        <v>179172.58</v>
      </c>
      <c r="AT130" s="27">
        <v>90958.88</v>
      </c>
      <c r="AU130" s="27">
        <v>45189.54</v>
      </c>
      <c r="AV130" s="27">
        <v>21512.639999999999</v>
      </c>
      <c r="AW130" s="27">
        <v>9121.39</v>
      </c>
      <c r="AX130" s="27">
        <v>2728.67</v>
      </c>
      <c r="AY130" s="27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f t="shared" si="3"/>
        <v>15753128.98</v>
      </c>
      <c r="BY130" s="27">
        <f t="shared" si="4"/>
        <v>17974255.389999997</v>
      </c>
      <c r="BZ130" s="27">
        <f t="shared" si="5"/>
        <v>33727384.369999997</v>
      </c>
    </row>
    <row r="131" spans="1:78" x14ac:dyDescent="0.35">
      <c r="A131" s="48">
        <v>20303000</v>
      </c>
      <c r="B131" s="49">
        <v>1</v>
      </c>
      <c r="C131" s="49">
        <v>1</v>
      </c>
      <c r="D131" s="49">
        <v>1</v>
      </c>
      <c r="E131" s="49" t="s">
        <v>0</v>
      </c>
      <c r="F131" s="50" t="s">
        <v>382</v>
      </c>
      <c r="G131" s="50" t="s">
        <v>383</v>
      </c>
      <c r="H131" s="50" t="s">
        <v>384</v>
      </c>
      <c r="I131" s="50" t="s">
        <v>350</v>
      </c>
      <c r="J131" s="50" t="s">
        <v>385</v>
      </c>
      <c r="K131" s="50" t="s">
        <v>1</v>
      </c>
      <c r="L131" s="50" t="s">
        <v>386</v>
      </c>
      <c r="M131" s="50" t="s">
        <v>424</v>
      </c>
      <c r="N131" s="51" t="s">
        <v>425</v>
      </c>
      <c r="O131" s="51" t="s">
        <v>99</v>
      </c>
      <c r="P131" s="51" t="s">
        <v>99</v>
      </c>
      <c r="Q131" s="51" t="s">
        <v>1</v>
      </c>
      <c r="R131" s="52">
        <v>23625138.035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23625138.035</v>
      </c>
      <c r="Z131" s="53">
        <v>41726</v>
      </c>
      <c r="AA131" s="53">
        <v>48898</v>
      </c>
      <c r="AB131" s="54">
        <v>30000000</v>
      </c>
      <c r="AC131" s="54">
        <v>29950000</v>
      </c>
      <c r="AD131" s="54">
        <v>8.875</v>
      </c>
      <c r="AE131" s="54">
        <v>19.630555555555556</v>
      </c>
      <c r="AF131" s="56">
        <v>1.7437000000000001E-2</v>
      </c>
      <c r="AG131" s="56" t="s">
        <v>394</v>
      </c>
      <c r="AH131" s="56">
        <v>0</v>
      </c>
      <c r="AI131" s="51" t="s">
        <v>1</v>
      </c>
      <c r="AJ131" s="51" t="s">
        <v>1</v>
      </c>
      <c r="AK131" s="27">
        <v>367958.45</v>
      </c>
      <c r="AL131" s="27">
        <v>228081.69</v>
      </c>
      <c r="AM131" s="27">
        <v>140498.99</v>
      </c>
      <c r="AN131" s="27">
        <v>85924.08</v>
      </c>
      <c r="AO131" s="27">
        <v>51322.69</v>
      </c>
      <c r="AP131" s="27">
        <v>29822.81</v>
      </c>
      <c r="AQ131" s="27">
        <v>16360.81</v>
      </c>
      <c r="AR131" s="27">
        <v>7957.97</v>
      </c>
      <c r="AS131" s="27">
        <v>2653.84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f t="shared" ref="BX131:BX194" si="6">SUM(AK131:AL131)</f>
        <v>596040.14</v>
      </c>
      <c r="BY131" s="27">
        <f t="shared" ref="BY131:BY194" si="7">SUM(AM131:BW131)</f>
        <v>334541.19</v>
      </c>
      <c r="BZ131" s="27">
        <f t="shared" ref="BZ131:BZ194" si="8">BX131+BY131</f>
        <v>930581.33000000007</v>
      </c>
    </row>
    <row r="132" spans="1:78" x14ac:dyDescent="0.35">
      <c r="A132" s="48">
        <v>20305000</v>
      </c>
      <c r="B132" s="49">
        <v>1</v>
      </c>
      <c r="C132" s="49">
        <v>1</v>
      </c>
      <c r="D132" s="49">
        <v>1</v>
      </c>
      <c r="E132" s="49" t="s">
        <v>0</v>
      </c>
      <c r="F132" s="50" t="s">
        <v>382</v>
      </c>
      <c r="G132" s="50" t="s">
        <v>383</v>
      </c>
      <c r="H132" s="50" t="s">
        <v>384</v>
      </c>
      <c r="I132" s="50" t="s">
        <v>350</v>
      </c>
      <c r="J132" s="50" t="s">
        <v>385</v>
      </c>
      <c r="K132" s="50" t="s">
        <v>1</v>
      </c>
      <c r="L132" s="50" t="s">
        <v>386</v>
      </c>
      <c r="M132" s="50" t="s">
        <v>424</v>
      </c>
      <c r="N132" s="51" t="s">
        <v>425</v>
      </c>
      <c r="O132" s="51" t="s">
        <v>101</v>
      </c>
      <c r="P132" s="51" t="s">
        <v>101</v>
      </c>
      <c r="Q132" s="51" t="s">
        <v>1</v>
      </c>
      <c r="R132" s="52">
        <v>10329042.83</v>
      </c>
      <c r="S132" s="52">
        <v>0</v>
      </c>
      <c r="T132" s="52">
        <v>0</v>
      </c>
      <c r="U132" s="52">
        <v>93177.22</v>
      </c>
      <c r="V132" s="52">
        <v>0</v>
      </c>
      <c r="W132" s="52">
        <v>0</v>
      </c>
      <c r="X132" s="52">
        <v>0</v>
      </c>
      <c r="Y132" s="52">
        <v>10329042.83</v>
      </c>
      <c r="Z132" s="53">
        <v>41753</v>
      </c>
      <c r="AA132" s="53">
        <v>50785</v>
      </c>
      <c r="AB132" s="54">
        <v>20000000</v>
      </c>
      <c r="AC132" s="54">
        <v>10329042.83</v>
      </c>
      <c r="AD132" s="54">
        <v>14.041666666666666</v>
      </c>
      <c r="AE132" s="54">
        <v>24.725000000000001</v>
      </c>
      <c r="AF132" s="56">
        <v>1.8440000000000002E-2</v>
      </c>
      <c r="AG132" s="56" t="s">
        <v>394</v>
      </c>
      <c r="AH132" s="56">
        <v>0</v>
      </c>
      <c r="AI132" s="51" t="s">
        <v>1</v>
      </c>
      <c r="AJ132" s="51" t="s">
        <v>1</v>
      </c>
      <c r="AK132" s="27">
        <v>91889.99</v>
      </c>
      <c r="AL132" s="27">
        <v>185303.02000000002</v>
      </c>
      <c r="AM132" s="27">
        <v>146635.73000000001</v>
      </c>
      <c r="AN132" s="27">
        <v>106850.65</v>
      </c>
      <c r="AO132" s="27">
        <v>77227.13</v>
      </c>
      <c r="AP132" s="27">
        <v>55712.82</v>
      </c>
      <c r="AQ132" s="27">
        <v>39945.07</v>
      </c>
      <c r="AR132" s="27">
        <v>28459.87</v>
      </c>
      <c r="AS132" s="27">
        <v>19919.490000000002</v>
      </c>
      <c r="AT132" s="27">
        <v>13712.16</v>
      </c>
      <c r="AU132" s="27">
        <v>9162.75</v>
      </c>
      <c r="AV132" s="27">
        <v>5842.52</v>
      </c>
      <c r="AW132" s="27">
        <v>3384.84</v>
      </c>
      <c r="AX132" s="27">
        <v>1593.95</v>
      </c>
      <c r="AY132" s="27">
        <v>281.36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f t="shared" si="6"/>
        <v>277193.01</v>
      </c>
      <c r="BY132" s="27">
        <f t="shared" si="7"/>
        <v>508728.34</v>
      </c>
      <c r="BZ132" s="27">
        <f t="shared" si="8"/>
        <v>785921.35000000009</v>
      </c>
    </row>
    <row r="133" spans="1:78" x14ac:dyDescent="0.35">
      <c r="A133" s="48">
        <v>20304000</v>
      </c>
      <c r="B133" s="49">
        <v>1</v>
      </c>
      <c r="C133" s="49">
        <v>1</v>
      </c>
      <c r="D133" s="49">
        <v>1</v>
      </c>
      <c r="E133" s="49" t="s">
        <v>0</v>
      </c>
      <c r="F133" s="50" t="s">
        <v>382</v>
      </c>
      <c r="G133" s="50" t="s">
        <v>383</v>
      </c>
      <c r="H133" s="50" t="s">
        <v>384</v>
      </c>
      <c r="I133" s="50" t="s">
        <v>350</v>
      </c>
      <c r="J133" s="50" t="s">
        <v>385</v>
      </c>
      <c r="K133" s="50" t="s">
        <v>1</v>
      </c>
      <c r="L133" s="50" t="s">
        <v>386</v>
      </c>
      <c r="M133" s="50" t="s">
        <v>424</v>
      </c>
      <c r="N133" s="51" t="s">
        <v>425</v>
      </c>
      <c r="O133" s="51" t="s">
        <v>100</v>
      </c>
      <c r="P133" s="51" t="s">
        <v>100</v>
      </c>
      <c r="Q133" s="51" t="s">
        <v>1</v>
      </c>
      <c r="R133" s="52">
        <v>59363606.200000003</v>
      </c>
      <c r="S133" s="52">
        <v>0</v>
      </c>
      <c r="T133" s="52">
        <v>0</v>
      </c>
      <c r="U133" s="52">
        <v>601987.14</v>
      </c>
      <c r="V133" s="52">
        <v>0</v>
      </c>
      <c r="W133" s="52">
        <v>0</v>
      </c>
      <c r="X133" s="52">
        <v>0</v>
      </c>
      <c r="Y133" s="52">
        <v>59363606.200000003</v>
      </c>
      <c r="Z133" s="53">
        <v>41726</v>
      </c>
      <c r="AA133" s="53">
        <v>50785</v>
      </c>
      <c r="AB133" s="54">
        <v>60000000</v>
      </c>
      <c r="AC133" s="54">
        <v>59363606.200000003</v>
      </c>
      <c r="AD133" s="54">
        <v>14.041666666666666</v>
      </c>
      <c r="AE133" s="54">
        <v>24.797222222222221</v>
      </c>
      <c r="AF133" s="56">
        <v>4.3853000000000003E-2</v>
      </c>
      <c r="AG133" s="56" t="s">
        <v>394</v>
      </c>
      <c r="AH133" s="56">
        <v>0</v>
      </c>
      <c r="AI133" s="51" t="s">
        <v>1</v>
      </c>
      <c r="AJ133" s="51" t="s">
        <v>1</v>
      </c>
      <c r="AK133" s="27">
        <v>1308867.42</v>
      </c>
      <c r="AL133" s="27">
        <v>2639428.77</v>
      </c>
      <c r="AM133" s="27">
        <v>2407189.7400000002</v>
      </c>
      <c r="AN133" s="27">
        <v>1631562.97</v>
      </c>
      <c r="AO133" s="27">
        <v>1098224.1000000001</v>
      </c>
      <c r="AP133" s="27">
        <v>738858.05</v>
      </c>
      <c r="AQ133" s="27">
        <v>494876.6</v>
      </c>
      <c r="AR133" s="27">
        <v>330040.96000000002</v>
      </c>
      <c r="AS133" s="27">
        <v>216772.74</v>
      </c>
      <c r="AT133" s="27">
        <v>140421.65</v>
      </c>
      <c r="AU133" s="27">
        <v>88585.21</v>
      </c>
      <c r="AV133" s="27">
        <v>53518.92</v>
      </c>
      <c r="AW133" s="27">
        <v>29499.25</v>
      </c>
      <c r="AX133" s="27">
        <v>13277.65</v>
      </c>
      <c r="AY133" s="27">
        <v>2264.35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f t="shared" si="6"/>
        <v>3948296.19</v>
      </c>
      <c r="BY133" s="27">
        <f t="shared" si="7"/>
        <v>7245092.1900000004</v>
      </c>
      <c r="BZ133" s="27">
        <f t="shared" si="8"/>
        <v>11193388.380000001</v>
      </c>
    </row>
    <row r="134" spans="1:78" x14ac:dyDescent="0.35">
      <c r="A134" s="48">
        <v>20308000</v>
      </c>
      <c r="B134" s="49">
        <v>1</v>
      </c>
      <c r="C134" s="49">
        <v>1</v>
      </c>
      <c r="D134" s="49">
        <v>1</v>
      </c>
      <c r="E134" s="49" t="s">
        <v>0</v>
      </c>
      <c r="F134" s="50" t="s">
        <v>382</v>
      </c>
      <c r="G134" s="50" t="s">
        <v>383</v>
      </c>
      <c r="H134" s="50" t="s">
        <v>384</v>
      </c>
      <c r="I134" s="50" t="s">
        <v>350</v>
      </c>
      <c r="J134" s="50" t="s">
        <v>385</v>
      </c>
      <c r="K134" s="50" t="s">
        <v>1</v>
      </c>
      <c r="L134" s="50" t="s">
        <v>386</v>
      </c>
      <c r="M134" s="50" t="s">
        <v>424</v>
      </c>
      <c r="N134" s="51" t="s">
        <v>425</v>
      </c>
      <c r="O134" s="51" t="s">
        <v>104</v>
      </c>
      <c r="P134" s="51" t="s">
        <v>104</v>
      </c>
      <c r="Q134" s="51" t="s">
        <v>1</v>
      </c>
      <c r="R134" s="52">
        <v>150000000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150000000</v>
      </c>
      <c r="Z134" s="53">
        <v>41813</v>
      </c>
      <c r="AA134" s="53">
        <v>50905</v>
      </c>
      <c r="AB134" s="54">
        <v>150000000</v>
      </c>
      <c r="AC134" s="54">
        <v>150000000</v>
      </c>
      <c r="AD134" s="54">
        <v>14.375</v>
      </c>
      <c r="AE134" s="54">
        <v>24.894444444444446</v>
      </c>
      <c r="AF134" s="56">
        <v>4.3860000000000003E-2</v>
      </c>
      <c r="AG134" s="56" t="s">
        <v>394</v>
      </c>
      <c r="AH134" s="56">
        <v>0</v>
      </c>
      <c r="AI134" s="51" t="s">
        <v>1</v>
      </c>
      <c r="AJ134" s="51" t="s">
        <v>1</v>
      </c>
      <c r="AK134" s="27">
        <v>6670375</v>
      </c>
      <c r="AL134" s="27">
        <v>6670375</v>
      </c>
      <c r="AM134" s="27">
        <v>6670375</v>
      </c>
      <c r="AN134" s="27">
        <v>4690461.9400000004</v>
      </c>
      <c r="AO134" s="27">
        <v>2885172.77</v>
      </c>
      <c r="AP134" s="27">
        <v>1777091.79</v>
      </c>
      <c r="AQ134" s="27">
        <v>1091500.71</v>
      </c>
      <c r="AR134" s="27">
        <v>669363.80000000005</v>
      </c>
      <c r="AS134" s="27">
        <v>404850.08</v>
      </c>
      <c r="AT134" s="27">
        <v>242465.98</v>
      </c>
      <c r="AU134" s="27">
        <v>141995.47</v>
      </c>
      <c r="AV134" s="27">
        <v>80080.649999999994</v>
      </c>
      <c r="AW134" s="27">
        <v>41361.68</v>
      </c>
      <c r="AX134" s="27">
        <v>17561.82</v>
      </c>
      <c r="AY134" s="27">
        <v>2834.76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f t="shared" si="6"/>
        <v>13340750</v>
      </c>
      <c r="BY134" s="27">
        <f t="shared" si="7"/>
        <v>18715116.449999999</v>
      </c>
      <c r="BZ134" s="27">
        <f t="shared" si="8"/>
        <v>32055866.449999999</v>
      </c>
    </row>
    <row r="135" spans="1:78" x14ac:dyDescent="0.35">
      <c r="A135" s="48">
        <v>20306000</v>
      </c>
      <c r="B135" s="49">
        <v>1</v>
      </c>
      <c r="C135" s="49">
        <v>1</v>
      </c>
      <c r="D135" s="49">
        <v>1</v>
      </c>
      <c r="E135" s="49" t="s">
        <v>0</v>
      </c>
      <c r="F135" s="50" t="s">
        <v>382</v>
      </c>
      <c r="G135" s="50" t="s">
        <v>383</v>
      </c>
      <c r="H135" s="50" t="s">
        <v>384</v>
      </c>
      <c r="I135" s="50" t="s">
        <v>350</v>
      </c>
      <c r="J135" s="50" t="s">
        <v>385</v>
      </c>
      <c r="K135" s="50" t="s">
        <v>1</v>
      </c>
      <c r="L135" s="50" t="s">
        <v>386</v>
      </c>
      <c r="M135" s="50" t="s">
        <v>424</v>
      </c>
      <c r="N135" s="51" t="s">
        <v>425</v>
      </c>
      <c r="O135" s="51" t="s">
        <v>102</v>
      </c>
      <c r="P135" s="51" t="s">
        <v>102</v>
      </c>
      <c r="Q135" s="51" t="s">
        <v>1</v>
      </c>
      <c r="R135" s="52">
        <v>170000000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170000000</v>
      </c>
      <c r="Z135" s="53">
        <v>41851</v>
      </c>
      <c r="AA135" s="53">
        <v>50936</v>
      </c>
      <c r="AB135" s="54">
        <v>170000000</v>
      </c>
      <c r="AC135" s="54">
        <v>170000000</v>
      </c>
      <c r="AD135" s="54">
        <v>14.458333333333334</v>
      </c>
      <c r="AE135" s="54">
        <v>24.875</v>
      </c>
      <c r="AF135" s="56">
        <v>2.9919999999999999E-2</v>
      </c>
      <c r="AG135" s="56" t="s">
        <v>394</v>
      </c>
      <c r="AH135" s="56">
        <v>0</v>
      </c>
      <c r="AI135" s="51" t="s">
        <v>1</v>
      </c>
      <c r="AJ135" s="51" t="s">
        <v>1</v>
      </c>
      <c r="AK135" s="27">
        <v>5086400</v>
      </c>
      <c r="AL135" s="27">
        <v>5086400</v>
      </c>
      <c r="AM135" s="27">
        <v>5086400</v>
      </c>
      <c r="AN135" s="27">
        <v>3563767.52</v>
      </c>
      <c r="AO135" s="27">
        <v>2179270.73</v>
      </c>
      <c r="AP135" s="27">
        <v>1334516.57</v>
      </c>
      <c r="AQ135" s="27">
        <v>814988.39</v>
      </c>
      <c r="AR135" s="27">
        <v>496999.62</v>
      </c>
      <c r="AS135" s="27">
        <v>298971.2</v>
      </c>
      <c r="AT135" s="27">
        <v>178120.23</v>
      </c>
      <c r="AU135" s="27">
        <v>103794.42</v>
      </c>
      <c r="AV135" s="27">
        <v>58268.78</v>
      </c>
      <c r="AW135" s="27">
        <v>29974.53</v>
      </c>
      <c r="AX135" s="27">
        <v>12686.5</v>
      </c>
      <c r="AY135" s="27">
        <v>2051.81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f t="shared" si="6"/>
        <v>10172800</v>
      </c>
      <c r="BY135" s="27">
        <f t="shared" si="7"/>
        <v>14159810.299999999</v>
      </c>
      <c r="BZ135" s="27">
        <f t="shared" si="8"/>
        <v>24332610.299999997</v>
      </c>
    </row>
    <row r="136" spans="1:78" x14ac:dyDescent="0.35">
      <c r="A136" s="48">
        <v>20307000</v>
      </c>
      <c r="B136" s="49">
        <v>1</v>
      </c>
      <c r="C136" s="49">
        <v>1</v>
      </c>
      <c r="D136" s="49">
        <v>1</v>
      </c>
      <c r="E136" s="49" t="s">
        <v>0</v>
      </c>
      <c r="F136" s="50" t="s">
        <v>382</v>
      </c>
      <c r="G136" s="50" t="s">
        <v>383</v>
      </c>
      <c r="H136" s="50" t="s">
        <v>384</v>
      </c>
      <c r="I136" s="50" t="s">
        <v>350</v>
      </c>
      <c r="J136" s="50" t="s">
        <v>385</v>
      </c>
      <c r="K136" s="50" t="s">
        <v>1</v>
      </c>
      <c r="L136" s="50" t="s">
        <v>386</v>
      </c>
      <c r="M136" s="50" t="s">
        <v>424</v>
      </c>
      <c r="N136" s="51" t="s">
        <v>425</v>
      </c>
      <c r="O136" s="51" t="s">
        <v>103</v>
      </c>
      <c r="P136" s="51" t="s">
        <v>103</v>
      </c>
      <c r="Q136" s="51" t="s">
        <v>1</v>
      </c>
      <c r="R136" s="52">
        <v>50000000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50000000</v>
      </c>
      <c r="Z136" s="53">
        <v>41851</v>
      </c>
      <c r="AA136" s="53">
        <v>50936</v>
      </c>
      <c r="AB136" s="54">
        <v>50000000</v>
      </c>
      <c r="AC136" s="54">
        <v>50000000</v>
      </c>
      <c r="AD136" s="54">
        <v>14.458333333333334</v>
      </c>
      <c r="AE136" s="54">
        <v>24.875</v>
      </c>
      <c r="AF136" s="56">
        <v>6.3625299999999996E-2</v>
      </c>
      <c r="AG136" s="56" t="s">
        <v>428</v>
      </c>
      <c r="AH136" s="56">
        <v>1.2E-2</v>
      </c>
      <c r="AI136" s="51" t="s">
        <v>1</v>
      </c>
      <c r="AJ136" s="51" t="s">
        <v>1</v>
      </c>
      <c r="AK136" s="27">
        <v>3345858.6799999997</v>
      </c>
      <c r="AL136" s="27">
        <v>3345858.6799999997</v>
      </c>
      <c r="AM136" s="27">
        <v>3345858.68</v>
      </c>
      <c r="AN136" s="27">
        <v>2344263.62</v>
      </c>
      <c r="AO136" s="27">
        <v>1433534.89</v>
      </c>
      <c r="AP136" s="27">
        <v>877851.49</v>
      </c>
      <c r="AQ136" s="27">
        <v>536103.32999999996</v>
      </c>
      <c r="AR136" s="27">
        <v>326928.77</v>
      </c>
      <c r="AS136" s="27">
        <v>196664.71</v>
      </c>
      <c r="AT136" s="27">
        <v>117168.36</v>
      </c>
      <c r="AU136" s="27">
        <v>68276.47</v>
      </c>
      <c r="AV136" s="27">
        <v>39933.19</v>
      </c>
      <c r="AW136" s="27">
        <v>19717.39</v>
      </c>
      <c r="AX136" s="27">
        <v>8345.24</v>
      </c>
      <c r="AY136" s="27">
        <v>1349.69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f t="shared" si="6"/>
        <v>6691717.3599999994</v>
      </c>
      <c r="BY136" s="27">
        <f t="shared" si="7"/>
        <v>9315995.8300000001</v>
      </c>
      <c r="BZ136" s="27">
        <f t="shared" si="8"/>
        <v>16007713.189999999</v>
      </c>
    </row>
    <row r="137" spans="1:78" x14ac:dyDescent="0.35">
      <c r="A137" s="48">
        <v>20309000</v>
      </c>
      <c r="B137" s="49">
        <v>1</v>
      </c>
      <c r="C137" s="49">
        <v>1</v>
      </c>
      <c r="D137" s="49">
        <v>1</v>
      </c>
      <c r="E137" s="49" t="s">
        <v>0</v>
      </c>
      <c r="F137" s="50" t="s">
        <v>382</v>
      </c>
      <c r="G137" s="50" t="s">
        <v>383</v>
      </c>
      <c r="H137" s="50" t="s">
        <v>384</v>
      </c>
      <c r="I137" s="50" t="s">
        <v>350</v>
      </c>
      <c r="J137" s="50" t="s">
        <v>385</v>
      </c>
      <c r="K137" s="50" t="s">
        <v>1</v>
      </c>
      <c r="L137" s="50" t="s">
        <v>386</v>
      </c>
      <c r="M137" s="50" t="s">
        <v>424</v>
      </c>
      <c r="N137" s="51" t="s">
        <v>425</v>
      </c>
      <c r="O137" s="51" t="s">
        <v>105</v>
      </c>
      <c r="P137" s="51" t="s">
        <v>105</v>
      </c>
      <c r="Q137" s="51" t="s">
        <v>1</v>
      </c>
      <c r="R137" s="52">
        <v>116669044.58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116669044.58</v>
      </c>
      <c r="Z137" s="53">
        <v>41957</v>
      </c>
      <c r="AA137" s="53">
        <v>50997</v>
      </c>
      <c r="AB137" s="54">
        <v>120000000</v>
      </c>
      <c r="AC137" s="54">
        <v>118012000</v>
      </c>
      <c r="AD137" s="54">
        <v>14.625</v>
      </c>
      <c r="AE137" s="54">
        <v>24.752777777777776</v>
      </c>
      <c r="AF137" s="56">
        <v>2.9960000000000001E-2</v>
      </c>
      <c r="AG137" s="56" t="s">
        <v>394</v>
      </c>
      <c r="AH137" s="56">
        <v>0</v>
      </c>
      <c r="AI137" s="51" t="s">
        <v>1</v>
      </c>
      <c r="AJ137" s="51" t="s">
        <v>1</v>
      </c>
      <c r="AK137" s="27">
        <v>3495404.5700000003</v>
      </c>
      <c r="AL137" s="27">
        <v>3495404.5700000003</v>
      </c>
      <c r="AM137" s="27">
        <v>3495404.57</v>
      </c>
      <c r="AN137" s="27">
        <v>3119633.18</v>
      </c>
      <c r="AO137" s="27">
        <v>1887373.54</v>
      </c>
      <c r="AP137" s="27">
        <v>1143225.8999999999</v>
      </c>
      <c r="AQ137" s="27">
        <v>691107.11</v>
      </c>
      <c r="AR137" s="27">
        <v>417411.05</v>
      </c>
      <c r="AS137" s="27">
        <v>249520.23</v>
      </c>
      <c r="AT137" s="27">
        <v>148121.97</v>
      </c>
      <c r="AU137" s="27">
        <v>86515.69</v>
      </c>
      <c r="AV137" s="27">
        <v>49198.43</v>
      </c>
      <c r="AW137" s="27">
        <v>26342.240000000002</v>
      </c>
      <c r="AX137" s="27">
        <v>12526.57</v>
      </c>
      <c r="AY137" s="27">
        <v>4132.5600000000004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f t="shared" si="6"/>
        <v>6990809.1400000006</v>
      </c>
      <c r="BY137" s="27">
        <f t="shared" si="7"/>
        <v>11330513.040000001</v>
      </c>
      <c r="BZ137" s="27">
        <f t="shared" si="8"/>
        <v>18321322.18</v>
      </c>
    </row>
    <row r="138" spans="1:78" x14ac:dyDescent="0.35">
      <c r="A138" s="48">
        <v>20310000</v>
      </c>
      <c r="B138" s="49">
        <v>1</v>
      </c>
      <c r="C138" s="49">
        <v>1</v>
      </c>
      <c r="D138" s="49">
        <v>1</v>
      </c>
      <c r="E138" s="49" t="s">
        <v>0</v>
      </c>
      <c r="F138" s="50" t="s">
        <v>382</v>
      </c>
      <c r="G138" s="50" t="s">
        <v>383</v>
      </c>
      <c r="H138" s="50" t="s">
        <v>384</v>
      </c>
      <c r="I138" s="50" t="s">
        <v>350</v>
      </c>
      <c r="J138" s="50" t="s">
        <v>385</v>
      </c>
      <c r="K138" s="50" t="s">
        <v>1</v>
      </c>
      <c r="L138" s="50" t="s">
        <v>386</v>
      </c>
      <c r="M138" s="50" t="s">
        <v>424</v>
      </c>
      <c r="N138" s="51" t="s">
        <v>425</v>
      </c>
      <c r="O138" s="51" t="s">
        <v>106</v>
      </c>
      <c r="P138" s="51" t="s">
        <v>106</v>
      </c>
      <c r="Q138" s="51" t="s">
        <v>1</v>
      </c>
      <c r="R138" s="52">
        <v>28257846.84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28257846.84</v>
      </c>
      <c r="Z138" s="53">
        <v>41957</v>
      </c>
      <c r="AA138" s="53">
        <v>50997</v>
      </c>
      <c r="AB138" s="54">
        <v>30000000</v>
      </c>
      <c r="AC138" s="54">
        <v>30000000</v>
      </c>
      <c r="AD138" s="54">
        <v>14.625</v>
      </c>
      <c r="AE138" s="54">
        <v>24.752777777777776</v>
      </c>
      <c r="AF138" s="56">
        <v>5.9966100000000001E-2</v>
      </c>
      <c r="AG138" s="56" t="s">
        <v>428</v>
      </c>
      <c r="AH138" s="56">
        <v>1.2E-2</v>
      </c>
      <c r="AI138" s="51" t="s">
        <v>1</v>
      </c>
      <c r="AJ138" s="51" t="s">
        <v>1</v>
      </c>
      <c r="AK138" s="27">
        <v>1906248.8399999999</v>
      </c>
      <c r="AL138" s="27">
        <v>1906248.8399999999</v>
      </c>
      <c r="AM138" s="27">
        <v>1906248.84</v>
      </c>
      <c r="AN138" s="27">
        <v>1701318.69</v>
      </c>
      <c r="AO138" s="27">
        <v>1029295.34</v>
      </c>
      <c r="AP138" s="27">
        <v>623468.04</v>
      </c>
      <c r="AQ138" s="27">
        <v>376901.19</v>
      </c>
      <c r="AR138" s="27">
        <v>227638.69</v>
      </c>
      <c r="AS138" s="27">
        <v>136078</v>
      </c>
      <c r="AT138" s="27">
        <v>80779.58</v>
      </c>
      <c r="AU138" s="27">
        <v>47182.080000000002</v>
      </c>
      <c r="AV138" s="27">
        <v>26830.78</v>
      </c>
      <c r="AW138" s="27">
        <v>14365.97</v>
      </c>
      <c r="AX138" s="27">
        <v>6831.47</v>
      </c>
      <c r="AY138" s="27">
        <v>2253.73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f t="shared" si="6"/>
        <v>3812497.6799999997</v>
      </c>
      <c r="BY138" s="27">
        <f t="shared" si="7"/>
        <v>6179192.4000000013</v>
      </c>
      <c r="BZ138" s="27">
        <f t="shared" si="8"/>
        <v>9991690.0800000019</v>
      </c>
    </row>
    <row r="139" spans="1:78" x14ac:dyDescent="0.35">
      <c r="A139" s="48">
        <v>20314000</v>
      </c>
      <c r="B139" s="49">
        <v>1</v>
      </c>
      <c r="C139" s="49">
        <v>1</v>
      </c>
      <c r="D139" s="49">
        <v>1</v>
      </c>
      <c r="E139" s="49" t="s">
        <v>0</v>
      </c>
      <c r="F139" s="50" t="s">
        <v>382</v>
      </c>
      <c r="G139" s="50" t="s">
        <v>383</v>
      </c>
      <c r="H139" s="50" t="s">
        <v>384</v>
      </c>
      <c r="I139" s="50" t="s">
        <v>350</v>
      </c>
      <c r="J139" s="50" t="s">
        <v>385</v>
      </c>
      <c r="K139" s="50" t="s">
        <v>1</v>
      </c>
      <c r="L139" s="50" t="s">
        <v>386</v>
      </c>
      <c r="M139" s="50" t="s">
        <v>424</v>
      </c>
      <c r="N139" s="51" t="s">
        <v>425</v>
      </c>
      <c r="O139" s="51" t="s">
        <v>109</v>
      </c>
      <c r="P139" s="51" t="s">
        <v>109</v>
      </c>
      <c r="Q139" s="51" t="s">
        <v>1</v>
      </c>
      <c r="R139" s="52">
        <v>14004240.310000001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14004240.310000001</v>
      </c>
      <c r="Z139" s="53">
        <v>42040</v>
      </c>
      <c r="AA139" s="53">
        <v>51119</v>
      </c>
      <c r="AB139" s="54">
        <v>30000000</v>
      </c>
      <c r="AC139" s="54">
        <v>14400000</v>
      </c>
      <c r="AD139" s="54">
        <v>14.958333333333334</v>
      </c>
      <c r="AE139" s="54">
        <v>24.861111111111111</v>
      </c>
      <c r="AF139" s="56">
        <v>1.8204999999999999E-2</v>
      </c>
      <c r="AG139" s="56" t="s">
        <v>394</v>
      </c>
      <c r="AH139" s="56">
        <v>0</v>
      </c>
      <c r="AI139" s="51" t="s">
        <v>1</v>
      </c>
      <c r="AJ139" s="51" t="s">
        <v>1</v>
      </c>
      <c r="AK139" s="27">
        <v>258488.13</v>
      </c>
      <c r="AL139" s="27">
        <v>258488.13</v>
      </c>
      <c r="AM139" s="27">
        <v>258488.13</v>
      </c>
      <c r="AN139" s="27">
        <v>194204.39</v>
      </c>
      <c r="AO139" s="27">
        <v>130743.55</v>
      </c>
      <c r="AP139" s="27">
        <v>88070.97</v>
      </c>
      <c r="AQ139" s="27">
        <v>59111.29</v>
      </c>
      <c r="AR139" s="27">
        <v>39576.69</v>
      </c>
      <c r="AS139" s="27">
        <v>26119.61</v>
      </c>
      <c r="AT139" s="27">
        <v>17067.95</v>
      </c>
      <c r="AU139" s="27">
        <v>10924.93</v>
      </c>
      <c r="AV139" s="27">
        <v>6776.82</v>
      </c>
      <c r="AW139" s="27">
        <v>3926.66</v>
      </c>
      <c r="AX139" s="27">
        <v>2006.61</v>
      </c>
      <c r="AY139" s="27">
        <v>703.39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f t="shared" si="6"/>
        <v>516976.26</v>
      </c>
      <c r="BY139" s="27">
        <f t="shared" si="7"/>
        <v>837720.99</v>
      </c>
      <c r="BZ139" s="27">
        <f t="shared" si="8"/>
        <v>1354697.25</v>
      </c>
    </row>
    <row r="140" spans="1:78" x14ac:dyDescent="0.35">
      <c r="A140" s="48">
        <v>20313000</v>
      </c>
      <c r="B140" s="49">
        <v>1</v>
      </c>
      <c r="C140" s="49">
        <v>1</v>
      </c>
      <c r="D140" s="49">
        <v>1</v>
      </c>
      <c r="E140" s="49" t="s">
        <v>0</v>
      </c>
      <c r="F140" s="50" t="s">
        <v>382</v>
      </c>
      <c r="G140" s="50" t="s">
        <v>383</v>
      </c>
      <c r="H140" s="50" t="s">
        <v>384</v>
      </c>
      <c r="I140" s="50" t="s">
        <v>350</v>
      </c>
      <c r="J140" s="50" t="s">
        <v>385</v>
      </c>
      <c r="K140" s="50" t="s">
        <v>1</v>
      </c>
      <c r="L140" s="50" t="s">
        <v>386</v>
      </c>
      <c r="M140" s="50" t="s">
        <v>424</v>
      </c>
      <c r="N140" s="51" t="s">
        <v>425</v>
      </c>
      <c r="O140" s="51" t="s">
        <v>108</v>
      </c>
      <c r="P140" s="51" t="s">
        <v>108</v>
      </c>
      <c r="Q140" s="51" t="s">
        <v>1</v>
      </c>
      <c r="R140" s="52">
        <v>68695814.290000007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68695814.290000007</v>
      </c>
      <c r="Z140" s="53">
        <v>42040</v>
      </c>
      <c r="AA140" s="53">
        <v>51119</v>
      </c>
      <c r="AB140" s="54">
        <v>80000000</v>
      </c>
      <c r="AC140" s="54">
        <v>73162121.799999997</v>
      </c>
      <c r="AD140" s="54">
        <v>14.958333333333334</v>
      </c>
      <c r="AE140" s="54">
        <v>24.861111111111111</v>
      </c>
      <c r="AF140" s="56">
        <v>1.831E-2</v>
      </c>
      <c r="AG140" s="56" t="s">
        <v>394</v>
      </c>
      <c r="AH140" s="56">
        <v>0</v>
      </c>
      <c r="AI140" s="51" t="s">
        <v>1</v>
      </c>
      <c r="AJ140" s="51" t="s">
        <v>1</v>
      </c>
      <c r="AK140" s="27">
        <v>1257820.3599999999</v>
      </c>
      <c r="AL140" s="27">
        <v>1257820.3599999999</v>
      </c>
      <c r="AM140" s="27">
        <v>1257820.3600000001</v>
      </c>
      <c r="AN140" s="27">
        <v>1121992.99</v>
      </c>
      <c r="AO140" s="27">
        <v>678767.76</v>
      </c>
      <c r="AP140" s="27">
        <v>411400.57</v>
      </c>
      <c r="AQ140" s="27">
        <v>250563.64</v>
      </c>
      <c r="AR140" s="27">
        <v>150495.57</v>
      </c>
      <c r="AS140" s="27">
        <v>89954.12</v>
      </c>
      <c r="AT140" s="27">
        <v>53428.72</v>
      </c>
      <c r="AU140" s="27">
        <v>31222.52</v>
      </c>
      <c r="AV140" s="27">
        <v>17777.55</v>
      </c>
      <c r="AW140" s="27">
        <v>9513.61</v>
      </c>
      <c r="AX140" s="27">
        <v>4523.6499999999996</v>
      </c>
      <c r="AY140" s="27">
        <v>1490.18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f t="shared" si="6"/>
        <v>2515640.7199999997</v>
      </c>
      <c r="BY140" s="27">
        <f t="shared" si="7"/>
        <v>4078951.24</v>
      </c>
      <c r="BZ140" s="27">
        <f t="shared" si="8"/>
        <v>6594591.96</v>
      </c>
    </row>
    <row r="141" spans="1:78" x14ac:dyDescent="0.35">
      <c r="A141" s="48">
        <v>20311000</v>
      </c>
      <c r="B141" s="49">
        <v>1</v>
      </c>
      <c r="C141" s="49">
        <v>1</v>
      </c>
      <c r="D141" s="49">
        <v>1</v>
      </c>
      <c r="E141" s="49" t="s">
        <v>0</v>
      </c>
      <c r="F141" s="50" t="s">
        <v>382</v>
      </c>
      <c r="G141" s="50" t="s">
        <v>383</v>
      </c>
      <c r="H141" s="50" t="s">
        <v>384</v>
      </c>
      <c r="I141" s="50" t="s">
        <v>350</v>
      </c>
      <c r="J141" s="50" t="s">
        <v>385</v>
      </c>
      <c r="K141" s="50" t="s">
        <v>1</v>
      </c>
      <c r="L141" s="50" t="s">
        <v>386</v>
      </c>
      <c r="M141" s="50" t="s">
        <v>424</v>
      </c>
      <c r="N141" s="51" t="s">
        <v>425</v>
      </c>
      <c r="O141" s="51" t="s">
        <v>107</v>
      </c>
      <c r="P141" s="51" t="s">
        <v>107</v>
      </c>
      <c r="Q141" s="51" t="s">
        <v>1</v>
      </c>
      <c r="R141" s="52">
        <v>500000000</v>
      </c>
      <c r="S141" s="52">
        <v>0</v>
      </c>
      <c r="T141" s="52">
        <v>0</v>
      </c>
      <c r="U141" s="52">
        <v>7235824.9900000002</v>
      </c>
      <c r="V141" s="52">
        <v>0</v>
      </c>
      <c r="W141" s="52">
        <v>0</v>
      </c>
      <c r="X141" s="52">
        <v>0</v>
      </c>
      <c r="Y141" s="52">
        <v>500000000</v>
      </c>
      <c r="Z141" s="53">
        <v>42040</v>
      </c>
      <c r="AA141" s="53">
        <v>49324</v>
      </c>
      <c r="AB141" s="54">
        <v>500000000</v>
      </c>
      <c r="AC141" s="54">
        <v>500000000</v>
      </c>
      <c r="AD141" s="54">
        <v>10.041666666666666</v>
      </c>
      <c r="AE141" s="54">
        <v>19.944444444444443</v>
      </c>
      <c r="AF141" s="56">
        <v>2.878E-2</v>
      </c>
      <c r="AG141" s="56" t="s">
        <v>394</v>
      </c>
      <c r="AH141" s="56">
        <v>0</v>
      </c>
      <c r="AI141" s="51" t="s">
        <v>1</v>
      </c>
      <c r="AJ141" s="51" t="s">
        <v>1</v>
      </c>
      <c r="AK141" s="27">
        <v>7135863.0099999998</v>
      </c>
      <c r="AL141" s="27">
        <v>14390000</v>
      </c>
      <c r="AM141" s="27">
        <v>11612750.66</v>
      </c>
      <c r="AN141" s="27">
        <v>4340686.0999999996</v>
      </c>
      <c r="AO141" s="27">
        <v>1614482.54</v>
      </c>
      <c r="AP141" s="27">
        <v>600438.99</v>
      </c>
      <c r="AQ141" s="27">
        <v>222016.45</v>
      </c>
      <c r="AR141" s="27">
        <v>80951.91</v>
      </c>
      <c r="AS141" s="27">
        <v>28086.68</v>
      </c>
      <c r="AT141" s="27">
        <v>8426.94</v>
      </c>
      <c r="AU141" s="27">
        <v>1073.6099999999999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f t="shared" si="6"/>
        <v>21525863.009999998</v>
      </c>
      <c r="BY141" s="27">
        <f t="shared" si="7"/>
        <v>18508913.879999999</v>
      </c>
      <c r="BZ141" s="27">
        <f t="shared" si="8"/>
        <v>40034776.890000001</v>
      </c>
    </row>
    <row r="142" spans="1:78" x14ac:dyDescent="0.35">
      <c r="A142" s="48">
        <v>20318000</v>
      </c>
      <c r="B142" s="49">
        <v>1</v>
      </c>
      <c r="C142" s="49">
        <v>1</v>
      </c>
      <c r="D142" s="49">
        <v>1</v>
      </c>
      <c r="E142" s="49" t="s">
        <v>0</v>
      </c>
      <c r="F142" s="50" t="s">
        <v>382</v>
      </c>
      <c r="G142" s="50" t="s">
        <v>383</v>
      </c>
      <c r="H142" s="50" t="s">
        <v>384</v>
      </c>
      <c r="I142" s="50" t="s">
        <v>350</v>
      </c>
      <c r="J142" s="50" t="s">
        <v>385</v>
      </c>
      <c r="K142" s="50" t="s">
        <v>1</v>
      </c>
      <c r="L142" s="50" t="s">
        <v>386</v>
      </c>
      <c r="M142" s="50" t="s">
        <v>424</v>
      </c>
      <c r="N142" s="51" t="s">
        <v>425</v>
      </c>
      <c r="O142" s="51" t="s">
        <v>113</v>
      </c>
      <c r="P142" s="51" t="s">
        <v>113</v>
      </c>
      <c r="Q142" s="51" t="s">
        <v>1</v>
      </c>
      <c r="R142" s="52">
        <v>21000000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21000000</v>
      </c>
      <c r="Z142" s="53">
        <v>42277</v>
      </c>
      <c r="AA142" s="53">
        <v>51271</v>
      </c>
      <c r="AB142" s="54">
        <v>30000000</v>
      </c>
      <c r="AC142" s="54">
        <v>30000000</v>
      </c>
      <c r="AD142" s="54">
        <v>15.375</v>
      </c>
      <c r="AE142" s="54">
        <v>24.625</v>
      </c>
      <c r="AF142" s="56">
        <v>6.4782699999999999E-2</v>
      </c>
      <c r="AG142" s="56" t="s">
        <v>428</v>
      </c>
      <c r="AH142" s="56">
        <v>1.2E-2</v>
      </c>
      <c r="AI142" s="51" t="s">
        <v>1</v>
      </c>
      <c r="AJ142" s="51" t="s">
        <v>1</v>
      </c>
      <c r="AK142" s="27">
        <v>1378349.33</v>
      </c>
      <c r="AL142" s="27">
        <v>1265812.1400000001</v>
      </c>
      <c r="AM142" s="27">
        <v>1181640.49</v>
      </c>
      <c r="AN142" s="27">
        <v>1184877.8600000001</v>
      </c>
      <c r="AO142" s="27">
        <v>1181640.49</v>
      </c>
      <c r="AP142" s="27">
        <v>1153274.95</v>
      </c>
      <c r="AQ142" s="27">
        <v>1040737.76</v>
      </c>
      <c r="AR142" s="27">
        <v>930821.3</v>
      </c>
      <c r="AS142" s="27">
        <v>815663.38</v>
      </c>
      <c r="AT142" s="27">
        <v>703126.19</v>
      </c>
      <c r="AU142" s="27">
        <v>590589</v>
      </c>
      <c r="AV142" s="27">
        <v>479439.26</v>
      </c>
      <c r="AW142" s="27">
        <v>365514.63</v>
      </c>
      <c r="AX142" s="27">
        <v>252977.43</v>
      </c>
      <c r="AY142" s="27">
        <v>140440.25</v>
      </c>
      <c r="AZ142" s="27">
        <v>28057.22</v>
      </c>
      <c r="BA142" s="27">
        <v>0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f t="shared" si="6"/>
        <v>2644161.4700000002</v>
      </c>
      <c r="BY142" s="27">
        <f t="shared" si="7"/>
        <v>10048800.210000001</v>
      </c>
      <c r="BZ142" s="27">
        <f t="shared" si="8"/>
        <v>12692961.680000002</v>
      </c>
    </row>
    <row r="143" spans="1:78" x14ac:dyDescent="0.35">
      <c r="A143" s="48">
        <v>20317000</v>
      </c>
      <c r="B143" s="49">
        <v>1</v>
      </c>
      <c r="C143" s="49">
        <v>1</v>
      </c>
      <c r="D143" s="49">
        <v>1</v>
      </c>
      <c r="E143" s="49" t="s">
        <v>0</v>
      </c>
      <c r="F143" s="50" t="s">
        <v>382</v>
      </c>
      <c r="G143" s="50" t="s">
        <v>383</v>
      </c>
      <c r="H143" s="50" t="s">
        <v>384</v>
      </c>
      <c r="I143" s="50" t="s">
        <v>350</v>
      </c>
      <c r="J143" s="50" t="s">
        <v>385</v>
      </c>
      <c r="K143" s="50" t="s">
        <v>1</v>
      </c>
      <c r="L143" s="50" t="s">
        <v>386</v>
      </c>
      <c r="M143" s="50" t="s">
        <v>424</v>
      </c>
      <c r="N143" s="51" t="s">
        <v>425</v>
      </c>
      <c r="O143" s="51" t="s">
        <v>112</v>
      </c>
      <c r="P143" s="51" t="s">
        <v>112</v>
      </c>
      <c r="Q143" s="51" t="s">
        <v>1</v>
      </c>
      <c r="R143" s="52">
        <v>34758060.700000003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34758060.700000003</v>
      </c>
      <c r="Z143" s="53">
        <v>42277</v>
      </c>
      <c r="AA143" s="53">
        <v>51271</v>
      </c>
      <c r="AB143" s="54">
        <v>50000000</v>
      </c>
      <c r="AC143" s="54">
        <v>50000000</v>
      </c>
      <c r="AD143" s="54">
        <v>15.375</v>
      </c>
      <c r="AE143" s="54">
        <v>24.625</v>
      </c>
      <c r="AF143" s="56">
        <v>1.831E-2</v>
      </c>
      <c r="AG143" s="56" t="s">
        <v>394</v>
      </c>
      <c r="AH143" s="56">
        <v>0</v>
      </c>
      <c r="AI143" s="51" t="s">
        <v>1</v>
      </c>
      <c r="AJ143" s="51" t="s">
        <v>1</v>
      </c>
      <c r="AK143" s="27">
        <v>623587.07000000007</v>
      </c>
      <c r="AL143" s="27">
        <v>572673.46</v>
      </c>
      <c r="AM143" s="27">
        <v>534592.88</v>
      </c>
      <c r="AN143" s="27">
        <v>536057.52</v>
      </c>
      <c r="AO143" s="27">
        <v>534592.88</v>
      </c>
      <c r="AP143" s="27">
        <v>521759.86</v>
      </c>
      <c r="AQ143" s="27">
        <v>470846.25</v>
      </c>
      <c r="AR143" s="27">
        <v>421118.3</v>
      </c>
      <c r="AS143" s="27">
        <v>369019.03</v>
      </c>
      <c r="AT143" s="27">
        <v>318105.43</v>
      </c>
      <c r="AU143" s="27">
        <v>267191.82</v>
      </c>
      <c r="AV143" s="27">
        <v>216905.92</v>
      </c>
      <c r="AW143" s="27">
        <v>165364.60999999999</v>
      </c>
      <c r="AX143" s="27">
        <v>114451.01</v>
      </c>
      <c r="AY143" s="27">
        <v>63537.4</v>
      </c>
      <c r="AZ143" s="27">
        <v>12693.53</v>
      </c>
      <c r="BA143" s="27">
        <v>0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f t="shared" si="6"/>
        <v>1196260.53</v>
      </c>
      <c r="BY143" s="27">
        <f t="shared" si="7"/>
        <v>4546236.4400000004</v>
      </c>
      <c r="BZ143" s="27">
        <f t="shared" si="8"/>
        <v>5742496.9700000007</v>
      </c>
    </row>
    <row r="144" spans="1:78" x14ac:dyDescent="0.35">
      <c r="A144" s="48">
        <v>20316000</v>
      </c>
      <c r="B144" s="49">
        <v>1</v>
      </c>
      <c r="C144" s="49">
        <v>1</v>
      </c>
      <c r="D144" s="49">
        <v>1</v>
      </c>
      <c r="E144" s="49" t="s">
        <v>0</v>
      </c>
      <c r="F144" s="50" t="s">
        <v>382</v>
      </c>
      <c r="G144" s="50" t="s">
        <v>383</v>
      </c>
      <c r="H144" s="50" t="s">
        <v>384</v>
      </c>
      <c r="I144" s="50" t="s">
        <v>350</v>
      </c>
      <c r="J144" s="50" t="s">
        <v>385</v>
      </c>
      <c r="K144" s="50" t="s">
        <v>1</v>
      </c>
      <c r="L144" s="50" t="s">
        <v>386</v>
      </c>
      <c r="M144" s="50" t="s">
        <v>424</v>
      </c>
      <c r="N144" s="51" t="s">
        <v>425</v>
      </c>
      <c r="O144" s="51" t="s">
        <v>111</v>
      </c>
      <c r="P144" s="51" t="s">
        <v>111</v>
      </c>
      <c r="Q144" s="51" t="s">
        <v>1</v>
      </c>
      <c r="R144" s="52">
        <v>132000000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132000000</v>
      </c>
      <c r="Z144" s="53">
        <v>42171</v>
      </c>
      <c r="AA144" s="53">
        <v>51606</v>
      </c>
      <c r="AB144" s="54">
        <v>300000000</v>
      </c>
      <c r="AC144" s="54">
        <v>160000000</v>
      </c>
      <c r="AD144" s="54">
        <v>16.291666666666668</v>
      </c>
      <c r="AE144" s="54">
        <v>25.830555555555556</v>
      </c>
      <c r="AF144" s="56">
        <v>3.1460000000000002E-2</v>
      </c>
      <c r="AG144" s="56" t="s">
        <v>394</v>
      </c>
      <c r="AH144" s="56">
        <v>0</v>
      </c>
      <c r="AI144" s="51" t="s">
        <v>1</v>
      </c>
      <c r="AJ144" s="51" t="s">
        <v>1</v>
      </c>
      <c r="AK144" s="27">
        <v>4089627.6100000003</v>
      </c>
      <c r="AL144" s="27">
        <v>3837947.62</v>
      </c>
      <c r="AM144" s="27">
        <v>3586267.62</v>
      </c>
      <c r="AN144" s="27">
        <v>3343896.33</v>
      </c>
      <c r="AO144" s="27">
        <v>3082907.62</v>
      </c>
      <c r="AP144" s="27">
        <v>2831227.62</v>
      </c>
      <c r="AQ144" s="27">
        <v>2579547.62</v>
      </c>
      <c r="AR144" s="27">
        <v>2334418.19</v>
      </c>
      <c r="AS144" s="27">
        <v>2076187.62</v>
      </c>
      <c r="AT144" s="27">
        <v>1824507.62</v>
      </c>
      <c r="AU144" s="27">
        <v>1572827.61</v>
      </c>
      <c r="AV144" s="27">
        <v>1324940.06</v>
      </c>
      <c r="AW144" s="27">
        <v>1069467.6200000001</v>
      </c>
      <c r="AX144" s="27">
        <v>817787.62</v>
      </c>
      <c r="AY144" s="27">
        <v>566107.61</v>
      </c>
      <c r="AZ144" s="27">
        <v>315461.92</v>
      </c>
      <c r="BA144" s="27">
        <v>62747.62</v>
      </c>
      <c r="BB144" s="27">
        <v>0</v>
      </c>
      <c r="BC144" s="27">
        <v>0</v>
      </c>
      <c r="BD144" s="27">
        <v>0</v>
      </c>
      <c r="BE144" s="27">
        <v>0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f t="shared" si="6"/>
        <v>7927575.2300000004</v>
      </c>
      <c r="BY144" s="27">
        <f t="shared" si="7"/>
        <v>27388300.300000008</v>
      </c>
      <c r="BZ144" s="27">
        <f t="shared" si="8"/>
        <v>35315875.530000009</v>
      </c>
    </row>
    <row r="145" spans="1:78" x14ac:dyDescent="0.35">
      <c r="A145" s="48">
        <v>20320000</v>
      </c>
      <c r="B145" s="49">
        <v>1</v>
      </c>
      <c r="C145" s="49">
        <v>1</v>
      </c>
      <c r="D145" s="49">
        <v>1</v>
      </c>
      <c r="E145" s="49" t="s">
        <v>0</v>
      </c>
      <c r="F145" s="50" t="s">
        <v>382</v>
      </c>
      <c r="G145" s="50" t="s">
        <v>383</v>
      </c>
      <c r="H145" s="50" t="s">
        <v>384</v>
      </c>
      <c r="I145" s="50" t="s">
        <v>350</v>
      </c>
      <c r="J145" s="50" t="s">
        <v>385</v>
      </c>
      <c r="K145" s="50" t="s">
        <v>1</v>
      </c>
      <c r="L145" s="50" t="s">
        <v>386</v>
      </c>
      <c r="M145" s="50" t="s">
        <v>424</v>
      </c>
      <c r="N145" s="51" t="s">
        <v>425</v>
      </c>
      <c r="O145" s="51" t="s">
        <v>114</v>
      </c>
      <c r="P145" s="51" t="s">
        <v>114</v>
      </c>
      <c r="Q145" s="51" t="s">
        <v>1</v>
      </c>
      <c r="R145" s="52">
        <v>92427664.859999999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92427664.859999999</v>
      </c>
      <c r="Z145" s="53">
        <v>42674</v>
      </c>
      <c r="AA145" s="53">
        <v>51728</v>
      </c>
      <c r="AB145" s="54">
        <v>118000000</v>
      </c>
      <c r="AC145" s="54">
        <v>118000000</v>
      </c>
      <c r="AD145" s="54">
        <v>16.625</v>
      </c>
      <c r="AE145" s="54">
        <v>24.791666666666668</v>
      </c>
      <c r="AF145" s="56">
        <v>4.5100000000000001E-2</v>
      </c>
      <c r="AG145" s="56" t="s">
        <v>394</v>
      </c>
      <c r="AH145" s="56">
        <v>0</v>
      </c>
      <c r="AI145" s="51" t="s">
        <v>1</v>
      </c>
      <c r="AJ145" s="51" t="s">
        <v>1</v>
      </c>
      <c r="AK145" s="27">
        <v>4097680.33</v>
      </c>
      <c r="AL145" s="27">
        <v>3799662.5</v>
      </c>
      <c r="AM145" s="27">
        <v>3576149.12</v>
      </c>
      <c r="AN145" s="27">
        <v>3576149.12</v>
      </c>
      <c r="AO145" s="27">
        <v>3576149.12</v>
      </c>
      <c r="AP145" s="27">
        <v>3501644.66</v>
      </c>
      <c r="AQ145" s="27">
        <v>3203626.83</v>
      </c>
      <c r="AR145" s="27">
        <v>2905609</v>
      </c>
      <c r="AS145" s="27">
        <v>2607591.16</v>
      </c>
      <c r="AT145" s="27">
        <v>2309573.3199999998</v>
      </c>
      <c r="AU145" s="27">
        <v>2011555.49</v>
      </c>
      <c r="AV145" s="27">
        <v>1713537.65</v>
      </c>
      <c r="AW145" s="27">
        <v>1415519.82</v>
      </c>
      <c r="AX145" s="27">
        <v>1117501.98</v>
      </c>
      <c r="AY145" s="27">
        <v>819484.14</v>
      </c>
      <c r="AZ145" s="27">
        <v>521466.31</v>
      </c>
      <c r="BA145" s="27">
        <v>223448.48</v>
      </c>
      <c r="BB145" s="27">
        <v>0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f t="shared" si="6"/>
        <v>7897342.8300000001</v>
      </c>
      <c r="BY145" s="27">
        <f t="shared" si="7"/>
        <v>33079006.199999999</v>
      </c>
      <c r="BZ145" s="27">
        <f t="shared" si="8"/>
        <v>40976349.030000001</v>
      </c>
    </row>
    <row r="146" spans="1:78" x14ac:dyDescent="0.35">
      <c r="A146" s="48">
        <v>20321000</v>
      </c>
      <c r="B146" s="49">
        <v>1</v>
      </c>
      <c r="C146" s="49">
        <v>1</v>
      </c>
      <c r="D146" s="49">
        <v>1</v>
      </c>
      <c r="E146" s="49" t="s">
        <v>0</v>
      </c>
      <c r="F146" s="50" t="s">
        <v>382</v>
      </c>
      <c r="G146" s="50" t="s">
        <v>383</v>
      </c>
      <c r="H146" s="50" t="s">
        <v>384</v>
      </c>
      <c r="I146" s="50" t="s">
        <v>350</v>
      </c>
      <c r="J146" s="50" t="s">
        <v>385</v>
      </c>
      <c r="K146" s="50" t="s">
        <v>1</v>
      </c>
      <c r="L146" s="50" t="s">
        <v>386</v>
      </c>
      <c r="M146" s="50" t="s">
        <v>424</v>
      </c>
      <c r="N146" s="51" t="s">
        <v>425</v>
      </c>
      <c r="O146" s="51" t="s">
        <v>115</v>
      </c>
      <c r="P146" s="51" t="s">
        <v>115</v>
      </c>
      <c r="Q146" s="51" t="s">
        <v>1</v>
      </c>
      <c r="R146" s="52">
        <v>23116900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23116900</v>
      </c>
      <c r="Z146" s="53">
        <v>42674</v>
      </c>
      <c r="AA146" s="53">
        <v>51728</v>
      </c>
      <c r="AB146" s="54">
        <v>25000000</v>
      </c>
      <c r="AC146" s="54">
        <v>25000000</v>
      </c>
      <c r="AD146" s="54">
        <v>16.625</v>
      </c>
      <c r="AE146" s="54">
        <v>24.791666666666668</v>
      </c>
      <c r="AF146" s="56">
        <v>2.5000000000000001E-2</v>
      </c>
      <c r="AG146" s="56" t="s">
        <v>394</v>
      </c>
      <c r="AH146" s="56">
        <v>0</v>
      </c>
      <c r="AI146" s="51" t="s">
        <v>1</v>
      </c>
      <c r="AJ146" s="51" t="s">
        <v>1</v>
      </c>
      <c r="AK146" s="27">
        <v>554577.22</v>
      </c>
      <c r="AL146" s="27">
        <v>460422.22</v>
      </c>
      <c r="AM146" s="27">
        <v>389612.5</v>
      </c>
      <c r="AN146" s="27">
        <v>390679.93</v>
      </c>
      <c r="AO146" s="27">
        <v>389612.5</v>
      </c>
      <c r="AP146" s="27">
        <v>381562.34</v>
      </c>
      <c r="AQ146" s="27">
        <v>349094.84</v>
      </c>
      <c r="AR146" s="27">
        <v>317472.39</v>
      </c>
      <c r="AS146" s="27">
        <v>284159.84000000003</v>
      </c>
      <c r="AT146" s="27">
        <v>251692.33</v>
      </c>
      <c r="AU146" s="27">
        <v>219224.84</v>
      </c>
      <c r="AV146" s="27">
        <v>187246.58</v>
      </c>
      <c r="AW146" s="27">
        <v>154289.84</v>
      </c>
      <c r="AX146" s="27">
        <v>121822.34</v>
      </c>
      <c r="AY146" s="27">
        <v>89354.83</v>
      </c>
      <c r="AZ146" s="27">
        <v>57020.78</v>
      </c>
      <c r="BA146" s="27">
        <v>24419.84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f t="shared" si="6"/>
        <v>1014999.44</v>
      </c>
      <c r="BY146" s="27">
        <f t="shared" si="7"/>
        <v>3607265.7199999993</v>
      </c>
      <c r="BZ146" s="27">
        <f t="shared" si="8"/>
        <v>4622265.1599999992</v>
      </c>
    </row>
    <row r="147" spans="1:78" x14ac:dyDescent="0.35">
      <c r="A147" s="48">
        <v>20322000</v>
      </c>
      <c r="B147" s="49">
        <v>1</v>
      </c>
      <c r="C147" s="49">
        <v>1</v>
      </c>
      <c r="D147" s="49">
        <v>1</v>
      </c>
      <c r="E147" s="49" t="s">
        <v>0</v>
      </c>
      <c r="F147" s="50" t="s">
        <v>382</v>
      </c>
      <c r="G147" s="50" t="s">
        <v>383</v>
      </c>
      <c r="H147" s="50" t="s">
        <v>384</v>
      </c>
      <c r="I147" s="50" t="s">
        <v>350</v>
      </c>
      <c r="J147" s="50" t="s">
        <v>385</v>
      </c>
      <c r="K147" s="50" t="s">
        <v>1</v>
      </c>
      <c r="L147" s="50" t="s">
        <v>386</v>
      </c>
      <c r="M147" s="50" t="s">
        <v>424</v>
      </c>
      <c r="N147" s="51" t="s">
        <v>425</v>
      </c>
      <c r="O147" s="51" t="s">
        <v>116</v>
      </c>
      <c r="P147" s="51" t="s">
        <v>116</v>
      </c>
      <c r="Q147" s="51" t="s">
        <v>1</v>
      </c>
      <c r="R147" s="52">
        <v>124956837.61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124956837.61</v>
      </c>
      <c r="Z147" s="53">
        <v>42674</v>
      </c>
      <c r="AA147" s="53">
        <v>51728</v>
      </c>
      <c r="AB147" s="54">
        <v>160000000</v>
      </c>
      <c r="AC147" s="54">
        <v>159513936.72</v>
      </c>
      <c r="AD147" s="54">
        <v>16.625</v>
      </c>
      <c r="AE147" s="54">
        <v>24.791666666666668</v>
      </c>
      <c r="AF147" s="56">
        <v>4.514E-2</v>
      </c>
      <c r="AG147" s="56" t="s">
        <v>394</v>
      </c>
      <c r="AH147" s="56">
        <v>0</v>
      </c>
      <c r="AI147" s="51" t="s">
        <v>1</v>
      </c>
      <c r="AJ147" s="51" t="s">
        <v>1</v>
      </c>
      <c r="AK147" s="27">
        <v>5539828.0199999996</v>
      </c>
      <c r="AL147" s="27">
        <v>5136933.54</v>
      </c>
      <c r="AM147" s="27">
        <v>4834762.66</v>
      </c>
      <c r="AN147" s="27">
        <v>4834762.66</v>
      </c>
      <c r="AO147" s="27">
        <v>4834762.66</v>
      </c>
      <c r="AP147" s="27">
        <v>4734039.04</v>
      </c>
      <c r="AQ147" s="27">
        <v>4331144.55</v>
      </c>
      <c r="AR147" s="27">
        <v>3928250.06</v>
      </c>
      <c r="AS147" s="27">
        <v>3525355.58</v>
      </c>
      <c r="AT147" s="27">
        <v>3122461.1</v>
      </c>
      <c r="AU147" s="27">
        <v>2719566.6</v>
      </c>
      <c r="AV147" s="27">
        <v>2316672.12</v>
      </c>
      <c r="AW147" s="27">
        <v>1913777.62</v>
      </c>
      <c r="AX147" s="27">
        <v>1510883.13</v>
      </c>
      <c r="AY147" s="27">
        <v>1107988.6399999999</v>
      </c>
      <c r="AZ147" s="27">
        <v>705094.16</v>
      </c>
      <c r="BA147" s="27">
        <v>302199.67999999999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f t="shared" si="6"/>
        <v>10676761.559999999</v>
      </c>
      <c r="BY147" s="27">
        <f t="shared" si="7"/>
        <v>44721720.259999998</v>
      </c>
      <c r="BZ147" s="27">
        <f t="shared" si="8"/>
        <v>55398481.819999993</v>
      </c>
    </row>
    <row r="148" spans="1:78" x14ac:dyDescent="0.35">
      <c r="A148" s="48">
        <v>20323000</v>
      </c>
      <c r="B148" s="49">
        <v>1</v>
      </c>
      <c r="C148" s="49">
        <v>1</v>
      </c>
      <c r="D148" s="49">
        <v>1</v>
      </c>
      <c r="E148" s="49" t="s">
        <v>0</v>
      </c>
      <c r="F148" s="50" t="s">
        <v>382</v>
      </c>
      <c r="G148" s="50" t="s">
        <v>383</v>
      </c>
      <c r="H148" s="50" t="s">
        <v>384</v>
      </c>
      <c r="I148" s="50" t="s">
        <v>350</v>
      </c>
      <c r="J148" s="50" t="s">
        <v>385</v>
      </c>
      <c r="K148" s="50" t="s">
        <v>1</v>
      </c>
      <c r="L148" s="50" t="s">
        <v>386</v>
      </c>
      <c r="M148" s="50" t="s">
        <v>424</v>
      </c>
      <c r="N148" s="51" t="s">
        <v>425</v>
      </c>
      <c r="O148" s="51" t="s">
        <v>117</v>
      </c>
      <c r="P148" s="51" t="s">
        <v>117</v>
      </c>
      <c r="Q148" s="51" t="s">
        <v>1</v>
      </c>
      <c r="R148" s="52">
        <v>15708039.65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15708039.65</v>
      </c>
      <c r="Z148" s="53">
        <v>42703</v>
      </c>
      <c r="AA148" s="53">
        <v>51789</v>
      </c>
      <c r="AB148" s="54">
        <v>19720000</v>
      </c>
      <c r="AC148" s="54">
        <v>19019299.73</v>
      </c>
      <c r="AD148" s="54">
        <v>16.791666666666668</v>
      </c>
      <c r="AE148" s="54">
        <v>24.877777777777776</v>
      </c>
      <c r="AF148" s="56">
        <v>1.8394000000000001E-2</v>
      </c>
      <c r="AG148" s="56" t="s">
        <v>394</v>
      </c>
      <c r="AH148" s="56">
        <v>0</v>
      </c>
      <c r="AI148" s="51" t="s">
        <v>1</v>
      </c>
      <c r="AJ148" s="51" t="s">
        <v>1</v>
      </c>
      <c r="AK148" s="27">
        <v>281299.41000000003</v>
      </c>
      <c r="AL148" s="27">
        <v>250845.75</v>
      </c>
      <c r="AM148" s="27">
        <v>228026.37</v>
      </c>
      <c r="AN148" s="27">
        <v>228651.1</v>
      </c>
      <c r="AO148" s="27">
        <v>228026.37</v>
      </c>
      <c r="AP148" s="27">
        <v>223262.86</v>
      </c>
      <c r="AQ148" s="27">
        <v>204260.89</v>
      </c>
      <c r="AR148" s="27">
        <v>185779.54</v>
      </c>
      <c r="AS148" s="27">
        <v>166256.95999999999</v>
      </c>
      <c r="AT148" s="27">
        <v>147255</v>
      </c>
      <c r="AU148" s="27">
        <v>128253.04</v>
      </c>
      <c r="AV148" s="27">
        <v>109563.44</v>
      </c>
      <c r="AW148" s="27">
        <v>90249.11</v>
      </c>
      <c r="AX148" s="27">
        <v>71247.149999999994</v>
      </c>
      <c r="AY148" s="27">
        <v>52245.18</v>
      </c>
      <c r="AZ148" s="27">
        <v>33347.35</v>
      </c>
      <c r="BA148" s="27">
        <v>14241.26</v>
      </c>
      <c r="BB148" s="27">
        <v>0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f t="shared" si="6"/>
        <v>532145.16</v>
      </c>
      <c r="BY148" s="27">
        <f t="shared" si="7"/>
        <v>2110665.6199999996</v>
      </c>
      <c r="BZ148" s="27">
        <f t="shared" si="8"/>
        <v>2642810.7799999998</v>
      </c>
    </row>
    <row r="149" spans="1:78" x14ac:dyDescent="0.35">
      <c r="A149" s="48">
        <v>20324000</v>
      </c>
      <c r="B149" s="49">
        <v>1</v>
      </c>
      <c r="C149" s="49">
        <v>1</v>
      </c>
      <c r="D149" s="49">
        <v>1</v>
      </c>
      <c r="E149" s="49" t="s">
        <v>0</v>
      </c>
      <c r="F149" s="50" t="s">
        <v>382</v>
      </c>
      <c r="G149" s="50" t="s">
        <v>383</v>
      </c>
      <c r="H149" s="50" t="s">
        <v>384</v>
      </c>
      <c r="I149" s="50" t="s">
        <v>350</v>
      </c>
      <c r="J149" s="50" t="s">
        <v>385</v>
      </c>
      <c r="K149" s="50" t="s">
        <v>1</v>
      </c>
      <c r="L149" s="50" t="s">
        <v>386</v>
      </c>
      <c r="M149" s="50" t="s">
        <v>424</v>
      </c>
      <c r="N149" s="51" t="s">
        <v>425</v>
      </c>
      <c r="O149" s="51" t="s">
        <v>118</v>
      </c>
      <c r="P149" s="51" t="s">
        <v>118</v>
      </c>
      <c r="Q149" s="51" t="s">
        <v>1</v>
      </c>
      <c r="R149" s="52">
        <v>52975416.329999998</v>
      </c>
      <c r="S149" s="52">
        <v>0</v>
      </c>
      <c r="T149" s="52">
        <v>3334276.85</v>
      </c>
      <c r="U149" s="52">
        <v>1270276.3600000001</v>
      </c>
      <c r="V149" s="52">
        <v>0</v>
      </c>
      <c r="W149" s="52">
        <v>0</v>
      </c>
      <c r="X149" s="52">
        <v>0</v>
      </c>
      <c r="Y149" s="52">
        <v>49641139.479999997</v>
      </c>
      <c r="Z149" s="53">
        <v>42843</v>
      </c>
      <c r="AA149" s="53">
        <v>51881</v>
      </c>
      <c r="AB149" s="54">
        <v>60000000</v>
      </c>
      <c r="AC149" s="54">
        <v>60000000</v>
      </c>
      <c r="AD149" s="54">
        <v>17.041666666666668</v>
      </c>
      <c r="AE149" s="54">
        <v>24.741666666666667</v>
      </c>
      <c r="AF149" s="56">
        <v>4.5100000000000001E-2</v>
      </c>
      <c r="AG149" s="56" t="s">
        <v>394</v>
      </c>
      <c r="AH149" s="56">
        <v>0</v>
      </c>
      <c r="AI149" s="51" t="s">
        <v>1</v>
      </c>
      <c r="AJ149" s="51" t="s">
        <v>1</v>
      </c>
      <c r="AK149" s="27">
        <v>1125751.42</v>
      </c>
      <c r="AL149" s="27">
        <v>2041914.0899999999</v>
      </c>
      <c r="AM149" s="27">
        <v>1812412.37</v>
      </c>
      <c r="AN149" s="27">
        <v>1817377.89</v>
      </c>
      <c r="AO149" s="27">
        <v>1812412.37</v>
      </c>
      <c r="AP149" s="27">
        <v>1776432.39</v>
      </c>
      <c r="AQ149" s="27">
        <v>1631319.72</v>
      </c>
      <c r="AR149" s="27">
        <v>1490178.63</v>
      </c>
      <c r="AS149" s="27">
        <v>1341094.3700000001</v>
      </c>
      <c r="AT149" s="27">
        <v>1195981.71</v>
      </c>
      <c r="AU149" s="27">
        <v>1050869.03</v>
      </c>
      <c r="AV149" s="27">
        <v>908137.68</v>
      </c>
      <c r="AW149" s="27">
        <v>760643.7</v>
      </c>
      <c r="AX149" s="27">
        <v>615531.02</v>
      </c>
      <c r="AY149" s="27">
        <v>470418.35</v>
      </c>
      <c r="AZ149" s="27">
        <v>326096.71999999997</v>
      </c>
      <c r="BA149" s="27">
        <v>180193.02</v>
      </c>
      <c r="BB149" s="27">
        <v>35822.199999999997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f t="shared" si="6"/>
        <v>3167665.51</v>
      </c>
      <c r="BY149" s="27">
        <f t="shared" si="7"/>
        <v>17224921.169999998</v>
      </c>
      <c r="BZ149" s="27">
        <f t="shared" si="8"/>
        <v>20392586.68</v>
      </c>
    </row>
    <row r="150" spans="1:78" x14ac:dyDescent="0.35">
      <c r="A150" s="48">
        <v>20325000</v>
      </c>
      <c r="B150" s="49">
        <v>1</v>
      </c>
      <c r="C150" s="49">
        <v>1</v>
      </c>
      <c r="D150" s="49">
        <v>1</v>
      </c>
      <c r="E150" s="49" t="s">
        <v>0</v>
      </c>
      <c r="F150" s="50" t="s">
        <v>382</v>
      </c>
      <c r="G150" s="50" t="s">
        <v>383</v>
      </c>
      <c r="H150" s="50" t="s">
        <v>384</v>
      </c>
      <c r="I150" s="50" t="s">
        <v>350</v>
      </c>
      <c r="J150" s="50" t="s">
        <v>385</v>
      </c>
      <c r="K150" s="50" t="s">
        <v>1</v>
      </c>
      <c r="L150" s="50" t="s">
        <v>386</v>
      </c>
      <c r="M150" s="50" t="s">
        <v>424</v>
      </c>
      <c r="N150" s="51" t="s">
        <v>425</v>
      </c>
      <c r="O150" s="51" t="s">
        <v>119</v>
      </c>
      <c r="P150" s="51" t="s">
        <v>119</v>
      </c>
      <c r="Q150" s="51" t="s">
        <v>1</v>
      </c>
      <c r="R150" s="52">
        <v>8940278.3399999999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8940278.3399999999</v>
      </c>
      <c r="Z150" s="53">
        <v>42881</v>
      </c>
      <c r="AA150" s="53">
        <v>51912</v>
      </c>
      <c r="AB150" s="54">
        <v>12447779</v>
      </c>
      <c r="AC150" s="54">
        <v>12447779</v>
      </c>
      <c r="AD150" s="54">
        <v>17.125</v>
      </c>
      <c r="AE150" s="54">
        <v>24.719444444444445</v>
      </c>
      <c r="AF150" s="56">
        <v>4.5100000000000001E-2</v>
      </c>
      <c r="AG150" s="56" t="s">
        <v>394</v>
      </c>
      <c r="AH150" s="56">
        <v>0</v>
      </c>
      <c r="AI150" s="51" t="s">
        <v>1</v>
      </c>
      <c r="AJ150" s="51" t="s">
        <v>1</v>
      </c>
      <c r="AK150" s="27">
        <v>390601.13</v>
      </c>
      <c r="AL150" s="27">
        <v>339761.58999999997</v>
      </c>
      <c r="AM150" s="27">
        <v>301527.46999999997</v>
      </c>
      <c r="AN150" s="27">
        <v>302353.57</v>
      </c>
      <c r="AO150" s="27">
        <v>301527.46999999997</v>
      </c>
      <c r="AP150" s="27">
        <v>295546.40000000002</v>
      </c>
      <c r="AQ150" s="27">
        <v>271423.84000000003</v>
      </c>
      <c r="AR150" s="27">
        <v>247962.16</v>
      </c>
      <c r="AS150" s="27">
        <v>223178.72</v>
      </c>
      <c r="AT150" s="27">
        <v>199056.15</v>
      </c>
      <c r="AU150" s="27">
        <v>174933.6</v>
      </c>
      <c r="AV150" s="27">
        <v>151207.56</v>
      </c>
      <c r="AW150" s="27">
        <v>126688.47</v>
      </c>
      <c r="AX150" s="27">
        <v>102565.92</v>
      </c>
      <c r="AY150" s="27">
        <v>78443.350000000006</v>
      </c>
      <c r="AZ150" s="27">
        <v>54452.959999999999</v>
      </c>
      <c r="BA150" s="27">
        <v>30198.240000000002</v>
      </c>
      <c r="BB150" s="27">
        <v>6077.92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f t="shared" si="6"/>
        <v>730362.72</v>
      </c>
      <c r="BY150" s="27">
        <f t="shared" si="7"/>
        <v>2867143.8000000007</v>
      </c>
      <c r="BZ150" s="27">
        <f t="shared" si="8"/>
        <v>3597506.5200000005</v>
      </c>
    </row>
    <row r="151" spans="1:78" x14ac:dyDescent="0.35">
      <c r="A151" s="48">
        <v>20333000</v>
      </c>
      <c r="B151" s="49">
        <v>1</v>
      </c>
      <c r="C151" s="49">
        <v>1</v>
      </c>
      <c r="D151" s="49">
        <v>1</v>
      </c>
      <c r="E151" s="49" t="s">
        <v>0</v>
      </c>
      <c r="F151" s="50" t="s">
        <v>382</v>
      </c>
      <c r="G151" s="50" t="s">
        <v>383</v>
      </c>
      <c r="H151" s="50" t="s">
        <v>384</v>
      </c>
      <c r="I151" s="50" t="s">
        <v>350</v>
      </c>
      <c r="J151" s="50" t="s">
        <v>385</v>
      </c>
      <c r="K151" s="50" t="s">
        <v>1</v>
      </c>
      <c r="L151" s="50" t="s">
        <v>386</v>
      </c>
      <c r="M151" s="50" t="s">
        <v>424</v>
      </c>
      <c r="N151" s="51" t="s">
        <v>425</v>
      </c>
      <c r="O151" s="51" t="s">
        <v>127</v>
      </c>
      <c r="P151" s="51" t="s">
        <v>127</v>
      </c>
      <c r="Q151" s="51" t="s">
        <v>1</v>
      </c>
      <c r="R151" s="52">
        <v>144312509.28999999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144312509.28999999</v>
      </c>
      <c r="Z151" s="53">
        <v>43649</v>
      </c>
      <c r="AA151" s="53">
        <v>52185</v>
      </c>
      <c r="AB151" s="54">
        <v>150000000</v>
      </c>
      <c r="AC151" s="54">
        <v>150000000</v>
      </c>
      <c r="AD151" s="54">
        <v>17.875</v>
      </c>
      <c r="AE151" s="54">
        <v>23.366666666666667</v>
      </c>
      <c r="AF151" s="58">
        <v>4.5249999999999999E-2</v>
      </c>
      <c r="AG151" s="56" t="s">
        <v>394</v>
      </c>
      <c r="AH151" s="56">
        <v>0</v>
      </c>
      <c r="AI151" s="51" t="s">
        <v>1</v>
      </c>
      <c r="AJ151" s="51" t="s">
        <v>1</v>
      </c>
      <c r="AK151" s="27">
        <v>6301504.7300000004</v>
      </c>
      <c r="AL151" s="27">
        <v>5211596.74</v>
      </c>
      <c r="AM151" s="27">
        <v>4369752.72</v>
      </c>
      <c r="AN151" s="27">
        <v>4381724.6500000004</v>
      </c>
      <c r="AO151" s="27">
        <v>4369752.72</v>
      </c>
      <c r="AP151" s="27">
        <v>4306985.29</v>
      </c>
      <c r="AQ151" s="27">
        <v>4034175.08</v>
      </c>
      <c r="AR151" s="27">
        <v>3701127.58</v>
      </c>
      <c r="AS151" s="27">
        <v>3347382.37</v>
      </c>
      <c r="AT151" s="27">
        <v>3003986.01</v>
      </c>
      <c r="AU151" s="27">
        <v>2660589.66</v>
      </c>
      <c r="AV151" s="27">
        <v>2323778.92</v>
      </c>
      <c r="AW151" s="27">
        <v>1973796.95</v>
      </c>
      <c r="AX151" s="27">
        <v>1630400.6</v>
      </c>
      <c r="AY151" s="27">
        <v>1287004.24</v>
      </c>
      <c r="AZ151" s="27">
        <v>946430.25</v>
      </c>
      <c r="BA151" s="27">
        <v>600211.53</v>
      </c>
      <c r="BB151" s="27">
        <v>256815.18</v>
      </c>
      <c r="BC151" s="27">
        <v>0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f t="shared" si="6"/>
        <v>11513101.470000001</v>
      </c>
      <c r="BY151" s="27">
        <f t="shared" si="7"/>
        <v>43193913.750000007</v>
      </c>
      <c r="BZ151" s="27">
        <f t="shared" si="8"/>
        <v>54707015.220000006</v>
      </c>
    </row>
    <row r="152" spans="1:78" x14ac:dyDescent="0.35">
      <c r="A152" s="48">
        <v>20326000</v>
      </c>
      <c r="B152" s="49">
        <v>1</v>
      </c>
      <c r="C152" s="49">
        <v>1</v>
      </c>
      <c r="D152" s="49">
        <v>1</v>
      </c>
      <c r="E152" s="49" t="s">
        <v>0</v>
      </c>
      <c r="F152" s="50" t="s">
        <v>382</v>
      </c>
      <c r="G152" s="50" t="s">
        <v>383</v>
      </c>
      <c r="H152" s="50" t="s">
        <v>384</v>
      </c>
      <c r="I152" s="50" t="s">
        <v>350</v>
      </c>
      <c r="J152" s="50" t="s">
        <v>385</v>
      </c>
      <c r="K152" s="50" t="s">
        <v>1</v>
      </c>
      <c r="L152" s="50" t="s">
        <v>386</v>
      </c>
      <c r="M152" s="50" t="s">
        <v>424</v>
      </c>
      <c r="N152" s="51" t="s">
        <v>425</v>
      </c>
      <c r="O152" s="51" t="s">
        <v>120</v>
      </c>
      <c r="P152" s="51" t="s">
        <v>120</v>
      </c>
      <c r="Q152" s="51" t="s">
        <v>1</v>
      </c>
      <c r="R152" s="52">
        <v>226454067.62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226454067.62</v>
      </c>
      <c r="Z152" s="53">
        <v>43350</v>
      </c>
      <c r="AA152" s="53">
        <v>52215</v>
      </c>
      <c r="AB152" s="54">
        <v>237600000</v>
      </c>
      <c r="AC152" s="54">
        <v>237600000</v>
      </c>
      <c r="AD152" s="54">
        <v>17.958333333333332</v>
      </c>
      <c r="AE152" s="54">
        <v>24.272222222222222</v>
      </c>
      <c r="AF152" s="56">
        <v>4.5242999999999998E-2</v>
      </c>
      <c r="AG152" s="56" t="s">
        <v>394</v>
      </c>
      <c r="AH152" s="56">
        <v>0</v>
      </c>
      <c r="AI152" s="51" t="s">
        <v>1</v>
      </c>
      <c r="AJ152" s="51" t="s">
        <v>1</v>
      </c>
      <c r="AK152" s="27">
        <v>9945070.1400000006</v>
      </c>
      <c r="AL152" s="27">
        <v>8179151.0299999993</v>
      </c>
      <c r="AM152" s="27">
        <v>6855921.2400000002</v>
      </c>
      <c r="AN152" s="27">
        <v>6874704.5800000001</v>
      </c>
      <c r="AO152" s="27">
        <v>6855921.2400000002</v>
      </c>
      <c r="AP152" s="27">
        <v>6747540.4800000004</v>
      </c>
      <c r="AQ152" s="27">
        <v>6289390.54</v>
      </c>
      <c r="AR152" s="27">
        <v>5770220.79</v>
      </c>
      <c r="AS152" s="27">
        <v>5218786.5</v>
      </c>
      <c r="AT152" s="27">
        <v>4683484.4800000004</v>
      </c>
      <c r="AU152" s="27">
        <v>4148182.46</v>
      </c>
      <c r="AV152" s="27">
        <v>3623146.39</v>
      </c>
      <c r="AW152" s="27">
        <v>3077578.42</v>
      </c>
      <c r="AX152" s="27">
        <v>2542276.4</v>
      </c>
      <c r="AY152" s="27">
        <v>2006974.38</v>
      </c>
      <c r="AZ152" s="27">
        <v>1476071.99</v>
      </c>
      <c r="BA152" s="27">
        <v>936370.34</v>
      </c>
      <c r="BB152" s="27">
        <v>401068.32</v>
      </c>
      <c r="BC152" s="27">
        <v>0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f t="shared" si="6"/>
        <v>18124221.170000002</v>
      </c>
      <c r="BY152" s="27">
        <f t="shared" si="7"/>
        <v>67507638.550000012</v>
      </c>
      <c r="BZ152" s="27">
        <f t="shared" si="8"/>
        <v>85631859.720000014</v>
      </c>
    </row>
    <row r="153" spans="1:78" x14ac:dyDescent="0.35">
      <c r="A153" s="48">
        <v>20337000</v>
      </c>
      <c r="B153" s="49">
        <v>1</v>
      </c>
      <c r="C153" s="49">
        <v>1</v>
      </c>
      <c r="D153" s="49">
        <v>1</v>
      </c>
      <c r="E153" s="49" t="s">
        <v>0</v>
      </c>
      <c r="F153" s="50" t="s">
        <v>382</v>
      </c>
      <c r="G153" s="50" t="s">
        <v>383</v>
      </c>
      <c r="H153" s="50" t="s">
        <v>384</v>
      </c>
      <c r="I153" s="50" t="s">
        <v>350</v>
      </c>
      <c r="J153" s="50" t="s">
        <v>385</v>
      </c>
      <c r="K153" s="50" t="s">
        <v>1</v>
      </c>
      <c r="L153" s="50" t="s">
        <v>386</v>
      </c>
      <c r="M153" s="50" t="s">
        <v>424</v>
      </c>
      <c r="N153" s="51" t="s">
        <v>425</v>
      </c>
      <c r="O153" s="51" t="s">
        <v>131</v>
      </c>
      <c r="P153" s="51" t="s">
        <v>131</v>
      </c>
      <c r="Q153" s="51" t="s">
        <v>1</v>
      </c>
      <c r="R153" s="52">
        <v>88596870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88596870</v>
      </c>
      <c r="Z153" s="53">
        <v>43712</v>
      </c>
      <c r="AA153" s="53">
        <v>52519</v>
      </c>
      <c r="AB153" s="54">
        <v>100000000</v>
      </c>
      <c r="AC153" s="54">
        <v>100000000</v>
      </c>
      <c r="AD153" s="54">
        <v>18.791666666666668</v>
      </c>
      <c r="AE153" s="54">
        <v>24.113888888888887</v>
      </c>
      <c r="AF153" s="56">
        <v>4.5440000000000001E-2</v>
      </c>
      <c r="AG153" s="56" t="s">
        <v>394</v>
      </c>
      <c r="AH153" s="56">
        <v>0</v>
      </c>
      <c r="AI153" s="51" t="s">
        <v>1</v>
      </c>
      <c r="AJ153" s="51" t="s">
        <v>1</v>
      </c>
      <c r="AK153" s="27">
        <v>3928271.02</v>
      </c>
      <c r="AL153" s="27">
        <v>3316007.59</v>
      </c>
      <c r="AM153" s="27">
        <v>2857229.37</v>
      </c>
      <c r="AN153" s="27">
        <v>2865057.4</v>
      </c>
      <c r="AO153" s="27">
        <v>2816299.98</v>
      </c>
      <c r="AP153" s="27">
        <v>2653029.7200000002</v>
      </c>
      <c r="AQ153" s="27">
        <v>2489759.48</v>
      </c>
      <c r="AR153" s="27">
        <v>2332975.31</v>
      </c>
      <c r="AS153" s="27">
        <v>2163218.98</v>
      </c>
      <c r="AT153" s="27">
        <v>1999948.73</v>
      </c>
      <c r="AU153" s="27">
        <v>1836678.48</v>
      </c>
      <c r="AV153" s="27">
        <v>1678105.05</v>
      </c>
      <c r="AW153" s="27">
        <v>1510137.98</v>
      </c>
      <c r="AX153" s="27">
        <v>1346867.73</v>
      </c>
      <c r="AY153" s="27">
        <v>1163132.78</v>
      </c>
      <c r="AZ153" s="27">
        <v>920911.31</v>
      </c>
      <c r="BA153" s="27">
        <v>673322.04</v>
      </c>
      <c r="BB153" s="27">
        <v>428416.66</v>
      </c>
      <c r="BC153" s="27">
        <v>183511.29</v>
      </c>
      <c r="BD153" s="27">
        <v>0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f t="shared" si="6"/>
        <v>7244278.6099999994</v>
      </c>
      <c r="BY153" s="27">
        <f t="shared" si="7"/>
        <v>29918602.290000003</v>
      </c>
      <c r="BZ153" s="27">
        <f t="shared" si="8"/>
        <v>37162880.900000006</v>
      </c>
    </row>
    <row r="154" spans="1:78" x14ac:dyDescent="0.35">
      <c r="A154" s="48">
        <v>20329000</v>
      </c>
      <c r="B154" s="49">
        <v>1</v>
      </c>
      <c r="C154" s="49">
        <v>1</v>
      </c>
      <c r="D154" s="49">
        <v>1</v>
      </c>
      <c r="E154" s="49" t="s">
        <v>0</v>
      </c>
      <c r="F154" s="50" t="s">
        <v>382</v>
      </c>
      <c r="G154" s="50" t="s">
        <v>383</v>
      </c>
      <c r="H154" s="50" t="s">
        <v>384</v>
      </c>
      <c r="I154" s="50" t="s">
        <v>350</v>
      </c>
      <c r="J154" s="50" t="s">
        <v>385</v>
      </c>
      <c r="K154" s="50" t="s">
        <v>1</v>
      </c>
      <c r="L154" s="50" t="s">
        <v>386</v>
      </c>
      <c r="M154" s="50" t="s">
        <v>424</v>
      </c>
      <c r="N154" s="51" t="s">
        <v>425</v>
      </c>
      <c r="O154" s="51" t="s">
        <v>123</v>
      </c>
      <c r="P154" s="51" t="s">
        <v>123</v>
      </c>
      <c r="Q154" s="51" t="s">
        <v>1</v>
      </c>
      <c r="R154" s="52">
        <v>12195590.02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12195590.02</v>
      </c>
      <c r="Z154" s="53">
        <v>43536</v>
      </c>
      <c r="AA154" s="53">
        <v>52550</v>
      </c>
      <c r="AB154" s="54">
        <v>50000000</v>
      </c>
      <c r="AC154" s="54">
        <v>41841940</v>
      </c>
      <c r="AD154" s="54">
        <v>18.875</v>
      </c>
      <c r="AE154" s="54">
        <v>24.675000000000001</v>
      </c>
      <c r="AF154" s="58">
        <v>4.5429999999999998E-2</v>
      </c>
      <c r="AG154" s="56" t="s">
        <v>394</v>
      </c>
      <c r="AH154" s="56">
        <v>0</v>
      </c>
      <c r="AI154" s="51" t="s">
        <v>1</v>
      </c>
      <c r="AJ154" s="51" t="s">
        <v>1</v>
      </c>
      <c r="AK154" s="27">
        <v>540502.31000000006</v>
      </c>
      <c r="AL154" s="27">
        <v>456241.21</v>
      </c>
      <c r="AM154" s="27">
        <v>393218.51</v>
      </c>
      <c r="AN154" s="27">
        <v>394295.82</v>
      </c>
      <c r="AO154" s="27">
        <v>387554.94</v>
      </c>
      <c r="AP154" s="27">
        <v>365085.31</v>
      </c>
      <c r="AQ154" s="27">
        <v>342615.67</v>
      </c>
      <c r="AR154" s="27">
        <v>321038.68</v>
      </c>
      <c r="AS154" s="27">
        <v>297676.42</v>
      </c>
      <c r="AT154" s="27">
        <v>275206.78999999998</v>
      </c>
      <c r="AU154" s="27">
        <v>252737.16</v>
      </c>
      <c r="AV154" s="27">
        <v>230913.92000000001</v>
      </c>
      <c r="AW154" s="27">
        <v>207797.9</v>
      </c>
      <c r="AX154" s="27">
        <v>185328.27</v>
      </c>
      <c r="AY154" s="27">
        <v>160026.85</v>
      </c>
      <c r="AZ154" s="27">
        <v>126691.78</v>
      </c>
      <c r="BA154" s="27">
        <v>92617.96</v>
      </c>
      <c r="BB154" s="27">
        <v>58913.52</v>
      </c>
      <c r="BC154" s="27">
        <v>25209.08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f t="shared" si="6"/>
        <v>996743.52</v>
      </c>
      <c r="BY154" s="27">
        <f t="shared" si="7"/>
        <v>4116928.58</v>
      </c>
      <c r="BZ154" s="27">
        <f t="shared" si="8"/>
        <v>5113672.0999999996</v>
      </c>
    </row>
    <row r="155" spans="1:78" x14ac:dyDescent="0.35">
      <c r="A155" s="48">
        <v>20328000</v>
      </c>
      <c r="B155" s="49">
        <v>1</v>
      </c>
      <c r="C155" s="49">
        <v>1</v>
      </c>
      <c r="D155" s="49">
        <v>1</v>
      </c>
      <c r="E155" s="49" t="s">
        <v>0</v>
      </c>
      <c r="F155" s="50" t="s">
        <v>382</v>
      </c>
      <c r="G155" s="50" t="s">
        <v>383</v>
      </c>
      <c r="H155" s="50" t="s">
        <v>384</v>
      </c>
      <c r="I155" s="50" t="s">
        <v>350</v>
      </c>
      <c r="J155" s="50" t="s">
        <v>385</v>
      </c>
      <c r="K155" s="50" t="s">
        <v>1</v>
      </c>
      <c r="L155" s="50" t="s">
        <v>386</v>
      </c>
      <c r="M155" s="50" t="s">
        <v>424</v>
      </c>
      <c r="N155" s="51" t="s">
        <v>425</v>
      </c>
      <c r="O155" s="51" t="s">
        <v>122</v>
      </c>
      <c r="P155" s="51" t="s">
        <v>122</v>
      </c>
      <c r="Q155" s="51" t="s">
        <v>1</v>
      </c>
      <c r="R155" s="52">
        <v>100000000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100000000</v>
      </c>
      <c r="Z155" s="53">
        <v>43445</v>
      </c>
      <c r="AA155" s="53">
        <v>50693</v>
      </c>
      <c r="AB155" s="54">
        <v>100000000</v>
      </c>
      <c r="AC155" s="54">
        <v>100000000</v>
      </c>
      <c r="AD155" s="54">
        <v>13.791666666666666</v>
      </c>
      <c r="AE155" s="54">
        <v>19.844444444444445</v>
      </c>
      <c r="AF155" s="59">
        <v>1.84E-2</v>
      </c>
      <c r="AG155" s="56" t="s">
        <v>394</v>
      </c>
      <c r="AH155" s="56">
        <v>0</v>
      </c>
      <c r="AI155" s="51" t="s">
        <v>1</v>
      </c>
      <c r="AJ155" s="51" t="s">
        <v>1</v>
      </c>
      <c r="AK155" s="27">
        <v>1770810.96</v>
      </c>
      <c r="AL155" s="27">
        <v>1494810.9500000002</v>
      </c>
      <c r="AM155" s="27">
        <v>1288000</v>
      </c>
      <c r="AN155" s="27">
        <v>1291528.76</v>
      </c>
      <c r="AO155" s="27">
        <v>1251099.18</v>
      </c>
      <c r="AP155" s="27">
        <v>1108511.78</v>
      </c>
      <c r="AQ155" s="27">
        <v>979711.78</v>
      </c>
      <c r="AR155" s="27">
        <v>853331.5</v>
      </c>
      <c r="AS155" s="27">
        <v>722111.79</v>
      </c>
      <c r="AT155" s="27">
        <v>593311.78</v>
      </c>
      <c r="AU155" s="27">
        <v>464511.78</v>
      </c>
      <c r="AV155" s="27">
        <v>336720</v>
      </c>
      <c r="AW155" s="27">
        <v>206911.78</v>
      </c>
      <c r="AX155" s="27">
        <v>82724.39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f t="shared" si="6"/>
        <v>3265621.91</v>
      </c>
      <c r="BY155" s="27">
        <f t="shared" si="7"/>
        <v>9178474.5199999996</v>
      </c>
      <c r="BZ155" s="27">
        <f t="shared" si="8"/>
        <v>12444096.43</v>
      </c>
    </row>
    <row r="156" spans="1:78" x14ac:dyDescent="0.35">
      <c r="A156" s="48">
        <v>20338000</v>
      </c>
      <c r="B156" s="49">
        <v>1</v>
      </c>
      <c r="C156" s="49">
        <v>1</v>
      </c>
      <c r="D156" s="49">
        <v>1</v>
      </c>
      <c r="E156" s="49" t="s">
        <v>0</v>
      </c>
      <c r="F156" s="50" t="s">
        <v>382</v>
      </c>
      <c r="G156" s="50" t="s">
        <v>383</v>
      </c>
      <c r="H156" s="50" t="s">
        <v>384</v>
      </c>
      <c r="I156" s="50" t="s">
        <v>350</v>
      </c>
      <c r="J156" s="50" t="s">
        <v>385</v>
      </c>
      <c r="K156" s="50" t="s">
        <v>1</v>
      </c>
      <c r="L156" s="50" t="s">
        <v>386</v>
      </c>
      <c r="M156" s="50" t="s">
        <v>424</v>
      </c>
      <c r="N156" s="51" t="s">
        <v>425</v>
      </c>
      <c r="O156" s="51" t="s">
        <v>132</v>
      </c>
      <c r="P156" s="51" t="s">
        <v>132</v>
      </c>
      <c r="Q156" s="51" t="s">
        <v>1</v>
      </c>
      <c r="R156" s="52">
        <v>6690096.5700000003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6690096.5700000003</v>
      </c>
      <c r="Z156" s="53">
        <v>43717</v>
      </c>
      <c r="AA156" s="53">
        <v>52580</v>
      </c>
      <c r="AB156" s="54">
        <v>40081242</v>
      </c>
      <c r="AC156" s="54">
        <v>40081242</v>
      </c>
      <c r="AD156" s="54">
        <v>18.958333333333332</v>
      </c>
      <c r="AE156" s="54">
        <v>24.266666666666666</v>
      </c>
      <c r="AF156" s="56">
        <v>6.3625299999999996E-2</v>
      </c>
      <c r="AG156" s="56" t="s">
        <v>428</v>
      </c>
      <c r="AH156" s="56">
        <v>1.2E-2</v>
      </c>
      <c r="AI156" s="51" t="s">
        <v>1</v>
      </c>
      <c r="AJ156" s="51" t="s">
        <v>1</v>
      </c>
      <c r="AK156" s="27">
        <v>428006</v>
      </c>
      <c r="AL156" s="27">
        <v>361296.64000000001</v>
      </c>
      <c r="AM156" s="27">
        <v>311310.32</v>
      </c>
      <c r="AN156" s="27">
        <v>312163.21999999997</v>
      </c>
      <c r="AO156" s="27">
        <v>306850.84999999998</v>
      </c>
      <c r="AP156" s="27">
        <v>289061.69</v>
      </c>
      <c r="AQ156" s="27">
        <v>271272.52</v>
      </c>
      <c r="AR156" s="27">
        <v>254190.05</v>
      </c>
      <c r="AS156" s="27">
        <v>235694.2</v>
      </c>
      <c r="AT156" s="27">
        <v>217905.04</v>
      </c>
      <c r="AU156" s="27">
        <v>200115.88</v>
      </c>
      <c r="AV156" s="27">
        <v>182838.46</v>
      </c>
      <c r="AW156" s="27">
        <v>164537.54999999999</v>
      </c>
      <c r="AX156" s="27">
        <v>146748.39000000001</v>
      </c>
      <c r="AY156" s="27">
        <v>126729.5</v>
      </c>
      <c r="AZ156" s="27">
        <v>100338.18</v>
      </c>
      <c r="BA156" s="27">
        <v>73362.009999999995</v>
      </c>
      <c r="BB156" s="27">
        <v>46678.28</v>
      </c>
      <c r="BC156" s="27">
        <v>19994.53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f t="shared" si="6"/>
        <v>789302.64</v>
      </c>
      <c r="BY156" s="27">
        <f t="shared" si="7"/>
        <v>3259790.6699999995</v>
      </c>
      <c r="BZ156" s="27">
        <f t="shared" si="8"/>
        <v>4049093.3099999996</v>
      </c>
    </row>
    <row r="157" spans="1:78" x14ac:dyDescent="0.35">
      <c r="A157" s="48">
        <v>20330000</v>
      </c>
      <c r="B157" s="49">
        <v>1</v>
      </c>
      <c r="C157" s="49">
        <v>1</v>
      </c>
      <c r="D157" s="49">
        <v>1</v>
      </c>
      <c r="E157" s="49" t="s">
        <v>0</v>
      </c>
      <c r="F157" s="50" t="s">
        <v>382</v>
      </c>
      <c r="G157" s="50" t="s">
        <v>383</v>
      </c>
      <c r="H157" s="50" t="s">
        <v>384</v>
      </c>
      <c r="I157" s="50" t="s">
        <v>350</v>
      </c>
      <c r="J157" s="50" t="s">
        <v>385</v>
      </c>
      <c r="K157" s="50" t="s">
        <v>1</v>
      </c>
      <c r="L157" s="50" t="s">
        <v>386</v>
      </c>
      <c r="M157" s="50" t="s">
        <v>424</v>
      </c>
      <c r="N157" s="51" t="s">
        <v>425</v>
      </c>
      <c r="O157" s="51" t="s">
        <v>124</v>
      </c>
      <c r="P157" s="51" t="s">
        <v>124</v>
      </c>
      <c r="Q157" s="51" t="s">
        <v>1</v>
      </c>
      <c r="R157" s="52">
        <v>4638410.1900000004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4638410.1900000004</v>
      </c>
      <c r="Z157" s="53">
        <v>43565</v>
      </c>
      <c r="AA157" s="53">
        <v>52550</v>
      </c>
      <c r="AB157" s="54">
        <v>50000000</v>
      </c>
      <c r="AC157" s="54">
        <v>50000000</v>
      </c>
      <c r="AD157" s="54">
        <v>18.875</v>
      </c>
      <c r="AE157" s="54">
        <v>24.597222222222221</v>
      </c>
      <c r="AF157" s="56">
        <v>6.4782699999999999E-2</v>
      </c>
      <c r="AG157" s="56" t="s">
        <v>428</v>
      </c>
      <c r="AH157" s="56">
        <v>1.2E-2</v>
      </c>
      <c r="AI157" s="51" t="s">
        <v>1</v>
      </c>
      <c r="AJ157" s="51" t="s">
        <v>1</v>
      </c>
      <c r="AK157" s="27">
        <v>299746.25</v>
      </c>
      <c r="AL157" s="27">
        <v>257813.11000000002</v>
      </c>
      <c r="AM157" s="27">
        <v>229925.78</v>
      </c>
      <c r="AN157" s="27">
        <v>230555.71</v>
      </c>
      <c r="AO157" s="27">
        <v>223660.49</v>
      </c>
      <c r="AP157" s="27">
        <v>201936.29</v>
      </c>
      <c r="AQ157" s="27">
        <v>189507.87</v>
      </c>
      <c r="AR157" s="27">
        <v>177573.18</v>
      </c>
      <c r="AS157" s="27">
        <v>164651.01999999999</v>
      </c>
      <c r="AT157" s="27">
        <v>152222.60999999999</v>
      </c>
      <c r="AU157" s="27">
        <v>139794.19</v>
      </c>
      <c r="AV157" s="27">
        <v>127723.3</v>
      </c>
      <c r="AW157" s="27">
        <v>114937.35</v>
      </c>
      <c r="AX157" s="27">
        <v>102508.93</v>
      </c>
      <c r="AY157" s="27">
        <v>88514.19</v>
      </c>
      <c r="AZ157" s="27">
        <v>70075.86</v>
      </c>
      <c r="BA157" s="27">
        <v>51228.92</v>
      </c>
      <c r="BB157" s="27">
        <v>32586.29</v>
      </c>
      <c r="BC157" s="27">
        <v>13943.66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f t="shared" si="6"/>
        <v>557559.36</v>
      </c>
      <c r="BY157" s="27">
        <f t="shared" si="7"/>
        <v>2311345.64</v>
      </c>
      <c r="BZ157" s="27">
        <f t="shared" si="8"/>
        <v>2868905</v>
      </c>
    </row>
    <row r="158" spans="1:78" x14ac:dyDescent="0.35">
      <c r="A158" s="48">
        <v>20336000</v>
      </c>
      <c r="B158" s="49">
        <v>1</v>
      </c>
      <c r="C158" s="49">
        <v>1</v>
      </c>
      <c r="D158" s="49">
        <v>1</v>
      </c>
      <c r="E158" s="49" t="s">
        <v>0</v>
      </c>
      <c r="F158" s="50" t="s">
        <v>382</v>
      </c>
      <c r="G158" s="50" t="s">
        <v>383</v>
      </c>
      <c r="H158" s="50" t="s">
        <v>384</v>
      </c>
      <c r="I158" s="50" t="s">
        <v>350</v>
      </c>
      <c r="J158" s="50" t="s">
        <v>385</v>
      </c>
      <c r="K158" s="50" t="s">
        <v>1</v>
      </c>
      <c r="L158" s="50" t="s">
        <v>386</v>
      </c>
      <c r="M158" s="50" t="s">
        <v>424</v>
      </c>
      <c r="N158" s="51" t="s">
        <v>425</v>
      </c>
      <c r="O158" s="51" t="s">
        <v>130</v>
      </c>
      <c r="P158" s="51" t="s">
        <v>130</v>
      </c>
      <c r="Q158" s="51" t="s">
        <v>1</v>
      </c>
      <c r="R158" s="52">
        <v>2695390.4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2695390.4</v>
      </c>
      <c r="Z158" s="53">
        <v>43705</v>
      </c>
      <c r="AA158" s="53">
        <v>52732</v>
      </c>
      <c r="AB158" s="54">
        <v>12000000</v>
      </c>
      <c r="AC158" s="54">
        <v>12000000</v>
      </c>
      <c r="AD158" s="54">
        <v>19.375</v>
      </c>
      <c r="AE158" s="54">
        <v>24.713888888888889</v>
      </c>
      <c r="AF158" s="56">
        <v>6.4782699999999999E-2</v>
      </c>
      <c r="AG158" s="56" t="s">
        <v>428</v>
      </c>
      <c r="AH158" s="56">
        <v>1.2E-2</v>
      </c>
      <c r="AI158" s="51" t="s">
        <v>1</v>
      </c>
      <c r="AJ158" s="51" t="s">
        <v>1</v>
      </c>
      <c r="AK158" s="27">
        <v>175093.40000000002</v>
      </c>
      <c r="AL158" s="27">
        <v>153426.84999999998</v>
      </c>
      <c r="AM158" s="27">
        <v>137221.47</v>
      </c>
      <c r="AN158" s="27">
        <v>137597.42000000001</v>
      </c>
      <c r="AO158" s="27">
        <v>137221.47</v>
      </c>
      <c r="AP158" s="27">
        <v>123642.78</v>
      </c>
      <c r="AQ158" s="27">
        <v>113734.54</v>
      </c>
      <c r="AR158" s="27">
        <v>106809.16</v>
      </c>
      <c r="AS158" s="27">
        <v>99290.16</v>
      </c>
      <c r="AT158" s="27">
        <v>92067.98</v>
      </c>
      <c r="AU158" s="27">
        <v>84845.8</v>
      </c>
      <c r="AV158" s="27">
        <v>77841.279999999999</v>
      </c>
      <c r="AW158" s="27">
        <v>70401.440000000002</v>
      </c>
      <c r="AX158" s="27">
        <v>63179.26</v>
      </c>
      <c r="AY158" s="27">
        <v>55957.08</v>
      </c>
      <c r="AZ158" s="27">
        <v>46152.72</v>
      </c>
      <c r="BA158" s="27">
        <v>35185.879999999997</v>
      </c>
      <c r="BB158" s="27">
        <v>24352.6</v>
      </c>
      <c r="BC158" s="27">
        <v>13519.33</v>
      </c>
      <c r="BD158" s="27">
        <v>2700.9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f t="shared" si="6"/>
        <v>328520.25</v>
      </c>
      <c r="BY158" s="27">
        <f t="shared" si="7"/>
        <v>1421721.27</v>
      </c>
      <c r="BZ158" s="27">
        <f t="shared" si="8"/>
        <v>1750241.52</v>
      </c>
    </row>
    <row r="159" spans="1:78" x14ac:dyDescent="0.35">
      <c r="A159" s="48">
        <v>20331000</v>
      </c>
      <c r="B159" s="49">
        <v>1</v>
      </c>
      <c r="C159" s="49">
        <v>1</v>
      </c>
      <c r="D159" s="49">
        <v>1</v>
      </c>
      <c r="E159" s="49" t="s">
        <v>0</v>
      </c>
      <c r="F159" s="50" t="s">
        <v>382</v>
      </c>
      <c r="G159" s="50" t="s">
        <v>383</v>
      </c>
      <c r="H159" s="50" t="s">
        <v>384</v>
      </c>
      <c r="I159" s="50" t="s">
        <v>350</v>
      </c>
      <c r="J159" s="50" t="s">
        <v>385</v>
      </c>
      <c r="K159" s="50" t="s">
        <v>1</v>
      </c>
      <c r="L159" s="50" t="s">
        <v>386</v>
      </c>
      <c r="M159" s="50" t="s">
        <v>424</v>
      </c>
      <c r="N159" s="51" t="s">
        <v>425</v>
      </c>
      <c r="O159" s="51" t="s">
        <v>125</v>
      </c>
      <c r="P159" s="51" t="s">
        <v>125</v>
      </c>
      <c r="Q159" s="51" t="s">
        <v>1</v>
      </c>
      <c r="R159" s="52">
        <v>166666666.63999999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166666666.63999999</v>
      </c>
      <c r="Z159" s="53">
        <v>43609</v>
      </c>
      <c r="AA159" s="53">
        <v>46157</v>
      </c>
      <c r="AB159" s="54">
        <v>500000000</v>
      </c>
      <c r="AC159" s="54">
        <v>500000000</v>
      </c>
      <c r="AD159" s="54">
        <v>1.375</v>
      </c>
      <c r="AE159" s="54">
        <v>6.9749999999999996</v>
      </c>
      <c r="AF159" s="56">
        <v>3.8969999999999998E-2</v>
      </c>
      <c r="AG159" s="56" t="s">
        <v>394</v>
      </c>
      <c r="AH159" s="56">
        <v>0</v>
      </c>
      <c r="AI159" s="51" t="s">
        <v>1</v>
      </c>
      <c r="AJ159" s="51" t="s">
        <v>1</v>
      </c>
      <c r="AK159" s="27">
        <v>5409534.25</v>
      </c>
      <c r="AL159" s="27">
        <v>1079534.25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f t="shared" si="6"/>
        <v>6489068.5</v>
      </c>
      <c r="BY159" s="27">
        <f t="shared" si="7"/>
        <v>0</v>
      </c>
      <c r="BZ159" s="27">
        <f t="shared" si="8"/>
        <v>6489068.5</v>
      </c>
    </row>
    <row r="160" spans="1:78" x14ac:dyDescent="0.35">
      <c r="A160" s="48">
        <v>20332000</v>
      </c>
      <c r="B160" s="49">
        <v>1</v>
      </c>
      <c r="C160" s="49">
        <v>1</v>
      </c>
      <c r="D160" s="49">
        <v>1</v>
      </c>
      <c r="E160" s="49" t="s">
        <v>0</v>
      </c>
      <c r="F160" s="50" t="s">
        <v>382</v>
      </c>
      <c r="G160" s="50" t="s">
        <v>383</v>
      </c>
      <c r="H160" s="50" t="s">
        <v>384</v>
      </c>
      <c r="I160" s="50" t="s">
        <v>350</v>
      </c>
      <c r="J160" s="50" t="s">
        <v>385</v>
      </c>
      <c r="K160" s="50" t="s">
        <v>1</v>
      </c>
      <c r="L160" s="50" t="s">
        <v>386</v>
      </c>
      <c r="M160" s="50" t="s">
        <v>424</v>
      </c>
      <c r="N160" s="51" t="s">
        <v>425</v>
      </c>
      <c r="O160" s="51" t="s">
        <v>126</v>
      </c>
      <c r="P160" s="51" t="s">
        <v>126</v>
      </c>
      <c r="Q160" s="51" t="s">
        <v>1</v>
      </c>
      <c r="R160" s="52">
        <v>77565029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77565029</v>
      </c>
      <c r="Z160" s="53">
        <v>43658</v>
      </c>
      <c r="AA160" s="53">
        <v>52763</v>
      </c>
      <c r="AB160" s="54">
        <v>93900000</v>
      </c>
      <c r="AC160" s="54">
        <v>93900000</v>
      </c>
      <c r="AD160" s="54">
        <v>19.458333333333332</v>
      </c>
      <c r="AE160" s="54">
        <v>24.925000000000001</v>
      </c>
      <c r="AF160" s="56">
        <v>4.5447000000000001E-2</v>
      </c>
      <c r="AG160" s="56" t="s">
        <v>394</v>
      </c>
      <c r="AH160" s="56">
        <v>0</v>
      </c>
      <c r="AI160" s="51" t="s">
        <v>1</v>
      </c>
      <c r="AJ160" s="51" t="s">
        <v>1</v>
      </c>
      <c r="AK160" s="27">
        <v>3466542.08</v>
      </c>
      <c r="AL160" s="27">
        <v>3037655.1799999997</v>
      </c>
      <c r="AM160" s="27">
        <v>2716283.75</v>
      </c>
      <c r="AN160" s="27">
        <v>2723725.62</v>
      </c>
      <c r="AO160" s="27">
        <v>2716283.75</v>
      </c>
      <c r="AP160" s="27">
        <v>2447984.6400000001</v>
      </c>
      <c r="AQ160" s="27">
        <v>2251558.35</v>
      </c>
      <c r="AR160" s="27">
        <v>2114471.21</v>
      </c>
      <c r="AS160" s="27">
        <v>1965633.75</v>
      </c>
      <c r="AT160" s="27">
        <v>1822671.44</v>
      </c>
      <c r="AU160" s="27">
        <v>1679709.14</v>
      </c>
      <c r="AV160" s="27">
        <v>1541055.29</v>
      </c>
      <c r="AW160" s="27">
        <v>1393784.54</v>
      </c>
      <c r="AX160" s="27">
        <v>1250822.23</v>
      </c>
      <c r="AY160" s="27">
        <v>1107859.93</v>
      </c>
      <c r="AZ160" s="27">
        <v>913881.62</v>
      </c>
      <c r="BA160" s="27">
        <v>696794.35</v>
      </c>
      <c r="BB160" s="27">
        <v>482350.89</v>
      </c>
      <c r="BC160" s="27">
        <v>267907.44</v>
      </c>
      <c r="BD160" s="27">
        <v>53757.74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f t="shared" si="6"/>
        <v>6504197.2599999998</v>
      </c>
      <c r="BY160" s="27">
        <f t="shared" si="7"/>
        <v>28146535.680000003</v>
      </c>
      <c r="BZ160" s="27">
        <f t="shared" si="8"/>
        <v>34650732.940000005</v>
      </c>
    </row>
    <row r="161" spans="1:78" x14ac:dyDescent="0.35">
      <c r="A161" s="48">
        <v>20334000</v>
      </c>
      <c r="B161" s="49">
        <v>1</v>
      </c>
      <c r="C161" s="49">
        <v>1</v>
      </c>
      <c r="D161" s="49">
        <v>0</v>
      </c>
      <c r="E161" s="49" t="s">
        <v>0</v>
      </c>
      <c r="F161" s="50" t="s">
        <v>382</v>
      </c>
      <c r="G161" s="50" t="s">
        <v>391</v>
      </c>
      <c r="H161" s="50" t="s">
        <v>391</v>
      </c>
      <c r="I161" s="50" t="s">
        <v>391</v>
      </c>
      <c r="J161" s="50" t="s">
        <v>385</v>
      </c>
      <c r="K161" s="50" t="s">
        <v>1</v>
      </c>
      <c r="L161" s="50" t="s">
        <v>431</v>
      </c>
      <c r="M161" s="50" t="s">
        <v>424</v>
      </c>
      <c r="N161" s="51" t="s">
        <v>425</v>
      </c>
      <c r="O161" s="51" t="s">
        <v>128</v>
      </c>
      <c r="P161" s="51" t="s">
        <v>128</v>
      </c>
      <c r="Q161" s="51" t="s">
        <v>1</v>
      </c>
      <c r="R161" s="52">
        <v>51953590.340000004</v>
      </c>
      <c r="S161" s="52">
        <v>0</v>
      </c>
      <c r="T161" s="52">
        <v>0</v>
      </c>
      <c r="U161" s="52">
        <v>1400936.91</v>
      </c>
      <c r="V161" s="52">
        <v>106841.32</v>
      </c>
      <c r="W161" s="52">
        <v>0</v>
      </c>
      <c r="X161" s="52">
        <v>0</v>
      </c>
      <c r="Y161" s="52">
        <v>51953590.340000004</v>
      </c>
      <c r="Z161" s="53">
        <v>43669</v>
      </c>
      <c r="AA161" s="53">
        <v>52427</v>
      </c>
      <c r="AB161" s="54">
        <v>87100000</v>
      </c>
      <c r="AC161" s="54">
        <v>87100000</v>
      </c>
      <c r="AD161" s="54">
        <v>18.541666666666668</v>
      </c>
      <c r="AE161" s="54">
        <v>23.977777777777778</v>
      </c>
      <c r="AF161" s="56">
        <v>5.8392600000000003E-2</v>
      </c>
      <c r="AG161" s="56" t="s">
        <v>428</v>
      </c>
      <c r="AH161" s="56">
        <v>1.2E-2</v>
      </c>
      <c r="AI161" s="51" t="s">
        <v>1</v>
      </c>
      <c r="AJ161" s="51" t="s">
        <v>1</v>
      </c>
      <c r="AK161" s="27">
        <v>2118884.79</v>
      </c>
      <c r="AL161" s="27">
        <v>4041677.45</v>
      </c>
      <c r="AM161" s="27">
        <v>3814003.66</v>
      </c>
      <c r="AN161" s="27">
        <v>3595998.22</v>
      </c>
      <c r="AO161" s="27">
        <v>3358656.1</v>
      </c>
      <c r="AP161" s="27">
        <v>3130982.32</v>
      </c>
      <c r="AQ161" s="27">
        <v>2903308.53</v>
      </c>
      <c r="AR161" s="27">
        <v>2682808.04</v>
      </c>
      <c r="AS161" s="27">
        <v>2447960.9700000002</v>
      </c>
      <c r="AT161" s="27">
        <v>2220287.19</v>
      </c>
      <c r="AU161" s="27">
        <v>1992613.41</v>
      </c>
      <c r="AV161" s="27">
        <v>1769617.85</v>
      </c>
      <c r="AW161" s="27">
        <v>1537265.84</v>
      </c>
      <c r="AX161" s="27">
        <v>1309592.07</v>
      </c>
      <c r="AY161" s="27">
        <v>1081918.28</v>
      </c>
      <c r="AZ161" s="27">
        <v>856427.67</v>
      </c>
      <c r="BA161" s="27">
        <v>626570.72</v>
      </c>
      <c r="BB161" s="27">
        <v>398896.93</v>
      </c>
      <c r="BC161" s="27">
        <v>171223.15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f t="shared" si="6"/>
        <v>6160562.2400000002</v>
      </c>
      <c r="BY161" s="27">
        <f t="shared" si="7"/>
        <v>33898130.950000003</v>
      </c>
      <c r="BZ161" s="27">
        <f t="shared" si="8"/>
        <v>40058693.190000005</v>
      </c>
    </row>
    <row r="162" spans="1:78" x14ac:dyDescent="0.35">
      <c r="A162" s="48">
        <v>20339000</v>
      </c>
      <c r="B162" s="49">
        <v>1</v>
      </c>
      <c r="C162" s="49">
        <v>1</v>
      </c>
      <c r="D162" s="49">
        <v>1</v>
      </c>
      <c r="E162" s="49" t="s">
        <v>0</v>
      </c>
      <c r="F162" s="50" t="s">
        <v>382</v>
      </c>
      <c r="G162" s="50" t="s">
        <v>383</v>
      </c>
      <c r="H162" s="50" t="s">
        <v>384</v>
      </c>
      <c r="I162" s="50" t="s">
        <v>350</v>
      </c>
      <c r="J162" s="50" t="s">
        <v>385</v>
      </c>
      <c r="K162" s="50" t="s">
        <v>1</v>
      </c>
      <c r="L162" s="50" t="s">
        <v>386</v>
      </c>
      <c r="M162" s="50" t="s">
        <v>424</v>
      </c>
      <c r="N162" s="51" t="s">
        <v>425</v>
      </c>
      <c r="O162" s="51" t="s">
        <v>133</v>
      </c>
      <c r="P162" s="51" t="s">
        <v>133</v>
      </c>
      <c r="Q162" s="51" t="s">
        <v>1</v>
      </c>
      <c r="R162" s="52">
        <v>13062479</v>
      </c>
      <c r="S162" s="52">
        <v>0</v>
      </c>
      <c r="T162" s="52">
        <v>783748.74</v>
      </c>
      <c r="U162" s="52">
        <v>336308.83</v>
      </c>
      <c r="V162" s="52">
        <v>73041.45</v>
      </c>
      <c r="W162" s="52">
        <v>0</v>
      </c>
      <c r="X162" s="52">
        <v>0</v>
      </c>
      <c r="Y162" s="52">
        <v>12278730.26</v>
      </c>
      <c r="Z162" s="53">
        <v>43742</v>
      </c>
      <c r="AA162" s="53">
        <v>52793</v>
      </c>
      <c r="AB162" s="54">
        <v>43000000</v>
      </c>
      <c r="AC162" s="54">
        <v>43000000</v>
      </c>
      <c r="AD162" s="54">
        <v>19.541666666666668</v>
      </c>
      <c r="AE162" s="54">
        <v>24.780555555555555</v>
      </c>
      <c r="AF162" s="56">
        <v>4.5444999999999999E-2</v>
      </c>
      <c r="AG162" s="56" t="s">
        <v>394</v>
      </c>
      <c r="AH162" s="56">
        <v>0</v>
      </c>
      <c r="AI162" s="51" t="s">
        <v>1</v>
      </c>
      <c r="AJ162" s="51" t="s">
        <v>1</v>
      </c>
      <c r="AK162" s="27">
        <v>280553.46999999997</v>
      </c>
      <c r="AL162" s="27">
        <v>511737.17</v>
      </c>
      <c r="AM162" s="27">
        <v>457420.54</v>
      </c>
      <c r="AN162" s="27">
        <v>458673.75</v>
      </c>
      <c r="AO162" s="27">
        <v>457420.54</v>
      </c>
      <c r="AP162" s="27">
        <v>442497.49</v>
      </c>
      <c r="AQ162" s="27">
        <v>391264.41</v>
      </c>
      <c r="AR162" s="27">
        <v>368179.02</v>
      </c>
      <c r="AS162" s="27">
        <v>343114.88</v>
      </c>
      <c r="AT162" s="27">
        <v>319040.11</v>
      </c>
      <c r="AU162" s="27">
        <v>294965.34999999998</v>
      </c>
      <c r="AV162" s="27">
        <v>271616.12</v>
      </c>
      <c r="AW162" s="27">
        <v>246815.81</v>
      </c>
      <c r="AX162" s="27">
        <v>222741.05</v>
      </c>
      <c r="AY162" s="27">
        <v>198666.28</v>
      </c>
      <c r="AZ162" s="27">
        <v>172052.12</v>
      </c>
      <c r="BA162" s="27">
        <v>135494.76</v>
      </c>
      <c r="BB162" s="27">
        <v>99382.61</v>
      </c>
      <c r="BC162" s="27">
        <v>63270.46</v>
      </c>
      <c r="BD162" s="27">
        <v>27207.78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f t="shared" si="6"/>
        <v>792290.6399999999</v>
      </c>
      <c r="BY162" s="27">
        <f t="shared" si="7"/>
        <v>4969823.080000001</v>
      </c>
      <c r="BZ162" s="27">
        <f t="shared" si="8"/>
        <v>5762113.7200000007</v>
      </c>
    </row>
    <row r="163" spans="1:78" x14ac:dyDescent="0.35">
      <c r="A163" s="48">
        <v>20335000</v>
      </c>
      <c r="B163" s="49">
        <v>1</v>
      </c>
      <c r="C163" s="49">
        <v>1</v>
      </c>
      <c r="D163" s="49">
        <v>1</v>
      </c>
      <c r="E163" s="49" t="s">
        <v>0</v>
      </c>
      <c r="F163" s="50" t="s">
        <v>382</v>
      </c>
      <c r="G163" s="50" t="s">
        <v>383</v>
      </c>
      <c r="H163" s="50" t="s">
        <v>384</v>
      </c>
      <c r="I163" s="50" t="s">
        <v>350</v>
      </c>
      <c r="J163" s="50" t="s">
        <v>385</v>
      </c>
      <c r="K163" s="50" t="s">
        <v>1</v>
      </c>
      <c r="L163" s="50" t="s">
        <v>386</v>
      </c>
      <c r="M163" s="50" t="s">
        <v>424</v>
      </c>
      <c r="N163" s="51" t="s">
        <v>425</v>
      </c>
      <c r="O163" s="51" t="s">
        <v>129</v>
      </c>
      <c r="P163" s="51" t="s">
        <v>129</v>
      </c>
      <c r="Q163" s="51" t="s">
        <v>1</v>
      </c>
      <c r="R163" s="52">
        <v>300000000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300000000</v>
      </c>
      <c r="Z163" s="53">
        <v>43669</v>
      </c>
      <c r="AA163" s="53">
        <v>50875</v>
      </c>
      <c r="AB163" s="54">
        <v>300000000</v>
      </c>
      <c r="AC163" s="54">
        <v>300000000</v>
      </c>
      <c r="AD163" s="54">
        <v>14.291666666666666</v>
      </c>
      <c r="AE163" s="54">
        <v>19.727777777777778</v>
      </c>
      <c r="AF163" s="56">
        <v>4.4872000000000002E-2</v>
      </c>
      <c r="AG163" s="56" t="s">
        <v>394</v>
      </c>
      <c r="AH163" s="56">
        <v>0</v>
      </c>
      <c r="AI163" s="51" t="s">
        <v>1</v>
      </c>
      <c r="AJ163" s="51" t="s">
        <v>1</v>
      </c>
      <c r="AK163" s="27">
        <v>13135343.17</v>
      </c>
      <c r="AL163" s="27">
        <v>11088058.17</v>
      </c>
      <c r="AM163" s="27">
        <v>9553996.6699999999</v>
      </c>
      <c r="AN163" s="27">
        <v>9580172</v>
      </c>
      <c r="AO163" s="27">
        <v>9280277.4700000007</v>
      </c>
      <c r="AP163" s="27">
        <v>8256821.9299999997</v>
      </c>
      <c r="AQ163" s="27">
        <v>7437907.9299999997</v>
      </c>
      <c r="AR163" s="27">
        <v>6637690.5999999996</v>
      </c>
      <c r="AS163" s="27">
        <v>5800079.9299999997</v>
      </c>
      <c r="AT163" s="27">
        <v>4981165.93</v>
      </c>
      <c r="AU163" s="27">
        <v>4059794.2</v>
      </c>
      <c r="AV163" s="27">
        <v>3113555.9</v>
      </c>
      <c r="AW163" s="27">
        <v>2148994.87</v>
      </c>
      <c r="AX163" s="27">
        <v>1193595.2</v>
      </c>
      <c r="AY163" s="27">
        <v>238195.53</v>
      </c>
      <c r="AZ163" s="27">
        <v>0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0</v>
      </c>
      <c r="BH163" s="27">
        <v>0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f t="shared" si="6"/>
        <v>24223401.34</v>
      </c>
      <c r="BY163" s="27">
        <f t="shared" si="7"/>
        <v>72282248.160000011</v>
      </c>
      <c r="BZ163" s="27">
        <f t="shared" si="8"/>
        <v>96505649.500000015</v>
      </c>
    </row>
    <row r="164" spans="1:78" x14ac:dyDescent="0.35">
      <c r="A164" s="48">
        <v>20340000</v>
      </c>
      <c r="B164" s="49">
        <v>1</v>
      </c>
      <c r="C164" s="49">
        <v>1</v>
      </c>
      <c r="D164" s="49">
        <v>1</v>
      </c>
      <c r="E164" s="49" t="s">
        <v>0</v>
      </c>
      <c r="F164" s="50" t="s">
        <v>382</v>
      </c>
      <c r="G164" s="50" t="s">
        <v>383</v>
      </c>
      <c r="H164" s="50" t="s">
        <v>384</v>
      </c>
      <c r="I164" s="50" t="s">
        <v>350</v>
      </c>
      <c r="J164" s="50" t="s">
        <v>385</v>
      </c>
      <c r="K164" s="50" t="s">
        <v>1</v>
      </c>
      <c r="L164" s="50" t="s">
        <v>386</v>
      </c>
      <c r="M164" s="50" t="s">
        <v>424</v>
      </c>
      <c r="N164" s="51" t="s">
        <v>425</v>
      </c>
      <c r="O164" s="51" t="s">
        <v>134</v>
      </c>
      <c r="P164" s="51" t="s">
        <v>134</v>
      </c>
      <c r="Q164" s="51" t="s">
        <v>1</v>
      </c>
      <c r="R164" s="52">
        <v>5540126.1299999999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5540126.1299999999</v>
      </c>
      <c r="Z164" s="53">
        <v>43787</v>
      </c>
      <c r="AA164" s="53">
        <v>52855</v>
      </c>
      <c r="AB164" s="54">
        <v>75000000</v>
      </c>
      <c r="AC164" s="54">
        <v>75000000</v>
      </c>
      <c r="AD164" s="54">
        <v>19.708333333333332</v>
      </c>
      <c r="AE164" s="54">
        <v>24.824999999999999</v>
      </c>
      <c r="AF164" s="56">
        <v>5.8218699999999998E-2</v>
      </c>
      <c r="AG164" s="56" t="s">
        <v>428</v>
      </c>
      <c r="AH164" s="56">
        <v>1.2E-2</v>
      </c>
      <c r="AI164" s="51" t="s">
        <v>1</v>
      </c>
      <c r="AJ164" s="51" t="s">
        <v>1</v>
      </c>
      <c r="AK164" s="27">
        <v>425427.65</v>
      </c>
      <c r="AL164" s="27">
        <v>372784.04000000004</v>
      </c>
      <c r="AM164" s="27">
        <v>333409.51</v>
      </c>
      <c r="AN164" s="27">
        <v>334322.96000000002</v>
      </c>
      <c r="AO164" s="27">
        <v>333409.51</v>
      </c>
      <c r="AP164" s="27">
        <v>322351.95</v>
      </c>
      <c r="AQ164" s="27">
        <v>285116.81</v>
      </c>
      <c r="AR164" s="27">
        <v>268314.12</v>
      </c>
      <c r="AS164" s="27">
        <v>250021.07</v>
      </c>
      <c r="AT164" s="27">
        <v>232473.21</v>
      </c>
      <c r="AU164" s="27">
        <v>214925.34</v>
      </c>
      <c r="AV164" s="27">
        <v>197930.35</v>
      </c>
      <c r="AW164" s="27">
        <v>179829.6</v>
      </c>
      <c r="AX164" s="27">
        <v>162281.73000000001</v>
      </c>
      <c r="AY164" s="27">
        <v>144733.85999999999</v>
      </c>
      <c r="AZ164" s="27">
        <v>125335.05</v>
      </c>
      <c r="BA164" s="27">
        <v>98652.68</v>
      </c>
      <c r="BB164" s="27">
        <v>72330.87</v>
      </c>
      <c r="BC164" s="27">
        <v>46009.07</v>
      </c>
      <c r="BD164" s="27">
        <v>19759.38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f t="shared" si="6"/>
        <v>798211.69000000006</v>
      </c>
      <c r="BY164" s="27">
        <f t="shared" si="7"/>
        <v>3621207.0699999994</v>
      </c>
      <c r="BZ164" s="27">
        <f t="shared" si="8"/>
        <v>4419418.76</v>
      </c>
    </row>
    <row r="165" spans="1:78" x14ac:dyDescent="0.35">
      <c r="A165" s="48">
        <v>20343000</v>
      </c>
      <c r="B165" s="49">
        <v>1</v>
      </c>
      <c r="C165" s="49">
        <v>1</v>
      </c>
      <c r="D165" s="49">
        <v>1</v>
      </c>
      <c r="E165" s="49" t="s">
        <v>0</v>
      </c>
      <c r="F165" s="50" t="s">
        <v>382</v>
      </c>
      <c r="G165" s="50" t="s">
        <v>383</v>
      </c>
      <c r="H165" s="50" t="s">
        <v>384</v>
      </c>
      <c r="I165" s="50" t="s">
        <v>350</v>
      </c>
      <c r="J165" s="50" t="s">
        <v>385</v>
      </c>
      <c r="K165" s="50" t="s">
        <v>1</v>
      </c>
      <c r="L165" s="50" t="s">
        <v>386</v>
      </c>
      <c r="M165" s="50" t="s">
        <v>424</v>
      </c>
      <c r="N165" s="51" t="s">
        <v>425</v>
      </c>
      <c r="O165" s="51" t="s">
        <v>137</v>
      </c>
      <c r="P165" s="51" t="s">
        <v>137</v>
      </c>
      <c r="Q165" s="51" t="s">
        <v>1</v>
      </c>
      <c r="R165" s="52">
        <v>224140869.63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224140869.63</v>
      </c>
      <c r="Z165" s="53">
        <v>43987</v>
      </c>
      <c r="AA165" s="53">
        <v>53097</v>
      </c>
      <c r="AB165" s="54">
        <v>250000000</v>
      </c>
      <c r="AC165" s="54">
        <v>250000000</v>
      </c>
      <c r="AD165" s="54">
        <v>20.375</v>
      </c>
      <c r="AE165" s="54">
        <v>24.944444444444443</v>
      </c>
      <c r="AF165" s="56">
        <v>4.5516000000000001E-2</v>
      </c>
      <c r="AG165" s="56" t="s">
        <v>394</v>
      </c>
      <c r="AH165" s="56">
        <v>0</v>
      </c>
      <c r="AI165" s="51" t="s">
        <v>1</v>
      </c>
      <c r="AJ165" s="51" t="s">
        <v>1</v>
      </c>
      <c r="AK165" s="27">
        <v>10343690.210000001</v>
      </c>
      <c r="AL165" s="27">
        <v>10030829.01</v>
      </c>
      <c r="AM165" s="27">
        <v>8999010.4900000002</v>
      </c>
      <c r="AN165" s="27">
        <v>9023665.3100000005</v>
      </c>
      <c r="AO165" s="27">
        <v>8999010.4900000002</v>
      </c>
      <c r="AP165" s="27">
        <v>7909947.4299999997</v>
      </c>
      <c r="AQ165" s="27">
        <v>6722548.4699999997</v>
      </c>
      <c r="AR165" s="27">
        <v>6326370.96</v>
      </c>
      <c r="AS165" s="27">
        <v>5895053.25</v>
      </c>
      <c r="AT165" s="27">
        <v>5481305.6500000004</v>
      </c>
      <c r="AU165" s="27">
        <v>5067558.03</v>
      </c>
      <c r="AV165" s="27">
        <v>4666846.3099999996</v>
      </c>
      <c r="AW165" s="27">
        <v>4240062.82</v>
      </c>
      <c r="AX165" s="27">
        <v>3826315.21</v>
      </c>
      <c r="AY165" s="27">
        <v>3412567.6</v>
      </c>
      <c r="AZ165" s="27">
        <v>3007321.65</v>
      </c>
      <c r="BA165" s="27">
        <v>2585072.38</v>
      </c>
      <c r="BB165" s="27">
        <v>2015744.33</v>
      </c>
      <c r="BC165" s="27">
        <v>1395122.93</v>
      </c>
      <c r="BD165" s="27">
        <v>777052.01</v>
      </c>
      <c r="BE165" s="27">
        <v>153880.1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f t="shared" si="6"/>
        <v>20374519.219999999</v>
      </c>
      <c r="BY165" s="27">
        <f t="shared" si="7"/>
        <v>90504455.420000002</v>
      </c>
      <c r="BZ165" s="27">
        <f t="shared" si="8"/>
        <v>110878974.64</v>
      </c>
    </row>
    <row r="166" spans="1:78" x14ac:dyDescent="0.35">
      <c r="A166" s="48">
        <v>20344000</v>
      </c>
      <c r="B166" s="49">
        <v>1</v>
      </c>
      <c r="C166" s="49">
        <v>1</v>
      </c>
      <c r="D166" s="49">
        <v>1</v>
      </c>
      <c r="E166" s="49" t="s">
        <v>0</v>
      </c>
      <c r="F166" s="50" t="s">
        <v>382</v>
      </c>
      <c r="G166" s="50" t="s">
        <v>383</v>
      </c>
      <c r="H166" s="50" t="s">
        <v>384</v>
      </c>
      <c r="I166" s="50" t="s">
        <v>350</v>
      </c>
      <c r="J166" s="50" t="s">
        <v>385</v>
      </c>
      <c r="K166" s="50" t="s">
        <v>1</v>
      </c>
      <c r="L166" s="50" t="s">
        <v>386</v>
      </c>
      <c r="M166" s="50" t="s">
        <v>424</v>
      </c>
      <c r="N166" s="51" t="s">
        <v>425</v>
      </c>
      <c r="O166" s="51" t="s">
        <v>138</v>
      </c>
      <c r="P166" s="51" t="s">
        <v>138</v>
      </c>
      <c r="Q166" s="51" t="s">
        <v>1</v>
      </c>
      <c r="R166" s="52">
        <v>280000000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280000000</v>
      </c>
      <c r="Z166" s="53">
        <v>43999</v>
      </c>
      <c r="AA166" s="53">
        <v>51271</v>
      </c>
      <c r="AB166" s="54">
        <v>280000000</v>
      </c>
      <c r="AC166" s="54">
        <v>280000000</v>
      </c>
      <c r="AD166" s="54">
        <v>15.375</v>
      </c>
      <c r="AE166" s="54">
        <v>19.911111111111111</v>
      </c>
      <c r="AF166" s="56">
        <v>4.4935999999999997E-2</v>
      </c>
      <c r="AG166" s="56" t="s">
        <v>394</v>
      </c>
      <c r="AH166" s="56">
        <v>0</v>
      </c>
      <c r="AI166" s="51" t="s">
        <v>1</v>
      </c>
      <c r="AJ166" s="51" t="s">
        <v>1</v>
      </c>
      <c r="AK166" s="27">
        <v>12756831.109999999</v>
      </c>
      <c r="AL166" s="27">
        <v>12242363.84</v>
      </c>
      <c r="AM166" s="27">
        <v>10715738.140000001</v>
      </c>
      <c r="AN166" s="27">
        <v>10745096.32</v>
      </c>
      <c r="AO166" s="27">
        <v>10715738.140000001</v>
      </c>
      <c r="AP166" s="27">
        <v>9372601.0899999999</v>
      </c>
      <c r="AQ166" s="27">
        <v>7586644.7400000002</v>
      </c>
      <c r="AR166" s="27">
        <v>6586718.8799999999</v>
      </c>
      <c r="AS166" s="27">
        <v>5802785.3899999997</v>
      </c>
      <c r="AT166" s="27">
        <v>5037375.53</v>
      </c>
      <c r="AU166" s="27">
        <v>4271965.66</v>
      </c>
      <c r="AV166" s="27">
        <v>3516691.36</v>
      </c>
      <c r="AW166" s="27">
        <v>2741145.93</v>
      </c>
      <c r="AX166" s="27">
        <v>1975736.06</v>
      </c>
      <c r="AY166" s="27">
        <v>1210326.19</v>
      </c>
      <c r="AZ166" s="27">
        <v>254437.62</v>
      </c>
      <c r="BA166" s="27">
        <v>0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f t="shared" si="6"/>
        <v>24999194.949999999</v>
      </c>
      <c r="BY166" s="27">
        <f t="shared" si="7"/>
        <v>80533001.050000012</v>
      </c>
      <c r="BZ166" s="27">
        <f t="shared" si="8"/>
        <v>105532196.00000001</v>
      </c>
    </row>
    <row r="167" spans="1:78" x14ac:dyDescent="0.35">
      <c r="A167" s="48">
        <v>20342000</v>
      </c>
      <c r="B167" s="49">
        <v>1</v>
      </c>
      <c r="C167" s="49">
        <v>1</v>
      </c>
      <c r="D167" s="49">
        <v>1</v>
      </c>
      <c r="E167" s="49" t="s">
        <v>0</v>
      </c>
      <c r="F167" s="50" t="s">
        <v>382</v>
      </c>
      <c r="G167" s="50" t="s">
        <v>383</v>
      </c>
      <c r="H167" s="50" t="s">
        <v>384</v>
      </c>
      <c r="I167" s="50" t="s">
        <v>350</v>
      </c>
      <c r="J167" s="50" t="s">
        <v>385</v>
      </c>
      <c r="K167" s="50" t="s">
        <v>1</v>
      </c>
      <c r="L167" s="50" t="s">
        <v>386</v>
      </c>
      <c r="M167" s="50" t="s">
        <v>424</v>
      </c>
      <c r="N167" s="51" t="s">
        <v>425</v>
      </c>
      <c r="O167" s="51" t="s">
        <v>136</v>
      </c>
      <c r="P167" s="51" t="s">
        <v>136</v>
      </c>
      <c r="Q167" s="51" t="s">
        <v>1</v>
      </c>
      <c r="R167" s="52">
        <v>90000000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90000000</v>
      </c>
      <c r="Z167" s="53">
        <v>43924</v>
      </c>
      <c r="AA167" s="53">
        <v>53250</v>
      </c>
      <c r="AB167" s="54">
        <v>90000000</v>
      </c>
      <c r="AC167" s="54">
        <v>90000000</v>
      </c>
      <c r="AD167" s="54">
        <v>20.791666666666668</v>
      </c>
      <c r="AE167" s="54">
        <v>25.533333333333335</v>
      </c>
      <c r="AF167" s="56">
        <v>4.5516000000000001E-2</v>
      </c>
      <c r="AG167" s="56" t="s">
        <v>394</v>
      </c>
      <c r="AH167" s="56">
        <v>0</v>
      </c>
      <c r="AI167" s="51" t="s">
        <v>1</v>
      </c>
      <c r="AJ167" s="51" t="s">
        <v>1</v>
      </c>
      <c r="AK167" s="27">
        <v>4153335</v>
      </c>
      <c r="AL167" s="27">
        <v>4101276.0700000003</v>
      </c>
      <c r="AM167" s="27">
        <v>3893609.32</v>
      </c>
      <c r="AN167" s="27">
        <v>3696183.67</v>
      </c>
      <c r="AO167" s="27">
        <v>3478275.82</v>
      </c>
      <c r="AP167" s="27">
        <v>3270609.07</v>
      </c>
      <c r="AQ167" s="27">
        <v>3062942.32</v>
      </c>
      <c r="AR167" s="27">
        <v>2863240.87</v>
      </c>
      <c r="AS167" s="27">
        <v>2647608.8199999998</v>
      </c>
      <c r="AT167" s="27">
        <v>2439942.0699999998</v>
      </c>
      <c r="AU167" s="27">
        <v>2232275.3199999998</v>
      </c>
      <c r="AV167" s="27">
        <v>2030298.07</v>
      </c>
      <c r="AW167" s="27">
        <v>1816941.82</v>
      </c>
      <c r="AX167" s="27">
        <v>1609275.07</v>
      </c>
      <c r="AY167" s="27">
        <v>1401608.32</v>
      </c>
      <c r="AZ167" s="27">
        <v>1197355.27</v>
      </c>
      <c r="BA167" s="27">
        <v>986274.82</v>
      </c>
      <c r="BB167" s="27">
        <v>778608.07</v>
      </c>
      <c r="BC167" s="27">
        <v>570941.31999999995</v>
      </c>
      <c r="BD167" s="27">
        <v>364412.47</v>
      </c>
      <c r="BE167" s="27">
        <v>155607.82</v>
      </c>
      <c r="BF167" s="27">
        <v>0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f t="shared" si="6"/>
        <v>8254611.0700000003</v>
      </c>
      <c r="BY167" s="27">
        <f t="shared" si="7"/>
        <v>38496010.330000006</v>
      </c>
      <c r="BZ167" s="27">
        <f t="shared" si="8"/>
        <v>46750621.400000006</v>
      </c>
    </row>
    <row r="168" spans="1:78" x14ac:dyDescent="0.35">
      <c r="A168" s="48">
        <v>20348000</v>
      </c>
      <c r="B168" s="49">
        <v>1</v>
      </c>
      <c r="C168" s="49">
        <v>1</v>
      </c>
      <c r="D168" s="49">
        <v>1</v>
      </c>
      <c r="E168" s="49" t="s">
        <v>0</v>
      </c>
      <c r="F168" s="50" t="s">
        <v>382</v>
      </c>
      <c r="G168" s="50" t="s">
        <v>383</v>
      </c>
      <c r="H168" s="50" t="s">
        <v>384</v>
      </c>
      <c r="I168" s="50" t="s">
        <v>350</v>
      </c>
      <c r="J168" s="50" t="s">
        <v>385</v>
      </c>
      <c r="K168" s="50" t="s">
        <v>1</v>
      </c>
      <c r="L168" s="50" t="s">
        <v>386</v>
      </c>
      <c r="M168" s="50" t="s">
        <v>424</v>
      </c>
      <c r="N168" s="51" t="s">
        <v>425</v>
      </c>
      <c r="O168" s="51" t="s">
        <v>142</v>
      </c>
      <c r="P168" s="51" t="s">
        <v>142</v>
      </c>
      <c r="Q168" s="51" t="s">
        <v>1</v>
      </c>
      <c r="R168" s="52">
        <v>200000000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200000000</v>
      </c>
      <c r="Z168" s="53">
        <v>44277</v>
      </c>
      <c r="AA168" s="53">
        <v>50844</v>
      </c>
      <c r="AB168" s="54">
        <v>200000000</v>
      </c>
      <c r="AC168" s="54">
        <v>200000000</v>
      </c>
      <c r="AD168" s="54">
        <v>14.208333333333334</v>
      </c>
      <c r="AE168" s="54">
        <v>17.980555555555554</v>
      </c>
      <c r="AF168" s="56">
        <v>4.4896999999999999E-2</v>
      </c>
      <c r="AG168" s="56" t="s">
        <v>394</v>
      </c>
      <c r="AH168" s="56">
        <v>0</v>
      </c>
      <c r="AI168" s="51" t="s">
        <v>1</v>
      </c>
      <c r="AJ168" s="51" t="s">
        <v>1</v>
      </c>
      <c r="AK168" s="27">
        <v>9104113.8900000006</v>
      </c>
      <c r="AL168" s="27">
        <v>9104113.8900000006</v>
      </c>
      <c r="AM168" s="27">
        <v>9104113.8900000006</v>
      </c>
      <c r="AN168" s="27">
        <v>9129056.6699999999</v>
      </c>
      <c r="AO168" s="27">
        <v>8481678.1999999993</v>
      </c>
      <c r="AP168" s="27">
        <v>7654031.4900000002</v>
      </c>
      <c r="AQ168" s="27">
        <v>6826384.7699999996</v>
      </c>
      <c r="AR168" s="27">
        <v>6015744.5</v>
      </c>
      <c r="AS168" s="27">
        <v>5171091.34</v>
      </c>
      <c r="AT168" s="27">
        <v>4343444.62</v>
      </c>
      <c r="AU168" s="27">
        <v>3515797.91</v>
      </c>
      <c r="AV168" s="27">
        <v>2696087.53</v>
      </c>
      <c r="AW168" s="27">
        <v>1860504.47</v>
      </c>
      <c r="AX168" s="27">
        <v>1032857.76</v>
      </c>
      <c r="AY168" s="27">
        <v>205211.04</v>
      </c>
      <c r="AZ168" s="27">
        <v>0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f t="shared" si="6"/>
        <v>18208227.780000001</v>
      </c>
      <c r="BY168" s="27">
        <f t="shared" si="7"/>
        <v>66036004.189999998</v>
      </c>
      <c r="BZ168" s="27">
        <f t="shared" si="8"/>
        <v>84244231.969999999</v>
      </c>
    </row>
    <row r="169" spans="1:78" x14ac:dyDescent="0.35">
      <c r="A169" s="48">
        <v>20052001</v>
      </c>
      <c r="B169" s="49">
        <v>1</v>
      </c>
      <c r="C169" s="49">
        <v>1</v>
      </c>
      <c r="D169" s="49">
        <v>1</v>
      </c>
      <c r="E169" s="49" t="s">
        <v>0</v>
      </c>
      <c r="F169" s="50" t="s">
        <v>382</v>
      </c>
      <c r="G169" s="50" t="s">
        <v>383</v>
      </c>
      <c r="H169" s="50" t="s">
        <v>384</v>
      </c>
      <c r="I169" s="50" t="s">
        <v>350</v>
      </c>
      <c r="J169" s="50" t="s">
        <v>385</v>
      </c>
      <c r="K169" s="50" t="s">
        <v>1</v>
      </c>
      <c r="L169" s="50" t="s">
        <v>386</v>
      </c>
      <c r="M169" s="50" t="s">
        <v>424</v>
      </c>
      <c r="N169" s="51" t="s">
        <v>425</v>
      </c>
      <c r="O169" s="51" t="s">
        <v>2</v>
      </c>
      <c r="P169" s="51" t="s">
        <v>2</v>
      </c>
      <c r="Q169" s="51" t="s">
        <v>1</v>
      </c>
      <c r="R169" s="52">
        <v>545157.84</v>
      </c>
      <c r="S169" s="52">
        <v>0</v>
      </c>
      <c r="T169" s="52">
        <v>181719.26</v>
      </c>
      <c r="U169" s="52">
        <v>5431.39</v>
      </c>
      <c r="V169" s="52">
        <v>0</v>
      </c>
      <c r="W169" s="52">
        <v>0</v>
      </c>
      <c r="X169" s="52">
        <v>0</v>
      </c>
      <c r="Y169" s="52">
        <v>363438.58</v>
      </c>
      <c r="Z169" s="53">
        <v>31426</v>
      </c>
      <c r="AA169" s="53">
        <v>46036</v>
      </c>
      <c r="AB169" s="54">
        <v>13096844.33</v>
      </c>
      <c r="AC169" s="54">
        <v>10903155.66</v>
      </c>
      <c r="AD169" s="54">
        <v>1.038888888888889</v>
      </c>
      <c r="AE169" s="54">
        <v>40</v>
      </c>
      <c r="AF169" s="56">
        <v>0.02</v>
      </c>
      <c r="AG169" s="56" t="s">
        <v>394</v>
      </c>
      <c r="AH169" s="56">
        <v>0</v>
      </c>
      <c r="AI169" s="51" t="s">
        <v>1</v>
      </c>
      <c r="AJ169" s="51" t="s">
        <v>1</v>
      </c>
      <c r="AK169" s="27">
        <v>3634.39</v>
      </c>
      <c r="AL169" s="27">
        <v>1817.19</v>
      </c>
      <c r="AM169" s="27">
        <v>0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f t="shared" si="6"/>
        <v>5451.58</v>
      </c>
      <c r="BY169" s="27">
        <f t="shared" si="7"/>
        <v>0</v>
      </c>
      <c r="BZ169" s="27">
        <f t="shared" si="8"/>
        <v>5451.58</v>
      </c>
    </row>
    <row r="170" spans="1:78" x14ac:dyDescent="0.35">
      <c r="A170" s="48">
        <v>20052100</v>
      </c>
      <c r="B170" s="49">
        <v>1</v>
      </c>
      <c r="C170" s="49">
        <v>1</v>
      </c>
      <c r="D170" s="49">
        <v>1</v>
      </c>
      <c r="E170" s="49" t="s">
        <v>0</v>
      </c>
      <c r="F170" s="50" t="s">
        <v>382</v>
      </c>
      <c r="G170" s="50" t="s">
        <v>383</v>
      </c>
      <c r="H170" s="50" t="s">
        <v>384</v>
      </c>
      <c r="I170" s="50" t="s">
        <v>350</v>
      </c>
      <c r="J170" s="50" t="s">
        <v>385</v>
      </c>
      <c r="K170" s="50" t="s">
        <v>1</v>
      </c>
      <c r="L170" s="50" t="s">
        <v>386</v>
      </c>
      <c r="M170" s="50" t="s">
        <v>424</v>
      </c>
      <c r="N170" s="51" t="s">
        <v>425</v>
      </c>
      <c r="O170" s="51" t="s">
        <v>4</v>
      </c>
      <c r="P170" s="51" t="s">
        <v>4</v>
      </c>
      <c r="Q170" s="51" t="s">
        <v>1</v>
      </c>
      <c r="R170" s="52">
        <v>545157.85</v>
      </c>
      <c r="S170" s="52">
        <v>0</v>
      </c>
      <c r="T170" s="52">
        <v>181719.26</v>
      </c>
      <c r="U170" s="52">
        <v>5431.39</v>
      </c>
      <c r="V170" s="52">
        <v>0</v>
      </c>
      <c r="W170" s="52">
        <v>0</v>
      </c>
      <c r="X170" s="52">
        <v>0</v>
      </c>
      <c r="Y170" s="52">
        <v>363438.59</v>
      </c>
      <c r="Z170" s="53">
        <v>31426</v>
      </c>
      <c r="AA170" s="53">
        <v>46036</v>
      </c>
      <c r="AB170" s="54">
        <v>8177366.7699999996</v>
      </c>
      <c r="AC170" s="54">
        <v>8177366.7699999996</v>
      </c>
      <c r="AD170" s="54">
        <v>1.038888888888889</v>
      </c>
      <c r="AE170" s="54">
        <v>40</v>
      </c>
      <c r="AF170" s="56">
        <v>0.02</v>
      </c>
      <c r="AG170" s="56" t="s">
        <v>394</v>
      </c>
      <c r="AH170" s="56">
        <v>0</v>
      </c>
      <c r="AI170" s="51" t="s">
        <v>1</v>
      </c>
      <c r="AJ170" s="51" t="s">
        <v>1</v>
      </c>
      <c r="AK170" s="27">
        <v>3634.39</v>
      </c>
      <c r="AL170" s="27">
        <v>1817.19</v>
      </c>
      <c r="AM170" s="27">
        <v>0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f t="shared" si="6"/>
        <v>5451.58</v>
      </c>
      <c r="BY170" s="27">
        <f t="shared" si="7"/>
        <v>0</v>
      </c>
      <c r="BZ170" s="27">
        <f t="shared" si="8"/>
        <v>5451.58</v>
      </c>
    </row>
    <row r="171" spans="1:78" x14ac:dyDescent="0.35">
      <c r="A171" s="48">
        <v>20053001</v>
      </c>
      <c r="B171" s="49">
        <v>1</v>
      </c>
      <c r="C171" s="49">
        <v>1</v>
      </c>
      <c r="D171" s="49">
        <v>1</v>
      </c>
      <c r="E171" s="49" t="s">
        <v>0</v>
      </c>
      <c r="F171" s="50" t="s">
        <v>382</v>
      </c>
      <c r="G171" s="50" t="s">
        <v>383</v>
      </c>
      <c r="H171" s="50" t="s">
        <v>384</v>
      </c>
      <c r="I171" s="50" t="s">
        <v>350</v>
      </c>
      <c r="J171" s="50" t="s">
        <v>385</v>
      </c>
      <c r="K171" s="50" t="s">
        <v>1</v>
      </c>
      <c r="L171" s="50" t="s">
        <v>386</v>
      </c>
      <c r="M171" s="50" t="s">
        <v>424</v>
      </c>
      <c r="N171" s="51" t="s">
        <v>425</v>
      </c>
      <c r="O171" s="51" t="s">
        <v>6</v>
      </c>
      <c r="P171" s="51" t="s">
        <v>6</v>
      </c>
      <c r="Q171" s="51" t="s">
        <v>1</v>
      </c>
      <c r="R171" s="52">
        <v>191431.86</v>
      </c>
      <c r="S171" s="52">
        <v>0</v>
      </c>
      <c r="T171" s="52">
        <v>63810.83</v>
      </c>
      <c r="U171" s="52">
        <v>1904.32</v>
      </c>
      <c r="V171" s="52">
        <v>0</v>
      </c>
      <c r="W171" s="52">
        <v>0</v>
      </c>
      <c r="X171" s="52">
        <v>0</v>
      </c>
      <c r="Y171" s="52">
        <v>127621.03</v>
      </c>
      <c r="Z171" s="53">
        <v>31426</v>
      </c>
      <c r="AA171" s="53">
        <v>46036</v>
      </c>
      <c r="AB171" s="54">
        <v>2361000.79</v>
      </c>
      <c r="AC171" s="54">
        <v>2361000.79</v>
      </c>
      <c r="AD171" s="54">
        <v>1.038888888888889</v>
      </c>
      <c r="AE171" s="54">
        <v>40</v>
      </c>
      <c r="AF171" s="56">
        <v>0.02</v>
      </c>
      <c r="AG171" s="56" t="s">
        <v>394</v>
      </c>
      <c r="AH171" s="56">
        <v>0</v>
      </c>
      <c r="AI171" s="51" t="s">
        <v>1</v>
      </c>
      <c r="AJ171" s="51" t="s">
        <v>1</v>
      </c>
      <c r="AK171" s="27">
        <v>1276.21</v>
      </c>
      <c r="AL171" s="27">
        <v>638.1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f t="shared" si="6"/>
        <v>1914.31</v>
      </c>
      <c r="BY171" s="27">
        <f t="shared" si="7"/>
        <v>0</v>
      </c>
      <c r="BZ171" s="27">
        <f t="shared" si="8"/>
        <v>1914.31</v>
      </c>
    </row>
    <row r="172" spans="1:78" x14ac:dyDescent="0.35">
      <c r="A172" s="48">
        <v>30054000</v>
      </c>
      <c r="B172" s="49">
        <v>1</v>
      </c>
      <c r="C172" s="49">
        <v>1</v>
      </c>
      <c r="D172" s="49">
        <v>1</v>
      </c>
      <c r="E172" s="49" t="s">
        <v>0</v>
      </c>
      <c r="F172" s="50" t="s">
        <v>382</v>
      </c>
      <c r="G172" s="50" t="s">
        <v>383</v>
      </c>
      <c r="H172" s="50" t="s">
        <v>384</v>
      </c>
      <c r="I172" s="50" t="s">
        <v>350</v>
      </c>
      <c r="J172" s="50" t="s">
        <v>385</v>
      </c>
      <c r="K172" s="50" t="s">
        <v>1</v>
      </c>
      <c r="L172" s="50" t="s">
        <v>386</v>
      </c>
      <c r="M172" s="50" t="s">
        <v>424</v>
      </c>
      <c r="N172" s="51" t="s">
        <v>425</v>
      </c>
      <c r="O172" s="51" t="s">
        <v>330</v>
      </c>
      <c r="P172" s="51" t="s">
        <v>330</v>
      </c>
      <c r="Q172" s="51" t="s">
        <v>1</v>
      </c>
      <c r="R172" s="52">
        <v>2740809.48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2740809.48</v>
      </c>
      <c r="Z172" s="53">
        <v>31757</v>
      </c>
      <c r="AA172" s="53">
        <v>46350</v>
      </c>
      <c r="AB172" s="54">
        <v>13018844.73</v>
      </c>
      <c r="AC172" s="54">
        <v>13018844.73</v>
      </c>
      <c r="AD172" s="54">
        <v>1.9</v>
      </c>
      <c r="AE172" s="54">
        <v>39.952777777777776</v>
      </c>
      <c r="AF172" s="56">
        <v>0.02</v>
      </c>
      <c r="AG172" s="56" t="s">
        <v>394</v>
      </c>
      <c r="AH172" s="56">
        <v>0</v>
      </c>
      <c r="AI172" s="51" t="s">
        <v>1</v>
      </c>
      <c r="AJ172" s="51" t="s">
        <v>1</v>
      </c>
      <c r="AK172" s="27">
        <v>47964.160000000003</v>
      </c>
      <c r="AL172" s="27">
        <v>20556.07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f t="shared" si="6"/>
        <v>68520.23000000001</v>
      </c>
      <c r="BY172" s="27">
        <f t="shared" si="7"/>
        <v>0</v>
      </c>
      <c r="BZ172" s="27">
        <f t="shared" si="8"/>
        <v>68520.23000000001</v>
      </c>
    </row>
    <row r="173" spans="1:78" x14ac:dyDescent="0.35">
      <c r="A173" s="48">
        <v>30055101</v>
      </c>
      <c r="B173" s="49">
        <v>1</v>
      </c>
      <c r="C173" s="49">
        <v>1</v>
      </c>
      <c r="D173" s="49">
        <v>1</v>
      </c>
      <c r="E173" s="49" t="s">
        <v>0</v>
      </c>
      <c r="F173" s="50" t="s">
        <v>382</v>
      </c>
      <c r="G173" s="50" t="s">
        <v>383</v>
      </c>
      <c r="H173" s="50" t="s">
        <v>384</v>
      </c>
      <c r="I173" s="50" t="s">
        <v>350</v>
      </c>
      <c r="J173" s="50" t="s">
        <v>385</v>
      </c>
      <c r="K173" s="50" t="s">
        <v>1</v>
      </c>
      <c r="L173" s="50" t="s">
        <v>386</v>
      </c>
      <c r="M173" s="50" t="s">
        <v>424</v>
      </c>
      <c r="N173" s="51" t="s">
        <v>425</v>
      </c>
      <c r="O173" s="51" t="s">
        <v>331</v>
      </c>
      <c r="P173" s="51" t="s">
        <v>331</v>
      </c>
      <c r="Q173" s="51" t="s">
        <v>1</v>
      </c>
      <c r="R173" s="52">
        <v>2397615.0900000003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2397615.0900000003</v>
      </c>
      <c r="Z173" s="53">
        <v>31861</v>
      </c>
      <c r="AA173" s="53">
        <v>46470</v>
      </c>
      <c r="AB173" s="54">
        <v>9110915.9499999993</v>
      </c>
      <c r="AC173" s="54">
        <v>9110915.9499999993</v>
      </c>
      <c r="AD173" s="54">
        <v>2.2333333333333334</v>
      </c>
      <c r="AE173" s="54">
        <v>39.99722222222222</v>
      </c>
      <c r="AF173" s="56">
        <v>0.02</v>
      </c>
      <c r="AG173" s="56" t="s">
        <v>394</v>
      </c>
      <c r="AH173" s="56">
        <v>0</v>
      </c>
      <c r="AI173" s="51" t="s">
        <v>1</v>
      </c>
      <c r="AJ173" s="51" t="s">
        <v>1</v>
      </c>
      <c r="AK173" s="27">
        <v>43117.67</v>
      </c>
      <c r="AL173" s="27">
        <v>23936.79</v>
      </c>
      <c r="AM173" s="27">
        <v>4755.8600000000006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f t="shared" si="6"/>
        <v>67054.459999999992</v>
      </c>
      <c r="BY173" s="27">
        <f t="shared" si="7"/>
        <v>4755.8600000000006</v>
      </c>
      <c r="BZ173" s="27">
        <f t="shared" si="8"/>
        <v>71810.319999999992</v>
      </c>
    </row>
    <row r="174" spans="1:78" x14ac:dyDescent="0.35">
      <c r="A174" s="48">
        <v>20056000</v>
      </c>
      <c r="B174" s="49">
        <v>1</v>
      </c>
      <c r="C174" s="49">
        <v>1</v>
      </c>
      <c r="D174" s="49">
        <v>1</v>
      </c>
      <c r="E174" s="49" t="s">
        <v>0</v>
      </c>
      <c r="F174" s="50" t="s">
        <v>382</v>
      </c>
      <c r="G174" s="50" t="s">
        <v>383</v>
      </c>
      <c r="H174" s="50" t="s">
        <v>384</v>
      </c>
      <c r="I174" s="50" t="s">
        <v>350</v>
      </c>
      <c r="J174" s="50" t="s">
        <v>385</v>
      </c>
      <c r="K174" s="50" t="s">
        <v>1</v>
      </c>
      <c r="L174" s="50" t="s">
        <v>386</v>
      </c>
      <c r="M174" s="50" t="s">
        <v>424</v>
      </c>
      <c r="N174" s="51" t="s">
        <v>425</v>
      </c>
      <c r="O174" s="51" t="s">
        <v>7</v>
      </c>
      <c r="P174" s="51" t="s">
        <v>7</v>
      </c>
      <c r="Q174" s="51" t="s">
        <v>1</v>
      </c>
      <c r="R174" s="52">
        <v>544413.01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544413.01</v>
      </c>
      <c r="Z174" s="53">
        <v>32497</v>
      </c>
      <c r="AA174" s="53">
        <v>47107</v>
      </c>
      <c r="AB174" s="54">
        <v>6300000</v>
      </c>
      <c r="AC174" s="54">
        <v>4083098.29</v>
      </c>
      <c r="AD174" s="54">
        <v>3.9722222222222223</v>
      </c>
      <c r="AE174" s="54">
        <v>40</v>
      </c>
      <c r="AF174" s="56">
        <v>0.02</v>
      </c>
      <c r="AG174" s="56" t="s">
        <v>394</v>
      </c>
      <c r="AH174" s="56">
        <v>0</v>
      </c>
      <c r="AI174" s="51" t="s">
        <v>1</v>
      </c>
      <c r="AJ174" s="51" t="s">
        <v>1</v>
      </c>
      <c r="AK174" s="27">
        <v>10207.74</v>
      </c>
      <c r="AL174" s="27">
        <v>7485.68</v>
      </c>
      <c r="AM174" s="27">
        <v>4763.6099999999997</v>
      </c>
      <c r="AN174" s="27">
        <v>2041.55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f t="shared" si="6"/>
        <v>17693.419999999998</v>
      </c>
      <c r="BY174" s="27">
        <f t="shared" si="7"/>
        <v>6805.16</v>
      </c>
      <c r="BZ174" s="27">
        <f t="shared" si="8"/>
        <v>24498.579999999998</v>
      </c>
    </row>
    <row r="175" spans="1:78" x14ac:dyDescent="0.35">
      <c r="A175" s="48">
        <v>30057100</v>
      </c>
      <c r="B175" s="49">
        <v>1</v>
      </c>
      <c r="C175" s="49">
        <v>1</v>
      </c>
      <c r="D175" s="49">
        <v>1</v>
      </c>
      <c r="E175" s="49" t="s">
        <v>0</v>
      </c>
      <c r="F175" s="50" t="s">
        <v>382</v>
      </c>
      <c r="G175" s="50" t="s">
        <v>383</v>
      </c>
      <c r="H175" s="50" t="s">
        <v>384</v>
      </c>
      <c r="I175" s="50" t="s">
        <v>350</v>
      </c>
      <c r="J175" s="50" t="s">
        <v>385</v>
      </c>
      <c r="K175" s="50" t="s">
        <v>1</v>
      </c>
      <c r="L175" s="50" t="s">
        <v>386</v>
      </c>
      <c r="M175" s="50" t="s">
        <v>424</v>
      </c>
      <c r="N175" s="51" t="s">
        <v>425</v>
      </c>
      <c r="O175" s="51" t="s">
        <v>332</v>
      </c>
      <c r="P175" s="51" t="s">
        <v>332</v>
      </c>
      <c r="Q175" s="51" t="s">
        <v>1</v>
      </c>
      <c r="R175" s="52">
        <v>1620719.51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1620719.51</v>
      </c>
      <c r="Z175" s="53">
        <v>32779</v>
      </c>
      <c r="AA175" s="53">
        <v>47385</v>
      </c>
      <c r="AB175" s="54">
        <v>3889726.81</v>
      </c>
      <c r="AC175" s="54">
        <v>3889726.81</v>
      </c>
      <c r="AD175" s="54">
        <v>4.7333333333333334</v>
      </c>
      <c r="AE175" s="54">
        <v>39.988888888888887</v>
      </c>
      <c r="AF175" s="56">
        <v>0.02</v>
      </c>
      <c r="AG175" s="56" t="s">
        <v>394</v>
      </c>
      <c r="AH175" s="56">
        <v>0</v>
      </c>
      <c r="AI175" s="51" t="s">
        <v>1</v>
      </c>
      <c r="AJ175" s="51" t="s">
        <v>1</v>
      </c>
      <c r="AK175" s="27">
        <v>30793.68</v>
      </c>
      <c r="AL175" s="27">
        <v>24310.800000000003</v>
      </c>
      <c r="AM175" s="27">
        <v>17827.919999999998</v>
      </c>
      <c r="AN175" s="27">
        <v>11345.04</v>
      </c>
      <c r="AO175" s="27">
        <v>4862.16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f t="shared" si="6"/>
        <v>55104.480000000003</v>
      </c>
      <c r="BY175" s="27">
        <f t="shared" si="7"/>
        <v>34035.119999999995</v>
      </c>
      <c r="BZ175" s="27">
        <f t="shared" si="8"/>
        <v>89139.6</v>
      </c>
    </row>
    <row r="176" spans="1:78" x14ac:dyDescent="0.35">
      <c r="A176" s="48">
        <v>30058100</v>
      </c>
      <c r="B176" s="49">
        <v>1</v>
      </c>
      <c r="C176" s="49">
        <v>1</v>
      </c>
      <c r="D176" s="49">
        <v>1</v>
      </c>
      <c r="E176" s="49" t="s">
        <v>0</v>
      </c>
      <c r="F176" s="50" t="s">
        <v>382</v>
      </c>
      <c r="G176" s="50" t="s">
        <v>383</v>
      </c>
      <c r="H176" s="50" t="s">
        <v>384</v>
      </c>
      <c r="I176" s="50" t="s">
        <v>350</v>
      </c>
      <c r="J176" s="50" t="s">
        <v>385</v>
      </c>
      <c r="K176" s="50" t="s">
        <v>1</v>
      </c>
      <c r="L176" s="50" t="s">
        <v>386</v>
      </c>
      <c r="M176" s="50" t="s">
        <v>424</v>
      </c>
      <c r="N176" s="51" t="s">
        <v>425</v>
      </c>
      <c r="O176" s="51" t="s">
        <v>333</v>
      </c>
      <c r="P176" s="51" t="s">
        <v>333</v>
      </c>
      <c r="Q176" s="51" t="s">
        <v>1</v>
      </c>
      <c r="R176" s="52">
        <v>7860386.2199999997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7860386.2199999997</v>
      </c>
      <c r="Z176" s="53">
        <v>32996</v>
      </c>
      <c r="AA176" s="53">
        <v>47609</v>
      </c>
      <c r="AB176" s="54">
        <v>18579094.77</v>
      </c>
      <c r="AC176" s="54">
        <v>18579094.77</v>
      </c>
      <c r="AD176" s="54">
        <v>5.35</v>
      </c>
      <c r="AE176" s="54">
        <v>40.008333333333333</v>
      </c>
      <c r="AF176" s="56">
        <v>0.02</v>
      </c>
      <c r="AG176" s="56" t="s">
        <v>394</v>
      </c>
      <c r="AH176" s="56">
        <v>0</v>
      </c>
      <c r="AI176" s="51" t="s">
        <v>1</v>
      </c>
      <c r="AJ176" s="51" t="s">
        <v>1</v>
      </c>
      <c r="AK176" s="27">
        <v>150061.91999999998</v>
      </c>
      <c r="AL176" s="27">
        <v>121478.7</v>
      </c>
      <c r="AM176" s="27">
        <v>92895.47</v>
      </c>
      <c r="AN176" s="27">
        <v>64312.25</v>
      </c>
      <c r="AO176" s="27">
        <v>35729.03</v>
      </c>
      <c r="AP176" s="27">
        <v>7145.81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f t="shared" si="6"/>
        <v>271540.62</v>
      </c>
      <c r="BY176" s="27">
        <f t="shared" si="7"/>
        <v>200082.56</v>
      </c>
      <c r="BZ176" s="27">
        <f t="shared" si="8"/>
        <v>471623.18</v>
      </c>
    </row>
    <row r="177" spans="1:78" x14ac:dyDescent="0.35">
      <c r="A177" s="48">
        <v>30059101</v>
      </c>
      <c r="B177" s="49">
        <v>1</v>
      </c>
      <c r="C177" s="49">
        <v>1</v>
      </c>
      <c r="D177" s="49">
        <v>1</v>
      </c>
      <c r="E177" s="49" t="s">
        <v>0</v>
      </c>
      <c r="F177" s="50" t="s">
        <v>382</v>
      </c>
      <c r="G177" s="50" t="s">
        <v>383</v>
      </c>
      <c r="H177" s="50" t="s">
        <v>384</v>
      </c>
      <c r="I177" s="50" t="s">
        <v>350</v>
      </c>
      <c r="J177" s="50" t="s">
        <v>385</v>
      </c>
      <c r="K177" s="50" t="s">
        <v>1</v>
      </c>
      <c r="L177" s="50" t="s">
        <v>386</v>
      </c>
      <c r="M177" s="50" t="s">
        <v>424</v>
      </c>
      <c r="N177" s="51" t="s">
        <v>425</v>
      </c>
      <c r="O177" s="51" t="s">
        <v>335</v>
      </c>
      <c r="P177" s="51" t="s">
        <v>335</v>
      </c>
      <c r="Q177" s="51" t="s">
        <v>1</v>
      </c>
      <c r="R177" s="52">
        <v>6860568.9900000002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6860568.9900000002</v>
      </c>
      <c r="Z177" s="53">
        <v>33176</v>
      </c>
      <c r="AA177" s="53">
        <v>47780</v>
      </c>
      <c r="AB177" s="54">
        <v>15436133.039999999</v>
      </c>
      <c r="AC177" s="54">
        <v>15436133.039999999</v>
      </c>
      <c r="AD177" s="54">
        <v>5.8166666666666664</v>
      </c>
      <c r="AE177" s="54">
        <v>39.983333333333334</v>
      </c>
      <c r="AF177" s="56">
        <v>0.02</v>
      </c>
      <c r="AG177" s="56" t="s">
        <v>394</v>
      </c>
      <c r="AH177" s="56">
        <v>0</v>
      </c>
      <c r="AI177" s="51" t="s">
        <v>1</v>
      </c>
      <c r="AJ177" s="51" t="s">
        <v>1</v>
      </c>
      <c r="AK177" s="27">
        <v>131494.34</v>
      </c>
      <c r="AL177" s="27">
        <v>108626.16</v>
      </c>
      <c r="AM177" s="27">
        <v>85758</v>
      </c>
      <c r="AN177" s="27">
        <v>62889.82</v>
      </c>
      <c r="AO177" s="27">
        <v>40021.660000000003</v>
      </c>
      <c r="AP177" s="27">
        <v>17153.48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f t="shared" si="6"/>
        <v>240120.5</v>
      </c>
      <c r="BY177" s="27">
        <f t="shared" si="7"/>
        <v>205822.96000000002</v>
      </c>
      <c r="BZ177" s="27">
        <f t="shared" si="8"/>
        <v>445943.46</v>
      </c>
    </row>
    <row r="178" spans="1:78" x14ac:dyDescent="0.35">
      <c r="A178" s="48">
        <v>30060101</v>
      </c>
      <c r="B178" s="49">
        <v>1</v>
      </c>
      <c r="C178" s="49">
        <v>1</v>
      </c>
      <c r="D178" s="49">
        <v>1</v>
      </c>
      <c r="E178" s="49" t="s">
        <v>0</v>
      </c>
      <c r="F178" s="50" t="s">
        <v>382</v>
      </c>
      <c r="G178" s="50" t="s">
        <v>383</v>
      </c>
      <c r="H178" s="50" t="s">
        <v>384</v>
      </c>
      <c r="I178" s="50" t="s">
        <v>350</v>
      </c>
      <c r="J178" s="50" t="s">
        <v>385</v>
      </c>
      <c r="K178" s="50" t="s">
        <v>1</v>
      </c>
      <c r="L178" s="50" t="s">
        <v>386</v>
      </c>
      <c r="M178" s="50" t="s">
        <v>424</v>
      </c>
      <c r="N178" s="51" t="s">
        <v>425</v>
      </c>
      <c r="O178" s="51" t="s">
        <v>337</v>
      </c>
      <c r="P178" s="51" t="s">
        <v>337</v>
      </c>
      <c r="Q178" s="51" t="s">
        <v>1</v>
      </c>
      <c r="R178" s="52">
        <v>2638099.3199999998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2638099.3199999998</v>
      </c>
      <c r="Z178" s="53">
        <v>33284</v>
      </c>
      <c r="AA178" s="53">
        <v>47894</v>
      </c>
      <c r="AB178" s="54">
        <v>5479129.4000000004</v>
      </c>
      <c r="AC178" s="54">
        <v>5479129.4000000004</v>
      </c>
      <c r="AD178" s="54">
        <v>6.125</v>
      </c>
      <c r="AE178" s="54">
        <v>40</v>
      </c>
      <c r="AF178" s="56">
        <v>0.02</v>
      </c>
      <c r="AG178" s="56" t="s">
        <v>394</v>
      </c>
      <c r="AH178" s="56">
        <v>0</v>
      </c>
      <c r="AI178" s="51" t="s">
        <v>1</v>
      </c>
      <c r="AJ178" s="51" t="s">
        <v>1</v>
      </c>
      <c r="AK178" s="27">
        <v>50732.68</v>
      </c>
      <c r="AL178" s="27">
        <v>42615.45</v>
      </c>
      <c r="AM178" s="27">
        <v>34498.22</v>
      </c>
      <c r="AN178" s="27">
        <v>26380.99</v>
      </c>
      <c r="AO178" s="27">
        <v>18263.77</v>
      </c>
      <c r="AP178" s="27">
        <v>10146.530000000001</v>
      </c>
      <c r="AQ178" s="27">
        <v>2029.31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f t="shared" si="6"/>
        <v>93348.13</v>
      </c>
      <c r="BY178" s="27">
        <f t="shared" si="7"/>
        <v>91318.82</v>
      </c>
      <c r="BZ178" s="27">
        <f t="shared" si="8"/>
        <v>184666.95</v>
      </c>
    </row>
    <row r="179" spans="1:78" x14ac:dyDescent="0.35">
      <c r="A179" s="48">
        <v>30060102</v>
      </c>
      <c r="B179" s="49">
        <v>1</v>
      </c>
      <c r="C179" s="49">
        <v>1</v>
      </c>
      <c r="D179" s="49">
        <v>1</v>
      </c>
      <c r="E179" s="49" t="s">
        <v>0</v>
      </c>
      <c r="F179" s="50" t="s">
        <v>382</v>
      </c>
      <c r="G179" s="50" t="s">
        <v>383</v>
      </c>
      <c r="H179" s="50" t="s">
        <v>384</v>
      </c>
      <c r="I179" s="50" t="s">
        <v>350</v>
      </c>
      <c r="J179" s="50" t="s">
        <v>385</v>
      </c>
      <c r="K179" s="50" t="s">
        <v>1</v>
      </c>
      <c r="L179" s="50" t="s">
        <v>386</v>
      </c>
      <c r="M179" s="50" t="s">
        <v>424</v>
      </c>
      <c r="N179" s="51" t="s">
        <v>425</v>
      </c>
      <c r="O179" s="51" t="s">
        <v>338</v>
      </c>
      <c r="P179" s="51" t="s">
        <v>338</v>
      </c>
      <c r="Q179" s="51" t="s">
        <v>1</v>
      </c>
      <c r="R179" s="52">
        <v>4481458.38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4481458.38</v>
      </c>
      <c r="Z179" s="53">
        <v>33284</v>
      </c>
      <c r="AA179" s="53">
        <v>47894</v>
      </c>
      <c r="AB179" s="54">
        <v>9307644.1400000006</v>
      </c>
      <c r="AC179" s="54">
        <v>9307644.1400000006</v>
      </c>
      <c r="AD179" s="54">
        <v>6.125</v>
      </c>
      <c r="AE179" s="54">
        <v>40</v>
      </c>
      <c r="AF179" s="56">
        <v>0.02</v>
      </c>
      <c r="AG179" s="56" t="s">
        <v>394</v>
      </c>
      <c r="AH179" s="56">
        <v>0</v>
      </c>
      <c r="AI179" s="51" t="s">
        <v>1</v>
      </c>
      <c r="AJ179" s="51" t="s">
        <v>1</v>
      </c>
      <c r="AK179" s="27">
        <v>87407.59</v>
      </c>
      <c r="AL179" s="27">
        <v>73426.97</v>
      </c>
      <c r="AM179" s="27">
        <v>59446.36</v>
      </c>
      <c r="AN179" s="27">
        <v>45580.639999999999</v>
      </c>
      <c r="AO179" s="27">
        <v>31485.119999999999</v>
      </c>
      <c r="AP179" s="27">
        <v>17504.5</v>
      </c>
      <c r="AQ179" s="27">
        <v>3523.88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f t="shared" si="6"/>
        <v>160834.56</v>
      </c>
      <c r="BY179" s="27">
        <f t="shared" si="7"/>
        <v>157540.5</v>
      </c>
      <c r="BZ179" s="27">
        <f t="shared" si="8"/>
        <v>318375.06</v>
      </c>
    </row>
    <row r="180" spans="1:78" x14ac:dyDescent="0.35">
      <c r="A180" s="48">
        <v>20061001</v>
      </c>
      <c r="B180" s="49">
        <v>1</v>
      </c>
      <c r="C180" s="49">
        <v>1</v>
      </c>
      <c r="D180" s="49">
        <v>1</v>
      </c>
      <c r="E180" s="49" t="s">
        <v>0</v>
      </c>
      <c r="F180" s="50" t="s">
        <v>382</v>
      </c>
      <c r="G180" s="50" t="s">
        <v>383</v>
      </c>
      <c r="H180" s="50" t="s">
        <v>384</v>
      </c>
      <c r="I180" s="50" t="s">
        <v>350</v>
      </c>
      <c r="J180" s="50" t="s">
        <v>385</v>
      </c>
      <c r="K180" s="50" t="s">
        <v>1</v>
      </c>
      <c r="L180" s="50" t="s">
        <v>386</v>
      </c>
      <c r="M180" s="50" t="s">
        <v>424</v>
      </c>
      <c r="N180" s="51" t="s">
        <v>425</v>
      </c>
      <c r="O180" s="51" t="s">
        <v>46</v>
      </c>
      <c r="P180" s="51" t="s">
        <v>46</v>
      </c>
      <c r="Q180" s="51" t="s">
        <v>1</v>
      </c>
      <c r="R180" s="52">
        <v>3305200.6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3305200.6</v>
      </c>
      <c r="Z180" s="53">
        <v>33408</v>
      </c>
      <c r="AA180" s="53">
        <v>48035</v>
      </c>
      <c r="AB180" s="54">
        <v>12203816.9</v>
      </c>
      <c r="AC180" s="54">
        <v>12203816.9</v>
      </c>
      <c r="AD180" s="54">
        <v>6.5166666666666666</v>
      </c>
      <c r="AE180" s="54">
        <v>40.047222222222224</v>
      </c>
      <c r="AF180" s="56">
        <v>0.02</v>
      </c>
      <c r="AG180" s="56" t="s">
        <v>394</v>
      </c>
      <c r="AH180" s="56">
        <v>0</v>
      </c>
      <c r="AI180" s="51" t="s">
        <v>1</v>
      </c>
      <c r="AJ180" s="51" t="s">
        <v>1</v>
      </c>
      <c r="AK180" s="27">
        <v>33052.01</v>
      </c>
      <c r="AL180" s="27">
        <v>58476.62</v>
      </c>
      <c r="AM180" s="27">
        <v>48306.78</v>
      </c>
      <c r="AN180" s="27">
        <v>38136.94</v>
      </c>
      <c r="AO180" s="27">
        <v>27967.08</v>
      </c>
      <c r="AP180" s="27">
        <v>17797.240000000002</v>
      </c>
      <c r="AQ180" s="27">
        <v>7627.39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f t="shared" si="6"/>
        <v>91528.63</v>
      </c>
      <c r="BY180" s="27">
        <f t="shared" si="7"/>
        <v>139835.43000000002</v>
      </c>
      <c r="BZ180" s="27">
        <f t="shared" si="8"/>
        <v>231364.06000000003</v>
      </c>
    </row>
    <row r="181" spans="1:78" x14ac:dyDescent="0.35">
      <c r="A181" s="48">
        <v>30063000</v>
      </c>
      <c r="B181" s="49">
        <v>1</v>
      </c>
      <c r="C181" s="49">
        <v>1</v>
      </c>
      <c r="D181" s="49">
        <v>1</v>
      </c>
      <c r="E181" s="49" t="s">
        <v>0</v>
      </c>
      <c r="F181" s="50" t="s">
        <v>382</v>
      </c>
      <c r="G181" s="50" t="s">
        <v>383</v>
      </c>
      <c r="H181" s="50" t="s">
        <v>384</v>
      </c>
      <c r="I181" s="50" t="s">
        <v>350</v>
      </c>
      <c r="J181" s="50" t="s">
        <v>385</v>
      </c>
      <c r="K181" s="50" t="s">
        <v>1</v>
      </c>
      <c r="L181" s="50" t="s">
        <v>386</v>
      </c>
      <c r="M181" s="50" t="s">
        <v>424</v>
      </c>
      <c r="N181" s="51" t="s">
        <v>425</v>
      </c>
      <c r="O181" s="51" t="s">
        <v>339</v>
      </c>
      <c r="P181" s="51" t="s">
        <v>339</v>
      </c>
      <c r="Q181" s="51" t="s">
        <v>1</v>
      </c>
      <c r="R181" s="52">
        <v>620274.12</v>
      </c>
      <c r="S181" s="52">
        <v>0</v>
      </c>
      <c r="T181" s="52">
        <v>32646.01</v>
      </c>
      <c r="U181" s="52">
        <v>6237.26</v>
      </c>
      <c r="V181" s="52">
        <v>0</v>
      </c>
      <c r="W181" s="52">
        <v>0</v>
      </c>
      <c r="X181" s="52">
        <v>0</v>
      </c>
      <c r="Y181" s="52">
        <v>587628.11</v>
      </c>
      <c r="Z181" s="53">
        <v>34361</v>
      </c>
      <c r="AA181" s="53">
        <v>48971</v>
      </c>
      <c r="AB181" s="54">
        <v>1077318.3500000001</v>
      </c>
      <c r="AC181" s="54">
        <v>1077318.3500000001</v>
      </c>
      <c r="AD181" s="54">
        <v>9.0749999999999993</v>
      </c>
      <c r="AE181" s="54">
        <v>40</v>
      </c>
      <c r="AF181" s="56">
        <v>0.02</v>
      </c>
      <c r="AG181" s="56" t="s">
        <v>394</v>
      </c>
      <c r="AH181" s="56">
        <v>0</v>
      </c>
      <c r="AI181" s="51" t="s">
        <v>1</v>
      </c>
      <c r="AJ181" s="51" t="s">
        <v>1</v>
      </c>
      <c r="AK181" s="27">
        <v>5827.98</v>
      </c>
      <c r="AL181" s="27">
        <v>10775.869999999999</v>
      </c>
      <c r="AM181" s="27">
        <v>9470.0300000000007</v>
      </c>
      <c r="AN181" s="27">
        <v>8185.65</v>
      </c>
      <c r="AO181" s="27">
        <v>6858.35</v>
      </c>
      <c r="AP181" s="27">
        <v>5552.51</v>
      </c>
      <c r="AQ181" s="27">
        <v>4246.66</v>
      </c>
      <c r="AR181" s="27">
        <v>2947.98</v>
      </c>
      <c r="AS181" s="27">
        <v>1634.98</v>
      </c>
      <c r="AT181" s="27">
        <v>329.14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f t="shared" si="6"/>
        <v>16603.849999999999</v>
      </c>
      <c r="BY181" s="27">
        <f t="shared" si="7"/>
        <v>39225.300000000003</v>
      </c>
      <c r="BZ181" s="27">
        <f t="shared" si="8"/>
        <v>55829.15</v>
      </c>
    </row>
    <row r="182" spans="1:78" x14ac:dyDescent="0.35">
      <c r="A182" s="48">
        <v>30064100</v>
      </c>
      <c r="B182" s="49">
        <v>1</v>
      </c>
      <c r="C182" s="49">
        <v>1</v>
      </c>
      <c r="D182" s="49">
        <v>1</v>
      </c>
      <c r="E182" s="49" t="s">
        <v>0</v>
      </c>
      <c r="F182" s="50" t="s">
        <v>382</v>
      </c>
      <c r="G182" s="50" t="s">
        <v>383</v>
      </c>
      <c r="H182" s="50" t="s">
        <v>384</v>
      </c>
      <c r="I182" s="50" t="s">
        <v>350</v>
      </c>
      <c r="J182" s="50" t="s">
        <v>385</v>
      </c>
      <c r="K182" s="50" t="s">
        <v>1</v>
      </c>
      <c r="L182" s="50" t="s">
        <v>386</v>
      </c>
      <c r="M182" s="50" t="s">
        <v>424</v>
      </c>
      <c r="N182" s="51" t="s">
        <v>425</v>
      </c>
      <c r="O182" s="51" t="s">
        <v>340</v>
      </c>
      <c r="P182" s="51" t="s">
        <v>340</v>
      </c>
      <c r="Q182" s="51" t="s">
        <v>1</v>
      </c>
      <c r="R182" s="52">
        <v>1083981.49</v>
      </c>
      <c r="S182" s="52">
        <v>0</v>
      </c>
      <c r="T182" s="52">
        <v>57051.65</v>
      </c>
      <c r="U182" s="52">
        <v>10900.15</v>
      </c>
      <c r="V182" s="52">
        <v>0</v>
      </c>
      <c r="W182" s="52">
        <v>0</v>
      </c>
      <c r="X182" s="52">
        <v>0</v>
      </c>
      <c r="Y182" s="52">
        <v>1026929.84</v>
      </c>
      <c r="Z182" s="53">
        <v>34361</v>
      </c>
      <c r="AA182" s="53">
        <v>48971</v>
      </c>
      <c r="AB182" s="54">
        <v>1882704.59</v>
      </c>
      <c r="AC182" s="54">
        <v>1882704.59</v>
      </c>
      <c r="AD182" s="54">
        <v>9.0749999999999993</v>
      </c>
      <c r="AE182" s="54">
        <v>40</v>
      </c>
      <c r="AF182" s="56">
        <v>0.02</v>
      </c>
      <c r="AG182" s="56" t="s">
        <v>394</v>
      </c>
      <c r="AH182" s="56">
        <v>0</v>
      </c>
      <c r="AI182" s="51" t="s">
        <v>1</v>
      </c>
      <c r="AJ182" s="51" t="s">
        <v>1</v>
      </c>
      <c r="AK182" s="27">
        <v>10184.89</v>
      </c>
      <c r="AL182" s="27">
        <v>18831.739999999998</v>
      </c>
      <c r="AM182" s="27">
        <v>16549.669999999998</v>
      </c>
      <c r="AN182" s="27">
        <v>14305.12</v>
      </c>
      <c r="AO182" s="27">
        <v>11985.53</v>
      </c>
      <c r="AP182" s="27">
        <v>9703.4699999999993</v>
      </c>
      <c r="AQ182" s="27">
        <v>7421.41</v>
      </c>
      <c r="AR182" s="27">
        <v>5151.8500000000004</v>
      </c>
      <c r="AS182" s="27">
        <v>2857.28</v>
      </c>
      <c r="AT182" s="27">
        <v>575.21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f t="shared" si="6"/>
        <v>29016.629999999997</v>
      </c>
      <c r="BY182" s="27">
        <f t="shared" si="7"/>
        <v>68549.540000000008</v>
      </c>
      <c r="BZ182" s="27">
        <f t="shared" si="8"/>
        <v>97566.170000000013</v>
      </c>
    </row>
    <row r="183" spans="1:78" x14ac:dyDescent="0.35">
      <c r="A183" s="48">
        <v>30065100</v>
      </c>
      <c r="B183" s="49">
        <v>1</v>
      </c>
      <c r="C183" s="49">
        <v>1</v>
      </c>
      <c r="D183" s="49">
        <v>1</v>
      </c>
      <c r="E183" s="49" t="s">
        <v>0</v>
      </c>
      <c r="F183" s="50" t="s">
        <v>382</v>
      </c>
      <c r="G183" s="50" t="s">
        <v>383</v>
      </c>
      <c r="H183" s="50" t="s">
        <v>384</v>
      </c>
      <c r="I183" s="50" t="s">
        <v>350</v>
      </c>
      <c r="J183" s="50" t="s">
        <v>385</v>
      </c>
      <c r="K183" s="50" t="s">
        <v>1</v>
      </c>
      <c r="L183" s="50" t="s">
        <v>386</v>
      </c>
      <c r="M183" s="50" t="s">
        <v>424</v>
      </c>
      <c r="N183" s="51" t="s">
        <v>425</v>
      </c>
      <c r="O183" s="51" t="s">
        <v>341</v>
      </c>
      <c r="P183" s="51" t="s">
        <v>341</v>
      </c>
      <c r="Q183" s="51" t="s">
        <v>1</v>
      </c>
      <c r="R183" s="52">
        <v>4515277.55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4515277.55</v>
      </c>
      <c r="Z183" s="53">
        <v>34433</v>
      </c>
      <c r="AA183" s="53">
        <v>49043</v>
      </c>
      <c r="AB183" s="54">
        <v>8079970.4000000004</v>
      </c>
      <c r="AC183" s="54">
        <v>8079970.4000000004</v>
      </c>
      <c r="AD183" s="54">
        <v>9.2750000000000004</v>
      </c>
      <c r="AE183" s="54">
        <v>40</v>
      </c>
      <c r="AF183" s="56">
        <v>0.02</v>
      </c>
      <c r="AG183" s="56" t="s">
        <v>394</v>
      </c>
      <c r="AH183" s="56">
        <v>0</v>
      </c>
      <c r="AI183" s="51" t="s">
        <v>1</v>
      </c>
      <c r="AJ183" s="51" t="s">
        <v>1</v>
      </c>
      <c r="AK183" s="27">
        <v>87922.58</v>
      </c>
      <c r="AL183" s="27">
        <v>78416.73</v>
      </c>
      <c r="AM183" s="27">
        <v>68910.89</v>
      </c>
      <c r="AN183" s="27">
        <v>59574.32</v>
      </c>
      <c r="AO183" s="27">
        <v>49899.19</v>
      </c>
      <c r="AP183" s="27">
        <v>40393.339999999997</v>
      </c>
      <c r="AQ183" s="27">
        <v>30887.5</v>
      </c>
      <c r="AR183" s="27">
        <v>21446.75</v>
      </c>
      <c r="AS183" s="27">
        <v>11875.79</v>
      </c>
      <c r="AT183" s="27">
        <v>2369.9499999999998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f t="shared" si="6"/>
        <v>166339.31</v>
      </c>
      <c r="BY183" s="27">
        <f t="shared" si="7"/>
        <v>285357.73</v>
      </c>
      <c r="BZ183" s="27">
        <f t="shared" si="8"/>
        <v>451697.04</v>
      </c>
    </row>
    <row r="184" spans="1:78" x14ac:dyDescent="0.35">
      <c r="A184" s="48">
        <v>30067000</v>
      </c>
      <c r="B184" s="49">
        <v>1</v>
      </c>
      <c r="C184" s="49">
        <v>1</v>
      </c>
      <c r="D184" s="49">
        <v>1</v>
      </c>
      <c r="E184" s="49" t="s">
        <v>0</v>
      </c>
      <c r="F184" s="50" t="s">
        <v>382</v>
      </c>
      <c r="G184" s="50" t="s">
        <v>383</v>
      </c>
      <c r="H184" s="50" t="s">
        <v>384</v>
      </c>
      <c r="I184" s="50" t="s">
        <v>350</v>
      </c>
      <c r="J184" s="50" t="s">
        <v>385</v>
      </c>
      <c r="K184" s="50" t="s">
        <v>1</v>
      </c>
      <c r="L184" s="50" t="s">
        <v>386</v>
      </c>
      <c r="M184" s="50" t="s">
        <v>424</v>
      </c>
      <c r="N184" s="51" t="s">
        <v>425</v>
      </c>
      <c r="O184" s="51" t="s">
        <v>343</v>
      </c>
      <c r="P184" s="51" t="s">
        <v>343</v>
      </c>
      <c r="Q184" s="51" t="s">
        <v>1</v>
      </c>
      <c r="R184" s="52">
        <v>4072406.15</v>
      </c>
      <c r="S184" s="52">
        <v>0</v>
      </c>
      <c r="T184" s="52">
        <v>203620.31</v>
      </c>
      <c r="U184" s="52">
        <v>40950.720000000001</v>
      </c>
      <c r="V184" s="52">
        <v>0</v>
      </c>
      <c r="W184" s="52">
        <v>0</v>
      </c>
      <c r="X184" s="52">
        <v>0</v>
      </c>
      <c r="Y184" s="52">
        <v>3868785.84</v>
      </c>
      <c r="Z184" s="53">
        <v>34541</v>
      </c>
      <c r="AA184" s="53">
        <v>49151</v>
      </c>
      <c r="AB184" s="54">
        <v>6923090.4900000002</v>
      </c>
      <c r="AC184" s="54">
        <v>6923090.4900000002</v>
      </c>
      <c r="AD184" s="54">
        <v>9.5722222222222229</v>
      </c>
      <c r="AE184" s="54">
        <v>40</v>
      </c>
      <c r="AF184" s="56">
        <v>0.02</v>
      </c>
      <c r="AG184" s="56" t="s">
        <v>394</v>
      </c>
      <c r="AH184" s="56">
        <v>0</v>
      </c>
      <c r="AI184" s="51" t="s">
        <v>1</v>
      </c>
      <c r="AJ184" s="51" t="s">
        <v>1</v>
      </c>
      <c r="AK184" s="27">
        <v>38369.879999999997</v>
      </c>
      <c r="AL184" s="27">
        <v>71283.839999999997</v>
      </c>
      <c r="AM184" s="27">
        <v>63139.03</v>
      </c>
      <c r="AN184" s="27">
        <v>55139.27</v>
      </c>
      <c r="AO184" s="27">
        <v>46849.41</v>
      </c>
      <c r="AP184" s="27">
        <v>38704.589999999997</v>
      </c>
      <c r="AQ184" s="27">
        <v>30559.78</v>
      </c>
      <c r="AR184" s="27">
        <v>22470.75</v>
      </c>
      <c r="AS184" s="27">
        <v>14270.16</v>
      </c>
      <c r="AT184" s="27">
        <v>6125.35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f t="shared" si="6"/>
        <v>109653.72</v>
      </c>
      <c r="BY184" s="27">
        <f t="shared" si="7"/>
        <v>277258.33999999997</v>
      </c>
      <c r="BZ184" s="27">
        <f t="shared" si="8"/>
        <v>386912.05999999994</v>
      </c>
    </row>
    <row r="185" spans="1:78" x14ac:dyDescent="0.35">
      <c r="A185" s="48">
        <v>30066100</v>
      </c>
      <c r="B185" s="49">
        <v>1</v>
      </c>
      <c r="C185" s="49">
        <v>1</v>
      </c>
      <c r="D185" s="49">
        <v>1</v>
      </c>
      <c r="E185" s="49" t="s">
        <v>0</v>
      </c>
      <c r="F185" s="50" t="s">
        <v>382</v>
      </c>
      <c r="G185" s="50" t="s">
        <v>383</v>
      </c>
      <c r="H185" s="50" t="s">
        <v>384</v>
      </c>
      <c r="I185" s="50" t="s">
        <v>350</v>
      </c>
      <c r="J185" s="50" t="s">
        <v>385</v>
      </c>
      <c r="K185" s="50" t="s">
        <v>1</v>
      </c>
      <c r="L185" s="50" t="s">
        <v>386</v>
      </c>
      <c r="M185" s="50" t="s">
        <v>424</v>
      </c>
      <c r="N185" s="51" t="s">
        <v>425</v>
      </c>
      <c r="O185" s="51" t="s">
        <v>342</v>
      </c>
      <c r="P185" s="51" t="s">
        <v>342</v>
      </c>
      <c r="Q185" s="51" t="s">
        <v>1</v>
      </c>
      <c r="R185" s="52">
        <v>4826330.97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4826330.97</v>
      </c>
      <c r="Z185" s="53">
        <v>34620</v>
      </c>
      <c r="AA185" s="53">
        <v>49230</v>
      </c>
      <c r="AB185" s="54">
        <v>8446079.0700000003</v>
      </c>
      <c r="AC185" s="54">
        <v>8446079.0700000003</v>
      </c>
      <c r="AD185" s="54">
        <v>9.7861111111111114</v>
      </c>
      <c r="AE185" s="54">
        <v>40</v>
      </c>
      <c r="AF185" s="56">
        <v>0.02</v>
      </c>
      <c r="AG185" s="56" t="s">
        <v>394</v>
      </c>
      <c r="AH185" s="56">
        <v>0</v>
      </c>
      <c r="AI185" s="51" t="s">
        <v>1</v>
      </c>
      <c r="AJ185" s="51" t="s">
        <v>1</v>
      </c>
      <c r="AK185" s="27">
        <v>94106.84</v>
      </c>
      <c r="AL185" s="27">
        <v>84454.18</v>
      </c>
      <c r="AM185" s="27">
        <v>74801.52</v>
      </c>
      <c r="AN185" s="27">
        <v>65333.98</v>
      </c>
      <c r="AO185" s="27">
        <v>55496.2</v>
      </c>
      <c r="AP185" s="27">
        <v>45843.53</v>
      </c>
      <c r="AQ185" s="27">
        <v>36190.870000000003</v>
      </c>
      <c r="AR185" s="27">
        <v>26617.55</v>
      </c>
      <c r="AS185" s="27">
        <v>16885.55</v>
      </c>
      <c r="AT185" s="27">
        <v>7232.89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f t="shared" si="6"/>
        <v>178561.02</v>
      </c>
      <c r="BY185" s="27">
        <f t="shared" si="7"/>
        <v>328402.09000000003</v>
      </c>
      <c r="BZ185" s="27">
        <f t="shared" si="8"/>
        <v>506963.11</v>
      </c>
    </row>
    <row r="186" spans="1:78" x14ac:dyDescent="0.35">
      <c r="A186" s="48">
        <v>20071000</v>
      </c>
      <c r="B186" s="49">
        <v>1</v>
      </c>
      <c r="C186" s="49">
        <v>1</v>
      </c>
      <c r="D186" s="49">
        <v>1</v>
      </c>
      <c r="E186" s="49" t="s">
        <v>0</v>
      </c>
      <c r="F186" s="50" t="s">
        <v>382</v>
      </c>
      <c r="G186" s="50" t="s">
        <v>383</v>
      </c>
      <c r="H186" s="50" t="s">
        <v>384</v>
      </c>
      <c r="I186" s="50" t="s">
        <v>350</v>
      </c>
      <c r="J186" s="50" t="s">
        <v>385</v>
      </c>
      <c r="K186" s="50" t="s">
        <v>1</v>
      </c>
      <c r="L186" s="50" t="s">
        <v>386</v>
      </c>
      <c r="M186" s="50" t="s">
        <v>424</v>
      </c>
      <c r="N186" s="51" t="s">
        <v>425</v>
      </c>
      <c r="O186" s="51" t="s">
        <v>50</v>
      </c>
      <c r="P186" s="51" t="s">
        <v>50</v>
      </c>
      <c r="Q186" s="51" t="s">
        <v>1</v>
      </c>
      <c r="R186" s="52">
        <v>3640000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3640000</v>
      </c>
      <c r="Z186" s="53">
        <v>36087</v>
      </c>
      <c r="AA186" s="53">
        <v>50697</v>
      </c>
      <c r="AB186" s="54">
        <v>7800000</v>
      </c>
      <c r="AC186" s="54">
        <v>7800000</v>
      </c>
      <c r="AD186" s="54">
        <v>13.802777777777777</v>
      </c>
      <c r="AE186" s="54">
        <v>40</v>
      </c>
      <c r="AF186" s="56">
        <v>0.02</v>
      </c>
      <c r="AG186" s="56" t="s">
        <v>394</v>
      </c>
      <c r="AH186" s="56">
        <v>0</v>
      </c>
      <c r="AI186" s="51" t="s">
        <v>1</v>
      </c>
      <c r="AJ186" s="51" t="s">
        <v>1</v>
      </c>
      <c r="AK186" s="27">
        <v>71496.429999999993</v>
      </c>
      <c r="AL186" s="27">
        <v>66296.44</v>
      </c>
      <c r="AM186" s="27">
        <v>61096.44</v>
      </c>
      <c r="AN186" s="27">
        <v>56053.15</v>
      </c>
      <c r="AO186" s="27">
        <v>50696.44</v>
      </c>
      <c r="AP186" s="27">
        <v>45496.44</v>
      </c>
      <c r="AQ186" s="27">
        <v>40296.43</v>
      </c>
      <c r="AR186" s="27">
        <v>35196.160000000003</v>
      </c>
      <c r="AS186" s="27">
        <v>29896.44</v>
      </c>
      <c r="AT186" s="27">
        <v>24696.43</v>
      </c>
      <c r="AU186" s="27">
        <v>19496.439999999999</v>
      </c>
      <c r="AV186" s="27">
        <v>14339.18</v>
      </c>
      <c r="AW186" s="27">
        <v>9096.43</v>
      </c>
      <c r="AX186" s="27">
        <v>3896.44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f t="shared" si="6"/>
        <v>137792.87</v>
      </c>
      <c r="BY186" s="27">
        <f t="shared" si="7"/>
        <v>390256.42</v>
      </c>
      <c r="BZ186" s="27">
        <f t="shared" si="8"/>
        <v>528049.29</v>
      </c>
    </row>
    <row r="187" spans="1:78" x14ac:dyDescent="0.35">
      <c r="A187" s="48">
        <v>20268000</v>
      </c>
      <c r="B187" s="49">
        <v>1</v>
      </c>
      <c r="C187" s="49">
        <v>1</v>
      </c>
      <c r="D187" s="49">
        <v>0</v>
      </c>
      <c r="E187" s="49" t="s">
        <v>0</v>
      </c>
      <c r="F187" s="50" t="s">
        <v>382</v>
      </c>
      <c r="G187" s="50" t="s">
        <v>383</v>
      </c>
      <c r="H187" s="50" t="s">
        <v>395</v>
      </c>
      <c r="I187" s="50" t="s">
        <v>396</v>
      </c>
      <c r="J187" s="50" t="s">
        <v>385</v>
      </c>
      <c r="K187" s="50" t="s">
        <v>1</v>
      </c>
      <c r="L187" s="50" t="s">
        <v>397</v>
      </c>
      <c r="M187" s="50" t="s">
        <v>424</v>
      </c>
      <c r="N187" s="51" t="s">
        <v>425</v>
      </c>
      <c r="O187" s="51" t="s">
        <v>66</v>
      </c>
      <c r="P187" s="51" t="s">
        <v>66</v>
      </c>
      <c r="Q187" s="51" t="s">
        <v>1</v>
      </c>
      <c r="R187" s="52">
        <v>1938726.59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1938726.59</v>
      </c>
      <c r="Z187" s="53">
        <v>39058</v>
      </c>
      <c r="AA187" s="53">
        <v>48189</v>
      </c>
      <c r="AB187" s="54">
        <v>6588000</v>
      </c>
      <c r="AC187" s="54">
        <v>6063747.96</v>
      </c>
      <c r="AD187" s="54">
        <v>6.9361111111111109</v>
      </c>
      <c r="AE187" s="54">
        <v>25</v>
      </c>
      <c r="AF187" s="56">
        <v>5.3400000000000003E-2</v>
      </c>
      <c r="AG187" s="56" t="s">
        <v>434</v>
      </c>
      <c r="AH187" s="56">
        <v>8.0000000000000002E-3</v>
      </c>
      <c r="AI187" s="51" t="s">
        <v>1</v>
      </c>
      <c r="AJ187" s="51" t="s">
        <v>1</v>
      </c>
      <c r="AK187" s="27">
        <v>95894.92</v>
      </c>
      <c r="AL187" s="27">
        <v>81686.820000000007</v>
      </c>
      <c r="AM187" s="27">
        <v>67478.720000000001</v>
      </c>
      <c r="AN187" s="27">
        <v>53426.33</v>
      </c>
      <c r="AO187" s="27">
        <v>39062.53</v>
      </c>
      <c r="AP187" s="27">
        <v>24854.43</v>
      </c>
      <c r="AQ187" s="27">
        <v>10646.33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f t="shared" si="6"/>
        <v>177581.74</v>
      </c>
      <c r="BY187" s="27">
        <f t="shared" si="7"/>
        <v>195468.34</v>
      </c>
      <c r="BZ187" s="27">
        <f t="shared" si="8"/>
        <v>373050.07999999996</v>
      </c>
    </row>
    <row r="188" spans="1:78" x14ac:dyDescent="0.35">
      <c r="A188" s="48">
        <v>20341000</v>
      </c>
      <c r="B188" s="49">
        <v>1</v>
      </c>
      <c r="C188" s="49">
        <v>1</v>
      </c>
      <c r="D188" s="49">
        <v>0</v>
      </c>
      <c r="E188" s="49" t="s">
        <v>0</v>
      </c>
      <c r="F188" s="50" t="s">
        <v>382</v>
      </c>
      <c r="G188" s="50" t="s">
        <v>383</v>
      </c>
      <c r="H188" s="50" t="s">
        <v>395</v>
      </c>
      <c r="I188" s="50" t="s">
        <v>396</v>
      </c>
      <c r="J188" s="50" t="s">
        <v>385</v>
      </c>
      <c r="K188" s="50" t="s">
        <v>1</v>
      </c>
      <c r="L188" s="50" t="s">
        <v>399</v>
      </c>
      <c r="M188" s="50" t="s">
        <v>424</v>
      </c>
      <c r="N188" s="51" t="s">
        <v>425</v>
      </c>
      <c r="O188" s="51" t="s">
        <v>135</v>
      </c>
      <c r="P188" s="51" t="s">
        <v>135</v>
      </c>
      <c r="Q188" s="51" t="s">
        <v>1</v>
      </c>
      <c r="R188" s="52">
        <v>21800397.09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21800397.09</v>
      </c>
      <c r="Z188" s="53">
        <v>43885</v>
      </c>
      <c r="AA188" s="53">
        <v>53008</v>
      </c>
      <c r="AB188" s="54">
        <v>27500000</v>
      </c>
      <c r="AC188" s="54">
        <v>27500000</v>
      </c>
      <c r="AD188" s="54">
        <v>20.125</v>
      </c>
      <c r="AE188" s="54">
        <v>24.975000000000001</v>
      </c>
      <c r="AF188" s="56">
        <v>5.73865E-2</v>
      </c>
      <c r="AG188" s="56" t="s">
        <v>428</v>
      </c>
      <c r="AH188" s="56">
        <v>1.2E-2</v>
      </c>
      <c r="AI188" s="51" t="s">
        <v>1</v>
      </c>
      <c r="AJ188" s="51" t="s">
        <v>1</v>
      </c>
      <c r="AK188" s="27">
        <v>1701204.7990000001</v>
      </c>
      <c r="AL188" s="27">
        <v>1657669.1400000001</v>
      </c>
      <c r="AM188" s="27">
        <v>1571565.65</v>
      </c>
      <c r="AN188" s="27">
        <v>1489472.46</v>
      </c>
      <c r="AO188" s="27">
        <v>1399358.66</v>
      </c>
      <c r="AP188" s="27">
        <v>1313255.17</v>
      </c>
      <c r="AQ188" s="27">
        <v>1227151.68</v>
      </c>
      <c r="AR188" s="27">
        <v>1144114.8899999999</v>
      </c>
      <c r="AS188" s="27">
        <v>1054944.7</v>
      </c>
      <c r="AT188" s="27">
        <v>968841.2</v>
      </c>
      <c r="AU188" s="27">
        <v>882737.71</v>
      </c>
      <c r="AV188" s="27">
        <v>798757.32</v>
      </c>
      <c r="AW188" s="27">
        <v>710530.72</v>
      </c>
      <c r="AX188" s="27">
        <v>624427.24</v>
      </c>
      <c r="AY188" s="27">
        <v>538323.74</v>
      </c>
      <c r="AZ188" s="27">
        <v>453399.75</v>
      </c>
      <c r="BA188" s="27">
        <v>366116.76</v>
      </c>
      <c r="BB188" s="27">
        <v>280013.26</v>
      </c>
      <c r="BC188" s="27">
        <v>193909.78</v>
      </c>
      <c r="BD188" s="27">
        <v>108042.18</v>
      </c>
      <c r="BE188" s="27">
        <v>21702.79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f t="shared" si="6"/>
        <v>3358873.9390000002</v>
      </c>
      <c r="BY188" s="27">
        <f t="shared" si="7"/>
        <v>15146665.659999996</v>
      </c>
      <c r="BZ188" s="27">
        <f t="shared" si="8"/>
        <v>18505539.598999996</v>
      </c>
    </row>
    <row r="189" spans="1:78" x14ac:dyDescent="0.35">
      <c r="A189" s="48">
        <v>20271000</v>
      </c>
      <c r="B189" s="49">
        <v>1</v>
      </c>
      <c r="C189" s="49">
        <v>1</v>
      </c>
      <c r="D189" s="49">
        <v>0</v>
      </c>
      <c r="E189" s="49" t="s">
        <v>0</v>
      </c>
      <c r="F189" s="50" t="s">
        <v>382</v>
      </c>
      <c r="G189" s="50" t="s">
        <v>391</v>
      </c>
      <c r="H189" s="50" t="s">
        <v>391</v>
      </c>
      <c r="I189" s="50" t="s">
        <v>391</v>
      </c>
      <c r="J189" s="50" t="s">
        <v>385</v>
      </c>
      <c r="K189" s="50" t="s">
        <v>1</v>
      </c>
      <c r="L189" s="50" t="s">
        <v>435</v>
      </c>
      <c r="M189" s="50" t="s">
        <v>424</v>
      </c>
      <c r="N189" s="51" t="s">
        <v>425</v>
      </c>
      <c r="O189" s="51" t="s">
        <v>69</v>
      </c>
      <c r="P189" s="51" t="s">
        <v>69</v>
      </c>
      <c r="Q189" s="51" t="s">
        <v>1</v>
      </c>
      <c r="R189" s="52">
        <v>9820151.4700000007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9820151.4700000007</v>
      </c>
      <c r="Z189" s="53">
        <v>39428</v>
      </c>
      <c r="AA189" s="53">
        <v>46733</v>
      </c>
      <c r="AB189" s="54">
        <v>62250000</v>
      </c>
      <c r="AC189" s="54">
        <v>62188291.189999998</v>
      </c>
      <c r="AD189" s="54">
        <v>2.95</v>
      </c>
      <c r="AE189" s="54">
        <v>20</v>
      </c>
      <c r="AF189" s="56">
        <v>5.3900000000000003E-2</v>
      </c>
      <c r="AG189" s="56" t="s">
        <v>394</v>
      </c>
      <c r="AH189" s="56">
        <v>0</v>
      </c>
      <c r="AI189" s="51" t="s">
        <v>1</v>
      </c>
      <c r="AJ189" s="51" t="s">
        <v>1</v>
      </c>
      <c r="AK189" s="27">
        <v>485076.47999999998</v>
      </c>
      <c r="AL189" s="27">
        <v>308641.07999999996</v>
      </c>
      <c r="AM189" s="27">
        <v>132205.69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f t="shared" si="6"/>
        <v>793717.55999999994</v>
      </c>
      <c r="BY189" s="27">
        <f t="shared" si="7"/>
        <v>132205.69</v>
      </c>
      <c r="BZ189" s="27">
        <f t="shared" si="8"/>
        <v>925923.25</v>
      </c>
    </row>
    <row r="190" spans="1:78" x14ac:dyDescent="0.35">
      <c r="A190" s="48">
        <v>20589000</v>
      </c>
      <c r="B190" s="49">
        <v>1</v>
      </c>
      <c r="C190" s="49">
        <v>0</v>
      </c>
      <c r="D190" s="49">
        <v>0</v>
      </c>
      <c r="E190" s="49" t="s">
        <v>0</v>
      </c>
      <c r="F190" s="50" t="s">
        <v>413</v>
      </c>
      <c r="G190" s="50" t="s">
        <v>413</v>
      </c>
      <c r="H190" s="50" t="s">
        <v>413</v>
      </c>
      <c r="I190" s="50" t="s">
        <v>413</v>
      </c>
      <c r="J190" s="50" t="s">
        <v>385</v>
      </c>
      <c r="K190" s="50" t="s">
        <v>158</v>
      </c>
      <c r="L190" s="50" t="s">
        <v>426</v>
      </c>
      <c r="M190" s="50" t="s">
        <v>424</v>
      </c>
      <c r="N190" s="51" t="s">
        <v>425</v>
      </c>
      <c r="O190" s="51" t="s">
        <v>176</v>
      </c>
      <c r="P190" s="51" t="s">
        <v>176</v>
      </c>
      <c r="Q190" s="51" t="s">
        <v>158</v>
      </c>
      <c r="R190" s="52">
        <v>235000000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235000000</v>
      </c>
      <c r="Z190" s="53">
        <v>44041</v>
      </c>
      <c r="AA190" s="53">
        <v>52642</v>
      </c>
      <c r="AB190" s="54">
        <v>260000000</v>
      </c>
      <c r="AC190" s="54">
        <v>260000000</v>
      </c>
      <c r="AD190" s="54">
        <v>19.125</v>
      </c>
      <c r="AE190" s="54">
        <v>23.544444444444444</v>
      </c>
      <c r="AF190" s="56">
        <v>6.25E-2</v>
      </c>
      <c r="AG190" s="56" t="s">
        <v>389</v>
      </c>
      <c r="AH190" s="56">
        <v>1.7299999999999999E-2</v>
      </c>
      <c r="AI190" s="51" t="s">
        <v>158</v>
      </c>
      <c r="AJ190" s="51" t="s">
        <v>158</v>
      </c>
      <c r="AK190" s="27">
        <v>16693864.726</v>
      </c>
      <c r="AL190" s="27">
        <v>16021870.626</v>
      </c>
      <c r="AM190" s="27">
        <v>15122225.525</v>
      </c>
      <c r="AN190" s="27">
        <v>14231313.300000001</v>
      </c>
      <c r="AO190" s="27">
        <v>13356154.5</v>
      </c>
      <c r="AP190" s="27">
        <v>12480995.699999999</v>
      </c>
      <c r="AQ190" s="27">
        <v>11605836.9</v>
      </c>
      <c r="AR190" s="27">
        <v>10730678.1</v>
      </c>
      <c r="AS190" s="27">
        <v>9855519.3000000007</v>
      </c>
      <c r="AT190" s="27">
        <v>8980360.5</v>
      </c>
      <c r="AU190" s="27">
        <v>8105201.7000000002</v>
      </c>
      <c r="AV190" s="27">
        <v>7230042.9000000004</v>
      </c>
      <c r="AW190" s="27">
        <v>6354884.0999999996</v>
      </c>
      <c r="AX190" s="27">
        <v>5479725.2999999998</v>
      </c>
      <c r="AY190" s="27">
        <v>4604566.5</v>
      </c>
      <c r="AZ190" s="27">
        <v>3729407.7</v>
      </c>
      <c r="BA190" s="27">
        <v>2854248.9</v>
      </c>
      <c r="BB190" s="27">
        <v>1979090.1</v>
      </c>
      <c r="BC190" s="27">
        <v>1103931.3</v>
      </c>
      <c r="BD190" s="27">
        <v>223781.1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f t="shared" si="6"/>
        <v>32715735.351999998</v>
      </c>
      <c r="BY190" s="27">
        <f t="shared" si="7"/>
        <v>138027963.42500001</v>
      </c>
      <c r="BZ190" s="27">
        <f t="shared" si="8"/>
        <v>170743698.77700001</v>
      </c>
    </row>
    <row r="191" spans="1:78" x14ac:dyDescent="0.35">
      <c r="A191" s="48">
        <v>20574000</v>
      </c>
      <c r="B191" s="49">
        <v>1</v>
      </c>
      <c r="C191" s="49">
        <v>1</v>
      </c>
      <c r="D191" s="49">
        <v>0</v>
      </c>
      <c r="E191" s="49" t="s">
        <v>0</v>
      </c>
      <c r="F191" s="50" t="s">
        <v>382</v>
      </c>
      <c r="G191" s="50" t="s">
        <v>383</v>
      </c>
      <c r="H191" s="50" t="s">
        <v>395</v>
      </c>
      <c r="I191" s="50" t="s">
        <v>421</v>
      </c>
      <c r="J191" s="50" t="s">
        <v>385</v>
      </c>
      <c r="K191" s="50" t="s">
        <v>158</v>
      </c>
      <c r="L191" s="50" t="s">
        <v>427</v>
      </c>
      <c r="M191" s="50" t="s">
        <v>424</v>
      </c>
      <c r="N191" s="51" t="s">
        <v>425</v>
      </c>
      <c r="O191" s="51" t="s">
        <v>161</v>
      </c>
      <c r="P191" s="51" t="s">
        <v>161</v>
      </c>
      <c r="Q191" s="51" t="s">
        <v>158</v>
      </c>
      <c r="R191" s="52">
        <v>2059644.54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2059644.54</v>
      </c>
      <c r="Z191" s="53">
        <v>39556</v>
      </c>
      <c r="AA191" s="53">
        <v>46371</v>
      </c>
      <c r="AB191" s="54">
        <v>15300000</v>
      </c>
      <c r="AC191" s="54">
        <v>15037954.869999999</v>
      </c>
      <c r="AD191" s="54">
        <v>1.9583333333333333</v>
      </c>
      <c r="AE191" s="54">
        <v>18.658333333333335</v>
      </c>
      <c r="AF191" s="56">
        <v>4.3999999999999997E-2</v>
      </c>
      <c r="AG191" s="56" t="s">
        <v>394</v>
      </c>
      <c r="AH191" s="56">
        <v>0</v>
      </c>
      <c r="AI191" s="51" t="s">
        <v>158</v>
      </c>
      <c r="AJ191" s="51" t="s">
        <v>158</v>
      </c>
      <c r="AK191" s="27">
        <v>46878.09</v>
      </c>
      <c r="AL191" s="27">
        <v>20305.09</v>
      </c>
      <c r="AM191" s="27">
        <v>0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f t="shared" si="6"/>
        <v>67183.179999999993</v>
      </c>
      <c r="BY191" s="27">
        <f t="shared" si="7"/>
        <v>0</v>
      </c>
      <c r="BZ191" s="27">
        <f t="shared" si="8"/>
        <v>67183.179999999993</v>
      </c>
    </row>
    <row r="192" spans="1:78" x14ac:dyDescent="0.35">
      <c r="A192" s="48">
        <v>20575000</v>
      </c>
      <c r="B192" s="49">
        <v>1</v>
      </c>
      <c r="C192" s="49">
        <v>1</v>
      </c>
      <c r="D192" s="49">
        <v>0</v>
      </c>
      <c r="E192" s="49" t="s">
        <v>0</v>
      </c>
      <c r="F192" s="50" t="s">
        <v>382</v>
      </c>
      <c r="G192" s="50" t="s">
        <v>383</v>
      </c>
      <c r="H192" s="50" t="s">
        <v>395</v>
      </c>
      <c r="I192" s="50" t="s">
        <v>396</v>
      </c>
      <c r="J192" s="50" t="s">
        <v>385</v>
      </c>
      <c r="K192" s="50" t="s">
        <v>158</v>
      </c>
      <c r="L192" s="50" t="s">
        <v>430</v>
      </c>
      <c r="M192" s="50" t="s">
        <v>424</v>
      </c>
      <c r="N192" s="51" t="s">
        <v>425</v>
      </c>
      <c r="O192" s="51" t="s">
        <v>162</v>
      </c>
      <c r="P192" s="51" t="s">
        <v>162</v>
      </c>
      <c r="Q192" s="51" t="s">
        <v>158</v>
      </c>
      <c r="R192" s="52">
        <v>204507656.09999999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204507656.09999999</v>
      </c>
      <c r="Z192" s="53">
        <v>41589</v>
      </c>
      <c r="AA192" s="53">
        <v>52277</v>
      </c>
      <c r="AB192" s="54">
        <v>205000000</v>
      </c>
      <c r="AC192" s="54">
        <v>205000000</v>
      </c>
      <c r="AD192" s="54">
        <v>18.125</v>
      </c>
      <c r="AE192" s="54">
        <v>29.261111111111113</v>
      </c>
      <c r="AF192" s="56">
        <v>5.6599999999999998E-2</v>
      </c>
      <c r="AG192" s="56" t="s">
        <v>436</v>
      </c>
      <c r="AH192" s="56">
        <v>1.14E-2</v>
      </c>
      <c r="AI192" s="51" t="s">
        <v>158</v>
      </c>
      <c r="AJ192" s="51" t="s">
        <v>158</v>
      </c>
      <c r="AK192" s="27">
        <v>13279668.810000001</v>
      </c>
      <c r="AL192" s="27">
        <v>13272546.880000001</v>
      </c>
      <c r="AM192" s="27">
        <v>13272546.880000001</v>
      </c>
      <c r="AN192" s="27">
        <v>13272546.880000001</v>
      </c>
      <c r="AO192" s="27">
        <v>12301660.08</v>
      </c>
      <c r="AP192" s="27">
        <v>9339891.2400000002</v>
      </c>
      <c r="AQ192" s="27">
        <v>6735153.9199999999</v>
      </c>
      <c r="AR192" s="27">
        <v>4147007.28</v>
      </c>
      <c r="AS192" s="27">
        <v>2480639.02</v>
      </c>
      <c r="AT192" s="27">
        <v>1333227.33</v>
      </c>
      <c r="AU192" s="27">
        <v>688181.56</v>
      </c>
      <c r="AV192" s="27">
        <v>479138.94</v>
      </c>
      <c r="AW192" s="27">
        <v>415430.72</v>
      </c>
      <c r="AX192" s="27">
        <v>351722.49</v>
      </c>
      <c r="AY192" s="27">
        <v>288014.27</v>
      </c>
      <c r="AZ192" s="27">
        <v>224306.04</v>
      </c>
      <c r="BA192" s="27">
        <v>160597.82</v>
      </c>
      <c r="BB192" s="27">
        <v>96889.59</v>
      </c>
      <c r="BC192" s="27">
        <v>24554.21</v>
      </c>
      <c r="BD192" s="27">
        <v>0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f t="shared" si="6"/>
        <v>26552215.690000001</v>
      </c>
      <c r="BY192" s="27">
        <f t="shared" si="7"/>
        <v>65611508.270000018</v>
      </c>
      <c r="BZ192" s="27">
        <f t="shared" si="8"/>
        <v>92163723.960000023</v>
      </c>
    </row>
    <row r="193" spans="1:78" x14ac:dyDescent="0.35">
      <c r="A193" s="48">
        <v>20583000</v>
      </c>
      <c r="B193" s="49">
        <v>1</v>
      </c>
      <c r="C193" s="49">
        <v>1</v>
      </c>
      <c r="D193" s="49">
        <v>0</v>
      </c>
      <c r="E193" s="49" t="s">
        <v>0</v>
      </c>
      <c r="F193" s="50" t="s">
        <v>382</v>
      </c>
      <c r="G193" s="50" t="s">
        <v>383</v>
      </c>
      <c r="H193" s="50" t="s">
        <v>395</v>
      </c>
      <c r="I193" s="50" t="s">
        <v>396</v>
      </c>
      <c r="J193" s="50" t="s">
        <v>385</v>
      </c>
      <c r="K193" s="50" t="s">
        <v>158</v>
      </c>
      <c r="L193" s="50" t="s">
        <v>430</v>
      </c>
      <c r="M193" s="50" t="s">
        <v>424</v>
      </c>
      <c r="N193" s="51" t="s">
        <v>425</v>
      </c>
      <c r="O193" s="51" t="s">
        <v>170</v>
      </c>
      <c r="P193" s="51" t="s">
        <v>170</v>
      </c>
      <c r="Q193" s="51" t="s">
        <v>158</v>
      </c>
      <c r="R193" s="52">
        <v>227458405.81999999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227458405.81999999</v>
      </c>
      <c r="Z193" s="53">
        <v>43433</v>
      </c>
      <c r="AA193" s="53">
        <v>50479</v>
      </c>
      <c r="AB193" s="54">
        <v>230000000</v>
      </c>
      <c r="AC193" s="54">
        <v>230000000</v>
      </c>
      <c r="AD193" s="54">
        <v>13.208333333333334</v>
      </c>
      <c r="AE193" s="54">
        <v>19.294444444444444</v>
      </c>
      <c r="AF193" s="56">
        <v>6.1600000000000002E-2</v>
      </c>
      <c r="AG193" s="56" t="s">
        <v>389</v>
      </c>
      <c r="AH193" s="56">
        <v>1.6299999999999999E-2</v>
      </c>
      <c r="AI193" s="51" t="s">
        <v>158</v>
      </c>
      <c r="AJ193" s="51" t="s">
        <v>158</v>
      </c>
      <c r="AK193" s="27">
        <v>15876596.73</v>
      </c>
      <c r="AL193" s="27">
        <v>15876596.73</v>
      </c>
      <c r="AM193" s="27">
        <v>15876596.73</v>
      </c>
      <c r="AN193" s="27">
        <v>15920094.25</v>
      </c>
      <c r="AO193" s="27">
        <v>13402721.18</v>
      </c>
      <c r="AP193" s="27">
        <v>10556279.779999999</v>
      </c>
      <c r="AQ193" s="27">
        <v>8071246.2800000003</v>
      </c>
      <c r="AR193" s="27">
        <v>5707627.7800000003</v>
      </c>
      <c r="AS193" s="27">
        <v>3793736.16</v>
      </c>
      <c r="AT193" s="27">
        <v>2413161.2799999998</v>
      </c>
      <c r="AU193" s="27">
        <v>1206577.07</v>
      </c>
      <c r="AV193" s="27">
        <v>622575.84</v>
      </c>
      <c r="AW193" s="27">
        <v>344568.41</v>
      </c>
      <c r="AX193" s="27">
        <v>68720.97</v>
      </c>
      <c r="AY193" s="27">
        <v>0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f t="shared" si="6"/>
        <v>31753193.460000001</v>
      </c>
      <c r="BY193" s="27">
        <f t="shared" si="7"/>
        <v>77983905.729999989</v>
      </c>
      <c r="BZ193" s="27">
        <f t="shared" si="8"/>
        <v>109737099.19</v>
      </c>
    </row>
    <row r="194" spans="1:78" x14ac:dyDescent="0.35">
      <c r="A194" s="48">
        <v>20577000</v>
      </c>
      <c r="B194" s="49">
        <v>1</v>
      </c>
      <c r="C194" s="49">
        <v>1</v>
      </c>
      <c r="D194" s="49">
        <v>0</v>
      </c>
      <c r="E194" s="49" t="s">
        <v>0</v>
      </c>
      <c r="F194" s="50" t="s">
        <v>382</v>
      </c>
      <c r="G194" s="50" t="s">
        <v>391</v>
      </c>
      <c r="H194" s="50" t="s">
        <v>391</v>
      </c>
      <c r="I194" s="50" t="s">
        <v>391</v>
      </c>
      <c r="J194" s="50" t="s">
        <v>385</v>
      </c>
      <c r="K194" s="50" t="s">
        <v>158</v>
      </c>
      <c r="L194" s="50" t="s">
        <v>392</v>
      </c>
      <c r="M194" s="50" t="s">
        <v>424</v>
      </c>
      <c r="N194" s="51" t="s">
        <v>425</v>
      </c>
      <c r="O194" s="51" t="s">
        <v>164</v>
      </c>
      <c r="P194" s="51" t="s">
        <v>164</v>
      </c>
      <c r="Q194" s="51" t="s">
        <v>158</v>
      </c>
      <c r="R194" s="52">
        <v>102500000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102500000</v>
      </c>
      <c r="Z194" s="53">
        <v>42184</v>
      </c>
      <c r="AA194" s="53">
        <v>54848</v>
      </c>
      <c r="AB194" s="54">
        <v>102500000</v>
      </c>
      <c r="AC194" s="54">
        <v>102500000</v>
      </c>
      <c r="AD194" s="54">
        <v>25.169444444444444</v>
      </c>
      <c r="AE194" s="54">
        <v>34.672222222222224</v>
      </c>
      <c r="AF194" s="56">
        <v>5.9700000000000003E-2</v>
      </c>
      <c r="AG194" s="56" t="s">
        <v>436</v>
      </c>
      <c r="AH194" s="56">
        <v>1.44E-2</v>
      </c>
      <c r="AI194" s="51" t="s">
        <v>158</v>
      </c>
      <c r="AJ194" s="51" t="s">
        <v>158</v>
      </c>
      <c r="AK194" s="27">
        <v>7056413.2000000002</v>
      </c>
      <c r="AL194" s="27">
        <v>7056413.2000000002</v>
      </c>
      <c r="AM194" s="27">
        <v>7056413.2000000002</v>
      </c>
      <c r="AN194" s="27">
        <v>7075745.8399999999</v>
      </c>
      <c r="AO194" s="27">
        <v>7056413.2000000002</v>
      </c>
      <c r="AP194" s="27">
        <v>7056413.2000000002</v>
      </c>
      <c r="AQ194" s="27">
        <v>6791072.7300000004</v>
      </c>
      <c r="AR194" s="27">
        <v>6456134.7599999998</v>
      </c>
      <c r="AS194" s="27">
        <v>6085431.4000000004</v>
      </c>
      <c r="AT194" s="27">
        <v>5732610.7400000002</v>
      </c>
      <c r="AU194" s="27">
        <v>5379790.0899999999</v>
      </c>
      <c r="AV194" s="27">
        <v>5040985.59</v>
      </c>
      <c r="AW194" s="27">
        <v>4674148.7699999996</v>
      </c>
      <c r="AX194" s="27">
        <v>4321328.0999999996</v>
      </c>
      <c r="AY194" s="27">
        <v>3968507.45</v>
      </c>
      <c r="AZ194" s="27">
        <v>3625836.43</v>
      </c>
      <c r="BA194" s="27">
        <v>3262866.13</v>
      </c>
      <c r="BB194" s="27">
        <v>2910045.47</v>
      </c>
      <c r="BC194" s="27">
        <v>2557224.7999999998</v>
      </c>
      <c r="BD194" s="27">
        <v>2210687.2599999998</v>
      </c>
      <c r="BE194" s="27">
        <v>1851583.49</v>
      </c>
      <c r="BF194" s="27">
        <v>1498762.83</v>
      </c>
      <c r="BG194" s="27">
        <v>1145942.17</v>
      </c>
      <c r="BH194" s="27">
        <v>795538.09</v>
      </c>
      <c r="BI194" s="27">
        <v>440300.85</v>
      </c>
      <c r="BJ194" s="27">
        <v>87480.19</v>
      </c>
      <c r="BK194" s="27">
        <v>0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f t="shared" si="6"/>
        <v>14112826.4</v>
      </c>
      <c r="BY194" s="27">
        <f t="shared" si="7"/>
        <v>97081262.779999986</v>
      </c>
      <c r="BZ194" s="27">
        <f t="shared" si="8"/>
        <v>111194089.17999999</v>
      </c>
    </row>
    <row r="195" spans="1:78" x14ac:dyDescent="0.35">
      <c r="A195" s="48">
        <v>20584000</v>
      </c>
      <c r="B195" s="49">
        <v>1</v>
      </c>
      <c r="C195" s="49">
        <v>1</v>
      </c>
      <c r="D195" s="49">
        <v>0</v>
      </c>
      <c r="E195" s="49" t="s">
        <v>0</v>
      </c>
      <c r="F195" s="50" t="s">
        <v>382</v>
      </c>
      <c r="G195" s="50" t="s">
        <v>391</v>
      </c>
      <c r="H195" s="50" t="s">
        <v>391</v>
      </c>
      <c r="I195" s="50" t="s">
        <v>391</v>
      </c>
      <c r="J195" s="50" t="s">
        <v>385</v>
      </c>
      <c r="K195" s="50" t="s">
        <v>158</v>
      </c>
      <c r="L195" s="50" t="s">
        <v>392</v>
      </c>
      <c r="M195" s="50" t="s">
        <v>424</v>
      </c>
      <c r="N195" s="51" t="s">
        <v>425</v>
      </c>
      <c r="O195" s="51" t="s">
        <v>171</v>
      </c>
      <c r="P195" s="51" t="s">
        <v>171</v>
      </c>
      <c r="Q195" s="51" t="s">
        <v>158</v>
      </c>
      <c r="R195" s="52">
        <v>144347086.72999999</v>
      </c>
      <c r="S195" s="52">
        <v>0</v>
      </c>
      <c r="T195" s="52">
        <v>0</v>
      </c>
      <c r="U195" s="52">
        <v>0</v>
      </c>
      <c r="V195" s="52">
        <v>0</v>
      </c>
      <c r="W195" s="52">
        <v>0</v>
      </c>
      <c r="X195" s="52">
        <v>0</v>
      </c>
      <c r="Y195" s="52">
        <v>144347086.72999999</v>
      </c>
      <c r="Z195" s="53">
        <v>43433</v>
      </c>
      <c r="AA195" s="53">
        <v>55944</v>
      </c>
      <c r="AB195" s="54">
        <v>233600000</v>
      </c>
      <c r="AC195" s="54">
        <v>233600000</v>
      </c>
      <c r="AD195" s="54">
        <v>28.169444444444444</v>
      </c>
      <c r="AE195" s="54">
        <v>34.255555555555553</v>
      </c>
      <c r="AF195" s="56">
        <v>6.08E-2</v>
      </c>
      <c r="AG195" s="56" t="s">
        <v>436</v>
      </c>
      <c r="AH195" s="56">
        <v>1.44E-2</v>
      </c>
      <c r="AI195" s="51" t="s">
        <v>158</v>
      </c>
      <c r="AJ195" s="51" t="s">
        <v>158</v>
      </c>
      <c r="AK195" s="27">
        <v>8917894.7280000001</v>
      </c>
      <c r="AL195" s="27">
        <v>8766993.5320000015</v>
      </c>
      <c r="AM195" s="27">
        <v>8722573.6799999997</v>
      </c>
      <c r="AN195" s="27">
        <v>8746471.1400000006</v>
      </c>
      <c r="AO195" s="27">
        <v>8722573.6799999997</v>
      </c>
      <c r="AP195" s="27">
        <v>8722573.6799999997</v>
      </c>
      <c r="AQ195" s="27">
        <v>8722573.6799999997</v>
      </c>
      <c r="AR195" s="27">
        <v>8746471.1400000006</v>
      </c>
      <c r="AS195" s="27">
        <v>8722573.6799999997</v>
      </c>
      <c r="AT195" s="27">
        <v>8394581.0099999998</v>
      </c>
      <c r="AU195" s="27">
        <v>7958452.3300000001</v>
      </c>
      <c r="AV195" s="27">
        <v>7543233.9199999999</v>
      </c>
      <c r="AW195" s="27">
        <v>7086194.96</v>
      </c>
      <c r="AX195" s="27">
        <v>6650066.2699999996</v>
      </c>
      <c r="AY195" s="27">
        <v>6213937.5899999999</v>
      </c>
      <c r="AZ195" s="27">
        <v>5793939.6900000004</v>
      </c>
      <c r="BA195" s="27">
        <v>5341680.22</v>
      </c>
      <c r="BB195" s="27">
        <v>4905551.54</v>
      </c>
      <c r="BC195" s="27">
        <v>4469422.8600000003</v>
      </c>
      <c r="BD195" s="27">
        <v>4044645.46</v>
      </c>
      <c r="BE195" s="27">
        <v>3597165.48</v>
      </c>
      <c r="BF195" s="27">
        <v>3161036.7999999998</v>
      </c>
      <c r="BG195" s="27">
        <v>2724908.12</v>
      </c>
      <c r="BH195" s="27">
        <v>2295351.2400000002</v>
      </c>
      <c r="BI195" s="27">
        <v>1852650.74</v>
      </c>
      <c r="BJ195" s="27">
        <v>1416522.06</v>
      </c>
      <c r="BK195" s="27">
        <v>980393.38</v>
      </c>
      <c r="BL195" s="27">
        <v>546057.01</v>
      </c>
      <c r="BM195" s="27">
        <v>108136.01</v>
      </c>
      <c r="BN195" s="27">
        <v>0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f t="shared" ref="BX195:BX258" si="9">SUM(AK195:AL195)</f>
        <v>17684888.260000002</v>
      </c>
      <c r="BY195" s="27">
        <f t="shared" ref="BY195:BY258" si="10">SUM(AM195:BW195)</f>
        <v>146189737.37</v>
      </c>
      <c r="BZ195" s="27">
        <f t="shared" ref="BZ195:BZ258" si="11">BX195+BY195</f>
        <v>163874625.63</v>
      </c>
    </row>
    <row r="196" spans="1:78" x14ac:dyDescent="0.35">
      <c r="A196" s="48">
        <v>20585000</v>
      </c>
      <c r="B196" s="49">
        <v>1</v>
      </c>
      <c r="C196" s="49">
        <v>1</v>
      </c>
      <c r="D196" s="49">
        <v>1</v>
      </c>
      <c r="E196" s="49" t="s">
        <v>0</v>
      </c>
      <c r="F196" s="50" t="s">
        <v>382</v>
      </c>
      <c r="G196" s="50" t="s">
        <v>383</v>
      </c>
      <c r="H196" s="50" t="s">
        <v>384</v>
      </c>
      <c r="I196" s="50" t="s">
        <v>350</v>
      </c>
      <c r="J196" s="50" t="s">
        <v>385</v>
      </c>
      <c r="K196" s="50" t="s">
        <v>158</v>
      </c>
      <c r="L196" s="50" t="s">
        <v>386</v>
      </c>
      <c r="M196" s="50" t="s">
        <v>424</v>
      </c>
      <c r="N196" s="51" t="s">
        <v>425</v>
      </c>
      <c r="O196" s="51" t="s">
        <v>172</v>
      </c>
      <c r="P196" s="51" t="s">
        <v>172</v>
      </c>
      <c r="Q196" s="51" t="s">
        <v>158</v>
      </c>
      <c r="R196" s="52">
        <v>345131302.13999999</v>
      </c>
      <c r="S196" s="52">
        <v>0</v>
      </c>
      <c r="T196" s="52">
        <v>0</v>
      </c>
      <c r="U196" s="52">
        <v>0</v>
      </c>
      <c r="V196" s="52">
        <v>0</v>
      </c>
      <c r="W196" s="52">
        <v>0</v>
      </c>
      <c r="X196" s="52">
        <v>0</v>
      </c>
      <c r="Y196" s="52">
        <v>345131302.13999999</v>
      </c>
      <c r="Z196" s="53">
        <v>43668</v>
      </c>
      <c r="AA196" s="53">
        <v>54497</v>
      </c>
      <c r="AB196" s="54">
        <v>350000000</v>
      </c>
      <c r="AC196" s="54">
        <v>350000000</v>
      </c>
      <c r="AD196" s="54">
        <v>24.208333333333332</v>
      </c>
      <c r="AE196" s="54">
        <v>29.647222222222222</v>
      </c>
      <c r="AF196" s="56">
        <v>6.5600000000000006E-2</v>
      </c>
      <c r="AG196" s="56" t="s">
        <v>389</v>
      </c>
      <c r="AH196" s="56">
        <v>2.0299999999999999E-2</v>
      </c>
      <c r="AI196" s="51" t="s">
        <v>158</v>
      </c>
      <c r="AJ196" s="51" t="s">
        <v>158</v>
      </c>
      <c r="AK196" s="27">
        <v>25436176.969999999</v>
      </c>
      <c r="AL196" s="27">
        <v>25436176.969999999</v>
      </c>
      <c r="AM196" s="27">
        <v>25436176.969999999</v>
      </c>
      <c r="AN196" s="27">
        <v>25505865.129999999</v>
      </c>
      <c r="AO196" s="27">
        <v>25123430.120000001</v>
      </c>
      <c r="AP196" s="27">
        <v>23882641</v>
      </c>
      <c r="AQ196" s="27">
        <v>22641851.879999999</v>
      </c>
      <c r="AR196" s="27">
        <v>21460552.649999999</v>
      </c>
      <c r="AS196" s="27">
        <v>20160273.640000001</v>
      </c>
      <c r="AT196" s="27">
        <v>18919484.510000002</v>
      </c>
      <c r="AU196" s="27">
        <v>17678695.399999999</v>
      </c>
      <c r="AV196" s="27">
        <v>16483798.470000001</v>
      </c>
      <c r="AW196" s="27">
        <v>15197117.15</v>
      </c>
      <c r="AX196" s="27">
        <v>13956328.039999999</v>
      </c>
      <c r="AY196" s="27">
        <v>12715538.91</v>
      </c>
      <c r="AZ196" s="27">
        <v>11507044.300000001</v>
      </c>
      <c r="BA196" s="27">
        <v>10233960.68</v>
      </c>
      <c r="BB196" s="27">
        <v>8993171.5500000007</v>
      </c>
      <c r="BC196" s="27">
        <v>7752382.4299999997</v>
      </c>
      <c r="BD196" s="27">
        <v>6530290.1299999999</v>
      </c>
      <c r="BE196" s="27">
        <v>5270804.1900000004</v>
      </c>
      <c r="BF196" s="27">
        <v>4030015.07</v>
      </c>
      <c r="BG196" s="27">
        <v>2789225.94</v>
      </c>
      <c r="BH196" s="27">
        <v>1553535.96</v>
      </c>
      <c r="BI196" s="27">
        <v>307647.71000000002</v>
      </c>
      <c r="BJ196" s="27">
        <v>0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f t="shared" si="9"/>
        <v>50872353.939999998</v>
      </c>
      <c r="BY196" s="27">
        <f t="shared" si="10"/>
        <v>318129831.82999992</v>
      </c>
      <c r="BZ196" s="27">
        <f t="shared" si="11"/>
        <v>369002185.76999992</v>
      </c>
    </row>
    <row r="197" spans="1:78" x14ac:dyDescent="0.35">
      <c r="A197" s="48">
        <v>20566000</v>
      </c>
      <c r="B197" s="49">
        <v>1</v>
      </c>
      <c r="C197" s="49">
        <v>1</v>
      </c>
      <c r="D197" s="49">
        <v>1</v>
      </c>
      <c r="E197" s="49" t="s">
        <v>0</v>
      </c>
      <c r="F197" s="50" t="s">
        <v>382</v>
      </c>
      <c r="G197" s="50" t="s">
        <v>383</v>
      </c>
      <c r="H197" s="50" t="s">
        <v>384</v>
      </c>
      <c r="I197" s="50" t="s">
        <v>350</v>
      </c>
      <c r="J197" s="50" t="s">
        <v>385</v>
      </c>
      <c r="K197" s="50" t="s">
        <v>158</v>
      </c>
      <c r="L197" s="50" t="s">
        <v>386</v>
      </c>
      <c r="M197" s="50" t="s">
        <v>424</v>
      </c>
      <c r="N197" s="51" t="s">
        <v>425</v>
      </c>
      <c r="O197" s="51" t="s">
        <v>160</v>
      </c>
      <c r="P197" s="51" t="s">
        <v>160</v>
      </c>
      <c r="Q197" s="51" t="s">
        <v>158</v>
      </c>
      <c r="R197" s="52">
        <v>1485000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1485000</v>
      </c>
      <c r="Z197" s="53">
        <v>37860</v>
      </c>
      <c r="AA197" s="53">
        <v>45762</v>
      </c>
      <c r="AB197" s="54">
        <v>50000000</v>
      </c>
      <c r="AC197" s="54">
        <v>50000000</v>
      </c>
      <c r="AD197" s="54">
        <v>0.29166666666666669</v>
      </c>
      <c r="AE197" s="54">
        <v>21.633333333333333</v>
      </c>
      <c r="AF197" s="56">
        <v>4.6199999999999998E-2</v>
      </c>
      <c r="AG197" s="56" t="s">
        <v>394</v>
      </c>
      <c r="AH197" s="56">
        <v>0</v>
      </c>
      <c r="AI197" s="51" t="s">
        <v>158</v>
      </c>
      <c r="AJ197" s="51" t="s">
        <v>158</v>
      </c>
      <c r="AK197" s="27">
        <v>36159.75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f t="shared" si="9"/>
        <v>36159.75</v>
      </c>
      <c r="BY197" s="27">
        <f t="shared" si="10"/>
        <v>0</v>
      </c>
      <c r="BZ197" s="27">
        <f t="shared" si="11"/>
        <v>36159.75</v>
      </c>
    </row>
    <row r="198" spans="1:78" x14ac:dyDescent="0.35">
      <c r="A198" s="48">
        <v>20565000</v>
      </c>
      <c r="B198" s="49">
        <v>1</v>
      </c>
      <c r="C198" s="49">
        <v>1</v>
      </c>
      <c r="D198" s="49">
        <v>1</v>
      </c>
      <c r="E198" s="49" t="s">
        <v>0</v>
      </c>
      <c r="F198" s="50" t="s">
        <v>382</v>
      </c>
      <c r="G198" s="50" t="s">
        <v>383</v>
      </c>
      <c r="H198" s="50" t="s">
        <v>384</v>
      </c>
      <c r="I198" s="50" t="s">
        <v>350</v>
      </c>
      <c r="J198" s="50" t="s">
        <v>385</v>
      </c>
      <c r="K198" s="50" t="s">
        <v>158</v>
      </c>
      <c r="L198" s="50" t="s">
        <v>386</v>
      </c>
      <c r="M198" s="50" t="s">
        <v>424</v>
      </c>
      <c r="N198" s="51" t="s">
        <v>425</v>
      </c>
      <c r="O198" s="51" t="s">
        <v>159</v>
      </c>
      <c r="P198" s="51" t="s">
        <v>159</v>
      </c>
      <c r="Q198" s="51" t="s">
        <v>158</v>
      </c>
      <c r="R198" s="52">
        <v>1485000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1485000</v>
      </c>
      <c r="Z198" s="53">
        <v>37860</v>
      </c>
      <c r="AA198" s="53">
        <v>45762</v>
      </c>
      <c r="AB198" s="54">
        <v>50000000</v>
      </c>
      <c r="AC198" s="54">
        <v>50000000</v>
      </c>
      <c r="AD198" s="54">
        <v>0.29166666666666669</v>
      </c>
      <c r="AE198" s="54">
        <v>21.633333333333333</v>
      </c>
      <c r="AF198" s="56">
        <v>4.6199999999999998E-2</v>
      </c>
      <c r="AG198" s="56" t="s">
        <v>394</v>
      </c>
      <c r="AH198" s="56">
        <v>0</v>
      </c>
      <c r="AI198" s="51" t="s">
        <v>158</v>
      </c>
      <c r="AJ198" s="51" t="s">
        <v>158</v>
      </c>
      <c r="AK198" s="27">
        <v>36159.75</v>
      </c>
      <c r="AL198" s="27">
        <v>0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0</v>
      </c>
      <c r="BH198" s="27">
        <v>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f t="shared" si="9"/>
        <v>36159.75</v>
      </c>
      <c r="BY198" s="27">
        <f t="shared" si="10"/>
        <v>0</v>
      </c>
      <c r="BZ198" s="27">
        <f t="shared" si="11"/>
        <v>36159.75</v>
      </c>
    </row>
    <row r="199" spans="1:78" x14ac:dyDescent="0.35">
      <c r="A199" s="48">
        <v>20578000</v>
      </c>
      <c r="B199" s="49">
        <v>1</v>
      </c>
      <c r="C199" s="49">
        <v>1</v>
      </c>
      <c r="D199" s="49">
        <v>1</v>
      </c>
      <c r="E199" s="49" t="s">
        <v>0</v>
      </c>
      <c r="F199" s="50" t="s">
        <v>382</v>
      </c>
      <c r="G199" s="50" t="s">
        <v>383</v>
      </c>
      <c r="H199" s="50" t="s">
        <v>384</v>
      </c>
      <c r="I199" s="50" t="s">
        <v>350</v>
      </c>
      <c r="J199" s="50" t="s">
        <v>385</v>
      </c>
      <c r="K199" s="50" t="s">
        <v>158</v>
      </c>
      <c r="L199" s="50" t="s">
        <v>386</v>
      </c>
      <c r="M199" s="50" t="s">
        <v>424</v>
      </c>
      <c r="N199" s="51" t="s">
        <v>425</v>
      </c>
      <c r="O199" s="51" t="s">
        <v>165</v>
      </c>
      <c r="P199" s="51" t="s">
        <v>165</v>
      </c>
      <c r="Q199" s="51" t="s">
        <v>158</v>
      </c>
      <c r="R199" s="52">
        <v>34906196.18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34906196.18</v>
      </c>
      <c r="Z199" s="53">
        <v>42286</v>
      </c>
      <c r="AA199" s="53">
        <v>54954</v>
      </c>
      <c r="AB199" s="54">
        <v>80000000</v>
      </c>
      <c r="AC199" s="54">
        <v>37854311.770000003</v>
      </c>
      <c r="AD199" s="54">
        <v>25.458333333333332</v>
      </c>
      <c r="AE199" s="54">
        <v>34.68333333333333</v>
      </c>
      <c r="AF199" s="56">
        <v>6.3500000000000001E-2</v>
      </c>
      <c r="AG199" s="56" t="s">
        <v>389</v>
      </c>
      <c r="AH199" s="56">
        <v>1.83E-2</v>
      </c>
      <c r="AI199" s="51" t="s">
        <v>158</v>
      </c>
      <c r="AJ199" s="51" t="s">
        <v>158</v>
      </c>
      <c r="AK199" s="27">
        <v>998026.32000000007</v>
      </c>
      <c r="AL199" s="27">
        <v>998026.32000000007</v>
      </c>
      <c r="AM199" s="27">
        <v>998026.32</v>
      </c>
      <c r="AN199" s="27">
        <v>1000760.64</v>
      </c>
      <c r="AO199" s="27">
        <v>998026.32</v>
      </c>
      <c r="AP199" s="27">
        <v>998026.32</v>
      </c>
      <c r="AQ199" s="27">
        <v>998026.32</v>
      </c>
      <c r="AR199" s="27">
        <v>1000760.64</v>
      </c>
      <c r="AS199" s="27">
        <v>998026.32</v>
      </c>
      <c r="AT199" s="27">
        <v>953955.55</v>
      </c>
      <c r="AU199" s="27">
        <v>895248.11</v>
      </c>
      <c r="AV199" s="27">
        <v>838872.89</v>
      </c>
      <c r="AW199" s="27">
        <v>777833.25</v>
      </c>
      <c r="AX199" s="27">
        <v>719125.82</v>
      </c>
      <c r="AY199" s="27">
        <v>660418.38</v>
      </c>
      <c r="AZ199" s="27">
        <v>603399.80000000005</v>
      </c>
      <c r="BA199" s="27">
        <v>543003.53</v>
      </c>
      <c r="BB199" s="27">
        <v>484296.09</v>
      </c>
      <c r="BC199" s="27">
        <v>425588.67</v>
      </c>
      <c r="BD199" s="27">
        <v>367926.71</v>
      </c>
      <c r="BE199" s="27">
        <v>308173.8</v>
      </c>
      <c r="BF199" s="27">
        <v>249466.37</v>
      </c>
      <c r="BG199" s="27">
        <v>190758.94</v>
      </c>
      <c r="BH199" s="27">
        <v>132453.60999999999</v>
      </c>
      <c r="BI199" s="27">
        <v>73344.08</v>
      </c>
      <c r="BJ199" s="27">
        <v>14636.65</v>
      </c>
      <c r="BK199" s="27">
        <v>0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f t="shared" si="9"/>
        <v>1996052.6400000001</v>
      </c>
      <c r="BY199" s="27">
        <f t="shared" si="10"/>
        <v>15230155.130000001</v>
      </c>
      <c r="BZ199" s="27">
        <f t="shared" si="11"/>
        <v>17226207.77</v>
      </c>
    </row>
    <row r="200" spans="1:78" x14ac:dyDescent="0.35">
      <c r="A200" s="48">
        <v>20579000</v>
      </c>
      <c r="B200" s="49">
        <v>1</v>
      </c>
      <c r="C200" s="49">
        <v>1</v>
      </c>
      <c r="D200" s="49">
        <v>1</v>
      </c>
      <c r="E200" s="49" t="s">
        <v>0</v>
      </c>
      <c r="F200" s="50" t="s">
        <v>382</v>
      </c>
      <c r="G200" s="50" t="s">
        <v>383</v>
      </c>
      <c r="H200" s="50" t="s">
        <v>384</v>
      </c>
      <c r="I200" s="50" t="s">
        <v>350</v>
      </c>
      <c r="J200" s="50" t="s">
        <v>385</v>
      </c>
      <c r="K200" s="50" t="s">
        <v>158</v>
      </c>
      <c r="L200" s="50" t="s">
        <v>386</v>
      </c>
      <c r="M200" s="50" t="s">
        <v>424</v>
      </c>
      <c r="N200" s="51" t="s">
        <v>425</v>
      </c>
      <c r="O200" s="51" t="s">
        <v>166</v>
      </c>
      <c r="P200" s="51" t="s">
        <v>166</v>
      </c>
      <c r="Q200" s="51" t="s">
        <v>158</v>
      </c>
      <c r="R200" s="52">
        <v>116014616.15000001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116014616.15000001</v>
      </c>
      <c r="Z200" s="53">
        <v>42397</v>
      </c>
      <c r="AA200" s="53">
        <v>53250</v>
      </c>
      <c r="AB200" s="54">
        <v>178000000</v>
      </c>
      <c r="AC200" s="54">
        <v>125300000</v>
      </c>
      <c r="AD200" s="54">
        <v>20.791666666666668</v>
      </c>
      <c r="AE200" s="54">
        <v>29.713888888888889</v>
      </c>
      <c r="AF200" s="56">
        <v>6.5100000000000005E-2</v>
      </c>
      <c r="AG200" s="56" t="s">
        <v>389</v>
      </c>
      <c r="AH200" s="56">
        <v>1.9800000000000002E-2</v>
      </c>
      <c r="AI200" s="51" t="s">
        <v>158</v>
      </c>
      <c r="AJ200" s="51" t="s">
        <v>158</v>
      </c>
      <c r="AK200" s="27">
        <v>8386728.8200000003</v>
      </c>
      <c r="AL200" s="27">
        <v>8386728.8200000003</v>
      </c>
      <c r="AM200" s="27">
        <v>8386728.8200000003</v>
      </c>
      <c r="AN200" s="27">
        <v>8409706.1600000001</v>
      </c>
      <c r="AO200" s="27">
        <v>8386728.8200000003</v>
      </c>
      <c r="AP200" s="27">
        <v>8386728.8200000003</v>
      </c>
      <c r="AQ200" s="27">
        <v>8386728.8200000003</v>
      </c>
      <c r="AR200" s="27">
        <v>8409706.1600000001</v>
      </c>
      <c r="AS200" s="27">
        <v>8386728.8200000003</v>
      </c>
      <c r="AT200" s="27">
        <v>8211526.6100000003</v>
      </c>
      <c r="AU200" s="27">
        <v>7512632.5499999998</v>
      </c>
      <c r="AV200" s="27">
        <v>6832886.2599999998</v>
      </c>
      <c r="AW200" s="27">
        <v>6114844.4100000001</v>
      </c>
      <c r="AX200" s="27">
        <v>5415950.3399999999</v>
      </c>
      <c r="AY200" s="27">
        <v>4717056.2699999996</v>
      </c>
      <c r="AZ200" s="27">
        <v>4029650.87</v>
      </c>
      <c r="BA200" s="27">
        <v>3319268.14</v>
      </c>
      <c r="BB200" s="27">
        <v>2620374.06</v>
      </c>
      <c r="BC200" s="27">
        <v>1921480</v>
      </c>
      <c r="BD200" s="27">
        <v>1226415.49</v>
      </c>
      <c r="BE200" s="27">
        <v>523691.86</v>
      </c>
      <c r="BF200" s="27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f t="shared" si="9"/>
        <v>16773457.640000001</v>
      </c>
      <c r="BY200" s="27">
        <f t="shared" si="10"/>
        <v>111198833.28000002</v>
      </c>
      <c r="BZ200" s="27">
        <f t="shared" si="11"/>
        <v>127972290.92000002</v>
      </c>
    </row>
    <row r="201" spans="1:78" x14ac:dyDescent="0.35">
      <c r="A201" s="48">
        <v>20580000</v>
      </c>
      <c r="B201" s="49">
        <v>1</v>
      </c>
      <c r="C201" s="49">
        <v>1</v>
      </c>
      <c r="D201" s="49">
        <v>1</v>
      </c>
      <c r="E201" s="49" t="s">
        <v>0</v>
      </c>
      <c r="F201" s="50" t="s">
        <v>382</v>
      </c>
      <c r="G201" s="50" t="s">
        <v>383</v>
      </c>
      <c r="H201" s="50" t="s">
        <v>384</v>
      </c>
      <c r="I201" s="50" t="s">
        <v>350</v>
      </c>
      <c r="J201" s="50" t="s">
        <v>385</v>
      </c>
      <c r="K201" s="50" t="s">
        <v>158</v>
      </c>
      <c r="L201" s="50" t="s">
        <v>386</v>
      </c>
      <c r="M201" s="50" t="s">
        <v>424</v>
      </c>
      <c r="N201" s="51" t="s">
        <v>425</v>
      </c>
      <c r="O201" s="51" t="s">
        <v>167</v>
      </c>
      <c r="P201" s="51" t="s">
        <v>167</v>
      </c>
      <c r="Q201" s="51" t="s">
        <v>158</v>
      </c>
      <c r="R201" s="52">
        <v>52831235.759999998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52831235.759999998</v>
      </c>
      <c r="Z201" s="53">
        <v>42482</v>
      </c>
      <c r="AA201" s="53">
        <v>55199</v>
      </c>
      <c r="AB201" s="54">
        <v>150000000</v>
      </c>
      <c r="AC201" s="54">
        <v>59585551.590000004</v>
      </c>
      <c r="AD201" s="54">
        <v>26.125</v>
      </c>
      <c r="AE201" s="54">
        <v>34.81388888888889</v>
      </c>
      <c r="AF201" s="56">
        <v>6.6000000000000003E-2</v>
      </c>
      <c r="AG201" s="56" t="s">
        <v>389</v>
      </c>
      <c r="AH201" s="56">
        <v>2.0799999999999999E-2</v>
      </c>
      <c r="AI201" s="51" t="s">
        <v>158</v>
      </c>
      <c r="AJ201" s="51" t="s">
        <v>158</v>
      </c>
      <c r="AK201" s="27">
        <v>3979879.7199999997</v>
      </c>
      <c r="AL201" s="27">
        <v>3979879.7199999997</v>
      </c>
      <c r="AM201" s="27">
        <v>3979879.72</v>
      </c>
      <c r="AN201" s="27">
        <v>3990783.5</v>
      </c>
      <c r="AO201" s="27">
        <v>3979879.72</v>
      </c>
      <c r="AP201" s="27">
        <v>3979879.72</v>
      </c>
      <c r="AQ201" s="27">
        <v>3979879.72</v>
      </c>
      <c r="AR201" s="27">
        <v>3990783.5</v>
      </c>
      <c r="AS201" s="27">
        <v>3979879.72</v>
      </c>
      <c r="AT201" s="27">
        <v>3979879.72</v>
      </c>
      <c r="AU201" s="27">
        <v>3804777.84</v>
      </c>
      <c r="AV201" s="27">
        <v>3580288.25</v>
      </c>
      <c r="AW201" s="27">
        <v>3336556.69</v>
      </c>
      <c r="AX201" s="27">
        <v>3102446.12</v>
      </c>
      <c r="AY201" s="27">
        <v>2868335.55</v>
      </c>
      <c r="AZ201" s="27">
        <v>2641280.36</v>
      </c>
      <c r="BA201" s="27">
        <v>2400114.4</v>
      </c>
      <c r="BB201" s="27">
        <v>2166003.84</v>
      </c>
      <c r="BC201" s="27">
        <v>1931893.26</v>
      </c>
      <c r="BD201" s="27">
        <v>1702272.48</v>
      </c>
      <c r="BE201" s="27">
        <v>1463672.11</v>
      </c>
      <c r="BF201" s="27">
        <v>1229561.54</v>
      </c>
      <c r="BG201" s="27">
        <v>995450.97</v>
      </c>
      <c r="BH201" s="27">
        <v>763264.59</v>
      </c>
      <c r="BI201" s="27">
        <v>527229.81999999995</v>
      </c>
      <c r="BJ201" s="27">
        <v>293119.25</v>
      </c>
      <c r="BK201" s="27">
        <v>59008.69</v>
      </c>
      <c r="BL201" s="27">
        <v>0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f t="shared" si="9"/>
        <v>7959759.4399999995</v>
      </c>
      <c r="BY201" s="27">
        <f t="shared" si="10"/>
        <v>64726121.079999983</v>
      </c>
      <c r="BZ201" s="27">
        <f t="shared" si="11"/>
        <v>72685880.519999981</v>
      </c>
    </row>
    <row r="202" spans="1:78" x14ac:dyDescent="0.35">
      <c r="A202" s="48">
        <v>20582000</v>
      </c>
      <c r="B202" s="49">
        <v>1</v>
      </c>
      <c r="C202" s="49">
        <v>1</v>
      </c>
      <c r="D202" s="49">
        <v>1</v>
      </c>
      <c r="E202" s="49" t="s">
        <v>0</v>
      </c>
      <c r="F202" s="50" t="s">
        <v>382</v>
      </c>
      <c r="G202" s="50" t="s">
        <v>383</v>
      </c>
      <c r="H202" s="50" t="s">
        <v>384</v>
      </c>
      <c r="I202" s="50" t="s">
        <v>350</v>
      </c>
      <c r="J202" s="50" t="s">
        <v>385</v>
      </c>
      <c r="K202" s="50" t="s">
        <v>158</v>
      </c>
      <c r="L202" s="50" t="s">
        <v>386</v>
      </c>
      <c r="M202" s="50" t="s">
        <v>424</v>
      </c>
      <c r="N202" s="51" t="s">
        <v>425</v>
      </c>
      <c r="O202" s="51" t="s">
        <v>169</v>
      </c>
      <c r="P202" s="51" t="s">
        <v>169</v>
      </c>
      <c r="Q202" s="51" t="s">
        <v>158</v>
      </c>
      <c r="R202" s="52">
        <v>48397045.140000001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48397045.140000001</v>
      </c>
      <c r="Z202" s="53">
        <v>42726</v>
      </c>
      <c r="AA202" s="53">
        <v>55472</v>
      </c>
      <c r="AB202" s="54">
        <v>90500000</v>
      </c>
      <c r="AC202" s="54">
        <v>52100000</v>
      </c>
      <c r="AD202" s="54">
        <v>26.875</v>
      </c>
      <c r="AE202" s="54">
        <v>34.897222222222226</v>
      </c>
      <c r="AF202" s="56">
        <v>6.6100000000000006E-2</v>
      </c>
      <c r="AG202" s="56" t="s">
        <v>389</v>
      </c>
      <c r="AH202" s="56">
        <v>2.0799999999999999E-2</v>
      </c>
      <c r="AI202" s="51" t="s">
        <v>158</v>
      </c>
      <c r="AJ202" s="51" t="s">
        <v>158</v>
      </c>
      <c r="AK202" s="27">
        <v>3297452.01</v>
      </c>
      <c r="AL202" s="27">
        <v>3297452.01</v>
      </c>
      <c r="AM202" s="27">
        <v>3297452.01</v>
      </c>
      <c r="AN202" s="27">
        <v>3306486.13</v>
      </c>
      <c r="AO202" s="27">
        <v>3297452.01</v>
      </c>
      <c r="AP202" s="27">
        <v>3297452.01</v>
      </c>
      <c r="AQ202" s="27">
        <v>3297452.01</v>
      </c>
      <c r="AR202" s="27">
        <v>3306486.13</v>
      </c>
      <c r="AS202" s="27">
        <v>3297452.01</v>
      </c>
      <c r="AT202" s="27">
        <v>3251277.64</v>
      </c>
      <c r="AU202" s="27">
        <v>3068085.87</v>
      </c>
      <c r="AV202" s="27">
        <v>2892924.41</v>
      </c>
      <c r="AW202" s="27">
        <v>2701702.3</v>
      </c>
      <c r="AX202" s="27">
        <v>2518510.5299999998</v>
      </c>
      <c r="AY202" s="27">
        <v>2335318.75</v>
      </c>
      <c r="AZ202" s="27">
        <v>2158149.7200000002</v>
      </c>
      <c r="BA202" s="27">
        <v>1968935.19</v>
      </c>
      <c r="BB202" s="27">
        <v>1785743.41</v>
      </c>
      <c r="BC202" s="27">
        <v>1602551.63</v>
      </c>
      <c r="BD202" s="27">
        <v>1423375.02</v>
      </c>
      <c r="BE202" s="27">
        <v>1236168.07</v>
      </c>
      <c r="BF202" s="27">
        <v>1052976.29</v>
      </c>
      <c r="BG202" s="27">
        <v>869784.52</v>
      </c>
      <c r="BH202" s="27">
        <v>688600.32</v>
      </c>
      <c r="BI202" s="27">
        <v>503400.95</v>
      </c>
      <c r="BJ202" s="27">
        <v>320209.18</v>
      </c>
      <c r="BK202" s="27">
        <v>137017.4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f t="shared" si="9"/>
        <v>6594904.0199999996</v>
      </c>
      <c r="BY202" s="27">
        <f t="shared" si="10"/>
        <v>53614963.509999998</v>
      </c>
      <c r="BZ202" s="27">
        <f t="shared" si="11"/>
        <v>60209867.530000001</v>
      </c>
    </row>
    <row r="203" spans="1:78" x14ac:dyDescent="0.35">
      <c r="A203" s="48">
        <v>20586000</v>
      </c>
      <c r="B203" s="49">
        <v>1</v>
      </c>
      <c r="C203" s="49">
        <v>1</v>
      </c>
      <c r="D203" s="49">
        <v>1</v>
      </c>
      <c r="E203" s="49" t="s">
        <v>0</v>
      </c>
      <c r="F203" s="50" t="s">
        <v>382</v>
      </c>
      <c r="G203" s="50" t="s">
        <v>383</v>
      </c>
      <c r="H203" s="50" t="s">
        <v>384</v>
      </c>
      <c r="I203" s="50" t="s">
        <v>350</v>
      </c>
      <c r="J203" s="50" t="s">
        <v>385</v>
      </c>
      <c r="K203" s="50" t="s">
        <v>158</v>
      </c>
      <c r="L203" s="50" t="s">
        <v>386</v>
      </c>
      <c r="M203" s="50" t="s">
        <v>424</v>
      </c>
      <c r="N203" s="51" t="s">
        <v>425</v>
      </c>
      <c r="O203" s="51" t="s">
        <v>173</v>
      </c>
      <c r="P203" s="51" t="s">
        <v>173</v>
      </c>
      <c r="Q203" s="51" t="s">
        <v>158</v>
      </c>
      <c r="R203" s="52">
        <v>500000000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500000000</v>
      </c>
      <c r="Z203" s="53">
        <v>43633</v>
      </c>
      <c r="AA203" s="53">
        <v>54575</v>
      </c>
      <c r="AB203" s="54">
        <v>500000000</v>
      </c>
      <c r="AC203" s="54">
        <v>500000000</v>
      </c>
      <c r="AD203" s="54">
        <v>24.419444444444444</v>
      </c>
      <c r="AE203" s="54">
        <v>29.955555555555556</v>
      </c>
      <c r="AF203" s="56">
        <v>6.5600000000000006E-2</v>
      </c>
      <c r="AG203" s="56" t="s">
        <v>389</v>
      </c>
      <c r="AH203" s="56">
        <v>2.0299999999999999E-2</v>
      </c>
      <c r="AI203" s="51" t="s">
        <v>158</v>
      </c>
      <c r="AJ203" s="51" t="s">
        <v>158</v>
      </c>
      <c r="AK203" s="27">
        <v>33863888.890000001</v>
      </c>
      <c r="AL203" s="27">
        <v>33863888.890000001</v>
      </c>
      <c r="AM203" s="27">
        <v>33863888.890000001</v>
      </c>
      <c r="AN203" s="27">
        <v>33956666.659999996</v>
      </c>
      <c r="AO203" s="27">
        <v>33449617.559999999</v>
      </c>
      <c r="AP203" s="27">
        <v>31797059.77</v>
      </c>
      <c r="AQ203" s="27">
        <v>30144502</v>
      </c>
      <c r="AR203" s="27">
        <v>28571139.329999998</v>
      </c>
      <c r="AS203" s="27">
        <v>26839386.440000001</v>
      </c>
      <c r="AT203" s="27">
        <v>25186828.670000002</v>
      </c>
      <c r="AU203" s="27">
        <v>23534270.890000001</v>
      </c>
      <c r="AV203" s="27">
        <v>21942798</v>
      </c>
      <c r="AW203" s="27">
        <v>20229155.34</v>
      </c>
      <c r="AX203" s="27">
        <v>18576597.559999999</v>
      </c>
      <c r="AY203" s="27">
        <v>16924039.77</v>
      </c>
      <c r="AZ203" s="27">
        <v>15314456.67</v>
      </c>
      <c r="BA203" s="27">
        <v>13618924.220000001</v>
      </c>
      <c r="BB203" s="27">
        <v>11966366.439999999</v>
      </c>
      <c r="BC203" s="27">
        <v>10313808.67</v>
      </c>
      <c r="BD203" s="27">
        <v>8686115.3300000001</v>
      </c>
      <c r="BE203" s="27">
        <v>7008693.1100000003</v>
      </c>
      <c r="BF203" s="27">
        <v>5356135.34</v>
      </c>
      <c r="BG203" s="27">
        <v>3703577.56</v>
      </c>
      <c r="BH203" s="27">
        <v>2057774</v>
      </c>
      <c r="BI203" s="27">
        <v>405253.33</v>
      </c>
      <c r="BJ203" s="27">
        <v>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f t="shared" si="9"/>
        <v>67727777.780000001</v>
      </c>
      <c r="BY203" s="27">
        <f t="shared" si="10"/>
        <v>423447055.54999995</v>
      </c>
      <c r="BZ203" s="27">
        <f t="shared" si="11"/>
        <v>491174833.32999992</v>
      </c>
    </row>
    <row r="204" spans="1:78" x14ac:dyDescent="0.35">
      <c r="A204" s="48">
        <v>20587000</v>
      </c>
      <c r="B204" s="49">
        <v>1</v>
      </c>
      <c r="C204" s="49">
        <v>1</v>
      </c>
      <c r="D204" s="49">
        <v>1</v>
      </c>
      <c r="E204" s="49" t="s">
        <v>0</v>
      </c>
      <c r="F204" s="50" t="s">
        <v>382</v>
      </c>
      <c r="G204" s="50" t="s">
        <v>383</v>
      </c>
      <c r="H204" s="50" t="s">
        <v>384</v>
      </c>
      <c r="I204" s="50" t="s">
        <v>350</v>
      </c>
      <c r="J204" s="50" t="s">
        <v>385</v>
      </c>
      <c r="K204" s="50" t="s">
        <v>158</v>
      </c>
      <c r="L204" s="50" t="s">
        <v>386</v>
      </c>
      <c r="M204" s="50" t="s">
        <v>424</v>
      </c>
      <c r="N204" s="51" t="s">
        <v>425</v>
      </c>
      <c r="O204" s="51" t="s">
        <v>174</v>
      </c>
      <c r="P204" s="51" t="s">
        <v>174</v>
      </c>
      <c r="Q204" s="51" t="s">
        <v>158</v>
      </c>
      <c r="R204" s="52">
        <v>17423688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17423688</v>
      </c>
      <c r="Z204" s="53">
        <v>43925</v>
      </c>
      <c r="AA204" s="53">
        <v>54132</v>
      </c>
      <c r="AB204" s="54">
        <v>20000000</v>
      </c>
      <c r="AC204" s="54">
        <v>20000000</v>
      </c>
      <c r="AD204" s="54">
        <v>23.208333333333332</v>
      </c>
      <c r="AE204" s="54">
        <v>27.947222222222223</v>
      </c>
      <c r="AF204" s="56">
        <v>3.2500000000000001E-2</v>
      </c>
      <c r="AG204" s="56" t="s">
        <v>394</v>
      </c>
      <c r="AH204" s="56">
        <v>0</v>
      </c>
      <c r="AI204" s="51" t="s">
        <v>158</v>
      </c>
      <c r="AJ204" s="51" t="s">
        <v>158</v>
      </c>
      <c r="AK204" s="27">
        <v>560958.19999999995</v>
      </c>
      <c r="AL204" s="27">
        <v>560958.19999999995</v>
      </c>
      <c r="AM204" s="27">
        <v>560958.19999999995</v>
      </c>
      <c r="AN204" s="27">
        <v>562495.06999999995</v>
      </c>
      <c r="AO204" s="27">
        <v>560958.19999999995</v>
      </c>
      <c r="AP204" s="27">
        <v>560958.19999999995</v>
      </c>
      <c r="AQ204" s="27">
        <v>560958.19999999995</v>
      </c>
      <c r="AR204" s="27">
        <v>537633.9</v>
      </c>
      <c r="AS204" s="27">
        <v>503144.7</v>
      </c>
      <c r="AT204" s="27">
        <v>470147.15</v>
      </c>
      <c r="AU204" s="27">
        <v>437149.61</v>
      </c>
      <c r="AV204" s="27">
        <v>405282.13</v>
      </c>
      <c r="AW204" s="27">
        <v>371154.53</v>
      </c>
      <c r="AX204" s="27">
        <v>338157</v>
      </c>
      <c r="AY204" s="27">
        <v>305159.45</v>
      </c>
      <c r="AZ204" s="27">
        <v>272930.34999999998</v>
      </c>
      <c r="BA204" s="27">
        <v>239164.38</v>
      </c>
      <c r="BB204" s="27">
        <v>206166.84</v>
      </c>
      <c r="BC204" s="27">
        <v>173169.28</v>
      </c>
      <c r="BD204" s="27">
        <v>140578.56</v>
      </c>
      <c r="BE204" s="27">
        <v>107174.2</v>
      </c>
      <c r="BF204" s="27">
        <v>74176.66</v>
      </c>
      <c r="BG204" s="27">
        <v>41179.120000000003</v>
      </c>
      <c r="BH204" s="27">
        <v>8226.7800000000007</v>
      </c>
      <c r="BI204" s="27">
        <v>0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f t="shared" si="9"/>
        <v>1121916.3999999999</v>
      </c>
      <c r="BY204" s="27">
        <f t="shared" si="10"/>
        <v>7436922.5100000007</v>
      </c>
      <c r="BZ204" s="27">
        <f t="shared" si="11"/>
        <v>8558838.9100000001</v>
      </c>
    </row>
    <row r="205" spans="1:78" x14ac:dyDescent="0.35">
      <c r="A205" s="48">
        <v>20588000</v>
      </c>
      <c r="B205" s="49">
        <v>1</v>
      </c>
      <c r="C205" s="49">
        <v>1</v>
      </c>
      <c r="D205" s="49">
        <v>1</v>
      </c>
      <c r="E205" s="49" t="s">
        <v>0</v>
      </c>
      <c r="F205" s="50" t="s">
        <v>382</v>
      </c>
      <c r="G205" s="50" t="s">
        <v>383</v>
      </c>
      <c r="H205" s="50" t="s">
        <v>384</v>
      </c>
      <c r="I205" s="50" t="s">
        <v>350</v>
      </c>
      <c r="J205" s="50" t="s">
        <v>385</v>
      </c>
      <c r="K205" s="50" t="s">
        <v>158</v>
      </c>
      <c r="L205" s="50" t="s">
        <v>386</v>
      </c>
      <c r="M205" s="50" t="s">
        <v>424</v>
      </c>
      <c r="N205" s="51" t="s">
        <v>425</v>
      </c>
      <c r="O205" s="51" t="s">
        <v>175</v>
      </c>
      <c r="P205" s="51" t="s">
        <v>175</v>
      </c>
      <c r="Q205" s="51" t="s">
        <v>158</v>
      </c>
      <c r="R205" s="52">
        <v>500000000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500000000</v>
      </c>
      <c r="Z205" s="53">
        <v>43959</v>
      </c>
      <c r="AA205" s="53">
        <v>54179</v>
      </c>
      <c r="AB205" s="54">
        <v>500000000</v>
      </c>
      <c r="AC205" s="54">
        <v>500000000</v>
      </c>
      <c r="AD205" s="54">
        <v>23.336111111111112</v>
      </c>
      <c r="AE205" s="54">
        <v>27.980555555555554</v>
      </c>
      <c r="AF205" s="56">
        <v>2.7E-2</v>
      </c>
      <c r="AG205" s="56" t="s">
        <v>394</v>
      </c>
      <c r="AH205" s="56">
        <v>0</v>
      </c>
      <c r="AI205" s="51" t="s">
        <v>158</v>
      </c>
      <c r="AJ205" s="51" t="s">
        <v>158</v>
      </c>
      <c r="AK205" s="27">
        <v>13687500</v>
      </c>
      <c r="AL205" s="27">
        <v>13687500</v>
      </c>
      <c r="AM205" s="27">
        <v>13687500</v>
      </c>
      <c r="AN205" s="27">
        <v>13725000</v>
      </c>
      <c r="AO205" s="27">
        <v>13687500</v>
      </c>
      <c r="AP205" s="27">
        <v>13687500</v>
      </c>
      <c r="AQ205" s="27">
        <v>13687500</v>
      </c>
      <c r="AR205" s="27">
        <v>13118382.359999999</v>
      </c>
      <c r="AS205" s="27">
        <v>12276838.23</v>
      </c>
      <c r="AT205" s="27">
        <v>11471691.18</v>
      </c>
      <c r="AU205" s="27">
        <v>10666544.119999999</v>
      </c>
      <c r="AV205" s="27">
        <v>9888970.5899999999</v>
      </c>
      <c r="AW205" s="27">
        <v>9056250</v>
      </c>
      <c r="AX205" s="27">
        <v>8251102.9400000004</v>
      </c>
      <c r="AY205" s="27">
        <v>7445955.8899999997</v>
      </c>
      <c r="AZ205" s="27">
        <v>6659558.8200000003</v>
      </c>
      <c r="BA205" s="27">
        <v>5835661.7599999998</v>
      </c>
      <c r="BB205" s="27">
        <v>5030514.71</v>
      </c>
      <c r="BC205" s="27">
        <v>4225367.6500000004</v>
      </c>
      <c r="BD205" s="27">
        <v>3430147.06</v>
      </c>
      <c r="BE205" s="27">
        <v>2615073.5299999998</v>
      </c>
      <c r="BF205" s="27">
        <v>1809926.48</v>
      </c>
      <c r="BG205" s="27">
        <v>1004779.41</v>
      </c>
      <c r="BH205" s="27">
        <v>200735.3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f t="shared" si="9"/>
        <v>27375000</v>
      </c>
      <c r="BY205" s="27">
        <f t="shared" si="10"/>
        <v>181462500.03</v>
      </c>
      <c r="BZ205" s="27">
        <f t="shared" si="11"/>
        <v>208837500.03</v>
      </c>
    </row>
    <row r="206" spans="1:78" x14ac:dyDescent="0.35">
      <c r="A206" s="48">
        <v>20590000</v>
      </c>
      <c r="B206" s="49">
        <v>1</v>
      </c>
      <c r="C206" s="49">
        <v>1</v>
      </c>
      <c r="D206" s="49">
        <v>1</v>
      </c>
      <c r="E206" s="49" t="s">
        <v>0</v>
      </c>
      <c r="F206" s="50" t="s">
        <v>382</v>
      </c>
      <c r="G206" s="50" t="s">
        <v>383</v>
      </c>
      <c r="H206" s="50" t="s">
        <v>384</v>
      </c>
      <c r="I206" s="50" t="s">
        <v>350</v>
      </c>
      <c r="J206" s="50" t="s">
        <v>385</v>
      </c>
      <c r="K206" s="50" t="s">
        <v>158</v>
      </c>
      <c r="L206" s="50" t="s">
        <v>386</v>
      </c>
      <c r="M206" s="50" t="s">
        <v>424</v>
      </c>
      <c r="N206" s="51" t="s">
        <v>425</v>
      </c>
      <c r="O206" s="51" t="s">
        <v>177</v>
      </c>
      <c r="P206" s="51" t="s">
        <v>177</v>
      </c>
      <c r="Q206" s="51" t="s">
        <v>158</v>
      </c>
      <c r="R206" s="52">
        <v>500000000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500000000</v>
      </c>
      <c r="Z206" s="53">
        <v>44161</v>
      </c>
      <c r="AA206" s="53">
        <v>48167</v>
      </c>
      <c r="AB206" s="54">
        <v>500000000</v>
      </c>
      <c r="AC206" s="54">
        <v>500000000</v>
      </c>
      <c r="AD206" s="54">
        <v>6.875</v>
      </c>
      <c r="AE206" s="54">
        <v>10.969444444444445</v>
      </c>
      <c r="AF206" s="56">
        <v>1.7600000000000001E-2</v>
      </c>
      <c r="AG206" s="56" t="s">
        <v>394</v>
      </c>
      <c r="AH206" s="56">
        <v>0</v>
      </c>
      <c r="AI206" s="51" t="s">
        <v>158</v>
      </c>
      <c r="AJ206" s="51" t="s">
        <v>158</v>
      </c>
      <c r="AK206" s="27">
        <v>8480227.6999999993</v>
      </c>
      <c r="AL206" s="27">
        <v>7226617.8600000003</v>
      </c>
      <c r="AM206" s="27">
        <v>5969977.8600000003</v>
      </c>
      <c r="AN206" s="27">
        <v>4715935.33</v>
      </c>
      <c r="AO206" s="27">
        <v>3455398.53</v>
      </c>
      <c r="AP206" s="27">
        <v>2200057.87</v>
      </c>
      <c r="AQ206" s="27">
        <v>943417.86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f t="shared" si="9"/>
        <v>15706845.559999999</v>
      </c>
      <c r="BY206" s="27">
        <f t="shared" si="10"/>
        <v>17284787.449999999</v>
      </c>
      <c r="BZ206" s="27">
        <f t="shared" si="11"/>
        <v>32991633.009999998</v>
      </c>
    </row>
    <row r="207" spans="1:78" x14ac:dyDescent="0.35">
      <c r="A207" s="48">
        <v>20592000</v>
      </c>
      <c r="B207" s="49">
        <v>1</v>
      </c>
      <c r="C207" s="49">
        <v>1</v>
      </c>
      <c r="D207" s="49">
        <v>1</v>
      </c>
      <c r="E207" s="49" t="s">
        <v>0</v>
      </c>
      <c r="F207" s="50" t="s">
        <v>382</v>
      </c>
      <c r="G207" s="50" t="s">
        <v>383</v>
      </c>
      <c r="H207" s="50" t="s">
        <v>384</v>
      </c>
      <c r="I207" s="50" t="s">
        <v>350</v>
      </c>
      <c r="J207" s="50" t="s">
        <v>385</v>
      </c>
      <c r="K207" s="50" t="s">
        <v>158</v>
      </c>
      <c r="L207" s="50" t="s">
        <v>386</v>
      </c>
      <c r="M207" s="50" t="s">
        <v>424</v>
      </c>
      <c r="N207" s="51" t="s">
        <v>425</v>
      </c>
      <c r="O207" s="51" t="s">
        <v>178</v>
      </c>
      <c r="P207" s="51" t="s">
        <v>178</v>
      </c>
      <c r="Q207" s="51" t="s">
        <v>158</v>
      </c>
      <c r="R207" s="52">
        <v>147142638.62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147142638.62</v>
      </c>
      <c r="Z207" s="53">
        <v>44312</v>
      </c>
      <c r="AA207" s="53">
        <v>50844</v>
      </c>
      <c r="AB207" s="54">
        <v>150000000</v>
      </c>
      <c r="AC207" s="54">
        <v>150000000</v>
      </c>
      <c r="AD207" s="54">
        <v>14.208333333333334</v>
      </c>
      <c r="AE207" s="54">
        <v>17.886111111111113</v>
      </c>
      <c r="AF207" s="56">
        <v>5.7200000000000001E-2</v>
      </c>
      <c r="AG207" s="56" t="s">
        <v>436</v>
      </c>
      <c r="AH207" s="56">
        <v>1.1900000000000001E-2</v>
      </c>
      <c r="AI207" s="51" t="s">
        <v>158</v>
      </c>
      <c r="AJ207" s="51" t="s">
        <v>158</v>
      </c>
      <c r="AK207" s="27">
        <v>9756783.129999999</v>
      </c>
      <c r="AL207" s="27">
        <v>9756783.129999999</v>
      </c>
      <c r="AM207" s="27">
        <v>9192349.6300000008</v>
      </c>
      <c r="AN207" s="27">
        <v>8465474.4199999999</v>
      </c>
      <c r="AO207" s="27">
        <v>7691306.0700000003</v>
      </c>
      <c r="AP207" s="27">
        <v>6940784.29</v>
      </c>
      <c r="AQ207" s="27">
        <v>6190262.5199999996</v>
      </c>
      <c r="AR207" s="27">
        <v>5455162.4100000001</v>
      </c>
      <c r="AS207" s="27">
        <v>4689218.96</v>
      </c>
      <c r="AT207" s="27">
        <v>3938697.18</v>
      </c>
      <c r="AU207" s="27">
        <v>3188175.4</v>
      </c>
      <c r="AV207" s="27">
        <v>2444850.4</v>
      </c>
      <c r="AW207" s="27">
        <v>1687131.84</v>
      </c>
      <c r="AX207" s="27">
        <v>936610.06</v>
      </c>
      <c r="AY207" s="27">
        <v>186088.28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f t="shared" si="9"/>
        <v>19513566.259999998</v>
      </c>
      <c r="BY207" s="27">
        <f t="shared" si="10"/>
        <v>61006111.460000008</v>
      </c>
      <c r="BZ207" s="27">
        <f t="shared" si="11"/>
        <v>80519677.719999999</v>
      </c>
    </row>
    <row r="208" spans="1:78" x14ac:dyDescent="0.35">
      <c r="A208" s="48">
        <v>20581000</v>
      </c>
      <c r="B208" s="49">
        <v>1</v>
      </c>
      <c r="C208" s="49">
        <v>1</v>
      </c>
      <c r="D208" s="49">
        <v>0</v>
      </c>
      <c r="E208" s="49" t="s">
        <v>0</v>
      </c>
      <c r="F208" s="50" t="s">
        <v>382</v>
      </c>
      <c r="G208" s="50" t="s">
        <v>383</v>
      </c>
      <c r="H208" s="50" t="s">
        <v>395</v>
      </c>
      <c r="I208" s="50" t="s">
        <v>396</v>
      </c>
      <c r="J208" s="50" t="s">
        <v>385</v>
      </c>
      <c r="K208" s="50" t="s">
        <v>158</v>
      </c>
      <c r="L208" s="50" t="s">
        <v>437</v>
      </c>
      <c r="M208" s="50" t="s">
        <v>424</v>
      </c>
      <c r="N208" s="51" t="s">
        <v>425</v>
      </c>
      <c r="O208" s="51" t="s">
        <v>168</v>
      </c>
      <c r="P208" s="51" t="s">
        <v>168</v>
      </c>
      <c r="Q208" s="51" t="s">
        <v>158</v>
      </c>
      <c r="R208" s="52">
        <v>26105810.370000001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0</v>
      </c>
      <c r="Y208" s="52">
        <v>26105810.370000001</v>
      </c>
      <c r="Z208" s="53">
        <v>42726</v>
      </c>
      <c r="AA208" s="53">
        <v>51363</v>
      </c>
      <c r="AB208" s="54">
        <v>52500000</v>
      </c>
      <c r="AC208" s="54">
        <v>52500000</v>
      </c>
      <c r="AD208" s="54">
        <v>15.625</v>
      </c>
      <c r="AE208" s="54">
        <v>23.647222222222222</v>
      </c>
      <c r="AF208" s="56">
        <v>6.25E-2</v>
      </c>
      <c r="AG208" s="56" t="s">
        <v>389</v>
      </c>
      <c r="AH208" s="56">
        <v>1.7299999999999999E-2</v>
      </c>
      <c r="AI208" s="51" t="s">
        <v>158</v>
      </c>
      <c r="AJ208" s="51" t="s">
        <v>158</v>
      </c>
      <c r="AK208" s="27">
        <v>1736620.4100000001</v>
      </c>
      <c r="AL208" s="27">
        <v>1525413.21</v>
      </c>
      <c r="AM208" s="27">
        <v>1422016.46</v>
      </c>
      <c r="AN208" s="27">
        <v>1322160.96</v>
      </c>
      <c r="AO208" s="27">
        <v>1215222.96</v>
      </c>
      <c r="AP208" s="27">
        <v>1111826.2</v>
      </c>
      <c r="AQ208" s="27">
        <v>1008429.46</v>
      </c>
      <c r="AR208" s="27">
        <v>907440.85</v>
      </c>
      <c r="AS208" s="27">
        <v>801635.95</v>
      </c>
      <c r="AT208" s="27">
        <v>698239.2</v>
      </c>
      <c r="AU208" s="27">
        <v>594842.44999999995</v>
      </c>
      <c r="AV208" s="27">
        <v>492720.72</v>
      </c>
      <c r="AW208" s="27">
        <v>388048.95</v>
      </c>
      <c r="AX208" s="27">
        <v>284652.19</v>
      </c>
      <c r="AY208" s="27">
        <v>181255.45</v>
      </c>
      <c r="AZ208" s="27">
        <v>78000.600000000006</v>
      </c>
      <c r="BA208" s="27">
        <v>0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f t="shared" si="9"/>
        <v>3262033.62</v>
      </c>
      <c r="BY208" s="27">
        <f t="shared" si="10"/>
        <v>10506492.399999997</v>
      </c>
      <c r="BZ208" s="27">
        <f t="shared" si="11"/>
        <v>13768526.019999996</v>
      </c>
    </row>
    <row r="209" spans="1:78" x14ac:dyDescent="0.35">
      <c r="A209" s="48">
        <v>20576000</v>
      </c>
      <c r="B209" s="49">
        <v>1</v>
      </c>
      <c r="C209" s="49">
        <v>1</v>
      </c>
      <c r="D209" s="49">
        <v>0</v>
      </c>
      <c r="E209" s="49" t="s">
        <v>0</v>
      </c>
      <c r="F209" s="50" t="s">
        <v>382</v>
      </c>
      <c r="G209" s="50" t="s">
        <v>383</v>
      </c>
      <c r="H209" s="50" t="s">
        <v>395</v>
      </c>
      <c r="I209" s="50" t="s">
        <v>396</v>
      </c>
      <c r="J209" s="50" t="s">
        <v>385</v>
      </c>
      <c r="K209" s="50" t="s">
        <v>158</v>
      </c>
      <c r="L209" s="50" t="s">
        <v>438</v>
      </c>
      <c r="M209" s="50" t="s">
        <v>424</v>
      </c>
      <c r="N209" s="51" t="s">
        <v>425</v>
      </c>
      <c r="O209" s="51" t="s">
        <v>163</v>
      </c>
      <c r="P209" s="51" t="s">
        <v>163</v>
      </c>
      <c r="Q209" s="51" t="s">
        <v>158</v>
      </c>
      <c r="R209" s="52">
        <v>78517549.810000002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78517549.810000002</v>
      </c>
      <c r="Z209" s="53">
        <v>41598</v>
      </c>
      <c r="AA209" s="53">
        <v>52277</v>
      </c>
      <c r="AB209" s="54">
        <v>100000000</v>
      </c>
      <c r="AC209" s="54">
        <v>100000000</v>
      </c>
      <c r="AD209" s="54">
        <v>18.125</v>
      </c>
      <c r="AE209" s="54">
        <v>29.236111111111111</v>
      </c>
      <c r="AF209" s="56">
        <v>3.9899999999999998E-2</v>
      </c>
      <c r="AG209" s="56" t="s">
        <v>394</v>
      </c>
      <c r="AH209" s="56">
        <v>0</v>
      </c>
      <c r="AI209" s="51" t="s">
        <v>158</v>
      </c>
      <c r="AJ209" s="51" t="s">
        <v>158</v>
      </c>
      <c r="AK209" s="27">
        <v>2832925.4</v>
      </c>
      <c r="AL209" s="27">
        <v>2703178.16</v>
      </c>
      <c r="AM209" s="27">
        <v>2573430.94</v>
      </c>
      <c r="AN209" s="27">
        <v>2450289.12</v>
      </c>
      <c r="AO209" s="27">
        <v>2313936.5</v>
      </c>
      <c r="AP209" s="27">
        <v>2184189.2799999998</v>
      </c>
      <c r="AQ209" s="27">
        <v>2054442.05</v>
      </c>
      <c r="AR209" s="27">
        <v>1929878.38</v>
      </c>
      <c r="AS209" s="27">
        <v>1794947.62</v>
      </c>
      <c r="AT209" s="27">
        <v>1665200.39</v>
      </c>
      <c r="AU209" s="27">
        <v>1535453.19</v>
      </c>
      <c r="AV209" s="27">
        <v>1409467.59</v>
      </c>
      <c r="AW209" s="27">
        <v>1275958.73</v>
      </c>
      <c r="AX209" s="27">
        <v>1146211.5</v>
      </c>
      <c r="AY209" s="27">
        <v>1016464.3</v>
      </c>
      <c r="AZ209" s="27">
        <v>889056.85</v>
      </c>
      <c r="BA209" s="27">
        <v>756969.84</v>
      </c>
      <c r="BB209" s="27">
        <v>627222.6</v>
      </c>
      <c r="BC209" s="27">
        <v>266999.43</v>
      </c>
      <c r="BD209" s="27">
        <v>0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f t="shared" si="9"/>
        <v>5536103.5600000005</v>
      </c>
      <c r="BY209" s="27">
        <f t="shared" si="10"/>
        <v>25890118.310000006</v>
      </c>
      <c r="BZ209" s="27">
        <f t="shared" si="11"/>
        <v>31426221.870000005</v>
      </c>
    </row>
    <row r="210" spans="1:78" x14ac:dyDescent="0.35">
      <c r="A210" s="48">
        <v>20844000</v>
      </c>
      <c r="B210" s="49">
        <v>1</v>
      </c>
      <c r="C210" s="49">
        <v>0</v>
      </c>
      <c r="D210" s="49">
        <v>0</v>
      </c>
      <c r="E210" s="49" t="s">
        <v>0</v>
      </c>
      <c r="F210" s="50" t="s">
        <v>413</v>
      </c>
      <c r="G210" s="50" t="s">
        <v>413</v>
      </c>
      <c r="H210" s="50" t="s">
        <v>413</v>
      </c>
      <c r="I210" s="50" t="s">
        <v>413</v>
      </c>
      <c r="J210" s="50" t="s">
        <v>385</v>
      </c>
      <c r="K210" s="50" t="s">
        <v>196</v>
      </c>
      <c r="L210" s="50" t="s">
        <v>439</v>
      </c>
      <c r="M210" s="50" t="s">
        <v>424</v>
      </c>
      <c r="N210" s="51" t="s">
        <v>425</v>
      </c>
      <c r="O210" s="51" t="s">
        <v>440</v>
      </c>
      <c r="P210" s="51" t="s">
        <v>440</v>
      </c>
      <c r="Q210" s="51" t="s">
        <v>196</v>
      </c>
      <c r="R210" s="52">
        <v>28571428.579999998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28571428.579999998</v>
      </c>
      <c r="Z210" s="53">
        <v>43798</v>
      </c>
      <c r="AA210" s="53">
        <v>49277</v>
      </c>
      <c r="AB210" s="54">
        <v>40000000</v>
      </c>
      <c r="AC210" s="54">
        <v>30000000</v>
      </c>
      <c r="AD210" s="54">
        <v>9.9138888888888896</v>
      </c>
      <c r="AE210" s="54">
        <v>15</v>
      </c>
      <c r="AF210" s="56">
        <v>7.5445999999999999E-2</v>
      </c>
      <c r="AG210" s="56" t="s">
        <v>441</v>
      </c>
      <c r="AH210" s="56">
        <v>2.2283000000000001E-2</v>
      </c>
      <c r="AI210" s="51" t="s">
        <v>196</v>
      </c>
      <c r="AJ210" s="51" t="s">
        <v>196</v>
      </c>
      <c r="AK210" s="27">
        <v>2130451.34</v>
      </c>
      <c r="AL210" s="27">
        <v>1911897.44</v>
      </c>
      <c r="AM210" s="27">
        <v>1693343.55</v>
      </c>
      <c r="AN210" s="27">
        <v>1478981.11</v>
      </c>
      <c r="AO210" s="27">
        <v>1256235.78</v>
      </c>
      <c r="AP210" s="27">
        <v>1037681.89</v>
      </c>
      <c r="AQ210" s="27">
        <v>819128</v>
      </c>
      <c r="AR210" s="27">
        <v>602370.44999999995</v>
      </c>
      <c r="AS210" s="27">
        <v>382020.23</v>
      </c>
      <c r="AT210" s="27">
        <v>163466.32999999999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f t="shared" si="9"/>
        <v>4042348.78</v>
      </c>
      <c r="BY210" s="27">
        <f t="shared" si="10"/>
        <v>7433227.3399999999</v>
      </c>
      <c r="BZ210" s="27">
        <f t="shared" si="11"/>
        <v>11475576.119999999</v>
      </c>
    </row>
    <row r="211" spans="1:78" x14ac:dyDescent="0.35">
      <c r="A211" s="48">
        <v>20842000</v>
      </c>
      <c r="B211" s="49">
        <v>1</v>
      </c>
      <c r="C211" s="49">
        <v>0</v>
      </c>
      <c r="D211" s="49">
        <v>0</v>
      </c>
      <c r="E211" s="49" t="s">
        <v>0</v>
      </c>
      <c r="F211" s="50" t="s">
        <v>413</v>
      </c>
      <c r="G211" s="50" t="s">
        <v>413</v>
      </c>
      <c r="H211" s="50" t="s">
        <v>413</v>
      </c>
      <c r="I211" s="50" t="s">
        <v>413</v>
      </c>
      <c r="J211" s="50" t="s">
        <v>385</v>
      </c>
      <c r="K211" s="50" t="s">
        <v>196</v>
      </c>
      <c r="L211" s="50" t="s">
        <v>426</v>
      </c>
      <c r="M211" s="50" t="s">
        <v>424</v>
      </c>
      <c r="N211" s="51" t="s">
        <v>425</v>
      </c>
      <c r="O211" s="51" t="s">
        <v>442</v>
      </c>
      <c r="P211" s="51" t="s">
        <v>442</v>
      </c>
      <c r="Q211" s="51" t="s">
        <v>196</v>
      </c>
      <c r="R211" s="52">
        <v>40000000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0</v>
      </c>
      <c r="Y211" s="52">
        <v>40000000</v>
      </c>
      <c r="Z211" s="53">
        <v>43690</v>
      </c>
      <c r="AA211" s="53">
        <v>49169</v>
      </c>
      <c r="AB211" s="54">
        <v>50000000</v>
      </c>
      <c r="AC211" s="54">
        <v>50000000</v>
      </c>
      <c r="AD211" s="54">
        <v>9.6194444444444436</v>
      </c>
      <c r="AE211" s="54">
        <v>15</v>
      </c>
      <c r="AF211" s="56">
        <v>7.417E-2</v>
      </c>
      <c r="AG211" s="56" t="s">
        <v>441</v>
      </c>
      <c r="AH211" s="56">
        <v>2.2282999999999997E-2</v>
      </c>
      <c r="AI211" s="51" t="s">
        <v>196</v>
      </c>
      <c r="AJ211" s="51" t="s">
        <v>196</v>
      </c>
      <c r="AK211" s="27">
        <v>2933423.5</v>
      </c>
      <c r="AL211" s="27">
        <v>2632622.94</v>
      </c>
      <c r="AM211" s="27">
        <v>2331822.39</v>
      </c>
      <c r="AN211" s="27">
        <v>2036378.55</v>
      </c>
      <c r="AO211" s="27">
        <v>1730221.28</v>
      </c>
      <c r="AP211" s="27">
        <v>1429420.72</v>
      </c>
      <c r="AQ211" s="27">
        <v>1128620.17</v>
      </c>
      <c r="AR211" s="27">
        <v>829879.89</v>
      </c>
      <c r="AS211" s="27">
        <v>527019.06000000006</v>
      </c>
      <c r="AT211" s="27">
        <v>226218.5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f t="shared" si="9"/>
        <v>5566046.4399999995</v>
      </c>
      <c r="BY211" s="27">
        <f t="shared" si="10"/>
        <v>10239580.560000001</v>
      </c>
      <c r="BZ211" s="27">
        <f t="shared" si="11"/>
        <v>15805627</v>
      </c>
    </row>
    <row r="212" spans="1:78" x14ac:dyDescent="0.35">
      <c r="A212" s="48">
        <v>20820000</v>
      </c>
      <c r="B212" s="49">
        <v>1</v>
      </c>
      <c r="C212" s="49">
        <v>1</v>
      </c>
      <c r="D212" s="49">
        <v>0</v>
      </c>
      <c r="E212" s="49" t="s">
        <v>0</v>
      </c>
      <c r="F212" s="50" t="s">
        <v>382</v>
      </c>
      <c r="G212" s="50" t="s">
        <v>383</v>
      </c>
      <c r="H212" s="50" t="s">
        <v>395</v>
      </c>
      <c r="I212" s="50" t="s">
        <v>421</v>
      </c>
      <c r="J212" s="50" t="s">
        <v>385</v>
      </c>
      <c r="K212" s="50" t="s">
        <v>196</v>
      </c>
      <c r="L212" s="50" t="s">
        <v>443</v>
      </c>
      <c r="M212" s="50" t="s">
        <v>424</v>
      </c>
      <c r="N212" s="51" t="s">
        <v>425</v>
      </c>
      <c r="O212" s="51" t="s">
        <v>444</v>
      </c>
      <c r="P212" s="51" t="s">
        <v>444</v>
      </c>
      <c r="Q212" s="51" t="s">
        <v>196</v>
      </c>
      <c r="R212" s="52">
        <v>6099481.5099999998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6099481.5099999998</v>
      </c>
      <c r="Z212" s="53">
        <v>40721</v>
      </c>
      <c r="AA212" s="53">
        <v>46201</v>
      </c>
      <c r="AB212" s="54">
        <v>48200000</v>
      </c>
      <c r="AC212" s="54">
        <v>48200000</v>
      </c>
      <c r="AD212" s="54">
        <v>1.4944444444444445</v>
      </c>
      <c r="AE212" s="54">
        <v>15.002777777777778</v>
      </c>
      <c r="AF212" s="56">
        <v>8.0422999999999994E-2</v>
      </c>
      <c r="AG212" s="56" t="s">
        <v>441</v>
      </c>
      <c r="AH212" s="56">
        <v>2.7782999999999999E-2</v>
      </c>
      <c r="AI212" s="51" t="s">
        <v>196</v>
      </c>
      <c r="AJ212" s="51" t="s">
        <v>196</v>
      </c>
      <c r="AK212" s="27">
        <v>414232.6</v>
      </c>
      <c r="AL212" s="27">
        <v>82664.84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7">
        <v>0</v>
      </c>
      <c r="BW212" s="27">
        <v>0</v>
      </c>
      <c r="BX212" s="27">
        <f t="shared" si="9"/>
        <v>496897.43999999994</v>
      </c>
      <c r="BY212" s="27">
        <f t="shared" si="10"/>
        <v>0</v>
      </c>
      <c r="BZ212" s="27">
        <f t="shared" si="11"/>
        <v>496897.43999999994</v>
      </c>
    </row>
    <row r="213" spans="1:78" x14ac:dyDescent="0.35">
      <c r="A213" s="48">
        <v>20818000</v>
      </c>
      <c r="B213" s="49">
        <v>1</v>
      </c>
      <c r="C213" s="49">
        <v>1</v>
      </c>
      <c r="D213" s="49">
        <v>0</v>
      </c>
      <c r="E213" s="49" t="s">
        <v>0</v>
      </c>
      <c r="F213" s="50" t="s">
        <v>382</v>
      </c>
      <c r="G213" s="50" t="s">
        <v>383</v>
      </c>
      <c r="H213" s="50" t="s">
        <v>395</v>
      </c>
      <c r="I213" s="50" t="s">
        <v>421</v>
      </c>
      <c r="J213" s="50" t="s">
        <v>385</v>
      </c>
      <c r="K213" s="50" t="s">
        <v>196</v>
      </c>
      <c r="L213" s="50" t="s">
        <v>443</v>
      </c>
      <c r="M213" s="50" t="s">
        <v>424</v>
      </c>
      <c r="N213" s="51" t="s">
        <v>425</v>
      </c>
      <c r="O213" s="51" t="s">
        <v>445</v>
      </c>
      <c r="P213" s="51" t="s">
        <v>445</v>
      </c>
      <c r="Q213" s="51" t="s">
        <v>196</v>
      </c>
      <c r="R213" s="52">
        <v>11728488.34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11728488.34</v>
      </c>
      <c r="Z213" s="53">
        <v>41716</v>
      </c>
      <c r="AA213" s="53">
        <v>47195</v>
      </c>
      <c r="AB213" s="54">
        <v>26000000</v>
      </c>
      <c r="AC213" s="54">
        <v>26000000</v>
      </c>
      <c r="AD213" s="54">
        <v>4.2166666666666668</v>
      </c>
      <c r="AE213" s="54">
        <v>15</v>
      </c>
      <c r="AF213" s="56">
        <v>8.2850999999999994E-2</v>
      </c>
      <c r="AG213" s="56" t="s">
        <v>441</v>
      </c>
      <c r="AH213" s="56">
        <v>3.0282999999999997E-2</v>
      </c>
      <c r="AI213" s="51" t="s">
        <v>196</v>
      </c>
      <c r="AJ213" s="51" t="s">
        <v>196</v>
      </c>
      <c r="AK213" s="27">
        <v>930029.13</v>
      </c>
      <c r="AL213" s="27">
        <v>711092.89</v>
      </c>
      <c r="AM213" s="27">
        <v>492156.66</v>
      </c>
      <c r="AN213" s="27">
        <v>274120.15000000002</v>
      </c>
      <c r="AO213" s="27">
        <v>54284.19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f t="shared" si="9"/>
        <v>1641122.02</v>
      </c>
      <c r="BY213" s="27">
        <f t="shared" si="10"/>
        <v>820561</v>
      </c>
      <c r="BZ213" s="27">
        <f t="shared" si="11"/>
        <v>2461683.02</v>
      </c>
    </row>
    <row r="214" spans="1:78" x14ac:dyDescent="0.35">
      <c r="A214" s="48">
        <v>20835000</v>
      </c>
      <c r="B214" s="49">
        <v>1</v>
      </c>
      <c r="C214" s="49">
        <v>1</v>
      </c>
      <c r="D214" s="49">
        <v>0</v>
      </c>
      <c r="E214" s="49" t="s">
        <v>0</v>
      </c>
      <c r="F214" s="50" t="s">
        <v>382</v>
      </c>
      <c r="G214" s="50" t="s">
        <v>383</v>
      </c>
      <c r="H214" s="50" t="s">
        <v>395</v>
      </c>
      <c r="I214" s="50" t="s">
        <v>396</v>
      </c>
      <c r="J214" s="50" t="s">
        <v>385</v>
      </c>
      <c r="K214" s="50" t="s">
        <v>196</v>
      </c>
      <c r="L214" s="50" t="s">
        <v>430</v>
      </c>
      <c r="M214" s="50" t="s">
        <v>424</v>
      </c>
      <c r="N214" s="51" t="s">
        <v>425</v>
      </c>
      <c r="O214" s="51" t="s">
        <v>446</v>
      </c>
      <c r="P214" s="51" t="s">
        <v>446</v>
      </c>
      <c r="Q214" s="51" t="s">
        <v>196</v>
      </c>
      <c r="R214" s="52">
        <v>75686920.909999996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75686920.909999996</v>
      </c>
      <c r="Z214" s="53">
        <v>43432</v>
      </c>
      <c r="AA214" s="53">
        <v>50007</v>
      </c>
      <c r="AB214" s="54">
        <v>122200000</v>
      </c>
      <c r="AC214" s="54">
        <v>102200000</v>
      </c>
      <c r="AD214" s="54">
        <v>11.911111111111111</v>
      </c>
      <c r="AE214" s="54">
        <v>18</v>
      </c>
      <c r="AF214" s="56">
        <v>7.5790999999999997E-2</v>
      </c>
      <c r="AG214" s="56" t="s">
        <v>441</v>
      </c>
      <c r="AH214" s="56">
        <v>2.2783000000000001E-2</v>
      </c>
      <c r="AI214" s="51" t="s">
        <v>196</v>
      </c>
      <c r="AJ214" s="51" t="s">
        <v>196</v>
      </c>
      <c r="AK214" s="27">
        <v>1711601.97</v>
      </c>
      <c r="AL214" s="27">
        <v>1565908.24</v>
      </c>
      <c r="AM214" s="27">
        <v>1420214.51</v>
      </c>
      <c r="AN214" s="27">
        <v>1278113.23</v>
      </c>
      <c r="AO214" s="27">
        <v>1128827.04</v>
      </c>
      <c r="AP214" s="27">
        <v>983133.31</v>
      </c>
      <c r="AQ214" s="27">
        <v>837439.58</v>
      </c>
      <c r="AR214" s="27">
        <v>693741.65</v>
      </c>
      <c r="AS214" s="27">
        <v>546052.12</v>
      </c>
      <c r="AT214" s="27">
        <v>400358.39</v>
      </c>
      <c r="AU214" s="27">
        <v>254664.66</v>
      </c>
      <c r="AV214" s="27">
        <v>109370.08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f t="shared" si="9"/>
        <v>3277510.21</v>
      </c>
      <c r="BY214" s="27">
        <f t="shared" si="10"/>
        <v>7651914.5700000003</v>
      </c>
      <c r="BZ214" s="27">
        <f t="shared" si="11"/>
        <v>10929424.780000001</v>
      </c>
    </row>
    <row r="215" spans="1:78" x14ac:dyDescent="0.35">
      <c r="A215" s="48">
        <v>20837000</v>
      </c>
      <c r="B215" s="49">
        <v>1</v>
      </c>
      <c r="C215" s="49">
        <v>1</v>
      </c>
      <c r="D215" s="49">
        <v>0</v>
      </c>
      <c r="E215" s="49" t="s">
        <v>0</v>
      </c>
      <c r="F215" s="50" t="s">
        <v>382</v>
      </c>
      <c r="G215" s="50" t="s">
        <v>383</v>
      </c>
      <c r="H215" s="50" t="s">
        <v>395</v>
      </c>
      <c r="I215" s="50" t="s">
        <v>396</v>
      </c>
      <c r="J215" s="50" t="s">
        <v>385</v>
      </c>
      <c r="K215" s="50" t="s">
        <v>196</v>
      </c>
      <c r="L215" s="50" t="s">
        <v>430</v>
      </c>
      <c r="M215" s="50" t="s">
        <v>424</v>
      </c>
      <c r="N215" s="51" t="s">
        <v>425</v>
      </c>
      <c r="O215" s="51" t="s">
        <v>447</v>
      </c>
      <c r="P215" s="51" t="s">
        <v>447</v>
      </c>
      <c r="Q215" s="51" t="s">
        <v>196</v>
      </c>
      <c r="R215" s="52">
        <v>36832844.619999997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36832844.619999997</v>
      </c>
      <c r="Z215" s="53">
        <v>43432</v>
      </c>
      <c r="AA215" s="53">
        <v>50007</v>
      </c>
      <c r="AB215" s="54">
        <v>50000000</v>
      </c>
      <c r="AC215" s="54">
        <v>50000000</v>
      </c>
      <c r="AD215" s="54">
        <v>11.911111111111111</v>
      </c>
      <c r="AE215" s="54">
        <v>18</v>
      </c>
      <c r="AF215" s="56">
        <v>7.5790999999999997E-2</v>
      </c>
      <c r="AG215" s="56" t="s">
        <v>441</v>
      </c>
      <c r="AH215" s="56">
        <v>2.2783000000000001E-2</v>
      </c>
      <c r="AI215" s="51" t="s">
        <v>196</v>
      </c>
      <c r="AJ215" s="51" t="s">
        <v>196</v>
      </c>
      <c r="AK215" s="27">
        <v>2405319.5299999998</v>
      </c>
      <c r="AL215" s="27">
        <v>2200575.6799999997</v>
      </c>
      <c r="AM215" s="27">
        <v>1995831.83</v>
      </c>
      <c r="AN215" s="27">
        <v>1796136.47</v>
      </c>
      <c r="AO215" s="27">
        <v>1586344.14</v>
      </c>
      <c r="AP215" s="27">
        <v>1381600.29</v>
      </c>
      <c r="AQ215" s="27">
        <v>1176856.44</v>
      </c>
      <c r="AR215" s="27">
        <v>974917.3</v>
      </c>
      <c r="AS215" s="27">
        <v>767368.74</v>
      </c>
      <c r="AT215" s="27">
        <v>562624.89</v>
      </c>
      <c r="AU215" s="27">
        <v>357881.04</v>
      </c>
      <c r="AV215" s="27">
        <v>153698.14000000001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f t="shared" si="9"/>
        <v>4605895.209999999</v>
      </c>
      <c r="BY215" s="27">
        <f t="shared" si="10"/>
        <v>10753259.280000001</v>
      </c>
      <c r="BZ215" s="27">
        <f t="shared" si="11"/>
        <v>15359154.49</v>
      </c>
    </row>
    <row r="216" spans="1:78" x14ac:dyDescent="0.35">
      <c r="A216" s="48">
        <v>20813000</v>
      </c>
      <c r="B216" s="49">
        <v>1</v>
      </c>
      <c r="C216" s="49">
        <v>1</v>
      </c>
      <c r="D216" s="49">
        <v>0</v>
      </c>
      <c r="E216" s="49" t="s">
        <v>0</v>
      </c>
      <c r="F216" s="50" t="s">
        <v>382</v>
      </c>
      <c r="G216" s="50" t="s">
        <v>383</v>
      </c>
      <c r="H216" s="50" t="s">
        <v>395</v>
      </c>
      <c r="I216" s="50" t="s">
        <v>396</v>
      </c>
      <c r="J216" s="50" t="s">
        <v>385</v>
      </c>
      <c r="K216" s="50" t="s">
        <v>196</v>
      </c>
      <c r="L216" s="50" t="s">
        <v>430</v>
      </c>
      <c r="M216" s="50" t="s">
        <v>424</v>
      </c>
      <c r="N216" s="51" t="s">
        <v>425</v>
      </c>
      <c r="O216" s="51" t="s">
        <v>448</v>
      </c>
      <c r="P216" s="51" t="s">
        <v>448</v>
      </c>
      <c r="Q216" s="51" t="s">
        <v>196</v>
      </c>
      <c r="R216" s="52">
        <v>24999307.5</v>
      </c>
      <c r="S216" s="52">
        <v>0</v>
      </c>
      <c r="T216" s="52">
        <v>4166551.25</v>
      </c>
      <c r="U216" s="52">
        <v>1057510.71</v>
      </c>
      <c r="V216" s="52">
        <v>0</v>
      </c>
      <c r="W216" s="52">
        <v>0</v>
      </c>
      <c r="X216" s="52">
        <v>0</v>
      </c>
      <c r="Y216" s="52">
        <v>20832756.25</v>
      </c>
      <c r="Z216" s="53">
        <v>41093</v>
      </c>
      <c r="AA216" s="53">
        <v>46571</v>
      </c>
      <c r="AB216" s="54">
        <v>99997230</v>
      </c>
      <c r="AC216" s="54">
        <v>99997230</v>
      </c>
      <c r="AD216" s="54">
        <v>2.5083333333333333</v>
      </c>
      <c r="AE216" s="54">
        <v>15</v>
      </c>
      <c r="AF216" s="56">
        <v>8.1860000000000002E-2</v>
      </c>
      <c r="AG216" s="56" t="s">
        <v>441</v>
      </c>
      <c r="AH216" s="56">
        <v>3.0283000000000001E-2</v>
      </c>
      <c r="AI216" s="51" t="s">
        <v>196</v>
      </c>
      <c r="AJ216" s="51" t="s">
        <v>196</v>
      </c>
      <c r="AK216" s="27">
        <v>866890.57</v>
      </c>
      <c r="AL216" s="27">
        <v>1225141.48</v>
      </c>
      <c r="AM216" s="27">
        <v>525881.68000000005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f t="shared" si="9"/>
        <v>2092032.0499999998</v>
      </c>
      <c r="BY216" s="27">
        <f t="shared" si="10"/>
        <v>525881.68000000005</v>
      </c>
      <c r="BZ216" s="27">
        <f t="shared" si="11"/>
        <v>2617913.73</v>
      </c>
    </row>
    <row r="217" spans="1:78" x14ac:dyDescent="0.35">
      <c r="A217" s="48">
        <v>20821000</v>
      </c>
      <c r="B217" s="49">
        <v>1</v>
      </c>
      <c r="C217" s="49">
        <v>1</v>
      </c>
      <c r="D217" s="49">
        <v>0</v>
      </c>
      <c r="E217" s="49" t="s">
        <v>0</v>
      </c>
      <c r="F217" s="50" t="s">
        <v>382</v>
      </c>
      <c r="G217" s="50" t="s">
        <v>383</v>
      </c>
      <c r="H217" s="50" t="s">
        <v>395</v>
      </c>
      <c r="I217" s="50" t="s">
        <v>396</v>
      </c>
      <c r="J217" s="50" t="s">
        <v>385</v>
      </c>
      <c r="K217" s="50" t="s">
        <v>196</v>
      </c>
      <c r="L217" s="50" t="s">
        <v>430</v>
      </c>
      <c r="M217" s="50" t="s">
        <v>424</v>
      </c>
      <c r="N217" s="51" t="s">
        <v>425</v>
      </c>
      <c r="O217" s="51" t="s">
        <v>449</v>
      </c>
      <c r="P217" s="51" t="s">
        <v>449</v>
      </c>
      <c r="Q217" s="51" t="s">
        <v>196</v>
      </c>
      <c r="R217" s="52">
        <v>3868631.1370000001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3868631.1370000001</v>
      </c>
      <c r="Z217" s="53">
        <v>41968</v>
      </c>
      <c r="AA217" s="53">
        <v>46351</v>
      </c>
      <c r="AB217" s="54">
        <v>26715200</v>
      </c>
      <c r="AC217" s="54">
        <v>24837786.09</v>
      </c>
      <c r="AD217" s="54">
        <v>1.9027777777777777</v>
      </c>
      <c r="AE217" s="54">
        <v>12</v>
      </c>
      <c r="AF217" s="56">
        <v>7.7790999999999999E-2</v>
      </c>
      <c r="AG217" s="56" t="s">
        <v>441</v>
      </c>
      <c r="AH217" s="56">
        <v>2.4782999999999999E-2</v>
      </c>
      <c r="AI217" s="51" t="s">
        <v>196</v>
      </c>
      <c r="AJ217" s="51" t="s">
        <v>196</v>
      </c>
      <c r="AK217" s="27">
        <v>248009.01</v>
      </c>
      <c r="AL217" s="27">
        <v>58843.95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f t="shared" si="9"/>
        <v>306852.96000000002</v>
      </c>
      <c r="BY217" s="27">
        <f t="shared" si="10"/>
        <v>0</v>
      </c>
      <c r="BZ217" s="27">
        <f t="shared" si="11"/>
        <v>306852.96000000002</v>
      </c>
    </row>
    <row r="218" spans="1:78" x14ac:dyDescent="0.35">
      <c r="A218" s="48">
        <v>20845000</v>
      </c>
      <c r="B218" s="49">
        <v>1</v>
      </c>
      <c r="C218" s="49">
        <v>1</v>
      </c>
      <c r="D218" s="49">
        <v>0</v>
      </c>
      <c r="E218" s="49" t="s">
        <v>0</v>
      </c>
      <c r="F218" s="50" t="s">
        <v>382</v>
      </c>
      <c r="G218" s="50" t="s">
        <v>391</v>
      </c>
      <c r="H218" s="50" t="s">
        <v>391</v>
      </c>
      <c r="I218" s="50" t="s">
        <v>391</v>
      </c>
      <c r="J218" s="50" t="s">
        <v>385</v>
      </c>
      <c r="K218" s="50" t="s">
        <v>196</v>
      </c>
      <c r="L218" s="50" t="s">
        <v>433</v>
      </c>
      <c r="M218" s="50" t="s">
        <v>424</v>
      </c>
      <c r="N218" s="51" t="s">
        <v>425</v>
      </c>
      <c r="O218" s="51" t="s">
        <v>450</v>
      </c>
      <c r="P218" s="51" t="s">
        <v>450</v>
      </c>
      <c r="Q218" s="51" t="s">
        <v>196</v>
      </c>
      <c r="R218" s="52">
        <v>500653.6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500653.6</v>
      </c>
      <c r="Z218" s="53">
        <v>43819</v>
      </c>
      <c r="AA218" s="53">
        <v>50394</v>
      </c>
      <c r="AB218" s="54">
        <v>34122000</v>
      </c>
      <c r="AC218" s="54">
        <v>34122000</v>
      </c>
      <c r="AD218" s="54">
        <v>12.972222222222221</v>
      </c>
      <c r="AE218" s="54">
        <v>18</v>
      </c>
      <c r="AF218" s="56">
        <v>7.4971999999999997E-2</v>
      </c>
      <c r="AG218" s="56" t="s">
        <v>441</v>
      </c>
      <c r="AH218" s="56">
        <v>2.2283000000000001E-2</v>
      </c>
      <c r="AI218" s="51" t="s">
        <v>196</v>
      </c>
      <c r="AJ218" s="51" t="s">
        <v>196</v>
      </c>
      <c r="AK218" s="27">
        <v>37327.270000000004</v>
      </c>
      <c r="AL218" s="27">
        <v>34419.050000000003</v>
      </c>
      <c r="AM218" s="27">
        <v>31510.82</v>
      </c>
      <c r="AN218" s="27">
        <v>28682.95</v>
      </c>
      <c r="AO218" s="27">
        <v>25694.36</v>
      </c>
      <c r="AP218" s="27">
        <v>22786.14</v>
      </c>
      <c r="AQ218" s="27">
        <v>19877.91</v>
      </c>
      <c r="AR218" s="27">
        <v>17018.169999999998</v>
      </c>
      <c r="AS218" s="27">
        <v>14061.46</v>
      </c>
      <c r="AT218" s="27">
        <v>11153.23</v>
      </c>
      <c r="AU218" s="27">
        <v>8245</v>
      </c>
      <c r="AV218" s="27">
        <v>5353.39</v>
      </c>
      <c r="AW218" s="27">
        <v>2428.5500000000002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f t="shared" si="9"/>
        <v>71746.320000000007</v>
      </c>
      <c r="BY218" s="27">
        <f t="shared" si="10"/>
        <v>186811.98</v>
      </c>
      <c r="BZ218" s="27">
        <f t="shared" si="11"/>
        <v>258558.30000000002</v>
      </c>
    </row>
    <row r="219" spans="1:78" x14ac:dyDescent="0.35">
      <c r="A219" s="48">
        <v>20836000</v>
      </c>
      <c r="B219" s="49">
        <v>1</v>
      </c>
      <c r="C219" s="49">
        <v>1</v>
      </c>
      <c r="D219" s="49">
        <v>1</v>
      </c>
      <c r="E219" s="49" t="s">
        <v>0</v>
      </c>
      <c r="F219" s="50" t="s">
        <v>382</v>
      </c>
      <c r="G219" s="50" t="s">
        <v>383</v>
      </c>
      <c r="H219" s="50" t="s">
        <v>384</v>
      </c>
      <c r="I219" s="50" t="s">
        <v>350</v>
      </c>
      <c r="J219" s="50" t="s">
        <v>385</v>
      </c>
      <c r="K219" s="50" t="s">
        <v>196</v>
      </c>
      <c r="L219" s="50" t="s">
        <v>386</v>
      </c>
      <c r="M219" s="50" t="s">
        <v>424</v>
      </c>
      <c r="N219" s="51" t="s">
        <v>425</v>
      </c>
      <c r="O219" s="51" t="s">
        <v>451</v>
      </c>
      <c r="P219" s="51" t="s">
        <v>451</v>
      </c>
      <c r="Q219" s="51" t="s">
        <v>196</v>
      </c>
      <c r="R219" s="52">
        <v>157500000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157500000</v>
      </c>
      <c r="Z219" s="53">
        <v>43446</v>
      </c>
      <c r="AA219" s="53">
        <v>48925</v>
      </c>
      <c r="AB219" s="54">
        <v>210000000</v>
      </c>
      <c r="AC219" s="54">
        <v>210000000</v>
      </c>
      <c r="AD219" s="54">
        <v>8.9499999999999993</v>
      </c>
      <c r="AE219" s="54">
        <v>15</v>
      </c>
      <c r="AF219" s="56">
        <v>7.5297000000000003E-2</v>
      </c>
      <c r="AG219" s="56" t="s">
        <v>441</v>
      </c>
      <c r="AH219" s="56">
        <v>2.2283000000000001E-2</v>
      </c>
      <c r="AI219" s="51" t="s">
        <v>196</v>
      </c>
      <c r="AJ219" s="51" t="s">
        <v>196</v>
      </c>
      <c r="AK219" s="27">
        <v>11689074.91</v>
      </c>
      <c r="AL219" s="27">
        <v>10353076.050000001</v>
      </c>
      <c r="AM219" s="27">
        <v>9017077.1999999993</v>
      </c>
      <c r="AN219" s="27">
        <v>7703039.96</v>
      </c>
      <c r="AO219" s="27">
        <v>6345079.4900000002</v>
      </c>
      <c r="AP219" s="27">
        <v>5009080.6399999997</v>
      </c>
      <c r="AQ219" s="27">
        <v>3673081.79</v>
      </c>
      <c r="AR219" s="27">
        <v>2344403.46</v>
      </c>
      <c r="AS219" s="27">
        <v>1001084.07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f t="shared" si="9"/>
        <v>22042150.960000001</v>
      </c>
      <c r="BY219" s="27">
        <f t="shared" si="10"/>
        <v>35092846.609999999</v>
      </c>
      <c r="BZ219" s="27">
        <f t="shared" si="11"/>
        <v>57134997.57</v>
      </c>
    </row>
    <row r="220" spans="1:78" x14ac:dyDescent="0.35">
      <c r="A220" s="48">
        <v>20833000</v>
      </c>
      <c r="B220" s="49">
        <v>1</v>
      </c>
      <c r="C220" s="49">
        <v>1</v>
      </c>
      <c r="D220" s="49">
        <v>1</v>
      </c>
      <c r="E220" s="49" t="s">
        <v>0</v>
      </c>
      <c r="F220" s="50" t="s">
        <v>382</v>
      </c>
      <c r="G220" s="50" t="s">
        <v>383</v>
      </c>
      <c r="H220" s="50" t="s">
        <v>384</v>
      </c>
      <c r="I220" s="50" t="s">
        <v>350</v>
      </c>
      <c r="J220" s="50" t="s">
        <v>385</v>
      </c>
      <c r="K220" s="50" t="s">
        <v>196</v>
      </c>
      <c r="L220" s="50" t="s">
        <v>386</v>
      </c>
      <c r="M220" s="50" t="s">
        <v>424</v>
      </c>
      <c r="N220" s="51" t="s">
        <v>425</v>
      </c>
      <c r="O220" s="51" t="s">
        <v>452</v>
      </c>
      <c r="P220" s="51" t="s">
        <v>452</v>
      </c>
      <c r="Q220" s="51" t="s">
        <v>196</v>
      </c>
      <c r="R220" s="52">
        <v>90000000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90000000</v>
      </c>
      <c r="Z220" s="53">
        <v>43357</v>
      </c>
      <c r="AA220" s="53">
        <v>47740</v>
      </c>
      <c r="AB220" s="54">
        <v>150000000</v>
      </c>
      <c r="AC220" s="54">
        <v>150000000</v>
      </c>
      <c r="AD220" s="54">
        <v>5.7055555555555557</v>
      </c>
      <c r="AE220" s="54">
        <v>12</v>
      </c>
      <c r="AF220" s="56">
        <v>7.4116000000000001E-2</v>
      </c>
      <c r="AG220" s="56" t="s">
        <v>441</v>
      </c>
      <c r="AH220" s="56">
        <v>2.2783000000000001E-2</v>
      </c>
      <c r="AI220" s="51" t="s">
        <v>196</v>
      </c>
      <c r="AJ220" s="51" t="s">
        <v>196</v>
      </c>
      <c r="AK220" s="27">
        <v>6478973.6699999999</v>
      </c>
      <c r="AL220" s="27">
        <v>5351792.83</v>
      </c>
      <c r="AM220" s="27">
        <v>4224612</v>
      </c>
      <c r="AN220" s="27">
        <v>3106695.67</v>
      </c>
      <c r="AO220" s="27">
        <v>1970250.33</v>
      </c>
      <c r="AP220" s="27">
        <v>843069.5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f t="shared" si="9"/>
        <v>11830766.5</v>
      </c>
      <c r="BY220" s="27">
        <f t="shared" si="10"/>
        <v>10144627.5</v>
      </c>
      <c r="BZ220" s="27">
        <f t="shared" si="11"/>
        <v>21975394</v>
      </c>
    </row>
    <row r="221" spans="1:78" x14ac:dyDescent="0.35">
      <c r="A221" s="48">
        <v>20838000</v>
      </c>
      <c r="B221" s="49">
        <v>1</v>
      </c>
      <c r="C221" s="49">
        <v>1</v>
      </c>
      <c r="D221" s="49">
        <v>1</v>
      </c>
      <c r="E221" s="49" t="s">
        <v>0</v>
      </c>
      <c r="F221" s="50" t="s">
        <v>382</v>
      </c>
      <c r="G221" s="50" t="s">
        <v>383</v>
      </c>
      <c r="H221" s="50" t="s">
        <v>384</v>
      </c>
      <c r="I221" s="50" t="s">
        <v>350</v>
      </c>
      <c r="J221" s="50" t="s">
        <v>385</v>
      </c>
      <c r="K221" s="50" t="s">
        <v>196</v>
      </c>
      <c r="L221" s="50" t="s">
        <v>386</v>
      </c>
      <c r="M221" s="50" t="s">
        <v>424</v>
      </c>
      <c r="N221" s="51" t="s">
        <v>425</v>
      </c>
      <c r="O221" s="51" t="s">
        <v>453</v>
      </c>
      <c r="P221" s="51" t="s">
        <v>453</v>
      </c>
      <c r="Q221" s="51" t="s">
        <v>196</v>
      </c>
      <c r="R221" s="52">
        <v>103268816.41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103268816.41</v>
      </c>
      <c r="Z221" s="53">
        <v>43553</v>
      </c>
      <c r="AA221" s="53">
        <v>50131</v>
      </c>
      <c r="AB221" s="54">
        <v>192000000</v>
      </c>
      <c r="AC221" s="54">
        <v>192000000</v>
      </c>
      <c r="AD221" s="54">
        <v>12.252777777777778</v>
      </c>
      <c r="AE221" s="54">
        <v>18.005555555555556</v>
      </c>
      <c r="AF221" s="56">
        <v>7.5023000000000006E-2</v>
      </c>
      <c r="AG221" s="56" t="s">
        <v>441</v>
      </c>
      <c r="AH221" s="56">
        <v>2.2783000000000001E-2</v>
      </c>
      <c r="AI221" s="51" t="s">
        <v>196</v>
      </c>
      <c r="AJ221" s="51" t="s">
        <v>196</v>
      </c>
      <c r="AK221" s="27">
        <v>7600500.3900000006</v>
      </c>
      <c r="AL221" s="27">
        <v>7071304.1299999999</v>
      </c>
      <c r="AM221" s="27">
        <v>6444577.9699999997</v>
      </c>
      <c r="AN221" s="27">
        <v>5834221.5800000001</v>
      </c>
      <c r="AO221" s="27">
        <v>5191125.66</v>
      </c>
      <c r="AP221" s="27">
        <v>4564399.51</v>
      </c>
      <c r="AQ221" s="27">
        <v>3937673.36</v>
      </c>
      <c r="AR221" s="27">
        <v>3320448.73</v>
      </c>
      <c r="AS221" s="27">
        <v>2684221.0499999998</v>
      </c>
      <c r="AT221" s="27">
        <v>2057494.89</v>
      </c>
      <c r="AU221" s="27">
        <v>1430768.74</v>
      </c>
      <c r="AV221" s="27">
        <v>806675.88</v>
      </c>
      <c r="AW221" s="27">
        <v>166755.5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f t="shared" si="9"/>
        <v>14671804.52</v>
      </c>
      <c r="BY221" s="27">
        <f t="shared" si="10"/>
        <v>36438362.870000005</v>
      </c>
      <c r="BZ221" s="27">
        <f t="shared" si="11"/>
        <v>51110167.390000001</v>
      </c>
    </row>
    <row r="222" spans="1:78" x14ac:dyDescent="0.35">
      <c r="A222" s="48">
        <v>20839000</v>
      </c>
      <c r="B222" s="49">
        <v>1</v>
      </c>
      <c r="C222" s="49">
        <v>1</v>
      </c>
      <c r="D222" s="49">
        <v>1</v>
      </c>
      <c r="E222" s="49" t="s">
        <v>0</v>
      </c>
      <c r="F222" s="50" t="s">
        <v>382</v>
      </c>
      <c r="G222" s="50" t="s">
        <v>383</v>
      </c>
      <c r="H222" s="50" t="s">
        <v>384</v>
      </c>
      <c r="I222" s="50" t="s">
        <v>350</v>
      </c>
      <c r="J222" s="50" t="s">
        <v>385</v>
      </c>
      <c r="K222" s="50" t="s">
        <v>196</v>
      </c>
      <c r="L222" s="50" t="s">
        <v>386</v>
      </c>
      <c r="M222" s="50" t="s">
        <v>424</v>
      </c>
      <c r="N222" s="51" t="s">
        <v>425</v>
      </c>
      <c r="O222" s="51" t="s">
        <v>454</v>
      </c>
      <c r="P222" s="51" t="s">
        <v>454</v>
      </c>
      <c r="Q222" s="51" t="s">
        <v>196</v>
      </c>
      <c r="R222" s="52">
        <v>237500000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237500000</v>
      </c>
      <c r="Z222" s="53">
        <v>43609</v>
      </c>
      <c r="AA222" s="53">
        <v>49088</v>
      </c>
      <c r="AB222" s="54">
        <v>300000000</v>
      </c>
      <c r="AC222" s="54">
        <v>300000000</v>
      </c>
      <c r="AD222" s="54">
        <v>9.4</v>
      </c>
      <c r="AE222" s="54">
        <v>15</v>
      </c>
      <c r="AF222" s="56">
        <v>7.5221999999999997E-2</v>
      </c>
      <c r="AG222" s="56" t="s">
        <v>441</v>
      </c>
      <c r="AH222" s="56">
        <v>2.2282999999999997E-2</v>
      </c>
      <c r="AI222" s="51" t="s">
        <v>196</v>
      </c>
      <c r="AJ222" s="51" t="s">
        <v>196</v>
      </c>
      <c r="AK222" s="27">
        <v>17632768.130000003</v>
      </c>
      <c r="AL222" s="27">
        <v>15726099.379999999</v>
      </c>
      <c r="AM222" s="27">
        <v>13819430.630000001</v>
      </c>
      <c r="AN222" s="27">
        <v>11946716.25</v>
      </c>
      <c r="AO222" s="27">
        <v>10006093.130000001</v>
      </c>
      <c r="AP222" s="27">
        <v>8099424.3799999999</v>
      </c>
      <c r="AQ222" s="27">
        <v>6192755.6299999999</v>
      </c>
      <c r="AR222" s="27">
        <v>4299146.25</v>
      </c>
      <c r="AS222" s="27">
        <v>2379418.13</v>
      </c>
      <c r="AT222" s="27">
        <v>472749.38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f t="shared" si="9"/>
        <v>33358867.510000002</v>
      </c>
      <c r="BY222" s="27">
        <f t="shared" si="10"/>
        <v>57215733.780000016</v>
      </c>
      <c r="BZ222" s="27">
        <f t="shared" si="11"/>
        <v>90574601.290000021</v>
      </c>
    </row>
    <row r="223" spans="1:78" x14ac:dyDescent="0.35">
      <c r="A223" s="48">
        <v>20843000</v>
      </c>
      <c r="B223" s="49">
        <v>1</v>
      </c>
      <c r="C223" s="49">
        <v>1</v>
      </c>
      <c r="D223" s="49">
        <v>1</v>
      </c>
      <c r="E223" s="49" t="s">
        <v>0</v>
      </c>
      <c r="F223" s="50" t="s">
        <v>382</v>
      </c>
      <c r="G223" s="50" t="s">
        <v>383</v>
      </c>
      <c r="H223" s="50" t="s">
        <v>384</v>
      </c>
      <c r="I223" s="50" t="s">
        <v>350</v>
      </c>
      <c r="J223" s="50" t="s">
        <v>385</v>
      </c>
      <c r="K223" s="50" t="s">
        <v>196</v>
      </c>
      <c r="L223" s="50" t="s">
        <v>386</v>
      </c>
      <c r="M223" s="50" t="s">
        <v>424</v>
      </c>
      <c r="N223" s="51" t="s">
        <v>425</v>
      </c>
      <c r="O223" s="51" t="s">
        <v>455</v>
      </c>
      <c r="P223" s="51" t="s">
        <v>455</v>
      </c>
      <c r="Q223" s="51" t="s">
        <v>196</v>
      </c>
      <c r="R223" s="52">
        <v>80117330.340000004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80117330.340000004</v>
      </c>
      <c r="Z223" s="53">
        <v>43787</v>
      </c>
      <c r="AA223" s="53">
        <v>49266</v>
      </c>
      <c r="AB223" s="54">
        <v>203000000</v>
      </c>
      <c r="AC223" s="54">
        <v>203000000</v>
      </c>
      <c r="AD223" s="54">
        <v>9.8833333333333329</v>
      </c>
      <c r="AE223" s="54">
        <v>15</v>
      </c>
      <c r="AF223" s="56">
        <v>7.5064000000000006E-2</v>
      </c>
      <c r="AG223" s="56" t="s">
        <v>441</v>
      </c>
      <c r="AH223" s="56">
        <v>2.2283000000000001E-2</v>
      </c>
      <c r="AI223" s="51" t="s">
        <v>196</v>
      </c>
      <c r="AJ223" s="51" t="s">
        <v>196</v>
      </c>
      <c r="AK223" s="27">
        <v>5864947.5999999996</v>
      </c>
      <c r="AL223" s="27">
        <v>5334019.4000000004</v>
      </c>
      <c r="AM223" s="27">
        <v>4724273.99</v>
      </c>
      <c r="AN223" s="27">
        <v>4126222.34</v>
      </c>
      <c r="AO223" s="27">
        <v>3504783.18</v>
      </c>
      <c r="AP223" s="27">
        <v>2895037.78</v>
      </c>
      <c r="AQ223" s="27">
        <v>2285292.37</v>
      </c>
      <c r="AR223" s="27">
        <v>1680558.58</v>
      </c>
      <c r="AS223" s="27">
        <v>1065801.56</v>
      </c>
      <c r="AT223" s="27">
        <v>456056.16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f t="shared" si="9"/>
        <v>11198967</v>
      </c>
      <c r="BY223" s="27">
        <f t="shared" si="10"/>
        <v>20738025.960000001</v>
      </c>
      <c r="BZ223" s="27">
        <f t="shared" si="11"/>
        <v>31936992.960000001</v>
      </c>
    </row>
    <row r="224" spans="1:78" x14ac:dyDescent="0.35">
      <c r="A224" s="48">
        <v>20841001</v>
      </c>
      <c r="B224" s="49">
        <v>1</v>
      </c>
      <c r="C224" s="49">
        <v>1</v>
      </c>
      <c r="D224" s="49">
        <v>1</v>
      </c>
      <c r="E224" s="49" t="s">
        <v>0</v>
      </c>
      <c r="F224" s="50" t="s">
        <v>382</v>
      </c>
      <c r="G224" s="50" t="s">
        <v>383</v>
      </c>
      <c r="H224" s="50" t="s">
        <v>384</v>
      </c>
      <c r="I224" s="50" t="s">
        <v>350</v>
      </c>
      <c r="J224" s="50" t="s">
        <v>385</v>
      </c>
      <c r="K224" s="50" t="s">
        <v>196</v>
      </c>
      <c r="L224" s="50" t="s">
        <v>386</v>
      </c>
      <c r="M224" s="50" t="s">
        <v>424</v>
      </c>
      <c r="N224" s="51" t="s">
        <v>425</v>
      </c>
      <c r="O224" s="51" t="s">
        <v>456</v>
      </c>
      <c r="P224" s="51" t="s">
        <v>456</v>
      </c>
      <c r="Q224" s="51" t="s">
        <v>196</v>
      </c>
      <c r="R224" s="52">
        <v>11326605.27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11326605.27</v>
      </c>
      <c r="Z224" s="53">
        <v>43613</v>
      </c>
      <c r="AA224" s="53">
        <v>49457</v>
      </c>
      <c r="AB224" s="54">
        <v>100000000</v>
      </c>
      <c r="AC224" s="54">
        <v>11865967.42</v>
      </c>
      <c r="AD224" s="54">
        <v>10.411111111111111</v>
      </c>
      <c r="AE224" s="54">
        <v>16</v>
      </c>
      <c r="AF224" s="56">
        <v>7.5290999999999997E-2</v>
      </c>
      <c r="AG224" s="56" t="s">
        <v>441</v>
      </c>
      <c r="AH224" s="56">
        <v>1.3283E-2</v>
      </c>
      <c r="AI224" s="51" t="s">
        <v>196</v>
      </c>
      <c r="AJ224" s="51" t="s">
        <v>196</v>
      </c>
      <c r="AK224" s="27">
        <v>843879.99</v>
      </c>
      <c r="AL224" s="27">
        <v>761533.73</v>
      </c>
      <c r="AM224" s="27">
        <v>679187.47</v>
      </c>
      <c r="AN224" s="27">
        <v>598533.25</v>
      </c>
      <c r="AO224" s="27">
        <v>514494.95</v>
      </c>
      <c r="AP224" s="27">
        <v>432148.68</v>
      </c>
      <c r="AQ224" s="27">
        <v>349802.42</v>
      </c>
      <c r="AR224" s="27">
        <v>268245.78000000003</v>
      </c>
      <c r="AS224" s="27">
        <v>185109.9</v>
      </c>
      <c r="AT224" s="27">
        <v>102763.64</v>
      </c>
      <c r="AU224" s="27">
        <v>20417.37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f t="shared" si="9"/>
        <v>1605413.72</v>
      </c>
      <c r="BY224" s="27">
        <f t="shared" si="10"/>
        <v>3150703.46</v>
      </c>
      <c r="BZ224" s="27">
        <f t="shared" si="11"/>
        <v>4756117.18</v>
      </c>
    </row>
    <row r="225" spans="1:78" x14ac:dyDescent="0.35">
      <c r="A225" s="48">
        <v>20846000</v>
      </c>
      <c r="B225" s="49">
        <v>1</v>
      </c>
      <c r="C225" s="49">
        <v>1</v>
      </c>
      <c r="D225" s="49">
        <v>1</v>
      </c>
      <c r="E225" s="49" t="s">
        <v>0</v>
      </c>
      <c r="F225" s="50" t="s">
        <v>382</v>
      </c>
      <c r="G225" s="50" t="s">
        <v>383</v>
      </c>
      <c r="H225" s="50" t="s">
        <v>384</v>
      </c>
      <c r="I225" s="50" t="s">
        <v>350</v>
      </c>
      <c r="J225" s="50" t="s">
        <v>385</v>
      </c>
      <c r="K225" s="50" t="s">
        <v>196</v>
      </c>
      <c r="L225" s="50" t="s">
        <v>386</v>
      </c>
      <c r="M225" s="50" t="s">
        <v>424</v>
      </c>
      <c r="N225" s="51" t="s">
        <v>425</v>
      </c>
      <c r="O225" s="51" t="s">
        <v>457</v>
      </c>
      <c r="P225" s="51" t="s">
        <v>457</v>
      </c>
      <c r="Q225" s="51" t="s">
        <v>196</v>
      </c>
      <c r="R225" s="52">
        <v>2937960.63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2937960.63</v>
      </c>
      <c r="Z225" s="53">
        <v>43938</v>
      </c>
      <c r="AA225" s="53">
        <v>48323</v>
      </c>
      <c r="AB225" s="54">
        <v>50000000</v>
      </c>
      <c r="AC225" s="54">
        <v>8323671.1900000004</v>
      </c>
      <c r="AD225" s="54">
        <v>7.302777777777778</v>
      </c>
      <c r="AE225" s="54">
        <v>12.005555555555556</v>
      </c>
      <c r="AF225" s="56">
        <v>7.4601000000000001E-2</v>
      </c>
      <c r="AG225" s="56" t="s">
        <v>441</v>
      </c>
      <c r="AH225" s="56">
        <v>2.1783E-2</v>
      </c>
      <c r="AI225" s="51" t="s">
        <v>196</v>
      </c>
      <c r="AJ225" s="51" t="s">
        <v>196</v>
      </c>
      <c r="AK225" s="27">
        <v>214791.31</v>
      </c>
      <c r="AL225" s="27">
        <v>185162.12</v>
      </c>
      <c r="AM225" s="27">
        <v>155532.94</v>
      </c>
      <c r="AN225" s="27">
        <v>126269.03</v>
      </c>
      <c r="AO225" s="27">
        <v>96274.559999999998</v>
      </c>
      <c r="AP225" s="27">
        <v>66645.37</v>
      </c>
      <c r="AQ225" s="27">
        <v>37016.19</v>
      </c>
      <c r="AR225" s="27">
        <v>7427.59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f t="shared" si="9"/>
        <v>399953.43</v>
      </c>
      <c r="BY225" s="27">
        <f t="shared" si="10"/>
        <v>489165.68</v>
      </c>
      <c r="BZ225" s="27">
        <f t="shared" si="11"/>
        <v>889119.11</v>
      </c>
    </row>
    <row r="226" spans="1:78" x14ac:dyDescent="0.35">
      <c r="A226" s="48">
        <v>20847000</v>
      </c>
      <c r="B226" s="49">
        <v>1</v>
      </c>
      <c r="C226" s="49">
        <v>1</v>
      </c>
      <c r="D226" s="49">
        <v>1</v>
      </c>
      <c r="E226" s="49" t="s">
        <v>0</v>
      </c>
      <c r="F226" s="50" t="s">
        <v>382</v>
      </c>
      <c r="G226" s="50" t="s">
        <v>383</v>
      </c>
      <c r="H226" s="50" t="s">
        <v>384</v>
      </c>
      <c r="I226" s="50" t="s">
        <v>350</v>
      </c>
      <c r="J226" s="50" t="s">
        <v>385</v>
      </c>
      <c r="K226" s="50" t="s">
        <v>196</v>
      </c>
      <c r="L226" s="50" t="s">
        <v>386</v>
      </c>
      <c r="M226" s="50" t="s">
        <v>424</v>
      </c>
      <c r="N226" s="51" t="s">
        <v>425</v>
      </c>
      <c r="O226" s="51" t="s">
        <v>458</v>
      </c>
      <c r="P226" s="51" t="s">
        <v>458</v>
      </c>
      <c r="Q226" s="51" t="s">
        <v>196</v>
      </c>
      <c r="R226" s="52">
        <v>350000000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350000000</v>
      </c>
      <c r="Z226" s="53">
        <v>43956</v>
      </c>
      <c r="AA226" s="53">
        <v>51261</v>
      </c>
      <c r="AB226" s="54">
        <v>350000000</v>
      </c>
      <c r="AC226" s="54">
        <v>350000000</v>
      </c>
      <c r="AD226" s="54">
        <v>15.347222222222221</v>
      </c>
      <c r="AE226" s="54">
        <v>20</v>
      </c>
      <c r="AF226" s="56">
        <v>7.5567999999999996E-2</v>
      </c>
      <c r="AG226" s="56" t="s">
        <v>441</v>
      </c>
      <c r="AH226" s="56">
        <v>2.2282999999999997E-2</v>
      </c>
      <c r="AI226" s="51" t="s">
        <v>196</v>
      </c>
      <c r="AJ226" s="51" t="s">
        <v>196</v>
      </c>
      <c r="AK226" s="27">
        <v>26448800</v>
      </c>
      <c r="AL226" s="27">
        <v>25992786.210000001</v>
      </c>
      <c r="AM226" s="27">
        <v>24168731.030000001</v>
      </c>
      <c r="AN226" s="27">
        <v>22344675.859999999</v>
      </c>
      <c r="AO226" s="27">
        <v>20520620.690000001</v>
      </c>
      <c r="AP226" s="27">
        <v>18696565.510000002</v>
      </c>
      <c r="AQ226" s="27">
        <v>16872510.34</v>
      </c>
      <c r="AR226" s="27">
        <v>15048455.17</v>
      </c>
      <c r="AS226" s="27">
        <v>13224400</v>
      </c>
      <c r="AT226" s="27">
        <v>11400344.83</v>
      </c>
      <c r="AU226" s="27">
        <v>9576289.6500000004</v>
      </c>
      <c r="AV226" s="27">
        <v>7752234.4800000004</v>
      </c>
      <c r="AW226" s="27">
        <v>5928179.3099999996</v>
      </c>
      <c r="AX226" s="27">
        <v>4104124.13</v>
      </c>
      <c r="AY226" s="27">
        <v>2280068.96</v>
      </c>
      <c r="AZ226" s="27">
        <v>456013.79</v>
      </c>
      <c r="BA226" s="27">
        <v>0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f t="shared" si="9"/>
        <v>52441586.210000001</v>
      </c>
      <c r="BY226" s="27">
        <f t="shared" si="10"/>
        <v>172373213.75</v>
      </c>
      <c r="BZ226" s="27">
        <f t="shared" si="11"/>
        <v>224814799.96000001</v>
      </c>
    </row>
    <row r="227" spans="1:78" x14ac:dyDescent="0.35">
      <c r="A227" s="48">
        <v>20848000</v>
      </c>
      <c r="B227" s="49">
        <v>1</v>
      </c>
      <c r="C227" s="49">
        <v>1</v>
      </c>
      <c r="D227" s="49">
        <v>1</v>
      </c>
      <c r="E227" s="49" t="s">
        <v>0</v>
      </c>
      <c r="F227" s="50" t="s">
        <v>382</v>
      </c>
      <c r="G227" s="50" t="s">
        <v>383</v>
      </c>
      <c r="H227" s="50" t="s">
        <v>384</v>
      </c>
      <c r="I227" s="50" t="s">
        <v>350</v>
      </c>
      <c r="J227" s="50" t="s">
        <v>385</v>
      </c>
      <c r="K227" s="50" t="s">
        <v>196</v>
      </c>
      <c r="L227" s="50" t="s">
        <v>386</v>
      </c>
      <c r="M227" s="50" t="s">
        <v>424</v>
      </c>
      <c r="N227" s="51" t="s">
        <v>425</v>
      </c>
      <c r="O227" s="51" t="s">
        <v>459</v>
      </c>
      <c r="P227" s="51" t="s">
        <v>459</v>
      </c>
      <c r="Q227" s="51" t="s">
        <v>196</v>
      </c>
      <c r="R227" s="52">
        <v>122222222.25</v>
      </c>
      <c r="S227" s="52">
        <v>0</v>
      </c>
      <c r="T227" s="52">
        <v>5555555.5499999998</v>
      </c>
      <c r="U227" s="52">
        <v>4537133.33</v>
      </c>
      <c r="V227" s="52">
        <v>0</v>
      </c>
      <c r="W227" s="52">
        <v>0</v>
      </c>
      <c r="X227" s="52">
        <v>62469.14</v>
      </c>
      <c r="Y227" s="52">
        <v>116666666.7</v>
      </c>
      <c r="Z227" s="53">
        <v>44035</v>
      </c>
      <c r="AA227" s="53">
        <v>49513</v>
      </c>
      <c r="AB227" s="54">
        <v>150000000</v>
      </c>
      <c r="AC227" s="54">
        <v>150000000</v>
      </c>
      <c r="AD227" s="54">
        <v>10.563888888888888</v>
      </c>
      <c r="AE227" s="54">
        <v>15</v>
      </c>
      <c r="AF227" s="59">
        <v>7.3875999999999997E-2</v>
      </c>
      <c r="AG227" s="56" t="s">
        <v>441</v>
      </c>
      <c r="AH227" s="59">
        <v>2.2283000000000001E-2</v>
      </c>
      <c r="AI227" s="51" t="s">
        <v>196</v>
      </c>
      <c r="AJ227" s="51" t="s">
        <v>196</v>
      </c>
      <c r="AK227" s="27">
        <v>4318944.91</v>
      </c>
      <c r="AL227" s="27">
        <v>8089073.6099999994</v>
      </c>
      <c r="AM227" s="27">
        <v>7259599.8499999996</v>
      </c>
      <c r="AN227" s="27">
        <v>6447170.0599999996</v>
      </c>
      <c r="AO227" s="27">
        <v>5600652.3200000003</v>
      </c>
      <c r="AP227" s="27">
        <v>4771178.5599999996</v>
      </c>
      <c r="AQ227" s="27">
        <v>3941704.79</v>
      </c>
      <c r="AR227" s="27">
        <v>3120184.88</v>
      </c>
      <c r="AS227" s="27">
        <v>2282757.2599999998</v>
      </c>
      <c r="AT227" s="27">
        <v>1453283.49</v>
      </c>
      <c r="AU227" s="27">
        <v>623809.73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f t="shared" si="9"/>
        <v>12408018.52</v>
      </c>
      <c r="BY227" s="27">
        <f t="shared" si="10"/>
        <v>35500340.939999998</v>
      </c>
      <c r="BZ227" s="27">
        <f t="shared" si="11"/>
        <v>47908359.459999993</v>
      </c>
    </row>
    <row r="228" spans="1:78" x14ac:dyDescent="0.35">
      <c r="A228" s="48">
        <v>20849000</v>
      </c>
      <c r="B228" s="49">
        <v>1</v>
      </c>
      <c r="C228" s="49">
        <v>1</v>
      </c>
      <c r="D228" s="49">
        <v>1</v>
      </c>
      <c r="E228" s="49" t="s">
        <v>0</v>
      </c>
      <c r="F228" s="50" t="s">
        <v>382</v>
      </c>
      <c r="G228" s="50" t="s">
        <v>383</v>
      </c>
      <c r="H228" s="50" t="s">
        <v>384</v>
      </c>
      <c r="I228" s="50" t="s">
        <v>350</v>
      </c>
      <c r="J228" s="50" t="s">
        <v>385</v>
      </c>
      <c r="K228" s="50" t="s">
        <v>196</v>
      </c>
      <c r="L228" s="50" t="s">
        <v>386</v>
      </c>
      <c r="M228" s="50" t="s">
        <v>424</v>
      </c>
      <c r="N228" s="51" t="s">
        <v>425</v>
      </c>
      <c r="O228" s="51" t="s">
        <v>460</v>
      </c>
      <c r="P228" s="51" t="s">
        <v>460</v>
      </c>
      <c r="Q228" s="51" t="s">
        <v>196</v>
      </c>
      <c r="R228" s="52">
        <v>112649125.95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112649125.95</v>
      </c>
      <c r="Z228" s="53">
        <v>44169</v>
      </c>
      <c r="AA228" s="53">
        <v>49647</v>
      </c>
      <c r="AB228" s="54">
        <v>138251200</v>
      </c>
      <c r="AC228" s="54">
        <v>138251200</v>
      </c>
      <c r="AD228" s="54">
        <v>10.927777777777777</v>
      </c>
      <c r="AE228" s="54">
        <v>15</v>
      </c>
      <c r="AF228" s="59">
        <v>7.5425000000000006E-2</v>
      </c>
      <c r="AG228" s="56" t="s">
        <v>441</v>
      </c>
      <c r="AH228" s="59">
        <v>2.2283000000000001E-2</v>
      </c>
      <c r="AI228" s="51" t="s">
        <v>196</v>
      </c>
      <c r="AJ228" s="51" t="s">
        <v>196</v>
      </c>
      <c r="AK228" s="27">
        <v>8418246.0700000003</v>
      </c>
      <c r="AL228" s="27">
        <v>7635103.5199999996</v>
      </c>
      <c r="AM228" s="27">
        <v>6851960.96</v>
      </c>
      <c r="AN228" s="27">
        <v>6085983.1799999997</v>
      </c>
      <c r="AO228" s="27">
        <v>5285675.8499999996</v>
      </c>
      <c r="AP228" s="27">
        <v>4502533.3</v>
      </c>
      <c r="AQ228" s="27">
        <v>3719390.74</v>
      </c>
      <c r="AR228" s="27">
        <v>2944830.58</v>
      </c>
      <c r="AS228" s="27">
        <v>2153105.63</v>
      </c>
      <c r="AT228" s="27">
        <v>1369963.08</v>
      </c>
      <c r="AU228" s="27">
        <v>586820.52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f t="shared" si="9"/>
        <v>16053349.59</v>
      </c>
      <c r="BY228" s="27">
        <f t="shared" si="10"/>
        <v>33500263.84</v>
      </c>
      <c r="BZ228" s="27">
        <f t="shared" si="11"/>
        <v>49553613.43</v>
      </c>
    </row>
    <row r="229" spans="1:78" x14ac:dyDescent="0.35">
      <c r="A229" s="48">
        <v>20798000</v>
      </c>
      <c r="B229" s="49">
        <v>1</v>
      </c>
      <c r="C229" s="49">
        <v>1</v>
      </c>
      <c r="D229" s="49">
        <v>1</v>
      </c>
      <c r="E229" s="49" t="s">
        <v>0</v>
      </c>
      <c r="F229" s="50" t="s">
        <v>382</v>
      </c>
      <c r="G229" s="50" t="s">
        <v>383</v>
      </c>
      <c r="H229" s="50" t="s">
        <v>384</v>
      </c>
      <c r="I229" s="50" t="s">
        <v>350</v>
      </c>
      <c r="J229" s="50" t="s">
        <v>385</v>
      </c>
      <c r="K229" s="50" t="s">
        <v>196</v>
      </c>
      <c r="L229" s="50" t="s">
        <v>386</v>
      </c>
      <c r="M229" s="50" t="s">
        <v>424</v>
      </c>
      <c r="N229" s="51" t="s">
        <v>425</v>
      </c>
      <c r="O229" s="51" t="s">
        <v>462</v>
      </c>
      <c r="P229" s="51" t="s">
        <v>462</v>
      </c>
      <c r="Q229" s="51" t="s">
        <v>196</v>
      </c>
      <c r="R229" s="52">
        <v>12857142.82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12857142.82</v>
      </c>
      <c r="Z229" s="53">
        <v>39423</v>
      </c>
      <c r="AA229" s="53">
        <v>46000</v>
      </c>
      <c r="AB229" s="54">
        <v>180000000</v>
      </c>
      <c r="AC229" s="54">
        <v>180000000</v>
      </c>
      <c r="AD229" s="54">
        <v>0.94166666666666665</v>
      </c>
      <c r="AE229" s="54">
        <v>18.005555555555556</v>
      </c>
      <c r="AF229" s="59">
        <v>6.7533999999999997E-2</v>
      </c>
      <c r="AG229" s="56" t="s">
        <v>441</v>
      </c>
      <c r="AH229" s="59">
        <v>1.4782999999999999E-2</v>
      </c>
      <c r="AI229" s="51" t="s">
        <v>196</v>
      </c>
      <c r="AJ229" s="51" t="s">
        <v>196</v>
      </c>
      <c r="AK229" s="27">
        <v>659662.46</v>
      </c>
      <c r="AL229" s="27">
        <v>0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f t="shared" si="9"/>
        <v>659662.46</v>
      </c>
      <c r="BY229" s="27">
        <f t="shared" si="10"/>
        <v>0</v>
      </c>
      <c r="BZ229" s="27">
        <f t="shared" si="11"/>
        <v>659662.46</v>
      </c>
    </row>
    <row r="230" spans="1:78" x14ac:dyDescent="0.35">
      <c r="A230" s="48">
        <v>20799000</v>
      </c>
      <c r="B230" s="49">
        <v>1</v>
      </c>
      <c r="C230" s="49">
        <v>1</v>
      </c>
      <c r="D230" s="49">
        <v>1</v>
      </c>
      <c r="E230" s="49" t="s">
        <v>0</v>
      </c>
      <c r="F230" s="50" t="s">
        <v>382</v>
      </c>
      <c r="G230" s="50" t="s">
        <v>383</v>
      </c>
      <c r="H230" s="50" t="s">
        <v>384</v>
      </c>
      <c r="I230" s="50" t="s">
        <v>350</v>
      </c>
      <c r="J230" s="50" t="s">
        <v>385</v>
      </c>
      <c r="K230" s="50" t="s">
        <v>196</v>
      </c>
      <c r="L230" s="50" t="s">
        <v>386</v>
      </c>
      <c r="M230" s="50" t="s">
        <v>424</v>
      </c>
      <c r="N230" s="51" t="s">
        <v>425</v>
      </c>
      <c r="O230" s="51" t="s">
        <v>197</v>
      </c>
      <c r="P230" s="51" t="s">
        <v>197</v>
      </c>
      <c r="Q230" s="51" t="s">
        <v>196</v>
      </c>
      <c r="R230" s="52">
        <v>17857142.82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17857142.82</v>
      </c>
      <c r="Z230" s="53">
        <v>39425</v>
      </c>
      <c r="AA230" s="53">
        <v>46000</v>
      </c>
      <c r="AB230" s="54">
        <v>250000000</v>
      </c>
      <c r="AC230" s="54">
        <v>250000000</v>
      </c>
      <c r="AD230" s="54">
        <v>0.94166666666666665</v>
      </c>
      <c r="AE230" s="54">
        <v>18</v>
      </c>
      <c r="AF230" s="59">
        <v>6.7533999999999997E-2</v>
      </c>
      <c r="AG230" s="56" t="s">
        <v>441</v>
      </c>
      <c r="AH230" s="59">
        <v>1.4782999999999999E-2</v>
      </c>
      <c r="AI230" s="51" t="s">
        <v>196</v>
      </c>
      <c r="AJ230" s="51" t="s">
        <v>196</v>
      </c>
      <c r="AK230" s="27">
        <v>916197.85999999987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f t="shared" si="9"/>
        <v>916197.85999999987</v>
      </c>
      <c r="BY230" s="27">
        <f t="shared" si="10"/>
        <v>0</v>
      </c>
      <c r="BZ230" s="27">
        <f t="shared" si="11"/>
        <v>916197.85999999987</v>
      </c>
    </row>
    <row r="231" spans="1:78" x14ac:dyDescent="0.35">
      <c r="A231" s="48">
        <v>20797000</v>
      </c>
      <c r="B231" s="49">
        <v>1</v>
      </c>
      <c r="C231" s="49">
        <v>1</v>
      </c>
      <c r="D231" s="49">
        <v>1</v>
      </c>
      <c r="E231" s="49" t="s">
        <v>0</v>
      </c>
      <c r="F231" s="50" t="s">
        <v>382</v>
      </c>
      <c r="G231" s="50" t="s">
        <v>383</v>
      </c>
      <c r="H231" s="50" t="s">
        <v>384</v>
      </c>
      <c r="I231" s="50" t="s">
        <v>350</v>
      </c>
      <c r="J231" s="50" t="s">
        <v>385</v>
      </c>
      <c r="K231" s="50" t="s">
        <v>196</v>
      </c>
      <c r="L231" s="50" t="s">
        <v>386</v>
      </c>
      <c r="M231" s="50" t="s">
        <v>424</v>
      </c>
      <c r="N231" s="51" t="s">
        <v>425</v>
      </c>
      <c r="O231" s="51" t="s">
        <v>463</v>
      </c>
      <c r="P231" s="51" t="s">
        <v>463</v>
      </c>
      <c r="Q231" s="51" t="s">
        <v>196</v>
      </c>
      <c r="R231" s="52">
        <v>7240232.7599999998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7240232.7599999998</v>
      </c>
      <c r="Z231" s="53">
        <v>39415</v>
      </c>
      <c r="AA231" s="53">
        <v>45990</v>
      </c>
      <c r="AB231" s="54">
        <v>100000000</v>
      </c>
      <c r="AC231" s="54">
        <v>100000000</v>
      </c>
      <c r="AD231" s="54">
        <v>0.91388888888888886</v>
      </c>
      <c r="AE231" s="54">
        <v>18</v>
      </c>
      <c r="AF231" s="59">
        <v>6.7946000000000006E-2</v>
      </c>
      <c r="AG231" s="56" t="s">
        <v>441</v>
      </c>
      <c r="AH231" s="59">
        <v>1.4782999999999999E-2</v>
      </c>
      <c r="AI231" s="51" t="s">
        <v>196</v>
      </c>
      <c r="AJ231" s="51" t="s">
        <v>196</v>
      </c>
      <c r="AK231" s="27">
        <v>373058.18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f t="shared" si="9"/>
        <v>373058.18</v>
      </c>
      <c r="BY231" s="27">
        <f t="shared" si="10"/>
        <v>0</v>
      </c>
      <c r="BZ231" s="27">
        <f t="shared" si="11"/>
        <v>373058.18</v>
      </c>
    </row>
    <row r="232" spans="1:78" x14ac:dyDescent="0.35">
      <c r="A232" s="48">
        <v>20801000</v>
      </c>
      <c r="B232" s="49">
        <v>1</v>
      </c>
      <c r="C232" s="49">
        <v>1</v>
      </c>
      <c r="D232" s="49">
        <v>1</v>
      </c>
      <c r="E232" s="49" t="s">
        <v>0</v>
      </c>
      <c r="F232" s="50" t="s">
        <v>382</v>
      </c>
      <c r="G232" s="50" t="s">
        <v>383</v>
      </c>
      <c r="H232" s="50" t="s">
        <v>384</v>
      </c>
      <c r="I232" s="50" t="s">
        <v>350</v>
      </c>
      <c r="J232" s="50" t="s">
        <v>385</v>
      </c>
      <c r="K232" s="50" t="s">
        <v>196</v>
      </c>
      <c r="L232" s="50" t="s">
        <v>386</v>
      </c>
      <c r="M232" s="50" t="s">
        <v>424</v>
      </c>
      <c r="N232" s="51" t="s">
        <v>425</v>
      </c>
      <c r="O232" s="51" t="s">
        <v>464</v>
      </c>
      <c r="P232" s="51" t="s">
        <v>464</v>
      </c>
      <c r="Q232" s="51" t="s">
        <v>196</v>
      </c>
      <c r="R232" s="52">
        <v>9864387.8800000008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9864387.8800000008</v>
      </c>
      <c r="Z232" s="53">
        <v>40218</v>
      </c>
      <c r="AA232" s="53">
        <v>45990</v>
      </c>
      <c r="AB232" s="54">
        <v>100000000</v>
      </c>
      <c r="AC232" s="54">
        <v>100000000</v>
      </c>
      <c r="AD232" s="54">
        <v>0.91388888888888886</v>
      </c>
      <c r="AE232" s="54">
        <v>15.805555555555555</v>
      </c>
      <c r="AF232" s="59">
        <v>8.0216999999999997E-2</v>
      </c>
      <c r="AG232" s="56" t="s">
        <v>441</v>
      </c>
      <c r="AH232" s="59">
        <v>2.8282999999999999E-2</v>
      </c>
      <c r="AI232" s="51" t="s">
        <v>196</v>
      </c>
      <c r="AJ232" s="51" t="s">
        <v>196</v>
      </c>
      <c r="AK232" s="27">
        <v>672444.19</v>
      </c>
      <c r="AL232" s="27">
        <v>0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f t="shared" si="9"/>
        <v>672444.19</v>
      </c>
      <c r="BY232" s="27">
        <f t="shared" si="10"/>
        <v>0</v>
      </c>
      <c r="BZ232" s="27">
        <f t="shared" si="11"/>
        <v>672444.19</v>
      </c>
    </row>
    <row r="233" spans="1:78" x14ac:dyDescent="0.35">
      <c r="A233" s="48">
        <v>20805000</v>
      </c>
      <c r="B233" s="49">
        <v>1</v>
      </c>
      <c r="C233" s="49">
        <v>1</v>
      </c>
      <c r="D233" s="49">
        <v>1</v>
      </c>
      <c r="E233" s="49" t="s">
        <v>0</v>
      </c>
      <c r="F233" s="50" t="s">
        <v>382</v>
      </c>
      <c r="G233" s="50" t="s">
        <v>383</v>
      </c>
      <c r="H233" s="50" t="s">
        <v>384</v>
      </c>
      <c r="I233" s="50" t="s">
        <v>350</v>
      </c>
      <c r="J233" s="50" t="s">
        <v>385</v>
      </c>
      <c r="K233" s="50" t="s">
        <v>196</v>
      </c>
      <c r="L233" s="50" t="s">
        <v>386</v>
      </c>
      <c r="M233" s="50" t="s">
        <v>424</v>
      </c>
      <c r="N233" s="51" t="s">
        <v>425</v>
      </c>
      <c r="O233" s="51" t="s">
        <v>465</v>
      </c>
      <c r="P233" s="51" t="s">
        <v>465</v>
      </c>
      <c r="Q233" s="51" t="s">
        <v>196</v>
      </c>
      <c r="R233" s="52">
        <v>36856360.239999995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36856360.240000002</v>
      </c>
      <c r="Z233" s="53">
        <v>40260</v>
      </c>
      <c r="AA233" s="53">
        <v>46835</v>
      </c>
      <c r="AB233" s="54">
        <v>255303921.38</v>
      </c>
      <c r="AC233" s="54">
        <v>146467528.34999999</v>
      </c>
      <c r="AD233" s="54">
        <v>3.2305555555555556</v>
      </c>
      <c r="AE233" s="54">
        <v>18</v>
      </c>
      <c r="AF233" s="56">
        <v>8.0740999999999993E-2</v>
      </c>
      <c r="AG233" s="56" t="s">
        <v>441</v>
      </c>
      <c r="AH233" s="59">
        <v>2.8282999999999999E-2</v>
      </c>
      <c r="AI233" s="51" t="s">
        <v>196</v>
      </c>
      <c r="AJ233" s="51" t="s">
        <v>196</v>
      </c>
      <c r="AK233" s="27">
        <v>2799868.1500000004</v>
      </c>
      <c r="AL233" s="27">
        <v>1937825.24</v>
      </c>
      <c r="AM233" s="27">
        <v>1075782.31</v>
      </c>
      <c r="AN233" s="27">
        <v>214920.28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f t="shared" si="9"/>
        <v>4737693.3900000006</v>
      </c>
      <c r="BY233" s="27">
        <f t="shared" si="10"/>
        <v>1290702.5900000001</v>
      </c>
      <c r="BZ233" s="27">
        <f t="shared" si="11"/>
        <v>6028395.9800000004</v>
      </c>
    </row>
    <row r="234" spans="1:78" x14ac:dyDescent="0.35">
      <c r="A234" s="48">
        <v>20808000</v>
      </c>
      <c r="B234" s="49">
        <v>1</v>
      </c>
      <c r="C234" s="49">
        <v>1</v>
      </c>
      <c r="D234" s="49">
        <v>1</v>
      </c>
      <c r="E234" s="49" t="s">
        <v>0</v>
      </c>
      <c r="F234" s="50" t="s">
        <v>382</v>
      </c>
      <c r="G234" s="50" t="s">
        <v>383</v>
      </c>
      <c r="H234" s="50" t="s">
        <v>384</v>
      </c>
      <c r="I234" s="50" t="s">
        <v>350</v>
      </c>
      <c r="J234" s="50" t="s">
        <v>385</v>
      </c>
      <c r="K234" s="50" t="s">
        <v>196</v>
      </c>
      <c r="L234" s="50" t="s">
        <v>386</v>
      </c>
      <c r="M234" s="50" t="s">
        <v>424</v>
      </c>
      <c r="N234" s="51" t="s">
        <v>425</v>
      </c>
      <c r="O234" s="51" t="s">
        <v>466</v>
      </c>
      <c r="P234" s="51" t="s">
        <v>466</v>
      </c>
      <c r="Q234" s="51" t="s">
        <v>196</v>
      </c>
      <c r="R234" s="52">
        <v>87962372.980000004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87962372.980000004</v>
      </c>
      <c r="Z234" s="53">
        <v>40512</v>
      </c>
      <c r="AA234" s="53">
        <v>47087</v>
      </c>
      <c r="AB234" s="54">
        <v>300000000</v>
      </c>
      <c r="AC234" s="54">
        <v>300000000</v>
      </c>
      <c r="AD234" s="54">
        <v>3.9166666666666665</v>
      </c>
      <c r="AE234" s="54">
        <v>18</v>
      </c>
      <c r="AF234" s="59">
        <v>8.1520999999999996E-2</v>
      </c>
      <c r="AG234" s="56" t="s">
        <v>441</v>
      </c>
      <c r="AH234" s="59">
        <v>2.8282999999999999E-2</v>
      </c>
      <c r="AI234" s="51" t="s">
        <v>196</v>
      </c>
      <c r="AJ234" s="51" t="s">
        <v>196</v>
      </c>
      <c r="AK234" s="27">
        <v>6814731.4299999997</v>
      </c>
      <c r="AL234" s="27">
        <v>4997137.74</v>
      </c>
      <c r="AM234" s="27">
        <v>3179544.04</v>
      </c>
      <c r="AN234" s="27">
        <v>1366930.05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f t="shared" si="9"/>
        <v>11811869.17</v>
      </c>
      <c r="BY234" s="27">
        <f t="shared" si="10"/>
        <v>4546474.09</v>
      </c>
      <c r="BZ234" s="27">
        <f t="shared" si="11"/>
        <v>16358343.26</v>
      </c>
    </row>
    <row r="235" spans="1:78" x14ac:dyDescent="0.35">
      <c r="A235" s="48">
        <v>20809000</v>
      </c>
      <c r="B235" s="49">
        <v>1</v>
      </c>
      <c r="C235" s="49">
        <v>1</v>
      </c>
      <c r="D235" s="49">
        <v>1</v>
      </c>
      <c r="E235" s="49" t="s">
        <v>0</v>
      </c>
      <c r="F235" s="50" t="s">
        <v>382</v>
      </c>
      <c r="G235" s="50" t="s">
        <v>383</v>
      </c>
      <c r="H235" s="50" t="s">
        <v>384</v>
      </c>
      <c r="I235" s="50" t="s">
        <v>350</v>
      </c>
      <c r="J235" s="50" t="s">
        <v>385</v>
      </c>
      <c r="K235" s="50" t="s">
        <v>196</v>
      </c>
      <c r="L235" s="50" t="s">
        <v>386</v>
      </c>
      <c r="M235" s="50" t="s">
        <v>424</v>
      </c>
      <c r="N235" s="51" t="s">
        <v>425</v>
      </c>
      <c r="O235" s="51" t="s">
        <v>467</v>
      </c>
      <c r="P235" s="51" t="s">
        <v>467</v>
      </c>
      <c r="Q235" s="51" t="s">
        <v>196</v>
      </c>
      <c r="R235" s="52">
        <v>6122012.7300000004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6122012.7300000004</v>
      </c>
      <c r="Z235" s="53">
        <v>40720</v>
      </c>
      <c r="AA235" s="53">
        <v>47297</v>
      </c>
      <c r="AB235" s="54">
        <v>66726740.520000003</v>
      </c>
      <c r="AC235" s="54">
        <v>18557373</v>
      </c>
      <c r="AD235" s="54">
        <v>4.4944444444444445</v>
      </c>
      <c r="AE235" s="54">
        <v>18.005555555555556</v>
      </c>
      <c r="AF235" s="59">
        <v>8.0922999999999995E-2</v>
      </c>
      <c r="AG235" s="56" t="s">
        <v>441</v>
      </c>
      <c r="AH235" s="59">
        <v>2.8282999999999999E-2</v>
      </c>
      <c r="AI235" s="51" t="s">
        <v>196</v>
      </c>
      <c r="AJ235" s="51" t="s">
        <v>196</v>
      </c>
      <c r="AK235" s="27">
        <v>474310.77</v>
      </c>
      <c r="AL235" s="27">
        <v>362690.25</v>
      </c>
      <c r="AM235" s="27">
        <v>251069.72</v>
      </c>
      <c r="AN235" s="27">
        <v>139907.92000000001</v>
      </c>
      <c r="AO235" s="27">
        <v>27828.68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f t="shared" si="9"/>
        <v>837001.02</v>
      </c>
      <c r="BY235" s="27">
        <f t="shared" si="10"/>
        <v>418806.32</v>
      </c>
      <c r="BZ235" s="27">
        <f t="shared" si="11"/>
        <v>1255807.3400000001</v>
      </c>
    </row>
    <row r="236" spans="1:78" x14ac:dyDescent="0.35">
      <c r="A236" s="48">
        <v>20811000</v>
      </c>
      <c r="B236" s="49">
        <v>1</v>
      </c>
      <c r="C236" s="49">
        <v>1</v>
      </c>
      <c r="D236" s="49">
        <v>1</v>
      </c>
      <c r="E236" s="49" t="s">
        <v>0</v>
      </c>
      <c r="F236" s="50" t="s">
        <v>382</v>
      </c>
      <c r="G236" s="50" t="s">
        <v>383</v>
      </c>
      <c r="H236" s="50" t="s">
        <v>384</v>
      </c>
      <c r="I236" s="50" t="s">
        <v>350</v>
      </c>
      <c r="J236" s="50" t="s">
        <v>385</v>
      </c>
      <c r="K236" s="50" t="s">
        <v>196</v>
      </c>
      <c r="L236" s="50" t="s">
        <v>386</v>
      </c>
      <c r="M236" s="50" t="s">
        <v>424</v>
      </c>
      <c r="N236" s="51" t="s">
        <v>425</v>
      </c>
      <c r="O236" s="51" t="s">
        <v>468</v>
      </c>
      <c r="P236" s="51" t="s">
        <v>468</v>
      </c>
      <c r="Q236" s="51" t="s">
        <v>196</v>
      </c>
      <c r="R236" s="52">
        <v>17411920.190000001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17411920.190000001</v>
      </c>
      <c r="Z236" s="53">
        <v>41085</v>
      </c>
      <c r="AA236" s="53">
        <v>46563</v>
      </c>
      <c r="AB236" s="54">
        <v>84000000</v>
      </c>
      <c r="AC236" s="54">
        <v>83263495.359999999</v>
      </c>
      <c r="AD236" s="54">
        <v>2.4861111111111112</v>
      </c>
      <c r="AE236" s="54">
        <v>15</v>
      </c>
      <c r="AF236" s="59">
        <v>8.0538999999999999E-2</v>
      </c>
      <c r="AG236" s="56" t="s">
        <v>441</v>
      </c>
      <c r="AH236" s="59">
        <v>2.7782999999999999E-2</v>
      </c>
      <c r="AI236" s="51" t="s">
        <v>196</v>
      </c>
      <c r="AJ236" s="51" t="s">
        <v>196</v>
      </c>
      <c r="AK236" s="27">
        <v>1279244.47</v>
      </c>
      <c r="AL236" s="27">
        <v>710518.25</v>
      </c>
      <c r="AM236" s="27">
        <v>141792.01999999999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7">
        <v>0</v>
      </c>
      <c r="BX236" s="27">
        <f t="shared" si="9"/>
        <v>1989762.72</v>
      </c>
      <c r="BY236" s="27">
        <f t="shared" si="10"/>
        <v>141792.01999999999</v>
      </c>
      <c r="BZ236" s="27">
        <f t="shared" si="11"/>
        <v>2131554.7399999998</v>
      </c>
    </row>
    <row r="237" spans="1:78" x14ac:dyDescent="0.35">
      <c r="A237" s="48">
        <v>20815000</v>
      </c>
      <c r="B237" s="49">
        <v>1</v>
      </c>
      <c r="C237" s="49">
        <v>1</v>
      </c>
      <c r="D237" s="49">
        <v>1</v>
      </c>
      <c r="E237" s="49" t="s">
        <v>0</v>
      </c>
      <c r="F237" s="50" t="s">
        <v>382</v>
      </c>
      <c r="G237" s="50" t="s">
        <v>383</v>
      </c>
      <c r="H237" s="50" t="s">
        <v>384</v>
      </c>
      <c r="I237" s="50" t="s">
        <v>350</v>
      </c>
      <c r="J237" s="50" t="s">
        <v>385</v>
      </c>
      <c r="K237" s="50" t="s">
        <v>196</v>
      </c>
      <c r="L237" s="50" t="s">
        <v>386</v>
      </c>
      <c r="M237" s="50" t="s">
        <v>424</v>
      </c>
      <c r="N237" s="51" t="s">
        <v>425</v>
      </c>
      <c r="O237" s="51" t="s">
        <v>469</v>
      </c>
      <c r="P237" s="51" t="s">
        <v>469</v>
      </c>
      <c r="Q237" s="51" t="s">
        <v>196</v>
      </c>
      <c r="R237" s="52">
        <v>3571428.59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3571428.59</v>
      </c>
      <c r="Z237" s="53">
        <v>41368</v>
      </c>
      <c r="AA237" s="53">
        <v>45751</v>
      </c>
      <c r="AB237" s="54">
        <v>75000000</v>
      </c>
      <c r="AC237" s="54">
        <v>75000000</v>
      </c>
      <c r="AD237" s="54">
        <v>0.26111111111111113</v>
      </c>
      <c r="AE237" s="54">
        <v>12</v>
      </c>
      <c r="AF237" s="59">
        <v>8.2295999999999994E-2</v>
      </c>
      <c r="AG237" s="56" t="s">
        <v>441</v>
      </c>
      <c r="AH237" s="59">
        <v>2.9783E-2</v>
      </c>
      <c r="AI237" s="51" t="s">
        <v>196</v>
      </c>
      <c r="AJ237" s="51" t="s">
        <v>196</v>
      </c>
      <c r="AK237" s="27">
        <v>148590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f t="shared" si="9"/>
        <v>148590</v>
      </c>
      <c r="BY237" s="27">
        <f t="shared" si="10"/>
        <v>0</v>
      </c>
      <c r="BZ237" s="27">
        <f t="shared" si="11"/>
        <v>148590</v>
      </c>
    </row>
    <row r="238" spans="1:78" x14ac:dyDescent="0.35">
      <c r="A238" s="48">
        <v>20817000</v>
      </c>
      <c r="B238" s="49">
        <v>1</v>
      </c>
      <c r="C238" s="49">
        <v>1</v>
      </c>
      <c r="D238" s="49">
        <v>1</v>
      </c>
      <c r="E238" s="49" t="s">
        <v>0</v>
      </c>
      <c r="F238" s="50" t="s">
        <v>382</v>
      </c>
      <c r="G238" s="50" t="s">
        <v>383</v>
      </c>
      <c r="H238" s="50" t="s">
        <v>384</v>
      </c>
      <c r="I238" s="50" t="s">
        <v>350</v>
      </c>
      <c r="J238" s="50" t="s">
        <v>385</v>
      </c>
      <c r="K238" s="50" t="s">
        <v>196</v>
      </c>
      <c r="L238" s="50" t="s">
        <v>386</v>
      </c>
      <c r="M238" s="50" t="s">
        <v>424</v>
      </c>
      <c r="N238" s="51" t="s">
        <v>425</v>
      </c>
      <c r="O238" s="51" t="s">
        <v>470</v>
      </c>
      <c r="P238" s="51" t="s">
        <v>470</v>
      </c>
      <c r="Q238" s="51" t="s">
        <v>196</v>
      </c>
      <c r="R238" s="52">
        <v>67681847.069999993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67681847.069999993</v>
      </c>
      <c r="Z238" s="53">
        <v>41611</v>
      </c>
      <c r="AA238" s="53">
        <v>47090</v>
      </c>
      <c r="AB238" s="54">
        <v>184093889.5</v>
      </c>
      <c r="AC238" s="54">
        <v>181750869.44</v>
      </c>
      <c r="AD238" s="54">
        <v>3.9249999999999998</v>
      </c>
      <c r="AE238" s="54">
        <v>15</v>
      </c>
      <c r="AF238" s="59">
        <v>8.3540000000000003E-2</v>
      </c>
      <c r="AG238" s="56" t="s">
        <v>441</v>
      </c>
      <c r="AH238" s="59">
        <v>3.0283000000000001E-2</v>
      </c>
      <c r="AI238" s="51" t="s">
        <v>196</v>
      </c>
      <c r="AJ238" s="51" t="s">
        <v>196</v>
      </c>
      <c r="AK238" s="27">
        <v>5373397.6699999999</v>
      </c>
      <c r="AL238" s="27">
        <v>3940229.8600000003</v>
      </c>
      <c r="AM238" s="27">
        <v>2507062.06</v>
      </c>
      <c r="AN238" s="27">
        <v>1077820.73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f t="shared" si="9"/>
        <v>9313627.5300000012</v>
      </c>
      <c r="BY238" s="27">
        <f t="shared" si="10"/>
        <v>3584882.79</v>
      </c>
      <c r="BZ238" s="27">
        <f t="shared" si="11"/>
        <v>12898510.32</v>
      </c>
    </row>
    <row r="239" spans="1:78" x14ac:dyDescent="0.35">
      <c r="A239" s="48">
        <v>20817001</v>
      </c>
      <c r="B239" s="49">
        <v>1</v>
      </c>
      <c r="C239" s="49">
        <v>1</v>
      </c>
      <c r="D239" s="49">
        <v>1</v>
      </c>
      <c r="E239" s="49" t="s">
        <v>0</v>
      </c>
      <c r="F239" s="50" t="s">
        <v>382</v>
      </c>
      <c r="G239" s="50" t="s">
        <v>383</v>
      </c>
      <c r="H239" s="50" t="s">
        <v>384</v>
      </c>
      <c r="I239" s="50" t="s">
        <v>350</v>
      </c>
      <c r="J239" s="50" t="s">
        <v>385</v>
      </c>
      <c r="K239" s="50" t="s">
        <v>196</v>
      </c>
      <c r="L239" s="50" t="s">
        <v>386</v>
      </c>
      <c r="M239" s="50" t="s">
        <v>424</v>
      </c>
      <c r="N239" s="51" t="s">
        <v>425</v>
      </c>
      <c r="O239" s="51" t="s">
        <v>198</v>
      </c>
      <c r="P239" s="51" t="s">
        <v>198</v>
      </c>
      <c r="Q239" s="51" t="s">
        <v>196</v>
      </c>
      <c r="R239" s="52">
        <v>33421501.329999998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33421501.329999998</v>
      </c>
      <c r="Z239" s="53">
        <v>41611</v>
      </c>
      <c r="AA239" s="53">
        <v>47090</v>
      </c>
      <c r="AB239" s="54">
        <v>90906110.5</v>
      </c>
      <c r="AC239" s="54">
        <v>89749130.560000002</v>
      </c>
      <c r="AD239" s="54">
        <v>3.9249999999999998</v>
      </c>
      <c r="AE239" s="54">
        <v>15</v>
      </c>
      <c r="AF239" s="59">
        <v>8.3540000000000003E-2</v>
      </c>
      <c r="AG239" s="56" t="s">
        <v>441</v>
      </c>
      <c r="AH239" s="59">
        <v>3.0283000000000001E-2</v>
      </c>
      <c r="AI239" s="51" t="s">
        <v>196</v>
      </c>
      <c r="AJ239" s="51" t="s">
        <v>196</v>
      </c>
      <c r="AK239" s="27">
        <v>2653400.0599999996</v>
      </c>
      <c r="AL239" s="27">
        <v>1945697.4500000002</v>
      </c>
      <c r="AM239" s="27">
        <v>1237994.8400000001</v>
      </c>
      <c r="AN239" s="27">
        <v>532231.14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f t="shared" si="9"/>
        <v>4599097.51</v>
      </c>
      <c r="BY239" s="27">
        <f t="shared" si="10"/>
        <v>1770225.98</v>
      </c>
      <c r="BZ239" s="27">
        <f t="shared" si="11"/>
        <v>6369323.4900000002</v>
      </c>
    </row>
    <row r="240" spans="1:78" x14ac:dyDescent="0.35">
      <c r="A240" s="48">
        <v>20819000</v>
      </c>
      <c r="B240" s="49">
        <v>1</v>
      </c>
      <c r="C240" s="49">
        <v>1</v>
      </c>
      <c r="D240" s="49">
        <v>1</v>
      </c>
      <c r="E240" s="49" t="s">
        <v>0</v>
      </c>
      <c r="F240" s="50" t="s">
        <v>382</v>
      </c>
      <c r="G240" s="50" t="s">
        <v>383</v>
      </c>
      <c r="H240" s="50" t="s">
        <v>384</v>
      </c>
      <c r="I240" s="50" t="s">
        <v>350</v>
      </c>
      <c r="J240" s="50" t="s">
        <v>385</v>
      </c>
      <c r="K240" s="50" t="s">
        <v>196</v>
      </c>
      <c r="L240" s="50" t="s">
        <v>386</v>
      </c>
      <c r="M240" s="50" t="s">
        <v>424</v>
      </c>
      <c r="N240" s="51" t="s">
        <v>425</v>
      </c>
      <c r="O240" s="51" t="s">
        <v>471</v>
      </c>
      <c r="P240" s="51" t="s">
        <v>471</v>
      </c>
      <c r="Q240" s="51" t="s">
        <v>196</v>
      </c>
      <c r="R240" s="52">
        <v>49930270.435999997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49930270.435999997</v>
      </c>
      <c r="Z240" s="53">
        <v>41961</v>
      </c>
      <c r="AA240" s="53">
        <v>47440</v>
      </c>
      <c r="AB240" s="54">
        <v>120000000</v>
      </c>
      <c r="AC240" s="54">
        <v>119832649.09999999</v>
      </c>
      <c r="AD240" s="54">
        <v>4.8833333333333337</v>
      </c>
      <c r="AE240" s="54">
        <v>15</v>
      </c>
      <c r="AF240" s="59">
        <v>7.8063999999999995E-2</v>
      </c>
      <c r="AG240" s="56" t="s">
        <v>441</v>
      </c>
      <c r="AH240" s="59">
        <v>2.5283E-2</v>
      </c>
      <c r="AI240" s="51" t="s">
        <v>196</v>
      </c>
      <c r="AJ240" s="51" t="s">
        <v>196</v>
      </c>
      <c r="AK240" s="27">
        <v>3752673.4699999997</v>
      </c>
      <c r="AL240" s="27">
        <v>2962295.04</v>
      </c>
      <c r="AM240" s="27">
        <v>2171916.61</v>
      </c>
      <c r="AN240" s="27">
        <v>1385869.03</v>
      </c>
      <c r="AO240" s="27">
        <v>591159.76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f t="shared" si="9"/>
        <v>6714968.5099999998</v>
      </c>
      <c r="BY240" s="27">
        <f t="shared" si="10"/>
        <v>4148945.3999999994</v>
      </c>
      <c r="BZ240" s="27">
        <f t="shared" si="11"/>
        <v>10863913.91</v>
      </c>
    </row>
    <row r="241" spans="1:78" x14ac:dyDescent="0.35">
      <c r="A241" s="48">
        <v>20822000</v>
      </c>
      <c r="B241" s="49">
        <v>1</v>
      </c>
      <c r="C241" s="49">
        <v>1</v>
      </c>
      <c r="D241" s="49">
        <v>1</v>
      </c>
      <c r="E241" s="49" t="s">
        <v>0</v>
      </c>
      <c r="F241" s="50" t="s">
        <v>382</v>
      </c>
      <c r="G241" s="50" t="s">
        <v>383</v>
      </c>
      <c r="H241" s="50" t="s">
        <v>384</v>
      </c>
      <c r="I241" s="50" t="s">
        <v>350</v>
      </c>
      <c r="J241" s="50" t="s">
        <v>385</v>
      </c>
      <c r="K241" s="50" t="s">
        <v>196</v>
      </c>
      <c r="L241" s="50" t="s">
        <v>386</v>
      </c>
      <c r="M241" s="50" t="s">
        <v>424</v>
      </c>
      <c r="N241" s="51" t="s">
        <v>425</v>
      </c>
      <c r="O241" s="51" t="s">
        <v>472</v>
      </c>
      <c r="P241" s="51" t="s">
        <v>472</v>
      </c>
      <c r="Q241" s="51" t="s">
        <v>196</v>
      </c>
      <c r="R241" s="52">
        <v>31013333.379999999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31013333.379999999</v>
      </c>
      <c r="Z241" s="53">
        <v>41968</v>
      </c>
      <c r="AA241" s="53">
        <v>46351</v>
      </c>
      <c r="AB241" s="54">
        <v>176000000</v>
      </c>
      <c r="AC241" s="54">
        <v>139560000</v>
      </c>
      <c r="AD241" s="54">
        <v>1.9027777777777777</v>
      </c>
      <c r="AE241" s="54">
        <v>12</v>
      </c>
      <c r="AF241" s="59">
        <v>7.7790999999999999E-2</v>
      </c>
      <c r="AG241" s="56" t="s">
        <v>441</v>
      </c>
      <c r="AH241" s="59">
        <v>2.4782999999999999E-2</v>
      </c>
      <c r="AI241" s="51" t="s">
        <v>196</v>
      </c>
      <c r="AJ241" s="51" t="s">
        <v>196</v>
      </c>
      <c r="AK241" s="27">
        <v>2137794.6399999997</v>
      </c>
      <c r="AL241" s="27">
        <v>914761.65999999992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f t="shared" si="9"/>
        <v>3052556.3</v>
      </c>
      <c r="BY241" s="27">
        <f t="shared" si="10"/>
        <v>0</v>
      </c>
      <c r="BZ241" s="27">
        <f t="shared" si="11"/>
        <v>3052556.3</v>
      </c>
    </row>
    <row r="242" spans="1:78" x14ac:dyDescent="0.35">
      <c r="A242" s="48">
        <v>20823000</v>
      </c>
      <c r="B242" s="49">
        <v>1</v>
      </c>
      <c r="C242" s="49">
        <v>1</v>
      </c>
      <c r="D242" s="49">
        <v>1</v>
      </c>
      <c r="E242" s="49" t="s">
        <v>0</v>
      </c>
      <c r="F242" s="50" t="s">
        <v>382</v>
      </c>
      <c r="G242" s="50" t="s">
        <v>383</v>
      </c>
      <c r="H242" s="50" t="s">
        <v>384</v>
      </c>
      <c r="I242" s="50" t="s">
        <v>350</v>
      </c>
      <c r="J242" s="50" t="s">
        <v>385</v>
      </c>
      <c r="K242" s="50" t="s">
        <v>196</v>
      </c>
      <c r="L242" s="50" t="s">
        <v>386</v>
      </c>
      <c r="M242" s="50" t="s">
        <v>424</v>
      </c>
      <c r="N242" s="51" t="s">
        <v>425</v>
      </c>
      <c r="O242" s="51" t="s">
        <v>473</v>
      </c>
      <c r="P242" s="51" t="s">
        <v>473</v>
      </c>
      <c r="Q242" s="51" t="s">
        <v>196</v>
      </c>
      <c r="R242" s="52">
        <v>83781761.045000002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83781761.045000002</v>
      </c>
      <c r="Z242" s="53">
        <v>41978</v>
      </c>
      <c r="AA242" s="53">
        <v>47457</v>
      </c>
      <c r="AB242" s="52">
        <v>200725000.00099999</v>
      </c>
      <c r="AC242" s="54">
        <v>200725000.00099999</v>
      </c>
      <c r="AD242" s="54">
        <v>4.9305555555555554</v>
      </c>
      <c r="AE242" s="54">
        <v>15</v>
      </c>
      <c r="AF242" s="59">
        <v>7.8355999999999995E-2</v>
      </c>
      <c r="AG242" s="56" t="s">
        <v>441</v>
      </c>
      <c r="AH242" s="59">
        <v>2.5283E-2</v>
      </c>
      <c r="AI242" s="51" t="s">
        <v>196</v>
      </c>
      <c r="AJ242" s="51" t="s">
        <v>196</v>
      </c>
      <c r="AK242" s="27">
        <v>6322270.6500000004</v>
      </c>
      <c r="AL242" s="27">
        <v>4991074.34</v>
      </c>
      <c r="AM242" s="27">
        <v>3659878.05</v>
      </c>
      <c r="AN242" s="27">
        <v>2335975.9700000002</v>
      </c>
      <c r="AO242" s="27">
        <v>997485.46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f t="shared" si="9"/>
        <v>11313344.99</v>
      </c>
      <c r="BY242" s="27">
        <f t="shared" si="10"/>
        <v>6993339.4799999995</v>
      </c>
      <c r="BZ242" s="27">
        <f t="shared" si="11"/>
        <v>18306684.469999999</v>
      </c>
    </row>
    <row r="243" spans="1:78" x14ac:dyDescent="0.35">
      <c r="A243" s="48">
        <v>20794000</v>
      </c>
      <c r="B243" s="49">
        <v>1</v>
      </c>
      <c r="C243" s="49">
        <v>1</v>
      </c>
      <c r="D243" s="49">
        <v>1</v>
      </c>
      <c r="E243" s="49" t="s">
        <v>0</v>
      </c>
      <c r="F243" s="50" t="s">
        <v>382</v>
      </c>
      <c r="G243" s="50" t="s">
        <v>383</v>
      </c>
      <c r="H243" s="50" t="s">
        <v>384</v>
      </c>
      <c r="I243" s="50" t="s">
        <v>350</v>
      </c>
      <c r="J243" s="50" t="s">
        <v>385</v>
      </c>
      <c r="K243" s="50" t="s">
        <v>196</v>
      </c>
      <c r="L243" s="50" t="s">
        <v>386</v>
      </c>
      <c r="M243" s="50" t="s">
        <v>424</v>
      </c>
      <c r="N243" s="51" t="s">
        <v>425</v>
      </c>
      <c r="O243" s="51" t="s">
        <v>461</v>
      </c>
      <c r="P243" s="51" t="s">
        <v>461</v>
      </c>
      <c r="Q243" s="51" t="s">
        <v>196</v>
      </c>
      <c r="R243" s="52">
        <v>1450016.03</v>
      </c>
      <c r="S243" s="52">
        <v>0</v>
      </c>
      <c r="T243" s="52">
        <v>1450016.03</v>
      </c>
      <c r="U243" s="52">
        <v>52474.75</v>
      </c>
      <c r="V243" s="52">
        <v>0</v>
      </c>
      <c r="W243" s="52">
        <v>0</v>
      </c>
      <c r="X243" s="52">
        <v>0</v>
      </c>
      <c r="Y243" s="52">
        <v>0</v>
      </c>
      <c r="Z243" s="53">
        <v>39094</v>
      </c>
      <c r="AA243" s="53">
        <v>45669</v>
      </c>
      <c r="AB243" s="54">
        <v>50000000</v>
      </c>
      <c r="AC243" s="54">
        <v>42614640.289999999</v>
      </c>
      <c r="AD243" s="54">
        <v>3.3333333333333333E-2</v>
      </c>
      <c r="AE243" s="54">
        <v>18</v>
      </c>
      <c r="AF243" s="59">
        <v>7.0129999999999998E-2</v>
      </c>
      <c r="AG243" s="56" t="s">
        <v>441</v>
      </c>
      <c r="AH243" s="59">
        <v>1.8283000000000001E-2</v>
      </c>
      <c r="AI243" s="51" t="s">
        <v>196</v>
      </c>
      <c r="AJ243" s="51" t="s">
        <v>196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f t="shared" si="9"/>
        <v>0</v>
      </c>
      <c r="BY243" s="27">
        <f t="shared" si="10"/>
        <v>0</v>
      </c>
      <c r="BZ243" s="27">
        <f t="shared" si="11"/>
        <v>0</v>
      </c>
    </row>
    <row r="244" spans="1:78" x14ac:dyDescent="0.35">
      <c r="A244" s="48">
        <v>20825000</v>
      </c>
      <c r="B244" s="49">
        <v>1</v>
      </c>
      <c r="C244" s="49">
        <v>1</v>
      </c>
      <c r="D244" s="49">
        <v>1</v>
      </c>
      <c r="E244" s="49" t="s">
        <v>0</v>
      </c>
      <c r="F244" s="50" t="s">
        <v>382</v>
      </c>
      <c r="G244" s="50" t="s">
        <v>383</v>
      </c>
      <c r="H244" s="50" t="s">
        <v>384</v>
      </c>
      <c r="I244" s="50" t="s">
        <v>350</v>
      </c>
      <c r="J244" s="50" t="s">
        <v>385</v>
      </c>
      <c r="K244" s="50" t="s">
        <v>196</v>
      </c>
      <c r="L244" s="50" t="s">
        <v>386</v>
      </c>
      <c r="M244" s="50" t="s">
        <v>424</v>
      </c>
      <c r="N244" s="51" t="s">
        <v>425</v>
      </c>
      <c r="O244" s="51" t="s">
        <v>474</v>
      </c>
      <c r="P244" s="51" t="s">
        <v>474</v>
      </c>
      <c r="Q244" s="51" t="s">
        <v>196</v>
      </c>
      <c r="R244" s="52">
        <v>96250000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96250000</v>
      </c>
      <c r="Z244" s="53">
        <v>42181</v>
      </c>
      <c r="AA244" s="53">
        <v>47660</v>
      </c>
      <c r="AB244" s="54">
        <v>210000000</v>
      </c>
      <c r="AC244" s="54">
        <v>210000000</v>
      </c>
      <c r="AD244" s="54">
        <v>5.4888888888888889</v>
      </c>
      <c r="AE244" s="54">
        <v>15</v>
      </c>
      <c r="AF244" s="59">
        <v>7.6996999999999996E-2</v>
      </c>
      <c r="AG244" s="56" t="s">
        <v>441</v>
      </c>
      <c r="AH244" s="59">
        <v>2.4282999999999999E-2</v>
      </c>
      <c r="AI244" s="51" t="s">
        <v>196</v>
      </c>
      <c r="AJ244" s="51" t="s">
        <v>196</v>
      </c>
      <c r="AK244" s="27">
        <v>7171415.0299999993</v>
      </c>
      <c r="AL244" s="27">
        <v>5805252.9800000004</v>
      </c>
      <c r="AM244" s="27">
        <v>4439090.93</v>
      </c>
      <c r="AN244" s="27">
        <v>3082286.16</v>
      </c>
      <c r="AO244" s="27">
        <v>1706766.83</v>
      </c>
      <c r="AP244" s="27">
        <v>340604.78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f t="shared" si="9"/>
        <v>12976668.01</v>
      </c>
      <c r="BY244" s="27">
        <f t="shared" si="10"/>
        <v>9568748.6999999993</v>
      </c>
      <c r="BZ244" s="27">
        <f t="shared" si="11"/>
        <v>22545416.710000001</v>
      </c>
    </row>
    <row r="245" spans="1:78" x14ac:dyDescent="0.35">
      <c r="A245" s="48">
        <v>20826000</v>
      </c>
      <c r="B245" s="49">
        <v>1</v>
      </c>
      <c r="C245" s="49">
        <v>1</v>
      </c>
      <c r="D245" s="49">
        <v>1</v>
      </c>
      <c r="E245" s="49" t="s">
        <v>0</v>
      </c>
      <c r="F245" s="50" t="s">
        <v>382</v>
      </c>
      <c r="G245" s="50" t="s">
        <v>383</v>
      </c>
      <c r="H245" s="50" t="s">
        <v>384</v>
      </c>
      <c r="I245" s="50" t="s">
        <v>350</v>
      </c>
      <c r="J245" s="50" t="s">
        <v>385</v>
      </c>
      <c r="K245" s="50" t="s">
        <v>196</v>
      </c>
      <c r="L245" s="50" t="s">
        <v>386</v>
      </c>
      <c r="M245" s="50" t="s">
        <v>424</v>
      </c>
      <c r="N245" s="51" t="s">
        <v>425</v>
      </c>
      <c r="O245" s="51" t="s">
        <v>475</v>
      </c>
      <c r="P245" s="51" t="s">
        <v>475</v>
      </c>
      <c r="Q245" s="51" t="s">
        <v>196</v>
      </c>
      <c r="R245" s="52">
        <v>177777777.83000001</v>
      </c>
      <c r="S245" s="52">
        <v>0</v>
      </c>
      <c r="T245" s="52">
        <v>14814814.810000001</v>
      </c>
      <c r="U245" s="52">
        <v>6898331.8499999996</v>
      </c>
      <c r="V245" s="52">
        <v>0</v>
      </c>
      <c r="W245" s="52">
        <v>0</v>
      </c>
      <c r="X245" s="52">
        <v>0</v>
      </c>
      <c r="Y245" s="52">
        <v>162962963.02000001</v>
      </c>
      <c r="Z245" s="53">
        <v>42199</v>
      </c>
      <c r="AA245" s="53">
        <v>47678</v>
      </c>
      <c r="AB245" s="54">
        <v>400000000</v>
      </c>
      <c r="AC245" s="54">
        <v>400000000</v>
      </c>
      <c r="AD245" s="54">
        <v>5.5388888888888888</v>
      </c>
      <c r="AE245" s="54">
        <v>15</v>
      </c>
      <c r="AF245" s="59">
        <v>7.5840000000000005E-2</v>
      </c>
      <c r="AG245" s="56" t="s">
        <v>441</v>
      </c>
      <c r="AH245" s="59">
        <v>2.4282999999999999E-2</v>
      </c>
      <c r="AI245" s="51" t="s">
        <v>196</v>
      </c>
      <c r="AJ245" s="51" t="s">
        <v>196</v>
      </c>
      <c r="AK245" s="27">
        <v>6254361.8899999997</v>
      </c>
      <c r="AL245" s="27">
        <v>10897228.24</v>
      </c>
      <c r="AM245" s="27">
        <v>8604066.9199999999</v>
      </c>
      <c r="AN245" s="27">
        <v>6326612.1799999997</v>
      </c>
      <c r="AO245" s="27">
        <v>4017744.28</v>
      </c>
      <c r="AP245" s="27">
        <v>1724582.96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f t="shared" si="9"/>
        <v>17151590.129999999</v>
      </c>
      <c r="BY245" s="27">
        <f t="shared" si="10"/>
        <v>20673006.34</v>
      </c>
      <c r="BZ245" s="27">
        <f t="shared" si="11"/>
        <v>37824596.469999999</v>
      </c>
    </row>
    <row r="246" spans="1:78" x14ac:dyDescent="0.35">
      <c r="A246" s="48">
        <v>20825001</v>
      </c>
      <c r="B246" s="49">
        <v>1</v>
      </c>
      <c r="C246" s="49">
        <v>1</v>
      </c>
      <c r="D246" s="49">
        <v>1</v>
      </c>
      <c r="E246" s="49" t="s">
        <v>0</v>
      </c>
      <c r="F246" s="50" t="s">
        <v>382</v>
      </c>
      <c r="G246" s="50" t="s">
        <v>383</v>
      </c>
      <c r="H246" s="50" t="s">
        <v>384</v>
      </c>
      <c r="I246" s="50" t="s">
        <v>350</v>
      </c>
      <c r="J246" s="50" t="s">
        <v>385</v>
      </c>
      <c r="K246" s="50" t="s">
        <v>196</v>
      </c>
      <c r="L246" s="50" t="s">
        <v>386</v>
      </c>
      <c r="M246" s="50" t="s">
        <v>424</v>
      </c>
      <c r="N246" s="51" t="s">
        <v>425</v>
      </c>
      <c r="O246" s="51" t="s">
        <v>476</v>
      </c>
      <c r="P246" s="51" t="s">
        <v>476</v>
      </c>
      <c r="Q246" s="51" t="s">
        <v>196</v>
      </c>
      <c r="R246" s="52">
        <v>18333333.289999999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18333333.289999999</v>
      </c>
      <c r="Z246" s="53">
        <v>42181</v>
      </c>
      <c r="AA246" s="53">
        <v>47660</v>
      </c>
      <c r="AB246" s="54">
        <v>40000000</v>
      </c>
      <c r="AC246" s="54">
        <v>40000000</v>
      </c>
      <c r="AD246" s="54">
        <v>5.4888888888888889</v>
      </c>
      <c r="AE246" s="54">
        <v>15</v>
      </c>
      <c r="AF246" s="59">
        <v>7.6996999999999996E-2</v>
      </c>
      <c r="AG246" s="56" t="s">
        <v>441</v>
      </c>
      <c r="AH246" s="59">
        <v>2.4282999999999999E-2</v>
      </c>
      <c r="AI246" s="51" t="s">
        <v>196</v>
      </c>
      <c r="AJ246" s="51" t="s">
        <v>196</v>
      </c>
      <c r="AK246" s="27">
        <v>1365983.81</v>
      </c>
      <c r="AL246" s="27">
        <v>1105762.46</v>
      </c>
      <c r="AM246" s="27">
        <v>845541.12</v>
      </c>
      <c r="AN246" s="27">
        <v>587102.12</v>
      </c>
      <c r="AO246" s="27">
        <v>325098.44</v>
      </c>
      <c r="AP246" s="27">
        <v>64877.1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f t="shared" si="9"/>
        <v>2471746.27</v>
      </c>
      <c r="BY246" s="27">
        <f t="shared" si="10"/>
        <v>1822618.78</v>
      </c>
      <c r="BZ246" s="27">
        <f t="shared" si="11"/>
        <v>4294365.05</v>
      </c>
    </row>
    <row r="247" spans="1:78" x14ac:dyDescent="0.35">
      <c r="A247" s="48">
        <v>20831000</v>
      </c>
      <c r="B247" s="49">
        <v>1</v>
      </c>
      <c r="C247" s="49">
        <v>1</v>
      </c>
      <c r="D247" s="49">
        <v>1</v>
      </c>
      <c r="E247" s="49" t="s">
        <v>0</v>
      </c>
      <c r="F247" s="50" t="s">
        <v>382</v>
      </c>
      <c r="G247" s="50" t="s">
        <v>383</v>
      </c>
      <c r="H247" s="50" t="s">
        <v>384</v>
      </c>
      <c r="I247" s="50" t="s">
        <v>350</v>
      </c>
      <c r="J247" s="50" t="s">
        <v>385</v>
      </c>
      <c r="K247" s="50" t="s">
        <v>196</v>
      </c>
      <c r="L247" s="50" t="s">
        <v>386</v>
      </c>
      <c r="M247" s="50" t="s">
        <v>424</v>
      </c>
      <c r="N247" s="51" t="s">
        <v>425</v>
      </c>
      <c r="O247" s="51" t="s">
        <v>477</v>
      </c>
      <c r="P247" s="51" t="s">
        <v>477</v>
      </c>
      <c r="Q247" s="51" t="s">
        <v>196</v>
      </c>
      <c r="R247" s="52">
        <v>53863611.859999999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53863611.859999999</v>
      </c>
      <c r="Z247" s="53">
        <v>42636</v>
      </c>
      <c r="AA247" s="53">
        <v>48114</v>
      </c>
      <c r="AB247" s="54">
        <v>100000000</v>
      </c>
      <c r="AC247" s="54">
        <v>100000000</v>
      </c>
      <c r="AD247" s="54">
        <v>6.7305555555555552</v>
      </c>
      <c r="AE247" s="54">
        <v>15</v>
      </c>
      <c r="AF247" s="56">
        <v>7.6741000000000004E-2</v>
      </c>
      <c r="AG247" s="56" t="s">
        <v>441</v>
      </c>
      <c r="AH247" s="59">
        <v>2.4282999999999999E-2</v>
      </c>
      <c r="AI247" s="51" t="s">
        <v>196</v>
      </c>
      <c r="AJ247" s="51" t="s">
        <v>196</v>
      </c>
      <c r="AK247" s="27">
        <v>4040050.54</v>
      </c>
      <c r="AL247" s="27">
        <v>3441342.27</v>
      </c>
      <c r="AM247" s="27">
        <v>2842634.02</v>
      </c>
      <c r="AN247" s="27">
        <v>2250486.94</v>
      </c>
      <c r="AO247" s="27">
        <v>1645217.5</v>
      </c>
      <c r="AP247" s="27">
        <v>1046509.24</v>
      </c>
      <c r="AQ247" s="27">
        <v>447800.98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f t="shared" si="9"/>
        <v>7481392.8100000005</v>
      </c>
      <c r="BY247" s="27">
        <f t="shared" si="10"/>
        <v>8232648.6799999997</v>
      </c>
      <c r="BZ247" s="27">
        <f t="shared" si="11"/>
        <v>15714041.49</v>
      </c>
    </row>
    <row r="248" spans="1:78" x14ac:dyDescent="0.35">
      <c r="A248" s="48">
        <v>20827000</v>
      </c>
      <c r="B248" s="49">
        <v>1</v>
      </c>
      <c r="C248" s="49">
        <v>1</v>
      </c>
      <c r="D248" s="49">
        <v>0</v>
      </c>
      <c r="E248" s="49" t="s">
        <v>0</v>
      </c>
      <c r="F248" s="50" t="s">
        <v>382</v>
      </c>
      <c r="G248" s="50" t="s">
        <v>383</v>
      </c>
      <c r="H248" s="50" t="s">
        <v>395</v>
      </c>
      <c r="I248" s="50" t="s">
        <v>396</v>
      </c>
      <c r="J248" s="50" t="s">
        <v>385</v>
      </c>
      <c r="K248" s="50" t="s">
        <v>196</v>
      </c>
      <c r="L248" s="50" t="s">
        <v>397</v>
      </c>
      <c r="M248" s="50" t="s">
        <v>424</v>
      </c>
      <c r="N248" s="51" t="s">
        <v>425</v>
      </c>
      <c r="O248" s="51" t="s">
        <v>478</v>
      </c>
      <c r="P248" s="51" t="s">
        <v>478</v>
      </c>
      <c r="Q248" s="51" t="s">
        <v>196</v>
      </c>
      <c r="R248" s="52">
        <v>32727272.699999999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32727272.699999999</v>
      </c>
      <c r="Z248" s="53">
        <v>42303</v>
      </c>
      <c r="AA248" s="53">
        <v>47782</v>
      </c>
      <c r="AB248" s="54">
        <v>60000000</v>
      </c>
      <c r="AC248" s="54">
        <v>60000000</v>
      </c>
      <c r="AD248" s="54">
        <v>5.822222222222222</v>
      </c>
      <c r="AE248" s="54">
        <v>15</v>
      </c>
      <c r="AF248" s="56">
        <v>7.7179999999999999E-2</v>
      </c>
      <c r="AG248" s="56" t="s">
        <v>441</v>
      </c>
      <c r="AH248" s="59">
        <v>2.4282999999999999E-2</v>
      </c>
      <c r="AI248" s="51" t="s">
        <v>196</v>
      </c>
      <c r="AJ248" s="51" t="s">
        <v>196</v>
      </c>
      <c r="AK248" s="27">
        <v>2503510.5</v>
      </c>
      <c r="AL248" s="27">
        <v>2068065.5</v>
      </c>
      <c r="AM248" s="27">
        <v>1632620.5</v>
      </c>
      <c r="AN248" s="27">
        <v>1200754.5</v>
      </c>
      <c r="AO248" s="27">
        <v>761730.5</v>
      </c>
      <c r="AP248" s="27">
        <v>326285.5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f t="shared" si="9"/>
        <v>4571576</v>
      </c>
      <c r="BY248" s="27">
        <f t="shared" si="10"/>
        <v>3921391</v>
      </c>
      <c r="BZ248" s="27">
        <f t="shared" si="11"/>
        <v>8492967</v>
      </c>
    </row>
    <row r="249" spans="1:78" x14ac:dyDescent="0.35">
      <c r="A249" s="48">
        <v>20834000</v>
      </c>
      <c r="B249" s="49">
        <v>1</v>
      </c>
      <c r="C249" s="49">
        <v>1</v>
      </c>
      <c r="D249" s="49">
        <v>0</v>
      </c>
      <c r="E249" s="49" t="s">
        <v>0</v>
      </c>
      <c r="F249" s="50" t="s">
        <v>382</v>
      </c>
      <c r="G249" s="50" t="s">
        <v>383</v>
      </c>
      <c r="H249" s="50" t="s">
        <v>395</v>
      </c>
      <c r="I249" s="50" t="s">
        <v>396</v>
      </c>
      <c r="J249" s="50" t="s">
        <v>385</v>
      </c>
      <c r="K249" s="50" t="s">
        <v>196</v>
      </c>
      <c r="L249" s="50" t="s">
        <v>412</v>
      </c>
      <c r="M249" s="50" t="s">
        <v>424</v>
      </c>
      <c r="N249" s="51" t="s">
        <v>425</v>
      </c>
      <c r="O249" s="51" t="s">
        <v>199</v>
      </c>
      <c r="P249" s="51" t="s">
        <v>199</v>
      </c>
      <c r="Q249" s="51" t="s">
        <v>196</v>
      </c>
      <c r="R249" s="52">
        <v>24500000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24500000</v>
      </c>
      <c r="Z249" s="53">
        <v>43357</v>
      </c>
      <c r="AA249" s="53">
        <v>47010</v>
      </c>
      <c r="AB249" s="54">
        <v>49000000</v>
      </c>
      <c r="AC249" s="54">
        <v>49000000</v>
      </c>
      <c r="AD249" s="54">
        <v>3.7055555555555557</v>
      </c>
      <c r="AE249" s="54">
        <v>10</v>
      </c>
      <c r="AF249" s="59">
        <v>7.4116000000000001E-2</v>
      </c>
      <c r="AG249" s="56" t="s">
        <v>441</v>
      </c>
      <c r="AH249" s="59">
        <v>2.1783E-2</v>
      </c>
      <c r="AI249" s="51" t="s">
        <v>196</v>
      </c>
      <c r="AJ249" s="51" t="s">
        <v>196</v>
      </c>
      <c r="AK249" s="27">
        <v>1725049.9</v>
      </c>
      <c r="AL249" s="27">
        <v>1264784.3900000001</v>
      </c>
      <c r="AM249" s="27">
        <v>804518.88</v>
      </c>
      <c r="AN249" s="27">
        <v>345514.38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f t="shared" si="9"/>
        <v>2989834.29</v>
      </c>
      <c r="BY249" s="27">
        <f t="shared" si="10"/>
        <v>1150033.26</v>
      </c>
      <c r="BZ249" s="27">
        <f t="shared" si="11"/>
        <v>4139867.55</v>
      </c>
    </row>
    <row r="250" spans="1:78" x14ac:dyDescent="0.35">
      <c r="A250" s="48">
        <v>20851000</v>
      </c>
      <c r="B250" s="49">
        <v>1</v>
      </c>
      <c r="C250" s="49">
        <v>1</v>
      </c>
      <c r="D250" s="49">
        <v>0</v>
      </c>
      <c r="E250" s="49" t="s">
        <v>0</v>
      </c>
      <c r="F250" s="50" t="s">
        <v>382</v>
      </c>
      <c r="G250" s="50" t="s">
        <v>383</v>
      </c>
      <c r="H250" s="50" t="s">
        <v>395</v>
      </c>
      <c r="I250" s="50" t="s">
        <v>396</v>
      </c>
      <c r="J250" s="50" t="s">
        <v>385</v>
      </c>
      <c r="K250" s="50" t="s">
        <v>196</v>
      </c>
      <c r="L250" s="50" t="s">
        <v>412</v>
      </c>
      <c r="M250" s="50" t="s">
        <v>424</v>
      </c>
      <c r="N250" s="51" t="s">
        <v>425</v>
      </c>
      <c r="O250" s="51" t="s">
        <v>201</v>
      </c>
      <c r="P250" s="51" t="s">
        <v>201</v>
      </c>
      <c r="Q250" s="51" t="s">
        <v>196</v>
      </c>
      <c r="R250" s="52">
        <v>34849797.340000004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34849797.340000004</v>
      </c>
      <c r="Z250" s="53">
        <v>44169</v>
      </c>
      <c r="AA250" s="53">
        <v>47821</v>
      </c>
      <c r="AB250" s="54">
        <v>49000000</v>
      </c>
      <c r="AC250" s="54">
        <v>49000000</v>
      </c>
      <c r="AD250" s="54">
        <v>5.927777777777778</v>
      </c>
      <c r="AE250" s="54">
        <v>10</v>
      </c>
      <c r="AF250" s="56">
        <v>7.4925000000000005E-2</v>
      </c>
      <c r="AG250" s="56" t="s">
        <v>441</v>
      </c>
      <c r="AH250" s="59">
        <v>2.1783E-2</v>
      </c>
      <c r="AI250" s="51" t="s">
        <v>196</v>
      </c>
      <c r="AJ250" s="51" t="s">
        <v>196</v>
      </c>
      <c r="AK250" s="27">
        <v>2536776.65</v>
      </c>
      <c r="AL250" s="27">
        <v>2095545.54</v>
      </c>
      <c r="AM250" s="27">
        <v>1654314.44</v>
      </c>
      <c r="AN250" s="27">
        <v>1216709.8899999999</v>
      </c>
      <c r="AO250" s="27">
        <v>771852.22</v>
      </c>
      <c r="AP250" s="27">
        <v>330621.12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f t="shared" si="9"/>
        <v>4632322.1899999995</v>
      </c>
      <c r="BY250" s="27">
        <f t="shared" si="10"/>
        <v>3973497.67</v>
      </c>
      <c r="BZ250" s="27">
        <f t="shared" si="11"/>
        <v>8605819.8599999994</v>
      </c>
    </row>
    <row r="251" spans="1:78" x14ac:dyDescent="0.35">
      <c r="A251" s="48">
        <v>20828000</v>
      </c>
      <c r="B251" s="49">
        <v>1</v>
      </c>
      <c r="C251" s="49">
        <v>1</v>
      </c>
      <c r="D251" s="49">
        <v>0</v>
      </c>
      <c r="E251" s="49" t="s">
        <v>0</v>
      </c>
      <c r="F251" s="50" t="s">
        <v>382</v>
      </c>
      <c r="G251" s="50" t="s">
        <v>383</v>
      </c>
      <c r="H251" s="50" t="s">
        <v>395</v>
      </c>
      <c r="I251" s="50" t="s">
        <v>396</v>
      </c>
      <c r="J251" s="50" t="s">
        <v>385</v>
      </c>
      <c r="K251" s="50" t="s">
        <v>196</v>
      </c>
      <c r="L251" s="50" t="s">
        <v>412</v>
      </c>
      <c r="M251" s="50" t="s">
        <v>424</v>
      </c>
      <c r="N251" s="51" t="s">
        <v>425</v>
      </c>
      <c r="O251" s="51" t="s">
        <v>479</v>
      </c>
      <c r="P251" s="51" t="s">
        <v>479</v>
      </c>
      <c r="Q251" s="51" t="s">
        <v>196</v>
      </c>
      <c r="R251" s="52">
        <v>6228750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6228750</v>
      </c>
      <c r="Z251" s="53">
        <v>42334</v>
      </c>
      <c r="AA251" s="53">
        <v>45981</v>
      </c>
      <c r="AB251" s="54">
        <v>49350000</v>
      </c>
      <c r="AC251" s="54">
        <v>49350000</v>
      </c>
      <c r="AD251" s="54">
        <v>0.88888888888888884</v>
      </c>
      <c r="AE251" s="54">
        <v>9.9833333333333325</v>
      </c>
      <c r="AF251" s="59">
        <v>7.6563999999999993E-2</v>
      </c>
      <c r="AG251" s="56" t="s">
        <v>441</v>
      </c>
      <c r="AH251" s="59">
        <v>2.3782999999999999E-2</v>
      </c>
      <c r="AI251" s="51" t="s">
        <v>196</v>
      </c>
      <c r="AJ251" s="51" t="s">
        <v>196</v>
      </c>
      <c r="AK251" s="27">
        <v>361647.66000000003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f t="shared" si="9"/>
        <v>361647.66000000003</v>
      </c>
      <c r="BY251" s="27">
        <f t="shared" si="10"/>
        <v>0</v>
      </c>
      <c r="BZ251" s="27">
        <f t="shared" si="11"/>
        <v>361647.66000000003</v>
      </c>
    </row>
    <row r="252" spans="1:78" x14ac:dyDescent="0.35">
      <c r="A252" s="48">
        <v>20824000</v>
      </c>
      <c r="B252" s="49">
        <v>1</v>
      </c>
      <c r="C252" s="49">
        <v>1</v>
      </c>
      <c r="D252" s="49">
        <v>0</v>
      </c>
      <c r="E252" s="49" t="s">
        <v>0</v>
      </c>
      <c r="F252" s="50" t="s">
        <v>382</v>
      </c>
      <c r="G252" s="50" t="s">
        <v>383</v>
      </c>
      <c r="H252" s="50" t="s">
        <v>395</v>
      </c>
      <c r="I252" s="50" t="s">
        <v>396</v>
      </c>
      <c r="J252" s="50" t="s">
        <v>385</v>
      </c>
      <c r="K252" s="50" t="s">
        <v>196</v>
      </c>
      <c r="L252" s="50" t="s">
        <v>480</v>
      </c>
      <c r="M252" s="50" t="s">
        <v>424</v>
      </c>
      <c r="N252" s="51" t="s">
        <v>425</v>
      </c>
      <c r="O252" s="51" t="s">
        <v>481</v>
      </c>
      <c r="P252" s="51" t="s">
        <v>481</v>
      </c>
      <c r="Q252" s="51" t="s">
        <v>196</v>
      </c>
      <c r="R252" s="52">
        <v>14678128.890000001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14678128.890000001</v>
      </c>
      <c r="Z252" s="53">
        <v>41933</v>
      </c>
      <c r="AA252" s="53">
        <v>46316</v>
      </c>
      <c r="AB252" s="54">
        <v>56500000</v>
      </c>
      <c r="AC252" s="54">
        <v>56500000</v>
      </c>
      <c r="AD252" s="54">
        <v>1.8083333333333333</v>
      </c>
      <c r="AE252" s="54">
        <v>12</v>
      </c>
      <c r="AF252" s="59">
        <v>8.0281000000000005E-2</v>
      </c>
      <c r="AG252" s="56" t="s">
        <v>441</v>
      </c>
      <c r="AH252" s="59">
        <v>2.7283000000000002E-2</v>
      </c>
      <c r="AI252" s="51" t="s">
        <v>196</v>
      </c>
      <c r="AJ252" s="51" t="s">
        <v>196</v>
      </c>
      <c r="AK252" s="27">
        <v>1069681.96</v>
      </c>
      <c r="AL252" s="27">
        <v>458195.79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f t="shared" si="9"/>
        <v>1527877.75</v>
      </c>
      <c r="BY252" s="27">
        <f t="shared" si="10"/>
        <v>0</v>
      </c>
      <c r="BZ252" s="27">
        <f t="shared" si="11"/>
        <v>1527877.75</v>
      </c>
    </row>
    <row r="253" spans="1:78" x14ac:dyDescent="0.35">
      <c r="A253" s="48">
        <v>20619000</v>
      </c>
      <c r="B253" s="49">
        <v>1</v>
      </c>
      <c r="C253" s="49">
        <v>1</v>
      </c>
      <c r="D253" s="49">
        <v>1</v>
      </c>
      <c r="E253" s="49" t="s">
        <v>0</v>
      </c>
      <c r="F253" s="50" t="s">
        <v>382</v>
      </c>
      <c r="G253" s="50" t="s">
        <v>383</v>
      </c>
      <c r="H253" s="50" t="s">
        <v>384</v>
      </c>
      <c r="I253" s="50" t="s">
        <v>350</v>
      </c>
      <c r="J253" s="50" t="s">
        <v>385</v>
      </c>
      <c r="K253" s="50" t="s">
        <v>188</v>
      </c>
      <c r="L253" s="50" t="s">
        <v>386</v>
      </c>
      <c r="M253" s="50" t="s">
        <v>424</v>
      </c>
      <c r="N253" s="51" t="s">
        <v>425</v>
      </c>
      <c r="O253" s="51">
        <v>2000002638</v>
      </c>
      <c r="P253" s="51">
        <v>2000002638</v>
      </c>
      <c r="Q253" s="51" t="s">
        <v>188</v>
      </c>
      <c r="R253" s="52">
        <v>1958156.19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1958156.19</v>
      </c>
      <c r="Z253" s="53">
        <v>43654</v>
      </c>
      <c r="AA253" s="53">
        <v>50175</v>
      </c>
      <c r="AB253" s="54">
        <v>10000000</v>
      </c>
      <c r="AC253" s="54">
        <v>1958156.19</v>
      </c>
      <c r="AD253" s="54">
        <v>12.375</v>
      </c>
      <c r="AE253" s="54">
        <v>17.852777777777778</v>
      </c>
      <c r="AF253" s="59">
        <v>1.44E-2</v>
      </c>
      <c r="AG253" s="56" t="s">
        <v>482</v>
      </c>
      <c r="AH253" s="59">
        <v>0</v>
      </c>
      <c r="AI253" s="51" t="s">
        <v>188</v>
      </c>
      <c r="AJ253" s="51" t="s">
        <v>188</v>
      </c>
      <c r="AK253" s="27">
        <v>28589.08</v>
      </c>
      <c r="AL253" s="27">
        <v>26797.360000000001</v>
      </c>
      <c r="AM253" s="27">
        <v>24414.94</v>
      </c>
      <c r="AN253" s="27">
        <v>22094.52</v>
      </c>
      <c r="AO253" s="27">
        <v>19650.080000000002</v>
      </c>
      <c r="AP253" s="27">
        <v>17267.66</v>
      </c>
      <c r="AQ253" s="27">
        <v>14885.22</v>
      </c>
      <c r="AR253" s="27">
        <v>12538.7</v>
      </c>
      <c r="AS253" s="27">
        <v>10120.370000000001</v>
      </c>
      <c r="AT253" s="27">
        <v>7737.94</v>
      </c>
      <c r="AU253" s="27">
        <v>5355.51</v>
      </c>
      <c r="AV253" s="27">
        <v>2982.88</v>
      </c>
      <c r="AW253" s="27">
        <v>590.67999999999995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f t="shared" si="9"/>
        <v>55386.44</v>
      </c>
      <c r="BY253" s="27">
        <f t="shared" si="10"/>
        <v>137638.5</v>
      </c>
      <c r="BZ253" s="27">
        <f t="shared" si="11"/>
        <v>193024.94</v>
      </c>
    </row>
    <row r="254" spans="1:78" x14ac:dyDescent="0.35">
      <c r="A254" s="48">
        <v>20614000</v>
      </c>
      <c r="B254" s="49">
        <v>1</v>
      </c>
      <c r="C254" s="49">
        <v>1</v>
      </c>
      <c r="D254" s="49">
        <v>1</v>
      </c>
      <c r="E254" s="49" t="s">
        <v>187</v>
      </c>
      <c r="F254" s="50" t="s">
        <v>382</v>
      </c>
      <c r="G254" s="50" t="s">
        <v>383</v>
      </c>
      <c r="H254" s="50" t="s">
        <v>384</v>
      </c>
      <c r="I254" s="50" t="s">
        <v>350</v>
      </c>
      <c r="J254" s="50" t="s">
        <v>385</v>
      </c>
      <c r="K254" s="50" t="s">
        <v>188</v>
      </c>
      <c r="L254" s="50" t="s">
        <v>386</v>
      </c>
      <c r="M254" s="50" t="s">
        <v>424</v>
      </c>
      <c r="N254" s="51" t="s">
        <v>425</v>
      </c>
      <c r="O254" s="51" t="s">
        <v>189</v>
      </c>
      <c r="P254" s="51" t="s">
        <v>189</v>
      </c>
      <c r="Q254" s="51" t="s">
        <v>188</v>
      </c>
      <c r="R254" s="52">
        <v>7864320.1940000001</v>
      </c>
      <c r="S254" s="52">
        <v>0</v>
      </c>
      <c r="T254" s="52">
        <v>0</v>
      </c>
      <c r="U254" s="52">
        <v>0</v>
      </c>
      <c r="V254" s="52">
        <v>0</v>
      </c>
      <c r="W254" s="52">
        <v>-3881.9800000009691</v>
      </c>
      <c r="X254" s="52">
        <v>0</v>
      </c>
      <c r="Y254" s="52">
        <v>7860438.2139999997</v>
      </c>
      <c r="Z254" s="53">
        <v>39157</v>
      </c>
      <c r="AA254" s="53">
        <v>52916</v>
      </c>
      <c r="AB254" s="54">
        <v>14144823</v>
      </c>
      <c r="AC254" s="54">
        <v>12962161.161</v>
      </c>
      <c r="AD254" s="54">
        <v>19.875</v>
      </c>
      <c r="AE254" s="54">
        <v>37.663888888888891</v>
      </c>
      <c r="AF254" s="59">
        <v>7.4999999999999997E-3</v>
      </c>
      <c r="AG254" s="56" t="s">
        <v>483</v>
      </c>
      <c r="AH254" s="59">
        <v>0</v>
      </c>
      <c r="AI254" s="51" t="s">
        <v>188</v>
      </c>
      <c r="AJ254" s="51" t="s">
        <v>188</v>
      </c>
      <c r="AK254" s="27">
        <v>58216.375</v>
      </c>
      <c r="AL254" s="27">
        <v>55268.675000000003</v>
      </c>
      <c r="AM254" s="27">
        <v>52320.976999999999</v>
      </c>
      <c r="AN254" s="27">
        <v>49373.277999999998</v>
      </c>
      <c r="AO254" s="27">
        <v>46425.578999999998</v>
      </c>
      <c r="AP254" s="27">
        <v>43477.88</v>
      </c>
      <c r="AQ254" s="27">
        <v>40530.180999999997</v>
      </c>
      <c r="AR254" s="27">
        <v>37582.483</v>
      </c>
      <c r="AS254" s="27">
        <v>34634.784</v>
      </c>
      <c r="AT254" s="27">
        <v>31687.084999999999</v>
      </c>
      <c r="AU254" s="27">
        <v>28739.385999999999</v>
      </c>
      <c r="AV254" s="27">
        <v>25791.687000000002</v>
      </c>
      <c r="AW254" s="27">
        <v>22843.988000000001</v>
      </c>
      <c r="AX254" s="27">
        <v>19896.289000000001</v>
      </c>
      <c r="AY254" s="27">
        <v>16948.59</v>
      </c>
      <c r="AZ254" s="27">
        <v>14000.892</v>
      </c>
      <c r="BA254" s="27">
        <v>11053.192999999999</v>
      </c>
      <c r="BB254" s="27">
        <v>8105.4939999999997</v>
      </c>
      <c r="BC254" s="27">
        <v>5157.7950000000001</v>
      </c>
      <c r="BD254" s="27">
        <v>2210.096</v>
      </c>
      <c r="BE254" s="27">
        <v>0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f t="shared" si="9"/>
        <v>113485.05</v>
      </c>
      <c r="BY254" s="27">
        <f t="shared" si="10"/>
        <v>490779.65700000001</v>
      </c>
      <c r="BZ254" s="27">
        <f t="shared" si="11"/>
        <v>604264.70700000005</v>
      </c>
    </row>
    <row r="255" spans="1:78" x14ac:dyDescent="0.35">
      <c r="A255" s="48">
        <v>20617000</v>
      </c>
      <c r="B255" s="49">
        <v>1</v>
      </c>
      <c r="C255" s="49">
        <v>1</v>
      </c>
      <c r="D255" s="49">
        <v>1</v>
      </c>
      <c r="E255" s="49" t="s">
        <v>193</v>
      </c>
      <c r="F255" s="50" t="s">
        <v>382</v>
      </c>
      <c r="G255" s="50" t="s">
        <v>383</v>
      </c>
      <c r="H255" s="50" t="s">
        <v>384</v>
      </c>
      <c r="I255" s="50" t="s">
        <v>350</v>
      </c>
      <c r="J255" s="50" t="s">
        <v>385</v>
      </c>
      <c r="K255" s="50" t="s">
        <v>188</v>
      </c>
      <c r="L255" s="50" t="s">
        <v>386</v>
      </c>
      <c r="M255" s="50" t="s">
        <v>424</v>
      </c>
      <c r="N255" s="51" t="s">
        <v>425</v>
      </c>
      <c r="O255" s="51" t="s">
        <v>195</v>
      </c>
      <c r="P255" s="51" t="s">
        <v>195</v>
      </c>
      <c r="Q255" s="51" t="s">
        <v>188</v>
      </c>
      <c r="R255" s="52">
        <v>1631506.4450000001</v>
      </c>
      <c r="S255" s="52">
        <v>0</v>
      </c>
      <c r="T255" s="52">
        <v>0</v>
      </c>
      <c r="U255" s="52">
        <v>0</v>
      </c>
      <c r="V255" s="52">
        <v>0</v>
      </c>
      <c r="W255" s="52">
        <v>-3270.601000000046</v>
      </c>
      <c r="X255" s="52">
        <v>0</v>
      </c>
      <c r="Y255" s="52">
        <v>1628235.844</v>
      </c>
      <c r="Z255" s="53">
        <v>42983</v>
      </c>
      <c r="AA255" s="53">
        <v>49628</v>
      </c>
      <c r="AB255" s="54">
        <v>16896937.5</v>
      </c>
      <c r="AC255" s="54">
        <v>1942635.13</v>
      </c>
      <c r="AD255" s="54">
        <v>10.875</v>
      </c>
      <c r="AE255" s="54">
        <v>18.194444444444443</v>
      </c>
      <c r="AF255" s="59">
        <v>4.1000000000000002E-2</v>
      </c>
      <c r="AG255" s="56" t="s">
        <v>482</v>
      </c>
      <c r="AH255" s="59">
        <v>0</v>
      </c>
      <c r="AI255" s="51" t="s">
        <v>188</v>
      </c>
      <c r="AJ255" s="51" t="s">
        <v>188</v>
      </c>
      <c r="AK255" s="27">
        <v>65332.449000000001</v>
      </c>
      <c r="AL255" s="27">
        <v>59792.226999999999</v>
      </c>
      <c r="AM255" s="27">
        <v>54229.004999999997</v>
      </c>
      <c r="AN255" s="27">
        <v>48686.864999999998</v>
      </c>
      <c r="AO255" s="27">
        <v>43087.27</v>
      </c>
      <c r="AP255" s="27">
        <v>37539.381000000001</v>
      </c>
      <c r="AQ255" s="27">
        <v>31976.17</v>
      </c>
      <c r="AR255" s="27">
        <v>26426.362000000001</v>
      </c>
      <c r="AS255" s="27">
        <v>20842.080000000002</v>
      </c>
      <c r="AT255" s="27">
        <v>15286.535</v>
      </c>
      <c r="AU255" s="27">
        <v>9723.3240000000005</v>
      </c>
      <c r="AV255" s="27">
        <v>4165.8490000000002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f t="shared" si="9"/>
        <v>125124.67600000001</v>
      </c>
      <c r="BY255" s="27">
        <f t="shared" si="10"/>
        <v>291962.84099999996</v>
      </c>
      <c r="BZ255" s="27">
        <f t="shared" si="11"/>
        <v>417087.51699999999</v>
      </c>
    </row>
    <row r="256" spans="1:78" x14ac:dyDescent="0.35">
      <c r="A256" s="48">
        <v>20615000</v>
      </c>
      <c r="B256" s="49">
        <v>1</v>
      </c>
      <c r="C256" s="49">
        <v>1</v>
      </c>
      <c r="D256" s="49">
        <v>1</v>
      </c>
      <c r="E256" s="49" t="s">
        <v>187</v>
      </c>
      <c r="F256" s="50" t="s">
        <v>382</v>
      </c>
      <c r="G256" s="50" t="s">
        <v>383</v>
      </c>
      <c r="H256" s="50" t="s">
        <v>384</v>
      </c>
      <c r="I256" s="50" t="s">
        <v>350</v>
      </c>
      <c r="J256" s="50" t="s">
        <v>385</v>
      </c>
      <c r="K256" s="50" t="s">
        <v>188</v>
      </c>
      <c r="L256" s="50" t="s">
        <v>386</v>
      </c>
      <c r="M256" s="50" t="s">
        <v>424</v>
      </c>
      <c r="N256" s="51" t="s">
        <v>425</v>
      </c>
      <c r="O256" s="51" t="s">
        <v>190</v>
      </c>
      <c r="P256" s="51" t="s">
        <v>190</v>
      </c>
      <c r="Q256" s="51" t="s">
        <v>188</v>
      </c>
      <c r="R256" s="52">
        <v>1664142.3489999999</v>
      </c>
      <c r="S256" s="52">
        <v>0</v>
      </c>
      <c r="T256" s="52">
        <v>0</v>
      </c>
      <c r="U256" s="52">
        <v>0</v>
      </c>
      <c r="V256" s="52">
        <v>0</v>
      </c>
      <c r="W256" s="52">
        <v>-379030.23700000008</v>
      </c>
      <c r="X256" s="52">
        <v>0</v>
      </c>
      <c r="Y256" s="52">
        <v>1285112.112</v>
      </c>
      <c r="Z256" s="53">
        <v>40637</v>
      </c>
      <c r="AA256" s="53">
        <v>47437</v>
      </c>
      <c r="AB256" s="54">
        <v>7929673.5</v>
      </c>
      <c r="AC256" s="54">
        <v>6383973.6626739008</v>
      </c>
      <c r="AD256" s="54">
        <v>4.875</v>
      </c>
      <c r="AE256" s="54">
        <v>18.613888888888887</v>
      </c>
      <c r="AF256" s="59">
        <v>4.9599999999999998E-2</v>
      </c>
      <c r="AG256" s="56" t="s">
        <v>482</v>
      </c>
      <c r="AH256" s="59">
        <v>0</v>
      </c>
      <c r="AI256" s="51" t="s">
        <v>188</v>
      </c>
      <c r="AJ256" s="51" t="s">
        <v>188</v>
      </c>
      <c r="AK256" s="27">
        <v>70883.070000000007</v>
      </c>
      <c r="AL256" s="27">
        <v>47806.074000000001</v>
      </c>
      <c r="AM256" s="27">
        <v>35057.680999999997</v>
      </c>
      <c r="AN256" s="27">
        <v>22309.300999999999</v>
      </c>
      <c r="AO256" s="27">
        <v>9560.8940000000002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f t="shared" si="9"/>
        <v>118689.144</v>
      </c>
      <c r="BY256" s="27">
        <f t="shared" si="10"/>
        <v>66927.875999999989</v>
      </c>
      <c r="BZ256" s="27">
        <f t="shared" si="11"/>
        <v>185617.02</v>
      </c>
    </row>
    <row r="257" spans="1:78" x14ac:dyDescent="0.35">
      <c r="A257" s="48">
        <v>20615001</v>
      </c>
      <c r="B257" s="49">
        <v>1</v>
      </c>
      <c r="C257" s="49">
        <v>1</v>
      </c>
      <c r="D257" s="49">
        <v>1</v>
      </c>
      <c r="E257" s="49" t="s">
        <v>187</v>
      </c>
      <c r="F257" s="50" t="s">
        <v>382</v>
      </c>
      <c r="G257" s="50" t="s">
        <v>383</v>
      </c>
      <c r="H257" s="50" t="s">
        <v>384</v>
      </c>
      <c r="I257" s="50" t="s">
        <v>350</v>
      </c>
      <c r="J257" s="50" t="s">
        <v>385</v>
      </c>
      <c r="K257" s="50" t="s">
        <v>188</v>
      </c>
      <c r="L257" s="50" t="s">
        <v>386</v>
      </c>
      <c r="M257" s="50" t="s">
        <v>424</v>
      </c>
      <c r="N257" s="51" t="s">
        <v>425</v>
      </c>
      <c r="O257" s="51" t="s">
        <v>191</v>
      </c>
      <c r="P257" s="51" t="s">
        <v>191</v>
      </c>
      <c r="Q257" s="51" t="s">
        <v>188</v>
      </c>
      <c r="R257" s="52">
        <v>501977.57400000002</v>
      </c>
      <c r="S257" s="52">
        <v>0</v>
      </c>
      <c r="T257" s="52">
        <v>0</v>
      </c>
      <c r="U257" s="52">
        <v>0</v>
      </c>
      <c r="V257" s="52">
        <v>0</v>
      </c>
      <c r="W257" s="52">
        <v>1.0913936421275139E-11</v>
      </c>
      <c r="X257" s="52">
        <v>0</v>
      </c>
      <c r="Y257" s="52">
        <v>501977.57400000002</v>
      </c>
      <c r="Z257" s="53">
        <v>40637</v>
      </c>
      <c r="AA257" s="53">
        <v>47437</v>
      </c>
      <c r="AB257" s="54">
        <v>3786240.5</v>
      </c>
      <c r="AC257" s="54">
        <v>2236633.0808244003</v>
      </c>
      <c r="AD257" s="54">
        <v>4.875</v>
      </c>
      <c r="AE257" s="54">
        <v>18.613888888888887</v>
      </c>
      <c r="AF257" s="59">
        <v>4.9599999999999998E-2</v>
      </c>
      <c r="AG257" s="56" t="s">
        <v>482</v>
      </c>
      <c r="AH257" s="59">
        <v>0</v>
      </c>
      <c r="AI257" s="51" t="s">
        <v>188</v>
      </c>
      <c r="AJ257" s="51" t="s">
        <v>188</v>
      </c>
      <c r="AK257" s="27">
        <v>20256.275999999998</v>
      </c>
      <c r="AL257" s="27">
        <v>12461.968000000001</v>
      </c>
      <c r="AM257" s="27">
        <v>9138.7139999999999</v>
      </c>
      <c r="AN257" s="27">
        <v>5815.46</v>
      </c>
      <c r="AO257" s="27">
        <v>2492.2060000000001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f t="shared" si="9"/>
        <v>32718.243999999999</v>
      </c>
      <c r="BY257" s="27">
        <f t="shared" si="10"/>
        <v>17446.379999999997</v>
      </c>
      <c r="BZ257" s="27">
        <f t="shared" si="11"/>
        <v>50164.623999999996</v>
      </c>
    </row>
    <row r="258" spans="1:78" x14ac:dyDescent="0.35">
      <c r="A258" s="48">
        <v>20616000</v>
      </c>
      <c r="B258" s="49">
        <v>1</v>
      </c>
      <c r="C258" s="49">
        <v>1</v>
      </c>
      <c r="D258" s="49">
        <v>1</v>
      </c>
      <c r="E258" s="49" t="s">
        <v>187</v>
      </c>
      <c r="F258" s="50" t="s">
        <v>382</v>
      </c>
      <c r="G258" s="50" t="s">
        <v>383</v>
      </c>
      <c r="H258" s="50" t="s">
        <v>384</v>
      </c>
      <c r="I258" s="50" t="s">
        <v>350</v>
      </c>
      <c r="J258" s="50" t="s">
        <v>385</v>
      </c>
      <c r="K258" s="50" t="s">
        <v>188</v>
      </c>
      <c r="L258" s="50" t="s">
        <v>386</v>
      </c>
      <c r="M258" s="50" t="s">
        <v>424</v>
      </c>
      <c r="N258" s="51" t="s">
        <v>425</v>
      </c>
      <c r="O258" s="51" t="s">
        <v>192</v>
      </c>
      <c r="P258" s="51" t="s">
        <v>192</v>
      </c>
      <c r="Q258" s="51" t="s">
        <v>188</v>
      </c>
      <c r="R258" s="52">
        <v>5327593</v>
      </c>
      <c r="S258" s="52">
        <v>0</v>
      </c>
      <c r="T258" s="52">
        <v>0</v>
      </c>
      <c r="U258" s="52">
        <v>0</v>
      </c>
      <c r="V258" s="52">
        <v>0</v>
      </c>
      <c r="W258" s="52">
        <v>17750.92499999865</v>
      </c>
      <c r="X258" s="52">
        <v>0</v>
      </c>
      <c r="Y258" s="52">
        <v>5345343.9249999998</v>
      </c>
      <c r="Z258" s="53">
        <v>41059</v>
      </c>
      <c r="AA258" s="53">
        <v>47802</v>
      </c>
      <c r="AB258" s="54">
        <v>15359277.5</v>
      </c>
      <c r="AC258" s="54">
        <v>14100159.532821</v>
      </c>
      <c r="AD258" s="54">
        <v>5.875</v>
      </c>
      <c r="AE258" s="54">
        <v>18.458333333333332</v>
      </c>
      <c r="AF258" s="59">
        <v>4.9599999999999998E-2</v>
      </c>
      <c r="AG258" s="56" t="s">
        <v>482</v>
      </c>
      <c r="AH258" s="59">
        <v>0</v>
      </c>
      <c r="AI258" s="51" t="s">
        <v>188</v>
      </c>
      <c r="AJ258" s="51" t="s">
        <v>188</v>
      </c>
      <c r="AK258" s="27">
        <v>254082.00700000001</v>
      </c>
      <c r="AL258" s="27">
        <v>209893.8</v>
      </c>
      <c r="AM258" s="27">
        <v>165705.57999999999</v>
      </c>
      <c r="AN258" s="27">
        <v>121517.36</v>
      </c>
      <c r="AO258" s="27">
        <v>77329.153000000006</v>
      </c>
      <c r="AP258" s="27">
        <v>33140.947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7">
        <v>0</v>
      </c>
      <c r="BX258" s="27">
        <f t="shared" si="9"/>
        <v>463975.80700000003</v>
      </c>
      <c r="BY258" s="27">
        <f t="shared" si="10"/>
        <v>397693.04</v>
      </c>
      <c r="BZ258" s="27">
        <f t="shared" si="11"/>
        <v>861668.84700000007</v>
      </c>
    </row>
    <row r="259" spans="1:78" x14ac:dyDescent="0.35">
      <c r="A259" s="48">
        <v>20616001</v>
      </c>
      <c r="B259" s="49">
        <v>1</v>
      </c>
      <c r="C259" s="49">
        <v>1</v>
      </c>
      <c r="D259" s="49">
        <v>1</v>
      </c>
      <c r="E259" s="49" t="s">
        <v>193</v>
      </c>
      <c r="F259" s="50" t="s">
        <v>382</v>
      </c>
      <c r="G259" s="50" t="s">
        <v>383</v>
      </c>
      <c r="H259" s="50" t="s">
        <v>384</v>
      </c>
      <c r="I259" s="50" t="s">
        <v>350</v>
      </c>
      <c r="J259" s="50" t="s">
        <v>385</v>
      </c>
      <c r="K259" s="50" t="s">
        <v>188</v>
      </c>
      <c r="L259" s="50" t="s">
        <v>386</v>
      </c>
      <c r="M259" s="50" t="s">
        <v>424</v>
      </c>
      <c r="N259" s="51" t="s">
        <v>425</v>
      </c>
      <c r="O259" s="51" t="s">
        <v>194</v>
      </c>
      <c r="P259" s="51" t="s">
        <v>194</v>
      </c>
      <c r="Q259" s="51" t="s">
        <v>188</v>
      </c>
      <c r="R259" s="52">
        <v>4321262.8210000005</v>
      </c>
      <c r="S259" s="52">
        <v>0</v>
      </c>
      <c r="T259" s="52">
        <v>0</v>
      </c>
      <c r="U259" s="52">
        <v>0</v>
      </c>
      <c r="V259" s="52">
        <v>0</v>
      </c>
      <c r="W259" s="52">
        <v>19505.735999998604</v>
      </c>
      <c r="X259" s="52">
        <v>0</v>
      </c>
      <c r="Y259" s="52">
        <v>4340768.557</v>
      </c>
      <c r="Z259" s="53">
        <v>41059</v>
      </c>
      <c r="AA259" s="53">
        <v>47802</v>
      </c>
      <c r="AB259" s="54">
        <v>12699382.5</v>
      </c>
      <c r="AC259" s="54">
        <v>11628528.205839001</v>
      </c>
      <c r="AD259" s="54">
        <v>5.875</v>
      </c>
      <c r="AE259" s="54">
        <v>18.458333333333332</v>
      </c>
      <c r="AF259" s="56">
        <v>4.1000000000000002E-2</v>
      </c>
      <c r="AG259" s="56" t="s">
        <v>482</v>
      </c>
      <c r="AH259" s="60">
        <v>0</v>
      </c>
      <c r="AI259" s="51" t="s">
        <v>188</v>
      </c>
      <c r="AJ259" s="51" t="s">
        <v>188</v>
      </c>
      <c r="AK259" s="27">
        <v>170556.033</v>
      </c>
      <c r="AL259" s="27">
        <v>140894.103</v>
      </c>
      <c r="AM259" s="27">
        <v>111232.173</v>
      </c>
      <c r="AN259" s="27">
        <v>81570.252999999997</v>
      </c>
      <c r="AO259" s="27">
        <v>51908.322999999997</v>
      </c>
      <c r="AP259" s="27">
        <v>22246.393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f t="shared" ref="BX259:BX322" si="12">SUM(AK259:AL259)</f>
        <v>311450.136</v>
      </c>
      <c r="BY259" s="27">
        <f t="shared" ref="BY259:BY322" si="13">SUM(AM259:BW259)</f>
        <v>266957.14199999999</v>
      </c>
      <c r="BZ259" s="27">
        <f t="shared" ref="BZ259:BZ322" si="14">BX259+BY259</f>
        <v>578407.27799999993</v>
      </c>
    </row>
    <row r="260" spans="1:78" x14ac:dyDescent="0.35">
      <c r="A260" s="48">
        <v>20980000</v>
      </c>
      <c r="B260" s="49">
        <v>1</v>
      </c>
      <c r="C260" s="49">
        <v>1</v>
      </c>
      <c r="D260" s="49">
        <v>1</v>
      </c>
      <c r="E260" s="49" t="s">
        <v>187</v>
      </c>
      <c r="F260" s="50" t="s">
        <v>382</v>
      </c>
      <c r="G260" s="50" t="s">
        <v>383</v>
      </c>
      <c r="H260" s="50" t="s">
        <v>384</v>
      </c>
      <c r="I260" s="50" t="s">
        <v>350</v>
      </c>
      <c r="J260" s="50" t="s">
        <v>385</v>
      </c>
      <c r="K260" s="50" t="s">
        <v>212</v>
      </c>
      <c r="L260" s="50" t="s">
        <v>386</v>
      </c>
      <c r="M260" s="50" t="s">
        <v>424</v>
      </c>
      <c r="N260" s="51" t="s">
        <v>484</v>
      </c>
      <c r="O260" s="51" t="s">
        <v>215</v>
      </c>
      <c r="P260" s="51" t="s">
        <v>215</v>
      </c>
      <c r="Q260" s="51" t="s">
        <v>212</v>
      </c>
      <c r="R260" s="52">
        <v>6018559950</v>
      </c>
      <c r="S260" s="52">
        <v>0</v>
      </c>
      <c r="T260" s="52">
        <v>0</v>
      </c>
      <c r="U260" s="52">
        <v>0</v>
      </c>
      <c r="V260" s="52">
        <v>0</v>
      </c>
      <c r="W260" s="52">
        <v>-1384500</v>
      </c>
      <c r="X260" s="52">
        <v>0</v>
      </c>
      <c r="Y260" s="52">
        <v>6017175450</v>
      </c>
      <c r="Z260" s="53">
        <v>44104</v>
      </c>
      <c r="AA260" s="53">
        <v>48610</v>
      </c>
      <c r="AB260" s="54">
        <v>6593773550</v>
      </c>
      <c r="AC260" s="54">
        <v>6593773550</v>
      </c>
      <c r="AD260" s="54">
        <v>8.0833333333333339</v>
      </c>
      <c r="AE260" s="54">
        <v>12.333333333333334</v>
      </c>
      <c r="AF260" s="56">
        <v>3.8623333330000002E-2</v>
      </c>
      <c r="AG260" s="56" t="s">
        <v>485</v>
      </c>
      <c r="AH260" s="59">
        <v>0</v>
      </c>
      <c r="AI260" s="51" t="s">
        <v>212</v>
      </c>
      <c r="AJ260" s="51" t="s">
        <v>212</v>
      </c>
      <c r="AK260" s="27">
        <v>278906980.99299997</v>
      </c>
      <c r="AL260" s="27">
        <v>356816551.04799998</v>
      </c>
      <c r="AM260" s="27">
        <v>325091086.05900002</v>
      </c>
      <c r="AN260" s="27">
        <v>288360395.67299998</v>
      </c>
      <c r="AO260" s="27">
        <v>250671308.097</v>
      </c>
      <c r="AP260" s="27">
        <v>214137333.06299999</v>
      </c>
      <c r="AQ260" s="27">
        <v>57351988.086999997</v>
      </c>
      <c r="AR260" s="27">
        <v>42643972.097999997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f t="shared" si="12"/>
        <v>635723532.04099989</v>
      </c>
      <c r="BY260" s="27">
        <f t="shared" si="13"/>
        <v>1178256083.0769999</v>
      </c>
      <c r="BZ260" s="27">
        <f t="shared" si="14"/>
        <v>1813979615.1179998</v>
      </c>
    </row>
    <row r="261" spans="1:78" x14ac:dyDescent="0.35">
      <c r="A261" s="48">
        <v>20970000</v>
      </c>
      <c r="B261" s="49">
        <v>1</v>
      </c>
      <c r="C261" s="49">
        <v>1</v>
      </c>
      <c r="D261" s="49">
        <v>1</v>
      </c>
      <c r="E261" s="49" t="s">
        <v>187</v>
      </c>
      <c r="F261" s="50" t="s">
        <v>382</v>
      </c>
      <c r="G261" s="50" t="s">
        <v>383</v>
      </c>
      <c r="H261" s="50" t="s">
        <v>384</v>
      </c>
      <c r="I261" s="50" t="s">
        <v>350</v>
      </c>
      <c r="J261" s="50" t="s">
        <v>385</v>
      </c>
      <c r="K261" s="50" t="s">
        <v>212</v>
      </c>
      <c r="L261" s="50" t="s">
        <v>386</v>
      </c>
      <c r="M261" s="50" t="s">
        <v>424</v>
      </c>
      <c r="N261" s="51" t="s">
        <v>484</v>
      </c>
      <c r="O261" s="51" t="s">
        <v>214</v>
      </c>
      <c r="P261" s="51" t="s">
        <v>214</v>
      </c>
      <c r="Q261" s="51" t="s">
        <v>212</v>
      </c>
      <c r="R261" s="52">
        <v>153137465.25</v>
      </c>
      <c r="S261" s="52">
        <v>0</v>
      </c>
      <c r="T261" s="52">
        <v>0</v>
      </c>
      <c r="U261" s="52">
        <v>0</v>
      </c>
      <c r="V261" s="52">
        <v>0</v>
      </c>
      <c r="W261" s="52">
        <v>-35227.499999999534</v>
      </c>
      <c r="X261" s="52">
        <v>0</v>
      </c>
      <c r="Y261" s="52">
        <v>153102237.75</v>
      </c>
      <c r="Z261" s="53">
        <v>43953</v>
      </c>
      <c r="AA261" s="53">
        <v>45869</v>
      </c>
      <c r="AB261" s="54">
        <v>671093269</v>
      </c>
      <c r="AC261" s="54">
        <v>671093269</v>
      </c>
      <c r="AD261" s="54">
        <v>0.58333333333333337</v>
      </c>
      <c r="AE261" s="54">
        <v>5.2472222222222218</v>
      </c>
      <c r="AF261" s="59">
        <v>3.8623333330000002E-2</v>
      </c>
      <c r="AG261" s="56" t="s">
        <v>485</v>
      </c>
      <c r="AH261" s="59">
        <v>0</v>
      </c>
      <c r="AI261" s="51" t="s">
        <v>212</v>
      </c>
      <c r="AJ261" s="51" t="s">
        <v>212</v>
      </c>
      <c r="AK261" s="27">
        <v>11182158.068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f t="shared" si="12"/>
        <v>11182158.068</v>
      </c>
      <c r="BY261" s="27">
        <f t="shared" si="13"/>
        <v>0</v>
      </c>
      <c r="BZ261" s="27">
        <f t="shared" si="14"/>
        <v>11182158.068</v>
      </c>
    </row>
    <row r="262" spans="1:78" x14ac:dyDescent="0.35">
      <c r="A262" s="48">
        <v>20960000</v>
      </c>
      <c r="B262" s="49">
        <v>1</v>
      </c>
      <c r="C262" s="49">
        <v>1</v>
      </c>
      <c r="D262" s="49">
        <v>1</v>
      </c>
      <c r="E262" s="49" t="s">
        <v>187</v>
      </c>
      <c r="F262" s="50" t="s">
        <v>382</v>
      </c>
      <c r="G262" s="50" t="s">
        <v>383</v>
      </c>
      <c r="H262" s="50" t="s">
        <v>384</v>
      </c>
      <c r="I262" s="50" t="s">
        <v>350</v>
      </c>
      <c r="J262" s="50" t="s">
        <v>385</v>
      </c>
      <c r="K262" s="50" t="s">
        <v>212</v>
      </c>
      <c r="L262" s="50" t="s">
        <v>386</v>
      </c>
      <c r="M262" s="50" t="s">
        <v>424</v>
      </c>
      <c r="N262" s="51" t="s">
        <v>484</v>
      </c>
      <c r="O262" s="51" t="s">
        <v>213</v>
      </c>
      <c r="P262" s="51" t="s">
        <v>213</v>
      </c>
      <c r="Q262" s="51" t="s">
        <v>212</v>
      </c>
      <c r="R262" s="52">
        <v>1028757520.9620001</v>
      </c>
      <c r="S262" s="52">
        <v>0</v>
      </c>
      <c r="T262" s="52">
        <v>0</v>
      </c>
      <c r="U262" s="52">
        <v>0</v>
      </c>
      <c r="V262" s="52">
        <v>0</v>
      </c>
      <c r="W262" s="52">
        <v>-236653.75000010384</v>
      </c>
      <c r="X262" s="52">
        <v>0</v>
      </c>
      <c r="Y262" s="52">
        <v>1028520867.212</v>
      </c>
      <c r="Z262" s="53">
        <v>43535</v>
      </c>
      <c r="AA262" s="53">
        <v>47514</v>
      </c>
      <c r="AB262" s="54">
        <v>4336316950</v>
      </c>
      <c r="AC262" s="54">
        <v>1445415170.5</v>
      </c>
      <c r="AD262" s="54">
        <v>5.083333333333333</v>
      </c>
      <c r="AE262" s="54">
        <v>10.888888888888889</v>
      </c>
      <c r="AF262" s="56">
        <v>3.8623333330000002E-2</v>
      </c>
      <c r="AG262" s="56" t="s">
        <v>485</v>
      </c>
      <c r="AH262" s="59">
        <v>0</v>
      </c>
      <c r="AI262" s="51" t="s">
        <v>212</v>
      </c>
      <c r="AJ262" s="51" t="s">
        <v>212</v>
      </c>
      <c r="AK262" s="27">
        <v>26422485.015000001</v>
      </c>
      <c r="AL262" s="27">
        <v>28207325.688999999</v>
      </c>
      <c r="AM262" s="27">
        <v>20022808.988000002</v>
      </c>
      <c r="AN262" s="27">
        <v>11875931.409</v>
      </c>
      <c r="AO262" s="27">
        <v>3895630.16</v>
      </c>
      <c r="AP262" s="27">
        <v>204210.50899999999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f t="shared" si="12"/>
        <v>54629810.703999996</v>
      </c>
      <c r="BY262" s="27">
        <f t="shared" si="13"/>
        <v>35998581.066</v>
      </c>
      <c r="BZ262" s="27">
        <f t="shared" si="14"/>
        <v>90628391.769999996</v>
      </c>
    </row>
    <row r="263" spans="1:78" x14ac:dyDescent="0.35">
      <c r="A263" s="48">
        <v>28006001</v>
      </c>
      <c r="B263" s="49">
        <v>1</v>
      </c>
      <c r="C263" s="49">
        <v>1</v>
      </c>
      <c r="D263" s="49">
        <v>1</v>
      </c>
      <c r="E263" s="49" t="s">
        <v>0</v>
      </c>
      <c r="F263" s="50" t="s">
        <v>382</v>
      </c>
      <c r="G263" s="50" t="s">
        <v>383</v>
      </c>
      <c r="H263" s="50" t="s">
        <v>384</v>
      </c>
      <c r="I263" s="50" t="s">
        <v>350</v>
      </c>
      <c r="J263" s="50" t="s">
        <v>486</v>
      </c>
      <c r="K263" s="50" t="s">
        <v>296</v>
      </c>
      <c r="L263" s="50" t="s">
        <v>386</v>
      </c>
      <c r="M263" s="50" t="s">
        <v>487</v>
      </c>
      <c r="N263" s="51" t="s">
        <v>488</v>
      </c>
      <c r="O263" s="51" t="s">
        <v>489</v>
      </c>
      <c r="P263" s="51" t="s">
        <v>490</v>
      </c>
      <c r="Q263" s="51" t="s">
        <v>296</v>
      </c>
      <c r="R263" s="52">
        <v>104793920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104793920</v>
      </c>
      <c r="Z263" s="53">
        <v>36761</v>
      </c>
      <c r="AA263" s="53">
        <v>41228</v>
      </c>
      <c r="AB263" s="54">
        <v>1203374000</v>
      </c>
      <c r="AC263" s="54">
        <v>1204878000</v>
      </c>
      <c r="AD263" s="54">
        <v>-12.125</v>
      </c>
      <c r="AE263" s="54">
        <v>12.227777777777778</v>
      </c>
      <c r="AF263" s="56">
        <v>0.12</v>
      </c>
      <c r="AG263" s="56" t="s">
        <v>394</v>
      </c>
      <c r="AH263" s="59">
        <v>0</v>
      </c>
      <c r="AI263" s="51" t="s">
        <v>491</v>
      </c>
      <c r="AJ263" s="51" t="s">
        <v>492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f t="shared" si="12"/>
        <v>0</v>
      </c>
      <c r="BY263" s="27">
        <f t="shared" si="13"/>
        <v>0</v>
      </c>
      <c r="BZ263" s="27">
        <f t="shared" si="14"/>
        <v>0</v>
      </c>
    </row>
    <row r="264" spans="1:78" x14ac:dyDescent="0.35">
      <c r="A264" s="48">
        <v>28005001</v>
      </c>
      <c r="B264" s="49">
        <v>1</v>
      </c>
      <c r="C264" s="49">
        <v>1</v>
      </c>
      <c r="D264" s="49">
        <v>1</v>
      </c>
      <c r="E264" s="49" t="s">
        <v>0</v>
      </c>
      <c r="F264" s="50" t="s">
        <v>382</v>
      </c>
      <c r="G264" s="50" t="s">
        <v>383</v>
      </c>
      <c r="H264" s="50" t="s">
        <v>384</v>
      </c>
      <c r="I264" s="50" t="s">
        <v>350</v>
      </c>
      <c r="J264" s="50" t="s">
        <v>486</v>
      </c>
      <c r="K264" s="50" t="s">
        <v>296</v>
      </c>
      <c r="L264" s="50" t="s">
        <v>386</v>
      </c>
      <c r="M264" s="50" t="s">
        <v>487</v>
      </c>
      <c r="N264" s="51" t="s">
        <v>488</v>
      </c>
      <c r="O264" s="51" t="s">
        <v>297</v>
      </c>
      <c r="P264" s="51" t="s">
        <v>490</v>
      </c>
      <c r="Q264" s="51" t="s">
        <v>296</v>
      </c>
      <c r="R264" s="52">
        <v>389049468.60000002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389049468.60000002</v>
      </c>
      <c r="Z264" s="53">
        <v>36761</v>
      </c>
      <c r="AA264" s="53">
        <v>47710</v>
      </c>
      <c r="AB264" s="54">
        <v>2560409000</v>
      </c>
      <c r="AC264" s="54">
        <v>2568243000</v>
      </c>
      <c r="AD264" s="54">
        <v>5.625</v>
      </c>
      <c r="AE264" s="54">
        <v>29.977777777777778</v>
      </c>
      <c r="AF264" s="59">
        <v>0.1</v>
      </c>
      <c r="AG264" s="56" t="s">
        <v>394</v>
      </c>
      <c r="AH264" s="59">
        <v>0</v>
      </c>
      <c r="AI264" s="51" t="s">
        <v>493</v>
      </c>
      <c r="AJ264" s="51" t="s">
        <v>494</v>
      </c>
      <c r="AK264" s="27">
        <v>1787700</v>
      </c>
      <c r="AL264" s="27">
        <v>1787700</v>
      </c>
      <c r="AM264" s="27">
        <v>1787700</v>
      </c>
      <c r="AN264" s="27">
        <v>1787700</v>
      </c>
      <c r="AO264" s="27">
        <v>1787700</v>
      </c>
      <c r="AP264" s="27">
        <v>1787700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f t="shared" si="12"/>
        <v>3575400</v>
      </c>
      <c r="BY264" s="27">
        <f t="shared" si="13"/>
        <v>7150800</v>
      </c>
      <c r="BZ264" s="27">
        <f t="shared" si="14"/>
        <v>10726200</v>
      </c>
    </row>
    <row r="265" spans="1:78" x14ac:dyDescent="0.35">
      <c r="A265" s="48">
        <v>28027017</v>
      </c>
      <c r="B265" s="49">
        <v>1</v>
      </c>
      <c r="C265" s="49">
        <v>1</v>
      </c>
      <c r="D265" s="49">
        <v>1</v>
      </c>
      <c r="E265" s="49" t="s">
        <v>0</v>
      </c>
      <c r="F265" s="50" t="s">
        <v>382</v>
      </c>
      <c r="G265" s="50" t="s">
        <v>383</v>
      </c>
      <c r="H265" s="50" t="s">
        <v>384</v>
      </c>
      <c r="I265" s="50" t="s">
        <v>350</v>
      </c>
      <c r="J265" s="50" t="s">
        <v>486</v>
      </c>
      <c r="K265" s="50" t="s">
        <v>298</v>
      </c>
      <c r="L265" s="50" t="s">
        <v>386</v>
      </c>
      <c r="M265" s="50" t="s">
        <v>487</v>
      </c>
      <c r="N265" s="51" t="s">
        <v>488</v>
      </c>
      <c r="O265" s="51" t="s">
        <v>299</v>
      </c>
      <c r="P265" s="51" t="s">
        <v>490</v>
      </c>
      <c r="Q265" s="51" t="s">
        <v>298</v>
      </c>
      <c r="R265" s="52">
        <v>213000000</v>
      </c>
      <c r="S265" s="52">
        <v>0</v>
      </c>
      <c r="T265" s="52">
        <v>9000000</v>
      </c>
      <c r="U265" s="52">
        <v>7721250</v>
      </c>
      <c r="V265" s="52">
        <v>1030219.85</v>
      </c>
      <c r="W265" s="52">
        <v>0</v>
      </c>
      <c r="X265" s="52">
        <v>0</v>
      </c>
      <c r="Y265" s="52">
        <v>204000000</v>
      </c>
      <c r="Z265" s="53">
        <v>43860</v>
      </c>
      <c r="AA265" s="53">
        <v>49339</v>
      </c>
      <c r="AB265" s="54">
        <v>400000000</v>
      </c>
      <c r="AC265" s="54">
        <v>400000000</v>
      </c>
      <c r="AD265" s="54">
        <v>10.083333333333334</v>
      </c>
      <c r="AE265" s="54">
        <v>15</v>
      </c>
      <c r="AF265" s="59">
        <v>7.2499999999999995E-2</v>
      </c>
      <c r="AG265" s="56" t="s">
        <v>394</v>
      </c>
      <c r="AH265" s="59">
        <v>0</v>
      </c>
      <c r="AI265" s="51" t="s">
        <v>495</v>
      </c>
      <c r="AJ265" s="51" t="s">
        <v>299</v>
      </c>
      <c r="AK265" s="27">
        <v>7395000</v>
      </c>
      <c r="AL265" s="27">
        <v>14572500</v>
      </c>
      <c r="AM265" s="27">
        <v>14282500</v>
      </c>
      <c r="AN265" s="27">
        <v>13992500</v>
      </c>
      <c r="AO265" s="27">
        <v>13539375</v>
      </c>
      <c r="AP265" s="27">
        <v>12814375</v>
      </c>
      <c r="AQ265" s="27">
        <v>11636250</v>
      </c>
      <c r="AR265" s="27">
        <v>10222500</v>
      </c>
      <c r="AS265" s="27">
        <v>7141250</v>
      </c>
      <c r="AT265" s="27">
        <v>3516250</v>
      </c>
      <c r="AU265" s="27">
        <v>652500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f t="shared" si="12"/>
        <v>21967500</v>
      </c>
      <c r="BY265" s="27">
        <f t="shared" si="13"/>
        <v>87797500</v>
      </c>
      <c r="BZ265" s="27">
        <f t="shared" si="14"/>
        <v>109765000</v>
      </c>
    </row>
    <row r="266" spans="1:78" x14ac:dyDescent="0.35">
      <c r="A266" s="48">
        <v>28001001</v>
      </c>
      <c r="B266" s="49">
        <v>1</v>
      </c>
      <c r="C266" s="49">
        <v>1</v>
      </c>
      <c r="D266" s="49">
        <v>1</v>
      </c>
      <c r="E266" s="49" t="s">
        <v>0</v>
      </c>
      <c r="F266" s="50" t="s">
        <v>382</v>
      </c>
      <c r="G266" s="50" t="s">
        <v>383</v>
      </c>
      <c r="H266" s="50" t="s">
        <v>384</v>
      </c>
      <c r="I266" s="50" t="s">
        <v>350</v>
      </c>
      <c r="J266" s="50" t="s">
        <v>486</v>
      </c>
      <c r="K266" s="50" t="s">
        <v>293</v>
      </c>
      <c r="L266" s="50" t="s">
        <v>386</v>
      </c>
      <c r="M266" s="50" t="s">
        <v>487</v>
      </c>
      <c r="N266" s="51" t="s">
        <v>488</v>
      </c>
      <c r="O266" s="51" t="s">
        <v>294</v>
      </c>
      <c r="P266" s="51" t="s">
        <v>496</v>
      </c>
      <c r="Q266" s="51" t="s">
        <v>293</v>
      </c>
      <c r="R266" s="52">
        <v>12343000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0</v>
      </c>
      <c r="Y266" s="52">
        <v>12343000</v>
      </c>
      <c r="Z266" s="53">
        <v>34758</v>
      </c>
      <c r="AA266" s="53">
        <v>45716</v>
      </c>
      <c r="AB266" s="54">
        <v>1434671000</v>
      </c>
      <c r="AC266" s="54">
        <v>1434671000</v>
      </c>
      <c r="AD266" s="54">
        <v>0.16111111111111112</v>
      </c>
      <c r="AE266" s="54">
        <v>29.994444444444444</v>
      </c>
      <c r="AF266" s="59">
        <v>4.5600000000000002E-2</v>
      </c>
      <c r="AG266" s="56" t="s">
        <v>497</v>
      </c>
      <c r="AH266" s="59">
        <v>8.1250000000000003E-3</v>
      </c>
      <c r="AI266" s="51" t="s">
        <v>498</v>
      </c>
      <c r="AJ266" s="51" t="s">
        <v>499</v>
      </c>
      <c r="AK266" s="27">
        <v>421890.6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f t="shared" si="12"/>
        <v>421890.6</v>
      </c>
      <c r="BY266" s="27">
        <f t="shared" si="13"/>
        <v>0</v>
      </c>
      <c r="BZ266" s="27">
        <f t="shared" si="14"/>
        <v>421890.6</v>
      </c>
    </row>
    <row r="267" spans="1:78" x14ac:dyDescent="0.35">
      <c r="A267" s="48">
        <v>28002001</v>
      </c>
      <c r="B267" s="49">
        <v>1</v>
      </c>
      <c r="C267" s="49">
        <v>1</v>
      </c>
      <c r="D267" s="49">
        <v>1</v>
      </c>
      <c r="E267" s="49" t="s">
        <v>0</v>
      </c>
      <c r="F267" s="50" t="s">
        <v>382</v>
      </c>
      <c r="G267" s="50" t="s">
        <v>383</v>
      </c>
      <c r="H267" s="50" t="s">
        <v>384</v>
      </c>
      <c r="I267" s="50" t="s">
        <v>350</v>
      </c>
      <c r="J267" s="50" t="s">
        <v>486</v>
      </c>
      <c r="K267" s="50" t="s">
        <v>293</v>
      </c>
      <c r="L267" s="50" t="s">
        <v>386</v>
      </c>
      <c r="M267" s="50" t="s">
        <v>487</v>
      </c>
      <c r="N267" s="51" t="s">
        <v>488</v>
      </c>
      <c r="O267" s="51" t="s">
        <v>295</v>
      </c>
      <c r="P267" s="51" t="s">
        <v>496</v>
      </c>
      <c r="Q267" s="51" t="s">
        <v>293</v>
      </c>
      <c r="R267" s="52">
        <v>50183000</v>
      </c>
      <c r="S267" s="52">
        <v>0</v>
      </c>
      <c r="T267" s="52">
        <v>0</v>
      </c>
      <c r="U267" s="52">
        <v>0</v>
      </c>
      <c r="V267" s="52">
        <v>15000</v>
      </c>
      <c r="W267" s="52">
        <v>0</v>
      </c>
      <c r="X267" s="52">
        <v>0</v>
      </c>
      <c r="Y267" s="52">
        <v>50183000</v>
      </c>
      <c r="Z267" s="53">
        <v>34758</v>
      </c>
      <c r="AA267" s="53">
        <v>45716</v>
      </c>
      <c r="AB267" s="54">
        <v>1912895000</v>
      </c>
      <c r="AC267" s="54">
        <v>1912895000</v>
      </c>
      <c r="AD267" s="54">
        <v>0.16111111111111112</v>
      </c>
      <c r="AE267" s="54">
        <v>29.994444444444444</v>
      </c>
      <c r="AF267" s="59">
        <v>0.05</v>
      </c>
      <c r="AG267" s="56" t="s">
        <v>394</v>
      </c>
      <c r="AH267" s="59">
        <v>0</v>
      </c>
      <c r="AI267" s="51" t="s">
        <v>500</v>
      </c>
      <c r="AJ267" s="51" t="s">
        <v>501</v>
      </c>
      <c r="AK267" s="27">
        <v>627287.5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7">
        <v>0</v>
      </c>
      <c r="BX267" s="27">
        <f t="shared" si="12"/>
        <v>627287.5</v>
      </c>
      <c r="BY267" s="27">
        <f t="shared" si="13"/>
        <v>0</v>
      </c>
      <c r="BZ267" s="27">
        <f t="shared" si="14"/>
        <v>627287.5</v>
      </c>
    </row>
    <row r="268" spans="1:78" x14ac:dyDescent="0.35">
      <c r="A268" s="48">
        <v>280270211</v>
      </c>
      <c r="B268" s="49">
        <v>1</v>
      </c>
      <c r="C268" s="49">
        <v>1</v>
      </c>
      <c r="D268" s="49">
        <v>1</v>
      </c>
      <c r="E268" s="49" t="s">
        <v>0</v>
      </c>
      <c r="F268" s="50" t="s">
        <v>382</v>
      </c>
      <c r="G268" s="50" t="s">
        <v>383</v>
      </c>
      <c r="H268" s="50" t="s">
        <v>384</v>
      </c>
      <c r="I268" s="50" t="s">
        <v>350</v>
      </c>
      <c r="J268" s="50" t="s">
        <v>486</v>
      </c>
      <c r="K268" s="50" t="s">
        <v>300</v>
      </c>
      <c r="L268" s="50" t="s">
        <v>386</v>
      </c>
      <c r="M268" s="50" t="s">
        <v>487</v>
      </c>
      <c r="N268" s="51" t="s">
        <v>488</v>
      </c>
      <c r="O268" s="51" t="s">
        <v>304</v>
      </c>
      <c r="P268" s="51" t="s">
        <v>490</v>
      </c>
      <c r="Q268" s="51" t="s">
        <v>300</v>
      </c>
      <c r="R268" s="52">
        <v>10540095.800000001</v>
      </c>
      <c r="S268" s="52">
        <v>0</v>
      </c>
      <c r="T268" s="52">
        <v>0</v>
      </c>
      <c r="U268" s="52">
        <v>263502.40000000002</v>
      </c>
      <c r="V268" s="52">
        <v>0</v>
      </c>
      <c r="W268" s="52">
        <v>0</v>
      </c>
      <c r="X268" s="52">
        <v>0</v>
      </c>
      <c r="Y268" s="52">
        <v>10540095.800000001</v>
      </c>
      <c r="Z268" s="53">
        <v>44074</v>
      </c>
      <c r="AA268" s="53">
        <v>51348</v>
      </c>
      <c r="AB268" s="54">
        <v>270412767.80000001</v>
      </c>
      <c r="AC268" s="54">
        <v>18147628.199999999</v>
      </c>
      <c r="AD268" s="54">
        <v>15.583333333333334</v>
      </c>
      <c r="AE268" s="54">
        <v>19.916666666666668</v>
      </c>
      <c r="AF268" s="59">
        <v>4.2999999999999997E-2</v>
      </c>
      <c r="AG268" s="56" t="s">
        <v>394</v>
      </c>
      <c r="AH268" s="59">
        <v>0</v>
      </c>
      <c r="AI268" s="51" t="s">
        <v>502</v>
      </c>
      <c r="AJ268" s="51" t="s">
        <v>503</v>
      </c>
      <c r="AK268" s="27">
        <v>263502.40000000002</v>
      </c>
      <c r="AL268" s="27">
        <v>527004.80000000005</v>
      </c>
      <c r="AM268" s="27">
        <v>579705.26</v>
      </c>
      <c r="AN268" s="27">
        <v>632405.74</v>
      </c>
      <c r="AO268" s="27">
        <v>685106.22</v>
      </c>
      <c r="AP268" s="27">
        <v>727266.62</v>
      </c>
      <c r="AQ268" s="27">
        <v>727266.62</v>
      </c>
      <c r="AR268" s="27">
        <v>727266.62</v>
      </c>
      <c r="AS268" s="27">
        <v>727266.62</v>
      </c>
      <c r="AT268" s="27">
        <v>727266.62</v>
      </c>
      <c r="AU268" s="27">
        <v>727266.62</v>
      </c>
      <c r="AV268" s="27">
        <v>690903.28</v>
      </c>
      <c r="AW268" s="27">
        <v>545449.94999999995</v>
      </c>
      <c r="AX268" s="27">
        <v>399996.63</v>
      </c>
      <c r="AY268" s="27">
        <v>254543.31</v>
      </c>
      <c r="AZ268" s="27">
        <v>109089.99</v>
      </c>
      <c r="BA268" s="27">
        <v>0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7">
        <v>0</v>
      </c>
      <c r="BX268" s="27">
        <f t="shared" si="12"/>
        <v>790507.20000000007</v>
      </c>
      <c r="BY268" s="27">
        <f t="shared" si="13"/>
        <v>8260800.1000000006</v>
      </c>
      <c r="BZ268" s="27">
        <f t="shared" si="14"/>
        <v>9051307.3000000007</v>
      </c>
    </row>
    <row r="269" spans="1:78" x14ac:dyDescent="0.35">
      <c r="A269" s="48">
        <v>280270212</v>
      </c>
      <c r="B269" s="49">
        <v>1</v>
      </c>
      <c r="C269" s="49">
        <v>1</v>
      </c>
      <c r="D269" s="49">
        <v>1</v>
      </c>
      <c r="E269" s="49" t="s">
        <v>0</v>
      </c>
      <c r="F269" s="50" t="s">
        <v>382</v>
      </c>
      <c r="G269" s="50" t="s">
        <v>383</v>
      </c>
      <c r="H269" s="50" t="s">
        <v>384</v>
      </c>
      <c r="I269" s="50" t="s">
        <v>350</v>
      </c>
      <c r="J269" s="50" t="s">
        <v>486</v>
      </c>
      <c r="K269" s="50" t="s">
        <v>300</v>
      </c>
      <c r="L269" s="50" t="s">
        <v>386</v>
      </c>
      <c r="M269" s="50" t="s">
        <v>487</v>
      </c>
      <c r="N269" s="51" t="s">
        <v>488</v>
      </c>
      <c r="O269" s="51" t="s">
        <v>305</v>
      </c>
      <c r="P269" s="51" t="s">
        <v>490</v>
      </c>
      <c r="Q269" s="51" t="s">
        <v>300</v>
      </c>
      <c r="R269" s="52">
        <v>9873024.1999999993</v>
      </c>
      <c r="S269" s="52">
        <v>0</v>
      </c>
      <c r="T269" s="52">
        <v>0</v>
      </c>
      <c r="U269" s="52">
        <v>246825.61</v>
      </c>
      <c r="V269" s="52">
        <v>0</v>
      </c>
      <c r="W269" s="52">
        <v>0</v>
      </c>
      <c r="X269" s="52">
        <v>0</v>
      </c>
      <c r="Y269" s="52">
        <v>9873024.1999999993</v>
      </c>
      <c r="Z269" s="53">
        <v>44074</v>
      </c>
      <c r="AA269" s="53">
        <v>51348</v>
      </c>
      <c r="AB269" s="54">
        <v>18796473.800000001</v>
      </c>
      <c r="AC269" s="54">
        <v>18796473.800000001</v>
      </c>
      <c r="AD269" s="54">
        <v>15.583333333333334</v>
      </c>
      <c r="AE269" s="54">
        <v>19.916666666666668</v>
      </c>
      <c r="AF269" s="59">
        <v>4.2999999999999997E-2</v>
      </c>
      <c r="AG269" s="56" t="s">
        <v>394</v>
      </c>
      <c r="AH269" s="59">
        <v>0</v>
      </c>
      <c r="AI269" s="51" t="s">
        <v>504</v>
      </c>
      <c r="AJ269" s="51" t="s">
        <v>505</v>
      </c>
      <c r="AK269" s="27">
        <v>246825.61</v>
      </c>
      <c r="AL269" s="27">
        <v>493651.22</v>
      </c>
      <c r="AM269" s="27">
        <v>543016.34</v>
      </c>
      <c r="AN269" s="27">
        <v>592381.46</v>
      </c>
      <c r="AO269" s="27">
        <v>641746.57999999996</v>
      </c>
      <c r="AP269" s="27">
        <v>681238.66</v>
      </c>
      <c r="AQ269" s="27">
        <v>681238.66</v>
      </c>
      <c r="AR269" s="27">
        <v>681238.66</v>
      </c>
      <c r="AS269" s="27">
        <v>681238.66</v>
      </c>
      <c r="AT269" s="27">
        <v>681238.66</v>
      </c>
      <c r="AU269" s="27">
        <v>681238.66</v>
      </c>
      <c r="AV269" s="27">
        <v>647176.73</v>
      </c>
      <c r="AW269" s="27">
        <v>510929</v>
      </c>
      <c r="AX269" s="27">
        <v>374681.27</v>
      </c>
      <c r="AY269" s="27">
        <v>238433.53</v>
      </c>
      <c r="AZ269" s="27">
        <v>102185.8</v>
      </c>
      <c r="BA269" s="27">
        <v>0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f t="shared" si="12"/>
        <v>740476.83</v>
      </c>
      <c r="BY269" s="27">
        <f t="shared" si="13"/>
        <v>7737982.6699999999</v>
      </c>
      <c r="BZ269" s="27">
        <f t="shared" si="14"/>
        <v>8478459.5</v>
      </c>
    </row>
    <row r="270" spans="1:78" x14ac:dyDescent="0.35">
      <c r="A270" s="48">
        <v>280270213</v>
      </c>
      <c r="B270" s="49">
        <v>1</v>
      </c>
      <c r="C270" s="49">
        <v>1</v>
      </c>
      <c r="D270" s="49">
        <v>1</v>
      </c>
      <c r="E270" s="49" t="s">
        <v>0</v>
      </c>
      <c r="F270" s="50" t="s">
        <v>382</v>
      </c>
      <c r="G270" s="50" t="s">
        <v>383</v>
      </c>
      <c r="H270" s="50" t="s">
        <v>384</v>
      </c>
      <c r="I270" s="50" t="s">
        <v>350</v>
      </c>
      <c r="J270" s="50" t="s">
        <v>486</v>
      </c>
      <c r="K270" s="50" t="s">
        <v>300</v>
      </c>
      <c r="L270" s="50" t="s">
        <v>386</v>
      </c>
      <c r="M270" s="50" t="s">
        <v>487</v>
      </c>
      <c r="N270" s="51" t="s">
        <v>488</v>
      </c>
      <c r="O270" s="51" t="s">
        <v>306</v>
      </c>
      <c r="P270" s="51" t="s">
        <v>490</v>
      </c>
      <c r="Q270" s="51" t="s">
        <v>300</v>
      </c>
      <c r="R270" s="52">
        <v>51438328.5</v>
      </c>
      <c r="S270" s="52">
        <v>0</v>
      </c>
      <c r="T270" s="52">
        <v>0</v>
      </c>
      <c r="U270" s="52">
        <v>1285958.21</v>
      </c>
      <c r="V270" s="52">
        <v>0</v>
      </c>
      <c r="W270" s="52">
        <v>0</v>
      </c>
      <c r="X270" s="52">
        <v>0</v>
      </c>
      <c r="Y270" s="52">
        <v>51438328.5</v>
      </c>
      <c r="Z270" s="53">
        <v>44074</v>
      </c>
      <c r="AA270" s="53">
        <v>51348</v>
      </c>
      <c r="AB270" s="54">
        <v>60204123.200000003</v>
      </c>
      <c r="AC270" s="54">
        <v>60204123.200000003</v>
      </c>
      <c r="AD270" s="54">
        <v>15.583333333333334</v>
      </c>
      <c r="AE270" s="54">
        <v>19.916666666666668</v>
      </c>
      <c r="AF270" s="59">
        <v>4.2999999999999997E-2</v>
      </c>
      <c r="AG270" s="56" t="s">
        <v>394</v>
      </c>
      <c r="AH270" s="59">
        <v>0</v>
      </c>
      <c r="AI270" s="51" t="s">
        <v>506</v>
      </c>
      <c r="AJ270" s="51" t="s">
        <v>507</v>
      </c>
      <c r="AK270" s="27">
        <v>1285958.21</v>
      </c>
      <c r="AL270" s="27">
        <v>2571916.42</v>
      </c>
      <c r="AM270" s="27">
        <v>2829108.06</v>
      </c>
      <c r="AN270" s="27">
        <v>3086299.72</v>
      </c>
      <c r="AO270" s="27">
        <v>3343491.36</v>
      </c>
      <c r="AP270" s="27">
        <v>3549244.66</v>
      </c>
      <c r="AQ270" s="27">
        <v>3549244.66</v>
      </c>
      <c r="AR270" s="27">
        <v>3549244.66</v>
      </c>
      <c r="AS270" s="27">
        <v>3549244.66</v>
      </c>
      <c r="AT270" s="27">
        <v>3549244.66</v>
      </c>
      <c r="AU270" s="27">
        <v>3549244.66</v>
      </c>
      <c r="AV270" s="27">
        <v>3371782.43</v>
      </c>
      <c r="AW270" s="27">
        <v>2661933.5</v>
      </c>
      <c r="AX270" s="27">
        <v>1952084.57</v>
      </c>
      <c r="AY270" s="27">
        <v>1242235.6299999999</v>
      </c>
      <c r="AZ270" s="27">
        <v>532386.69999999995</v>
      </c>
      <c r="BA270" s="27">
        <v>0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f t="shared" si="12"/>
        <v>3857874.63</v>
      </c>
      <c r="BY270" s="27">
        <f t="shared" si="13"/>
        <v>40314789.930000007</v>
      </c>
      <c r="BZ270" s="27">
        <f t="shared" si="14"/>
        <v>44172664.56000001</v>
      </c>
    </row>
    <row r="271" spans="1:78" x14ac:dyDescent="0.35">
      <c r="A271" s="48">
        <v>280270214</v>
      </c>
      <c r="B271" s="49">
        <v>1</v>
      </c>
      <c r="C271" s="49">
        <v>1</v>
      </c>
      <c r="D271" s="49">
        <v>1</v>
      </c>
      <c r="E271" s="49" t="s">
        <v>0</v>
      </c>
      <c r="F271" s="50" t="s">
        <v>382</v>
      </c>
      <c r="G271" s="50" t="s">
        <v>383</v>
      </c>
      <c r="H271" s="50" t="s">
        <v>384</v>
      </c>
      <c r="I271" s="50" t="s">
        <v>350</v>
      </c>
      <c r="J271" s="50" t="s">
        <v>486</v>
      </c>
      <c r="K271" s="50" t="s">
        <v>300</v>
      </c>
      <c r="L271" s="50" t="s">
        <v>386</v>
      </c>
      <c r="M271" s="50" t="s">
        <v>487</v>
      </c>
      <c r="N271" s="51" t="s">
        <v>488</v>
      </c>
      <c r="O271" s="51" t="s">
        <v>307</v>
      </c>
      <c r="P271" s="51" t="s">
        <v>490</v>
      </c>
      <c r="Q271" s="51" t="s">
        <v>300</v>
      </c>
      <c r="R271" s="52">
        <v>2669197.7000000002</v>
      </c>
      <c r="S271" s="52">
        <v>0</v>
      </c>
      <c r="T271" s="52">
        <v>0</v>
      </c>
      <c r="U271" s="52">
        <v>66729.94</v>
      </c>
      <c r="V271" s="52">
        <v>0</v>
      </c>
      <c r="W271" s="52">
        <v>0</v>
      </c>
      <c r="X271" s="52">
        <v>0</v>
      </c>
      <c r="Y271" s="52">
        <v>2669197.7000000002</v>
      </c>
      <c r="Z271" s="53">
        <v>44074</v>
      </c>
      <c r="AA271" s="53">
        <v>51348</v>
      </c>
      <c r="AB271" s="54">
        <v>9062878.5</v>
      </c>
      <c r="AC271" s="54">
        <v>9062878.5</v>
      </c>
      <c r="AD271" s="54">
        <v>15.583333333333334</v>
      </c>
      <c r="AE271" s="54">
        <v>19.916666666666668</v>
      </c>
      <c r="AF271" s="59">
        <v>4.2999999999999997E-2</v>
      </c>
      <c r="AG271" s="56" t="s">
        <v>394</v>
      </c>
      <c r="AH271" s="59">
        <v>0</v>
      </c>
      <c r="AI271" s="51" t="s">
        <v>508</v>
      </c>
      <c r="AJ271" s="51" t="s">
        <v>509</v>
      </c>
      <c r="AK271" s="27">
        <v>66729.94</v>
      </c>
      <c r="AL271" s="27">
        <v>133459.88</v>
      </c>
      <c r="AM271" s="27">
        <v>146805.88</v>
      </c>
      <c r="AN271" s="27">
        <v>160151.85999999999</v>
      </c>
      <c r="AO271" s="27">
        <v>173497.86</v>
      </c>
      <c r="AP271" s="27">
        <v>184174.64</v>
      </c>
      <c r="AQ271" s="27">
        <v>184174.64</v>
      </c>
      <c r="AR271" s="27">
        <v>184174.64</v>
      </c>
      <c r="AS271" s="27">
        <v>184174.64</v>
      </c>
      <c r="AT271" s="27">
        <v>184174.64</v>
      </c>
      <c r="AU271" s="27">
        <v>184174.64</v>
      </c>
      <c r="AV271" s="27">
        <v>174965.91</v>
      </c>
      <c r="AW271" s="27">
        <v>138130.98000000001</v>
      </c>
      <c r="AX271" s="27">
        <v>101296.05</v>
      </c>
      <c r="AY271" s="27">
        <v>64461.13</v>
      </c>
      <c r="AZ271" s="27">
        <v>27626.19</v>
      </c>
      <c r="BA271" s="27">
        <v>0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f t="shared" si="12"/>
        <v>200189.82</v>
      </c>
      <c r="BY271" s="27">
        <f t="shared" si="13"/>
        <v>2091983.7000000002</v>
      </c>
      <c r="BZ271" s="27">
        <f t="shared" si="14"/>
        <v>2292173.52</v>
      </c>
    </row>
    <row r="272" spans="1:78" x14ac:dyDescent="0.35">
      <c r="A272" s="48">
        <v>280270215</v>
      </c>
      <c r="B272" s="49">
        <v>1</v>
      </c>
      <c r="C272" s="49">
        <v>1</v>
      </c>
      <c r="D272" s="49">
        <v>1</v>
      </c>
      <c r="E272" s="49" t="s">
        <v>0</v>
      </c>
      <c r="F272" s="50" t="s">
        <v>382</v>
      </c>
      <c r="G272" s="50" t="s">
        <v>383</v>
      </c>
      <c r="H272" s="50" t="s">
        <v>384</v>
      </c>
      <c r="I272" s="50" t="s">
        <v>350</v>
      </c>
      <c r="J272" s="50" t="s">
        <v>486</v>
      </c>
      <c r="K272" s="50" t="s">
        <v>300</v>
      </c>
      <c r="L272" s="50" t="s">
        <v>386</v>
      </c>
      <c r="M272" s="50" t="s">
        <v>487</v>
      </c>
      <c r="N272" s="51" t="s">
        <v>488</v>
      </c>
      <c r="O272" s="51" t="s">
        <v>308</v>
      </c>
      <c r="P272" s="51" t="s">
        <v>490</v>
      </c>
      <c r="Q272" s="51" t="s">
        <v>300</v>
      </c>
      <c r="R272" s="52">
        <v>10941067.800000001</v>
      </c>
      <c r="S272" s="52">
        <v>0</v>
      </c>
      <c r="T272" s="52">
        <v>0</v>
      </c>
      <c r="U272" s="52">
        <v>273526.7</v>
      </c>
      <c r="V272" s="52">
        <v>0</v>
      </c>
      <c r="W272" s="52">
        <v>0</v>
      </c>
      <c r="X272" s="52">
        <v>0</v>
      </c>
      <c r="Y272" s="52">
        <v>10941067.800000001</v>
      </c>
      <c r="Z272" s="53">
        <v>44074</v>
      </c>
      <c r="AA272" s="53">
        <v>51348</v>
      </c>
      <c r="AB272" s="54">
        <v>27410992.699999999</v>
      </c>
      <c r="AC272" s="54">
        <v>27410992.699999999</v>
      </c>
      <c r="AD272" s="54">
        <v>15.583333333333334</v>
      </c>
      <c r="AE272" s="54">
        <v>19.916666666666668</v>
      </c>
      <c r="AF272" s="59">
        <v>4.2999999999999997E-2</v>
      </c>
      <c r="AG272" s="56" t="s">
        <v>394</v>
      </c>
      <c r="AH272" s="59">
        <v>0</v>
      </c>
      <c r="AI272" s="51" t="s">
        <v>510</v>
      </c>
      <c r="AJ272" s="51" t="s">
        <v>511</v>
      </c>
      <c r="AK272" s="27">
        <v>273526.7</v>
      </c>
      <c r="AL272" s="27">
        <v>547053.4</v>
      </c>
      <c r="AM272" s="27">
        <v>601758.71999999997</v>
      </c>
      <c r="AN272" s="27">
        <v>656464.06000000006</v>
      </c>
      <c r="AO272" s="27">
        <v>711169.4</v>
      </c>
      <c r="AP272" s="27">
        <v>754933.68</v>
      </c>
      <c r="AQ272" s="27">
        <v>754933.68</v>
      </c>
      <c r="AR272" s="27">
        <v>754933.68</v>
      </c>
      <c r="AS272" s="27">
        <v>754933.68</v>
      </c>
      <c r="AT272" s="27">
        <v>754933.68</v>
      </c>
      <c r="AU272" s="27">
        <v>754933.68</v>
      </c>
      <c r="AV272" s="27">
        <v>717187</v>
      </c>
      <c r="AW272" s="27">
        <v>566200.26</v>
      </c>
      <c r="AX272" s="27">
        <v>415213.52</v>
      </c>
      <c r="AY272" s="27">
        <v>264226.78999999998</v>
      </c>
      <c r="AZ272" s="27">
        <v>113240.05</v>
      </c>
      <c r="BA272" s="27">
        <v>0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f t="shared" si="12"/>
        <v>820580.10000000009</v>
      </c>
      <c r="BY272" s="27">
        <f t="shared" si="13"/>
        <v>8575061.879999999</v>
      </c>
      <c r="BZ272" s="27">
        <f t="shared" si="14"/>
        <v>9395641.9799999986</v>
      </c>
    </row>
    <row r="273" spans="1:78" x14ac:dyDescent="0.35">
      <c r="A273" s="48">
        <v>280270216</v>
      </c>
      <c r="B273" s="49">
        <v>1</v>
      </c>
      <c r="C273" s="49">
        <v>1</v>
      </c>
      <c r="D273" s="49">
        <v>1</v>
      </c>
      <c r="E273" s="49" t="s">
        <v>0</v>
      </c>
      <c r="F273" s="50" t="s">
        <v>382</v>
      </c>
      <c r="G273" s="50" t="s">
        <v>383</v>
      </c>
      <c r="H273" s="50" t="s">
        <v>384</v>
      </c>
      <c r="I273" s="50" t="s">
        <v>350</v>
      </c>
      <c r="J273" s="50" t="s">
        <v>486</v>
      </c>
      <c r="K273" s="50" t="s">
        <v>300</v>
      </c>
      <c r="L273" s="50" t="s">
        <v>386</v>
      </c>
      <c r="M273" s="50" t="s">
        <v>487</v>
      </c>
      <c r="N273" s="51" t="s">
        <v>488</v>
      </c>
      <c r="O273" s="51" t="s">
        <v>309</v>
      </c>
      <c r="P273" s="51" t="s">
        <v>490</v>
      </c>
      <c r="Q273" s="51" t="s">
        <v>300</v>
      </c>
      <c r="R273" s="52">
        <v>7009719.5999999996</v>
      </c>
      <c r="S273" s="52">
        <v>0</v>
      </c>
      <c r="T273" s="52">
        <v>0</v>
      </c>
      <c r="U273" s="52">
        <v>175242.99</v>
      </c>
      <c r="V273" s="52">
        <v>0</v>
      </c>
      <c r="W273" s="52">
        <v>0</v>
      </c>
      <c r="X273" s="52">
        <v>0</v>
      </c>
      <c r="Y273" s="52">
        <v>7009719.5999999996</v>
      </c>
      <c r="Z273" s="53">
        <v>44074</v>
      </c>
      <c r="AA273" s="53">
        <v>51348</v>
      </c>
      <c r="AB273" s="54">
        <v>14059536.4</v>
      </c>
      <c r="AC273" s="54">
        <v>14059536.4</v>
      </c>
      <c r="AD273" s="54">
        <v>15.583333333333334</v>
      </c>
      <c r="AE273" s="54">
        <v>19.916666666666668</v>
      </c>
      <c r="AF273" s="59">
        <v>4.2999999999999997E-2</v>
      </c>
      <c r="AG273" s="56" t="s">
        <v>394</v>
      </c>
      <c r="AH273" s="59">
        <v>0</v>
      </c>
      <c r="AI273" s="51" t="s">
        <v>512</v>
      </c>
      <c r="AJ273" s="51" t="s">
        <v>513</v>
      </c>
      <c r="AK273" s="27">
        <v>175242.99</v>
      </c>
      <c r="AL273" s="27">
        <v>350485.98</v>
      </c>
      <c r="AM273" s="27">
        <v>385534.58</v>
      </c>
      <c r="AN273" s="27">
        <v>420583.18</v>
      </c>
      <c r="AO273" s="27">
        <v>455631.78</v>
      </c>
      <c r="AP273" s="27">
        <v>483670.66</v>
      </c>
      <c r="AQ273" s="27">
        <v>483670.66</v>
      </c>
      <c r="AR273" s="27">
        <v>483670.66</v>
      </c>
      <c r="AS273" s="27">
        <v>483670.66</v>
      </c>
      <c r="AT273" s="27">
        <v>483670.66</v>
      </c>
      <c r="AU273" s="27">
        <v>483670.66</v>
      </c>
      <c r="AV273" s="27">
        <v>459487.12</v>
      </c>
      <c r="AW273" s="27">
        <v>362752.99</v>
      </c>
      <c r="AX273" s="27">
        <v>266018.86</v>
      </c>
      <c r="AY273" s="27">
        <v>169284.73</v>
      </c>
      <c r="AZ273" s="27">
        <v>72550.600000000006</v>
      </c>
      <c r="BA273" s="27">
        <v>0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f t="shared" si="12"/>
        <v>525728.97</v>
      </c>
      <c r="BY273" s="27">
        <f t="shared" si="13"/>
        <v>5493867.8000000007</v>
      </c>
      <c r="BZ273" s="27">
        <f t="shared" si="14"/>
        <v>6019596.7700000005</v>
      </c>
    </row>
    <row r="274" spans="1:78" x14ac:dyDescent="0.35">
      <c r="A274" s="48">
        <v>280270217</v>
      </c>
      <c r="B274" s="49">
        <v>1</v>
      </c>
      <c r="C274" s="49">
        <v>1</v>
      </c>
      <c r="D274" s="49">
        <v>1</v>
      </c>
      <c r="E274" s="49" t="s">
        <v>0</v>
      </c>
      <c r="F274" s="50" t="s">
        <v>382</v>
      </c>
      <c r="G274" s="50" t="s">
        <v>383</v>
      </c>
      <c r="H274" s="50" t="s">
        <v>384</v>
      </c>
      <c r="I274" s="50" t="s">
        <v>350</v>
      </c>
      <c r="J274" s="50" t="s">
        <v>486</v>
      </c>
      <c r="K274" s="50" t="s">
        <v>300</v>
      </c>
      <c r="L274" s="50" t="s">
        <v>386</v>
      </c>
      <c r="M274" s="50" t="s">
        <v>487</v>
      </c>
      <c r="N274" s="51" t="s">
        <v>488</v>
      </c>
      <c r="O274" s="51" t="s">
        <v>310</v>
      </c>
      <c r="P274" s="51" t="s">
        <v>490</v>
      </c>
      <c r="Q274" s="51" t="s">
        <v>300</v>
      </c>
      <c r="R274" s="52">
        <v>9420108.0999999996</v>
      </c>
      <c r="S274" s="52">
        <v>0</v>
      </c>
      <c r="T274" s="52">
        <v>0</v>
      </c>
      <c r="U274" s="52">
        <v>235502.7</v>
      </c>
      <c r="V274" s="52">
        <v>0</v>
      </c>
      <c r="W274" s="52">
        <v>0</v>
      </c>
      <c r="X274" s="52">
        <v>0</v>
      </c>
      <c r="Y274" s="52">
        <v>9420108.0999999996</v>
      </c>
      <c r="Z274" s="53">
        <v>44074</v>
      </c>
      <c r="AA274" s="53">
        <v>51348</v>
      </c>
      <c r="AB274" s="54">
        <v>28758805.399999999</v>
      </c>
      <c r="AC274" s="54">
        <v>28758805.399999999</v>
      </c>
      <c r="AD274" s="54">
        <v>15.583333333333334</v>
      </c>
      <c r="AE274" s="54">
        <v>19.916666666666668</v>
      </c>
      <c r="AF274" s="59">
        <v>4.2999999999999997E-2</v>
      </c>
      <c r="AG274" s="56" t="s">
        <v>394</v>
      </c>
      <c r="AH274" s="59">
        <v>0</v>
      </c>
      <c r="AI274" s="51" t="s">
        <v>514</v>
      </c>
      <c r="AJ274" s="51" t="s">
        <v>515</v>
      </c>
      <c r="AK274" s="27">
        <v>235502.7</v>
      </c>
      <c r="AL274" s="27">
        <v>471005.4</v>
      </c>
      <c r="AM274" s="27">
        <v>518105.94</v>
      </c>
      <c r="AN274" s="27">
        <v>565206.48</v>
      </c>
      <c r="AO274" s="27">
        <v>612307.02</v>
      </c>
      <c r="AP274" s="27">
        <v>649987.46</v>
      </c>
      <c r="AQ274" s="27">
        <v>649987.46</v>
      </c>
      <c r="AR274" s="27">
        <v>649987.46</v>
      </c>
      <c r="AS274" s="27">
        <v>649987.46</v>
      </c>
      <c r="AT274" s="27">
        <v>649987.46</v>
      </c>
      <c r="AU274" s="27">
        <v>649987.46</v>
      </c>
      <c r="AV274" s="27">
        <v>617488.09</v>
      </c>
      <c r="AW274" s="27">
        <v>487490.59</v>
      </c>
      <c r="AX274" s="27">
        <v>357493.1</v>
      </c>
      <c r="AY274" s="27">
        <v>227495.61</v>
      </c>
      <c r="AZ274" s="27">
        <v>97498.12</v>
      </c>
      <c r="BA274" s="27">
        <v>0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f t="shared" si="12"/>
        <v>706508.10000000009</v>
      </c>
      <c r="BY274" s="27">
        <f t="shared" si="13"/>
        <v>7383009.709999999</v>
      </c>
      <c r="BZ274" s="27">
        <f t="shared" si="14"/>
        <v>8089517.8099999987</v>
      </c>
    </row>
    <row r="275" spans="1:78" x14ac:dyDescent="0.35">
      <c r="A275" s="48">
        <v>280270218</v>
      </c>
      <c r="B275" s="49">
        <v>1</v>
      </c>
      <c r="C275" s="49">
        <v>1</v>
      </c>
      <c r="D275" s="49">
        <v>1</v>
      </c>
      <c r="E275" s="49" t="s">
        <v>0</v>
      </c>
      <c r="F275" s="50" t="s">
        <v>382</v>
      </c>
      <c r="G275" s="50" t="s">
        <v>383</v>
      </c>
      <c r="H275" s="50" t="s">
        <v>384</v>
      </c>
      <c r="I275" s="50" t="s">
        <v>350</v>
      </c>
      <c r="J275" s="50" t="s">
        <v>486</v>
      </c>
      <c r="K275" s="50" t="s">
        <v>300</v>
      </c>
      <c r="L275" s="50" t="s">
        <v>386</v>
      </c>
      <c r="M275" s="50" t="s">
        <v>487</v>
      </c>
      <c r="N275" s="51" t="s">
        <v>488</v>
      </c>
      <c r="O275" s="51" t="s">
        <v>311</v>
      </c>
      <c r="P275" s="51" t="s">
        <v>490</v>
      </c>
      <c r="Q275" s="51" t="s">
        <v>300</v>
      </c>
      <c r="R275" s="52">
        <v>31035232.800000001</v>
      </c>
      <c r="S275" s="52">
        <v>0</v>
      </c>
      <c r="T275" s="52">
        <v>0</v>
      </c>
      <c r="U275" s="52">
        <v>775880.82</v>
      </c>
      <c r="V275" s="52">
        <v>0</v>
      </c>
      <c r="W275" s="52">
        <v>0</v>
      </c>
      <c r="X275" s="52">
        <v>0</v>
      </c>
      <c r="Y275" s="52">
        <v>31035232.800000001</v>
      </c>
      <c r="Z275" s="53">
        <v>44074</v>
      </c>
      <c r="AA275" s="53">
        <v>51348</v>
      </c>
      <c r="AB275" s="54">
        <v>50274598.399999999</v>
      </c>
      <c r="AC275" s="54">
        <v>50274598.399999999</v>
      </c>
      <c r="AD275" s="54">
        <v>15.583333333333334</v>
      </c>
      <c r="AE275" s="54">
        <v>19.916666666666668</v>
      </c>
      <c r="AF275" s="59">
        <v>4.2999999999999997E-2</v>
      </c>
      <c r="AG275" s="56" t="s">
        <v>394</v>
      </c>
      <c r="AH275" s="59">
        <v>0</v>
      </c>
      <c r="AI275" s="51" t="s">
        <v>516</v>
      </c>
      <c r="AJ275" s="51" t="s">
        <v>517</v>
      </c>
      <c r="AK275" s="27">
        <v>775880.82</v>
      </c>
      <c r="AL275" s="27">
        <v>1551761.64</v>
      </c>
      <c r="AM275" s="27">
        <v>1706937.8</v>
      </c>
      <c r="AN275" s="27">
        <v>1862113.96</v>
      </c>
      <c r="AO275" s="27">
        <v>2017290.14</v>
      </c>
      <c r="AP275" s="27">
        <v>2141431.06</v>
      </c>
      <c r="AQ275" s="27">
        <v>2141431.06</v>
      </c>
      <c r="AR275" s="27">
        <v>2141431.06</v>
      </c>
      <c r="AS275" s="27">
        <v>2141431.06</v>
      </c>
      <c r="AT275" s="27">
        <v>2141431.06</v>
      </c>
      <c r="AU275" s="27">
        <v>2141431.06</v>
      </c>
      <c r="AV275" s="27">
        <v>2034359.51</v>
      </c>
      <c r="AW275" s="27">
        <v>1606073.3</v>
      </c>
      <c r="AX275" s="27">
        <v>1177787.0900000001</v>
      </c>
      <c r="AY275" s="27">
        <v>749500.87</v>
      </c>
      <c r="AZ275" s="27">
        <v>321214.65999999997</v>
      </c>
      <c r="BA275" s="27">
        <v>0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f t="shared" si="12"/>
        <v>2327642.46</v>
      </c>
      <c r="BY275" s="27">
        <f t="shared" si="13"/>
        <v>24323863.690000005</v>
      </c>
      <c r="BZ275" s="27">
        <f t="shared" si="14"/>
        <v>26651506.150000006</v>
      </c>
    </row>
    <row r="276" spans="1:78" x14ac:dyDescent="0.35">
      <c r="A276" s="48">
        <v>280270219</v>
      </c>
      <c r="B276" s="49">
        <v>1</v>
      </c>
      <c r="C276" s="49">
        <v>1</v>
      </c>
      <c r="D276" s="49">
        <v>1</v>
      </c>
      <c r="E276" s="49" t="s">
        <v>0</v>
      </c>
      <c r="F276" s="50" t="s">
        <v>382</v>
      </c>
      <c r="G276" s="50" t="s">
        <v>383</v>
      </c>
      <c r="H276" s="50" t="s">
        <v>384</v>
      </c>
      <c r="I276" s="50" t="s">
        <v>350</v>
      </c>
      <c r="J276" s="50" t="s">
        <v>486</v>
      </c>
      <c r="K276" s="50" t="s">
        <v>300</v>
      </c>
      <c r="L276" s="50" t="s">
        <v>386</v>
      </c>
      <c r="M276" s="50" t="s">
        <v>487</v>
      </c>
      <c r="N276" s="51" t="s">
        <v>488</v>
      </c>
      <c r="O276" s="51" t="s">
        <v>312</v>
      </c>
      <c r="P276" s="51" t="s">
        <v>490</v>
      </c>
      <c r="Q276" s="51" t="s">
        <v>300</v>
      </c>
      <c r="R276" s="52">
        <v>12752732.199999999</v>
      </c>
      <c r="S276" s="52">
        <v>0</v>
      </c>
      <c r="T276" s="52">
        <v>0</v>
      </c>
      <c r="U276" s="52">
        <v>318818.31</v>
      </c>
      <c r="V276" s="52">
        <v>0</v>
      </c>
      <c r="W276" s="52">
        <v>0</v>
      </c>
      <c r="X276" s="52">
        <v>0</v>
      </c>
      <c r="Y276" s="52">
        <v>12752732.199999999</v>
      </c>
      <c r="Z276" s="53">
        <v>44074</v>
      </c>
      <c r="AA276" s="53">
        <v>51348</v>
      </c>
      <c r="AB276" s="54">
        <v>29438635.199999999</v>
      </c>
      <c r="AC276" s="54">
        <v>29438635.199999999</v>
      </c>
      <c r="AD276" s="54">
        <v>15.583333333333334</v>
      </c>
      <c r="AE276" s="54">
        <v>19.916666666666668</v>
      </c>
      <c r="AF276" s="56">
        <v>4.2999999999999997E-2</v>
      </c>
      <c r="AG276" s="56" t="s">
        <v>394</v>
      </c>
      <c r="AH276" s="56">
        <v>0</v>
      </c>
      <c r="AI276" s="51" t="s">
        <v>518</v>
      </c>
      <c r="AJ276" s="51" t="s">
        <v>519</v>
      </c>
      <c r="AK276" s="27">
        <v>318818.31</v>
      </c>
      <c r="AL276" s="27">
        <v>637636.62</v>
      </c>
      <c r="AM276" s="27">
        <v>701400.28</v>
      </c>
      <c r="AN276" s="27">
        <v>765163.94</v>
      </c>
      <c r="AO276" s="27">
        <v>828927.6</v>
      </c>
      <c r="AP276" s="27">
        <v>879938.52</v>
      </c>
      <c r="AQ276" s="27">
        <v>879938.52</v>
      </c>
      <c r="AR276" s="27">
        <v>879938.52</v>
      </c>
      <c r="AS276" s="27">
        <v>879938.52</v>
      </c>
      <c r="AT276" s="27">
        <v>879938.52</v>
      </c>
      <c r="AU276" s="27">
        <v>879938.52</v>
      </c>
      <c r="AV276" s="27">
        <v>835941.59</v>
      </c>
      <c r="AW276" s="27">
        <v>659953.89</v>
      </c>
      <c r="AX276" s="27">
        <v>483966.19</v>
      </c>
      <c r="AY276" s="27">
        <v>307978.48</v>
      </c>
      <c r="AZ276" s="27">
        <v>131990.78</v>
      </c>
      <c r="BA276" s="27">
        <v>0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f t="shared" si="12"/>
        <v>956454.92999999993</v>
      </c>
      <c r="BY276" s="27">
        <f t="shared" si="13"/>
        <v>9994953.8699999992</v>
      </c>
      <c r="BZ276" s="27">
        <f t="shared" si="14"/>
        <v>10951408.799999999</v>
      </c>
    </row>
    <row r="277" spans="1:78" x14ac:dyDescent="0.35">
      <c r="A277" s="48">
        <v>280270220</v>
      </c>
      <c r="B277" s="49">
        <v>1</v>
      </c>
      <c r="C277" s="49">
        <v>1</v>
      </c>
      <c r="D277" s="49">
        <v>1</v>
      </c>
      <c r="E277" s="49" t="s">
        <v>0</v>
      </c>
      <c r="F277" s="50" t="s">
        <v>382</v>
      </c>
      <c r="G277" s="50" t="s">
        <v>383</v>
      </c>
      <c r="H277" s="50" t="s">
        <v>384</v>
      </c>
      <c r="I277" s="50" t="s">
        <v>350</v>
      </c>
      <c r="J277" s="50" t="s">
        <v>486</v>
      </c>
      <c r="K277" s="50" t="s">
        <v>300</v>
      </c>
      <c r="L277" s="50" t="s">
        <v>386</v>
      </c>
      <c r="M277" s="50" t="s">
        <v>487</v>
      </c>
      <c r="N277" s="51" t="s">
        <v>488</v>
      </c>
      <c r="O277" s="51" t="s">
        <v>313</v>
      </c>
      <c r="P277" s="51" t="s">
        <v>490</v>
      </c>
      <c r="Q277" s="51" t="s">
        <v>300</v>
      </c>
      <c r="R277" s="52">
        <v>5053158.5</v>
      </c>
      <c r="S277" s="52">
        <v>0</v>
      </c>
      <c r="T277" s="52">
        <v>0</v>
      </c>
      <c r="U277" s="52">
        <v>126328.96000000001</v>
      </c>
      <c r="V277" s="52">
        <v>0</v>
      </c>
      <c r="W277" s="52">
        <v>0</v>
      </c>
      <c r="X277" s="52">
        <v>0</v>
      </c>
      <c r="Y277" s="52">
        <v>5053158.5</v>
      </c>
      <c r="Z277" s="53">
        <v>44074</v>
      </c>
      <c r="AA277" s="53">
        <v>51348</v>
      </c>
      <c r="AB277" s="54">
        <v>14259111.1</v>
      </c>
      <c r="AC277" s="54">
        <v>14259111.1</v>
      </c>
      <c r="AD277" s="54">
        <v>15.583333333333334</v>
      </c>
      <c r="AE277" s="54">
        <v>19.916666666666668</v>
      </c>
      <c r="AF277" s="56">
        <v>4.2999999999999997E-2</v>
      </c>
      <c r="AG277" s="56" t="s">
        <v>394</v>
      </c>
      <c r="AH277" s="56">
        <v>0</v>
      </c>
      <c r="AI277" s="51" t="s">
        <v>520</v>
      </c>
      <c r="AJ277" s="51" t="s">
        <v>521</v>
      </c>
      <c r="AK277" s="27">
        <v>126328.96000000001</v>
      </c>
      <c r="AL277" s="27">
        <v>252657.92000000001</v>
      </c>
      <c r="AM277" s="27">
        <v>277923.71999999997</v>
      </c>
      <c r="AN277" s="27">
        <v>303189.52</v>
      </c>
      <c r="AO277" s="27">
        <v>328455.3</v>
      </c>
      <c r="AP277" s="27">
        <v>348667.94</v>
      </c>
      <c r="AQ277" s="27">
        <v>348667.94</v>
      </c>
      <c r="AR277" s="27">
        <v>348667.94</v>
      </c>
      <c r="AS277" s="27">
        <v>348667.94</v>
      </c>
      <c r="AT277" s="27">
        <v>348667.94</v>
      </c>
      <c r="AU277" s="27">
        <v>348667.94</v>
      </c>
      <c r="AV277" s="27">
        <v>331234.53999999998</v>
      </c>
      <c r="AW277" s="27">
        <v>261500.95</v>
      </c>
      <c r="AX277" s="27">
        <v>191767.36</v>
      </c>
      <c r="AY277" s="27">
        <v>122033.78</v>
      </c>
      <c r="AZ277" s="27">
        <v>52300.19</v>
      </c>
      <c r="BA277" s="27">
        <v>0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f t="shared" si="12"/>
        <v>378986.88</v>
      </c>
      <c r="BY277" s="27">
        <f t="shared" si="13"/>
        <v>3960412.9999999995</v>
      </c>
      <c r="BZ277" s="27">
        <f t="shared" si="14"/>
        <v>4339399.88</v>
      </c>
    </row>
    <row r="278" spans="1:78" x14ac:dyDescent="0.35">
      <c r="A278" s="48">
        <v>28027022</v>
      </c>
      <c r="B278" s="49">
        <v>1</v>
      </c>
      <c r="C278" s="49">
        <v>1</v>
      </c>
      <c r="D278" s="49">
        <v>1</v>
      </c>
      <c r="E278" s="49" t="s">
        <v>0</v>
      </c>
      <c r="F278" s="50" t="s">
        <v>382</v>
      </c>
      <c r="G278" s="50" t="s">
        <v>383</v>
      </c>
      <c r="H278" s="50" t="s">
        <v>384</v>
      </c>
      <c r="I278" s="50" t="s">
        <v>350</v>
      </c>
      <c r="J278" s="50" t="s">
        <v>486</v>
      </c>
      <c r="K278" s="50" t="s">
        <v>300</v>
      </c>
      <c r="L278" s="50" t="s">
        <v>386</v>
      </c>
      <c r="M278" s="50" t="s">
        <v>487</v>
      </c>
      <c r="N278" s="51" t="s">
        <v>488</v>
      </c>
      <c r="O278" s="51" t="s">
        <v>522</v>
      </c>
      <c r="P278" s="51" t="s">
        <v>490</v>
      </c>
      <c r="Q278" s="51" t="s">
        <v>300</v>
      </c>
      <c r="R278" s="52">
        <v>1004941992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1004941992</v>
      </c>
      <c r="Z278" s="53">
        <v>44074</v>
      </c>
      <c r="AA278" s="53">
        <v>47695</v>
      </c>
      <c r="AB278" s="54">
        <v>1004941992</v>
      </c>
      <c r="AC278" s="54">
        <v>1004941992</v>
      </c>
      <c r="AD278" s="54">
        <v>5.583333333333333</v>
      </c>
      <c r="AE278" s="54">
        <v>9.9166666666666661</v>
      </c>
      <c r="AF278" s="56">
        <v>0</v>
      </c>
      <c r="AG278" s="56" t="s">
        <v>404</v>
      </c>
      <c r="AH278" s="56">
        <v>0</v>
      </c>
      <c r="AI278" s="51" t="s">
        <v>523</v>
      </c>
      <c r="AJ278" s="51" t="s">
        <v>522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7">
        <v>0</v>
      </c>
      <c r="BX278" s="27">
        <f t="shared" si="12"/>
        <v>0</v>
      </c>
      <c r="BY278" s="27">
        <f t="shared" si="13"/>
        <v>0</v>
      </c>
      <c r="BZ278" s="27">
        <f t="shared" si="14"/>
        <v>0</v>
      </c>
    </row>
    <row r="279" spans="1:78" x14ac:dyDescent="0.35">
      <c r="A279" s="48">
        <v>280270201</v>
      </c>
      <c r="B279" s="49">
        <v>1</v>
      </c>
      <c r="C279" s="49">
        <v>1</v>
      </c>
      <c r="D279" s="49">
        <v>1</v>
      </c>
      <c r="E279" s="49" t="s">
        <v>0</v>
      </c>
      <c r="F279" s="50" t="s">
        <v>382</v>
      </c>
      <c r="G279" s="50" t="s">
        <v>383</v>
      </c>
      <c r="H279" s="50" t="s">
        <v>384</v>
      </c>
      <c r="I279" s="50" t="s">
        <v>350</v>
      </c>
      <c r="J279" s="50" t="s">
        <v>486</v>
      </c>
      <c r="K279" s="50" t="s">
        <v>300</v>
      </c>
      <c r="L279" s="50" t="s">
        <v>386</v>
      </c>
      <c r="M279" s="50" t="s">
        <v>487</v>
      </c>
      <c r="N279" s="51" t="s">
        <v>488</v>
      </c>
      <c r="O279" s="51" t="s">
        <v>303</v>
      </c>
      <c r="P279" s="51" t="s">
        <v>490</v>
      </c>
      <c r="Q279" s="51" t="s">
        <v>300</v>
      </c>
      <c r="R279" s="52">
        <v>2982942422</v>
      </c>
      <c r="S279" s="52">
        <v>0</v>
      </c>
      <c r="T279" s="52">
        <v>0</v>
      </c>
      <c r="U279" s="52">
        <v>74573560.560000002</v>
      </c>
      <c r="V279" s="52">
        <v>0</v>
      </c>
      <c r="W279" s="52">
        <v>0</v>
      </c>
      <c r="X279" s="52">
        <v>0</v>
      </c>
      <c r="Y279" s="52">
        <v>2982942422</v>
      </c>
      <c r="Z279" s="53">
        <v>44074</v>
      </c>
      <c r="AA279" s="53">
        <v>51348</v>
      </c>
      <c r="AB279" s="54">
        <v>3403135207</v>
      </c>
      <c r="AC279" s="54">
        <v>3403135207</v>
      </c>
      <c r="AD279" s="54">
        <v>15.583333333333334</v>
      </c>
      <c r="AE279" s="54">
        <v>19.916666666666668</v>
      </c>
      <c r="AF279" s="56">
        <v>4.2999999999999997E-2</v>
      </c>
      <c r="AG279" s="56" t="s">
        <v>394</v>
      </c>
      <c r="AH279" s="56">
        <v>0</v>
      </c>
      <c r="AI279" s="51" t="s">
        <v>524</v>
      </c>
      <c r="AJ279" s="51" t="s">
        <v>303</v>
      </c>
      <c r="AK279" s="27">
        <v>74573560.549999997</v>
      </c>
      <c r="AL279" s="27">
        <v>149147121.09999999</v>
      </c>
      <c r="AM279" s="27">
        <v>164061833.22</v>
      </c>
      <c r="AN279" s="27">
        <v>178976545.31999999</v>
      </c>
      <c r="AO279" s="27">
        <v>193891257.44</v>
      </c>
      <c r="AP279" s="27">
        <v>205823027.12</v>
      </c>
      <c r="AQ279" s="27">
        <v>205823027.12</v>
      </c>
      <c r="AR279" s="27">
        <v>205823027.12</v>
      </c>
      <c r="AS279" s="27">
        <v>205823027.12</v>
      </c>
      <c r="AT279" s="27">
        <v>205823027.12</v>
      </c>
      <c r="AU279" s="27">
        <v>205823027.12</v>
      </c>
      <c r="AV279" s="27">
        <v>195531875.75999999</v>
      </c>
      <c r="AW279" s="27">
        <v>154367270.34</v>
      </c>
      <c r="AX279" s="27">
        <v>113202664.92</v>
      </c>
      <c r="AY279" s="27">
        <v>72038059.489999995</v>
      </c>
      <c r="AZ279" s="27">
        <v>30873454.07</v>
      </c>
      <c r="BA279" s="27">
        <v>0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f t="shared" si="12"/>
        <v>223720681.64999998</v>
      </c>
      <c r="BY279" s="27">
        <f t="shared" si="13"/>
        <v>2337881123.2799997</v>
      </c>
      <c r="BZ279" s="27">
        <f t="shared" si="14"/>
        <v>2561601804.9299998</v>
      </c>
    </row>
    <row r="280" spans="1:78" x14ac:dyDescent="0.35">
      <c r="A280" s="48">
        <v>280270181</v>
      </c>
      <c r="B280" s="49">
        <v>1</v>
      </c>
      <c r="C280" s="49">
        <v>1</v>
      </c>
      <c r="D280" s="49">
        <v>1</v>
      </c>
      <c r="E280" s="49" t="s">
        <v>0</v>
      </c>
      <c r="F280" s="50" t="s">
        <v>382</v>
      </c>
      <c r="G280" s="50" t="s">
        <v>383</v>
      </c>
      <c r="H280" s="50" t="s">
        <v>384</v>
      </c>
      <c r="I280" s="50" t="s">
        <v>350</v>
      </c>
      <c r="J280" s="50" t="s">
        <v>486</v>
      </c>
      <c r="K280" s="50" t="s">
        <v>300</v>
      </c>
      <c r="L280" s="50" t="s">
        <v>386</v>
      </c>
      <c r="M280" s="50" t="s">
        <v>487</v>
      </c>
      <c r="N280" s="51" t="s">
        <v>488</v>
      </c>
      <c r="O280" s="51" t="s">
        <v>301</v>
      </c>
      <c r="P280" s="51" t="s">
        <v>490</v>
      </c>
      <c r="Q280" s="51" t="s">
        <v>300</v>
      </c>
      <c r="R280" s="52">
        <v>3041124264</v>
      </c>
      <c r="S280" s="52">
        <v>0</v>
      </c>
      <c r="T280" s="52">
        <v>0</v>
      </c>
      <c r="U280" s="52">
        <v>104918787.09999999</v>
      </c>
      <c r="V280" s="52">
        <v>0</v>
      </c>
      <c r="W280" s="52">
        <v>0</v>
      </c>
      <c r="X280" s="52">
        <v>0</v>
      </c>
      <c r="Y280" s="52">
        <v>3041124264</v>
      </c>
      <c r="Z280" s="53">
        <v>44074</v>
      </c>
      <c r="AA280" s="53">
        <v>47695</v>
      </c>
      <c r="AB280" s="54">
        <v>3701423865</v>
      </c>
      <c r="AC280" s="54">
        <v>3701423865</v>
      </c>
      <c r="AD280" s="54">
        <v>5.583333333333333</v>
      </c>
      <c r="AE280" s="54">
        <v>9.9166666666666661</v>
      </c>
      <c r="AF280" s="56">
        <v>4.7800000000000002E-2</v>
      </c>
      <c r="AG280" s="56" t="s">
        <v>394</v>
      </c>
      <c r="AH280" s="56">
        <v>0</v>
      </c>
      <c r="AI280" s="51" t="s">
        <v>525</v>
      </c>
      <c r="AJ280" s="51" t="s">
        <v>301</v>
      </c>
      <c r="AK280" s="27">
        <v>104918787.11</v>
      </c>
      <c r="AL280" s="27">
        <v>199345695.50999999</v>
      </c>
      <c r="AM280" s="27">
        <v>157378180.66999999</v>
      </c>
      <c r="AN280" s="27">
        <v>115410665.81</v>
      </c>
      <c r="AO280" s="27">
        <v>73443150.969999999</v>
      </c>
      <c r="AP280" s="27">
        <v>31475636.129999999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f t="shared" si="12"/>
        <v>304264482.62</v>
      </c>
      <c r="BY280" s="27">
        <f t="shared" si="13"/>
        <v>377707633.58000004</v>
      </c>
      <c r="BZ280" s="27">
        <f t="shared" si="14"/>
        <v>681972116.20000005</v>
      </c>
    </row>
    <row r="281" spans="1:78" x14ac:dyDescent="0.35">
      <c r="A281" s="48">
        <v>280270191</v>
      </c>
      <c r="B281" s="49">
        <v>1</v>
      </c>
      <c r="C281" s="49">
        <v>1</v>
      </c>
      <c r="D281" s="49">
        <v>1</v>
      </c>
      <c r="E281" s="49" t="s">
        <v>0</v>
      </c>
      <c r="F281" s="50" t="s">
        <v>382</v>
      </c>
      <c r="G281" s="50" t="s">
        <v>383</v>
      </c>
      <c r="H281" s="50" t="s">
        <v>384</v>
      </c>
      <c r="I281" s="50" t="s">
        <v>350</v>
      </c>
      <c r="J281" s="50" t="s">
        <v>486</v>
      </c>
      <c r="K281" s="50" t="s">
        <v>300</v>
      </c>
      <c r="L281" s="50" t="s">
        <v>386</v>
      </c>
      <c r="M281" s="50" t="s">
        <v>487</v>
      </c>
      <c r="N281" s="51" t="s">
        <v>488</v>
      </c>
      <c r="O281" s="51" t="s">
        <v>302</v>
      </c>
      <c r="P281" s="51" t="s">
        <v>490</v>
      </c>
      <c r="Q281" s="51" t="s">
        <v>300</v>
      </c>
      <c r="R281" s="52">
        <v>6502790692</v>
      </c>
      <c r="S281" s="52">
        <v>0</v>
      </c>
      <c r="T281" s="52">
        <v>0</v>
      </c>
      <c r="U281" s="52">
        <v>178826744.03999999</v>
      </c>
      <c r="V281" s="52">
        <v>0</v>
      </c>
      <c r="W281" s="52">
        <v>0</v>
      </c>
      <c r="X281" s="52">
        <v>0</v>
      </c>
      <c r="Y281" s="52">
        <v>6502790692</v>
      </c>
      <c r="Z281" s="53">
        <v>44074</v>
      </c>
      <c r="AA281" s="53">
        <v>49521</v>
      </c>
      <c r="AB281" s="54">
        <v>8458864776</v>
      </c>
      <c r="AC281" s="54">
        <v>8458864776</v>
      </c>
      <c r="AD281" s="54">
        <v>10.583333333333334</v>
      </c>
      <c r="AE281" s="54">
        <v>14.916666666666666</v>
      </c>
      <c r="AF281" s="56">
        <v>3.32E-2</v>
      </c>
      <c r="AG281" s="56" t="s">
        <v>394</v>
      </c>
      <c r="AH281" s="56">
        <v>0</v>
      </c>
      <c r="AI281" s="51" t="s">
        <v>526</v>
      </c>
      <c r="AJ281" s="51" t="s">
        <v>302</v>
      </c>
      <c r="AK281" s="27">
        <v>178826744.03</v>
      </c>
      <c r="AL281" s="27">
        <v>448692557.74000001</v>
      </c>
      <c r="AM281" s="27">
        <v>448692557.74000001</v>
      </c>
      <c r="AN281" s="27">
        <v>448692557.74000001</v>
      </c>
      <c r="AO281" s="27">
        <v>448692557.74000001</v>
      </c>
      <c r="AP281" s="27">
        <v>448692557.74000001</v>
      </c>
      <c r="AQ281" s="27">
        <v>426257929.86000001</v>
      </c>
      <c r="AR281" s="27">
        <v>336519418.31</v>
      </c>
      <c r="AS281" s="27">
        <v>246780906.75999999</v>
      </c>
      <c r="AT281" s="27">
        <v>157042395.21000001</v>
      </c>
      <c r="AU281" s="27">
        <v>67303883.659999996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v>0</v>
      </c>
      <c r="BX281" s="27">
        <f t="shared" si="12"/>
        <v>627519301.76999998</v>
      </c>
      <c r="BY281" s="27">
        <f t="shared" si="13"/>
        <v>3028674764.7600002</v>
      </c>
      <c r="BZ281" s="27">
        <f t="shared" si="14"/>
        <v>3656194066.5300002</v>
      </c>
    </row>
    <row r="282" spans="1:78" x14ac:dyDescent="0.35">
      <c r="A282" s="48">
        <v>20347000</v>
      </c>
      <c r="B282" s="49">
        <v>1</v>
      </c>
      <c r="C282" s="49">
        <v>1</v>
      </c>
      <c r="D282" s="49">
        <v>1</v>
      </c>
      <c r="E282" s="49" t="s">
        <v>0</v>
      </c>
      <c r="F282" s="50" t="s">
        <v>382</v>
      </c>
      <c r="G282" s="50" t="s">
        <v>383</v>
      </c>
      <c r="H282" s="50" t="s">
        <v>527</v>
      </c>
      <c r="I282" s="50" t="s">
        <v>350</v>
      </c>
      <c r="J282" s="50" t="s">
        <v>385</v>
      </c>
      <c r="K282" s="50" t="s">
        <v>1</v>
      </c>
      <c r="L282" s="50" t="s">
        <v>386</v>
      </c>
      <c r="M282" s="50" t="s">
        <v>424</v>
      </c>
      <c r="N282" s="51" t="s">
        <v>425</v>
      </c>
      <c r="O282" s="51" t="s">
        <v>141</v>
      </c>
      <c r="P282" s="51" t="s">
        <v>141</v>
      </c>
      <c r="Q282" s="51" t="s">
        <v>1</v>
      </c>
      <c r="R282" s="52">
        <v>11974783.640000001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11974783.640000001</v>
      </c>
      <c r="Z282" s="53">
        <v>44187</v>
      </c>
      <c r="AA282" s="53">
        <v>54779</v>
      </c>
      <c r="AB282" s="54">
        <v>78400000</v>
      </c>
      <c r="AC282" s="54">
        <v>78400000</v>
      </c>
      <c r="AD282" s="54">
        <v>24.977777777777778</v>
      </c>
      <c r="AE282" s="54">
        <v>29</v>
      </c>
      <c r="AF282" s="56">
        <v>6.3657699999999998E-2</v>
      </c>
      <c r="AG282" s="56" t="s">
        <v>428</v>
      </c>
      <c r="AH282" s="56">
        <v>1.2E-2</v>
      </c>
      <c r="AI282" s="51" t="s">
        <v>1</v>
      </c>
      <c r="AJ282" s="51" t="s">
        <v>1</v>
      </c>
      <c r="AK282" s="27">
        <v>1134273.9920000001</v>
      </c>
      <c r="AL282" s="27">
        <v>777885.69</v>
      </c>
      <c r="AM282" s="27">
        <v>697868.69</v>
      </c>
      <c r="AN282" s="27">
        <v>699780.66</v>
      </c>
      <c r="AO282" s="27">
        <v>697868.69</v>
      </c>
      <c r="AP282" s="27">
        <v>613412.4</v>
      </c>
      <c r="AQ282" s="27">
        <v>521330.21</v>
      </c>
      <c r="AR282" s="27">
        <v>490606.85</v>
      </c>
      <c r="AS282" s="27">
        <v>457158.38</v>
      </c>
      <c r="AT282" s="27">
        <v>425072.47</v>
      </c>
      <c r="AU282" s="27">
        <v>392986.55</v>
      </c>
      <c r="AV282" s="27">
        <v>361911.56</v>
      </c>
      <c r="AW282" s="27">
        <v>328814.71000000002</v>
      </c>
      <c r="AX282" s="27">
        <v>296728.78999999998</v>
      </c>
      <c r="AY282" s="27">
        <v>264642.89</v>
      </c>
      <c r="AZ282" s="27">
        <v>233216.27</v>
      </c>
      <c r="BA282" s="27">
        <v>200471.05</v>
      </c>
      <c r="BB282" s="27">
        <v>156319.95000000001</v>
      </c>
      <c r="BC282" s="27">
        <v>108191.07</v>
      </c>
      <c r="BD282" s="27">
        <v>60259.99</v>
      </c>
      <c r="BE282" s="27">
        <v>11933.32</v>
      </c>
      <c r="BF282" s="27">
        <v>0</v>
      </c>
      <c r="BG282" s="27">
        <v>0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f t="shared" si="12"/>
        <v>1912159.682</v>
      </c>
      <c r="BY282" s="27">
        <f t="shared" si="13"/>
        <v>7018574.4999999991</v>
      </c>
      <c r="BZ282" s="27">
        <f t="shared" si="14"/>
        <v>8930734.182</v>
      </c>
    </row>
    <row r="283" spans="1:78" x14ac:dyDescent="0.35">
      <c r="A283" s="48">
        <v>20853000</v>
      </c>
      <c r="B283" s="49">
        <v>1</v>
      </c>
      <c r="C283" s="49">
        <v>1</v>
      </c>
      <c r="D283" s="49">
        <v>1</v>
      </c>
      <c r="E283" s="49" t="s">
        <v>0</v>
      </c>
      <c r="F283" s="50" t="s">
        <v>382</v>
      </c>
      <c r="G283" s="50" t="s">
        <v>383</v>
      </c>
      <c r="H283" s="50" t="s">
        <v>527</v>
      </c>
      <c r="I283" s="50" t="s">
        <v>350</v>
      </c>
      <c r="J283" s="50" t="s">
        <v>385</v>
      </c>
      <c r="K283" s="50" t="s">
        <v>196</v>
      </c>
      <c r="L283" s="50" t="s">
        <v>386</v>
      </c>
      <c r="M283" s="50" t="s">
        <v>424</v>
      </c>
      <c r="N283" s="51" t="s">
        <v>425</v>
      </c>
      <c r="O283" s="51" t="s">
        <v>528</v>
      </c>
      <c r="P283" s="51" t="s">
        <v>528</v>
      </c>
      <c r="Q283" s="51" t="s">
        <v>196</v>
      </c>
      <c r="R283" s="52">
        <v>184615384.59999999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184615384.59999999</v>
      </c>
      <c r="Z283" s="53">
        <v>44439</v>
      </c>
      <c r="AA283" s="53">
        <v>50648</v>
      </c>
      <c r="AB283" s="54">
        <v>200000000</v>
      </c>
      <c r="AC283" s="54">
        <v>200000000</v>
      </c>
      <c r="AD283" s="54">
        <v>13.666666666666666</v>
      </c>
      <c r="AE283" s="54">
        <v>17</v>
      </c>
      <c r="AF283" s="58">
        <v>7.5151999999999997E-2</v>
      </c>
      <c r="AG283" s="56" t="s">
        <v>441</v>
      </c>
      <c r="AH283" s="56">
        <v>2.2283000000000001E-2</v>
      </c>
      <c r="AI283" s="51" t="s">
        <v>196</v>
      </c>
      <c r="AJ283" s="51" t="s">
        <v>196</v>
      </c>
      <c r="AK283" s="27">
        <v>13771443.42</v>
      </c>
      <c r="AL283" s="27">
        <v>12599200.690000001</v>
      </c>
      <c r="AM283" s="27">
        <v>11426957.949999999</v>
      </c>
      <c r="AN283" s="27">
        <v>10283619.83</v>
      </c>
      <c r="AO283" s="27">
        <v>9082472.4800000004</v>
      </c>
      <c r="AP283" s="27">
        <v>7910229.7400000002</v>
      </c>
      <c r="AQ283" s="27">
        <v>6737987.0099999998</v>
      </c>
      <c r="AR283" s="27">
        <v>5581802.4000000004</v>
      </c>
      <c r="AS283" s="27">
        <v>4393501.54</v>
      </c>
      <c r="AT283" s="27">
        <v>3221258.81</v>
      </c>
      <c r="AU283" s="27">
        <v>2049016.07</v>
      </c>
      <c r="AV283" s="27">
        <v>879984.96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f t="shared" si="12"/>
        <v>26370644.109999999</v>
      </c>
      <c r="BY283" s="27">
        <f t="shared" si="13"/>
        <v>61566830.789999999</v>
      </c>
      <c r="BZ283" s="27">
        <f t="shared" si="14"/>
        <v>87937474.900000006</v>
      </c>
    </row>
    <row r="284" spans="1:78" x14ac:dyDescent="0.35">
      <c r="A284" s="48">
        <v>20349000</v>
      </c>
      <c r="B284" s="49">
        <v>1</v>
      </c>
      <c r="C284" s="49">
        <v>1</v>
      </c>
      <c r="D284" s="49">
        <v>1</v>
      </c>
      <c r="E284" s="49" t="s">
        <v>0</v>
      </c>
      <c r="F284" s="50" t="s">
        <v>382</v>
      </c>
      <c r="G284" s="50" t="s">
        <v>383</v>
      </c>
      <c r="H284" s="50" t="s">
        <v>527</v>
      </c>
      <c r="I284" s="50" t="s">
        <v>350</v>
      </c>
      <c r="J284" s="50" t="s">
        <v>385</v>
      </c>
      <c r="K284" s="50" t="s">
        <v>1</v>
      </c>
      <c r="L284" s="50" t="s">
        <v>386</v>
      </c>
      <c r="M284" s="50" t="s">
        <v>424</v>
      </c>
      <c r="N284" s="51" t="s">
        <v>425</v>
      </c>
      <c r="O284" s="51" t="s">
        <v>529</v>
      </c>
      <c r="P284" s="51" t="s">
        <v>529</v>
      </c>
      <c r="Q284" s="51" t="s">
        <v>1</v>
      </c>
      <c r="R284" s="52">
        <v>291721110.60000002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291721110.60000002</v>
      </c>
      <c r="Z284" s="53">
        <v>44497</v>
      </c>
      <c r="AA284" s="53">
        <v>52885</v>
      </c>
      <c r="AB284" s="54">
        <v>300000000</v>
      </c>
      <c r="AC284" s="54">
        <v>300000000</v>
      </c>
      <c r="AD284" s="54">
        <v>19.791666666666668</v>
      </c>
      <c r="AE284" s="54">
        <v>22.963888888888889</v>
      </c>
      <c r="AF284" s="58">
        <v>6.5984399999999999E-2</v>
      </c>
      <c r="AG284" s="56" t="s">
        <v>432</v>
      </c>
      <c r="AH284" s="56">
        <v>1.2E-2</v>
      </c>
      <c r="AI284" s="51" t="s">
        <v>1</v>
      </c>
      <c r="AJ284" s="51" t="s">
        <v>1</v>
      </c>
      <c r="AK284" s="27">
        <v>19559987.170000002</v>
      </c>
      <c r="AL284" s="27">
        <v>19559987.170000002</v>
      </c>
      <c r="AM284" s="27">
        <v>19559987.170000002</v>
      </c>
      <c r="AN284" s="27">
        <v>19613576.18</v>
      </c>
      <c r="AO284" s="27">
        <v>19253525.039999999</v>
      </c>
      <c r="AP284" s="27">
        <v>18031025.850000001</v>
      </c>
      <c r="AQ284" s="27">
        <v>16808526.649999999</v>
      </c>
      <c r="AR284" s="27">
        <v>15629568.51</v>
      </c>
      <c r="AS284" s="27">
        <v>14363528.25</v>
      </c>
      <c r="AT284" s="27">
        <v>13141029.050000001</v>
      </c>
      <c r="AU284" s="27">
        <v>11918529.859999999</v>
      </c>
      <c r="AV284" s="27">
        <v>10726174.470000001</v>
      </c>
      <c r="AW284" s="27">
        <v>9473531.4600000009</v>
      </c>
      <c r="AX284" s="27">
        <v>8251032.2599999998</v>
      </c>
      <c r="AY284" s="27">
        <v>7028533.0700000003</v>
      </c>
      <c r="AZ284" s="27">
        <v>5822780.4299999997</v>
      </c>
      <c r="BA284" s="27">
        <v>4583534.66</v>
      </c>
      <c r="BB284" s="27">
        <v>3361035.47</v>
      </c>
      <c r="BC284" s="27">
        <v>2138536.27</v>
      </c>
      <c r="BD284" s="27">
        <v>919386.39</v>
      </c>
      <c r="BE284" s="27">
        <v>0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f t="shared" si="12"/>
        <v>39119974.340000004</v>
      </c>
      <c r="BY284" s="27">
        <f t="shared" si="13"/>
        <v>200623841.03999999</v>
      </c>
      <c r="BZ284" s="27">
        <f t="shared" si="14"/>
        <v>239743815.38</v>
      </c>
    </row>
    <row r="285" spans="1:78" x14ac:dyDescent="0.35">
      <c r="A285" s="48">
        <v>23204000</v>
      </c>
      <c r="B285" s="49">
        <v>1</v>
      </c>
      <c r="C285" s="49">
        <v>1</v>
      </c>
      <c r="D285" s="49">
        <v>1</v>
      </c>
      <c r="E285" s="49" t="s">
        <v>0</v>
      </c>
      <c r="F285" s="50" t="s">
        <v>382</v>
      </c>
      <c r="G285" s="50" t="s">
        <v>383</v>
      </c>
      <c r="H285" s="50" t="s">
        <v>527</v>
      </c>
      <c r="I285" s="50" t="s">
        <v>350</v>
      </c>
      <c r="J285" s="50" t="s">
        <v>385</v>
      </c>
      <c r="K285" s="50" t="s">
        <v>286</v>
      </c>
      <c r="L285" s="50" t="s">
        <v>386</v>
      </c>
      <c r="M285" s="50" t="s">
        <v>406</v>
      </c>
      <c r="N285" s="51" t="s">
        <v>407</v>
      </c>
      <c r="O285" s="51" t="s">
        <v>530</v>
      </c>
      <c r="P285" s="51" t="s">
        <v>530</v>
      </c>
      <c r="Q285" s="51" t="s">
        <v>286</v>
      </c>
      <c r="R285" s="52">
        <v>54836990</v>
      </c>
      <c r="S285" s="52">
        <v>6500000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61336990</v>
      </c>
      <c r="Z285" s="53">
        <v>43858</v>
      </c>
      <c r="AA285" s="53">
        <v>53237</v>
      </c>
      <c r="AB285" s="54">
        <v>70000000</v>
      </c>
      <c r="AC285" s="54">
        <v>70000000</v>
      </c>
      <c r="AD285" s="54">
        <v>20.755555555555556</v>
      </c>
      <c r="AE285" s="54">
        <v>25.677777777777777</v>
      </c>
      <c r="AF285" s="58">
        <v>5.7862200000000003E-2</v>
      </c>
      <c r="AG285" s="56" t="s">
        <v>389</v>
      </c>
      <c r="AH285" s="56">
        <v>1.52826E-2</v>
      </c>
      <c r="AI285" s="51" t="s">
        <v>408</v>
      </c>
      <c r="AJ285" s="51" t="s">
        <v>286</v>
      </c>
      <c r="AK285" s="27">
        <v>3928817.45</v>
      </c>
      <c r="AL285" s="27">
        <v>4135781.5</v>
      </c>
      <c r="AM285" s="27">
        <v>3972526.96</v>
      </c>
      <c r="AN285" s="27">
        <v>3754854.25</v>
      </c>
      <c r="AO285" s="27">
        <v>3537181.54</v>
      </c>
      <c r="AP285" s="27">
        <v>3319508.82</v>
      </c>
      <c r="AQ285" s="27">
        <v>3101836.12</v>
      </c>
      <c r="AR285" s="27">
        <v>2884163.4</v>
      </c>
      <c r="AS285" s="27">
        <v>2666490.7000000002</v>
      </c>
      <c r="AT285" s="27">
        <v>2448817.98</v>
      </c>
      <c r="AU285" s="27">
        <v>2231145.2799999998</v>
      </c>
      <c r="AV285" s="27">
        <v>2013472.56</v>
      </c>
      <c r="AW285" s="27">
        <v>1795799.85</v>
      </c>
      <c r="AX285" s="27">
        <v>1578127.14</v>
      </c>
      <c r="AY285" s="27">
        <v>1360454.43</v>
      </c>
      <c r="AZ285" s="27">
        <v>1142781.72</v>
      </c>
      <c r="BA285" s="27">
        <v>925109.01</v>
      </c>
      <c r="BB285" s="27">
        <v>707436.3</v>
      </c>
      <c r="BC285" s="27">
        <v>489763.59</v>
      </c>
      <c r="BD285" s="27">
        <v>272090.88</v>
      </c>
      <c r="BE285" s="27">
        <v>54418.17</v>
      </c>
      <c r="BF285" s="27">
        <v>0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f t="shared" si="12"/>
        <v>8064598.9500000002</v>
      </c>
      <c r="BY285" s="27">
        <f t="shared" si="13"/>
        <v>38255978.700000003</v>
      </c>
      <c r="BZ285" s="27">
        <f t="shared" si="14"/>
        <v>46320577.650000006</v>
      </c>
    </row>
    <row r="286" spans="1:78" x14ac:dyDescent="0.35">
      <c r="A286" s="48">
        <v>20856000</v>
      </c>
      <c r="B286" s="49">
        <v>1</v>
      </c>
      <c r="C286" s="49">
        <v>0</v>
      </c>
      <c r="D286" s="49">
        <v>0</v>
      </c>
      <c r="E286" s="49" t="s">
        <v>0</v>
      </c>
      <c r="F286" s="50" t="s">
        <v>413</v>
      </c>
      <c r="G286" s="50" t="s">
        <v>413</v>
      </c>
      <c r="H286" s="50" t="s">
        <v>413</v>
      </c>
      <c r="I286" s="50" t="s">
        <v>413</v>
      </c>
      <c r="J286" s="50" t="s">
        <v>385</v>
      </c>
      <c r="K286" s="50" t="s">
        <v>196</v>
      </c>
      <c r="L286" s="50" t="s">
        <v>429</v>
      </c>
      <c r="M286" s="50" t="s">
        <v>424</v>
      </c>
      <c r="N286" s="51" t="s">
        <v>425</v>
      </c>
      <c r="O286" s="51" t="s">
        <v>531</v>
      </c>
      <c r="P286" s="51" t="s">
        <v>531</v>
      </c>
      <c r="Q286" s="51" t="s">
        <v>196</v>
      </c>
      <c r="R286" s="52">
        <v>87500000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87500000</v>
      </c>
      <c r="Z286" s="53">
        <v>44389</v>
      </c>
      <c r="AA286" s="53">
        <v>48041</v>
      </c>
      <c r="AB286" s="54">
        <v>100000000</v>
      </c>
      <c r="AC286" s="54">
        <v>100000000</v>
      </c>
      <c r="AD286" s="54">
        <v>6.5333333333333332</v>
      </c>
      <c r="AE286" s="54">
        <v>10</v>
      </c>
      <c r="AF286" s="56">
        <v>7.4534000000000003E-2</v>
      </c>
      <c r="AG286" s="56" t="s">
        <v>532</v>
      </c>
      <c r="AH286" s="56">
        <v>2.1783E-2</v>
      </c>
      <c r="AI286" s="51" t="s">
        <v>196</v>
      </c>
      <c r="AJ286" s="51" t="s">
        <v>196</v>
      </c>
      <c r="AK286" s="27">
        <v>6375503.79</v>
      </c>
      <c r="AL286" s="27">
        <v>5430888.8499999996</v>
      </c>
      <c r="AM286" s="27">
        <v>4486273.92</v>
      </c>
      <c r="AN286" s="27">
        <v>3552010.93</v>
      </c>
      <c r="AO286" s="27">
        <v>2597044.0699999998</v>
      </c>
      <c r="AP286" s="27">
        <v>1652429.13</v>
      </c>
      <c r="AQ286" s="27">
        <v>707814.2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7">
        <v>0</v>
      </c>
      <c r="BS286" s="27">
        <v>0</v>
      </c>
      <c r="BT286" s="27">
        <v>0</v>
      </c>
      <c r="BU286" s="27">
        <v>0</v>
      </c>
      <c r="BV286" s="27">
        <v>0</v>
      </c>
      <c r="BW286" s="27">
        <v>0</v>
      </c>
      <c r="BX286" s="27">
        <f t="shared" si="12"/>
        <v>11806392.640000001</v>
      </c>
      <c r="BY286" s="27">
        <f t="shared" si="13"/>
        <v>12995572.25</v>
      </c>
      <c r="BZ286" s="27">
        <f t="shared" si="14"/>
        <v>24801964.890000001</v>
      </c>
    </row>
    <row r="287" spans="1:78" x14ac:dyDescent="0.35">
      <c r="A287" s="48">
        <v>20350000</v>
      </c>
      <c r="B287" s="49">
        <v>1</v>
      </c>
      <c r="C287" s="49">
        <v>1</v>
      </c>
      <c r="D287" s="49">
        <v>1</v>
      </c>
      <c r="E287" s="49" t="s">
        <v>0</v>
      </c>
      <c r="F287" s="50" t="s">
        <v>382</v>
      </c>
      <c r="G287" s="50" t="s">
        <v>383</v>
      </c>
      <c r="H287" s="50" t="s">
        <v>527</v>
      </c>
      <c r="I287" s="50" t="s">
        <v>350</v>
      </c>
      <c r="J287" s="50" t="s">
        <v>385</v>
      </c>
      <c r="K287" s="50" t="s">
        <v>1</v>
      </c>
      <c r="L287" s="50" t="s">
        <v>386</v>
      </c>
      <c r="M287" s="50" t="s">
        <v>424</v>
      </c>
      <c r="N287" s="51" t="s">
        <v>425</v>
      </c>
      <c r="O287" s="51" t="s">
        <v>143</v>
      </c>
      <c r="P287" s="51" t="s">
        <v>143</v>
      </c>
      <c r="Q287" s="51" t="s">
        <v>1</v>
      </c>
      <c r="R287" s="52">
        <v>444444444.44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444444444.44</v>
      </c>
      <c r="Z287" s="53">
        <v>44359</v>
      </c>
      <c r="AA287" s="53">
        <v>46492</v>
      </c>
      <c r="AB287" s="54">
        <v>500000000</v>
      </c>
      <c r="AC287" s="54">
        <v>500000000</v>
      </c>
      <c r="AD287" s="54">
        <v>2.2916666666666665</v>
      </c>
      <c r="AE287" s="54">
        <v>5.8416666666666668</v>
      </c>
      <c r="AF287" s="56">
        <v>5.4958E-2</v>
      </c>
      <c r="AG287" s="56" t="s">
        <v>394</v>
      </c>
      <c r="AH287" s="56">
        <v>0</v>
      </c>
      <c r="AI287" s="51" t="s">
        <v>1</v>
      </c>
      <c r="AJ287" s="51" t="s">
        <v>1</v>
      </c>
      <c r="AK287" s="27">
        <v>23204488.890000001</v>
      </c>
      <c r="AL287" s="27">
        <v>17013232.710000001</v>
      </c>
      <c r="AM287" s="27">
        <v>10821976.550000001</v>
      </c>
      <c r="AN287" s="27">
        <v>4647682.71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f t="shared" si="12"/>
        <v>40217721.600000001</v>
      </c>
      <c r="BY287" s="27">
        <f t="shared" si="13"/>
        <v>15469659.260000002</v>
      </c>
      <c r="BZ287" s="27">
        <f t="shared" si="14"/>
        <v>55687380.859999999</v>
      </c>
    </row>
    <row r="288" spans="1:78" x14ac:dyDescent="0.35">
      <c r="A288" s="48">
        <v>20852000</v>
      </c>
      <c r="B288" s="49">
        <v>1</v>
      </c>
      <c r="C288" s="49">
        <v>1</v>
      </c>
      <c r="D288" s="49">
        <v>0</v>
      </c>
      <c r="E288" s="49" t="s">
        <v>0</v>
      </c>
      <c r="F288" s="50" t="s">
        <v>382</v>
      </c>
      <c r="G288" s="50" t="s">
        <v>383</v>
      </c>
      <c r="H288" s="50" t="s">
        <v>395</v>
      </c>
      <c r="I288" s="50" t="s">
        <v>396</v>
      </c>
      <c r="J288" s="50" t="s">
        <v>385</v>
      </c>
      <c r="K288" s="50" t="s">
        <v>196</v>
      </c>
      <c r="L288" s="50" t="s">
        <v>397</v>
      </c>
      <c r="M288" s="50" t="s">
        <v>424</v>
      </c>
      <c r="N288" s="51" t="s">
        <v>425</v>
      </c>
      <c r="O288" s="51" t="s">
        <v>533</v>
      </c>
      <c r="P288" s="51" t="s">
        <v>533</v>
      </c>
      <c r="Q288" s="51" t="s">
        <v>196</v>
      </c>
      <c r="R288" s="52">
        <v>21822935.870000001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21822935.870000001</v>
      </c>
      <c r="Z288" s="53">
        <v>44349</v>
      </c>
      <c r="AA288" s="53">
        <v>49828</v>
      </c>
      <c r="AB288" s="54">
        <v>48000000</v>
      </c>
      <c r="AC288" s="54">
        <v>48000000</v>
      </c>
      <c r="AD288" s="54">
        <v>11.422222222222222</v>
      </c>
      <c r="AE288" s="54">
        <v>15</v>
      </c>
      <c r="AF288" s="56">
        <v>7.5539999999999996E-2</v>
      </c>
      <c r="AG288" s="56" t="s">
        <v>441</v>
      </c>
      <c r="AH288" s="56">
        <v>2.2283000000000001E-2</v>
      </c>
      <c r="AI288" s="51" t="s">
        <v>196</v>
      </c>
      <c r="AJ288" s="51" t="s">
        <v>196</v>
      </c>
      <c r="AK288" s="27">
        <v>1715225.6159999999</v>
      </c>
      <c r="AL288" s="27">
        <v>1632156.8030000001</v>
      </c>
      <c r="AM288" s="27">
        <v>1472315.19</v>
      </c>
      <c r="AN288" s="27">
        <v>1316841.1599999999</v>
      </c>
      <c r="AO288" s="27">
        <v>1153953.2</v>
      </c>
      <c r="AP288" s="27">
        <v>994772.21</v>
      </c>
      <c r="AQ288" s="27">
        <v>835591.21</v>
      </c>
      <c r="AR288" s="27">
        <v>678372.72</v>
      </c>
      <c r="AS288" s="27">
        <v>517229.22</v>
      </c>
      <c r="AT288" s="27">
        <v>358048.22</v>
      </c>
      <c r="AU288" s="27">
        <v>198867.23</v>
      </c>
      <c r="AV288" s="27">
        <v>39904.28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f t="shared" si="12"/>
        <v>3347382.4189999998</v>
      </c>
      <c r="BY288" s="27">
        <f t="shared" si="13"/>
        <v>7565894.6399999997</v>
      </c>
      <c r="BZ288" s="27">
        <f t="shared" si="14"/>
        <v>10913277.059</v>
      </c>
    </row>
    <row r="289" spans="1:78" x14ac:dyDescent="0.35">
      <c r="A289" s="48">
        <v>20854000</v>
      </c>
      <c r="B289" s="49">
        <v>1</v>
      </c>
      <c r="C289" s="49">
        <v>1</v>
      </c>
      <c r="D289" s="49">
        <v>1</v>
      </c>
      <c r="E289" s="49" t="s">
        <v>0</v>
      </c>
      <c r="F289" s="50" t="s">
        <v>382</v>
      </c>
      <c r="G289" s="50" t="s">
        <v>383</v>
      </c>
      <c r="H289" s="50" t="s">
        <v>527</v>
      </c>
      <c r="I289" s="50" t="s">
        <v>350</v>
      </c>
      <c r="J289" s="50" t="s">
        <v>385</v>
      </c>
      <c r="K289" s="50" t="s">
        <v>196</v>
      </c>
      <c r="L289" s="50" t="s">
        <v>386</v>
      </c>
      <c r="M289" s="50" t="s">
        <v>424</v>
      </c>
      <c r="N289" s="51" t="s">
        <v>425</v>
      </c>
      <c r="O289" s="51" t="s">
        <v>534</v>
      </c>
      <c r="P289" s="51" t="s">
        <v>534</v>
      </c>
      <c r="Q289" s="51" t="s">
        <v>196</v>
      </c>
      <c r="R289" s="52">
        <v>250000000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250000000</v>
      </c>
      <c r="Z289" s="53">
        <v>44389</v>
      </c>
      <c r="AA289" s="53">
        <v>51566</v>
      </c>
      <c r="AB289" s="54">
        <v>250000000</v>
      </c>
      <c r="AC289" s="54">
        <v>250000000</v>
      </c>
      <c r="AD289" s="54">
        <v>16.183333333333334</v>
      </c>
      <c r="AE289" s="54">
        <v>19.649999999999999</v>
      </c>
      <c r="AF289" s="56">
        <v>7.5130000000000002E-2</v>
      </c>
      <c r="AG289" s="56" t="s">
        <v>441</v>
      </c>
      <c r="AH289" s="56">
        <v>2.2283000000000001E-2</v>
      </c>
      <c r="AI289" s="51" t="s">
        <v>196</v>
      </c>
      <c r="AJ289" s="51" t="s">
        <v>196</v>
      </c>
      <c r="AK289" s="27">
        <v>19043368.050000001</v>
      </c>
      <c r="AL289" s="27">
        <v>19043368.050000001</v>
      </c>
      <c r="AM289" s="27">
        <v>19043368.050000001</v>
      </c>
      <c r="AN289" s="27">
        <v>18107841.239999998</v>
      </c>
      <c r="AO289" s="27">
        <v>16744130.98</v>
      </c>
      <c r="AP289" s="27">
        <v>15430795.26</v>
      </c>
      <c r="AQ289" s="27">
        <v>14117459.529999999</v>
      </c>
      <c r="AR289" s="27">
        <v>12840105.6</v>
      </c>
      <c r="AS289" s="27">
        <v>11490788.07</v>
      </c>
      <c r="AT289" s="27">
        <v>10177452.34</v>
      </c>
      <c r="AU289" s="27">
        <v>8864116.6099999994</v>
      </c>
      <c r="AV289" s="27">
        <v>7572369.96</v>
      </c>
      <c r="AW289" s="27">
        <v>6237445.1600000001</v>
      </c>
      <c r="AX289" s="27">
        <v>4924109.43</v>
      </c>
      <c r="AY289" s="27">
        <v>3610773.7</v>
      </c>
      <c r="AZ289" s="27">
        <v>2304634.33</v>
      </c>
      <c r="BA289" s="27">
        <v>984102.24</v>
      </c>
      <c r="BB289" s="27">
        <v>0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f t="shared" si="12"/>
        <v>38086736.100000001</v>
      </c>
      <c r="BY289" s="27">
        <f t="shared" si="13"/>
        <v>152449492.5</v>
      </c>
      <c r="BZ289" s="27">
        <f t="shared" si="14"/>
        <v>190536228.59999999</v>
      </c>
    </row>
    <row r="290" spans="1:78" x14ac:dyDescent="0.35">
      <c r="A290" s="48">
        <v>20855000</v>
      </c>
      <c r="B290" s="49">
        <v>1</v>
      </c>
      <c r="C290" s="49">
        <v>1</v>
      </c>
      <c r="D290" s="49">
        <v>1</v>
      </c>
      <c r="E290" s="49" t="s">
        <v>0</v>
      </c>
      <c r="F290" s="50" t="s">
        <v>382</v>
      </c>
      <c r="G290" s="50" t="s">
        <v>383</v>
      </c>
      <c r="H290" s="50" t="s">
        <v>527</v>
      </c>
      <c r="I290" s="50" t="s">
        <v>350</v>
      </c>
      <c r="J290" s="50" t="s">
        <v>385</v>
      </c>
      <c r="K290" s="50" t="s">
        <v>196</v>
      </c>
      <c r="L290" s="50" t="s">
        <v>386</v>
      </c>
      <c r="M290" s="50" t="s">
        <v>424</v>
      </c>
      <c r="N290" s="51" t="s">
        <v>425</v>
      </c>
      <c r="O290" s="51" t="s">
        <v>535</v>
      </c>
      <c r="P290" s="51" t="s">
        <v>535</v>
      </c>
      <c r="Q290" s="51" t="s">
        <v>196</v>
      </c>
      <c r="R290" s="52">
        <v>36428571.43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36428571.43</v>
      </c>
      <c r="Z290" s="53">
        <v>44389</v>
      </c>
      <c r="AA290" s="53">
        <v>51566</v>
      </c>
      <c r="AB290" s="54">
        <v>75000000</v>
      </c>
      <c r="AC290" s="54">
        <v>37500000</v>
      </c>
      <c r="AD290" s="54">
        <v>16.183333333333334</v>
      </c>
      <c r="AE290" s="54">
        <v>19.649999999999999</v>
      </c>
      <c r="AF290" s="56">
        <v>7.5130000000000002E-2</v>
      </c>
      <c r="AG290" s="56" t="s">
        <v>441</v>
      </c>
      <c r="AH290" s="56">
        <v>2.2283000000000001E-2</v>
      </c>
      <c r="AI290" s="51" t="s">
        <v>196</v>
      </c>
      <c r="AJ290" s="51" t="s">
        <v>196</v>
      </c>
      <c r="AK290" s="27">
        <v>2733971.76</v>
      </c>
      <c r="AL290" s="27">
        <v>2570742.88</v>
      </c>
      <c r="AM290" s="27">
        <v>2407514.02</v>
      </c>
      <c r="AN290" s="27">
        <v>2250545.98</v>
      </c>
      <c r="AO290" s="27">
        <v>2081056.28</v>
      </c>
      <c r="AP290" s="27">
        <v>1917827.41</v>
      </c>
      <c r="AQ290" s="27">
        <v>1754598.55</v>
      </c>
      <c r="AR290" s="27">
        <v>1595841.7</v>
      </c>
      <c r="AS290" s="27">
        <v>1428140.8</v>
      </c>
      <c r="AT290" s="27">
        <v>1264911.94</v>
      </c>
      <c r="AU290" s="27">
        <v>1101683.06</v>
      </c>
      <c r="AV290" s="27">
        <v>941137.42</v>
      </c>
      <c r="AW290" s="27">
        <v>775225.33</v>
      </c>
      <c r="AX290" s="27">
        <v>611996.46</v>
      </c>
      <c r="AY290" s="27">
        <v>448767.59</v>
      </c>
      <c r="AZ290" s="27">
        <v>286433.13</v>
      </c>
      <c r="BA290" s="27">
        <v>122309.86</v>
      </c>
      <c r="BB290" s="27">
        <v>0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f t="shared" si="12"/>
        <v>5304714.6399999997</v>
      </c>
      <c r="BY290" s="27">
        <f t="shared" si="13"/>
        <v>18987989.529999997</v>
      </c>
      <c r="BZ290" s="27">
        <f t="shared" si="14"/>
        <v>24292704.169999998</v>
      </c>
    </row>
    <row r="291" spans="1:78" x14ac:dyDescent="0.35">
      <c r="A291" s="48">
        <v>20841000</v>
      </c>
      <c r="B291" s="49">
        <v>1</v>
      </c>
      <c r="C291" s="49">
        <v>1</v>
      </c>
      <c r="D291" s="49">
        <v>1</v>
      </c>
      <c r="E291" s="49" t="s">
        <v>0</v>
      </c>
      <c r="F291" s="50" t="s">
        <v>382</v>
      </c>
      <c r="G291" s="50" t="s">
        <v>383</v>
      </c>
      <c r="H291" s="50" t="s">
        <v>527</v>
      </c>
      <c r="I291" s="50" t="s">
        <v>350</v>
      </c>
      <c r="J291" s="50" t="s">
        <v>385</v>
      </c>
      <c r="K291" s="50" t="s">
        <v>196</v>
      </c>
      <c r="L291" s="50" t="s">
        <v>386</v>
      </c>
      <c r="M291" s="50" t="s">
        <v>424</v>
      </c>
      <c r="N291" s="51" t="s">
        <v>425</v>
      </c>
      <c r="O291" s="51" t="s">
        <v>536</v>
      </c>
      <c r="P291" s="51" t="s">
        <v>536</v>
      </c>
      <c r="Q291" s="51" t="s">
        <v>196</v>
      </c>
      <c r="R291" s="52">
        <v>12193394.74</v>
      </c>
      <c r="S291" s="52">
        <v>4500000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16693394.74</v>
      </c>
      <c r="Z291" s="53">
        <v>43613</v>
      </c>
      <c r="AA291" s="53">
        <v>49457</v>
      </c>
      <c r="AB291" s="54">
        <v>100000000</v>
      </c>
      <c r="AC291" s="54">
        <v>88134032.579999998</v>
      </c>
      <c r="AD291" s="54">
        <v>10.411111111111111</v>
      </c>
      <c r="AE291" s="54">
        <v>16</v>
      </c>
      <c r="AF291" s="56">
        <v>7.5290999999999997E-2</v>
      </c>
      <c r="AG291" s="56" t="s">
        <v>441</v>
      </c>
      <c r="AH291" s="56">
        <v>2.2283000000000001E-2</v>
      </c>
      <c r="AI291" s="51" t="s">
        <v>196</v>
      </c>
      <c r="AJ291" s="51" t="s">
        <v>196</v>
      </c>
      <c r="AK291" s="27">
        <v>1333424.307</v>
      </c>
      <c r="AL291" s="27">
        <v>1122364.81</v>
      </c>
      <c r="AM291" s="27">
        <v>1001001.11</v>
      </c>
      <c r="AN291" s="27">
        <v>882131.19</v>
      </c>
      <c r="AO291" s="27">
        <v>758273.73</v>
      </c>
      <c r="AP291" s="27">
        <v>636910.03</v>
      </c>
      <c r="AQ291" s="27">
        <v>515546.34</v>
      </c>
      <c r="AR291" s="27">
        <v>395346.4</v>
      </c>
      <c r="AS291" s="27">
        <v>272818.95</v>
      </c>
      <c r="AT291" s="27">
        <v>151455.26</v>
      </c>
      <c r="AU291" s="27">
        <v>30091.55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f t="shared" si="12"/>
        <v>2455789.1170000001</v>
      </c>
      <c r="BY291" s="27">
        <f t="shared" si="13"/>
        <v>4643574.5599999987</v>
      </c>
      <c r="BZ291" s="27">
        <f t="shared" si="14"/>
        <v>7099363.6769999992</v>
      </c>
    </row>
    <row r="292" spans="1:78" x14ac:dyDescent="0.35">
      <c r="A292" s="48">
        <v>23203000</v>
      </c>
      <c r="B292" s="49">
        <v>1</v>
      </c>
      <c r="C292" s="49">
        <v>1</v>
      </c>
      <c r="D292" s="49">
        <v>0</v>
      </c>
      <c r="E292" s="49" t="s">
        <v>193</v>
      </c>
      <c r="F292" s="50" t="s">
        <v>382</v>
      </c>
      <c r="G292" s="50" t="s">
        <v>383</v>
      </c>
      <c r="H292" s="50" t="s">
        <v>395</v>
      </c>
      <c r="I292" s="50" t="s">
        <v>421</v>
      </c>
      <c r="J292" s="50" t="s">
        <v>385</v>
      </c>
      <c r="K292" s="50" t="s">
        <v>226</v>
      </c>
      <c r="L292" s="50" t="s">
        <v>422</v>
      </c>
      <c r="M292" s="50" t="s">
        <v>406</v>
      </c>
      <c r="N292" s="51" t="s">
        <v>407</v>
      </c>
      <c r="O292" s="51" t="s">
        <v>537</v>
      </c>
      <c r="P292" s="51" t="s">
        <v>537</v>
      </c>
      <c r="Q292" s="51" t="s">
        <v>226</v>
      </c>
      <c r="R292" s="52">
        <v>4687016.5420000004</v>
      </c>
      <c r="S292" s="52">
        <v>0</v>
      </c>
      <c r="T292" s="52">
        <v>0</v>
      </c>
      <c r="U292" s="52">
        <v>0</v>
      </c>
      <c r="V292" s="52">
        <v>0</v>
      </c>
      <c r="W292" s="52">
        <v>-33195.165000000365</v>
      </c>
      <c r="X292" s="52">
        <v>0</v>
      </c>
      <c r="Y292" s="52">
        <v>4653821.3770000003</v>
      </c>
      <c r="Z292" s="53">
        <v>43822</v>
      </c>
      <c r="AA292" s="53">
        <v>54788</v>
      </c>
      <c r="AB292" s="54">
        <v>21499450</v>
      </c>
      <c r="AC292" s="54">
        <v>21499450</v>
      </c>
      <c r="AD292" s="54">
        <v>25</v>
      </c>
      <c r="AE292" s="54">
        <v>30.022222222222222</v>
      </c>
      <c r="AF292" s="56">
        <v>0.02</v>
      </c>
      <c r="AG292" s="56" t="s">
        <v>394</v>
      </c>
      <c r="AH292" s="56">
        <v>0</v>
      </c>
      <c r="AI292" s="51" t="s">
        <v>408</v>
      </c>
      <c r="AJ292" s="51" t="s">
        <v>226</v>
      </c>
      <c r="AK292" s="27">
        <v>93076.423999999999</v>
      </c>
      <c r="AL292" s="27">
        <v>93076.423999999999</v>
      </c>
      <c r="AM292" s="27">
        <v>93076.423999999999</v>
      </c>
      <c r="AN292" s="27">
        <v>93076.423999999999</v>
      </c>
      <c r="AO292" s="27">
        <v>93076.423999999999</v>
      </c>
      <c r="AP292" s="27">
        <v>91912.966</v>
      </c>
      <c r="AQ292" s="27">
        <v>87259.152000000002</v>
      </c>
      <c r="AR292" s="27">
        <v>82605.327000000005</v>
      </c>
      <c r="AS292" s="27">
        <v>77951.502999999997</v>
      </c>
      <c r="AT292" s="27">
        <v>73297.688999999998</v>
      </c>
      <c r="AU292" s="27">
        <v>68643.865000000005</v>
      </c>
      <c r="AV292" s="27">
        <v>63990.04</v>
      </c>
      <c r="AW292" s="27">
        <v>59336.226999999999</v>
      </c>
      <c r="AX292" s="27">
        <v>54682.402000000002</v>
      </c>
      <c r="AY292" s="27">
        <v>50028.578000000001</v>
      </c>
      <c r="AZ292" s="27">
        <v>45374.764000000003</v>
      </c>
      <c r="BA292" s="27">
        <v>40720.94</v>
      </c>
      <c r="BB292" s="27">
        <v>36067.114999999998</v>
      </c>
      <c r="BC292" s="27">
        <v>31413.300999999999</v>
      </c>
      <c r="BD292" s="27">
        <v>26759.467000000001</v>
      </c>
      <c r="BE292" s="27">
        <v>22105.652999999998</v>
      </c>
      <c r="BF292" s="27">
        <v>17451.828000000001</v>
      </c>
      <c r="BG292" s="27">
        <v>12798.004000000001</v>
      </c>
      <c r="BH292" s="27">
        <v>8144.19</v>
      </c>
      <c r="BI292" s="27">
        <v>3490.366</v>
      </c>
      <c r="BJ292" s="27">
        <v>0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f t="shared" si="12"/>
        <v>186152.848</v>
      </c>
      <c r="BY292" s="27">
        <f t="shared" si="13"/>
        <v>1233262.6489999997</v>
      </c>
      <c r="BZ292" s="27">
        <f t="shared" si="14"/>
        <v>1419415.4969999997</v>
      </c>
    </row>
    <row r="293" spans="1:78" x14ac:dyDescent="0.35">
      <c r="A293" s="48">
        <v>20346000</v>
      </c>
      <c r="B293" s="49">
        <v>1</v>
      </c>
      <c r="C293" s="49">
        <v>1</v>
      </c>
      <c r="D293" s="49">
        <v>1</v>
      </c>
      <c r="E293" s="49" t="s">
        <v>0</v>
      </c>
      <c r="F293" s="50" t="s">
        <v>382</v>
      </c>
      <c r="G293" s="50" t="s">
        <v>383</v>
      </c>
      <c r="H293" s="50" t="s">
        <v>527</v>
      </c>
      <c r="I293" s="50" t="s">
        <v>350</v>
      </c>
      <c r="J293" s="50" t="s">
        <v>385</v>
      </c>
      <c r="K293" s="50" t="s">
        <v>1</v>
      </c>
      <c r="L293" s="50" t="s">
        <v>386</v>
      </c>
      <c r="M293" s="50" t="s">
        <v>424</v>
      </c>
      <c r="N293" s="51" t="s">
        <v>425</v>
      </c>
      <c r="O293" s="51" t="s">
        <v>140</v>
      </c>
      <c r="P293" s="51" t="s">
        <v>140</v>
      </c>
      <c r="Q293" s="51" t="s">
        <v>1</v>
      </c>
      <c r="R293" s="52">
        <v>24783329.600000001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24783329.600000001</v>
      </c>
      <c r="Z293" s="53">
        <v>44090</v>
      </c>
      <c r="AA293" s="53">
        <v>52916</v>
      </c>
      <c r="AB293" s="54">
        <v>50000000</v>
      </c>
      <c r="AC293" s="54">
        <v>50000000</v>
      </c>
      <c r="AD293" s="54">
        <v>19.875</v>
      </c>
      <c r="AE293" s="54">
        <v>24.163888888888888</v>
      </c>
      <c r="AF293" s="56">
        <v>6.4782699999999999E-2</v>
      </c>
      <c r="AG293" s="56" t="s">
        <v>428</v>
      </c>
      <c r="AH293" s="56">
        <v>1.2E-2</v>
      </c>
      <c r="AI293" s="51" t="s">
        <v>1</v>
      </c>
      <c r="AJ293" s="51" t="s">
        <v>1</v>
      </c>
      <c r="AK293" s="27">
        <v>1747834.0490000001</v>
      </c>
      <c r="AL293" s="27">
        <v>1526925.5</v>
      </c>
      <c r="AM293" s="27">
        <v>1361320.19</v>
      </c>
      <c r="AN293" s="27">
        <v>1365049.84</v>
      </c>
      <c r="AO293" s="27">
        <v>1302737.49</v>
      </c>
      <c r="AP293" s="27">
        <v>1112161.75</v>
      </c>
      <c r="AQ293" s="27">
        <v>1045755.89</v>
      </c>
      <c r="AR293" s="27">
        <v>982079.04</v>
      </c>
      <c r="AS293" s="27">
        <v>912944.17</v>
      </c>
      <c r="AT293" s="27">
        <v>846538.31</v>
      </c>
      <c r="AU293" s="27">
        <v>780132.44</v>
      </c>
      <c r="AV293" s="27">
        <v>715727.85</v>
      </c>
      <c r="AW293" s="27">
        <v>647320.72</v>
      </c>
      <c r="AX293" s="27">
        <v>580914.86</v>
      </c>
      <c r="AY293" s="27">
        <v>514508.99</v>
      </c>
      <c r="AZ293" s="27">
        <v>449376.66</v>
      </c>
      <c r="BA293" s="27">
        <v>373328.3</v>
      </c>
      <c r="BB293" s="27">
        <v>273719.51</v>
      </c>
      <c r="BC293" s="27">
        <v>174110.71</v>
      </c>
      <c r="BD293" s="27">
        <v>74774.820000000007</v>
      </c>
      <c r="BE293" s="27">
        <v>0</v>
      </c>
      <c r="BF293" s="27">
        <v>0</v>
      </c>
      <c r="BG293" s="27">
        <v>0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f t="shared" si="12"/>
        <v>3274759.5490000001</v>
      </c>
      <c r="BY293" s="27">
        <f t="shared" si="13"/>
        <v>13512501.540000001</v>
      </c>
      <c r="BZ293" s="27">
        <f t="shared" si="14"/>
        <v>16787261.089000002</v>
      </c>
    </row>
    <row r="294" spans="1:78" x14ac:dyDescent="0.35">
      <c r="A294" s="48">
        <v>20593000</v>
      </c>
      <c r="B294" s="49">
        <v>1</v>
      </c>
      <c r="C294" s="49">
        <v>1</v>
      </c>
      <c r="D294" s="49">
        <v>1</v>
      </c>
      <c r="E294" s="49" t="s">
        <v>0</v>
      </c>
      <c r="F294" s="50" t="s">
        <v>382</v>
      </c>
      <c r="G294" s="50" t="s">
        <v>383</v>
      </c>
      <c r="H294" s="50" t="s">
        <v>527</v>
      </c>
      <c r="I294" s="50" t="s">
        <v>350</v>
      </c>
      <c r="J294" s="50" t="s">
        <v>385</v>
      </c>
      <c r="K294" s="50" t="s">
        <v>158</v>
      </c>
      <c r="L294" s="50" t="s">
        <v>386</v>
      </c>
      <c r="M294" s="50" t="s">
        <v>424</v>
      </c>
      <c r="N294" s="51" t="s">
        <v>425</v>
      </c>
      <c r="O294" s="51" t="s">
        <v>179</v>
      </c>
      <c r="P294" s="51" t="s">
        <v>179</v>
      </c>
      <c r="Q294" s="51" t="s">
        <v>158</v>
      </c>
      <c r="R294" s="52">
        <v>700000000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700000000</v>
      </c>
      <c r="Z294" s="53">
        <v>44616</v>
      </c>
      <c r="AA294" s="53">
        <v>50540</v>
      </c>
      <c r="AB294" s="54">
        <v>700000000</v>
      </c>
      <c r="AC294" s="54">
        <v>700000000</v>
      </c>
      <c r="AD294" s="54">
        <v>13.375</v>
      </c>
      <c r="AE294" s="54">
        <v>16.225000000000001</v>
      </c>
      <c r="AF294" s="56">
        <v>2.93E-2</v>
      </c>
      <c r="AG294" s="56" t="s">
        <v>394</v>
      </c>
      <c r="AH294" s="56">
        <v>0</v>
      </c>
      <c r="AI294" s="51" t="s">
        <v>158</v>
      </c>
      <c r="AJ294" s="51" t="s">
        <v>158</v>
      </c>
      <c r="AK294" s="27">
        <v>20794861.109999999</v>
      </c>
      <c r="AL294" s="27">
        <v>20794861.109999999</v>
      </c>
      <c r="AM294" s="27">
        <v>20339083.329999998</v>
      </c>
      <c r="AN294" s="27">
        <v>18582852.66</v>
      </c>
      <c r="AO294" s="27">
        <v>16722585.75</v>
      </c>
      <c r="AP294" s="27">
        <v>14914336.949999999</v>
      </c>
      <c r="AQ294" s="27">
        <v>13106088.17</v>
      </c>
      <c r="AR294" s="27">
        <v>11330041.060000001</v>
      </c>
      <c r="AS294" s="27">
        <v>9489590.5800000001</v>
      </c>
      <c r="AT294" s="27">
        <v>7681341.7800000003</v>
      </c>
      <c r="AU294" s="27">
        <v>5873093</v>
      </c>
      <c r="AV294" s="27">
        <v>4077229.47</v>
      </c>
      <c r="AW294" s="27">
        <v>2256595.41</v>
      </c>
      <c r="AX294" s="27">
        <v>448346.62</v>
      </c>
      <c r="AY294" s="27">
        <v>0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f t="shared" si="12"/>
        <v>41589722.219999999</v>
      </c>
      <c r="BY294" s="27">
        <f t="shared" si="13"/>
        <v>124821184.78</v>
      </c>
      <c r="BZ294" s="27">
        <f t="shared" si="14"/>
        <v>166410907</v>
      </c>
    </row>
    <row r="295" spans="1:78" x14ac:dyDescent="0.35">
      <c r="A295" s="48">
        <v>23205000</v>
      </c>
      <c r="B295" s="49">
        <v>1</v>
      </c>
      <c r="C295" s="49">
        <v>0</v>
      </c>
      <c r="D295" s="49">
        <v>0</v>
      </c>
      <c r="E295" s="49" t="s">
        <v>193</v>
      </c>
      <c r="F295" s="50" t="s">
        <v>413</v>
      </c>
      <c r="G295" s="50" t="s">
        <v>413</v>
      </c>
      <c r="H295" s="50" t="s">
        <v>413</v>
      </c>
      <c r="I295" s="50" t="s">
        <v>413</v>
      </c>
      <c r="J295" s="50" t="s">
        <v>385</v>
      </c>
      <c r="K295" s="50" t="s">
        <v>226</v>
      </c>
      <c r="L295" s="50" t="s">
        <v>426</v>
      </c>
      <c r="M295" s="50" t="s">
        <v>406</v>
      </c>
      <c r="N295" s="51" t="s">
        <v>407</v>
      </c>
      <c r="O295" s="51" t="s">
        <v>287</v>
      </c>
      <c r="P295" s="51" t="s">
        <v>287</v>
      </c>
      <c r="Q295" s="51" t="s">
        <v>226</v>
      </c>
      <c r="R295" s="52">
        <v>1734642.4210000001</v>
      </c>
      <c r="S295" s="52">
        <v>0</v>
      </c>
      <c r="T295" s="52">
        <v>0</v>
      </c>
      <c r="U295" s="52">
        <v>0</v>
      </c>
      <c r="V295" s="52">
        <v>0</v>
      </c>
      <c r="W295" s="52">
        <v>-12285.536999999989</v>
      </c>
      <c r="X295" s="52">
        <v>0</v>
      </c>
      <c r="Y295" s="52">
        <v>1722356.8840000001</v>
      </c>
      <c r="Z295" s="53">
        <v>44301</v>
      </c>
      <c r="AA295" s="53">
        <v>55107</v>
      </c>
      <c r="AB295" s="54">
        <v>21687975</v>
      </c>
      <c r="AC295" s="54">
        <v>21687975</v>
      </c>
      <c r="AD295" s="54">
        <v>25.875</v>
      </c>
      <c r="AE295" s="54">
        <v>29.583333333333332</v>
      </c>
      <c r="AF295" s="56">
        <v>0.02</v>
      </c>
      <c r="AG295" s="56" t="s">
        <v>394</v>
      </c>
      <c r="AH295" s="56">
        <v>0</v>
      </c>
      <c r="AI295" s="51" t="s">
        <v>408</v>
      </c>
      <c r="AJ295" s="51" t="s">
        <v>226</v>
      </c>
      <c r="AK295" s="27">
        <v>34447.137999999999</v>
      </c>
      <c r="AL295" s="27">
        <v>34447.137999999999</v>
      </c>
      <c r="AM295" s="27">
        <v>34447.137000000002</v>
      </c>
      <c r="AN295" s="27">
        <v>34447.137000000002</v>
      </c>
      <c r="AO295" s="27">
        <v>34447.137000000002</v>
      </c>
      <c r="AP295" s="27">
        <v>34447.137000000002</v>
      </c>
      <c r="AQ295" s="27">
        <v>34016.542999999998</v>
      </c>
      <c r="AR295" s="27">
        <v>32294.19</v>
      </c>
      <c r="AS295" s="27">
        <v>30571.835999999999</v>
      </c>
      <c r="AT295" s="27">
        <v>28849.482</v>
      </c>
      <c r="AU295" s="27">
        <v>27127.117999999999</v>
      </c>
      <c r="AV295" s="27">
        <v>25404.763999999999</v>
      </c>
      <c r="AW295" s="27">
        <v>23682.400000000001</v>
      </c>
      <c r="AX295" s="27">
        <v>21960.046999999999</v>
      </c>
      <c r="AY295" s="27">
        <v>20237.692999999999</v>
      </c>
      <c r="AZ295" s="27">
        <v>18515.339</v>
      </c>
      <c r="BA295" s="27">
        <v>16792.974999999999</v>
      </c>
      <c r="BB295" s="27">
        <v>15070.620999999999</v>
      </c>
      <c r="BC295" s="27">
        <v>13348.267</v>
      </c>
      <c r="BD295" s="27">
        <v>11625.903</v>
      </c>
      <c r="BE295" s="27">
        <v>9903.5499999999993</v>
      </c>
      <c r="BF295" s="27">
        <v>8181.1959999999999</v>
      </c>
      <c r="BG295" s="27">
        <v>6458.8320000000003</v>
      </c>
      <c r="BH295" s="27">
        <v>4736.4780000000001</v>
      </c>
      <c r="BI295" s="27">
        <v>3014.1239999999998</v>
      </c>
      <c r="BJ295" s="27">
        <v>1291.76</v>
      </c>
      <c r="BK295" s="27">
        <v>0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7">
        <v>0</v>
      </c>
      <c r="BX295" s="27">
        <f t="shared" si="12"/>
        <v>68894.275999999998</v>
      </c>
      <c r="BY295" s="27">
        <f t="shared" si="13"/>
        <v>490871.66600000008</v>
      </c>
      <c r="BZ295" s="27">
        <f t="shared" si="14"/>
        <v>559765.94200000004</v>
      </c>
    </row>
    <row r="296" spans="1:78" x14ac:dyDescent="0.35">
      <c r="A296" s="48">
        <v>20857000</v>
      </c>
      <c r="B296" s="49">
        <v>1</v>
      </c>
      <c r="C296" s="49">
        <v>1</v>
      </c>
      <c r="D296" s="49">
        <v>1</v>
      </c>
      <c r="E296" s="49" t="s">
        <v>0</v>
      </c>
      <c r="F296" s="50" t="s">
        <v>382</v>
      </c>
      <c r="G296" s="50" t="s">
        <v>383</v>
      </c>
      <c r="H296" s="50" t="s">
        <v>527</v>
      </c>
      <c r="I296" s="50" t="s">
        <v>350</v>
      </c>
      <c r="J296" s="50" t="s">
        <v>385</v>
      </c>
      <c r="K296" s="50" t="s">
        <v>196</v>
      </c>
      <c r="L296" s="50" t="s">
        <v>386</v>
      </c>
      <c r="M296" s="50" t="s">
        <v>424</v>
      </c>
      <c r="N296" s="51" t="s">
        <v>425</v>
      </c>
      <c r="O296" s="51" t="s">
        <v>538</v>
      </c>
      <c r="P296" s="51" t="s">
        <v>538</v>
      </c>
      <c r="Q296" s="51" t="s">
        <v>196</v>
      </c>
      <c r="R296" s="52">
        <v>72115384.620000005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72115384.620000005</v>
      </c>
      <c r="Z296" s="53">
        <v>44628</v>
      </c>
      <c r="AA296" s="53">
        <v>50107</v>
      </c>
      <c r="AB296" s="54">
        <v>75000000</v>
      </c>
      <c r="AC296" s="54">
        <v>75000000</v>
      </c>
      <c r="AD296" s="54">
        <v>12.188888888888888</v>
      </c>
      <c r="AE296" s="54">
        <v>15</v>
      </c>
      <c r="AF296" s="56">
        <v>7.2457999999999995E-2</v>
      </c>
      <c r="AG296" s="56" t="s">
        <v>539</v>
      </c>
      <c r="AH296" s="56">
        <v>0.02</v>
      </c>
      <c r="AI296" s="51" t="s">
        <v>196</v>
      </c>
      <c r="AJ296" s="51" t="s">
        <v>196</v>
      </c>
      <c r="AK296" s="27">
        <v>5191081.55</v>
      </c>
      <c r="AL296" s="27">
        <v>4767248.71</v>
      </c>
      <c r="AM296" s="27">
        <v>4343415.8499999996</v>
      </c>
      <c r="AN296" s="27">
        <v>3930614.27</v>
      </c>
      <c r="AO296" s="27">
        <v>3495750.14</v>
      </c>
      <c r="AP296" s="27">
        <v>3071917.3</v>
      </c>
      <c r="AQ296" s="27">
        <v>2648084.44</v>
      </c>
      <c r="AR296" s="27">
        <v>2230638.12</v>
      </c>
      <c r="AS296" s="27">
        <v>1800418.74</v>
      </c>
      <c r="AT296" s="27">
        <v>1376585.89</v>
      </c>
      <c r="AU296" s="27">
        <v>952753.03</v>
      </c>
      <c r="AV296" s="27">
        <v>530661.96</v>
      </c>
      <c r="AW296" s="27">
        <v>105087.33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f t="shared" si="12"/>
        <v>9958330.2599999998</v>
      </c>
      <c r="BY296" s="27">
        <f t="shared" si="13"/>
        <v>24485927.07</v>
      </c>
      <c r="BZ296" s="27">
        <f t="shared" si="14"/>
        <v>34444257.329999998</v>
      </c>
    </row>
    <row r="297" spans="1:78" x14ac:dyDescent="0.35">
      <c r="A297" s="48">
        <v>20858000</v>
      </c>
      <c r="B297" s="49">
        <v>1</v>
      </c>
      <c r="C297" s="49">
        <v>1</v>
      </c>
      <c r="D297" s="49">
        <v>1</v>
      </c>
      <c r="E297" s="49" t="s">
        <v>0</v>
      </c>
      <c r="F297" s="50" t="s">
        <v>382</v>
      </c>
      <c r="G297" s="50" t="s">
        <v>383</v>
      </c>
      <c r="H297" s="50" t="s">
        <v>527</v>
      </c>
      <c r="I297" s="50" t="s">
        <v>350</v>
      </c>
      <c r="J297" s="50" t="s">
        <v>385</v>
      </c>
      <c r="K297" s="50" t="s">
        <v>196</v>
      </c>
      <c r="L297" s="50" t="s">
        <v>386</v>
      </c>
      <c r="M297" s="50" t="s">
        <v>424</v>
      </c>
      <c r="N297" s="51" t="s">
        <v>425</v>
      </c>
      <c r="O297" s="51" t="s">
        <v>540</v>
      </c>
      <c r="P297" s="51" t="s">
        <v>540</v>
      </c>
      <c r="Q297" s="51" t="s">
        <v>196</v>
      </c>
      <c r="R297" s="52">
        <v>48076923.079999998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48076923.079999998</v>
      </c>
      <c r="Z297" s="53">
        <v>44628</v>
      </c>
      <c r="AA297" s="53">
        <v>50107</v>
      </c>
      <c r="AB297" s="54">
        <v>50000000</v>
      </c>
      <c r="AC297" s="54">
        <v>50000000</v>
      </c>
      <c r="AD297" s="54">
        <v>12.188888888888888</v>
      </c>
      <c r="AE297" s="54">
        <v>15</v>
      </c>
      <c r="AF297" s="56">
        <v>7.2457999999999995E-2</v>
      </c>
      <c r="AG297" s="56" t="s">
        <v>539</v>
      </c>
      <c r="AH297" s="56">
        <v>0.02</v>
      </c>
      <c r="AI297" s="51" t="s">
        <v>196</v>
      </c>
      <c r="AJ297" s="51" t="s">
        <v>196</v>
      </c>
      <c r="AK297" s="27">
        <v>3460721.04</v>
      </c>
      <c r="AL297" s="27">
        <v>3178165.8</v>
      </c>
      <c r="AM297" s="27">
        <v>2895610.56</v>
      </c>
      <c r="AN297" s="27">
        <v>2620409.5099999998</v>
      </c>
      <c r="AO297" s="27">
        <v>2330500.1</v>
      </c>
      <c r="AP297" s="27">
        <v>2047944.87</v>
      </c>
      <c r="AQ297" s="27">
        <v>1765389.63</v>
      </c>
      <c r="AR297" s="27">
        <v>1487092.08</v>
      </c>
      <c r="AS297" s="27">
        <v>1200279.1599999999</v>
      </c>
      <c r="AT297" s="27">
        <v>917723.92</v>
      </c>
      <c r="AU297" s="27">
        <v>635168.68999999994</v>
      </c>
      <c r="AV297" s="27">
        <v>353774.65</v>
      </c>
      <c r="AW297" s="27">
        <v>70058.22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f t="shared" si="12"/>
        <v>6638886.8399999999</v>
      </c>
      <c r="BY297" s="27">
        <f t="shared" si="13"/>
        <v>16323951.389999999</v>
      </c>
      <c r="BZ297" s="27">
        <f t="shared" si="14"/>
        <v>22962838.229999997</v>
      </c>
    </row>
    <row r="298" spans="1:78" x14ac:dyDescent="0.35">
      <c r="A298" s="48">
        <v>20859000</v>
      </c>
      <c r="B298" s="49">
        <v>1</v>
      </c>
      <c r="C298" s="49">
        <v>1</v>
      </c>
      <c r="D298" s="49">
        <v>1</v>
      </c>
      <c r="E298" s="49" t="s">
        <v>0</v>
      </c>
      <c r="F298" s="50" t="s">
        <v>382</v>
      </c>
      <c r="G298" s="50" t="s">
        <v>383</v>
      </c>
      <c r="H298" s="50" t="s">
        <v>527</v>
      </c>
      <c r="I298" s="50" t="s">
        <v>350</v>
      </c>
      <c r="J298" s="50" t="s">
        <v>385</v>
      </c>
      <c r="K298" s="50" t="s">
        <v>196</v>
      </c>
      <c r="L298" s="50" t="s">
        <v>386</v>
      </c>
      <c r="M298" s="50" t="s">
        <v>424</v>
      </c>
      <c r="N298" s="51" t="s">
        <v>425</v>
      </c>
      <c r="O298" s="51" t="s">
        <v>541</v>
      </c>
      <c r="P298" s="51" t="s">
        <v>541</v>
      </c>
      <c r="Q298" s="51" t="s">
        <v>196</v>
      </c>
      <c r="R298" s="52">
        <v>48076923.079999998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48076923.079999998</v>
      </c>
      <c r="Z298" s="53">
        <v>44628</v>
      </c>
      <c r="AA298" s="53">
        <v>50107</v>
      </c>
      <c r="AB298" s="54">
        <v>50000000</v>
      </c>
      <c r="AC298" s="54">
        <v>50000000</v>
      </c>
      <c r="AD298" s="54">
        <v>12.188888888888888</v>
      </c>
      <c r="AE298" s="54">
        <v>15</v>
      </c>
      <c r="AF298" s="56">
        <v>7.2457999999999995E-2</v>
      </c>
      <c r="AG298" s="56" t="s">
        <v>539</v>
      </c>
      <c r="AH298" s="56">
        <v>0.02</v>
      </c>
      <c r="AI298" s="51" t="s">
        <v>196</v>
      </c>
      <c r="AJ298" s="51" t="s">
        <v>196</v>
      </c>
      <c r="AK298" s="27">
        <v>3460721.04</v>
      </c>
      <c r="AL298" s="27">
        <v>3178165.8</v>
      </c>
      <c r="AM298" s="27">
        <v>2895610.56</v>
      </c>
      <c r="AN298" s="27">
        <v>2620409.5099999998</v>
      </c>
      <c r="AO298" s="27">
        <v>2330500.1</v>
      </c>
      <c r="AP298" s="27">
        <v>2047944.87</v>
      </c>
      <c r="AQ298" s="27">
        <v>1765389.63</v>
      </c>
      <c r="AR298" s="27">
        <v>1487092.08</v>
      </c>
      <c r="AS298" s="27">
        <v>1200279.1599999999</v>
      </c>
      <c r="AT298" s="27">
        <v>917723.92</v>
      </c>
      <c r="AU298" s="27">
        <v>635168.68999999994</v>
      </c>
      <c r="AV298" s="27">
        <v>353774.65</v>
      </c>
      <c r="AW298" s="27">
        <v>70058.22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f t="shared" si="12"/>
        <v>6638886.8399999999</v>
      </c>
      <c r="BY298" s="27">
        <f t="shared" si="13"/>
        <v>16323951.389999999</v>
      </c>
      <c r="BZ298" s="27">
        <f t="shared" si="14"/>
        <v>22962838.229999997</v>
      </c>
    </row>
    <row r="299" spans="1:78" x14ac:dyDescent="0.35">
      <c r="A299" s="48">
        <v>20591000</v>
      </c>
      <c r="B299" s="49">
        <v>1</v>
      </c>
      <c r="C299" s="49">
        <v>1</v>
      </c>
      <c r="D299" s="49">
        <v>1</v>
      </c>
      <c r="E299" s="49" t="s">
        <v>0</v>
      </c>
      <c r="F299" s="50" t="s">
        <v>382</v>
      </c>
      <c r="G299" s="50" t="s">
        <v>383</v>
      </c>
      <c r="H299" s="50" t="s">
        <v>527</v>
      </c>
      <c r="I299" s="50" t="s">
        <v>350</v>
      </c>
      <c r="J299" s="50" t="s">
        <v>385</v>
      </c>
      <c r="K299" s="50" t="s">
        <v>158</v>
      </c>
      <c r="L299" s="50" t="s">
        <v>386</v>
      </c>
      <c r="M299" s="50" t="s">
        <v>424</v>
      </c>
      <c r="N299" s="51" t="s">
        <v>425</v>
      </c>
      <c r="O299" s="51" t="s">
        <v>542</v>
      </c>
      <c r="P299" s="51" t="s">
        <v>542</v>
      </c>
      <c r="Q299" s="51" t="s">
        <v>158</v>
      </c>
      <c r="R299" s="52">
        <v>1643223.73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1643223.73</v>
      </c>
      <c r="Z299" s="53">
        <v>44295</v>
      </c>
      <c r="AA299" s="53">
        <v>54316</v>
      </c>
      <c r="AB299" s="54">
        <v>40000000</v>
      </c>
      <c r="AC299" s="54">
        <v>40000000</v>
      </c>
      <c r="AD299" s="54">
        <v>23.708333333333332</v>
      </c>
      <c r="AE299" s="54">
        <v>27.433333333333334</v>
      </c>
      <c r="AF299" s="56">
        <v>6.6500000000000004E-2</v>
      </c>
      <c r="AG299" s="56" t="s">
        <v>389</v>
      </c>
      <c r="AH299" s="56">
        <v>2.1299999999999999E-2</v>
      </c>
      <c r="AI299" s="51" t="s">
        <v>158</v>
      </c>
      <c r="AJ299" s="51" t="s">
        <v>158</v>
      </c>
      <c r="AK299" s="27">
        <v>191200.01299999998</v>
      </c>
      <c r="AL299" s="27">
        <v>112957.94</v>
      </c>
      <c r="AM299" s="27">
        <v>112957.94</v>
      </c>
      <c r="AN299" s="27">
        <v>113267.41</v>
      </c>
      <c r="AO299" s="27">
        <v>112957.94</v>
      </c>
      <c r="AP299" s="27">
        <v>112957.94</v>
      </c>
      <c r="AQ299" s="27">
        <v>112957.94</v>
      </c>
      <c r="AR299" s="27">
        <v>111592.61</v>
      </c>
      <c r="AS299" s="27">
        <v>104638.55</v>
      </c>
      <c r="AT299" s="27">
        <v>97993.97</v>
      </c>
      <c r="AU299" s="27">
        <v>91349.38</v>
      </c>
      <c r="AV299" s="27">
        <v>84941.45</v>
      </c>
      <c r="AW299" s="27">
        <v>78060.22</v>
      </c>
      <c r="AX299" s="27">
        <v>71415.63</v>
      </c>
      <c r="AY299" s="27">
        <v>64771.05</v>
      </c>
      <c r="AZ299" s="27">
        <v>58290.3</v>
      </c>
      <c r="BA299" s="27">
        <v>51481.88</v>
      </c>
      <c r="BB299" s="27">
        <v>44837.29</v>
      </c>
      <c r="BC299" s="27">
        <v>38192.699999999997</v>
      </c>
      <c r="BD299" s="27">
        <v>31639.14</v>
      </c>
      <c r="BE299" s="27">
        <v>24903.54</v>
      </c>
      <c r="BF299" s="27">
        <v>18258.96</v>
      </c>
      <c r="BG299" s="27">
        <v>11614.37</v>
      </c>
      <c r="BH299" s="27">
        <v>4987.99</v>
      </c>
      <c r="BI299" s="27">
        <v>0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f t="shared" si="12"/>
        <v>304157.95299999998</v>
      </c>
      <c r="BY299" s="27">
        <f t="shared" si="13"/>
        <v>1554068.2</v>
      </c>
      <c r="BZ299" s="27">
        <f t="shared" si="14"/>
        <v>1858226.1529999999</v>
      </c>
    </row>
    <row r="300" spans="1:78" x14ac:dyDescent="0.35">
      <c r="A300" s="48">
        <v>28112000</v>
      </c>
      <c r="B300" s="49">
        <v>1</v>
      </c>
      <c r="C300" s="49">
        <v>0</v>
      </c>
      <c r="D300" s="49">
        <v>0</v>
      </c>
      <c r="E300" s="49" t="s">
        <v>0</v>
      </c>
      <c r="F300" s="50" t="s">
        <v>413</v>
      </c>
      <c r="G300" s="50" t="s">
        <v>413</v>
      </c>
      <c r="H300" s="50" t="s">
        <v>413</v>
      </c>
      <c r="I300" s="50" t="s">
        <v>414</v>
      </c>
      <c r="J300" s="50" t="s">
        <v>385</v>
      </c>
      <c r="K300" s="50" t="s">
        <v>314</v>
      </c>
      <c r="L300" s="50" t="s">
        <v>415</v>
      </c>
      <c r="M300" s="50" t="s">
        <v>387</v>
      </c>
      <c r="N300" s="51" t="s">
        <v>393</v>
      </c>
      <c r="O300" s="51" t="s">
        <v>543</v>
      </c>
      <c r="P300" s="51" t="s">
        <v>543</v>
      </c>
      <c r="Q300" s="51" t="s">
        <v>314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3">
        <v>44554</v>
      </c>
      <c r="AA300" s="53">
        <v>51859</v>
      </c>
      <c r="AB300" s="54">
        <v>100000000</v>
      </c>
      <c r="AC300" s="54">
        <v>100000000</v>
      </c>
      <c r="AD300" s="54">
        <v>16.983333333333334</v>
      </c>
      <c r="AE300" s="54">
        <v>20</v>
      </c>
      <c r="AF300" s="56">
        <v>2.35E-2</v>
      </c>
      <c r="AG300" s="56" t="s">
        <v>394</v>
      </c>
      <c r="AH300" s="56">
        <v>0</v>
      </c>
      <c r="AI300" s="51" t="s">
        <v>390</v>
      </c>
      <c r="AJ300" s="51" t="s">
        <v>314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f t="shared" si="12"/>
        <v>0</v>
      </c>
      <c r="BY300" s="27">
        <f t="shared" si="13"/>
        <v>0</v>
      </c>
      <c r="BZ300" s="27">
        <f t="shared" si="14"/>
        <v>0</v>
      </c>
    </row>
    <row r="301" spans="1:78" x14ac:dyDescent="0.35">
      <c r="A301" s="48">
        <v>20351000</v>
      </c>
      <c r="B301" s="49">
        <v>1</v>
      </c>
      <c r="C301" s="49">
        <v>1</v>
      </c>
      <c r="D301" s="49">
        <v>1</v>
      </c>
      <c r="E301" s="49" t="s">
        <v>0</v>
      </c>
      <c r="F301" s="50" t="s">
        <v>382</v>
      </c>
      <c r="G301" s="50" t="s">
        <v>383</v>
      </c>
      <c r="H301" s="50" t="s">
        <v>527</v>
      </c>
      <c r="I301" s="50" t="s">
        <v>350</v>
      </c>
      <c r="J301" s="50" t="s">
        <v>385</v>
      </c>
      <c r="K301" s="50" t="s">
        <v>1</v>
      </c>
      <c r="L301" s="50" t="s">
        <v>386</v>
      </c>
      <c r="M301" s="50" t="s">
        <v>424</v>
      </c>
      <c r="N301" s="51" t="s">
        <v>425</v>
      </c>
      <c r="O301" s="51" t="s">
        <v>144</v>
      </c>
      <c r="P301" s="51" t="s">
        <v>144</v>
      </c>
      <c r="Q301" s="51" t="s">
        <v>1</v>
      </c>
      <c r="R301" s="52">
        <v>250000000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250000000</v>
      </c>
      <c r="Z301" s="53">
        <v>44738</v>
      </c>
      <c r="AA301" s="53">
        <v>51271</v>
      </c>
      <c r="AB301" s="54">
        <v>250000000</v>
      </c>
      <c r="AC301" s="54">
        <v>250000000</v>
      </c>
      <c r="AD301" s="54">
        <v>15.375</v>
      </c>
      <c r="AE301" s="54">
        <v>17.886111111111113</v>
      </c>
      <c r="AF301" s="56">
        <v>6.4782699999999999E-2</v>
      </c>
      <c r="AG301" s="56" t="s">
        <v>428</v>
      </c>
      <c r="AH301" s="56">
        <v>1.2E-2</v>
      </c>
      <c r="AI301" s="51" t="s">
        <v>1</v>
      </c>
      <c r="AJ301" s="51" t="s">
        <v>1</v>
      </c>
      <c r="AK301" s="27">
        <v>16746605.550000001</v>
      </c>
      <c r="AL301" s="27">
        <v>16746605.550000001</v>
      </c>
      <c r="AM301" s="27">
        <v>16746605.550000001</v>
      </c>
      <c r="AN301" s="27">
        <v>16792486.66</v>
      </c>
      <c r="AO301" s="27">
        <v>16746605.550000001</v>
      </c>
      <c r="AP301" s="27">
        <v>15990943.66</v>
      </c>
      <c r="AQ301" s="27">
        <v>14775094.210000001</v>
      </c>
      <c r="AR301" s="27">
        <v>12969672.49</v>
      </c>
      <c r="AS301" s="27">
        <v>11048630.369999999</v>
      </c>
      <c r="AT301" s="27">
        <v>9039037.6999999993</v>
      </c>
      <c r="AU301" s="27">
        <v>7367130.0099999998</v>
      </c>
      <c r="AV301" s="27">
        <v>6505023.9299999997</v>
      </c>
      <c r="AW301" s="27">
        <v>4979018.18</v>
      </c>
      <c r="AX301" s="27">
        <v>3471823.68</v>
      </c>
      <c r="AY301" s="27">
        <v>1964629.18</v>
      </c>
      <c r="AZ301" s="27">
        <v>417518.11</v>
      </c>
      <c r="BA301" s="27">
        <v>0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7">
        <v>0</v>
      </c>
      <c r="BS301" s="27">
        <v>0</v>
      </c>
      <c r="BT301" s="27">
        <v>0</v>
      </c>
      <c r="BU301" s="27">
        <v>0</v>
      </c>
      <c r="BV301" s="27">
        <v>0</v>
      </c>
      <c r="BW301" s="27">
        <v>0</v>
      </c>
      <c r="BX301" s="27">
        <f t="shared" si="12"/>
        <v>33493211.100000001</v>
      </c>
      <c r="BY301" s="27">
        <f t="shared" si="13"/>
        <v>138814219.28000003</v>
      </c>
      <c r="BZ301" s="27">
        <f t="shared" si="14"/>
        <v>172307430.38000003</v>
      </c>
    </row>
    <row r="302" spans="1:78" x14ac:dyDescent="0.35">
      <c r="A302" s="48">
        <v>20860000</v>
      </c>
      <c r="B302" s="49">
        <v>1</v>
      </c>
      <c r="C302" s="49">
        <v>1</v>
      </c>
      <c r="D302" s="49">
        <v>0</v>
      </c>
      <c r="E302" s="49" t="s">
        <v>0</v>
      </c>
      <c r="F302" s="50" t="s">
        <v>382</v>
      </c>
      <c r="G302" s="50" t="s">
        <v>383</v>
      </c>
      <c r="H302" s="50" t="s">
        <v>395</v>
      </c>
      <c r="I302" s="50" t="s">
        <v>396</v>
      </c>
      <c r="J302" s="50" t="s">
        <v>385</v>
      </c>
      <c r="K302" s="50" t="s">
        <v>196</v>
      </c>
      <c r="L302" s="50" t="s">
        <v>412</v>
      </c>
      <c r="M302" s="50" t="s">
        <v>424</v>
      </c>
      <c r="N302" s="51" t="s">
        <v>425</v>
      </c>
      <c r="O302" s="51" t="s">
        <v>544</v>
      </c>
      <c r="P302" s="51" t="s">
        <v>544</v>
      </c>
      <c r="Q302" s="51" t="s">
        <v>196</v>
      </c>
      <c r="R302" s="52">
        <v>29103162.670000002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29103162.670000002</v>
      </c>
      <c r="Z302" s="53">
        <v>44706</v>
      </c>
      <c r="AA302" s="53">
        <v>48359</v>
      </c>
      <c r="AB302" s="54">
        <v>49000000</v>
      </c>
      <c r="AC302" s="54">
        <v>40966350.619999997</v>
      </c>
      <c r="AD302" s="54">
        <v>7.4027777777777777</v>
      </c>
      <c r="AE302" s="54">
        <v>10</v>
      </c>
      <c r="AF302" s="56">
        <v>7.2514999999999996E-2</v>
      </c>
      <c r="AG302" s="56" t="s">
        <v>539</v>
      </c>
      <c r="AH302" s="56">
        <v>1.95E-2</v>
      </c>
      <c r="AI302" s="51" t="s">
        <v>196</v>
      </c>
      <c r="AJ302" s="51" t="s">
        <v>196</v>
      </c>
      <c r="AK302" s="27">
        <v>2080559.7250000001</v>
      </c>
      <c r="AL302" s="27">
        <v>1781321.77</v>
      </c>
      <c r="AM302" s="27">
        <v>1495068</v>
      </c>
      <c r="AN302" s="27">
        <v>1212323.72</v>
      </c>
      <c r="AO302" s="27">
        <v>922560.46</v>
      </c>
      <c r="AP302" s="27">
        <v>636306.67000000004</v>
      </c>
      <c r="AQ302" s="27">
        <v>350052.9</v>
      </c>
      <c r="AR302" s="27">
        <v>67789.149999999994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f t="shared" si="12"/>
        <v>3861881.4950000001</v>
      </c>
      <c r="BY302" s="27">
        <f t="shared" si="13"/>
        <v>4684100.9000000004</v>
      </c>
      <c r="BZ302" s="27">
        <f t="shared" si="14"/>
        <v>8545982.3949999996</v>
      </c>
    </row>
    <row r="303" spans="1:78" x14ac:dyDescent="0.35">
      <c r="A303" s="48">
        <v>23207000</v>
      </c>
      <c r="B303" s="49">
        <v>1</v>
      </c>
      <c r="C303" s="49">
        <v>1</v>
      </c>
      <c r="D303" s="49">
        <v>1</v>
      </c>
      <c r="E303" s="49" t="s">
        <v>0</v>
      </c>
      <c r="F303" s="50" t="s">
        <v>382</v>
      </c>
      <c r="G303" s="50" t="s">
        <v>383</v>
      </c>
      <c r="H303" s="50" t="s">
        <v>384</v>
      </c>
      <c r="I303" s="50" t="s">
        <v>350</v>
      </c>
      <c r="J303" s="50" t="s">
        <v>385</v>
      </c>
      <c r="K303" s="50" t="s">
        <v>260</v>
      </c>
      <c r="L303" s="50" t="s">
        <v>386</v>
      </c>
      <c r="M303" s="50" t="s">
        <v>406</v>
      </c>
      <c r="N303" s="51" t="s">
        <v>407</v>
      </c>
      <c r="O303" s="51" t="s">
        <v>545</v>
      </c>
      <c r="P303" s="51" t="s">
        <v>545</v>
      </c>
      <c r="Q303" s="51" t="s">
        <v>260</v>
      </c>
      <c r="R303" s="52">
        <v>50000000</v>
      </c>
      <c r="S303" s="52">
        <v>0</v>
      </c>
      <c r="T303" s="52">
        <v>0</v>
      </c>
      <c r="U303" s="52">
        <v>1431111.11</v>
      </c>
      <c r="V303" s="52">
        <v>0</v>
      </c>
      <c r="W303" s="52">
        <v>0</v>
      </c>
      <c r="X303" s="52">
        <v>0</v>
      </c>
      <c r="Y303" s="52">
        <v>50000000</v>
      </c>
      <c r="Z303" s="53">
        <v>44890</v>
      </c>
      <c r="AA303" s="53">
        <v>52109</v>
      </c>
      <c r="AB303" s="54">
        <v>50000000</v>
      </c>
      <c r="AC303" s="54">
        <v>50000000</v>
      </c>
      <c r="AD303" s="54">
        <v>17.666666666666668</v>
      </c>
      <c r="AE303" s="54">
        <v>19.766666666666666</v>
      </c>
      <c r="AF303" s="56">
        <v>5.6000000000000001E-2</v>
      </c>
      <c r="AG303" s="56" t="s">
        <v>394</v>
      </c>
      <c r="AH303" s="56">
        <v>0</v>
      </c>
      <c r="AI303" s="51" t="s">
        <v>408</v>
      </c>
      <c r="AJ303" s="51" t="s">
        <v>260</v>
      </c>
      <c r="AK303" s="27">
        <v>1407777.78</v>
      </c>
      <c r="AL303" s="27">
        <v>2838888.89</v>
      </c>
      <c r="AM303" s="27">
        <v>2838888.89</v>
      </c>
      <c r="AN303" s="27">
        <v>2799481.48</v>
      </c>
      <c r="AO303" s="27">
        <v>2602703.7000000002</v>
      </c>
      <c r="AP303" s="27">
        <v>2413444.4500000002</v>
      </c>
      <c r="AQ303" s="27">
        <v>2224185.19</v>
      </c>
      <c r="AR303" s="27">
        <v>2040370.37</v>
      </c>
      <c r="AS303" s="27">
        <v>1845666.66</v>
      </c>
      <c r="AT303" s="27">
        <v>1656407.41</v>
      </c>
      <c r="AU303" s="27">
        <v>1467148.15</v>
      </c>
      <c r="AV303" s="27">
        <v>1281259.26</v>
      </c>
      <c r="AW303" s="27">
        <v>1088629.6200000001</v>
      </c>
      <c r="AX303" s="27">
        <v>899370.37</v>
      </c>
      <c r="AY303" s="27">
        <v>710111.11</v>
      </c>
      <c r="AZ303" s="27">
        <v>522148.14</v>
      </c>
      <c r="BA303" s="27">
        <v>331592.59000000003</v>
      </c>
      <c r="BB303" s="27">
        <v>142333.32</v>
      </c>
      <c r="BC303" s="27">
        <v>0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f t="shared" si="12"/>
        <v>4246666.67</v>
      </c>
      <c r="BY303" s="27">
        <f t="shared" si="13"/>
        <v>24863740.710000001</v>
      </c>
      <c r="BZ303" s="27">
        <f t="shared" si="14"/>
        <v>29110407.380000003</v>
      </c>
    </row>
    <row r="304" spans="1:78" x14ac:dyDescent="0.35">
      <c r="A304" s="48">
        <v>23206000</v>
      </c>
      <c r="B304" s="49">
        <v>1</v>
      </c>
      <c r="C304" s="49">
        <v>1</v>
      </c>
      <c r="D304" s="49">
        <v>1</v>
      </c>
      <c r="E304" s="49" t="s">
        <v>0</v>
      </c>
      <c r="F304" s="50" t="s">
        <v>382</v>
      </c>
      <c r="G304" s="50" t="s">
        <v>383</v>
      </c>
      <c r="H304" s="50" t="s">
        <v>384</v>
      </c>
      <c r="I304" s="50" t="s">
        <v>350</v>
      </c>
      <c r="J304" s="50" t="s">
        <v>385</v>
      </c>
      <c r="K304" s="50" t="s">
        <v>260</v>
      </c>
      <c r="L304" s="50" t="s">
        <v>386</v>
      </c>
      <c r="M304" s="50" t="s">
        <v>406</v>
      </c>
      <c r="N304" s="51" t="s">
        <v>407</v>
      </c>
      <c r="O304" s="51" t="s">
        <v>546</v>
      </c>
      <c r="P304" s="51" t="s">
        <v>546</v>
      </c>
      <c r="Q304" s="51" t="s">
        <v>260</v>
      </c>
      <c r="R304" s="52">
        <v>100000000</v>
      </c>
      <c r="S304" s="52">
        <v>0</v>
      </c>
      <c r="T304" s="52">
        <v>0</v>
      </c>
      <c r="U304" s="52">
        <v>2790222.22</v>
      </c>
      <c r="V304" s="52">
        <v>0</v>
      </c>
      <c r="W304" s="52">
        <v>0</v>
      </c>
      <c r="X304" s="52">
        <v>0</v>
      </c>
      <c r="Y304" s="52">
        <v>100000000</v>
      </c>
      <c r="Z304" s="53">
        <v>44890</v>
      </c>
      <c r="AA304" s="53">
        <v>52109</v>
      </c>
      <c r="AB304" s="54">
        <v>100000000</v>
      </c>
      <c r="AC304" s="54">
        <v>100000000</v>
      </c>
      <c r="AD304" s="54">
        <v>17.666666666666668</v>
      </c>
      <c r="AE304" s="54">
        <v>19.766666666666666</v>
      </c>
      <c r="AF304" s="56">
        <v>5.3999999999999999E-2</v>
      </c>
      <c r="AG304" s="56" t="s">
        <v>394</v>
      </c>
      <c r="AH304" s="56">
        <v>0</v>
      </c>
      <c r="AI304" s="51" t="s">
        <v>408</v>
      </c>
      <c r="AJ304" s="51" t="s">
        <v>260</v>
      </c>
      <c r="AK304" s="27">
        <v>2700000</v>
      </c>
      <c r="AL304" s="27">
        <v>5400000</v>
      </c>
      <c r="AM304" s="27">
        <v>5400000</v>
      </c>
      <c r="AN304" s="27">
        <v>5310000</v>
      </c>
      <c r="AO304" s="27">
        <v>4950000</v>
      </c>
      <c r="AP304" s="27">
        <v>4590000</v>
      </c>
      <c r="AQ304" s="27">
        <v>4230000</v>
      </c>
      <c r="AR304" s="27">
        <v>3870000</v>
      </c>
      <c r="AS304" s="27">
        <v>3510000</v>
      </c>
      <c r="AT304" s="27">
        <v>3150000</v>
      </c>
      <c r="AU304" s="27">
        <v>2790000</v>
      </c>
      <c r="AV304" s="27">
        <v>2430000</v>
      </c>
      <c r="AW304" s="27">
        <v>2070000</v>
      </c>
      <c r="AX304" s="27">
        <v>1710000</v>
      </c>
      <c r="AY304" s="27">
        <v>1350000</v>
      </c>
      <c r="AZ304" s="27">
        <v>990000</v>
      </c>
      <c r="BA304" s="27">
        <v>630000</v>
      </c>
      <c r="BB304" s="27">
        <v>270000</v>
      </c>
      <c r="BC304" s="27">
        <v>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f t="shared" si="12"/>
        <v>8100000</v>
      </c>
      <c r="BY304" s="27">
        <f t="shared" si="13"/>
        <v>47250000</v>
      </c>
      <c r="BZ304" s="27">
        <f t="shared" si="14"/>
        <v>55350000</v>
      </c>
    </row>
    <row r="305" spans="1:78" x14ac:dyDescent="0.35">
      <c r="A305" s="48">
        <v>20352000</v>
      </c>
      <c r="B305" s="49">
        <v>1</v>
      </c>
      <c r="C305" s="49">
        <v>1</v>
      </c>
      <c r="D305" s="49">
        <v>1</v>
      </c>
      <c r="E305" s="49" t="s">
        <v>0</v>
      </c>
      <c r="F305" s="50" t="s">
        <v>382</v>
      </c>
      <c r="G305" s="50" t="s">
        <v>383</v>
      </c>
      <c r="H305" s="50" t="s">
        <v>384</v>
      </c>
      <c r="I305" s="50" t="s">
        <v>350</v>
      </c>
      <c r="J305" s="50" t="s">
        <v>385</v>
      </c>
      <c r="K305" s="50" t="s">
        <v>1</v>
      </c>
      <c r="L305" s="50" t="s">
        <v>386</v>
      </c>
      <c r="M305" s="50" t="s">
        <v>424</v>
      </c>
      <c r="N305" s="51" t="s">
        <v>425</v>
      </c>
      <c r="O305" s="51" t="s">
        <v>145</v>
      </c>
      <c r="P305" s="51" t="s">
        <v>145</v>
      </c>
      <c r="Q305" s="51" t="s">
        <v>1</v>
      </c>
      <c r="R305" s="52">
        <v>400000000</v>
      </c>
      <c r="S305" s="52">
        <v>0</v>
      </c>
      <c r="T305" s="52">
        <v>0</v>
      </c>
      <c r="U305" s="52">
        <v>12649918.720000001</v>
      </c>
      <c r="V305" s="52">
        <v>0</v>
      </c>
      <c r="W305" s="52">
        <v>0</v>
      </c>
      <c r="X305" s="52">
        <v>0</v>
      </c>
      <c r="Y305" s="52">
        <v>400000000</v>
      </c>
      <c r="Z305" s="53">
        <v>44908</v>
      </c>
      <c r="AA305" s="53">
        <v>52062</v>
      </c>
      <c r="AB305" s="54">
        <v>400000000</v>
      </c>
      <c r="AC305" s="54">
        <v>400000000</v>
      </c>
      <c r="AD305" s="54">
        <v>17.541666666666668</v>
      </c>
      <c r="AE305" s="54">
        <v>19.588888888888889</v>
      </c>
      <c r="AF305" s="55">
        <v>6.1876300000000002E-2</v>
      </c>
      <c r="AG305" s="56" t="s">
        <v>428</v>
      </c>
      <c r="AH305" s="56">
        <v>1.2E-2</v>
      </c>
      <c r="AI305" s="51" t="s">
        <v>1</v>
      </c>
      <c r="AJ305" s="51" t="s">
        <v>1</v>
      </c>
      <c r="AK305" s="27">
        <v>13250989.890000001</v>
      </c>
      <c r="AL305" s="27">
        <v>26721609.450000003</v>
      </c>
      <c r="AM305" s="27">
        <v>26721609.449999999</v>
      </c>
      <c r="AN305" s="27">
        <v>26794819.34</v>
      </c>
      <c r="AO305" s="27">
        <v>26324079.75</v>
      </c>
      <c r="AP305" s="27">
        <v>24853293.079999998</v>
      </c>
      <c r="AQ305" s="27">
        <v>22984976.719999999</v>
      </c>
      <c r="AR305" s="27">
        <v>20769645.469999999</v>
      </c>
      <c r="AS305" s="27">
        <v>18042577.120000001</v>
      </c>
      <c r="AT305" s="27">
        <v>15502926.07</v>
      </c>
      <c r="AU305" s="27">
        <v>13497707.220000001</v>
      </c>
      <c r="AV305" s="27">
        <v>11925890.9</v>
      </c>
      <c r="AW305" s="27">
        <v>10291114.08</v>
      </c>
      <c r="AX305" s="27">
        <v>8555307.6199999992</v>
      </c>
      <c r="AY305" s="27">
        <v>6817304.8499999996</v>
      </c>
      <c r="AZ305" s="27">
        <v>5227186.07</v>
      </c>
      <c r="BA305" s="27">
        <v>3877927.82</v>
      </c>
      <c r="BB305" s="27">
        <v>1742395.36</v>
      </c>
      <c r="BC305" s="27">
        <v>0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f t="shared" si="12"/>
        <v>39972599.340000004</v>
      </c>
      <c r="BY305" s="27">
        <f t="shared" si="13"/>
        <v>243928760.92000002</v>
      </c>
      <c r="BZ305" s="27">
        <f t="shared" si="14"/>
        <v>283901360.25999999</v>
      </c>
    </row>
    <row r="306" spans="1:78" x14ac:dyDescent="0.35">
      <c r="A306" s="48">
        <v>20594000</v>
      </c>
      <c r="B306" s="49">
        <v>1</v>
      </c>
      <c r="C306" s="49">
        <v>1</v>
      </c>
      <c r="D306" s="49">
        <v>1</v>
      </c>
      <c r="E306" s="49" t="s">
        <v>0</v>
      </c>
      <c r="F306" s="50" t="s">
        <v>382</v>
      </c>
      <c r="G306" s="50" t="s">
        <v>383</v>
      </c>
      <c r="H306" s="50" t="s">
        <v>384</v>
      </c>
      <c r="I306" s="50" t="s">
        <v>350</v>
      </c>
      <c r="J306" s="50" t="s">
        <v>385</v>
      </c>
      <c r="K306" s="50" t="s">
        <v>158</v>
      </c>
      <c r="L306" s="50" t="s">
        <v>386</v>
      </c>
      <c r="M306" s="50" t="s">
        <v>424</v>
      </c>
      <c r="N306" s="51" t="s">
        <v>425</v>
      </c>
      <c r="O306" s="51" t="s">
        <v>180</v>
      </c>
      <c r="P306" s="51" t="s">
        <v>180</v>
      </c>
      <c r="Q306" s="51" t="s">
        <v>158</v>
      </c>
      <c r="R306" s="52">
        <v>50732117.649999999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50732117.649999999</v>
      </c>
      <c r="Z306" s="53">
        <v>44860</v>
      </c>
      <c r="AA306" s="53">
        <v>50952</v>
      </c>
      <c r="AB306" s="54">
        <v>80000000</v>
      </c>
      <c r="AC306" s="54">
        <v>80000000</v>
      </c>
      <c r="AD306" s="54">
        <v>14.502777777777778</v>
      </c>
      <c r="AE306" s="54">
        <v>16.680555555555557</v>
      </c>
      <c r="AF306" s="59">
        <v>5.7200000000000001E-2</v>
      </c>
      <c r="AG306" s="56" t="s">
        <v>539</v>
      </c>
      <c r="AH306" s="59">
        <v>1.1900000000000001E-2</v>
      </c>
      <c r="AI306" s="51" t="s">
        <v>158</v>
      </c>
      <c r="AJ306" s="51" t="s">
        <v>158</v>
      </c>
      <c r="AK306" s="27">
        <v>1511052.2209999999</v>
      </c>
      <c r="AL306" s="27">
        <v>3004625.0120000001</v>
      </c>
      <c r="AM306" s="27">
        <v>2980235.11</v>
      </c>
      <c r="AN306" s="27">
        <v>2784990.33</v>
      </c>
      <c r="AO306" s="27">
        <v>2547969.87</v>
      </c>
      <c r="AP306" s="27">
        <v>2310949.42</v>
      </c>
      <c r="AQ306" s="27">
        <v>2073928.97</v>
      </c>
      <c r="AR306" s="27">
        <v>1836908.51</v>
      </c>
      <c r="AS306" s="27">
        <v>1599888.06</v>
      </c>
      <c r="AT306" s="27">
        <v>1362867.61</v>
      </c>
      <c r="AU306" s="27">
        <v>1125847.1499999999</v>
      </c>
      <c r="AV306" s="27">
        <v>888826.7</v>
      </c>
      <c r="AW306" s="27">
        <v>651806.24</v>
      </c>
      <c r="AX306" s="27">
        <v>414785.79</v>
      </c>
      <c r="AY306" s="27">
        <v>177765.33</v>
      </c>
      <c r="AZ306" s="27">
        <v>0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7">
        <v>0</v>
      </c>
      <c r="BX306" s="27">
        <f t="shared" si="12"/>
        <v>4515677.233</v>
      </c>
      <c r="BY306" s="27">
        <f t="shared" si="13"/>
        <v>20756769.089999996</v>
      </c>
      <c r="BZ306" s="27">
        <f t="shared" si="14"/>
        <v>25272446.322999995</v>
      </c>
    </row>
    <row r="307" spans="1:78" x14ac:dyDescent="0.35">
      <c r="A307" s="48">
        <v>20595000</v>
      </c>
      <c r="B307" s="49">
        <v>1</v>
      </c>
      <c r="C307" s="49">
        <v>1</v>
      </c>
      <c r="D307" s="49">
        <v>1</v>
      </c>
      <c r="E307" s="49" t="s">
        <v>0</v>
      </c>
      <c r="F307" s="50" t="s">
        <v>382</v>
      </c>
      <c r="G307" s="50" t="s">
        <v>383</v>
      </c>
      <c r="H307" s="50" t="s">
        <v>384</v>
      </c>
      <c r="I307" s="50" t="s">
        <v>350</v>
      </c>
      <c r="J307" s="50" t="s">
        <v>385</v>
      </c>
      <c r="K307" s="50" t="s">
        <v>158</v>
      </c>
      <c r="L307" s="50" t="s">
        <v>386</v>
      </c>
      <c r="M307" s="50" t="s">
        <v>424</v>
      </c>
      <c r="N307" s="51" t="s">
        <v>425</v>
      </c>
      <c r="O307" s="51" t="s">
        <v>181</v>
      </c>
      <c r="P307" s="51" t="s">
        <v>181</v>
      </c>
      <c r="Q307" s="51" t="s">
        <v>158</v>
      </c>
      <c r="R307" s="52">
        <v>500000000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500000000</v>
      </c>
      <c r="Z307" s="53">
        <v>44911</v>
      </c>
      <c r="AA307" s="53">
        <v>51507</v>
      </c>
      <c r="AB307" s="54">
        <v>500000000</v>
      </c>
      <c r="AC307" s="54">
        <v>500000000</v>
      </c>
      <c r="AD307" s="54">
        <v>16.016666666666666</v>
      </c>
      <c r="AE307" s="54">
        <v>18.055555555555557</v>
      </c>
      <c r="AF307" s="59">
        <v>4.5999999999999999E-2</v>
      </c>
      <c r="AG307" s="56" t="s">
        <v>394</v>
      </c>
      <c r="AH307" s="56">
        <v>0</v>
      </c>
      <c r="AI307" s="51" t="s">
        <v>158</v>
      </c>
      <c r="AJ307" s="51" t="s">
        <v>158</v>
      </c>
      <c r="AK307" s="27">
        <v>23319444.449999999</v>
      </c>
      <c r="AL307" s="27">
        <v>23319444.449999999</v>
      </c>
      <c r="AM307" s="27">
        <v>23319444.449999999</v>
      </c>
      <c r="AN307" s="27">
        <v>22130654.760000002</v>
      </c>
      <c r="AO307" s="27">
        <v>20403373.010000002</v>
      </c>
      <c r="AP307" s="27">
        <v>18737698.41</v>
      </c>
      <c r="AQ307" s="27">
        <v>17072023.809999999</v>
      </c>
      <c r="AR307" s="27">
        <v>15449702.380000001</v>
      </c>
      <c r="AS307" s="27">
        <v>13740674.6</v>
      </c>
      <c r="AT307" s="27">
        <v>12075000</v>
      </c>
      <c r="AU307" s="27">
        <v>10409325.390000001</v>
      </c>
      <c r="AV307" s="27">
        <v>8768750</v>
      </c>
      <c r="AW307" s="27">
        <v>7077976.1900000004</v>
      </c>
      <c r="AX307" s="27">
        <v>5412301.5800000001</v>
      </c>
      <c r="AY307" s="27">
        <v>3746626.98</v>
      </c>
      <c r="AZ307" s="27">
        <v>2087797.62</v>
      </c>
      <c r="BA307" s="27">
        <v>415277.78</v>
      </c>
      <c r="BB307" s="27">
        <v>0</v>
      </c>
      <c r="BC307" s="27">
        <v>0</v>
      </c>
      <c r="BD307" s="27">
        <v>0</v>
      </c>
      <c r="BE307" s="27">
        <v>0</v>
      </c>
      <c r="BF307" s="27">
        <v>0</v>
      </c>
      <c r="BG307" s="27">
        <v>0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7">
        <v>0</v>
      </c>
      <c r="BX307" s="27">
        <f t="shared" si="12"/>
        <v>46638888.899999999</v>
      </c>
      <c r="BY307" s="27">
        <f t="shared" si="13"/>
        <v>180846626.96000001</v>
      </c>
      <c r="BZ307" s="27">
        <f t="shared" si="14"/>
        <v>227485515.86000001</v>
      </c>
    </row>
    <row r="308" spans="1:78" x14ac:dyDescent="0.35">
      <c r="A308" s="48">
        <v>20861000</v>
      </c>
      <c r="B308" s="49">
        <v>1</v>
      </c>
      <c r="C308" s="49">
        <v>1</v>
      </c>
      <c r="D308" s="49">
        <v>1</v>
      </c>
      <c r="E308" s="49" t="s">
        <v>0</v>
      </c>
      <c r="F308" s="50" t="s">
        <v>382</v>
      </c>
      <c r="G308" s="50" t="s">
        <v>383</v>
      </c>
      <c r="H308" s="50" t="s">
        <v>384</v>
      </c>
      <c r="I308" s="50" t="s">
        <v>350</v>
      </c>
      <c r="J308" s="50" t="s">
        <v>385</v>
      </c>
      <c r="K308" s="50" t="s">
        <v>196</v>
      </c>
      <c r="L308" s="50" t="s">
        <v>386</v>
      </c>
      <c r="M308" s="50" t="s">
        <v>424</v>
      </c>
      <c r="N308" s="51" t="s">
        <v>425</v>
      </c>
      <c r="O308" s="51" t="s">
        <v>547</v>
      </c>
      <c r="P308" s="51" t="s">
        <v>547</v>
      </c>
      <c r="Q308" s="51" t="s">
        <v>196</v>
      </c>
      <c r="R308" s="52">
        <v>250000000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250000000</v>
      </c>
      <c r="Z308" s="53">
        <v>44916</v>
      </c>
      <c r="AA308" s="53">
        <v>50395</v>
      </c>
      <c r="AB308" s="54">
        <v>250000000</v>
      </c>
      <c r="AC308" s="54">
        <v>250000000</v>
      </c>
      <c r="AD308" s="54">
        <v>12.975</v>
      </c>
      <c r="AE308" s="54">
        <v>15</v>
      </c>
      <c r="AF308" s="59">
        <v>7.2832999999999995E-2</v>
      </c>
      <c r="AG308" s="56" t="s">
        <v>539</v>
      </c>
      <c r="AH308" s="56">
        <v>0.02</v>
      </c>
      <c r="AI308" s="51" t="s">
        <v>196</v>
      </c>
      <c r="AJ308" s="51" t="s">
        <v>196</v>
      </c>
      <c r="AK308" s="27">
        <v>18105147.729999997</v>
      </c>
      <c r="AL308" s="27">
        <v>16685059.85</v>
      </c>
      <c r="AM308" s="27">
        <v>15264971.98</v>
      </c>
      <c r="AN308" s="27">
        <v>13883790.630000001</v>
      </c>
      <c r="AO308" s="27">
        <v>12424796.23</v>
      </c>
      <c r="AP308" s="27">
        <v>11004708.359999999</v>
      </c>
      <c r="AQ308" s="27">
        <v>9584620.4900000002</v>
      </c>
      <c r="AR308" s="27">
        <v>8187876.5099999998</v>
      </c>
      <c r="AS308" s="27">
        <v>6744444.7300000004</v>
      </c>
      <c r="AT308" s="27">
        <v>5324356.8600000003</v>
      </c>
      <c r="AU308" s="27">
        <v>3904268.98</v>
      </c>
      <c r="AV308" s="27">
        <v>2491962.41</v>
      </c>
      <c r="AW308" s="27">
        <v>1064093.24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0</v>
      </c>
      <c r="BH308" s="27">
        <v>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f t="shared" si="12"/>
        <v>34790207.579999998</v>
      </c>
      <c r="BY308" s="27">
        <f t="shared" si="13"/>
        <v>89879890.420000002</v>
      </c>
      <c r="BZ308" s="27">
        <f t="shared" si="14"/>
        <v>124670098</v>
      </c>
    </row>
    <row r="309" spans="1:78" x14ac:dyDescent="0.35">
      <c r="A309" s="48">
        <v>23209000</v>
      </c>
      <c r="B309" s="49">
        <v>1</v>
      </c>
      <c r="C309" s="49">
        <v>1</v>
      </c>
      <c r="D309" s="49">
        <v>1</v>
      </c>
      <c r="E309" s="49" t="s">
        <v>0</v>
      </c>
      <c r="F309" s="50" t="s">
        <v>382</v>
      </c>
      <c r="G309" s="50" t="s">
        <v>383</v>
      </c>
      <c r="H309" s="50" t="s">
        <v>384</v>
      </c>
      <c r="I309" s="50" t="s">
        <v>350</v>
      </c>
      <c r="J309" s="50" t="s">
        <v>385</v>
      </c>
      <c r="K309" s="50" t="s">
        <v>260</v>
      </c>
      <c r="L309" s="50" t="s">
        <v>386</v>
      </c>
      <c r="M309" s="50" t="s">
        <v>406</v>
      </c>
      <c r="N309" s="51" t="s">
        <v>407</v>
      </c>
      <c r="O309" s="51" t="s">
        <v>288</v>
      </c>
      <c r="P309" s="51" t="s">
        <v>288</v>
      </c>
      <c r="Q309" s="51" t="s">
        <v>260</v>
      </c>
      <c r="R309" s="52">
        <v>10000000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10000000</v>
      </c>
      <c r="Z309" s="53">
        <v>44936</v>
      </c>
      <c r="AA309" s="53">
        <v>52078</v>
      </c>
      <c r="AB309" s="54">
        <v>30000000</v>
      </c>
      <c r="AC309" s="54">
        <v>30000000</v>
      </c>
      <c r="AD309" s="54">
        <v>17.583333333333332</v>
      </c>
      <c r="AE309" s="54">
        <v>19.558333333333334</v>
      </c>
      <c r="AF309" s="59">
        <v>5.3100000000000001E-2</v>
      </c>
      <c r="AG309" s="56" t="s">
        <v>394</v>
      </c>
      <c r="AH309" s="59">
        <v>0</v>
      </c>
      <c r="AI309" s="51" t="s">
        <v>408</v>
      </c>
      <c r="AJ309" s="51" t="s">
        <v>260</v>
      </c>
      <c r="AK309" s="27">
        <v>604040.86800000002</v>
      </c>
      <c r="AL309" s="27">
        <v>531000</v>
      </c>
      <c r="AM309" s="27">
        <v>531000</v>
      </c>
      <c r="AN309" s="27">
        <v>523580.55</v>
      </c>
      <c r="AO309" s="27">
        <v>486725.76</v>
      </c>
      <c r="AP309" s="27">
        <v>451325.75</v>
      </c>
      <c r="AQ309" s="27">
        <v>415925.75</v>
      </c>
      <c r="AR309" s="27">
        <v>381592.61</v>
      </c>
      <c r="AS309" s="27">
        <v>345125.76</v>
      </c>
      <c r="AT309" s="27">
        <v>309725.75</v>
      </c>
      <c r="AU309" s="27">
        <v>274325.76000000001</v>
      </c>
      <c r="AV309" s="27">
        <v>239604.66</v>
      </c>
      <c r="AW309" s="27">
        <v>203525.75</v>
      </c>
      <c r="AX309" s="27">
        <v>168125.76</v>
      </c>
      <c r="AY309" s="27">
        <v>132725.76000000001</v>
      </c>
      <c r="AZ309" s="27">
        <v>97616.72</v>
      </c>
      <c r="BA309" s="27">
        <v>61925.760000000002</v>
      </c>
      <c r="BB309" s="27">
        <v>26525.759999999998</v>
      </c>
      <c r="BC309" s="27">
        <v>0</v>
      </c>
      <c r="BD309" s="27">
        <v>0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f t="shared" si="12"/>
        <v>1135040.868</v>
      </c>
      <c r="BY309" s="27">
        <f t="shared" si="13"/>
        <v>4649377.8599999985</v>
      </c>
      <c r="BZ309" s="27">
        <f t="shared" si="14"/>
        <v>5784418.7279999983</v>
      </c>
    </row>
    <row r="310" spans="1:78" x14ac:dyDescent="0.35">
      <c r="A310" s="48">
        <v>23208000</v>
      </c>
      <c r="B310" s="49">
        <v>1</v>
      </c>
      <c r="C310" s="49">
        <v>1</v>
      </c>
      <c r="D310" s="49">
        <v>1</v>
      </c>
      <c r="E310" s="49" t="s">
        <v>230</v>
      </c>
      <c r="F310" s="50" t="s">
        <v>382</v>
      </c>
      <c r="G310" s="50" t="s">
        <v>383</v>
      </c>
      <c r="H310" s="50" t="s">
        <v>527</v>
      </c>
      <c r="I310" s="50" t="s">
        <v>350</v>
      </c>
      <c r="J310" s="50" t="s">
        <v>385</v>
      </c>
      <c r="K310" s="50" t="s">
        <v>286</v>
      </c>
      <c r="L310" s="50" t="s">
        <v>386</v>
      </c>
      <c r="M310" s="50" t="s">
        <v>406</v>
      </c>
      <c r="N310" s="51" t="s">
        <v>407</v>
      </c>
      <c r="O310" s="51" t="s">
        <v>548</v>
      </c>
      <c r="P310" s="51" t="s">
        <v>548</v>
      </c>
      <c r="Q310" s="51" t="s">
        <v>286</v>
      </c>
      <c r="R310" s="52">
        <v>146700900</v>
      </c>
      <c r="S310" s="52">
        <v>0</v>
      </c>
      <c r="T310" s="52">
        <v>0</v>
      </c>
      <c r="U310" s="52">
        <v>0</v>
      </c>
      <c r="V310" s="52">
        <v>0</v>
      </c>
      <c r="W310" s="52">
        <v>2053900</v>
      </c>
      <c r="X310" s="52">
        <v>0</v>
      </c>
      <c r="Y310" s="52">
        <v>148754800</v>
      </c>
      <c r="Z310" s="53">
        <v>44861</v>
      </c>
      <c r="AA310" s="53">
        <v>50354</v>
      </c>
      <c r="AB310" s="54">
        <v>175720000</v>
      </c>
      <c r="AC310" s="54">
        <v>175720000</v>
      </c>
      <c r="AD310" s="54">
        <v>12.861111111111111</v>
      </c>
      <c r="AE310" s="54">
        <v>15.036111111111111</v>
      </c>
      <c r="AF310" s="56">
        <v>1E-4</v>
      </c>
      <c r="AG310" s="56" t="s">
        <v>394</v>
      </c>
      <c r="AH310" s="56">
        <v>0</v>
      </c>
      <c r="AI310" s="51" t="s">
        <v>408</v>
      </c>
      <c r="AJ310" s="51" t="s">
        <v>286</v>
      </c>
      <c r="AK310" s="27">
        <v>15082.083999999999</v>
      </c>
      <c r="AL310" s="27">
        <v>15082.083999999999</v>
      </c>
      <c r="AM310" s="27">
        <v>14097.571</v>
      </c>
      <c r="AN310" s="27">
        <v>12822.017</v>
      </c>
      <c r="AO310" s="27">
        <v>11474.6</v>
      </c>
      <c r="AP310" s="27">
        <v>10163.115</v>
      </c>
      <c r="AQ310" s="27">
        <v>8851.6290000000008</v>
      </c>
      <c r="AR310" s="27">
        <v>7561.7020000000002</v>
      </c>
      <c r="AS310" s="27">
        <v>6228.6580000000004</v>
      </c>
      <c r="AT310" s="27">
        <v>4917.1729999999998</v>
      </c>
      <c r="AU310" s="27">
        <v>3605.6869999999999</v>
      </c>
      <c r="AV310" s="27">
        <v>2301.3879999999999</v>
      </c>
      <c r="AW310" s="27">
        <v>982.71600000000001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f t="shared" si="12"/>
        <v>30164.167999999998</v>
      </c>
      <c r="BY310" s="27">
        <f t="shared" si="13"/>
        <v>83006.256000000008</v>
      </c>
      <c r="BZ310" s="27">
        <f t="shared" si="14"/>
        <v>113170.424</v>
      </c>
    </row>
    <row r="311" spans="1:78" x14ac:dyDescent="0.35">
      <c r="A311" s="48">
        <v>20620000</v>
      </c>
      <c r="B311" s="49">
        <v>1</v>
      </c>
      <c r="C311" s="49">
        <v>1</v>
      </c>
      <c r="D311" s="49">
        <v>1</v>
      </c>
      <c r="E311" s="49" t="s">
        <v>0</v>
      </c>
      <c r="F311" s="50" t="s">
        <v>382</v>
      </c>
      <c r="G311" s="50" t="s">
        <v>383</v>
      </c>
      <c r="H311" s="50" t="s">
        <v>384</v>
      </c>
      <c r="I311" s="50" t="s">
        <v>350</v>
      </c>
      <c r="J311" s="50" t="s">
        <v>385</v>
      </c>
      <c r="K311" s="50" t="s">
        <v>188</v>
      </c>
      <c r="L311" s="50" t="s">
        <v>386</v>
      </c>
      <c r="M311" s="50" t="s">
        <v>424</v>
      </c>
      <c r="N311" s="51" t="s">
        <v>425</v>
      </c>
      <c r="O311" s="51">
        <v>2000003658</v>
      </c>
      <c r="P311" s="51">
        <v>2000003658</v>
      </c>
      <c r="Q311" s="51" t="s">
        <v>188</v>
      </c>
      <c r="R311" s="52">
        <v>1772053.51</v>
      </c>
      <c r="S311" s="52">
        <v>1107913.1200000001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2879966.63</v>
      </c>
      <c r="Z311" s="53">
        <v>44819</v>
      </c>
      <c r="AA311" s="53">
        <v>56203</v>
      </c>
      <c r="AB311" s="54">
        <v>22873341.920000002</v>
      </c>
      <c r="AC311" s="54">
        <v>22873341.920000002</v>
      </c>
      <c r="AD311" s="54">
        <v>28.875</v>
      </c>
      <c r="AE311" s="54">
        <v>31.166666666666668</v>
      </c>
      <c r="AF311" s="59">
        <v>2.63E-2</v>
      </c>
      <c r="AG311" s="56" t="s">
        <v>482</v>
      </c>
      <c r="AH311" s="59">
        <v>0</v>
      </c>
      <c r="AI311" s="51" t="s">
        <v>188</v>
      </c>
      <c r="AJ311" s="51" t="s">
        <v>188</v>
      </c>
      <c r="AK311" s="27">
        <v>46605</v>
      </c>
      <c r="AL311" s="27">
        <v>46605</v>
      </c>
      <c r="AM311" s="27">
        <v>46605</v>
      </c>
      <c r="AN311" s="27">
        <v>46605</v>
      </c>
      <c r="AO311" s="27">
        <v>46605</v>
      </c>
      <c r="AP311" s="27">
        <v>46605</v>
      </c>
      <c r="AQ311" s="27">
        <v>45117.62</v>
      </c>
      <c r="AR311" s="27">
        <v>43134.42</v>
      </c>
      <c r="AS311" s="27">
        <v>41151.230000000003</v>
      </c>
      <c r="AT311" s="27">
        <v>39168.04</v>
      </c>
      <c r="AU311" s="27">
        <v>37184.839999999997</v>
      </c>
      <c r="AV311" s="27">
        <v>35201.660000000003</v>
      </c>
      <c r="AW311" s="27">
        <v>33218.46</v>
      </c>
      <c r="AX311" s="27">
        <v>31235.279999999999</v>
      </c>
      <c r="AY311" s="27">
        <v>29252.080000000002</v>
      </c>
      <c r="AZ311" s="27">
        <v>27268.89</v>
      </c>
      <c r="BA311" s="27">
        <v>25285.7</v>
      </c>
      <c r="BB311" s="27">
        <v>23302.5</v>
      </c>
      <c r="BC311" s="27">
        <v>21319.32</v>
      </c>
      <c r="BD311" s="27">
        <v>19336.12</v>
      </c>
      <c r="BE311" s="27">
        <v>17352.939999999999</v>
      </c>
      <c r="BF311" s="27">
        <v>15369.74</v>
      </c>
      <c r="BG311" s="27">
        <v>13386.55</v>
      </c>
      <c r="BH311" s="27">
        <v>11403.36</v>
      </c>
      <c r="BI311" s="27">
        <v>9420.16</v>
      </c>
      <c r="BJ311" s="27">
        <v>7436.98</v>
      </c>
      <c r="BK311" s="27">
        <v>5453.78</v>
      </c>
      <c r="BL311" s="27">
        <v>3470.6</v>
      </c>
      <c r="BM311" s="27">
        <v>1487.4</v>
      </c>
      <c r="BN311" s="27">
        <v>0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7">
        <v>0</v>
      </c>
      <c r="BX311" s="27">
        <f t="shared" si="12"/>
        <v>93210</v>
      </c>
      <c r="BY311" s="27">
        <f t="shared" si="13"/>
        <v>722377.66999999981</v>
      </c>
      <c r="BZ311" s="27">
        <f t="shared" si="14"/>
        <v>815587.66999999981</v>
      </c>
    </row>
    <row r="312" spans="1:78" x14ac:dyDescent="0.35">
      <c r="A312" s="48">
        <v>20846001</v>
      </c>
      <c r="B312" s="49">
        <v>1</v>
      </c>
      <c r="C312" s="49">
        <v>1</v>
      </c>
      <c r="D312" s="49">
        <v>1</v>
      </c>
      <c r="E312" s="49" t="s">
        <v>0</v>
      </c>
      <c r="F312" s="50" t="s">
        <v>382</v>
      </c>
      <c r="G312" s="50" t="s">
        <v>383</v>
      </c>
      <c r="H312" s="50" t="s">
        <v>384</v>
      </c>
      <c r="I312" s="50" t="s">
        <v>350</v>
      </c>
      <c r="J312" s="50" t="s">
        <v>385</v>
      </c>
      <c r="K312" s="50" t="s">
        <v>196</v>
      </c>
      <c r="L312" s="50" t="s">
        <v>386</v>
      </c>
      <c r="M312" s="50" t="s">
        <v>424</v>
      </c>
      <c r="N312" s="51" t="s">
        <v>425</v>
      </c>
      <c r="O312" s="51" t="s">
        <v>200</v>
      </c>
      <c r="P312" s="51" t="s">
        <v>200</v>
      </c>
      <c r="Q312" s="51" t="s">
        <v>196</v>
      </c>
      <c r="R312" s="52">
        <v>31578947.359999999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31578947.359999999</v>
      </c>
      <c r="Z312" s="53">
        <v>43938</v>
      </c>
      <c r="AA312" s="53">
        <v>48323</v>
      </c>
      <c r="AB312" s="54">
        <v>50000000</v>
      </c>
      <c r="AC312" s="54">
        <v>40000000</v>
      </c>
      <c r="AD312" s="54">
        <v>7.302777777777778</v>
      </c>
      <c r="AE312" s="54">
        <v>12.005555555555556</v>
      </c>
      <c r="AF312" s="59">
        <v>7.4601000000000001E-2</v>
      </c>
      <c r="AG312" s="56" t="s">
        <v>441</v>
      </c>
      <c r="AH312" s="59">
        <v>1.3583E-2</v>
      </c>
      <c r="AI312" s="51" t="s">
        <v>196</v>
      </c>
      <c r="AJ312" s="51" t="s">
        <v>196</v>
      </c>
      <c r="AK312" s="27">
        <v>1801167.79</v>
      </c>
      <c r="AL312" s="27">
        <v>1552707.38</v>
      </c>
      <c r="AM312" s="27">
        <v>1304246.97</v>
      </c>
      <c r="AN312" s="27">
        <v>1058849.77</v>
      </c>
      <c r="AO312" s="27">
        <v>807326.15</v>
      </c>
      <c r="AP312" s="27">
        <v>558865.74</v>
      </c>
      <c r="AQ312" s="27">
        <v>310405.33</v>
      </c>
      <c r="AR312" s="27">
        <v>62285.279999999999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f t="shared" si="12"/>
        <v>3353875.17</v>
      </c>
      <c r="BY312" s="27">
        <f t="shared" si="13"/>
        <v>4101979.2399999998</v>
      </c>
      <c r="BZ312" s="27">
        <f t="shared" si="14"/>
        <v>7455854.4100000001</v>
      </c>
    </row>
    <row r="313" spans="1:78" x14ac:dyDescent="0.35">
      <c r="A313" s="48">
        <v>20354000</v>
      </c>
      <c r="B313" s="49">
        <v>1</v>
      </c>
      <c r="C313" s="49">
        <v>1</v>
      </c>
      <c r="D313" s="49">
        <v>1</v>
      </c>
      <c r="E313" s="49" t="s">
        <v>0</v>
      </c>
      <c r="F313" s="50" t="s">
        <v>382</v>
      </c>
      <c r="G313" s="50" t="s">
        <v>383</v>
      </c>
      <c r="H313" s="50" t="s">
        <v>384</v>
      </c>
      <c r="I313" s="50" t="s">
        <v>350</v>
      </c>
      <c r="J313" s="50" t="s">
        <v>385</v>
      </c>
      <c r="K313" s="50" t="s">
        <v>1</v>
      </c>
      <c r="L313" s="50" t="s">
        <v>386</v>
      </c>
      <c r="M313" s="50" t="s">
        <v>424</v>
      </c>
      <c r="N313" s="51" t="s">
        <v>425</v>
      </c>
      <c r="O313" s="51" t="s">
        <v>147</v>
      </c>
      <c r="P313" s="51" t="s">
        <v>147</v>
      </c>
      <c r="Q313" s="51" t="s">
        <v>1</v>
      </c>
      <c r="R313" s="52">
        <v>3661682.67</v>
      </c>
      <c r="S313" s="52">
        <v>0</v>
      </c>
      <c r="T313" s="52">
        <v>0</v>
      </c>
      <c r="U313" s="52">
        <v>18249.95</v>
      </c>
      <c r="V313" s="52">
        <v>0</v>
      </c>
      <c r="W313" s="52">
        <v>0</v>
      </c>
      <c r="X313" s="52">
        <v>0</v>
      </c>
      <c r="Y313" s="52">
        <v>3661682.67</v>
      </c>
      <c r="Z313" s="53">
        <v>44949</v>
      </c>
      <c r="AA313" s="53">
        <v>54011</v>
      </c>
      <c r="AB313" s="54">
        <v>35000000</v>
      </c>
      <c r="AC313" s="54">
        <v>35000000</v>
      </c>
      <c r="AD313" s="54">
        <v>22.875</v>
      </c>
      <c r="AE313" s="54">
        <v>24.81111111111111</v>
      </c>
      <c r="AF313" s="59">
        <v>1.2999999999999999E-2</v>
      </c>
      <c r="AG313" s="56" t="s">
        <v>394</v>
      </c>
      <c r="AH313" s="59">
        <v>0</v>
      </c>
      <c r="AI313" s="51" t="s">
        <v>1</v>
      </c>
      <c r="AJ313" s="51" t="s">
        <v>1</v>
      </c>
      <c r="AK313" s="27">
        <v>23605.31</v>
      </c>
      <c r="AL313" s="27">
        <v>47601.87</v>
      </c>
      <c r="AM313" s="27">
        <v>47601.87</v>
      </c>
      <c r="AN313" s="27">
        <v>47732.29</v>
      </c>
      <c r="AO313" s="27">
        <v>47601.87</v>
      </c>
      <c r="AP313" s="27">
        <v>46963.89</v>
      </c>
      <c r="AQ313" s="27">
        <v>44390.82</v>
      </c>
      <c r="AR313" s="27">
        <v>41930.54</v>
      </c>
      <c r="AS313" s="27">
        <v>39244.67</v>
      </c>
      <c r="AT313" s="27">
        <v>36671.599999999999</v>
      </c>
      <c r="AU313" s="27">
        <v>34098.519999999997</v>
      </c>
      <c r="AV313" s="27">
        <v>31610.04</v>
      </c>
      <c r="AW313" s="27">
        <v>28952.37</v>
      </c>
      <c r="AX313" s="27">
        <v>26379.3</v>
      </c>
      <c r="AY313" s="27">
        <v>23806.23</v>
      </c>
      <c r="AZ313" s="27">
        <v>21289.55</v>
      </c>
      <c r="BA313" s="27">
        <v>18660.080000000002</v>
      </c>
      <c r="BB313" s="27">
        <v>16087</v>
      </c>
      <c r="BC313" s="27">
        <v>13513.92</v>
      </c>
      <c r="BD313" s="27">
        <v>10969.05</v>
      </c>
      <c r="BE313" s="27">
        <v>8367.7800000000007</v>
      </c>
      <c r="BF313" s="27">
        <v>5794.71</v>
      </c>
      <c r="BG313" s="27">
        <v>3221.63</v>
      </c>
      <c r="BH313" s="27">
        <v>648.54999999999995</v>
      </c>
      <c r="BI313" s="27">
        <v>0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f t="shared" si="12"/>
        <v>71207.180000000008</v>
      </c>
      <c r="BY313" s="27">
        <f t="shared" si="13"/>
        <v>595536.28</v>
      </c>
      <c r="BZ313" s="27">
        <f t="shared" si="14"/>
        <v>666743.46000000008</v>
      </c>
    </row>
    <row r="314" spans="1:78" x14ac:dyDescent="0.35">
      <c r="A314" s="48">
        <v>20596000</v>
      </c>
      <c r="B314" s="49">
        <v>1</v>
      </c>
      <c r="C314" s="49">
        <v>1</v>
      </c>
      <c r="D314" s="49">
        <v>1</v>
      </c>
      <c r="E314" s="49" t="s">
        <v>0</v>
      </c>
      <c r="F314" s="50" t="s">
        <v>382</v>
      </c>
      <c r="G314" s="50" t="s">
        <v>383</v>
      </c>
      <c r="H314" s="50" t="s">
        <v>384</v>
      </c>
      <c r="I314" s="50" t="s">
        <v>350</v>
      </c>
      <c r="J314" s="50" t="s">
        <v>385</v>
      </c>
      <c r="K314" s="50" t="s">
        <v>158</v>
      </c>
      <c r="L314" s="50" t="s">
        <v>386</v>
      </c>
      <c r="M314" s="50" t="s">
        <v>424</v>
      </c>
      <c r="N314" s="51" t="s">
        <v>425</v>
      </c>
      <c r="O314" s="51" t="s">
        <v>182</v>
      </c>
      <c r="P314" s="51" t="s">
        <v>182</v>
      </c>
      <c r="Q314" s="51" t="s">
        <v>158</v>
      </c>
      <c r="R314" s="52">
        <v>80000000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80000000</v>
      </c>
      <c r="Z314" s="53">
        <v>44911</v>
      </c>
      <c r="AA314" s="53">
        <v>48945</v>
      </c>
      <c r="AB314" s="54">
        <v>100000000</v>
      </c>
      <c r="AC314" s="54">
        <v>100000000</v>
      </c>
      <c r="AD314" s="54">
        <v>9.0027777777777782</v>
      </c>
      <c r="AE314" s="54">
        <v>11.041666666666666</v>
      </c>
      <c r="AF314" s="59">
        <v>4.7199999999999999E-2</v>
      </c>
      <c r="AG314" s="56" t="s">
        <v>394</v>
      </c>
      <c r="AH314" s="59">
        <v>0</v>
      </c>
      <c r="AI314" s="51" t="s">
        <v>158</v>
      </c>
      <c r="AJ314" s="51" t="s">
        <v>158</v>
      </c>
      <c r="AK314" s="27">
        <v>1898488.89</v>
      </c>
      <c r="AL314" s="27">
        <v>3828444.45</v>
      </c>
      <c r="AM314" s="27">
        <v>3828444.45</v>
      </c>
      <c r="AN314" s="27">
        <v>3428368.26</v>
      </c>
      <c r="AO314" s="27">
        <v>2872457.14</v>
      </c>
      <c r="AP314" s="27">
        <v>2325536.5</v>
      </c>
      <c r="AQ314" s="27">
        <v>1778615.88</v>
      </c>
      <c r="AR314" s="27">
        <v>1234692.06</v>
      </c>
      <c r="AS314" s="27">
        <v>684774.61</v>
      </c>
      <c r="AT314" s="27">
        <v>137853.97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7">
        <v>0</v>
      </c>
      <c r="BX314" s="27">
        <f t="shared" si="12"/>
        <v>5726933.3399999999</v>
      </c>
      <c r="BY314" s="27">
        <f t="shared" si="13"/>
        <v>16290742.870000001</v>
      </c>
      <c r="BZ314" s="27">
        <f t="shared" si="14"/>
        <v>22017676.210000001</v>
      </c>
    </row>
    <row r="315" spans="1:78" x14ac:dyDescent="0.35">
      <c r="A315" s="48">
        <v>31000000</v>
      </c>
      <c r="B315" s="49">
        <v>1</v>
      </c>
      <c r="C315" s="49">
        <v>1</v>
      </c>
      <c r="D315" s="49">
        <v>1</v>
      </c>
      <c r="E315" s="49" t="s">
        <v>0</v>
      </c>
      <c r="F315" s="50" t="s">
        <v>382</v>
      </c>
      <c r="G315" s="50" t="s">
        <v>383</v>
      </c>
      <c r="H315" s="50" t="s">
        <v>384</v>
      </c>
      <c r="I315" s="50" t="s">
        <v>350</v>
      </c>
      <c r="J315" s="50" t="s">
        <v>385</v>
      </c>
      <c r="K315" s="50" t="s">
        <v>344</v>
      </c>
      <c r="L315" s="50" t="s">
        <v>386</v>
      </c>
      <c r="M315" s="50" t="s">
        <v>549</v>
      </c>
      <c r="N315" s="51" t="s">
        <v>550</v>
      </c>
      <c r="O315" s="51" t="s">
        <v>344</v>
      </c>
      <c r="P315" s="51" t="s">
        <v>344</v>
      </c>
      <c r="Q315" s="51" t="s">
        <v>344</v>
      </c>
      <c r="R315" s="52">
        <v>656022000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  <c r="Y315" s="52">
        <v>656022000</v>
      </c>
      <c r="Z315" s="53">
        <v>45055</v>
      </c>
      <c r="AA315" s="53">
        <v>51814</v>
      </c>
      <c r="AB315" s="54">
        <v>656022000</v>
      </c>
      <c r="AC315" s="54">
        <v>656022000</v>
      </c>
      <c r="AD315" s="54">
        <v>16.858333333333334</v>
      </c>
      <c r="AE315" s="54">
        <v>18.5</v>
      </c>
      <c r="AF315" s="56">
        <v>6.9800000000000001E-2</v>
      </c>
      <c r="AG315" s="56" t="s">
        <v>394</v>
      </c>
      <c r="AH315" s="56">
        <v>0</v>
      </c>
      <c r="AI315" s="51" t="s">
        <v>344</v>
      </c>
      <c r="AJ315" s="51" t="s">
        <v>344</v>
      </c>
      <c r="AK315" s="27">
        <v>63757534.520000003</v>
      </c>
      <c r="AL315" s="27">
        <v>63757534.520000003</v>
      </c>
      <c r="AM315" s="27">
        <v>63757534.520000003</v>
      </c>
      <c r="AN315" s="27">
        <v>63757534.520000003</v>
      </c>
      <c r="AO315" s="27">
        <v>63757534.520000003</v>
      </c>
      <c r="AP315" s="27">
        <v>63757534.520000003</v>
      </c>
      <c r="AQ315" s="27">
        <v>61215449.240000002</v>
      </c>
      <c r="AR315" s="27">
        <v>57148112.840000004</v>
      </c>
      <c r="AS315" s="27">
        <v>53080776.439999998</v>
      </c>
      <c r="AT315" s="27">
        <v>49013440.039999999</v>
      </c>
      <c r="AU315" s="27">
        <v>44946103.640000001</v>
      </c>
      <c r="AV315" s="27">
        <v>40878767.240000002</v>
      </c>
      <c r="AW315" s="27">
        <v>36811430.840000004</v>
      </c>
      <c r="AX315" s="27">
        <v>32744094.440000001</v>
      </c>
      <c r="AY315" s="27">
        <v>28676758.039999999</v>
      </c>
      <c r="AZ315" s="27">
        <v>24609421.640000001</v>
      </c>
      <c r="BA315" s="27">
        <v>20542085.239999998</v>
      </c>
      <c r="BB315" s="27">
        <v>0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f t="shared" si="12"/>
        <v>127515069.04000001</v>
      </c>
      <c r="BY315" s="27">
        <f t="shared" si="13"/>
        <v>704696577.72000003</v>
      </c>
      <c r="BZ315" s="27">
        <f t="shared" si="14"/>
        <v>832211646.75999999</v>
      </c>
    </row>
    <row r="316" spans="1:78" x14ac:dyDescent="0.35">
      <c r="A316" s="48">
        <v>20862000</v>
      </c>
      <c r="B316" s="49">
        <v>1</v>
      </c>
      <c r="C316" s="49">
        <v>1</v>
      </c>
      <c r="D316" s="49">
        <v>0</v>
      </c>
      <c r="E316" s="49" t="s">
        <v>0</v>
      </c>
      <c r="F316" s="50" t="s">
        <v>382</v>
      </c>
      <c r="G316" s="50" t="s">
        <v>383</v>
      </c>
      <c r="H316" s="50" t="s">
        <v>395</v>
      </c>
      <c r="I316" s="50" t="s">
        <v>396</v>
      </c>
      <c r="J316" s="50" t="s">
        <v>385</v>
      </c>
      <c r="K316" s="50" t="s">
        <v>196</v>
      </c>
      <c r="L316" s="50" t="s">
        <v>551</v>
      </c>
      <c r="M316" s="50" t="s">
        <v>424</v>
      </c>
      <c r="N316" s="51" t="s">
        <v>425</v>
      </c>
      <c r="O316" s="51" t="s">
        <v>552</v>
      </c>
      <c r="P316" s="51" t="s">
        <v>552</v>
      </c>
      <c r="Q316" s="51" t="s">
        <v>196</v>
      </c>
      <c r="R316" s="52">
        <v>8865141.0399999991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8865141.0399999991</v>
      </c>
      <c r="Z316" s="53">
        <v>44918</v>
      </c>
      <c r="AA316" s="53">
        <v>50397</v>
      </c>
      <c r="AB316" s="54">
        <v>26891460</v>
      </c>
      <c r="AC316" s="54">
        <v>26891460</v>
      </c>
      <c r="AD316" s="54">
        <v>12.980555555555556</v>
      </c>
      <c r="AE316" s="54">
        <v>15</v>
      </c>
      <c r="AF316" s="55">
        <v>7.2776999999999994E-2</v>
      </c>
      <c r="AG316" s="56" t="s">
        <v>389</v>
      </c>
      <c r="AH316" s="56">
        <v>0.02</v>
      </c>
      <c r="AI316" s="51" t="s">
        <v>196</v>
      </c>
      <c r="AJ316" s="51" t="s">
        <v>196</v>
      </c>
      <c r="AK316" s="27">
        <v>697223.98600000003</v>
      </c>
      <c r="AL316" s="27">
        <v>640473.93999999994</v>
      </c>
      <c r="AM316" s="27">
        <v>585962.34</v>
      </c>
      <c r="AN316" s="27">
        <v>532944.22</v>
      </c>
      <c r="AO316" s="27">
        <v>476939.15</v>
      </c>
      <c r="AP316" s="27">
        <v>422427.55</v>
      </c>
      <c r="AQ316" s="27">
        <v>367915.95</v>
      </c>
      <c r="AR316" s="27">
        <v>314300.43</v>
      </c>
      <c r="AS316" s="27">
        <v>258892.75</v>
      </c>
      <c r="AT316" s="27">
        <v>204381.15</v>
      </c>
      <c r="AU316" s="27">
        <v>149869.56</v>
      </c>
      <c r="AV316" s="27">
        <v>95656.65</v>
      </c>
      <c r="AW316" s="27">
        <v>40846.35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f t="shared" si="12"/>
        <v>1337697.926</v>
      </c>
      <c r="BY316" s="27">
        <f t="shared" si="13"/>
        <v>3450136.1</v>
      </c>
      <c r="BZ316" s="27">
        <f t="shared" si="14"/>
        <v>4787834.0260000005</v>
      </c>
    </row>
    <row r="317" spans="1:78" x14ac:dyDescent="0.35">
      <c r="A317" s="48">
        <v>20863000</v>
      </c>
      <c r="B317" s="49">
        <v>1</v>
      </c>
      <c r="C317" s="49">
        <v>0</v>
      </c>
      <c r="D317" s="49">
        <v>0</v>
      </c>
      <c r="E317" s="49" t="s">
        <v>0</v>
      </c>
      <c r="F317" s="50" t="s">
        <v>413</v>
      </c>
      <c r="G317" s="50" t="s">
        <v>413</v>
      </c>
      <c r="H317" s="50" t="s">
        <v>413</v>
      </c>
      <c r="I317" s="50" t="s">
        <v>413</v>
      </c>
      <c r="J317" s="50" t="s">
        <v>385</v>
      </c>
      <c r="K317" s="50" t="s">
        <v>196</v>
      </c>
      <c r="L317" s="50" t="s">
        <v>429</v>
      </c>
      <c r="M317" s="50" t="s">
        <v>424</v>
      </c>
      <c r="N317" s="51" t="s">
        <v>425</v>
      </c>
      <c r="O317" s="51" t="s">
        <v>346</v>
      </c>
      <c r="P317" s="51" t="s">
        <v>346</v>
      </c>
      <c r="Q317" s="51" t="s">
        <v>196</v>
      </c>
      <c r="R317" s="52">
        <v>75000000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75000000</v>
      </c>
      <c r="Z317" s="53">
        <v>45070</v>
      </c>
      <c r="AA317" s="53">
        <v>48723</v>
      </c>
      <c r="AB317" s="54">
        <v>75000000</v>
      </c>
      <c r="AC317" s="54">
        <v>75000000</v>
      </c>
      <c r="AD317" s="54">
        <v>8.4</v>
      </c>
      <c r="AE317" s="54">
        <v>10</v>
      </c>
      <c r="AF317" s="56">
        <v>7.2439000000000003E-2</v>
      </c>
      <c r="AG317" s="56" t="s">
        <v>389</v>
      </c>
      <c r="AH317" s="56">
        <v>1.95E-2</v>
      </c>
      <c r="AI317" s="51" t="s">
        <v>196</v>
      </c>
      <c r="AJ317" s="51" t="s">
        <v>196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f t="shared" si="12"/>
        <v>0</v>
      </c>
      <c r="BY317" s="27">
        <f t="shared" si="13"/>
        <v>0</v>
      </c>
      <c r="BZ317" s="27">
        <f t="shared" si="14"/>
        <v>0</v>
      </c>
    </row>
    <row r="318" spans="1:78" x14ac:dyDescent="0.35">
      <c r="A318" s="48">
        <v>20855001</v>
      </c>
      <c r="B318" s="49">
        <v>1</v>
      </c>
      <c r="C318" s="49">
        <v>1</v>
      </c>
      <c r="D318" s="49">
        <v>1</v>
      </c>
      <c r="E318" s="49" t="s">
        <v>553</v>
      </c>
      <c r="F318" s="50" t="s">
        <v>382</v>
      </c>
      <c r="G318" s="50" t="s">
        <v>383</v>
      </c>
      <c r="H318" s="50" t="s">
        <v>527</v>
      </c>
      <c r="I318" s="50" t="s">
        <v>350</v>
      </c>
      <c r="J318" s="50" t="s">
        <v>385</v>
      </c>
      <c r="K318" s="50" t="s">
        <v>196</v>
      </c>
      <c r="L318" s="50" t="s">
        <v>386</v>
      </c>
      <c r="M318" s="50" t="s">
        <v>424</v>
      </c>
      <c r="N318" s="51" t="s">
        <v>425</v>
      </c>
      <c r="O318" s="51" t="s">
        <v>202</v>
      </c>
      <c r="P318" s="51" t="s">
        <v>202</v>
      </c>
      <c r="Q318" s="51" t="s">
        <v>196</v>
      </c>
      <c r="R318" s="52">
        <v>36428571.43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36428571.43</v>
      </c>
      <c r="Z318" s="53">
        <v>44389</v>
      </c>
      <c r="AA318" s="53">
        <v>51566</v>
      </c>
      <c r="AB318" s="54">
        <v>75000000</v>
      </c>
      <c r="AC318" s="54">
        <v>37500000</v>
      </c>
      <c r="AD318" s="54">
        <v>16.183333333333334</v>
      </c>
      <c r="AE318" s="54">
        <v>19.649999999999999</v>
      </c>
      <c r="AF318" s="56">
        <v>7.5130000000000002E-2</v>
      </c>
      <c r="AG318" s="56" t="s">
        <v>441</v>
      </c>
      <c r="AH318" s="56">
        <v>1.5283E-2</v>
      </c>
      <c r="AI318" s="51" t="s">
        <v>196</v>
      </c>
      <c r="AJ318" s="51" t="s">
        <v>196</v>
      </c>
      <c r="AK318" s="27">
        <v>2733971.76</v>
      </c>
      <c r="AL318" s="27">
        <v>2570742.88</v>
      </c>
      <c r="AM318" s="27">
        <v>2407514.02</v>
      </c>
      <c r="AN318" s="27">
        <v>2250545.98</v>
      </c>
      <c r="AO318" s="27">
        <v>2081056.28</v>
      </c>
      <c r="AP318" s="27">
        <v>1917827.41</v>
      </c>
      <c r="AQ318" s="27">
        <v>1754598.55</v>
      </c>
      <c r="AR318" s="27">
        <v>1595841.7</v>
      </c>
      <c r="AS318" s="27">
        <v>1428140.8</v>
      </c>
      <c r="AT318" s="27">
        <v>1264911.94</v>
      </c>
      <c r="AU318" s="27">
        <v>1101683.06</v>
      </c>
      <c r="AV318" s="27">
        <v>941137.42</v>
      </c>
      <c r="AW318" s="27">
        <v>775225.33</v>
      </c>
      <c r="AX318" s="27">
        <v>611996.46</v>
      </c>
      <c r="AY318" s="27">
        <v>448767.59</v>
      </c>
      <c r="AZ318" s="27">
        <v>286433.13</v>
      </c>
      <c r="BA318" s="27">
        <v>122309.86</v>
      </c>
      <c r="BB318" s="27">
        <v>0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f t="shared" si="12"/>
        <v>5304714.6399999997</v>
      </c>
      <c r="BY318" s="27">
        <f t="shared" si="13"/>
        <v>18987989.529999997</v>
      </c>
      <c r="BZ318" s="27">
        <f t="shared" si="14"/>
        <v>24292704.169999998</v>
      </c>
    </row>
    <row r="319" spans="1:78" x14ac:dyDescent="0.35">
      <c r="A319" s="48">
        <v>20355000</v>
      </c>
      <c r="B319" s="49">
        <v>1</v>
      </c>
      <c r="C319" s="49">
        <v>0</v>
      </c>
      <c r="D319" s="49">
        <v>0</v>
      </c>
      <c r="E319" s="49" t="s">
        <v>0</v>
      </c>
      <c r="F319" s="50" t="s">
        <v>413</v>
      </c>
      <c r="G319" s="50" t="s">
        <v>413</v>
      </c>
      <c r="H319" s="50" t="s">
        <v>413</v>
      </c>
      <c r="I319" s="50" t="s">
        <v>413</v>
      </c>
      <c r="J319" s="50" t="s">
        <v>385</v>
      </c>
      <c r="K319" s="50" t="s">
        <v>1</v>
      </c>
      <c r="L319" s="50" t="s">
        <v>426</v>
      </c>
      <c r="M319" s="50" t="s">
        <v>424</v>
      </c>
      <c r="N319" s="51" t="s">
        <v>425</v>
      </c>
      <c r="O319" s="51" t="s">
        <v>148</v>
      </c>
      <c r="P319" s="51" t="s">
        <v>148</v>
      </c>
      <c r="Q319" s="51" t="s">
        <v>1</v>
      </c>
      <c r="R319" s="52">
        <v>199380000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199380000</v>
      </c>
      <c r="Z319" s="53">
        <v>45030</v>
      </c>
      <c r="AA319" s="53">
        <v>53796</v>
      </c>
      <c r="AB319" s="54">
        <v>300000000</v>
      </c>
      <c r="AC319" s="54">
        <v>300000000</v>
      </c>
      <c r="AD319" s="54">
        <v>22.288888888888888</v>
      </c>
      <c r="AE319" s="54">
        <v>24</v>
      </c>
      <c r="AF319" s="59">
        <v>5.7616199999999999E-2</v>
      </c>
      <c r="AG319" s="56" t="s">
        <v>554</v>
      </c>
      <c r="AH319" s="56">
        <v>1.2E-2</v>
      </c>
      <c r="AI319" s="51" t="s">
        <v>1</v>
      </c>
      <c r="AJ319" s="51" t="s">
        <v>1</v>
      </c>
      <c r="AK319" s="27">
        <v>15833922.699000001</v>
      </c>
      <c r="AL319" s="27">
        <v>16298058.710000001</v>
      </c>
      <c r="AM319" s="27">
        <v>16298058.710000001</v>
      </c>
      <c r="AN319" s="27">
        <v>15880099.9</v>
      </c>
      <c r="AO319" s="27">
        <v>14774258.130000001</v>
      </c>
      <c r="AP319" s="27">
        <v>13964618.58</v>
      </c>
      <c r="AQ319" s="27">
        <v>13154979.029999999</v>
      </c>
      <c r="AR319" s="27">
        <v>12379721.439999999</v>
      </c>
      <c r="AS319" s="27">
        <v>11535699.939999999</v>
      </c>
      <c r="AT319" s="27">
        <v>10726060.390000001</v>
      </c>
      <c r="AU319" s="27">
        <v>9916420.8399999999</v>
      </c>
      <c r="AV319" s="27">
        <v>9132290.4800000004</v>
      </c>
      <c r="AW319" s="27">
        <v>8297141.7400000002</v>
      </c>
      <c r="AX319" s="27">
        <v>7487502.1799999997</v>
      </c>
      <c r="AY319" s="27">
        <v>6677862.6399999997</v>
      </c>
      <c r="AZ319" s="27">
        <v>5884859.5199999996</v>
      </c>
      <c r="BA319" s="27">
        <v>5058583.54</v>
      </c>
      <c r="BB319" s="27">
        <v>4248943.99</v>
      </c>
      <c r="BC319" s="27">
        <v>3439304.44</v>
      </c>
      <c r="BD319" s="27">
        <v>2637428.56</v>
      </c>
      <c r="BE319" s="27">
        <v>1820025.34</v>
      </c>
      <c r="BF319" s="27">
        <v>1010385.8</v>
      </c>
      <c r="BG319" s="27">
        <v>200746.25</v>
      </c>
      <c r="BH319" s="27">
        <v>0</v>
      </c>
      <c r="BI319" s="27">
        <v>0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7">
        <v>0</v>
      </c>
      <c r="BX319" s="27">
        <f t="shared" si="12"/>
        <v>32131981.409000002</v>
      </c>
      <c r="BY319" s="27">
        <f t="shared" si="13"/>
        <v>174524991.44000003</v>
      </c>
      <c r="BZ319" s="27">
        <f t="shared" si="14"/>
        <v>206656972.84900004</v>
      </c>
    </row>
    <row r="320" spans="1:78" x14ac:dyDescent="0.35">
      <c r="A320" s="48">
        <v>20353000</v>
      </c>
      <c r="B320" s="49">
        <v>1</v>
      </c>
      <c r="C320" s="49">
        <v>1</v>
      </c>
      <c r="D320" s="49">
        <v>1</v>
      </c>
      <c r="E320" s="49" t="s">
        <v>0</v>
      </c>
      <c r="F320" s="50" t="s">
        <v>382</v>
      </c>
      <c r="G320" s="50" t="s">
        <v>383</v>
      </c>
      <c r="H320" s="50" t="s">
        <v>384</v>
      </c>
      <c r="I320" s="50" t="s">
        <v>350</v>
      </c>
      <c r="J320" s="50" t="s">
        <v>385</v>
      </c>
      <c r="K320" s="50" t="s">
        <v>1</v>
      </c>
      <c r="L320" s="50" t="s">
        <v>386</v>
      </c>
      <c r="M320" s="50" t="s">
        <v>424</v>
      </c>
      <c r="N320" s="51" t="s">
        <v>425</v>
      </c>
      <c r="O320" s="51" t="s">
        <v>146</v>
      </c>
      <c r="P320" s="51" t="s">
        <v>146</v>
      </c>
      <c r="Q320" s="51" t="s">
        <v>1</v>
      </c>
      <c r="R320" s="52">
        <v>4095604.91</v>
      </c>
      <c r="S320" s="52">
        <v>0</v>
      </c>
      <c r="T320" s="52">
        <v>0</v>
      </c>
      <c r="U320" s="52">
        <v>129522.67</v>
      </c>
      <c r="V320" s="52">
        <v>114755.68</v>
      </c>
      <c r="W320" s="52">
        <v>0</v>
      </c>
      <c r="X320" s="52">
        <v>0</v>
      </c>
      <c r="Y320" s="52">
        <v>4095604.91</v>
      </c>
      <c r="Z320" s="53">
        <v>44949</v>
      </c>
      <c r="AA320" s="53">
        <v>53281</v>
      </c>
      <c r="AB320" s="54">
        <v>49000000</v>
      </c>
      <c r="AC320" s="54">
        <v>49000000</v>
      </c>
      <c r="AD320" s="54">
        <v>20.875</v>
      </c>
      <c r="AE320" s="54">
        <v>22.81111111111111</v>
      </c>
      <c r="AF320" s="59">
        <v>6.1876300000000002E-2</v>
      </c>
      <c r="AG320" s="56" t="s">
        <v>554</v>
      </c>
      <c r="AH320" s="56">
        <v>1.2E-2</v>
      </c>
      <c r="AI320" s="51" t="s">
        <v>1</v>
      </c>
      <c r="AJ320" s="51" t="s">
        <v>1</v>
      </c>
      <c r="AK320" s="27">
        <v>247015.345</v>
      </c>
      <c r="AL320" s="27">
        <v>498124.86600000004</v>
      </c>
      <c r="AM320" s="27">
        <v>498124.86599999998</v>
      </c>
      <c r="AN320" s="27">
        <v>373388.21100000001</v>
      </c>
      <c r="AO320" s="27">
        <v>273602.89</v>
      </c>
      <c r="AP320" s="27">
        <v>273602.89</v>
      </c>
      <c r="AQ320" s="27">
        <v>260812.89</v>
      </c>
      <c r="AR320" s="27">
        <v>244368.6</v>
      </c>
      <c r="AS320" s="27">
        <v>226612.53</v>
      </c>
      <c r="AT320" s="27">
        <v>209512.35</v>
      </c>
      <c r="AU320" s="27">
        <v>192412.17</v>
      </c>
      <c r="AV320" s="27">
        <v>175780.48000000001</v>
      </c>
      <c r="AW320" s="27">
        <v>158211.81</v>
      </c>
      <c r="AX320" s="27">
        <v>141111.63</v>
      </c>
      <c r="AY320" s="27">
        <v>124011.45</v>
      </c>
      <c r="AZ320" s="27">
        <v>107192.36</v>
      </c>
      <c r="BA320" s="27">
        <v>89811.09</v>
      </c>
      <c r="BB320" s="27">
        <v>72710.899999999994</v>
      </c>
      <c r="BC320" s="27">
        <v>55610.73</v>
      </c>
      <c r="BD320" s="27">
        <v>38604.25</v>
      </c>
      <c r="BE320" s="27">
        <v>21410.37</v>
      </c>
      <c r="BF320" s="27">
        <v>4310.1899999999996</v>
      </c>
      <c r="BG320" s="27">
        <v>0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7">
        <v>0</v>
      </c>
      <c r="BX320" s="27">
        <f t="shared" si="12"/>
        <v>745140.21100000001</v>
      </c>
      <c r="BY320" s="27">
        <f t="shared" si="13"/>
        <v>3541202.6570000001</v>
      </c>
      <c r="BZ320" s="27">
        <f t="shared" si="14"/>
        <v>4286342.8679999998</v>
      </c>
    </row>
    <row r="321" spans="1:78" x14ac:dyDescent="0.35">
      <c r="A321" s="48">
        <v>20356000</v>
      </c>
      <c r="B321" s="49">
        <v>1</v>
      </c>
      <c r="C321" s="49">
        <v>1</v>
      </c>
      <c r="D321" s="49">
        <v>1</v>
      </c>
      <c r="E321" s="49" t="s">
        <v>0</v>
      </c>
      <c r="F321" s="50" t="s">
        <v>382</v>
      </c>
      <c r="G321" s="50" t="s">
        <v>383</v>
      </c>
      <c r="H321" s="50" t="s">
        <v>384</v>
      </c>
      <c r="I321" s="50" t="s">
        <v>350</v>
      </c>
      <c r="J321" s="50" t="s">
        <v>385</v>
      </c>
      <c r="K321" s="50" t="s">
        <v>1</v>
      </c>
      <c r="L321" s="50" t="s">
        <v>386</v>
      </c>
      <c r="M321" s="50" t="s">
        <v>424</v>
      </c>
      <c r="N321" s="51" t="s">
        <v>425</v>
      </c>
      <c r="O321" s="51" t="s">
        <v>149</v>
      </c>
      <c r="P321" s="51" t="s">
        <v>149</v>
      </c>
      <c r="Q321" s="51" t="s">
        <v>1</v>
      </c>
      <c r="R321" s="52">
        <v>4071239.8</v>
      </c>
      <c r="S321" s="52">
        <v>0</v>
      </c>
      <c r="T321" s="52">
        <v>0</v>
      </c>
      <c r="U321" s="52">
        <v>82562.87</v>
      </c>
      <c r="V321" s="52">
        <v>17708.07</v>
      </c>
      <c r="W321" s="52">
        <v>0</v>
      </c>
      <c r="X321" s="52">
        <v>0</v>
      </c>
      <c r="Y321" s="52">
        <v>4071239.8</v>
      </c>
      <c r="Z321" s="53">
        <v>45061</v>
      </c>
      <c r="AA321" s="53">
        <v>53888</v>
      </c>
      <c r="AB321" s="54">
        <v>9539946.7300000004</v>
      </c>
      <c r="AC321" s="54">
        <v>9539946.7300000004</v>
      </c>
      <c r="AD321" s="54">
        <v>22.541666666666668</v>
      </c>
      <c r="AE321" s="54">
        <v>24.166666666666668</v>
      </c>
      <c r="AF321" s="59">
        <v>6.1876300000000002E-2</v>
      </c>
      <c r="AG321" s="56" t="s">
        <v>554</v>
      </c>
      <c r="AH321" s="56">
        <v>1.2E-2</v>
      </c>
      <c r="AI321" s="51" t="s">
        <v>1</v>
      </c>
      <c r="AJ321" s="51" t="s">
        <v>1</v>
      </c>
      <c r="AK321" s="27">
        <v>147645.927</v>
      </c>
      <c r="AL321" s="27">
        <v>297739.02500000002</v>
      </c>
      <c r="AM321" s="27">
        <v>297739.02500000002</v>
      </c>
      <c r="AN321" s="27">
        <v>291737.59299999999</v>
      </c>
      <c r="AO321" s="27">
        <v>266372.90000000002</v>
      </c>
      <c r="AP321" s="27">
        <v>250149.17</v>
      </c>
      <c r="AQ321" s="27">
        <v>233925.44</v>
      </c>
      <c r="AR321" s="27">
        <v>218286.95</v>
      </c>
      <c r="AS321" s="27">
        <v>201477.98</v>
      </c>
      <c r="AT321" s="27">
        <v>185254.25</v>
      </c>
      <c r="AU321" s="27">
        <v>169030.53</v>
      </c>
      <c r="AV321" s="27">
        <v>153214.24</v>
      </c>
      <c r="AW321" s="27">
        <v>140627.88</v>
      </c>
      <c r="AX321" s="27">
        <v>129812.06</v>
      </c>
      <c r="AY321" s="27">
        <v>118996.24</v>
      </c>
      <c r="AZ321" s="27">
        <v>108469.33</v>
      </c>
      <c r="BA321" s="27">
        <v>97364.61</v>
      </c>
      <c r="BB321" s="27">
        <v>86548.79</v>
      </c>
      <c r="BC321" s="27">
        <v>75732.960000000006</v>
      </c>
      <c r="BD321" s="27">
        <v>61027.89</v>
      </c>
      <c r="BE321" s="27">
        <v>44648.59</v>
      </c>
      <c r="BF321" s="27">
        <v>28424.87</v>
      </c>
      <c r="BG321" s="27">
        <v>12201.14</v>
      </c>
      <c r="BH321" s="27">
        <v>0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7">
        <v>0</v>
      </c>
      <c r="BX321" s="27">
        <f t="shared" si="12"/>
        <v>445384.95200000005</v>
      </c>
      <c r="BY321" s="27">
        <f t="shared" si="13"/>
        <v>3171042.4380000001</v>
      </c>
      <c r="BZ321" s="27">
        <f t="shared" si="14"/>
        <v>3616427.39</v>
      </c>
    </row>
    <row r="322" spans="1:78" x14ac:dyDescent="0.35">
      <c r="A322" s="48">
        <v>20597000</v>
      </c>
      <c r="B322" s="49">
        <v>1</v>
      </c>
      <c r="C322" s="49">
        <v>1</v>
      </c>
      <c r="D322" s="49">
        <v>1</v>
      </c>
      <c r="E322" s="49" t="s">
        <v>0</v>
      </c>
      <c r="F322" s="50" t="s">
        <v>382</v>
      </c>
      <c r="G322" s="50" t="s">
        <v>383</v>
      </c>
      <c r="H322" s="50" t="s">
        <v>384</v>
      </c>
      <c r="I322" s="50" t="s">
        <v>350</v>
      </c>
      <c r="J322" s="50" t="s">
        <v>385</v>
      </c>
      <c r="K322" s="50" t="s">
        <v>158</v>
      </c>
      <c r="L322" s="50" t="s">
        <v>386</v>
      </c>
      <c r="M322" s="50" t="s">
        <v>424</v>
      </c>
      <c r="N322" s="51" t="s">
        <v>425</v>
      </c>
      <c r="O322" s="51" t="s">
        <v>555</v>
      </c>
      <c r="P322" s="51" t="s">
        <v>555</v>
      </c>
      <c r="Q322" s="51" t="s">
        <v>158</v>
      </c>
      <c r="R322" s="52">
        <v>155072372.99000001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155072372.99000001</v>
      </c>
      <c r="Z322" s="53">
        <v>44998</v>
      </c>
      <c r="AA322" s="53">
        <v>51441</v>
      </c>
      <c r="AB322" s="54">
        <v>200000000</v>
      </c>
      <c r="AC322" s="54">
        <v>200000000</v>
      </c>
      <c r="AD322" s="54">
        <v>15.83611111111111</v>
      </c>
      <c r="AE322" s="54">
        <v>17.633333333333333</v>
      </c>
      <c r="AF322" s="56">
        <v>5.6399999999999999E-2</v>
      </c>
      <c r="AG322" s="56" t="s">
        <v>436</v>
      </c>
      <c r="AH322" s="56">
        <v>1.2E-2</v>
      </c>
      <c r="AI322" s="51" t="s">
        <v>158</v>
      </c>
      <c r="AJ322" s="51" t="s">
        <v>158</v>
      </c>
      <c r="AK322" s="27">
        <v>8540151.5130000003</v>
      </c>
      <c r="AL322" s="27">
        <v>8851832.5800000001</v>
      </c>
      <c r="AM322" s="27">
        <v>8851832.5800000001</v>
      </c>
      <c r="AN322" s="27">
        <v>8342549.0599999996</v>
      </c>
      <c r="AO322" s="27">
        <v>7611120.9199999999</v>
      </c>
      <c r="AP322" s="27">
        <v>6902974.3200000003</v>
      </c>
      <c r="AQ322" s="27">
        <v>6194827.71</v>
      </c>
      <c r="AR322" s="27">
        <v>5502202.1200000001</v>
      </c>
      <c r="AS322" s="27">
        <v>4778534.5</v>
      </c>
      <c r="AT322" s="27">
        <v>4070387.89</v>
      </c>
      <c r="AU322" s="27">
        <v>3362241.29</v>
      </c>
      <c r="AV322" s="27">
        <v>2661855.19</v>
      </c>
      <c r="AW322" s="27">
        <v>1945948.07</v>
      </c>
      <c r="AX322" s="27">
        <v>1237801.46</v>
      </c>
      <c r="AY322" s="27">
        <v>529654.86</v>
      </c>
      <c r="AZ322" s="27">
        <v>0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7">
        <v>0</v>
      </c>
      <c r="BX322" s="27">
        <f t="shared" si="12"/>
        <v>17391984.093000002</v>
      </c>
      <c r="BY322" s="27">
        <f t="shared" si="13"/>
        <v>61991929.969999999</v>
      </c>
      <c r="BZ322" s="27">
        <f t="shared" si="14"/>
        <v>79383914.062999994</v>
      </c>
    </row>
    <row r="323" spans="1:78" x14ac:dyDescent="0.35">
      <c r="A323" s="48">
        <v>20864000</v>
      </c>
      <c r="B323" s="49">
        <v>1</v>
      </c>
      <c r="C323" s="49">
        <v>1</v>
      </c>
      <c r="D323" s="49">
        <v>0</v>
      </c>
      <c r="E323" s="49" t="s">
        <v>0</v>
      </c>
      <c r="F323" s="50" t="s">
        <v>382</v>
      </c>
      <c r="G323" s="50" t="s">
        <v>383</v>
      </c>
      <c r="H323" s="50" t="s">
        <v>395</v>
      </c>
      <c r="I323" s="50" t="s">
        <v>396</v>
      </c>
      <c r="J323" s="50" t="s">
        <v>385</v>
      </c>
      <c r="K323" s="50" t="s">
        <v>196</v>
      </c>
      <c r="L323" s="50" t="s">
        <v>556</v>
      </c>
      <c r="M323" s="50" t="s">
        <v>424</v>
      </c>
      <c r="N323" s="51" t="s">
        <v>425</v>
      </c>
      <c r="O323" s="51" t="s">
        <v>557</v>
      </c>
      <c r="P323" s="51" t="s">
        <v>557</v>
      </c>
      <c r="Q323" s="51" t="s">
        <v>196</v>
      </c>
      <c r="R323" s="52">
        <v>660664.19999999995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660664.19999999995</v>
      </c>
      <c r="Z323" s="53">
        <v>45113</v>
      </c>
      <c r="AA323" s="53">
        <v>48766</v>
      </c>
      <c r="AB323" s="54">
        <v>26467000</v>
      </c>
      <c r="AC323" s="54">
        <v>26467000</v>
      </c>
      <c r="AD323" s="54">
        <v>8.5166666666666675</v>
      </c>
      <c r="AE323" s="54">
        <v>10</v>
      </c>
      <c r="AF323" s="56">
        <v>7.1870000000000003E-2</v>
      </c>
      <c r="AG323" s="56" t="s">
        <v>389</v>
      </c>
      <c r="AH323" s="56">
        <v>1.95E-2</v>
      </c>
      <c r="AI323" s="51" t="s">
        <v>196</v>
      </c>
      <c r="AJ323" s="51" t="s">
        <v>196</v>
      </c>
      <c r="AK323" s="27">
        <v>45759.57</v>
      </c>
      <c r="AL323" s="27">
        <v>0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0</v>
      </c>
      <c r="BS323" s="27">
        <v>0</v>
      </c>
      <c r="BT323" s="27">
        <v>0</v>
      </c>
      <c r="BU323" s="27">
        <v>0</v>
      </c>
      <c r="BV323" s="27">
        <v>0</v>
      </c>
      <c r="BW323" s="27">
        <v>0</v>
      </c>
      <c r="BX323" s="27">
        <f t="shared" ref="BX323:BX375" si="15">SUM(AK323:AL323)</f>
        <v>45759.57</v>
      </c>
      <c r="BY323" s="27">
        <f t="shared" ref="BY323:BY375" si="16">SUM(AM323:BW323)</f>
        <v>0</v>
      </c>
      <c r="BZ323" s="27">
        <f t="shared" ref="BZ323:BZ375" si="17">BX323+BY323</f>
        <v>45759.57</v>
      </c>
    </row>
    <row r="324" spans="1:78" x14ac:dyDescent="0.35">
      <c r="A324" s="48">
        <v>20865000</v>
      </c>
      <c r="B324" s="49">
        <v>1</v>
      </c>
      <c r="C324" s="49">
        <v>1</v>
      </c>
      <c r="D324" s="49">
        <v>1</v>
      </c>
      <c r="E324" s="49" t="s">
        <v>553</v>
      </c>
      <c r="F324" s="50" t="s">
        <v>382</v>
      </c>
      <c r="G324" s="50" t="s">
        <v>383</v>
      </c>
      <c r="H324" s="50" t="s">
        <v>527</v>
      </c>
      <c r="I324" s="50" t="s">
        <v>350</v>
      </c>
      <c r="J324" s="50" t="s">
        <v>385</v>
      </c>
      <c r="K324" s="50" t="s">
        <v>196</v>
      </c>
      <c r="L324" s="50" t="s">
        <v>386</v>
      </c>
      <c r="M324" s="50" t="s">
        <v>424</v>
      </c>
      <c r="N324" s="51" t="s">
        <v>425</v>
      </c>
      <c r="O324" s="51" t="s">
        <v>558</v>
      </c>
      <c r="P324" s="51" t="s">
        <v>558</v>
      </c>
      <c r="Q324" s="51" t="s">
        <v>196</v>
      </c>
      <c r="R324" s="52">
        <v>27754292.41</v>
      </c>
      <c r="S324" s="52">
        <v>0</v>
      </c>
      <c r="T324" s="52">
        <v>0</v>
      </c>
      <c r="U324" s="52">
        <v>960431.5</v>
      </c>
      <c r="V324" s="52">
        <v>217495.49</v>
      </c>
      <c r="W324" s="52">
        <v>0</v>
      </c>
      <c r="X324" s="52">
        <v>42325.3</v>
      </c>
      <c r="Y324" s="52">
        <v>27754292.41</v>
      </c>
      <c r="Z324" s="53">
        <v>45135</v>
      </c>
      <c r="AA324" s="53">
        <v>52440</v>
      </c>
      <c r="AB324" s="54">
        <v>150000000</v>
      </c>
      <c r="AC324" s="54">
        <v>150000000</v>
      </c>
      <c r="AD324" s="54">
        <v>18.577777777777779</v>
      </c>
      <c r="AE324" s="54">
        <v>20</v>
      </c>
      <c r="AF324" s="59">
        <v>7.2137000000000007E-2</v>
      </c>
      <c r="AG324" s="56" t="s">
        <v>389</v>
      </c>
      <c r="AH324" s="56">
        <v>0.02</v>
      </c>
      <c r="AI324" s="51" t="s">
        <v>196</v>
      </c>
      <c r="AJ324" s="51" t="s">
        <v>196</v>
      </c>
      <c r="AK324" s="27">
        <v>1206916.1980000001</v>
      </c>
      <c r="AL324" s="27">
        <v>2309812.5779999997</v>
      </c>
      <c r="AM324" s="27">
        <v>2099119.2919999999</v>
      </c>
      <c r="AN324" s="27">
        <v>1974348.69</v>
      </c>
      <c r="AO324" s="27">
        <v>1844038.26</v>
      </c>
      <c r="AP324" s="27">
        <v>1719036.12</v>
      </c>
      <c r="AQ324" s="27">
        <v>1594033.99</v>
      </c>
      <c r="AR324" s="27">
        <v>1472970.29</v>
      </c>
      <c r="AS324" s="27">
        <v>1344029.74</v>
      </c>
      <c r="AT324" s="27">
        <v>1219027.6100000001</v>
      </c>
      <c r="AU324" s="27">
        <v>1094025.47</v>
      </c>
      <c r="AV324" s="27">
        <v>971591.88</v>
      </c>
      <c r="AW324" s="27">
        <v>844021.22</v>
      </c>
      <c r="AX324" s="27">
        <v>719019.09</v>
      </c>
      <c r="AY324" s="27">
        <v>594016.96</v>
      </c>
      <c r="AZ324" s="27">
        <v>470213.49</v>
      </c>
      <c r="BA324" s="27">
        <v>344012.7</v>
      </c>
      <c r="BB324" s="27">
        <v>219010.57</v>
      </c>
      <c r="BC324" s="27">
        <v>94008.45</v>
      </c>
      <c r="BD324" s="27">
        <v>0</v>
      </c>
      <c r="BE324" s="27">
        <v>0</v>
      </c>
      <c r="BF324" s="27">
        <v>0</v>
      </c>
      <c r="BG324" s="27">
        <v>0</v>
      </c>
      <c r="BH324" s="27">
        <v>0</v>
      </c>
      <c r="BI324" s="27">
        <v>0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f t="shared" si="15"/>
        <v>3516728.7759999996</v>
      </c>
      <c r="BY324" s="27">
        <f t="shared" si="16"/>
        <v>18616523.822000001</v>
      </c>
      <c r="BZ324" s="27">
        <f t="shared" si="17"/>
        <v>22133252.598000001</v>
      </c>
    </row>
    <row r="325" spans="1:78" x14ac:dyDescent="0.35">
      <c r="A325" s="48">
        <v>20866000</v>
      </c>
      <c r="B325" s="49">
        <v>1</v>
      </c>
      <c r="C325" s="49">
        <v>1</v>
      </c>
      <c r="D325" s="49">
        <v>1</v>
      </c>
      <c r="E325" s="49" t="s">
        <v>553</v>
      </c>
      <c r="F325" s="50" t="s">
        <v>382</v>
      </c>
      <c r="G325" s="50" t="s">
        <v>383</v>
      </c>
      <c r="H325" s="50" t="s">
        <v>527</v>
      </c>
      <c r="I325" s="50" t="s">
        <v>350</v>
      </c>
      <c r="J325" s="50" t="s">
        <v>385</v>
      </c>
      <c r="K325" s="50" t="s">
        <v>196</v>
      </c>
      <c r="L325" s="50" t="s">
        <v>386</v>
      </c>
      <c r="M325" s="50" t="s">
        <v>424</v>
      </c>
      <c r="N325" s="51" t="s">
        <v>425</v>
      </c>
      <c r="O325" s="51" t="s">
        <v>559</v>
      </c>
      <c r="P325" s="51" t="s">
        <v>559</v>
      </c>
      <c r="Q325" s="51" t="s">
        <v>196</v>
      </c>
      <c r="R325" s="52">
        <v>11223481.289999999</v>
      </c>
      <c r="S325" s="52">
        <v>0</v>
      </c>
      <c r="T325" s="52">
        <v>0</v>
      </c>
      <c r="U325" s="52">
        <v>250612.64</v>
      </c>
      <c r="V325" s="52">
        <v>21653.38</v>
      </c>
      <c r="W325" s="52">
        <v>0</v>
      </c>
      <c r="X325" s="52">
        <v>12252.3</v>
      </c>
      <c r="Y325" s="52">
        <v>11223481.289999999</v>
      </c>
      <c r="Z325" s="53">
        <v>45135</v>
      </c>
      <c r="AA325" s="53">
        <v>50614</v>
      </c>
      <c r="AB325" s="54">
        <v>20204813.629999999</v>
      </c>
      <c r="AC325" s="54">
        <v>20204813.629999999</v>
      </c>
      <c r="AD325" s="54">
        <v>13.577777777777778</v>
      </c>
      <c r="AE325" s="54">
        <v>15</v>
      </c>
      <c r="AF325" s="59">
        <v>7.1999999999999995E-2</v>
      </c>
      <c r="AG325" s="56" t="s">
        <v>389</v>
      </c>
      <c r="AH325" s="56">
        <v>0.02</v>
      </c>
      <c r="AI325" s="51" t="s">
        <v>196</v>
      </c>
      <c r="AJ325" s="51" t="s">
        <v>196</v>
      </c>
      <c r="AK325" s="27">
        <v>378999.72</v>
      </c>
      <c r="AL325" s="27">
        <v>741021.68099999998</v>
      </c>
      <c r="AM325" s="27">
        <v>717276.81</v>
      </c>
      <c r="AN325" s="27">
        <v>657998.43000000005</v>
      </c>
      <c r="AO325" s="27">
        <v>595208.49</v>
      </c>
      <c r="AP325" s="27">
        <v>534174.32999999996</v>
      </c>
      <c r="AQ325" s="27">
        <v>473140.17</v>
      </c>
      <c r="AR325" s="27">
        <v>413192.91</v>
      </c>
      <c r="AS325" s="27">
        <v>351071.85</v>
      </c>
      <c r="AT325" s="27">
        <v>290037.68</v>
      </c>
      <c r="AU325" s="27">
        <v>229003.53</v>
      </c>
      <c r="AV325" s="27">
        <v>168387.4</v>
      </c>
      <c r="AW325" s="27">
        <v>106935.2</v>
      </c>
      <c r="AX325" s="27">
        <v>45901.04</v>
      </c>
      <c r="AY325" s="27">
        <v>0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0</v>
      </c>
      <c r="BS325" s="27">
        <v>0</v>
      </c>
      <c r="BT325" s="27">
        <v>0</v>
      </c>
      <c r="BU325" s="27">
        <v>0</v>
      </c>
      <c r="BV325" s="27">
        <v>0</v>
      </c>
      <c r="BW325" s="27">
        <v>0</v>
      </c>
      <c r="BX325" s="27">
        <f t="shared" si="15"/>
        <v>1120021.4010000001</v>
      </c>
      <c r="BY325" s="27">
        <f t="shared" si="16"/>
        <v>4582327.8400000008</v>
      </c>
      <c r="BZ325" s="27">
        <f t="shared" si="17"/>
        <v>5702349.2410000004</v>
      </c>
    </row>
    <row r="326" spans="1:78" x14ac:dyDescent="0.35">
      <c r="A326" s="48">
        <v>20358000</v>
      </c>
      <c r="B326" s="49">
        <v>1</v>
      </c>
      <c r="C326" s="49">
        <v>1</v>
      </c>
      <c r="D326" s="49">
        <v>1</v>
      </c>
      <c r="E326" s="49" t="s">
        <v>553</v>
      </c>
      <c r="F326" s="50" t="s">
        <v>382</v>
      </c>
      <c r="G326" s="50" t="s">
        <v>383</v>
      </c>
      <c r="H326" s="50" t="s">
        <v>527</v>
      </c>
      <c r="I326" s="50" t="s">
        <v>350</v>
      </c>
      <c r="J326" s="50" t="s">
        <v>385</v>
      </c>
      <c r="K326" s="50" t="s">
        <v>1</v>
      </c>
      <c r="L326" s="50" t="s">
        <v>386</v>
      </c>
      <c r="M326" s="50" t="s">
        <v>424</v>
      </c>
      <c r="N326" s="51" t="s">
        <v>425</v>
      </c>
      <c r="O326" s="51" t="s">
        <v>151</v>
      </c>
      <c r="P326" s="51" t="s">
        <v>151</v>
      </c>
      <c r="Q326" s="51" t="s">
        <v>1</v>
      </c>
      <c r="R326" s="52">
        <v>450000000</v>
      </c>
      <c r="S326" s="52">
        <v>0</v>
      </c>
      <c r="T326" s="52">
        <v>0</v>
      </c>
      <c r="U326" s="52">
        <v>14231158.550000001</v>
      </c>
      <c r="V326" s="52">
        <v>0</v>
      </c>
      <c r="W326" s="52">
        <v>0</v>
      </c>
      <c r="X326" s="52">
        <v>0</v>
      </c>
      <c r="Y326" s="52">
        <v>450000000</v>
      </c>
      <c r="Z326" s="53">
        <v>45156</v>
      </c>
      <c r="AA326" s="53">
        <v>52062</v>
      </c>
      <c r="AB326" s="54">
        <v>450000000</v>
      </c>
      <c r="AC326" s="54">
        <v>450000000</v>
      </c>
      <c r="AD326" s="54">
        <v>17.541666666666668</v>
      </c>
      <c r="AE326" s="54">
        <v>18.908333333333335</v>
      </c>
      <c r="AF326" s="56">
        <v>6.1876300000000002E-2</v>
      </c>
      <c r="AG326" s="56" t="s">
        <v>554</v>
      </c>
      <c r="AH326" s="56">
        <v>1.2E-2</v>
      </c>
      <c r="AI326" s="51" t="s">
        <v>1</v>
      </c>
      <c r="AJ326" s="51" t="s">
        <v>1</v>
      </c>
      <c r="AK326" s="27">
        <v>14907363.630000001</v>
      </c>
      <c r="AL326" s="27">
        <v>30061810.630000003</v>
      </c>
      <c r="AM326" s="27">
        <v>30061810.629999999</v>
      </c>
      <c r="AN326" s="27">
        <v>30144171.75</v>
      </c>
      <c r="AO326" s="27">
        <v>30061810.629999999</v>
      </c>
      <c r="AP326" s="27">
        <v>30061810.629999999</v>
      </c>
      <c r="AQ326" s="27">
        <v>28038197.780000001</v>
      </c>
      <c r="AR326" s="27">
        <v>25400170.949999999</v>
      </c>
      <c r="AS326" s="27">
        <v>22627071.870000001</v>
      </c>
      <c r="AT326" s="27">
        <v>20146354.789999999</v>
      </c>
      <c r="AU326" s="27">
        <v>17741409.940000001</v>
      </c>
      <c r="AV326" s="27">
        <v>15376822.039999999</v>
      </c>
      <c r="AW326" s="27">
        <v>12931520.24</v>
      </c>
      <c r="AX326" s="27">
        <v>10526575.390000001</v>
      </c>
      <c r="AY326" s="27">
        <v>8121630.54</v>
      </c>
      <c r="AZ326" s="27">
        <v>5730687.0800000001</v>
      </c>
      <c r="BA326" s="27">
        <v>3536586.7</v>
      </c>
      <c r="BB326" s="27">
        <v>1506796.78</v>
      </c>
      <c r="BC326" s="27">
        <v>0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7">
        <v>0</v>
      </c>
      <c r="BX326" s="27">
        <f t="shared" si="15"/>
        <v>44969174.260000005</v>
      </c>
      <c r="BY326" s="27">
        <f t="shared" si="16"/>
        <v>292013427.73999995</v>
      </c>
      <c r="BZ326" s="27">
        <f t="shared" si="17"/>
        <v>336982601.99999994</v>
      </c>
    </row>
    <row r="327" spans="1:78" x14ac:dyDescent="0.35">
      <c r="A327" s="48">
        <v>20359000</v>
      </c>
      <c r="B327" s="49">
        <v>1</v>
      </c>
      <c r="C327" s="49">
        <v>1</v>
      </c>
      <c r="D327" s="49">
        <v>1</v>
      </c>
      <c r="E327" s="49" t="s">
        <v>553</v>
      </c>
      <c r="F327" s="50" t="s">
        <v>382</v>
      </c>
      <c r="G327" s="50" t="s">
        <v>383</v>
      </c>
      <c r="H327" s="50" t="s">
        <v>527</v>
      </c>
      <c r="I327" s="50" t="s">
        <v>350</v>
      </c>
      <c r="J327" s="50" t="s">
        <v>385</v>
      </c>
      <c r="K327" s="50" t="s">
        <v>1</v>
      </c>
      <c r="L327" s="50" t="s">
        <v>386</v>
      </c>
      <c r="M327" s="50" t="s">
        <v>424</v>
      </c>
      <c r="N327" s="51" t="s">
        <v>425</v>
      </c>
      <c r="O327" s="51" t="s">
        <v>152</v>
      </c>
      <c r="P327" s="51" t="s">
        <v>152</v>
      </c>
      <c r="Q327" s="51" t="s">
        <v>1</v>
      </c>
      <c r="R327" s="52">
        <v>50000000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>
        <v>0</v>
      </c>
      <c r="Y327" s="52">
        <v>50000000</v>
      </c>
      <c r="Z327" s="53">
        <v>45156</v>
      </c>
      <c r="AA327" s="53">
        <v>50601</v>
      </c>
      <c r="AB327" s="54">
        <v>50000000</v>
      </c>
      <c r="AC327" s="54">
        <v>50000000</v>
      </c>
      <c r="AD327" s="54">
        <v>13.541666666666666</v>
      </c>
      <c r="AE327" s="54">
        <v>14.908333333333333</v>
      </c>
      <c r="AF327" s="56">
        <v>2.5000000000000001E-2</v>
      </c>
      <c r="AG327" s="56" t="s">
        <v>411</v>
      </c>
      <c r="AH327" s="56">
        <v>0</v>
      </c>
      <c r="AI327" s="51" t="s">
        <v>1</v>
      </c>
      <c r="AJ327" s="51" t="s">
        <v>1</v>
      </c>
      <c r="AK327" s="27">
        <v>1250000</v>
      </c>
      <c r="AL327" s="27">
        <v>1250000</v>
      </c>
      <c r="AM327" s="27">
        <v>1175205.48</v>
      </c>
      <c r="AN327" s="27">
        <v>1078082.19</v>
      </c>
      <c r="AO327" s="27">
        <v>975205.48</v>
      </c>
      <c r="AP327" s="27">
        <v>875205.48</v>
      </c>
      <c r="AQ327" s="27">
        <v>775205.48</v>
      </c>
      <c r="AR327" s="27">
        <v>676986.3</v>
      </c>
      <c r="AS327" s="27">
        <v>575205.48</v>
      </c>
      <c r="AT327" s="27">
        <v>475205.47</v>
      </c>
      <c r="AU327" s="27">
        <v>375205.48</v>
      </c>
      <c r="AV327" s="27">
        <v>275890.40999999997</v>
      </c>
      <c r="AW327" s="27">
        <v>175205.48</v>
      </c>
      <c r="AX327" s="27">
        <v>75205.48</v>
      </c>
      <c r="AY327" s="27">
        <v>0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v>0</v>
      </c>
      <c r="BH327" s="27">
        <v>0</v>
      </c>
      <c r="BI327" s="27">
        <v>0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f t="shared" si="15"/>
        <v>2500000</v>
      </c>
      <c r="BY327" s="27">
        <f t="shared" si="16"/>
        <v>7507808.209999999</v>
      </c>
      <c r="BZ327" s="27">
        <f t="shared" si="17"/>
        <v>10007808.209999999</v>
      </c>
    </row>
    <row r="328" spans="1:78" x14ac:dyDescent="0.35">
      <c r="A328" s="48">
        <v>20598000</v>
      </c>
      <c r="B328" s="49">
        <v>1</v>
      </c>
      <c r="C328" s="49">
        <v>1</v>
      </c>
      <c r="D328" s="49">
        <v>1</v>
      </c>
      <c r="E328" s="49" t="s">
        <v>553</v>
      </c>
      <c r="F328" s="50" t="s">
        <v>382</v>
      </c>
      <c r="G328" s="50" t="s">
        <v>383</v>
      </c>
      <c r="H328" s="50" t="s">
        <v>527</v>
      </c>
      <c r="I328" s="50" t="s">
        <v>350</v>
      </c>
      <c r="J328" s="50" t="s">
        <v>385</v>
      </c>
      <c r="K328" s="50" t="s">
        <v>158</v>
      </c>
      <c r="L328" s="50" t="s">
        <v>386</v>
      </c>
      <c r="M328" s="50" t="s">
        <v>424</v>
      </c>
      <c r="N328" s="51" t="s">
        <v>425</v>
      </c>
      <c r="O328" s="51" t="s">
        <v>183</v>
      </c>
      <c r="P328" s="51" t="s">
        <v>183</v>
      </c>
      <c r="Q328" s="51" t="s">
        <v>158</v>
      </c>
      <c r="R328" s="52">
        <v>500000000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500000000</v>
      </c>
      <c r="Z328" s="53">
        <v>45160</v>
      </c>
      <c r="AA328" s="53">
        <v>51485</v>
      </c>
      <c r="AB328" s="54">
        <v>500000000</v>
      </c>
      <c r="AC328" s="54">
        <v>500000000</v>
      </c>
      <c r="AD328" s="54">
        <v>15.958333333333334</v>
      </c>
      <c r="AE328" s="54">
        <v>17.31388888888889</v>
      </c>
      <c r="AF328" s="56">
        <v>5.1999999999999998E-2</v>
      </c>
      <c r="AG328" s="56" t="s">
        <v>394</v>
      </c>
      <c r="AH328" s="56">
        <v>0</v>
      </c>
      <c r="AI328" s="51" t="s">
        <v>158</v>
      </c>
      <c r="AJ328" s="51" t="s">
        <v>158</v>
      </c>
      <c r="AK328" s="27">
        <v>26361111.109999999</v>
      </c>
      <c r="AL328" s="27">
        <v>26361111.109999999</v>
      </c>
      <c r="AM328" s="27">
        <v>26361111.109999999</v>
      </c>
      <c r="AN328" s="27">
        <v>26433333.34</v>
      </c>
      <c r="AO328" s="27">
        <v>25810416.66</v>
      </c>
      <c r="AP328" s="27">
        <v>23613657.399999999</v>
      </c>
      <c r="AQ328" s="27">
        <v>21416898.140000001</v>
      </c>
      <c r="AR328" s="27">
        <v>19274305.559999999</v>
      </c>
      <c r="AS328" s="27">
        <v>17023379.629999999</v>
      </c>
      <c r="AT328" s="27">
        <v>14826620.369999999</v>
      </c>
      <c r="AU328" s="27">
        <v>12629861.109999999</v>
      </c>
      <c r="AV328" s="27">
        <v>10463194.449999999</v>
      </c>
      <c r="AW328" s="27">
        <v>8236342.5899999999</v>
      </c>
      <c r="AX328" s="27">
        <v>6039583.3300000001</v>
      </c>
      <c r="AY328" s="27">
        <v>3842824.08</v>
      </c>
      <c r="AZ328" s="27">
        <v>1652083.34</v>
      </c>
      <c r="BA328" s="27">
        <v>0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f t="shared" si="15"/>
        <v>52722222.219999999</v>
      </c>
      <c r="BY328" s="27">
        <f t="shared" si="16"/>
        <v>217623611.11000001</v>
      </c>
      <c r="BZ328" s="27">
        <f t="shared" si="17"/>
        <v>270345833.33000004</v>
      </c>
    </row>
    <row r="329" spans="1:78" x14ac:dyDescent="0.35">
      <c r="A329" s="48">
        <v>20867000</v>
      </c>
      <c r="B329" s="49">
        <v>1</v>
      </c>
      <c r="C329" s="49">
        <v>1</v>
      </c>
      <c r="D329" s="49">
        <v>1</v>
      </c>
      <c r="E329" s="49" t="s">
        <v>553</v>
      </c>
      <c r="F329" s="50" t="s">
        <v>382</v>
      </c>
      <c r="G329" s="50" t="s">
        <v>383</v>
      </c>
      <c r="H329" s="50" t="s">
        <v>527</v>
      </c>
      <c r="I329" s="50" t="s">
        <v>350</v>
      </c>
      <c r="J329" s="50" t="s">
        <v>385</v>
      </c>
      <c r="K329" s="50" t="s">
        <v>196</v>
      </c>
      <c r="L329" s="50" t="s">
        <v>386</v>
      </c>
      <c r="M329" s="50" t="s">
        <v>424</v>
      </c>
      <c r="N329" s="51" t="s">
        <v>425</v>
      </c>
      <c r="O329" s="51" t="s">
        <v>203</v>
      </c>
      <c r="P329" s="51" t="s">
        <v>203</v>
      </c>
      <c r="Q329" s="51" t="s">
        <v>196</v>
      </c>
      <c r="R329" s="52">
        <v>6300855.1699999999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6300855.1699999999</v>
      </c>
      <c r="Z329" s="53">
        <v>45145</v>
      </c>
      <c r="AA329" s="53">
        <v>52451</v>
      </c>
      <c r="AB329" s="54">
        <v>117515240</v>
      </c>
      <c r="AC329" s="54">
        <v>117515240</v>
      </c>
      <c r="AD329" s="54">
        <v>18.605555555555554</v>
      </c>
      <c r="AE329" s="54">
        <v>20.002777777777776</v>
      </c>
      <c r="AF329" s="56">
        <v>0</v>
      </c>
      <c r="AG329" s="56" t="s">
        <v>389</v>
      </c>
      <c r="AH329" s="56">
        <v>0.02</v>
      </c>
      <c r="AI329" s="51" t="s">
        <v>196</v>
      </c>
      <c r="AJ329" s="51" t="s">
        <v>196</v>
      </c>
      <c r="AK329" s="27">
        <v>483726.217</v>
      </c>
      <c r="AL329" s="27">
        <v>127767.34</v>
      </c>
      <c r="AM329" s="27">
        <v>127767.34</v>
      </c>
      <c r="AN329" s="27">
        <v>128117.39</v>
      </c>
      <c r="AO329" s="27">
        <v>125655.39</v>
      </c>
      <c r="AP329" s="27">
        <v>117137.57</v>
      </c>
      <c r="AQ329" s="27">
        <v>108619.74</v>
      </c>
      <c r="AR329" s="27">
        <v>100370.29</v>
      </c>
      <c r="AS329" s="27">
        <v>91584.1</v>
      </c>
      <c r="AT329" s="27">
        <v>83066.27</v>
      </c>
      <c r="AU329" s="27">
        <v>74548.460000000006</v>
      </c>
      <c r="AV329" s="27">
        <v>66205.649999999994</v>
      </c>
      <c r="AW329" s="27">
        <v>57512.800000000003</v>
      </c>
      <c r="AX329" s="27">
        <v>48994.99</v>
      </c>
      <c r="AY329" s="27">
        <v>40477.160000000003</v>
      </c>
      <c r="AZ329" s="27">
        <v>32041.02</v>
      </c>
      <c r="BA329" s="27">
        <v>23441.52</v>
      </c>
      <c r="BB329" s="27">
        <v>14923.69</v>
      </c>
      <c r="BC329" s="27">
        <v>6405.87</v>
      </c>
      <c r="BD329" s="27">
        <v>0</v>
      </c>
      <c r="BE329" s="27">
        <v>0</v>
      </c>
      <c r="BF329" s="27">
        <v>0</v>
      </c>
      <c r="BG329" s="27">
        <v>0</v>
      </c>
      <c r="BH329" s="27">
        <v>0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0</v>
      </c>
      <c r="BS329" s="27">
        <v>0</v>
      </c>
      <c r="BT329" s="27">
        <v>0</v>
      </c>
      <c r="BU329" s="27">
        <v>0</v>
      </c>
      <c r="BV329" s="27">
        <v>0</v>
      </c>
      <c r="BW329" s="27">
        <v>0</v>
      </c>
      <c r="BX329" s="27">
        <f t="shared" si="15"/>
        <v>611493.55700000003</v>
      </c>
      <c r="BY329" s="27">
        <f t="shared" si="16"/>
        <v>1246869.25</v>
      </c>
      <c r="BZ329" s="27">
        <f t="shared" si="17"/>
        <v>1858362.807</v>
      </c>
    </row>
    <row r="330" spans="1:78" x14ac:dyDescent="0.35">
      <c r="A330" s="48">
        <v>20100000</v>
      </c>
      <c r="B330" s="49">
        <v>1</v>
      </c>
      <c r="C330" s="49">
        <v>0</v>
      </c>
      <c r="D330" s="49">
        <v>0</v>
      </c>
      <c r="E330" s="49" t="s">
        <v>0</v>
      </c>
      <c r="F330" s="50" t="s">
        <v>413</v>
      </c>
      <c r="G330" s="50" t="s">
        <v>413</v>
      </c>
      <c r="H330" s="50" t="s">
        <v>413</v>
      </c>
      <c r="I330" s="50" t="s">
        <v>413</v>
      </c>
      <c r="J330" s="50" t="s">
        <v>385</v>
      </c>
      <c r="K330" s="50" t="s">
        <v>51</v>
      </c>
      <c r="L330" s="50" t="s">
        <v>429</v>
      </c>
      <c r="M330" s="50" t="s">
        <v>424</v>
      </c>
      <c r="N330" s="51" t="s">
        <v>425</v>
      </c>
      <c r="O330" s="51" t="s">
        <v>52</v>
      </c>
      <c r="P330" s="51" t="s">
        <v>52</v>
      </c>
      <c r="Q330" s="51" t="s">
        <v>51</v>
      </c>
      <c r="R330" s="52">
        <v>50000000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>
        <v>0</v>
      </c>
      <c r="Y330" s="52">
        <v>50000000</v>
      </c>
      <c r="Z330" s="53">
        <v>45050</v>
      </c>
      <c r="AA330" s="53">
        <v>48269</v>
      </c>
      <c r="AB330" s="54">
        <v>50000000</v>
      </c>
      <c r="AC330" s="54">
        <v>50000000</v>
      </c>
      <c r="AD330" s="54">
        <v>7.1527777777777777</v>
      </c>
      <c r="AE330" s="54">
        <v>8.8083333333333336</v>
      </c>
      <c r="AF330" s="56">
        <v>6.5660200000000002E-2</v>
      </c>
      <c r="AG330" s="56" t="s">
        <v>389</v>
      </c>
      <c r="AH330" s="56">
        <v>1.2282599999999999E-2</v>
      </c>
      <c r="AI330" s="51" t="s">
        <v>51</v>
      </c>
      <c r="AJ330" s="51" t="s">
        <v>51</v>
      </c>
      <c r="AK330" s="27">
        <v>3326214.59</v>
      </c>
      <c r="AL330" s="27">
        <v>2970810.83</v>
      </c>
      <c r="AM330" s="27">
        <v>2495637.3199999998</v>
      </c>
      <c r="AN330" s="27">
        <v>2025671.19</v>
      </c>
      <c r="AO330" s="27">
        <v>1545290.29</v>
      </c>
      <c r="AP330" s="27">
        <v>1070116.79</v>
      </c>
      <c r="AQ330" s="27">
        <v>594943.28</v>
      </c>
      <c r="AR330" s="27">
        <v>119769.76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0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7">
        <v>0</v>
      </c>
      <c r="BX330" s="27">
        <f t="shared" si="15"/>
        <v>6297025.4199999999</v>
      </c>
      <c r="BY330" s="27">
        <f t="shared" si="16"/>
        <v>7851428.6299999999</v>
      </c>
      <c r="BZ330" s="27">
        <f t="shared" si="17"/>
        <v>14148454.050000001</v>
      </c>
    </row>
    <row r="331" spans="1:78" x14ac:dyDescent="0.35">
      <c r="A331" s="48">
        <v>20868000</v>
      </c>
      <c r="B331" s="49">
        <v>1</v>
      </c>
      <c r="C331" s="49">
        <v>1</v>
      </c>
      <c r="D331" s="49">
        <v>1</v>
      </c>
      <c r="E331" s="49" t="s">
        <v>553</v>
      </c>
      <c r="F331" s="50" t="s">
        <v>382</v>
      </c>
      <c r="G331" s="50" t="s">
        <v>383</v>
      </c>
      <c r="H331" s="50" t="s">
        <v>527</v>
      </c>
      <c r="I331" s="50" t="s">
        <v>350</v>
      </c>
      <c r="J331" s="50" t="s">
        <v>385</v>
      </c>
      <c r="K331" s="50" t="s">
        <v>196</v>
      </c>
      <c r="L331" s="50" t="s">
        <v>386</v>
      </c>
      <c r="M331" s="50" t="s">
        <v>424</v>
      </c>
      <c r="N331" s="51" t="s">
        <v>425</v>
      </c>
      <c r="O331" s="51" t="s">
        <v>204</v>
      </c>
      <c r="P331" s="51" t="s">
        <v>204</v>
      </c>
      <c r="Q331" s="51" t="s">
        <v>196</v>
      </c>
      <c r="R331" s="52">
        <v>1375680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1375680</v>
      </c>
      <c r="Z331" s="53">
        <v>45184</v>
      </c>
      <c r="AA331" s="53">
        <v>50663</v>
      </c>
      <c r="AB331" s="54">
        <v>200000000</v>
      </c>
      <c r="AC331" s="54">
        <v>200000000</v>
      </c>
      <c r="AD331" s="54">
        <v>13.708333333333334</v>
      </c>
      <c r="AE331" s="54">
        <v>15</v>
      </c>
      <c r="AF331" s="59">
        <v>7.1999999999999995E-2</v>
      </c>
      <c r="AG331" s="56" t="s">
        <v>389</v>
      </c>
      <c r="AH331" s="56">
        <v>0.02</v>
      </c>
      <c r="AI331" s="51" t="s">
        <v>196</v>
      </c>
      <c r="AJ331" s="51" t="s">
        <v>196</v>
      </c>
      <c r="AK331" s="27">
        <v>729657.848</v>
      </c>
      <c r="AL331" s="27">
        <v>450159.11199999996</v>
      </c>
      <c r="AM331" s="27">
        <v>181436.89</v>
      </c>
      <c r="AN331" s="27">
        <v>89601.001999999993</v>
      </c>
      <c r="AO331" s="27">
        <v>28487.49</v>
      </c>
      <c r="AP331" s="27">
        <v>25565.09</v>
      </c>
      <c r="AQ331" s="27">
        <v>22642.67</v>
      </c>
      <c r="AR331" s="27">
        <v>19776.310000000001</v>
      </c>
      <c r="AS331" s="27">
        <v>16797.849999999999</v>
      </c>
      <c r="AT331" s="27">
        <v>13875.45</v>
      </c>
      <c r="AU331" s="27">
        <v>10953.03</v>
      </c>
      <c r="AV331" s="27">
        <v>8054.65</v>
      </c>
      <c r="AW331" s="27">
        <v>5108.21</v>
      </c>
      <c r="AX331" s="27">
        <v>2185.81</v>
      </c>
      <c r="AY331" s="27">
        <v>0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f t="shared" si="15"/>
        <v>1179816.96</v>
      </c>
      <c r="BY331" s="27">
        <f t="shared" si="16"/>
        <v>424484.45200000005</v>
      </c>
      <c r="BZ331" s="27">
        <f t="shared" si="17"/>
        <v>1604301.412</v>
      </c>
    </row>
    <row r="332" spans="1:78" x14ac:dyDescent="0.35">
      <c r="A332" s="48">
        <v>20599000</v>
      </c>
      <c r="B332" s="49">
        <v>1</v>
      </c>
      <c r="C332" s="49">
        <v>0</v>
      </c>
      <c r="D332" s="49">
        <v>0</v>
      </c>
      <c r="E332" s="49" t="s">
        <v>0</v>
      </c>
      <c r="F332" s="50" t="s">
        <v>413</v>
      </c>
      <c r="G332" s="50" t="s">
        <v>413</v>
      </c>
      <c r="H332" s="50" t="s">
        <v>413</v>
      </c>
      <c r="I332" s="50" t="s">
        <v>413</v>
      </c>
      <c r="J332" s="50" t="s">
        <v>385</v>
      </c>
      <c r="K332" s="50" t="s">
        <v>158</v>
      </c>
      <c r="L332" s="50" t="s">
        <v>426</v>
      </c>
      <c r="M332" s="50" t="s">
        <v>424</v>
      </c>
      <c r="N332" s="51" t="s">
        <v>425</v>
      </c>
      <c r="O332" s="51" t="s">
        <v>184</v>
      </c>
      <c r="P332" s="51" t="s">
        <v>184</v>
      </c>
      <c r="Q332" s="51" t="s">
        <v>158</v>
      </c>
      <c r="R332" s="52">
        <v>300000000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300000000</v>
      </c>
      <c r="Z332" s="53">
        <v>45210</v>
      </c>
      <c r="AA332" s="53">
        <v>52305</v>
      </c>
      <c r="AB332" s="54">
        <v>300000000</v>
      </c>
      <c r="AC332" s="54">
        <v>300000000</v>
      </c>
      <c r="AD332" s="54">
        <v>18.208333333333332</v>
      </c>
      <c r="AE332" s="54">
        <v>19.427777777777777</v>
      </c>
      <c r="AF332" s="56">
        <v>5.7200000000000001E-2</v>
      </c>
      <c r="AG332" s="56" t="s">
        <v>389</v>
      </c>
      <c r="AH332" s="56">
        <v>1.1900000000000001E-2</v>
      </c>
      <c r="AI332" s="51" t="s">
        <v>158</v>
      </c>
      <c r="AJ332" s="51" t="s">
        <v>158</v>
      </c>
      <c r="AK332" s="27">
        <v>19892500</v>
      </c>
      <c r="AL332" s="27">
        <v>19892500</v>
      </c>
      <c r="AM332" s="27">
        <v>19588621.210000001</v>
      </c>
      <c r="AN332" s="27">
        <v>18434212.120000001</v>
      </c>
      <c r="AO332" s="27">
        <v>17177409.09</v>
      </c>
      <c r="AP332" s="27">
        <v>15971803.039999999</v>
      </c>
      <c r="AQ332" s="27">
        <v>14766196.970000001</v>
      </c>
      <c r="AR332" s="27">
        <v>13598575.75</v>
      </c>
      <c r="AS332" s="27">
        <v>12354984.85</v>
      </c>
      <c r="AT332" s="27">
        <v>11149378.789999999</v>
      </c>
      <c r="AU332" s="27">
        <v>9943772.7300000004</v>
      </c>
      <c r="AV332" s="27">
        <v>8762939.3900000006</v>
      </c>
      <c r="AW332" s="27">
        <v>7532560.6100000003</v>
      </c>
      <c r="AX332" s="27">
        <v>6326954.5499999998</v>
      </c>
      <c r="AY332" s="27">
        <v>5121348.4800000004</v>
      </c>
      <c r="AZ332" s="27">
        <v>3927303.03</v>
      </c>
      <c r="BA332" s="27">
        <v>2710136.36</v>
      </c>
      <c r="BB332" s="27">
        <v>1504530.31</v>
      </c>
      <c r="BC332" s="27">
        <v>298924.24</v>
      </c>
      <c r="BD332" s="27">
        <v>0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f t="shared" si="15"/>
        <v>39785000</v>
      </c>
      <c r="BY332" s="27">
        <f t="shared" si="16"/>
        <v>169169651.52000004</v>
      </c>
      <c r="BZ332" s="27">
        <f t="shared" si="17"/>
        <v>208954651.52000004</v>
      </c>
    </row>
    <row r="333" spans="1:78" x14ac:dyDescent="0.35">
      <c r="A333" s="48">
        <v>20870000</v>
      </c>
      <c r="B333" s="49">
        <v>1</v>
      </c>
      <c r="C333" s="49">
        <v>1</v>
      </c>
      <c r="D333" s="49">
        <v>1</v>
      </c>
      <c r="E333" s="49" t="s">
        <v>553</v>
      </c>
      <c r="F333" s="50" t="s">
        <v>382</v>
      </c>
      <c r="G333" s="50" t="s">
        <v>383</v>
      </c>
      <c r="H333" s="50" t="s">
        <v>527</v>
      </c>
      <c r="I333" s="50" t="s">
        <v>350</v>
      </c>
      <c r="J333" s="50" t="s">
        <v>385</v>
      </c>
      <c r="K333" s="50" t="s">
        <v>196</v>
      </c>
      <c r="L333" s="50" t="s">
        <v>386</v>
      </c>
      <c r="M333" s="50" t="s">
        <v>424</v>
      </c>
      <c r="N333" s="51" t="s">
        <v>425</v>
      </c>
      <c r="O333" s="51" t="s">
        <v>206</v>
      </c>
      <c r="P333" s="51" t="s">
        <v>206</v>
      </c>
      <c r="Q333" s="51" t="s">
        <v>196</v>
      </c>
      <c r="R333" s="52">
        <v>75000000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75000000</v>
      </c>
      <c r="Z333" s="53">
        <v>45273</v>
      </c>
      <c r="AA333" s="53">
        <v>47829</v>
      </c>
      <c r="AB333" s="54">
        <v>75000000</v>
      </c>
      <c r="AC333" s="54">
        <v>75000000</v>
      </c>
      <c r="AD333" s="54">
        <v>5.95</v>
      </c>
      <c r="AE333" s="54">
        <v>6.9972222222222218</v>
      </c>
      <c r="AF333" s="56">
        <v>7.0624999999999993E-2</v>
      </c>
      <c r="AG333" s="56" t="s">
        <v>389</v>
      </c>
      <c r="AH333" s="56">
        <v>1.7500000000000002E-2</v>
      </c>
      <c r="AI333" s="51" t="s">
        <v>196</v>
      </c>
      <c r="AJ333" s="51" t="s">
        <v>196</v>
      </c>
      <c r="AK333" s="27">
        <v>5146061.1899999995</v>
      </c>
      <c r="AL333" s="27">
        <v>4250987.41</v>
      </c>
      <c r="AM333" s="27">
        <v>3355913.63</v>
      </c>
      <c r="AN333" s="27">
        <v>2468196.61</v>
      </c>
      <c r="AO333" s="27">
        <v>1565766.06</v>
      </c>
      <c r="AP333" s="27">
        <v>670692.27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f t="shared" si="15"/>
        <v>9397048.5999999996</v>
      </c>
      <c r="BY333" s="27">
        <f t="shared" si="16"/>
        <v>8060568.5700000003</v>
      </c>
      <c r="BZ333" s="27">
        <f t="shared" si="17"/>
        <v>17457617.170000002</v>
      </c>
    </row>
    <row r="334" spans="1:78" x14ac:dyDescent="0.35">
      <c r="A334" s="48">
        <v>20357000</v>
      </c>
      <c r="B334" s="49">
        <v>1</v>
      </c>
      <c r="C334" s="49">
        <v>1</v>
      </c>
      <c r="D334" s="49">
        <v>1</v>
      </c>
      <c r="E334" s="49" t="s">
        <v>553</v>
      </c>
      <c r="F334" s="50" t="s">
        <v>382</v>
      </c>
      <c r="G334" s="50" t="s">
        <v>383</v>
      </c>
      <c r="H334" s="50" t="s">
        <v>527</v>
      </c>
      <c r="I334" s="50" t="s">
        <v>350</v>
      </c>
      <c r="J334" s="50" t="s">
        <v>385</v>
      </c>
      <c r="K334" s="50" t="s">
        <v>1</v>
      </c>
      <c r="L334" s="50" t="s">
        <v>386</v>
      </c>
      <c r="M334" s="50" t="s">
        <v>424</v>
      </c>
      <c r="N334" s="51" t="s">
        <v>425</v>
      </c>
      <c r="O334" s="51" t="s">
        <v>150</v>
      </c>
      <c r="P334" s="51" t="s">
        <v>150</v>
      </c>
      <c r="Q334" s="51" t="s">
        <v>1</v>
      </c>
      <c r="R334" s="52">
        <v>501568.94</v>
      </c>
      <c r="S334" s="52">
        <v>0</v>
      </c>
      <c r="T334" s="52">
        <v>0</v>
      </c>
      <c r="U334" s="52">
        <v>4360.25</v>
      </c>
      <c r="V334" s="52">
        <v>106957.15</v>
      </c>
      <c r="W334" s="52">
        <v>0</v>
      </c>
      <c r="X334" s="52">
        <v>0</v>
      </c>
      <c r="Y334" s="52">
        <v>501568.94</v>
      </c>
      <c r="Z334" s="53">
        <v>45110</v>
      </c>
      <c r="AA334" s="53">
        <v>53888</v>
      </c>
      <c r="AB334" s="54">
        <v>42000000</v>
      </c>
      <c r="AC334" s="54">
        <v>42000000</v>
      </c>
      <c r="AD334" s="54">
        <v>22.541666666666668</v>
      </c>
      <c r="AE334" s="54">
        <v>24.033333333333335</v>
      </c>
      <c r="AF334" s="56">
        <v>5.7954800000000001E-2</v>
      </c>
      <c r="AG334" s="56" t="s">
        <v>428</v>
      </c>
      <c r="AH334" s="56">
        <v>1.1599999999999999E-2</v>
      </c>
      <c r="AI334" s="51" t="s">
        <v>1</v>
      </c>
      <c r="AJ334" s="51" t="s">
        <v>1</v>
      </c>
      <c r="AK334" s="27">
        <v>81942.820999999996</v>
      </c>
      <c r="AL334" s="27">
        <v>5899.01</v>
      </c>
      <c r="AM334" s="27">
        <v>5899.01</v>
      </c>
      <c r="AN334" s="27">
        <v>5915.17</v>
      </c>
      <c r="AO334" s="27">
        <v>5811.25</v>
      </c>
      <c r="AP334" s="27">
        <v>5457.31</v>
      </c>
      <c r="AQ334" s="27">
        <v>5103.37</v>
      </c>
      <c r="AR334" s="27">
        <v>4762.1899999999996</v>
      </c>
      <c r="AS334" s="27">
        <v>4395.49</v>
      </c>
      <c r="AT334" s="27">
        <v>4041.55</v>
      </c>
      <c r="AU334" s="27">
        <v>3687.61</v>
      </c>
      <c r="AV334" s="27">
        <v>3342.55</v>
      </c>
      <c r="AW334" s="27">
        <v>3067.97</v>
      </c>
      <c r="AX334" s="27">
        <v>2832.01</v>
      </c>
      <c r="AY334" s="27">
        <v>2596.0500000000002</v>
      </c>
      <c r="AZ334" s="27">
        <v>2366.4</v>
      </c>
      <c r="BA334" s="27">
        <v>2124.13</v>
      </c>
      <c r="BB334" s="27">
        <v>1888.17</v>
      </c>
      <c r="BC334" s="27">
        <v>1652.21</v>
      </c>
      <c r="BD334" s="27">
        <v>1331.4</v>
      </c>
      <c r="BE334" s="27">
        <v>974.06</v>
      </c>
      <c r="BF334" s="27">
        <v>620.12</v>
      </c>
      <c r="BG334" s="27">
        <v>266.18</v>
      </c>
      <c r="BH334" s="27">
        <v>0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7">
        <v>0</v>
      </c>
      <c r="BX334" s="27">
        <f t="shared" si="15"/>
        <v>87841.830999999991</v>
      </c>
      <c r="BY334" s="27">
        <f t="shared" si="16"/>
        <v>68134.2</v>
      </c>
      <c r="BZ334" s="27">
        <f t="shared" si="17"/>
        <v>155976.03099999999</v>
      </c>
    </row>
    <row r="335" spans="1:78" x14ac:dyDescent="0.35">
      <c r="A335" s="48">
        <v>20360000</v>
      </c>
      <c r="B335" s="49">
        <v>1</v>
      </c>
      <c r="C335" s="49">
        <v>1</v>
      </c>
      <c r="D335" s="49">
        <v>1</v>
      </c>
      <c r="E335" s="49" t="s">
        <v>0</v>
      </c>
      <c r="F335" s="50" t="s">
        <v>382</v>
      </c>
      <c r="G335" s="50" t="s">
        <v>383</v>
      </c>
      <c r="H335" s="50" t="s">
        <v>527</v>
      </c>
      <c r="I335" s="50" t="s">
        <v>350</v>
      </c>
      <c r="J335" s="50" t="s">
        <v>385</v>
      </c>
      <c r="K335" s="50" t="s">
        <v>1</v>
      </c>
      <c r="L335" s="50" t="s">
        <v>560</v>
      </c>
      <c r="M335" s="50" t="s">
        <v>424</v>
      </c>
      <c r="N335" s="51" t="s">
        <v>425</v>
      </c>
      <c r="O335" s="51" t="s">
        <v>153</v>
      </c>
      <c r="P335" s="51" t="s">
        <v>153</v>
      </c>
      <c r="Q335" s="51" t="s">
        <v>1</v>
      </c>
      <c r="R335" s="52">
        <v>636693.86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636693.86</v>
      </c>
      <c r="Z335" s="53">
        <v>45128</v>
      </c>
      <c r="AA335" s="53">
        <v>54260</v>
      </c>
      <c r="AB335" s="54">
        <v>40000000</v>
      </c>
      <c r="AC335" s="54">
        <v>40000000</v>
      </c>
      <c r="AD335" s="54">
        <v>23.558333333333334</v>
      </c>
      <c r="AE335" s="54">
        <v>25</v>
      </c>
      <c r="AF335" s="59">
        <v>5.92366E-2</v>
      </c>
      <c r="AG335" s="56" t="s">
        <v>428</v>
      </c>
      <c r="AH335" s="59">
        <v>1.1599999999999999E-2</v>
      </c>
      <c r="AI335" s="51" t="s">
        <v>1</v>
      </c>
      <c r="AJ335" s="51" t="s">
        <v>1</v>
      </c>
      <c r="AK335" s="27">
        <v>117386.35</v>
      </c>
      <c r="AL335" s="27">
        <v>236718.33000000002</v>
      </c>
      <c r="AM335" s="27">
        <v>236718.33</v>
      </c>
      <c r="AN335" s="27">
        <v>224425.51300000001</v>
      </c>
      <c r="AO335" s="27">
        <v>39407.120000000003</v>
      </c>
      <c r="AP335" s="27">
        <v>37412.03</v>
      </c>
      <c r="AQ335" s="27">
        <v>35416.94</v>
      </c>
      <c r="AR335" s="27">
        <v>33512.050000000003</v>
      </c>
      <c r="AS335" s="27">
        <v>31426.76</v>
      </c>
      <c r="AT335" s="27">
        <v>29431.67</v>
      </c>
      <c r="AU335" s="27">
        <v>27436.58</v>
      </c>
      <c r="AV335" s="27">
        <v>25509.82</v>
      </c>
      <c r="AW335" s="27">
        <v>23446.41</v>
      </c>
      <c r="AX335" s="27">
        <v>21451.31</v>
      </c>
      <c r="AY335" s="27">
        <v>19456.23</v>
      </c>
      <c r="AZ335" s="27">
        <v>17507.59</v>
      </c>
      <c r="BA335" s="27">
        <v>15466.04</v>
      </c>
      <c r="BB335" s="27">
        <v>13470.96</v>
      </c>
      <c r="BC335" s="27">
        <v>11475.86</v>
      </c>
      <c r="BD335" s="27">
        <v>9505.3700000000008</v>
      </c>
      <c r="BE335" s="27">
        <v>7485.69</v>
      </c>
      <c r="BF335" s="27">
        <v>5490.59</v>
      </c>
      <c r="BG335" s="27">
        <v>3495.51</v>
      </c>
      <c r="BH335" s="27">
        <v>1503.15</v>
      </c>
      <c r="BI335" s="27">
        <v>0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f t="shared" si="15"/>
        <v>354104.68000000005</v>
      </c>
      <c r="BY335" s="27">
        <f t="shared" si="16"/>
        <v>870451.52299999993</v>
      </c>
      <c r="BZ335" s="27">
        <f t="shared" si="17"/>
        <v>1224556.203</v>
      </c>
    </row>
    <row r="336" spans="1:78" x14ac:dyDescent="0.35">
      <c r="A336" s="48">
        <v>23210000</v>
      </c>
      <c r="B336" s="49">
        <v>1</v>
      </c>
      <c r="C336" s="49">
        <v>1</v>
      </c>
      <c r="D336" s="49">
        <v>0</v>
      </c>
      <c r="E336" s="49" t="s">
        <v>0</v>
      </c>
      <c r="F336" s="50" t="s">
        <v>382</v>
      </c>
      <c r="G336" s="50" t="s">
        <v>391</v>
      </c>
      <c r="H336" s="50" t="s">
        <v>391</v>
      </c>
      <c r="I336" s="50" t="s">
        <v>391</v>
      </c>
      <c r="J336" s="50" t="s">
        <v>385</v>
      </c>
      <c r="K336" s="50" t="s">
        <v>224</v>
      </c>
      <c r="L336" s="50" t="s">
        <v>561</v>
      </c>
      <c r="M336" s="50" t="s">
        <v>406</v>
      </c>
      <c r="N336" s="51" t="s">
        <v>407</v>
      </c>
      <c r="O336" s="51" t="s">
        <v>562</v>
      </c>
      <c r="P336" s="51" t="s">
        <v>562</v>
      </c>
      <c r="Q336" s="51" t="s">
        <v>224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3">
        <v>44998</v>
      </c>
      <c r="AA336" s="53">
        <v>54341</v>
      </c>
      <c r="AB336" s="54">
        <v>40000000</v>
      </c>
      <c r="AC336" s="54">
        <v>40000000</v>
      </c>
      <c r="AD336" s="54">
        <v>23.777777777777779</v>
      </c>
      <c r="AE336" s="54">
        <v>25.574999999999999</v>
      </c>
      <c r="AF336" s="56">
        <v>3.3000000000000002E-2</v>
      </c>
      <c r="AG336" s="56" t="s">
        <v>394</v>
      </c>
      <c r="AH336" s="56">
        <v>0</v>
      </c>
      <c r="AI336" s="51" t="s">
        <v>408</v>
      </c>
      <c r="AJ336" s="51" t="s">
        <v>224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v>0</v>
      </c>
      <c r="BH336" s="27">
        <v>0</v>
      </c>
      <c r="BI336" s="27">
        <v>0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0</v>
      </c>
      <c r="BS336" s="27">
        <v>0</v>
      </c>
      <c r="BT336" s="27">
        <v>0</v>
      </c>
      <c r="BU336" s="27">
        <v>0</v>
      </c>
      <c r="BV336" s="27">
        <v>0</v>
      </c>
      <c r="BW336" s="27">
        <v>0</v>
      </c>
      <c r="BX336" s="27">
        <f t="shared" si="15"/>
        <v>0</v>
      </c>
      <c r="BY336" s="27">
        <f t="shared" si="16"/>
        <v>0</v>
      </c>
      <c r="BZ336" s="27">
        <f t="shared" si="17"/>
        <v>0</v>
      </c>
    </row>
    <row r="337" spans="1:78" x14ac:dyDescent="0.35">
      <c r="A337" s="48">
        <v>20869000</v>
      </c>
      <c r="B337" s="49">
        <v>1</v>
      </c>
      <c r="C337" s="49">
        <v>1</v>
      </c>
      <c r="D337" s="49">
        <v>0</v>
      </c>
      <c r="E337" s="49" t="s">
        <v>0</v>
      </c>
      <c r="F337" s="50" t="s">
        <v>382</v>
      </c>
      <c r="G337" s="50" t="s">
        <v>383</v>
      </c>
      <c r="H337" s="50" t="s">
        <v>395</v>
      </c>
      <c r="I337" s="50" t="s">
        <v>396</v>
      </c>
      <c r="J337" s="50" t="s">
        <v>385</v>
      </c>
      <c r="K337" s="50" t="s">
        <v>196</v>
      </c>
      <c r="L337" s="50" t="s">
        <v>563</v>
      </c>
      <c r="M337" s="50" t="s">
        <v>424</v>
      </c>
      <c r="N337" s="51" t="s">
        <v>425</v>
      </c>
      <c r="O337" s="50" t="s">
        <v>205</v>
      </c>
      <c r="P337" s="51" t="s">
        <v>205</v>
      </c>
      <c r="Q337" s="51" t="s">
        <v>196</v>
      </c>
      <c r="R337" s="52">
        <v>4591256.01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4591256.01</v>
      </c>
      <c r="Z337" s="53">
        <v>45198</v>
      </c>
      <c r="AA337" s="53">
        <v>50677</v>
      </c>
      <c r="AB337" s="54">
        <v>30000000</v>
      </c>
      <c r="AC337" s="54">
        <v>30000000</v>
      </c>
      <c r="AD337" s="54">
        <v>13.747222222222222</v>
      </c>
      <c r="AE337" s="54">
        <v>15</v>
      </c>
      <c r="AF337" s="56">
        <v>7.2997999999999993E-2</v>
      </c>
      <c r="AG337" s="56" t="s">
        <v>389</v>
      </c>
      <c r="AH337" s="56">
        <v>0.02</v>
      </c>
      <c r="AI337" s="51" t="s">
        <v>196</v>
      </c>
      <c r="AJ337" s="51" t="s">
        <v>196</v>
      </c>
      <c r="AK337" s="27">
        <v>373746.348</v>
      </c>
      <c r="AL337" s="27">
        <v>339807.4</v>
      </c>
      <c r="AM337" s="27">
        <v>339807.4</v>
      </c>
      <c r="AN337" s="27">
        <v>318475.83</v>
      </c>
      <c r="AO337" s="27">
        <v>288036.87</v>
      </c>
      <c r="AP337" s="27">
        <v>258488.39</v>
      </c>
      <c r="AQ337" s="27">
        <v>228939.92</v>
      </c>
      <c r="AR337" s="27">
        <v>199958.13</v>
      </c>
      <c r="AS337" s="27">
        <v>169842.99</v>
      </c>
      <c r="AT337" s="27">
        <v>140294.51</v>
      </c>
      <c r="AU337" s="27">
        <v>110746.04</v>
      </c>
      <c r="AV337" s="27">
        <v>81440.44</v>
      </c>
      <c r="AW337" s="27">
        <v>51649.1</v>
      </c>
      <c r="AX337" s="27">
        <v>22100.63</v>
      </c>
      <c r="AY337" s="27">
        <v>0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f t="shared" si="15"/>
        <v>713553.74800000002</v>
      </c>
      <c r="BY337" s="27">
        <f t="shared" si="16"/>
        <v>2209780.25</v>
      </c>
      <c r="BZ337" s="27">
        <f t="shared" si="17"/>
        <v>2923333.9980000001</v>
      </c>
    </row>
    <row r="338" spans="1:78" x14ac:dyDescent="0.35">
      <c r="A338" s="48">
        <v>20370000</v>
      </c>
      <c r="B338" s="49">
        <v>1</v>
      </c>
      <c r="C338" s="49">
        <v>1</v>
      </c>
      <c r="D338" s="49">
        <v>1</v>
      </c>
      <c r="E338" s="49" t="s">
        <v>553</v>
      </c>
      <c r="F338" s="50" t="s">
        <v>382</v>
      </c>
      <c r="G338" s="50" t="s">
        <v>383</v>
      </c>
      <c r="H338" s="50" t="s">
        <v>527</v>
      </c>
      <c r="I338" s="50" t="s">
        <v>350</v>
      </c>
      <c r="J338" s="50" t="s">
        <v>385</v>
      </c>
      <c r="K338" s="50" t="s">
        <v>1</v>
      </c>
      <c r="L338" s="50" t="s">
        <v>386</v>
      </c>
      <c r="M338" s="50" t="s">
        <v>424</v>
      </c>
      <c r="N338" s="51" t="s">
        <v>425</v>
      </c>
      <c r="O338" s="50" t="s">
        <v>154</v>
      </c>
      <c r="P338" s="51" t="s">
        <v>154</v>
      </c>
      <c r="Q338" s="51" t="s">
        <v>1</v>
      </c>
      <c r="R338" s="52">
        <v>120928.04</v>
      </c>
      <c r="S338" s="52">
        <v>54390.879999999997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175318.92</v>
      </c>
      <c r="Z338" s="53">
        <v>45205</v>
      </c>
      <c r="AA338" s="53">
        <v>53585</v>
      </c>
      <c r="AB338" s="54">
        <v>25000000</v>
      </c>
      <c r="AC338" s="54">
        <v>25000000</v>
      </c>
      <c r="AD338" s="54">
        <v>21.708333333333332</v>
      </c>
      <c r="AE338" s="54">
        <v>22.941666666666666</v>
      </c>
      <c r="AF338" s="56">
        <v>5.56759E-2</v>
      </c>
      <c r="AG338" s="56" t="s">
        <v>554</v>
      </c>
      <c r="AH338" s="56">
        <v>1.26E-2</v>
      </c>
      <c r="AI338" s="51" t="s">
        <v>1</v>
      </c>
      <c r="AJ338" s="51" t="s">
        <v>1</v>
      </c>
      <c r="AK338" s="27">
        <v>136631.09600000002</v>
      </c>
      <c r="AL338" s="27">
        <v>138001.39600000001</v>
      </c>
      <c r="AM338" s="27">
        <v>134940.81899999999</v>
      </c>
      <c r="AN338" s="27">
        <v>13916.02</v>
      </c>
      <c r="AO338" s="27">
        <v>13877.99</v>
      </c>
      <c r="AP338" s="27">
        <v>13877.99</v>
      </c>
      <c r="AQ338" s="27">
        <v>13659.36</v>
      </c>
      <c r="AR338" s="27">
        <v>12827.64</v>
      </c>
      <c r="AS338" s="27">
        <v>11924.62</v>
      </c>
      <c r="AT338" s="27">
        <v>11057.25</v>
      </c>
      <c r="AU338" s="27">
        <v>10189.879999999999</v>
      </c>
      <c r="AV338" s="27">
        <v>9348.64</v>
      </c>
      <c r="AW338" s="27">
        <v>8455.1299999999992</v>
      </c>
      <c r="AX338" s="27">
        <v>7587.75</v>
      </c>
      <c r="AY338" s="27">
        <v>6720.38</v>
      </c>
      <c r="AZ338" s="27">
        <v>5869.64</v>
      </c>
      <c r="BA338" s="27">
        <v>4985.63</v>
      </c>
      <c r="BB338" s="27">
        <v>4118.26</v>
      </c>
      <c r="BC338" s="27">
        <v>3250.89</v>
      </c>
      <c r="BD338" s="27">
        <v>2390.64</v>
      </c>
      <c r="BE338" s="27">
        <v>1516.14</v>
      </c>
      <c r="BF338" s="27">
        <v>648.76</v>
      </c>
      <c r="BG338" s="27">
        <v>0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f t="shared" si="15"/>
        <v>274632.49200000003</v>
      </c>
      <c r="BY338" s="27">
        <f t="shared" si="16"/>
        <v>291163.42900000006</v>
      </c>
      <c r="BZ338" s="27">
        <f t="shared" si="17"/>
        <v>565795.92100000009</v>
      </c>
    </row>
    <row r="339" spans="1:78" x14ac:dyDescent="0.35">
      <c r="A339" s="48">
        <v>20380000</v>
      </c>
      <c r="B339" s="49">
        <v>1</v>
      </c>
      <c r="C339" s="49">
        <v>1</v>
      </c>
      <c r="D339" s="49">
        <v>0</v>
      </c>
      <c r="E339" s="49" t="s">
        <v>0</v>
      </c>
      <c r="F339" s="50" t="s">
        <v>382</v>
      </c>
      <c r="G339" s="50" t="s">
        <v>391</v>
      </c>
      <c r="H339" s="50" t="s">
        <v>391</v>
      </c>
      <c r="I339" s="50" t="s">
        <v>391</v>
      </c>
      <c r="J339" s="50" t="s">
        <v>385</v>
      </c>
      <c r="K339" s="50" t="s">
        <v>1</v>
      </c>
      <c r="L339" s="50" t="s">
        <v>417</v>
      </c>
      <c r="M339" s="50" t="s">
        <v>424</v>
      </c>
      <c r="N339" s="51" t="s">
        <v>425</v>
      </c>
      <c r="O339" s="51" t="s">
        <v>155</v>
      </c>
      <c r="P339" s="51" t="s">
        <v>155</v>
      </c>
      <c r="Q339" s="51" t="s">
        <v>1</v>
      </c>
      <c r="R339" s="52">
        <v>700000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700000</v>
      </c>
      <c r="Z339" s="53">
        <v>45246</v>
      </c>
      <c r="AA339" s="53">
        <v>53615</v>
      </c>
      <c r="AB339" s="54">
        <v>125000000</v>
      </c>
      <c r="AC339" s="54">
        <v>125000000</v>
      </c>
      <c r="AD339" s="54">
        <v>21.791666666666668</v>
      </c>
      <c r="AE339" s="54">
        <v>22.913888888888888</v>
      </c>
      <c r="AF339" s="59">
        <v>6.5163600000000002E-2</v>
      </c>
      <c r="AG339" s="56" t="s">
        <v>554</v>
      </c>
      <c r="AH339" s="56">
        <v>1.26E-2</v>
      </c>
      <c r="AI339" s="51" t="s">
        <v>1</v>
      </c>
      <c r="AJ339" s="51" t="s">
        <v>1</v>
      </c>
      <c r="AK339" s="27">
        <v>560260.31499999994</v>
      </c>
      <c r="AL339" s="27">
        <v>404403.80200000003</v>
      </c>
      <c r="AM339" s="27">
        <v>249028.80100000001</v>
      </c>
      <c r="AN339" s="27">
        <v>94103.986999999994</v>
      </c>
      <c r="AO339" s="27">
        <v>8942.5</v>
      </c>
      <c r="AP339" s="27">
        <v>8942.5</v>
      </c>
      <c r="AQ339" s="27">
        <v>8755.69</v>
      </c>
      <c r="AR339" s="27">
        <v>8219.75</v>
      </c>
      <c r="AS339" s="27">
        <v>7637.87</v>
      </c>
      <c r="AT339" s="27">
        <v>7078.97</v>
      </c>
      <c r="AU339" s="27">
        <v>6520.07</v>
      </c>
      <c r="AV339" s="27">
        <v>5978</v>
      </c>
      <c r="AW339" s="27">
        <v>5402.25</v>
      </c>
      <c r="AX339" s="27">
        <v>4843.34</v>
      </c>
      <c r="AY339" s="27">
        <v>4284.4399999999996</v>
      </c>
      <c r="AZ339" s="27">
        <v>3736.25</v>
      </c>
      <c r="BA339" s="27">
        <v>3166.62</v>
      </c>
      <c r="BB339" s="27">
        <v>2607.7199999999998</v>
      </c>
      <c r="BC339" s="27">
        <v>2048.8200000000002</v>
      </c>
      <c r="BD339" s="27">
        <v>1494.5</v>
      </c>
      <c r="BE339" s="27">
        <v>931</v>
      </c>
      <c r="BF339" s="27">
        <v>372.09</v>
      </c>
      <c r="BG339" s="27">
        <v>0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f t="shared" si="15"/>
        <v>964664.11699999997</v>
      </c>
      <c r="BY339" s="27">
        <f t="shared" si="16"/>
        <v>434095.16800000001</v>
      </c>
      <c r="BZ339" s="27">
        <f t="shared" si="17"/>
        <v>1398759.2849999999</v>
      </c>
    </row>
    <row r="340" spans="1:78" x14ac:dyDescent="0.35">
      <c r="A340" s="48">
        <v>23220000</v>
      </c>
      <c r="B340" s="49">
        <v>1</v>
      </c>
      <c r="C340" s="49">
        <v>0</v>
      </c>
      <c r="D340" s="49">
        <v>0</v>
      </c>
      <c r="E340" s="49" t="s">
        <v>193</v>
      </c>
      <c r="F340" s="50" t="s">
        <v>413</v>
      </c>
      <c r="G340" s="50" t="s">
        <v>413</v>
      </c>
      <c r="H340" s="50" t="s">
        <v>413</v>
      </c>
      <c r="I340" s="50" t="s">
        <v>414</v>
      </c>
      <c r="J340" s="50" t="s">
        <v>385</v>
      </c>
      <c r="K340" s="50" t="s">
        <v>226</v>
      </c>
      <c r="L340" s="50" t="s">
        <v>415</v>
      </c>
      <c r="M340" s="50" t="s">
        <v>406</v>
      </c>
      <c r="N340" s="51" t="s">
        <v>407</v>
      </c>
      <c r="O340" s="51" t="s">
        <v>564</v>
      </c>
      <c r="P340" s="51" t="s">
        <v>564</v>
      </c>
      <c r="Q340" s="51" t="s">
        <v>226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3">
        <v>45201</v>
      </c>
      <c r="AA340" s="53">
        <v>56203</v>
      </c>
      <c r="AB340" s="54">
        <v>15869250</v>
      </c>
      <c r="AC340" s="54">
        <v>15869250</v>
      </c>
      <c r="AD340" s="54">
        <v>28.875</v>
      </c>
      <c r="AE340" s="54">
        <v>30.119444444444444</v>
      </c>
      <c r="AF340" s="59">
        <v>0.02</v>
      </c>
      <c r="AG340" s="56" t="s">
        <v>394</v>
      </c>
      <c r="AH340" s="56">
        <v>0</v>
      </c>
      <c r="AI340" s="51" t="s">
        <v>408</v>
      </c>
      <c r="AJ340" s="51" t="s">
        <v>226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7">
        <v>0</v>
      </c>
      <c r="BX340" s="27">
        <f t="shared" si="15"/>
        <v>0</v>
      </c>
      <c r="BY340" s="27">
        <f t="shared" si="16"/>
        <v>0</v>
      </c>
      <c r="BZ340" s="27">
        <f t="shared" si="17"/>
        <v>0</v>
      </c>
    </row>
    <row r="341" spans="1:78" x14ac:dyDescent="0.35">
      <c r="A341" s="48">
        <v>20599900</v>
      </c>
      <c r="B341" s="49">
        <v>1</v>
      </c>
      <c r="C341" s="49">
        <v>1</v>
      </c>
      <c r="D341" s="49">
        <v>1</v>
      </c>
      <c r="E341" s="49" t="s">
        <v>553</v>
      </c>
      <c r="F341" s="50" t="s">
        <v>382</v>
      </c>
      <c r="G341" s="50" t="s">
        <v>383</v>
      </c>
      <c r="H341" s="50" t="s">
        <v>527</v>
      </c>
      <c r="I341" s="50" t="s">
        <v>350</v>
      </c>
      <c r="J341" s="50" t="s">
        <v>385</v>
      </c>
      <c r="K341" s="50" t="s">
        <v>158</v>
      </c>
      <c r="L341" s="50" t="s">
        <v>386</v>
      </c>
      <c r="M341" s="50" t="s">
        <v>424</v>
      </c>
      <c r="N341" s="51" t="s">
        <v>425</v>
      </c>
      <c r="O341" s="51" t="s">
        <v>185</v>
      </c>
      <c r="P341" s="51" t="s">
        <v>185</v>
      </c>
      <c r="Q341" s="51" t="s">
        <v>158</v>
      </c>
      <c r="R341" s="52">
        <v>2075426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2075426</v>
      </c>
      <c r="Z341" s="53">
        <v>45181</v>
      </c>
      <c r="AA341" s="53">
        <v>52291</v>
      </c>
      <c r="AB341" s="54">
        <v>150000000</v>
      </c>
      <c r="AC341" s="54">
        <v>150000000</v>
      </c>
      <c r="AD341" s="54">
        <v>18.169444444444444</v>
      </c>
      <c r="AE341" s="54">
        <v>19.469444444444445</v>
      </c>
      <c r="AF341" s="59">
        <v>5.8700000000000002E-2</v>
      </c>
      <c r="AG341" s="56" t="s">
        <v>389</v>
      </c>
      <c r="AH341" s="56">
        <v>1.34E-2</v>
      </c>
      <c r="AI341" s="51" t="s">
        <v>158</v>
      </c>
      <c r="AJ341" s="51" t="s">
        <v>158</v>
      </c>
      <c r="AK341" s="27">
        <v>451210.565</v>
      </c>
      <c r="AL341" s="27">
        <v>376221.02399999998</v>
      </c>
      <c r="AM341" s="27">
        <v>225625.58900000001</v>
      </c>
      <c r="AN341" s="27">
        <v>141160.1</v>
      </c>
      <c r="AO341" s="27">
        <v>140774.41</v>
      </c>
      <c r="AP341" s="27">
        <v>140774.41</v>
      </c>
      <c r="AQ341" s="27">
        <v>140774.41</v>
      </c>
      <c r="AR341" s="27">
        <v>132321.51999999999</v>
      </c>
      <c r="AS341" s="27">
        <v>120220.71</v>
      </c>
      <c r="AT341" s="27">
        <v>108489.51</v>
      </c>
      <c r="AU341" s="27">
        <v>96758.31</v>
      </c>
      <c r="AV341" s="27">
        <v>85268.160000000003</v>
      </c>
      <c r="AW341" s="27">
        <v>73295.91</v>
      </c>
      <c r="AX341" s="27">
        <v>61564.71</v>
      </c>
      <c r="AY341" s="27">
        <v>49833.51</v>
      </c>
      <c r="AZ341" s="27">
        <v>38214.800000000003</v>
      </c>
      <c r="BA341" s="27">
        <v>26371.1</v>
      </c>
      <c r="BB341" s="27">
        <v>14639.9</v>
      </c>
      <c r="BC341" s="27">
        <v>2908.7</v>
      </c>
      <c r="BD341" s="27">
        <v>0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f t="shared" si="15"/>
        <v>827431.58899999992</v>
      </c>
      <c r="BY341" s="27">
        <f t="shared" si="16"/>
        <v>1598995.7589999998</v>
      </c>
      <c r="BZ341" s="27">
        <f t="shared" si="17"/>
        <v>2426427.3479999998</v>
      </c>
    </row>
    <row r="342" spans="1:78" x14ac:dyDescent="0.35">
      <c r="A342" s="48">
        <v>28113000</v>
      </c>
      <c r="B342" s="49">
        <v>1</v>
      </c>
      <c r="C342" s="49">
        <v>1</v>
      </c>
      <c r="D342" s="49">
        <v>0</v>
      </c>
      <c r="E342" s="49" t="s">
        <v>0</v>
      </c>
      <c r="F342" s="50" t="s">
        <v>382</v>
      </c>
      <c r="G342" s="50" t="s">
        <v>391</v>
      </c>
      <c r="H342" s="50" t="s">
        <v>391</v>
      </c>
      <c r="I342" s="50" t="s">
        <v>391</v>
      </c>
      <c r="J342" s="50" t="s">
        <v>385</v>
      </c>
      <c r="K342" s="50" t="s">
        <v>314</v>
      </c>
      <c r="L342" s="50" t="s">
        <v>417</v>
      </c>
      <c r="M342" s="50" t="s">
        <v>387</v>
      </c>
      <c r="N342" s="51" t="s">
        <v>393</v>
      </c>
      <c r="O342" s="51" t="s">
        <v>565</v>
      </c>
      <c r="P342" s="51" t="s">
        <v>565</v>
      </c>
      <c r="Q342" s="51" t="s">
        <v>314</v>
      </c>
      <c r="R342" s="52">
        <v>0</v>
      </c>
      <c r="S342" s="52">
        <v>0</v>
      </c>
      <c r="T342" s="52">
        <v>0</v>
      </c>
      <c r="U342" s="52">
        <v>0</v>
      </c>
      <c r="V342" s="52">
        <v>111805.56</v>
      </c>
      <c r="W342" s="52">
        <v>0</v>
      </c>
      <c r="X342" s="52">
        <v>0</v>
      </c>
      <c r="Y342" s="52">
        <v>0</v>
      </c>
      <c r="Z342" s="53">
        <v>45288</v>
      </c>
      <c r="AA342" s="53">
        <v>52916</v>
      </c>
      <c r="AB342" s="54">
        <v>125000000</v>
      </c>
      <c r="AC342" s="54">
        <v>125000000</v>
      </c>
      <c r="AD342" s="54">
        <v>19.875</v>
      </c>
      <c r="AE342" s="54">
        <v>20.880555555555556</v>
      </c>
      <c r="AF342" s="56">
        <v>6.5199999999999994E-2</v>
      </c>
      <c r="AG342" s="51" t="s">
        <v>389</v>
      </c>
      <c r="AH342" s="56">
        <v>1.4999999999999999E-2</v>
      </c>
      <c r="AI342" s="51" t="s">
        <v>390</v>
      </c>
      <c r="AJ342" s="51" t="s">
        <v>314</v>
      </c>
      <c r="AK342" s="27">
        <v>0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v>0</v>
      </c>
      <c r="BH342" s="27">
        <v>0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7">
        <v>0</v>
      </c>
      <c r="BX342" s="27">
        <f t="shared" si="15"/>
        <v>0</v>
      </c>
      <c r="BY342" s="27">
        <f t="shared" si="16"/>
        <v>0</v>
      </c>
      <c r="BZ342" s="27">
        <f t="shared" si="17"/>
        <v>0</v>
      </c>
    </row>
    <row r="343" spans="1:78" x14ac:dyDescent="0.35">
      <c r="A343" s="48">
        <v>23536000</v>
      </c>
      <c r="B343" s="49">
        <v>1</v>
      </c>
      <c r="C343" s="49">
        <v>1</v>
      </c>
      <c r="D343" s="49">
        <v>0</v>
      </c>
      <c r="E343" s="49" t="s">
        <v>0</v>
      </c>
      <c r="F343" s="50" t="s">
        <v>382</v>
      </c>
      <c r="G343" s="50" t="s">
        <v>383</v>
      </c>
      <c r="H343" s="50" t="s">
        <v>395</v>
      </c>
      <c r="I343" s="50" t="s">
        <v>396</v>
      </c>
      <c r="J343" s="50" t="s">
        <v>385</v>
      </c>
      <c r="K343" s="50" t="s">
        <v>224</v>
      </c>
      <c r="L343" s="50" t="s">
        <v>399</v>
      </c>
      <c r="M343" s="50" t="s">
        <v>406</v>
      </c>
      <c r="N343" s="51" t="s">
        <v>407</v>
      </c>
      <c r="O343" s="51" t="s">
        <v>292</v>
      </c>
      <c r="P343" s="51" t="s">
        <v>292</v>
      </c>
      <c r="Q343" s="51" t="s">
        <v>224</v>
      </c>
      <c r="R343" s="52">
        <v>4880559.0999999996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>
        <v>0</v>
      </c>
      <c r="Y343" s="52">
        <v>4880559.0999999996</v>
      </c>
      <c r="Z343" s="53">
        <v>44648</v>
      </c>
      <c r="AA343" s="53">
        <v>53752</v>
      </c>
      <c r="AB343" s="54">
        <v>17000000</v>
      </c>
      <c r="AC343" s="54">
        <v>17000000</v>
      </c>
      <c r="AD343" s="54">
        <v>22.169444444444444</v>
      </c>
      <c r="AE343" s="54">
        <v>24.925000000000001</v>
      </c>
      <c r="AF343" s="56">
        <v>3.2300000000000002E-2</v>
      </c>
      <c r="AG343" s="51" t="s">
        <v>394</v>
      </c>
      <c r="AH343" s="56">
        <v>0</v>
      </c>
      <c r="AI343" s="51" t="s">
        <v>408</v>
      </c>
      <c r="AJ343" s="51" t="s">
        <v>224</v>
      </c>
      <c r="AK343" s="27">
        <v>131028.7</v>
      </c>
      <c r="AL343" s="27">
        <v>157642.06</v>
      </c>
      <c r="AM343" s="27">
        <v>157642.06</v>
      </c>
      <c r="AN343" s="27">
        <v>151730.48000000001</v>
      </c>
      <c r="AO343" s="27">
        <v>143848.38</v>
      </c>
      <c r="AP343" s="27">
        <v>135966.28</v>
      </c>
      <c r="AQ343" s="27">
        <v>128084.17</v>
      </c>
      <c r="AR343" s="27">
        <v>120202.07</v>
      </c>
      <c r="AS343" s="27">
        <v>112319.97</v>
      </c>
      <c r="AT343" s="27">
        <v>104437.86</v>
      </c>
      <c r="AU343" s="27">
        <v>96555.76</v>
      </c>
      <c r="AV343" s="27">
        <v>88673.66</v>
      </c>
      <c r="AW343" s="27">
        <v>80791.55</v>
      </c>
      <c r="AX343" s="27">
        <v>72909.45</v>
      </c>
      <c r="AY343" s="27">
        <v>65027.35</v>
      </c>
      <c r="AZ343" s="27">
        <v>57145.25</v>
      </c>
      <c r="BA343" s="27">
        <v>49263.14</v>
      </c>
      <c r="BB343" s="27">
        <v>41381.040000000001</v>
      </c>
      <c r="BC343" s="27">
        <v>33498.94</v>
      </c>
      <c r="BD343" s="27">
        <v>25616.83</v>
      </c>
      <c r="BE343" s="27">
        <v>17734.73</v>
      </c>
      <c r="BF343" s="27">
        <v>9852.6299999999992</v>
      </c>
      <c r="BG343" s="27">
        <v>1970.53</v>
      </c>
      <c r="BH343" s="27">
        <v>0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f t="shared" si="15"/>
        <v>288670.76</v>
      </c>
      <c r="BY343" s="27">
        <f t="shared" si="16"/>
        <v>1694652.1300000001</v>
      </c>
      <c r="BZ343" s="27">
        <f t="shared" si="17"/>
        <v>1983322.8900000001</v>
      </c>
    </row>
    <row r="344" spans="1:78" x14ac:dyDescent="0.35">
      <c r="A344" s="48">
        <v>20871000</v>
      </c>
      <c r="B344" s="49">
        <v>1</v>
      </c>
      <c r="C344" s="49">
        <v>1</v>
      </c>
      <c r="D344" s="49">
        <v>1</v>
      </c>
      <c r="E344" s="49" t="s">
        <v>553</v>
      </c>
      <c r="F344" s="50" t="s">
        <v>382</v>
      </c>
      <c r="G344" s="50" t="s">
        <v>383</v>
      </c>
      <c r="H344" s="50" t="s">
        <v>527</v>
      </c>
      <c r="I344" s="50" t="s">
        <v>350</v>
      </c>
      <c r="J344" s="50" t="s">
        <v>385</v>
      </c>
      <c r="K344" s="50" t="s">
        <v>196</v>
      </c>
      <c r="L344" s="50" t="s">
        <v>386</v>
      </c>
      <c r="M344" s="50" t="s">
        <v>424</v>
      </c>
      <c r="N344" s="51" t="s">
        <v>425</v>
      </c>
      <c r="O344" s="51" t="s">
        <v>207</v>
      </c>
      <c r="P344" s="51" t="s">
        <v>207</v>
      </c>
      <c r="Q344" s="51" t="s">
        <v>196</v>
      </c>
      <c r="R344" s="52">
        <v>50000000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50000000</v>
      </c>
      <c r="Z344" s="53">
        <v>45352</v>
      </c>
      <c r="AA344" s="53">
        <v>52657</v>
      </c>
      <c r="AB344" s="54">
        <v>50000000</v>
      </c>
      <c r="AC344" s="54">
        <v>50000000</v>
      </c>
      <c r="AD344" s="54">
        <v>19.169444444444444</v>
      </c>
      <c r="AE344" s="54">
        <v>20</v>
      </c>
      <c r="AF344" s="56">
        <v>7.2357000000000005E-2</v>
      </c>
      <c r="AG344" s="51" t="s">
        <v>554</v>
      </c>
      <c r="AH344" s="56">
        <v>0.02</v>
      </c>
      <c r="AI344" s="51" t="s">
        <v>196</v>
      </c>
      <c r="AJ344" s="51" t="s">
        <v>196</v>
      </c>
      <c r="AK344" s="27">
        <v>3668097.91</v>
      </c>
      <c r="AL344" s="27">
        <v>3668097.91</v>
      </c>
      <c r="AM344" s="27">
        <v>3668097.91</v>
      </c>
      <c r="AN344" s="27">
        <v>3678147.5</v>
      </c>
      <c r="AO344" s="27">
        <v>3668097.91</v>
      </c>
      <c r="AP344" s="27">
        <v>3604335.04</v>
      </c>
      <c r="AQ344" s="27">
        <v>3351362.77</v>
      </c>
      <c r="AR344" s="27">
        <v>3107053.94</v>
      </c>
      <c r="AS344" s="27">
        <v>2845418.23</v>
      </c>
      <c r="AT344" s="27">
        <v>2592445.96</v>
      </c>
      <c r="AU344" s="27">
        <v>2339473.69</v>
      </c>
      <c r="AV344" s="27">
        <v>2092392.56</v>
      </c>
      <c r="AW344" s="27">
        <v>1833529.15</v>
      </c>
      <c r="AX344" s="27">
        <v>1580556.88</v>
      </c>
      <c r="AY344" s="27">
        <v>1327584.6200000001</v>
      </c>
      <c r="AZ344" s="27">
        <v>1077731.18</v>
      </c>
      <c r="BA344" s="27">
        <v>821640.07</v>
      </c>
      <c r="BB344" s="27">
        <v>568667.81000000006</v>
      </c>
      <c r="BC344" s="27">
        <v>315695.53999999998</v>
      </c>
      <c r="BD344" s="27">
        <v>63069.8</v>
      </c>
      <c r="BE344" s="27">
        <v>0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f t="shared" si="15"/>
        <v>7336195.8200000003</v>
      </c>
      <c r="BY344" s="27">
        <f t="shared" si="16"/>
        <v>38535300.559999995</v>
      </c>
      <c r="BZ344" s="27">
        <f t="shared" si="17"/>
        <v>45871496.379999995</v>
      </c>
    </row>
    <row r="345" spans="1:78" x14ac:dyDescent="0.35">
      <c r="A345" s="48">
        <v>23230000</v>
      </c>
      <c r="B345" s="49">
        <v>1</v>
      </c>
      <c r="C345" s="49">
        <v>1</v>
      </c>
      <c r="D345" s="49">
        <v>1</v>
      </c>
      <c r="E345" s="49" t="s">
        <v>289</v>
      </c>
      <c r="F345" s="50" t="s">
        <v>382</v>
      </c>
      <c r="G345" s="50" t="s">
        <v>383</v>
      </c>
      <c r="H345" s="50" t="s">
        <v>384</v>
      </c>
      <c r="I345" s="50" t="s">
        <v>350</v>
      </c>
      <c r="J345" s="50" t="s">
        <v>385</v>
      </c>
      <c r="K345" s="50" t="s">
        <v>290</v>
      </c>
      <c r="L345" s="50" t="s">
        <v>386</v>
      </c>
      <c r="M345" s="50" t="s">
        <v>406</v>
      </c>
      <c r="N345" s="51" t="s">
        <v>407</v>
      </c>
      <c r="O345" s="51" t="s">
        <v>566</v>
      </c>
      <c r="P345" s="51" t="s">
        <v>566</v>
      </c>
      <c r="Q345" s="51" t="s">
        <v>290</v>
      </c>
      <c r="R345" s="52">
        <v>56316481.200000003</v>
      </c>
      <c r="S345" s="52">
        <v>0</v>
      </c>
      <c r="T345" s="52">
        <v>0</v>
      </c>
      <c r="U345" s="52">
        <v>0</v>
      </c>
      <c r="V345" s="52">
        <v>0</v>
      </c>
      <c r="W345" s="52">
        <v>-506379.59999999823</v>
      </c>
      <c r="X345" s="52">
        <v>0</v>
      </c>
      <c r="Y345" s="52">
        <v>55810101.600000001</v>
      </c>
      <c r="Z345" s="53">
        <v>45366</v>
      </c>
      <c r="AA345" s="53">
        <v>49018</v>
      </c>
      <c r="AB345" s="54">
        <v>88616472</v>
      </c>
      <c r="AC345" s="54">
        <v>88616472</v>
      </c>
      <c r="AD345" s="54">
        <v>9.2083333333333339</v>
      </c>
      <c r="AE345" s="54">
        <v>10</v>
      </c>
      <c r="AF345" s="56">
        <v>3.5299999999999998E-2</v>
      </c>
      <c r="AG345" s="56" t="s">
        <v>394</v>
      </c>
      <c r="AH345" s="56">
        <v>0</v>
      </c>
      <c r="AI345" s="51" t="s">
        <v>408</v>
      </c>
      <c r="AJ345" s="51" t="s">
        <v>290</v>
      </c>
      <c r="AK345" s="27">
        <v>1654564.875</v>
      </c>
      <c r="AL345" s="27">
        <v>1775096.091</v>
      </c>
      <c r="AM345" s="27">
        <v>1577863.192</v>
      </c>
      <c r="AN345" s="27">
        <v>1380630.2930000001</v>
      </c>
      <c r="AO345" s="27">
        <v>1183397.3940000001</v>
      </c>
      <c r="AP345" s="27">
        <v>986164.495</v>
      </c>
      <c r="AQ345" s="27">
        <v>788931.59600000002</v>
      </c>
      <c r="AR345" s="27">
        <v>591698.69700000004</v>
      </c>
      <c r="AS345" s="27">
        <v>394465.79800000001</v>
      </c>
      <c r="AT345" s="27">
        <v>197232.899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0</v>
      </c>
      <c r="BT345" s="27">
        <v>0</v>
      </c>
      <c r="BU345" s="27">
        <v>0</v>
      </c>
      <c r="BV345" s="27">
        <v>0</v>
      </c>
      <c r="BW345" s="27">
        <v>0</v>
      </c>
      <c r="BX345" s="27">
        <f t="shared" si="15"/>
        <v>3429660.966</v>
      </c>
      <c r="BY345" s="27">
        <f t="shared" si="16"/>
        <v>7100384.364000001</v>
      </c>
      <c r="BZ345" s="27">
        <f t="shared" si="17"/>
        <v>10530045.330000002</v>
      </c>
    </row>
    <row r="346" spans="1:78" x14ac:dyDescent="0.35">
      <c r="A346" s="48">
        <v>20599910</v>
      </c>
      <c r="B346" s="49">
        <v>1</v>
      </c>
      <c r="C346" s="49">
        <v>1</v>
      </c>
      <c r="D346" s="49">
        <v>1</v>
      </c>
      <c r="E346" s="49" t="s">
        <v>553</v>
      </c>
      <c r="F346" s="50" t="s">
        <v>382</v>
      </c>
      <c r="G346" s="50" t="s">
        <v>383</v>
      </c>
      <c r="H346" s="50" t="s">
        <v>527</v>
      </c>
      <c r="I346" s="50" t="s">
        <v>350</v>
      </c>
      <c r="J346" s="50" t="s">
        <v>385</v>
      </c>
      <c r="K346" s="50" t="s">
        <v>158</v>
      </c>
      <c r="L346" s="50" t="s">
        <v>386</v>
      </c>
      <c r="M346" s="50" t="s">
        <v>424</v>
      </c>
      <c r="N346" s="51" t="s">
        <v>425</v>
      </c>
      <c r="O346" s="51" t="s">
        <v>567</v>
      </c>
      <c r="P346" s="51" t="s">
        <v>567</v>
      </c>
      <c r="Q346" s="51" t="s">
        <v>158</v>
      </c>
      <c r="R346" s="52">
        <v>10000000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10000000</v>
      </c>
      <c r="Z346" s="53">
        <v>45349</v>
      </c>
      <c r="AA346" s="53">
        <v>47192</v>
      </c>
      <c r="AB346" s="54">
        <v>100000000</v>
      </c>
      <c r="AC346" s="54">
        <v>100000000</v>
      </c>
      <c r="AD346" s="54">
        <v>4.208333333333333</v>
      </c>
      <c r="AE346" s="54">
        <v>5.05</v>
      </c>
      <c r="AF346" s="59">
        <v>5.5899999999999998E-2</v>
      </c>
      <c r="AG346" s="56" t="s">
        <v>554</v>
      </c>
      <c r="AH346" s="56">
        <v>1.2500000000000001E-2</v>
      </c>
      <c r="AI346" s="51" t="s">
        <v>158</v>
      </c>
      <c r="AJ346" s="51" t="s">
        <v>158</v>
      </c>
      <c r="AK346" s="27">
        <v>673677.50199999998</v>
      </c>
      <c r="AL346" s="27">
        <v>727811.47499999998</v>
      </c>
      <c r="AM346" s="27">
        <v>682934.42599999998</v>
      </c>
      <c r="AN346" s="27">
        <v>638303.27800000005</v>
      </c>
      <c r="AO346" s="27">
        <v>575967.21299999999</v>
      </c>
      <c r="AP346" s="27">
        <v>545695.80000000005</v>
      </c>
      <c r="AQ346" s="27">
        <v>492479</v>
      </c>
      <c r="AR346" s="27">
        <v>439262.2</v>
      </c>
      <c r="AS346" s="27">
        <v>386045.4</v>
      </c>
      <c r="AT346" s="27">
        <v>332828.59999999998</v>
      </c>
      <c r="AU346" s="27">
        <v>279611.8</v>
      </c>
      <c r="AV346" s="27">
        <v>226395</v>
      </c>
      <c r="AW346" s="27">
        <v>173178.2</v>
      </c>
      <c r="AX346" s="27">
        <v>119961.4</v>
      </c>
      <c r="AY346" s="27">
        <v>66744.600000000006</v>
      </c>
      <c r="AZ346" s="27">
        <v>13416</v>
      </c>
      <c r="BA346" s="27">
        <v>0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f t="shared" si="15"/>
        <v>1401488.977</v>
      </c>
      <c r="BY346" s="27">
        <f t="shared" si="16"/>
        <v>4972822.9170000004</v>
      </c>
      <c r="BZ346" s="27">
        <f t="shared" si="17"/>
        <v>6374311.8940000003</v>
      </c>
    </row>
    <row r="347" spans="1:78" x14ac:dyDescent="0.35">
      <c r="A347" s="48">
        <v>20621000</v>
      </c>
      <c r="B347" s="49">
        <v>1</v>
      </c>
      <c r="C347" s="49">
        <v>1</v>
      </c>
      <c r="D347" s="49">
        <v>1</v>
      </c>
      <c r="E347" s="49" t="s">
        <v>0</v>
      </c>
      <c r="F347" s="50" t="s">
        <v>382</v>
      </c>
      <c r="G347" s="50" t="s">
        <v>383</v>
      </c>
      <c r="H347" s="50" t="s">
        <v>384</v>
      </c>
      <c r="I347" s="50" t="s">
        <v>350</v>
      </c>
      <c r="J347" s="50" t="s">
        <v>385</v>
      </c>
      <c r="K347" s="50" t="s">
        <v>188</v>
      </c>
      <c r="L347" s="50" t="s">
        <v>386</v>
      </c>
      <c r="M347" s="50" t="s">
        <v>424</v>
      </c>
      <c r="N347" s="51" t="s">
        <v>425</v>
      </c>
      <c r="O347" s="51">
        <v>2000004486</v>
      </c>
      <c r="P347" s="51">
        <v>2000004486</v>
      </c>
      <c r="Q347" s="51" t="s">
        <v>188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3">
        <v>45331</v>
      </c>
      <c r="AA347" s="53">
        <v>47523</v>
      </c>
      <c r="AB347" s="54">
        <v>20000000</v>
      </c>
      <c r="AC347" s="54">
        <v>20000000</v>
      </c>
      <c r="AD347" s="54">
        <v>5.1083333333333334</v>
      </c>
      <c r="AE347" s="54">
        <v>6</v>
      </c>
      <c r="AF347" s="59">
        <v>6.6699999999999995E-2</v>
      </c>
      <c r="AG347" s="56" t="s">
        <v>482</v>
      </c>
      <c r="AH347" s="56">
        <v>1.35E-2</v>
      </c>
      <c r="AI347" s="51" t="s">
        <v>188</v>
      </c>
      <c r="AJ347" s="51" t="s">
        <v>188</v>
      </c>
      <c r="AK347" s="27">
        <v>0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f t="shared" si="15"/>
        <v>0</v>
      </c>
      <c r="BY347" s="27">
        <f t="shared" si="16"/>
        <v>0</v>
      </c>
      <c r="BZ347" s="27">
        <f t="shared" si="17"/>
        <v>0</v>
      </c>
    </row>
    <row r="348" spans="1:78" x14ac:dyDescent="0.35">
      <c r="A348" s="48">
        <v>20872000</v>
      </c>
      <c r="B348" s="49">
        <v>1</v>
      </c>
      <c r="C348" s="49">
        <v>1</v>
      </c>
      <c r="D348" s="49">
        <v>1</v>
      </c>
      <c r="E348" s="49" t="s">
        <v>553</v>
      </c>
      <c r="F348" s="50" t="s">
        <v>382</v>
      </c>
      <c r="G348" s="50" t="s">
        <v>383</v>
      </c>
      <c r="H348" s="50" t="s">
        <v>527</v>
      </c>
      <c r="I348" s="50" t="s">
        <v>350</v>
      </c>
      <c r="J348" s="50" t="s">
        <v>385</v>
      </c>
      <c r="K348" s="50" t="s">
        <v>196</v>
      </c>
      <c r="L348" s="50" t="s">
        <v>386</v>
      </c>
      <c r="M348" s="50" t="s">
        <v>424</v>
      </c>
      <c r="N348" s="51" t="s">
        <v>425</v>
      </c>
      <c r="O348" s="51" t="s">
        <v>568</v>
      </c>
      <c r="P348" s="51" t="s">
        <v>568</v>
      </c>
      <c r="Q348" s="51" t="s">
        <v>196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3">
        <v>45412</v>
      </c>
      <c r="AA348" s="53">
        <v>45777</v>
      </c>
      <c r="AB348" s="54">
        <v>800000000</v>
      </c>
      <c r="AC348" s="54">
        <v>800000000</v>
      </c>
      <c r="AD348" s="54">
        <v>0.33333333333333331</v>
      </c>
      <c r="AE348" s="54">
        <v>1</v>
      </c>
      <c r="AF348" s="56">
        <v>5.7114999999999999E-2</v>
      </c>
      <c r="AG348" s="56" t="s">
        <v>569</v>
      </c>
      <c r="AH348" s="56">
        <v>4.0000000000000001E-3</v>
      </c>
      <c r="AI348" s="51" t="s">
        <v>196</v>
      </c>
      <c r="AJ348" s="51" t="s">
        <v>196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f t="shared" si="15"/>
        <v>0</v>
      </c>
      <c r="BY348" s="27">
        <f t="shared" si="16"/>
        <v>0</v>
      </c>
      <c r="BZ348" s="27">
        <f t="shared" si="17"/>
        <v>0</v>
      </c>
    </row>
    <row r="349" spans="1:78" x14ac:dyDescent="0.35">
      <c r="A349" s="48">
        <v>20873000</v>
      </c>
      <c r="B349" s="49">
        <v>1</v>
      </c>
      <c r="C349" s="49">
        <v>1</v>
      </c>
      <c r="D349" s="49">
        <v>0</v>
      </c>
      <c r="E349" s="49" t="s">
        <v>0</v>
      </c>
      <c r="F349" s="50" t="s">
        <v>382</v>
      </c>
      <c r="G349" s="50" t="s">
        <v>383</v>
      </c>
      <c r="H349" s="50" t="s">
        <v>395</v>
      </c>
      <c r="I349" s="50" t="s">
        <v>396</v>
      </c>
      <c r="J349" s="50" t="s">
        <v>385</v>
      </c>
      <c r="K349" s="50" t="s">
        <v>196</v>
      </c>
      <c r="L349" s="50" t="s">
        <v>397</v>
      </c>
      <c r="M349" s="50" t="s">
        <v>424</v>
      </c>
      <c r="N349" s="51" t="s">
        <v>425</v>
      </c>
      <c r="O349" s="51" t="s">
        <v>208</v>
      </c>
      <c r="P349" s="51" t="s">
        <v>208</v>
      </c>
      <c r="Q349" s="51" t="s">
        <v>196</v>
      </c>
      <c r="R349" s="52">
        <v>4992725.22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4992725.22</v>
      </c>
      <c r="Z349" s="53">
        <v>45405</v>
      </c>
      <c r="AA349" s="53">
        <v>50883</v>
      </c>
      <c r="AB349" s="54">
        <v>50000000</v>
      </c>
      <c r="AC349" s="54">
        <v>50000000</v>
      </c>
      <c r="AD349" s="54">
        <v>14.313888888888888</v>
      </c>
      <c r="AE349" s="54">
        <v>15</v>
      </c>
      <c r="AF349" s="56">
        <v>0</v>
      </c>
      <c r="AG349" s="51" t="s">
        <v>569</v>
      </c>
      <c r="AH349" s="56">
        <v>0.02</v>
      </c>
      <c r="AI349" s="51" t="s">
        <v>196</v>
      </c>
      <c r="AJ349" s="51" t="s">
        <v>196</v>
      </c>
      <c r="AK349" s="27">
        <v>247182.37400000001</v>
      </c>
      <c r="AL349" s="27">
        <v>101241.37</v>
      </c>
      <c r="AM349" s="27">
        <v>101241.37</v>
      </c>
      <c r="AN349" s="27">
        <v>101518.74</v>
      </c>
      <c r="AO349" s="27">
        <v>94332.24</v>
      </c>
      <c r="AP349" s="27">
        <v>85128.49</v>
      </c>
      <c r="AQ349" s="27">
        <v>75924.73</v>
      </c>
      <c r="AR349" s="27">
        <v>66910.080000000002</v>
      </c>
      <c r="AS349" s="27">
        <v>57517.2</v>
      </c>
      <c r="AT349" s="27">
        <v>48313.440000000002</v>
      </c>
      <c r="AU349" s="27">
        <v>39109.68</v>
      </c>
      <c r="AV349" s="27">
        <v>29994.17</v>
      </c>
      <c r="AW349" s="27">
        <v>20702.16</v>
      </c>
      <c r="AX349" s="27">
        <v>11498.4</v>
      </c>
      <c r="AY349" s="27">
        <v>2294.64</v>
      </c>
      <c r="AZ349" s="27">
        <v>0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f t="shared" si="15"/>
        <v>348423.74400000001</v>
      </c>
      <c r="BY349" s="27">
        <f t="shared" si="16"/>
        <v>734485.34</v>
      </c>
      <c r="BZ349" s="27">
        <f t="shared" si="17"/>
        <v>1082909.084</v>
      </c>
    </row>
    <row r="350" spans="1:78" x14ac:dyDescent="0.35">
      <c r="A350" s="48">
        <v>20860001</v>
      </c>
      <c r="B350" s="49">
        <v>1</v>
      </c>
      <c r="C350" s="49">
        <v>1</v>
      </c>
      <c r="D350" s="49">
        <v>0</v>
      </c>
      <c r="E350" s="49" t="s">
        <v>0</v>
      </c>
      <c r="F350" s="50" t="s">
        <v>382</v>
      </c>
      <c r="G350" s="50" t="s">
        <v>383</v>
      </c>
      <c r="H350" s="50" t="s">
        <v>395</v>
      </c>
      <c r="I350" s="50" t="s">
        <v>396</v>
      </c>
      <c r="J350" s="50" t="s">
        <v>385</v>
      </c>
      <c r="K350" s="50" t="s">
        <v>196</v>
      </c>
      <c r="L350" s="50" t="s">
        <v>412</v>
      </c>
      <c r="M350" s="50" t="s">
        <v>424</v>
      </c>
      <c r="N350" s="51" t="s">
        <v>425</v>
      </c>
      <c r="O350" s="51" t="s">
        <v>570</v>
      </c>
      <c r="P350" s="51" t="s">
        <v>570</v>
      </c>
      <c r="Q350" s="51" t="s">
        <v>196</v>
      </c>
      <c r="R350" s="52">
        <v>7536895.5999999996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7536895.5999999996</v>
      </c>
      <c r="Z350" s="53">
        <v>44706</v>
      </c>
      <c r="AA350" s="53">
        <v>48359</v>
      </c>
      <c r="AB350" s="54">
        <v>0</v>
      </c>
      <c r="AC350" s="54">
        <v>8033649.3799999999</v>
      </c>
      <c r="AD350" s="54">
        <v>7.4027777777777777</v>
      </c>
      <c r="AE350" s="54">
        <v>10</v>
      </c>
      <c r="AF350" s="56">
        <v>7.2514999999999996E-2</v>
      </c>
      <c r="AG350" s="51" t="s">
        <v>571</v>
      </c>
      <c r="AH350" s="51">
        <v>9.7000000000000003E-3</v>
      </c>
      <c r="AI350" s="51" t="s">
        <v>196</v>
      </c>
      <c r="AJ350" s="51" t="s">
        <v>196</v>
      </c>
      <c r="AK350" s="27">
        <v>535747.18000000005</v>
      </c>
      <c r="AL350" s="27">
        <v>462820.16000000003</v>
      </c>
      <c r="AM350" s="27">
        <v>389893.14</v>
      </c>
      <c r="AN350" s="27">
        <v>317884.88</v>
      </c>
      <c r="AO350" s="27">
        <v>244039.09</v>
      </c>
      <c r="AP350" s="27">
        <v>171112.07</v>
      </c>
      <c r="AQ350" s="27">
        <v>98185.04</v>
      </c>
      <c r="AR350" s="27">
        <v>21760.03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f t="shared" si="15"/>
        <v>998567.34000000008</v>
      </c>
      <c r="BY350" s="27">
        <f t="shared" si="16"/>
        <v>1242874.25</v>
      </c>
      <c r="BZ350" s="27">
        <f t="shared" si="17"/>
        <v>2241441.59</v>
      </c>
    </row>
    <row r="351" spans="1:78" x14ac:dyDescent="0.35">
      <c r="A351" s="48">
        <v>23240000</v>
      </c>
      <c r="B351" s="49">
        <v>1</v>
      </c>
      <c r="C351" s="49">
        <v>1</v>
      </c>
      <c r="D351" s="49">
        <v>0</v>
      </c>
      <c r="E351" s="49" t="s">
        <v>243</v>
      </c>
      <c r="F351" s="50" t="s">
        <v>382</v>
      </c>
      <c r="G351" s="50" t="s">
        <v>383</v>
      </c>
      <c r="H351" s="50" t="s">
        <v>395</v>
      </c>
      <c r="I351" s="50" t="s">
        <v>396</v>
      </c>
      <c r="J351" s="50" t="s">
        <v>385</v>
      </c>
      <c r="K351" s="50" t="s">
        <v>244</v>
      </c>
      <c r="L351" s="50" t="s">
        <v>419</v>
      </c>
      <c r="M351" s="50" t="s">
        <v>406</v>
      </c>
      <c r="N351" s="51" t="s">
        <v>407</v>
      </c>
      <c r="O351" s="57" t="s">
        <v>291</v>
      </c>
      <c r="P351" s="57" t="s">
        <v>291</v>
      </c>
      <c r="Q351" s="51" t="s">
        <v>244</v>
      </c>
      <c r="R351" s="52">
        <v>7745458.7700000005</v>
      </c>
      <c r="S351" s="52">
        <v>0</v>
      </c>
      <c r="T351" s="52">
        <v>0</v>
      </c>
      <c r="U351" s="52">
        <v>0</v>
      </c>
      <c r="V351" s="52">
        <v>0</v>
      </c>
      <c r="W351" s="52">
        <v>102619.04899999904</v>
      </c>
      <c r="X351" s="52">
        <v>0</v>
      </c>
      <c r="Y351" s="52">
        <v>7848077.8190000001</v>
      </c>
      <c r="Z351" s="53">
        <v>45413</v>
      </c>
      <c r="AA351" s="53">
        <v>59860</v>
      </c>
      <c r="AB351" s="52">
        <v>33000000</v>
      </c>
      <c r="AC351" s="52">
        <v>33000000</v>
      </c>
      <c r="AD351" s="54">
        <v>38.888888888888886</v>
      </c>
      <c r="AE351" s="54">
        <v>39.552777777777777</v>
      </c>
      <c r="AF351" s="56">
        <v>5.0000000000000001E-4</v>
      </c>
      <c r="AG351" s="51" t="s">
        <v>394</v>
      </c>
      <c r="AH351" s="56">
        <v>0</v>
      </c>
      <c r="AI351" s="51" t="s">
        <v>408</v>
      </c>
      <c r="AJ351" s="51" t="s">
        <v>244</v>
      </c>
      <c r="AK351" s="27">
        <v>4208.9740000000002</v>
      </c>
      <c r="AL351" s="27">
        <v>3924.038</v>
      </c>
      <c r="AM351" s="27">
        <v>3924.0390000000002</v>
      </c>
      <c r="AN351" s="27">
        <v>3924.0390000000002</v>
      </c>
      <c r="AO351" s="27">
        <v>3924.0390000000002</v>
      </c>
      <c r="AP351" s="27">
        <v>3924.0390000000002</v>
      </c>
      <c r="AQ351" s="27">
        <v>3924.0390000000002</v>
      </c>
      <c r="AR351" s="27">
        <v>3924.0390000000002</v>
      </c>
      <c r="AS351" s="27">
        <v>3924.0390000000002</v>
      </c>
      <c r="AT351" s="27">
        <v>3891.3389999999999</v>
      </c>
      <c r="AU351" s="27">
        <v>3760.5369999999998</v>
      </c>
      <c r="AV351" s="27">
        <v>3629.7359999999999</v>
      </c>
      <c r="AW351" s="27">
        <v>3498.9349999999999</v>
      </c>
      <c r="AX351" s="27">
        <v>3368.1329999999998</v>
      </c>
      <c r="AY351" s="27">
        <v>3237.3319999999999</v>
      </c>
      <c r="AZ351" s="27">
        <v>3106.5309999999999</v>
      </c>
      <c r="BA351" s="27">
        <v>2975.73</v>
      </c>
      <c r="BB351" s="27">
        <v>2844.9279999999999</v>
      </c>
      <c r="BC351" s="27">
        <v>2714.127</v>
      </c>
      <c r="BD351" s="27">
        <v>2583.326</v>
      </c>
      <c r="BE351" s="27">
        <v>2452.5239999999999</v>
      </c>
      <c r="BF351" s="27">
        <v>2321.723</v>
      </c>
      <c r="BG351" s="27">
        <v>2190.922</v>
      </c>
      <c r="BH351" s="27">
        <v>2060.12</v>
      </c>
      <c r="BI351" s="27">
        <v>1929.319</v>
      </c>
      <c r="BJ351" s="27">
        <v>1798.518</v>
      </c>
      <c r="BK351" s="27">
        <v>1667.7170000000001</v>
      </c>
      <c r="BL351" s="27">
        <v>1536.915</v>
      </c>
      <c r="BM351" s="27">
        <v>1406.114</v>
      </c>
      <c r="BN351" s="27">
        <v>1275.3130000000001</v>
      </c>
      <c r="BO351" s="27">
        <v>1144.511</v>
      </c>
      <c r="BP351" s="27">
        <v>1013.71</v>
      </c>
      <c r="BQ351" s="27">
        <v>882.90899999999999</v>
      </c>
      <c r="BR351" s="27">
        <v>752.10699999999997</v>
      </c>
      <c r="BS351" s="27">
        <v>621.30600000000004</v>
      </c>
      <c r="BT351" s="27">
        <v>490.505</v>
      </c>
      <c r="BU351" s="27">
        <v>359.70400000000001</v>
      </c>
      <c r="BV351" s="27">
        <v>228.90199999999999</v>
      </c>
      <c r="BW351" s="27">
        <v>98.100999999999999</v>
      </c>
      <c r="BX351" s="27">
        <f t="shared" si="15"/>
        <v>8133.0120000000006</v>
      </c>
      <c r="BY351" s="27">
        <f t="shared" si="16"/>
        <v>87309.866999999998</v>
      </c>
      <c r="BZ351" s="27">
        <f t="shared" si="17"/>
        <v>95442.879000000001</v>
      </c>
    </row>
    <row r="352" spans="1:78" x14ac:dyDescent="0.35">
      <c r="A352" s="48">
        <v>20990000</v>
      </c>
      <c r="B352" s="49">
        <v>1</v>
      </c>
      <c r="C352" s="49">
        <v>1</v>
      </c>
      <c r="D352" s="49">
        <v>1</v>
      </c>
      <c r="E352" s="49" t="s">
        <v>187</v>
      </c>
      <c r="F352" s="50" t="s">
        <v>382</v>
      </c>
      <c r="G352" s="50" t="s">
        <v>383</v>
      </c>
      <c r="H352" s="50" t="s">
        <v>384</v>
      </c>
      <c r="I352" s="50" t="s">
        <v>350</v>
      </c>
      <c r="J352" s="50" t="s">
        <v>385</v>
      </c>
      <c r="K352" s="50" t="s">
        <v>212</v>
      </c>
      <c r="L352" s="50" t="s">
        <v>386</v>
      </c>
      <c r="M352" s="50" t="s">
        <v>424</v>
      </c>
      <c r="N352" s="51" t="s">
        <v>484</v>
      </c>
      <c r="O352" s="51" t="s">
        <v>572</v>
      </c>
      <c r="P352" s="51" t="s">
        <v>572</v>
      </c>
      <c r="Q352" s="51" t="s">
        <v>212</v>
      </c>
      <c r="R352" s="52">
        <v>1472101944</v>
      </c>
      <c r="S352" s="52">
        <v>0</v>
      </c>
      <c r="T352" s="52">
        <v>0</v>
      </c>
      <c r="U352" s="52">
        <v>0</v>
      </c>
      <c r="V352" s="52">
        <v>0</v>
      </c>
      <c r="W352" s="52">
        <v>-338640.00000009709</v>
      </c>
      <c r="X352" s="52">
        <v>0</v>
      </c>
      <c r="Y352" s="52">
        <v>1471763304</v>
      </c>
      <c r="Z352" s="53">
        <v>45447</v>
      </c>
      <c r="AA352" s="53">
        <v>49156</v>
      </c>
      <c r="AB352" s="54">
        <v>4000000000</v>
      </c>
      <c r="AC352" s="54">
        <v>4000000000</v>
      </c>
      <c r="AD352" s="54">
        <v>9.5833333333333339</v>
      </c>
      <c r="AE352" s="54">
        <v>10.158333333333333</v>
      </c>
      <c r="AF352" s="56">
        <v>3.8623333330000002E-2</v>
      </c>
      <c r="AG352" s="56" t="s">
        <v>485</v>
      </c>
      <c r="AH352" s="56">
        <v>0</v>
      </c>
      <c r="AI352" s="51" t="s">
        <v>212</v>
      </c>
      <c r="AJ352" s="51" t="s">
        <v>212</v>
      </c>
      <c r="AK352" s="27">
        <v>49554638.621000007</v>
      </c>
      <c r="AL352" s="27">
        <v>65953545.621000007</v>
      </c>
      <c r="AM352" s="27">
        <v>65953545.622000001</v>
      </c>
      <c r="AN352" s="27">
        <v>66134240.266999997</v>
      </c>
      <c r="AO352" s="27">
        <v>58725759.818000004</v>
      </c>
      <c r="AP352" s="27">
        <v>47733502.307999998</v>
      </c>
      <c r="AQ352" s="27">
        <v>36741244.784999996</v>
      </c>
      <c r="AR352" s="27">
        <v>25824276.651999999</v>
      </c>
      <c r="AS352" s="27">
        <v>14756729.66</v>
      </c>
      <c r="AT352" s="27">
        <v>3764472.0589999999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f t="shared" si="15"/>
        <v>115508184.24200001</v>
      </c>
      <c r="BY352" s="27">
        <f t="shared" si="16"/>
        <v>319633771.17100006</v>
      </c>
      <c r="BZ352" s="27">
        <f t="shared" si="17"/>
        <v>435141955.41300011</v>
      </c>
    </row>
    <row r="353" spans="1:78" x14ac:dyDescent="0.35">
      <c r="A353" s="48">
        <v>20400000</v>
      </c>
      <c r="B353" s="49">
        <v>1</v>
      </c>
      <c r="C353" s="49">
        <v>1</v>
      </c>
      <c r="D353" s="49">
        <v>1</v>
      </c>
      <c r="E353" s="49" t="s">
        <v>0</v>
      </c>
      <c r="F353" s="50" t="s">
        <v>382</v>
      </c>
      <c r="G353" s="50" t="s">
        <v>383</v>
      </c>
      <c r="H353" s="50" t="s">
        <v>527</v>
      </c>
      <c r="I353" s="50" t="s">
        <v>350</v>
      </c>
      <c r="J353" s="50" t="s">
        <v>385</v>
      </c>
      <c r="K353" s="50" t="s">
        <v>1</v>
      </c>
      <c r="L353" s="50" t="s">
        <v>386</v>
      </c>
      <c r="M353" s="50" t="s">
        <v>424</v>
      </c>
      <c r="N353" s="51" t="s">
        <v>425</v>
      </c>
      <c r="O353" s="51" t="s">
        <v>573</v>
      </c>
      <c r="P353" s="51" t="s">
        <v>573</v>
      </c>
      <c r="Q353" s="51" t="s">
        <v>1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3">
        <v>45460</v>
      </c>
      <c r="AA353" s="53">
        <v>54407</v>
      </c>
      <c r="AB353" s="54">
        <v>10000000</v>
      </c>
      <c r="AC353" s="54">
        <v>10000000</v>
      </c>
      <c r="AD353" s="54">
        <v>23.958333333333332</v>
      </c>
      <c r="AE353" s="54">
        <v>24.494444444444444</v>
      </c>
      <c r="AF353" s="56">
        <v>5.3900499999999997E-2</v>
      </c>
      <c r="AG353" s="56" t="s">
        <v>554</v>
      </c>
      <c r="AH353" s="56">
        <v>1.2E-2</v>
      </c>
      <c r="AI353" s="51" t="s">
        <v>1</v>
      </c>
      <c r="AJ353" s="51" t="s">
        <v>1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7">
        <v>0</v>
      </c>
      <c r="BX353" s="27">
        <f t="shared" si="15"/>
        <v>0</v>
      </c>
      <c r="BY353" s="27">
        <f t="shared" si="16"/>
        <v>0</v>
      </c>
      <c r="BZ353" s="27">
        <f t="shared" si="17"/>
        <v>0</v>
      </c>
    </row>
    <row r="354" spans="1:78" x14ac:dyDescent="0.35">
      <c r="A354" s="48">
        <v>20874000</v>
      </c>
      <c r="B354" s="49">
        <v>1</v>
      </c>
      <c r="C354" s="49">
        <v>1</v>
      </c>
      <c r="D354" s="49">
        <v>1</v>
      </c>
      <c r="E354" s="49" t="s">
        <v>553</v>
      </c>
      <c r="F354" s="50" t="s">
        <v>382</v>
      </c>
      <c r="G354" s="50" t="s">
        <v>383</v>
      </c>
      <c r="H354" s="50" t="s">
        <v>527</v>
      </c>
      <c r="I354" s="50" t="s">
        <v>350</v>
      </c>
      <c r="J354" s="50" t="s">
        <v>385</v>
      </c>
      <c r="K354" s="50" t="s">
        <v>196</v>
      </c>
      <c r="L354" s="50" t="s">
        <v>386</v>
      </c>
      <c r="M354" s="50" t="s">
        <v>424</v>
      </c>
      <c r="N354" s="51" t="s">
        <v>425</v>
      </c>
      <c r="O354" s="51" t="s">
        <v>209</v>
      </c>
      <c r="P354" s="51" t="s">
        <v>209</v>
      </c>
      <c r="Q354" s="51" t="s">
        <v>196</v>
      </c>
      <c r="R354" s="52">
        <v>250000000</v>
      </c>
      <c r="S354" s="52">
        <v>0</v>
      </c>
      <c r="T354" s="52">
        <v>0</v>
      </c>
      <c r="U354" s="52">
        <v>8894870.8399999999</v>
      </c>
      <c r="V354" s="52">
        <v>0</v>
      </c>
      <c r="W354" s="52">
        <v>0</v>
      </c>
      <c r="X354" s="52">
        <v>63194.44</v>
      </c>
      <c r="Y354" s="52">
        <v>250000000</v>
      </c>
      <c r="Z354" s="53">
        <v>45502</v>
      </c>
      <c r="AA354" s="53">
        <v>52807</v>
      </c>
      <c r="AB354" s="54">
        <v>250000000</v>
      </c>
      <c r="AC354" s="54">
        <v>250000000</v>
      </c>
      <c r="AD354" s="54">
        <v>19.580555555555556</v>
      </c>
      <c r="AE354" s="54">
        <v>20</v>
      </c>
      <c r="AF354" s="56">
        <v>7.1999999999999995E-2</v>
      </c>
      <c r="AG354" s="56" t="s">
        <v>389</v>
      </c>
      <c r="AH354" s="56">
        <v>0.02</v>
      </c>
      <c r="AI354" s="51" t="s">
        <v>196</v>
      </c>
      <c r="AJ354" s="51" t="s">
        <v>196</v>
      </c>
      <c r="AK354" s="27">
        <v>8786806.1600000001</v>
      </c>
      <c r="AL354" s="27">
        <v>17719250</v>
      </c>
      <c r="AM354" s="27">
        <v>17719250</v>
      </c>
      <c r="AN354" s="27">
        <v>17007705.940000001</v>
      </c>
      <c r="AO354" s="27">
        <v>15949405.539999999</v>
      </c>
      <c r="AP354" s="27">
        <v>14936876.970000001</v>
      </c>
      <c r="AQ354" s="27">
        <v>13924348.4</v>
      </c>
      <c r="AR354" s="27">
        <v>12946495.460000001</v>
      </c>
      <c r="AS354" s="27">
        <v>11899291.26</v>
      </c>
      <c r="AT354" s="27">
        <v>10886762.68</v>
      </c>
      <c r="AU354" s="27">
        <v>9874234.1099999994</v>
      </c>
      <c r="AV354" s="27">
        <v>8885284.9700000007</v>
      </c>
      <c r="AW354" s="27">
        <v>7849176.9699999997</v>
      </c>
      <c r="AX354" s="27">
        <v>6836648.4000000004</v>
      </c>
      <c r="AY354" s="27">
        <v>5824119.8200000003</v>
      </c>
      <c r="AZ354" s="27">
        <v>4824074.4800000004</v>
      </c>
      <c r="BA354" s="27">
        <v>3799062.69</v>
      </c>
      <c r="BB354" s="27">
        <v>2786534.12</v>
      </c>
      <c r="BC354" s="27">
        <v>1774005.55</v>
      </c>
      <c r="BD354" s="27">
        <v>762864</v>
      </c>
      <c r="BE354" s="27">
        <v>0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f t="shared" si="15"/>
        <v>26506056.16</v>
      </c>
      <c r="BY354" s="27">
        <f t="shared" si="16"/>
        <v>168486141.36000001</v>
      </c>
      <c r="BZ354" s="27">
        <f t="shared" si="17"/>
        <v>194992197.52000001</v>
      </c>
    </row>
    <row r="355" spans="1:78" x14ac:dyDescent="0.35">
      <c r="A355" s="48">
        <v>20875000</v>
      </c>
      <c r="B355" s="49">
        <v>1</v>
      </c>
      <c r="C355" s="49">
        <v>1</v>
      </c>
      <c r="D355" s="49">
        <v>1</v>
      </c>
      <c r="E355" s="49" t="s">
        <v>553</v>
      </c>
      <c r="F355" s="50" t="s">
        <v>382</v>
      </c>
      <c r="G355" s="50" t="s">
        <v>383</v>
      </c>
      <c r="H355" s="50" t="s">
        <v>527</v>
      </c>
      <c r="I355" s="50" t="s">
        <v>350</v>
      </c>
      <c r="J355" s="50" t="s">
        <v>385</v>
      </c>
      <c r="K355" s="50" t="s">
        <v>196</v>
      </c>
      <c r="L355" s="50" t="s">
        <v>386</v>
      </c>
      <c r="M355" s="50" t="s">
        <v>424</v>
      </c>
      <c r="N355" s="51" t="s">
        <v>425</v>
      </c>
      <c r="O355" s="51" t="s">
        <v>574</v>
      </c>
      <c r="P355" s="51" t="s">
        <v>574</v>
      </c>
      <c r="Q355" s="51" t="s">
        <v>196</v>
      </c>
      <c r="R355" s="52">
        <v>0</v>
      </c>
      <c r="S355" s="52">
        <v>0</v>
      </c>
      <c r="T355" s="52">
        <v>0</v>
      </c>
      <c r="U355" s="52">
        <v>0</v>
      </c>
      <c r="V355" s="52">
        <v>263619.63</v>
      </c>
      <c r="W355" s="52">
        <v>0</v>
      </c>
      <c r="X355" s="52">
        <v>0</v>
      </c>
      <c r="Y355" s="52">
        <v>0</v>
      </c>
      <c r="Z355" s="53">
        <v>45503</v>
      </c>
      <c r="AA355" s="53">
        <v>50981</v>
      </c>
      <c r="AB355" s="54">
        <v>218670660</v>
      </c>
      <c r="AC355" s="54">
        <v>218670660</v>
      </c>
      <c r="AD355" s="54">
        <v>14.583333333333334</v>
      </c>
      <c r="AE355" s="54">
        <v>15</v>
      </c>
      <c r="AF355" s="56">
        <v>0</v>
      </c>
      <c r="AG355" s="51" t="s">
        <v>389</v>
      </c>
      <c r="AH355" s="56">
        <v>0.02</v>
      </c>
      <c r="AI355" s="51" t="s">
        <v>196</v>
      </c>
      <c r="AJ355" s="51" t="s">
        <v>196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7">
        <v>0</v>
      </c>
      <c r="BX355" s="27">
        <f t="shared" si="15"/>
        <v>0</v>
      </c>
      <c r="BY355" s="27">
        <f t="shared" si="16"/>
        <v>0</v>
      </c>
      <c r="BZ355" s="27">
        <f t="shared" si="17"/>
        <v>0</v>
      </c>
    </row>
    <row r="356" spans="1:78" x14ac:dyDescent="0.35">
      <c r="A356" s="48">
        <v>20876000</v>
      </c>
      <c r="B356" s="49">
        <v>1</v>
      </c>
      <c r="C356" s="49">
        <v>1</v>
      </c>
      <c r="D356" s="49">
        <v>0</v>
      </c>
      <c r="E356" s="49" t="s">
        <v>0</v>
      </c>
      <c r="F356" s="50" t="s">
        <v>382</v>
      </c>
      <c r="G356" s="50" t="s">
        <v>383</v>
      </c>
      <c r="H356" s="50" t="s">
        <v>395</v>
      </c>
      <c r="I356" s="50" t="s">
        <v>396</v>
      </c>
      <c r="J356" s="50" t="s">
        <v>385</v>
      </c>
      <c r="K356" s="50" t="s">
        <v>196</v>
      </c>
      <c r="L356" s="50" t="s">
        <v>399</v>
      </c>
      <c r="M356" s="50" t="s">
        <v>424</v>
      </c>
      <c r="N356" s="61" t="s">
        <v>425</v>
      </c>
      <c r="O356" s="61" t="s">
        <v>575</v>
      </c>
      <c r="P356" s="61" t="s">
        <v>575</v>
      </c>
      <c r="Q356" s="61" t="s">
        <v>196</v>
      </c>
      <c r="R356" s="52">
        <v>0</v>
      </c>
      <c r="S356" s="62">
        <v>0</v>
      </c>
      <c r="T356" s="62">
        <v>0</v>
      </c>
      <c r="U356" s="62">
        <v>0</v>
      </c>
      <c r="V356" s="62">
        <v>520277.78</v>
      </c>
      <c r="W356" s="62">
        <v>0</v>
      </c>
      <c r="X356" s="62">
        <v>0</v>
      </c>
      <c r="Y356" s="62">
        <v>0</v>
      </c>
      <c r="Z356" s="63">
        <v>45504</v>
      </c>
      <c r="AA356" s="63">
        <v>50982</v>
      </c>
      <c r="AB356" s="64">
        <v>50000000</v>
      </c>
      <c r="AC356" s="64">
        <v>50000000</v>
      </c>
      <c r="AD356" s="54">
        <v>14.583333333333334</v>
      </c>
      <c r="AE356" s="54">
        <v>15</v>
      </c>
      <c r="AF356" s="66">
        <v>0</v>
      </c>
      <c r="AG356" s="65" t="s">
        <v>389</v>
      </c>
      <c r="AH356" s="65">
        <v>0.02</v>
      </c>
      <c r="AI356" s="61" t="s">
        <v>196</v>
      </c>
      <c r="AJ356" s="61" t="s">
        <v>196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f t="shared" si="15"/>
        <v>0</v>
      </c>
      <c r="BY356" s="27">
        <f t="shared" si="16"/>
        <v>0</v>
      </c>
      <c r="BZ356" s="27">
        <f t="shared" si="17"/>
        <v>0</v>
      </c>
    </row>
    <row r="357" spans="1:78" x14ac:dyDescent="0.35">
      <c r="A357" s="48">
        <v>20880000</v>
      </c>
      <c r="B357" s="49">
        <v>1</v>
      </c>
      <c r="C357" s="49">
        <v>1</v>
      </c>
      <c r="D357" s="49">
        <v>0</v>
      </c>
      <c r="E357" s="49" t="s">
        <v>0</v>
      </c>
      <c r="F357" s="50" t="s">
        <v>382</v>
      </c>
      <c r="G357" s="50" t="s">
        <v>383</v>
      </c>
      <c r="H357" s="50" t="s">
        <v>395</v>
      </c>
      <c r="I357" s="50" t="s">
        <v>421</v>
      </c>
      <c r="J357" s="50" t="s">
        <v>385</v>
      </c>
      <c r="K357" s="50" t="s">
        <v>196</v>
      </c>
      <c r="L357" s="50" t="s">
        <v>576</v>
      </c>
      <c r="M357" s="50" t="s">
        <v>424</v>
      </c>
      <c r="N357" s="61" t="s">
        <v>425</v>
      </c>
      <c r="O357" s="61" t="s">
        <v>577</v>
      </c>
      <c r="P357" s="61" t="s">
        <v>577</v>
      </c>
      <c r="Q357" s="61" t="s">
        <v>196</v>
      </c>
      <c r="R357" s="52">
        <v>0</v>
      </c>
      <c r="S357" s="62">
        <v>0</v>
      </c>
      <c r="T357" s="62">
        <v>0</v>
      </c>
      <c r="U357" s="62">
        <v>0</v>
      </c>
      <c r="V357" s="62">
        <v>52342.67</v>
      </c>
      <c r="W357" s="62">
        <v>0</v>
      </c>
      <c r="X357" s="62">
        <v>0</v>
      </c>
      <c r="Y357" s="62">
        <v>0</v>
      </c>
      <c r="Z357" s="63">
        <v>45502</v>
      </c>
      <c r="AA357" s="63">
        <v>50980</v>
      </c>
      <c r="AB357" s="64">
        <v>43417880</v>
      </c>
      <c r="AC357" s="64">
        <v>43417880</v>
      </c>
      <c r="AD357" s="54">
        <v>14.580555555555556</v>
      </c>
      <c r="AE357" s="54">
        <v>15</v>
      </c>
      <c r="AF357" s="65">
        <v>0</v>
      </c>
      <c r="AG357" s="65" t="s">
        <v>389</v>
      </c>
      <c r="AH357" s="65">
        <v>0.02</v>
      </c>
      <c r="AI357" s="61" t="s">
        <v>196</v>
      </c>
      <c r="AJ357" s="61" t="s">
        <v>196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7">
        <v>0</v>
      </c>
      <c r="BX357" s="27">
        <f t="shared" si="15"/>
        <v>0</v>
      </c>
      <c r="BY357" s="27">
        <f t="shared" si="16"/>
        <v>0</v>
      </c>
      <c r="BZ357" s="27">
        <f t="shared" si="17"/>
        <v>0</v>
      </c>
    </row>
    <row r="358" spans="1:78" x14ac:dyDescent="0.35">
      <c r="A358" s="48">
        <v>20410000</v>
      </c>
      <c r="B358" s="49">
        <v>1</v>
      </c>
      <c r="C358" s="49">
        <v>0</v>
      </c>
      <c r="D358" s="49">
        <v>0</v>
      </c>
      <c r="E358" s="49" t="s">
        <v>0</v>
      </c>
      <c r="F358" s="50" t="s">
        <v>413</v>
      </c>
      <c r="G358" s="50" t="s">
        <v>413</v>
      </c>
      <c r="H358" s="50" t="s">
        <v>413</v>
      </c>
      <c r="I358" s="50" t="s">
        <v>414</v>
      </c>
      <c r="J358" s="50" t="s">
        <v>385</v>
      </c>
      <c r="K358" s="50" t="s">
        <v>1</v>
      </c>
      <c r="L358" s="50" t="s">
        <v>415</v>
      </c>
      <c r="M358" s="50" t="s">
        <v>424</v>
      </c>
      <c r="N358" s="61" t="s">
        <v>425</v>
      </c>
      <c r="O358" s="61" t="s">
        <v>578</v>
      </c>
      <c r="P358" s="61" t="s">
        <v>578</v>
      </c>
      <c r="Q358" s="61" t="s">
        <v>1</v>
      </c>
      <c r="R358" s="52">
        <v>0</v>
      </c>
      <c r="S358" s="62">
        <v>0</v>
      </c>
      <c r="T358" s="62">
        <v>0</v>
      </c>
      <c r="U358" s="62">
        <v>0</v>
      </c>
      <c r="V358" s="62">
        <v>0</v>
      </c>
      <c r="W358" s="62">
        <v>0</v>
      </c>
      <c r="X358" s="62">
        <v>0</v>
      </c>
      <c r="Y358" s="62">
        <v>0</v>
      </c>
      <c r="Z358" s="63">
        <v>45474</v>
      </c>
      <c r="AA358" s="63">
        <v>54023</v>
      </c>
      <c r="AB358" s="64">
        <v>120000000</v>
      </c>
      <c r="AC358" s="64">
        <v>120000000</v>
      </c>
      <c r="AD358" s="54">
        <v>22.908333333333335</v>
      </c>
      <c r="AE358" s="54">
        <v>23.405555555555555</v>
      </c>
      <c r="AF358" s="65">
        <v>5.3903E-2</v>
      </c>
      <c r="AG358" s="65" t="s">
        <v>554</v>
      </c>
      <c r="AH358" s="65">
        <v>1.2E-2</v>
      </c>
      <c r="AI358" s="61" t="s">
        <v>1</v>
      </c>
      <c r="AJ358" s="61" t="s">
        <v>1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f t="shared" si="15"/>
        <v>0</v>
      </c>
      <c r="BY358" s="27">
        <f t="shared" si="16"/>
        <v>0</v>
      </c>
      <c r="BZ358" s="27">
        <f t="shared" si="17"/>
        <v>0</v>
      </c>
    </row>
    <row r="359" spans="1:78" x14ac:dyDescent="0.35">
      <c r="A359" s="48">
        <v>20420000</v>
      </c>
      <c r="B359" s="49">
        <v>1</v>
      </c>
      <c r="C359" s="49">
        <v>0</v>
      </c>
      <c r="D359" s="49">
        <v>0</v>
      </c>
      <c r="E359" s="49" t="s">
        <v>0</v>
      </c>
      <c r="F359" s="50" t="s">
        <v>413</v>
      </c>
      <c r="G359" s="50" t="s">
        <v>413</v>
      </c>
      <c r="H359" s="50" t="s">
        <v>413</v>
      </c>
      <c r="I359" s="50" t="s">
        <v>414</v>
      </c>
      <c r="J359" s="50" t="s">
        <v>385</v>
      </c>
      <c r="K359" s="50" t="s">
        <v>1</v>
      </c>
      <c r="L359" s="50" t="s">
        <v>415</v>
      </c>
      <c r="M359" s="50" t="s">
        <v>424</v>
      </c>
      <c r="N359" s="61" t="s">
        <v>425</v>
      </c>
      <c r="O359" s="61" t="s">
        <v>579</v>
      </c>
      <c r="P359" s="61" t="s">
        <v>579</v>
      </c>
      <c r="Q359" s="61" t="s">
        <v>1</v>
      </c>
      <c r="R359" s="52">
        <v>0</v>
      </c>
      <c r="S359" s="62">
        <v>0</v>
      </c>
      <c r="T359" s="62">
        <v>0</v>
      </c>
      <c r="U359" s="62">
        <v>0</v>
      </c>
      <c r="V359" s="62">
        <v>0</v>
      </c>
      <c r="W359" s="62">
        <v>0</v>
      </c>
      <c r="X359" s="62">
        <v>0</v>
      </c>
      <c r="Y359" s="62">
        <v>0</v>
      </c>
      <c r="Z359" s="63">
        <v>45474</v>
      </c>
      <c r="AA359" s="63">
        <v>54570</v>
      </c>
      <c r="AB359" s="64">
        <v>80000000</v>
      </c>
      <c r="AC359" s="64">
        <v>80000000</v>
      </c>
      <c r="AD359" s="54">
        <v>24.408333333333335</v>
      </c>
      <c r="AE359" s="54">
        <v>24.905555555555555</v>
      </c>
      <c r="AF359" s="65">
        <v>5.3899000000000002E-2</v>
      </c>
      <c r="AG359" s="65" t="s">
        <v>554</v>
      </c>
      <c r="AH359" s="65">
        <v>1.2E-2</v>
      </c>
      <c r="AI359" s="61" t="s">
        <v>1</v>
      </c>
      <c r="AJ359" s="61" t="s">
        <v>1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v>0</v>
      </c>
      <c r="BX359" s="27">
        <f t="shared" si="15"/>
        <v>0</v>
      </c>
      <c r="BY359" s="27">
        <f t="shared" si="16"/>
        <v>0</v>
      </c>
      <c r="BZ359" s="27">
        <f t="shared" si="17"/>
        <v>0</v>
      </c>
    </row>
    <row r="360" spans="1:78" x14ac:dyDescent="0.35">
      <c r="A360" s="48">
        <v>20878000</v>
      </c>
      <c r="B360" s="49">
        <v>1</v>
      </c>
      <c r="C360" s="49">
        <v>1</v>
      </c>
      <c r="D360" s="49">
        <v>0</v>
      </c>
      <c r="E360" s="49" t="s">
        <v>0</v>
      </c>
      <c r="F360" s="50" t="s">
        <v>382</v>
      </c>
      <c r="G360" s="50" t="s">
        <v>383</v>
      </c>
      <c r="H360" s="50" t="s">
        <v>395</v>
      </c>
      <c r="I360" s="50" t="s">
        <v>421</v>
      </c>
      <c r="J360" s="50" t="s">
        <v>385</v>
      </c>
      <c r="K360" s="50" t="s">
        <v>196</v>
      </c>
      <c r="L360" s="50" t="s">
        <v>580</v>
      </c>
      <c r="M360" s="50" t="s">
        <v>424</v>
      </c>
      <c r="N360" s="61" t="s">
        <v>425</v>
      </c>
      <c r="O360" s="61" t="s">
        <v>211</v>
      </c>
      <c r="P360" s="61" t="s">
        <v>211</v>
      </c>
      <c r="Q360" s="61" t="s">
        <v>196</v>
      </c>
      <c r="R360" s="52">
        <v>577582.97</v>
      </c>
      <c r="S360" s="62">
        <v>0</v>
      </c>
      <c r="T360" s="62">
        <v>0</v>
      </c>
      <c r="U360" s="62">
        <v>0</v>
      </c>
      <c r="V360" s="62">
        <v>0</v>
      </c>
      <c r="W360" s="62">
        <v>0</v>
      </c>
      <c r="X360" s="62">
        <v>0</v>
      </c>
      <c r="Y360" s="62">
        <v>577582.97</v>
      </c>
      <c r="Z360" s="63">
        <v>45505</v>
      </c>
      <c r="AA360" s="63">
        <v>50983</v>
      </c>
      <c r="AB360" s="64">
        <v>41000000</v>
      </c>
      <c r="AC360" s="64">
        <v>41000000</v>
      </c>
      <c r="AD360" s="54">
        <v>14.58611111111111</v>
      </c>
      <c r="AE360" s="54">
        <v>15</v>
      </c>
      <c r="AF360" s="66">
        <v>0</v>
      </c>
      <c r="AG360" s="65" t="s">
        <v>389</v>
      </c>
      <c r="AH360" s="65">
        <v>0.02</v>
      </c>
      <c r="AI360" s="61" t="s">
        <v>581</v>
      </c>
      <c r="AJ360" s="61" t="s">
        <v>196</v>
      </c>
      <c r="AK360" s="27">
        <v>79531.165999999997</v>
      </c>
      <c r="AL360" s="27">
        <v>11712.1</v>
      </c>
      <c r="AM360" s="27">
        <v>11712.1</v>
      </c>
      <c r="AN360" s="27">
        <v>11744.19</v>
      </c>
      <c r="AO360" s="27">
        <v>11448.1</v>
      </c>
      <c r="AP360" s="27">
        <v>10383.370000000001</v>
      </c>
      <c r="AQ360" s="27">
        <v>9318.6299999999992</v>
      </c>
      <c r="AR360" s="27">
        <v>8275.77</v>
      </c>
      <c r="AS360" s="27">
        <v>7189.16</v>
      </c>
      <c r="AT360" s="27">
        <v>6124.42</v>
      </c>
      <c r="AU360" s="27">
        <v>5059.6899999999996</v>
      </c>
      <c r="AV360" s="27">
        <v>4005.16</v>
      </c>
      <c r="AW360" s="27">
        <v>2930.21</v>
      </c>
      <c r="AX360" s="27">
        <v>1865.48</v>
      </c>
      <c r="AY360" s="27">
        <v>800.74</v>
      </c>
      <c r="AZ360" s="27">
        <v>0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7">
        <v>0</v>
      </c>
      <c r="BX360" s="27">
        <f t="shared" si="15"/>
        <v>91243.266000000003</v>
      </c>
      <c r="BY360" s="27">
        <f t="shared" si="16"/>
        <v>90857.020000000019</v>
      </c>
      <c r="BZ360" s="27">
        <f t="shared" si="17"/>
        <v>182100.28600000002</v>
      </c>
    </row>
    <row r="361" spans="1:78" x14ac:dyDescent="0.35">
      <c r="A361" s="48">
        <v>23231000</v>
      </c>
      <c r="B361" s="49">
        <v>1</v>
      </c>
      <c r="C361" s="49">
        <v>0</v>
      </c>
      <c r="D361" s="49">
        <v>0</v>
      </c>
      <c r="E361" s="49" t="s">
        <v>0</v>
      </c>
      <c r="F361" s="50" t="s">
        <v>413</v>
      </c>
      <c r="G361" s="50" t="s">
        <v>413</v>
      </c>
      <c r="H361" s="50" t="s">
        <v>413</v>
      </c>
      <c r="I361" s="50" t="s">
        <v>413</v>
      </c>
      <c r="J361" s="50" t="s">
        <v>385</v>
      </c>
      <c r="K361" s="50" t="s">
        <v>260</v>
      </c>
      <c r="L361" s="50" t="s">
        <v>429</v>
      </c>
      <c r="M361" s="50" t="s">
        <v>406</v>
      </c>
      <c r="N361" s="61" t="s">
        <v>407</v>
      </c>
      <c r="O361" s="61" t="s">
        <v>582</v>
      </c>
      <c r="P361" s="61" t="s">
        <v>582</v>
      </c>
      <c r="Q361" s="61" t="s">
        <v>260</v>
      </c>
      <c r="R361" s="52">
        <v>15000000</v>
      </c>
      <c r="S361" s="62">
        <v>0</v>
      </c>
      <c r="T361" s="62">
        <v>0</v>
      </c>
      <c r="U361" s="62">
        <v>0</v>
      </c>
      <c r="V361" s="62">
        <v>0</v>
      </c>
      <c r="W361" s="62">
        <v>0</v>
      </c>
      <c r="X361" s="62">
        <v>0</v>
      </c>
      <c r="Y361" s="62">
        <v>15000000</v>
      </c>
      <c r="Z361" s="63">
        <v>45506</v>
      </c>
      <c r="AA361" s="63">
        <v>49899</v>
      </c>
      <c r="AB361" s="64">
        <v>30000000</v>
      </c>
      <c r="AC361" s="64">
        <v>30000000</v>
      </c>
      <c r="AD361" s="54">
        <v>11.616666666666667</v>
      </c>
      <c r="AE361" s="54">
        <v>12.027777777777779</v>
      </c>
      <c r="AF361" s="65">
        <v>0</v>
      </c>
      <c r="AG361" s="65" t="s">
        <v>389</v>
      </c>
      <c r="AH361" s="65">
        <v>2.5000000000000001E-3</v>
      </c>
      <c r="AI361" s="61" t="s">
        <v>260</v>
      </c>
      <c r="AJ361" s="61" t="s">
        <v>260</v>
      </c>
      <c r="AK361" s="27">
        <v>24041.100000000002</v>
      </c>
      <c r="AL361" s="27">
        <v>36986.300000000003</v>
      </c>
      <c r="AM361" s="27">
        <v>36986.300000000003</v>
      </c>
      <c r="AN361" s="27">
        <v>36986.300000000003</v>
      </c>
      <c r="AO361" s="27">
        <v>36986.300000000003</v>
      </c>
      <c r="AP361" s="27">
        <v>35665.360000000001</v>
      </c>
      <c r="AQ361" s="27">
        <v>30381.599999999999</v>
      </c>
      <c r="AR361" s="27">
        <v>25097.84</v>
      </c>
      <c r="AS361" s="27">
        <v>19814.09</v>
      </c>
      <c r="AT361" s="27">
        <v>14530.34</v>
      </c>
      <c r="AU361" s="27">
        <v>9246.58</v>
      </c>
      <c r="AV361" s="27">
        <v>3962.82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f t="shared" si="15"/>
        <v>61027.400000000009</v>
      </c>
      <c r="BY361" s="27">
        <f t="shared" si="16"/>
        <v>249657.53</v>
      </c>
      <c r="BZ361" s="27">
        <f t="shared" si="17"/>
        <v>310684.93</v>
      </c>
    </row>
    <row r="362" spans="1:78" x14ac:dyDescent="0.35">
      <c r="A362" s="48">
        <v>20879000</v>
      </c>
      <c r="B362" s="49">
        <v>1</v>
      </c>
      <c r="C362" s="49">
        <v>1</v>
      </c>
      <c r="D362" s="49">
        <v>0</v>
      </c>
      <c r="E362" s="49" t="s">
        <v>0</v>
      </c>
      <c r="F362" s="50" t="s">
        <v>382</v>
      </c>
      <c r="G362" s="50" t="s">
        <v>383</v>
      </c>
      <c r="H362" s="50" t="s">
        <v>395</v>
      </c>
      <c r="I362" s="50" t="s">
        <v>421</v>
      </c>
      <c r="J362" s="50" t="s">
        <v>385</v>
      </c>
      <c r="K362" s="50" t="s">
        <v>196</v>
      </c>
      <c r="L362" s="50" t="s">
        <v>583</v>
      </c>
      <c r="M362" s="50" t="s">
        <v>424</v>
      </c>
      <c r="N362" s="61" t="s">
        <v>425</v>
      </c>
      <c r="O362" s="61" t="s">
        <v>584</v>
      </c>
      <c r="P362" s="61" t="s">
        <v>584</v>
      </c>
      <c r="Q362" s="61" t="s">
        <v>196</v>
      </c>
      <c r="R362" s="52">
        <v>0</v>
      </c>
      <c r="S362" s="62">
        <v>0</v>
      </c>
      <c r="T362" s="62">
        <v>0</v>
      </c>
      <c r="U362" s="62">
        <v>0</v>
      </c>
      <c r="V362" s="62">
        <v>520277.78</v>
      </c>
      <c r="W362" s="62">
        <v>0</v>
      </c>
      <c r="X362" s="62">
        <v>0</v>
      </c>
      <c r="Y362" s="62">
        <v>0</v>
      </c>
      <c r="Z362" s="63">
        <v>45509</v>
      </c>
      <c r="AA362" s="63">
        <v>50987</v>
      </c>
      <c r="AB362" s="64">
        <v>50000000</v>
      </c>
      <c r="AC362" s="64">
        <v>50000000</v>
      </c>
      <c r="AD362" s="54">
        <v>14.597222222222221</v>
      </c>
      <c r="AE362" s="54">
        <v>15</v>
      </c>
      <c r="AF362" s="65">
        <v>0</v>
      </c>
      <c r="AG362" s="65" t="s">
        <v>389</v>
      </c>
      <c r="AH362" s="65">
        <v>0.02</v>
      </c>
      <c r="AI362" s="61" t="s">
        <v>581</v>
      </c>
      <c r="AJ362" s="61" t="s">
        <v>196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f t="shared" si="15"/>
        <v>0</v>
      </c>
      <c r="BY362" s="27">
        <f t="shared" si="16"/>
        <v>0</v>
      </c>
      <c r="BZ362" s="27">
        <f t="shared" si="17"/>
        <v>0</v>
      </c>
    </row>
    <row r="363" spans="1:78" x14ac:dyDescent="0.35">
      <c r="A363" s="48">
        <v>20609100</v>
      </c>
      <c r="B363" s="49">
        <v>1</v>
      </c>
      <c r="C363" s="49">
        <v>1</v>
      </c>
      <c r="D363" s="49">
        <v>1</v>
      </c>
      <c r="E363" s="49" t="s">
        <v>553</v>
      </c>
      <c r="F363" s="50" t="s">
        <v>382</v>
      </c>
      <c r="G363" s="50" t="s">
        <v>383</v>
      </c>
      <c r="H363" s="50" t="s">
        <v>527</v>
      </c>
      <c r="I363" s="50" t="s">
        <v>350</v>
      </c>
      <c r="J363" s="50" t="s">
        <v>385</v>
      </c>
      <c r="K363" s="50" t="s">
        <v>186</v>
      </c>
      <c r="L363" s="50" t="s">
        <v>386</v>
      </c>
      <c r="M363" s="50" t="s">
        <v>424</v>
      </c>
      <c r="N363" s="61" t="s">
        <v>425</v>
      </c>
      <c r="O363" s="61" t="s">
        <v>585</v>
      </c>
      <c r="P363" s="61" t="s">
        <v>585</v>
      </c>
      <c r="Q363" s="61" t="s">
        <v>186</v>
      </c>
      <c r="R363" s="52">
        <v>308000000</v>
      </c>
      <c r="S363" s="62">
        <v>0</v>
      </c>
      <c r="T363" s="62">
        <v>0</v>
      </c>
      <c r="U363" s="62">
        <v>0</v>
      </c>
      <c r="V363" s="62">
        <v>0</v>
      </c>
      <c r="W363" s="62">
        <v>0</v>
      </c>
      <c r="X363" s="62">
        <v>0</v>
      </c>
      <c r="Y363" s="62">
        <v>308000000</v>
      </c>
      <c r="Z363" s="63">
        <v>45509</v>
      </c>
      <c r="AA363" s="63">
        <v>45883</v>
      </c>
      <c r="AB363" s="64">
        <v>308000000</v>
      </c>
      <c r="AC363" s="64">
        <v>308000000</v>
      </c>
      <c r="AD363" s="54">
        <v>0.62222222222222223</v>
      </c>
      <c r="AE363" s="54">
        <v>1.0249999999999999</v>
      </c>
      <c r="AF363" s="65">
        <v>4.8300000000000003E-2</v>
      </c>
      <c r="AG363" s="65" t="s">
        <v>586</v>
      </c>
      <c r="AH363" s="65">
        <v>0.01</v>
      </c>
      <c r="AI363" s="61" t="s">
        <v>186</v>
      </c>
      <c r="AJ363" s="61" t="s">
        <v>186</v>
      </c>
      <c r="AK363" s="27">
        <v>13616936.670000002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f t="shared" si="15"/>
        <v>13616936.670000002</v>
      </c>
      <c r="BY363" s="27">
        <f t="shared" si="16"/>
        <v>0</v>
      </c>
      <c r="BZ363" s="27">
        <f t="shared" si="17"/>
        <v>13616936.670000002</v>
      </c>
    </row>
    <row r="364" spans="1:78" x14ac:dyDescent="0.35">
      <c r="A364" s="48">
        <v>20877000</v>
      </c>
      <c r="B364" s="49">
        <v>1</v>
      </c>
      <c r="C364" s="49">
        <v>1</v>
      </c>
      <c r="D364" s="49">
        <v>0</v>
      </c>
      <c r="E364" s="49" t="s">
        <v>0</v>
      </c>
      <c r="F364" s="50" t="s">
        <v>382</v>
      </c>
      <c r="G364" s="50" t="s">
        <v>383</v>
      </c>
      <c r="H364" s="50" t="s">
        <v>395</v>
      </c>
      <c r="I364" s="50" t="s">
        <v>396</v>
      </c>
      <c r="J364" s="50" t="s">
        <v>385</v>
      </c>
      <c r="K364" s="50" t="s">
        <v>196</v>
      </c>
      <c r="L364" s="50" t="s">
        <v>587</v>
      </c>
      <c r="M364" s="50" t="s">
        <v>424</v>
      </c>
      <c r="N364" s="61" t="s">
        <v>425</v>
      </c>
      <c r="O364" s="61" t="s">
        <v>210</v>
      </c>
      <c r="P364" s="61" t="s">
        <v>210</v>
      </c>
      <c r="Q364" s="61" t="s">
        <v>196</v>
      </c>
      <c r="R364" s="52">
        <v>9800000</v>
      </c>
      <c r="S364" s="62">
        <v>0</v>
      </c>
      <c r="T364" s="62">
        <v>0</v>
      </c>
      <c r="U364" s="62">
        <v>0</v>
      </c>
      <c r="V364" s="62">
        <v>0</v>
      </c>
      <c r="W364" s="62">
        <v>0</v>
      </c>
      <c r="X364" s="62">
        <v>0</v>
      </c>
      <c r="Y364" s="62">
        <v>9800000</v>
      </c>
      <c r="Z364" s="63">
        <v>45512</v>
      </c>
      <c r="AA364" s="63">
        <v>49164</v>
      </c>
      <c r="AB364" s="64">
        <v>49000000</v>
      </c>
      <c r="AC364" s="64">
        <v>49000000</v>
      </c>
      <c r="AD364" s="54">
        <v>9.6055555555555561</v>
      </c>
      <c r="AE364" s="54">
        <v>10</v>
      </c>
      <c r="AF364" s="65">
        <v>0</v>
      </c>
      <c r="AG364" s="65" t="s">
        <v>389</v>
      </c>
      <c r="AH364" s="65">
        <v>0.02</v>
      </c>
      <c r="AI364" s="61" t="s">
        <v>581</v>
      </c>
      <c r="AJ364" s="61" t="s">
        <v>196</v>
      </c>
      <c r="AK364" s="27">
        <v>205187.497</v>
      </c>
      <c r="AL364" s="27">
        <v>193754.16</v>
      </c>
      <c r="AM364" s="27">
        <v>176705.05</v>
      </c>
      <c r="AN364" s="27">
        <v>154316.37</v>
      </c>
      <c r="AO364" s="27">
        <v>131115.82999999999</v>
      </c>
      <c r="AP364" s="27">
        <v>108321.22</v>
      </c>
      <c r="AQ364" s="27">
        <v>85526.62</v>
      </c>
      <c r="AR364" s="27">
        <v>62888.14</v>
      </c>
      <c r="AS364" s="27">
        <v>39937.4</v>
      </c>
      <c r="AT364" s="27">
        <v>17142.79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0</v>
      </c>
      <c r="BS364" s="27">
        <v>0</v>
      </c>
      <c r="BT364" s="27">
        <v>0</v>
      </c>
      <c r="BU364" s="27">
        <v>0</v>
      </c>
      <c r="BV364" s="27">
        <v>0</v>
      </c>
      <c r="BW364" s="27">
        <v>0</v>
      </c>
      <c r="BX364" s="27">
        <f t="shared" si="15"/>
        <v>398941.65700000001</v>
      </c>
      <c r="BY364" s="27">
        <f t="shared" si="16"/>
        <v>775953.42</v>
      </c>
      <c r="BZ364" s="27">
        <f t="shared" si="17"/>
        <v>1174895.077</v>
      </c>
    </row>
    <row r="365" spans="1:78" x14ac:dyDescent="0.35">
      <c r="A365" s="48">
        <v>20700000</v>
      </c>
      <c r="B365" s="49">
        <v>1</v>
      </c>
      <c r="C365" s="49">
        <v>1</v>
      </c>
      <c r="D365" s="49">
        <v>1</v>
      </c>
      <c r="E365" s="49" t="s">
        <v>553</v>
      </c>
      <c r="F365" s="50" t="s">
        <v>382</v>
      </c>
      <c r="G365" s="50" t="s">
        <v>383</v>
      </c>
      <c r="H365" s="50" t="s">
        <v>527</v>
      </c>
      <c r="I365" s="50" t="s">
        <v>350</v>
      </c>
      <c r="J365" s="50" t="s">
        <v>385</v>
      </c>
      <c r="K365" s="50" t="s">
        <v>158</v>
      </c>
      <c r="L365" s="50" t="s">
        <v>386</v>
      </c>
      <c r="M365" s="50" t="s">
        <v>424</v>
      </c>
      <c r="N365" s="61" t="s">
        <v>425</v>
      </c>
      <c r="O365" s="61" t="s">
        <v>588</v>
      </c>
      <c r="P365" s="61" t="s">
        <v>588</v>
      </c>
      <c r="Q365" s="61" t="s">
        <v>158</v>
      </c>
      <c r="R365" s="52">
        <v>700000000</v>
      </c>
      <c r="S365" s="62">
        <v>0</v>
      </c>
      <c r="T365" s="62">
        <v>0</v>
      </c>
      <c r="U365" s="62">
        <v>0</v>
      </c>
      <c r="V365" s="62">
        <v>0</v>
      </c>
      <c r="W365" s="62">
        <v>0</v>
      </c>
      <c r="X365" s="62">
        <v>0</v>
      </c>
      <c r="Y365" s="62">
        <v>700000000</v>
      </c>
      <c r="Z365" s="63">
        <v>45519</v>
      </c>
      <c r="AA365" s="63">
        <v>50693</v>
      </c>
      <c r="AB365" s="64">
        <v>700000000</v>
      </c>
      <c r="AC365" s="64">
        <v>700000000</v>
      </c>
      <c r="AD365" s="54">
        <v>13.791666666666666</v>
      </c>
      <c r="AE365" s="54">
        <v>14.166666666666666</v>
      </c>
      <c r="AF365" s="65">
        <v>5.7200000000000001E-2</v>
      </c>
      <c r="AG365" s="65" t="s">
        <v>389</v>
      </c>
      <c r="AH365" s="65">
        <v>1.1900000000000001E-2</v>
      </c>
      <c r="AI365" s="61" t="s">
        <v>158</v>
      </c>
      <c r="AJ365" s="61" t="s">
        <v>158</v>
      </c>
      <c r="AK365" s="27">
        <v>51395619.140000001</v>
      </c>
      <c r="AL365" s="27">
        <v>45570000</v>
      </c>
      <c r="AM365" s="27">
        <v>45570000</v>
      </c>
      <c r="AN365" s="27">
        <v>45596266.109999999</v>
      </c>
      <c r="AO365" s="27">
        <v>45543733.890000001</v>
      </c>
      <c r="AP365" s="27">
        <v>45570000</v>
      </c>
      <c r="AQ365" s="27">
        <v>45570000</v>
      </c>
      <c r="AR365" s="27">
        <v>43968766.109999999</v>
      </c>
      <c r="AS365" s="27">
        <v>37405527.289999999</v>
      </c>
      <c r="AT365" s="27">
        <v>30918041.100000001</v>
      </c>
      <c r="AU365" s="27">
        <v>24408041.100000001</v>
      </c>
      <c r="AV365" s="27">
        <v>17913756.91</v>
      </c>
      <c r="AW365" s="27">
        <v>11380536.49</v>
      </c>
      <c r="AX365" s="27">
        <v>4878041.09</v>
      </c>
      <c r="AY365" s="27">
        <v>0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7">
        <v>0</v>
      </c>
      <c r="BX365" s="27">
        <f t="shared" si="15"/>
        <v>96965619.140000001</v>
      </c>
      <c r="BY365" s="27">
        <f t="shared" si="16"/>
        <v>398722710.09000009</v>
      </c>
      <c r="BZ365" s="27">
        <f t="shared" si="17"/>
        <v>495688329.23000008</v>
      </c>
    </row>
    <row r="366" spans="1:78" x14ac:dyDescent="0.35">
      <c r="A366" s="48">
        <v>20430000</v>
      </c>
      <c r="B366" s="49">
        <v>1</v>
      </c>
      <c r="C366" s="49">
        <v>1</v>
      </c>
      <c r="D366" s="49">
        <v>1</v>
      </c>
      <c r="E366" s="49" t="s">
        <v>553</v>
      </c>
      <c r="F366" s="50" t="s">
        <v>382</v>
      </c>
      <c r="G366" s="50" t="s">
        <v>383</v>
      </c>
      <c r="H366" s="50" t="s">
        <v>527</v>
      </c>
      <c r="I366" s="50" t="s">
        <v>350</v>
      </c>
      <c r="J366" s="50" t="s">
        <v>385</v>
      </c>
      <c r="K366" s="50" t="s">
        <v>1</v>
      </c>
      <c r="L366" s="50" t="s">
        <v>386</v>
      </c>
      <c r="M366" s="50" t="s">
        <v>424</v>
      </c>
      <c r="N366" s="61" t="s">
        <v>425</v>
      </c>
      <c r="O366" s="61" t="s">
        <v>589</v>
      </c>
      <c r="P366" s="61" t="s">
        <v>589</v>
      </c>
      <c r="Q366" s="61" t="s">
        <v>1</v>
      </c>
      <c r="R366" s="52">
        <v>500000000</v>
      </c>
      <c r="S366" s="62">
        <v>0</v>
      </c>
      <c r="T366" s="62">
        <v>0</v>
      </c>
      <c r="U366" s="62">
        <v>0</v>
      </c>
      <c r="V366" s="62">
        <v>0</v>
      </c>
      <c r="W366" s="62">
        <v>0</v>
      </c>
      <c r="X366" s="62">
        <v>0</v>
      </c>
      <c r="Y366" s="62">
        <v>500000000</v>
      </c>
      <c r="Z366" s="63">
        <v>45519</v>
      </c>
      <c r="AA366" s="63">
        <v>52519</v>
      </c>
      <c r="AB366" s="64">
        <v>500000000</v>
      </c>
      <c r="AC366" s="64">
        <v>500000000</v>
      </c>
      <c r="AD366" s="54">
        <v>18.791666666666668</v>
      </c>
      <c r="AE366" s="54">
        <v>19.166666666666668</v>
      </c>
      <c r="AF366" s="65">
        <v>5.3903E-2</v>
      </c>
      <c r="AG366" s="65" t="s">
        <v>554</v>
      </c>
      <c r="AH366" s="65">
        <v>1.2E-2</v>
      </c>
      <c r="AI366" s="61" t="s">
        <v>1</v>
      </c>
      <c r="AJ366" s="61" t="s">
        <v>1</v>
      </c>
      <c r="AK366" s="27">
        <v>33877909.719999999</v>
      </c>
      <c r="AL366" s="27">
        <v>33409159.719999999</v>
      </c>
      <c r="AM366" s="27">
        <v>33409159.719999999</v>
      </c>
      <c r="AN366" s="27">
        <v>33500691.66</v>
      </c>
      <c r="AO366" s="27">
        <v>33409159.719999999</v>
      </c>
      <c r="AP366" s="27">
        <v>33209750.84</v>
      </c>
      <c r="AQ366" s="27">
        <v>31225469.050000001</v>
      </c>
      <c r="AR366" s="27">
        <v>28917556.449999999</v>
      </c>
      <c r="AS366" s="27">
        <v>26452731.940000001</v>
      </c>
      <c r="AT366" s="27">
        <v>24066363.390000001</v>
      </c>
      <c r="AU366" s="27">
        <v>21679994.84</v>
      </c>
      <c r="AV366" s="27">
        <v>19345930.260000002</v>
      </c>
      <c r="AW366" s="27">
        <v>16907257.739999998</v>
      </c>
      <c r="AX366" s="27">
        <v>14520889.18</v>
      </c>
      <c r="AY366" s="27">
        <v>12134520.630000001</v>
      </c>
      <c r="AZ366" s="27">
        <v>9774304.0600000005</v>
      </c>
      <c r="BA366" s="27">
        <v>7361783.5300000003</v>
      </c>
      <c r="BB366" s="27">
        <v>4975414.9800000004</v>
      </c>
      <c r="BC366" s="27">
        <v>2589046.42</v>
      </c>
      <c r="BD366" s="27">
        <v>402086.75</v>
      </c>
      <c r="BE366" s="27">
        <v>0</v>
      </c>
      <c r="BF366" s="27">
        <v>0</v>
      </c>
      <c r="BG366" s="27">
        <v>0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0</v>
      </c>
      <c r="BS366" s="27">
        <v>0</v>
      </c>
      <c r="BT366" s="27">
        <v>0</v>
      </c>
      <c r="BU366" s="27">
        <v>0</v>
      </c>
      <c r="BV366" s="27">
        <v>0</v>
      </c>
      <c r="BW366" s="27">
        <v>0</v>
      </c>
      <c r="BX366" s="27">
        <f t="shared" si="15"/>
        <v>67287069.439999998</v>
      </c>
      <c r="BY366" s="27">
        <f t="shared" si="16"/>
        <v>353882111.16000003</v>
      </c>
      <c r="BZ366" s="27">
        <f t="shared" si="17"/>
        <v>421169180.60000002</v>
      </c>
    </row>
    <row r="367" spans="1:78" x14ac:dyDescent="0.35">
      <c r="A367" s="48">
        <v>20440000</v>
      </c>
      <c r="B367" s="49">
        <v>1</v>
      </c>
      <c r="C367" s="49">
        <v>1</v>
      </c>
      <c r="D367" s="49">
        <v>1</v>
      </c>
      <c r="E367" s="49" t="s">
        <v>553</v>
      </c>
      <c r="F367" s="50" t="s">
        <v>382</v>
      </c>
      <c r="G367" s="50" t="s">
        <v>383</v>
      </c>
      <c r="H367" s="50" t="s">
        <v>527</v>
      </c>
      <c r="I367" s="50" t="s">
        <v>350</v>
      </c>
      <c r="J367" s="50" t="s">
        <v>385</v>
      </c>
      <c r="K367" s="50" t="s">
        <v>1</v>
      </c>
      <c r="L367" s="50" t="s">
        <v>386</v>
      </c>
      <c r="M367" s="50" t="s">
        <v>424</v>
      </c>
      <c r="N367" s="61" t="s">
        <v>425</v>
      </c>
      <c r="O367" s="61" t="s">
        <v>156</v>
      </c>
      <c r="P367" s="61" t="s">
        <v>156</v>
      </c>
      <c r="Q367" s="61" t="s">
        <v>1</v>
      </c>
      <c r="R367" s="52">
        <v>100000000</v>
      </c>
      <c r="S367" s="62">
        <v>0</v>
      </c>
      <c r="T367" s="62">
        <v>0</v>
      </c>
      <c r="U367" s="62">
        <v>0</v>
      </c>
      <c r="V367" s="62">
        <v>0</v>
      </c>
      <c r="W367" s="62">
        <v>0</v>
      </c>
      <c r="X367" s="62">
        <v>0</v>
      </c>
      <c r="Y367" s="62">
        <v>100000000</v>
      </c>
      <c r="Z367" s="63">
        <v>45519</v>
      </c>
      <c r="AA367" s="63">
        <v>50997</v>
      </c>
      <c r="AB367" s="64">
        <v>100000000</v>
      </c>
      <c r="AC367" s="64">
        <v>100000000</v>
      </c>
      <c r="AD367" s="54">
        <v>14.625</v>
      </c>
      <c r="AE367" s="54">
        <v>15</v>
      </c>
      <c r="AF367" s="65">
        <v>2.5000000000000001E-2</v>
      </c>
      <c r="AG367" s="65" t="s">
        <v>394</v>
      </c>
      <c r="AH367" s="65">
        <v>0</v>
      </c>
      <c r="AI367" s="61" t="s">
        <v>1</v>
      </c>
      <c r="AJ367" s="61" t="s">
        <v>1</v>
      </c>
      <c r="AK367" s="27">
        <v>1250000</v>
      </c>
      <c r="AL367" s="27">
        <v>2500000</v>
      </c>
      <c r="AM367" s="27">
        <v>2500000</v>
      </c>
      <c r="AN367" s="27">
        <v>2350000</v>
      </c>
      <c r="AO367" s="27">
        <v>2150000</v>
      </c>
      <c r="AP367" s="27">
        <v>1950000</v>
      </c>
      <c r="AQ367" s="27">
        <v>1750000</v>
      </c>
      <c r="AR367" s="27">
        <v>1550000</v>
      </c>
      <c r="AS367" s="27">
        <v>1350000</v>
      </c>
      <c r="AT367" s="27">
        <v>1150000</v>
      </c>
      <c r="AU367" s="27">
        <v>950000</v>
      </c>
      <c r="AV367" s="27">
        <v>750000</v>
      </c>
      <c r="AW367" s="27">
        <v>550000</v>
      </c>
      <c r="AX367" s="27">
        <v>350000</v>
      </c>
      <c r="AY367" s="27">
        <v>150000</v>
      </c>
      <c r="AZ367" s="27">
        <v>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f t="shared" si="15"/>
        <v>3750000</v>
      </c>
      <c r="BY367" s="27">
        <f t="shared" si="16"/>
        <v>17500000</v>
      </c>
      <c r="BZ367" s="27">
        <f t="shared" si="17"/>
        <v>21250000</v>
      </c>
    </row>
    <row r="368" spans="1:78" x14ac:dyDescent="0.35">
      <c r="A368" s="48">
        <v>20450000</v>
      </c>
      <c r="B368" s="49">
        <v>1</v>
      </c>
      <c r="C368" s="49">
        <v>0</v>
      </c>
      <c r="D368" s="49">
        <v>0</v>
      </c>
      <c r="E368" s="49" t="s">
        <v>0</v>
      </c>
      <c r="F368" s="50" t="s">
        <v>413</v>
      </c>
      <c r="G368" s="50" t="s">
        <v>413</v>
      </c>
      <c r="H368" s="50" t="s">
        <v>413</v>
      </c>
      <c r="I368" s="50" t="s">
        <v>413</v>
      </c>
      <c r="J368" s="50" t="s">
        <v>385</v>
      </c>
      <c r="K368" s="50" t="s">
        <v>1</v>
      </c>
      <c r="L368" s="50" t="s">
        <v>429</v>
      </c>
      <c r="M368" s="50" t="s">
        <v>424</v>
      </c>
      <c r="N368" s="61" t="s">
        <v>425</v>
      </c>
      <c r="O368" s="61" t="s">
        <v>590</v>
      </c>
      <c r="P368" s="61" t="s">
        <v>590</v>
      </c>
      <c r="Q368" s="61" t="s">
        <v>1</v>
      </c>
      <c r="R368" s="52">
        <v>0</v>
      </c>
      <c r="S368" s="62">
        <v>0</v>
      </c>
      <c r="T368" s="62">
        <v>0</v>
      </c>
      <c r="U368" s="62">
        <v>0</v>
      </c>
      <c r="V368" s="62">
        <v>0</v>
      </c>
      <c r="W368" s="62">
        <v>0</v>
      </c>
      <c r="X368" s="62">
        <v>0</v>
      </c>
      <c r="Y368" s="62">
        <v>0</v>
      </c>
      <c r="Z368" s="63">
        <v>45523</v>
      </c>
      <c r="AA368" s="63">
        <v>56664</v>
      </c>
      <c r="AB368" s="64">
        <v>8000000</v>
      </c>
      <c r="AC368" s="64">
        <v>8000000</v>
      </c>
      <c r="AD368" s="54">
        <v>30.136111111111113</v>
      </c>
      <c r="AE368" s="54">
        <v>30.5</v>
      </c>
      <c r="AF368" s="65">
        <v>5.3903E-2</v>
      </c>
      <c r="AG368" s="65" t="s">
        <v>554</v>
      </c>
      <c r="AH368" s="65">
        <v>1.2E-2</v>
      </c>
      <c r="AI368" s="61" t="s">
        <v>1</v>
      </c>
      <c r="AJ368" s="61" t="s">
        <v>1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f t="shared" si="15"/>
        <v>0</v>
      </c>
      <c r="BY368" s="27">
        <f t="shared" si="16"/>
        <v>0</v>
      </c>
      <c r="BZ368" s="27">
        <f t="shared" si="17"/>
        <v>0</v>
      </c>
    </row>
    <row r="369" spans="1:81" x14ac:dyDescent="0.35">
      <c r="A369" s="48">
        <v>20460000</v>
      </c>
      <c r="B369" s="49">
        <v>1</v>
      </c>
      <c r="C369" s="49">
        <v>0</v>
      </c>
      <c r="D369" s="49">
        <v>0</v>
      </c>
      <c r="E369" s="49" t="s">
        <v>0</v>
      </c>
      <c r="F369" s="50" t="s">
        <v>413</v>
      </c>
      <c r="G369" s="50" t="s">
        <v>413</v>
      </c>
      <c r="H369" s="50" t="s">
        <v>413</v>
      </c>
      <c r="I369" s="50" t="s">
        <v>413</v>
      </c>
      <c r="J369" s="50" t="s">
        <v>385</v>
      </c>
      <c r="K369" s="50" t="s">
        <v>1</v>
      </c>
      <c r="L369" s="50" t="s">
        <v>429</v>
      </c>
      <c r="M369" s="50" t="s">
        <v>424</v>
      </c>
      <c r="N369" s="61" t="s">
        <v>425</v>
      </c>
      <c r="O369" s="61" t="s">
        <v>591</v>
      </c>
      <c r="P369" s="61" t="s">
        <v>591</v>
      </c>
      <c r="Q369" s="61" t="s">
        <v>1</v>
      </c>
      <c r="R369" s="52">
        <v>0</v>
      </c>
      <c r="S369" s="62">
        <v>0</v>
      </c>
      <c r="T369" s="62">
        <v>0</v>
      </c>
      <c r="U369" s="62">
        <v>0</v>
      </c>
      <c r="V369" s="62">
        <v>0</v>
      </c>
      <c r="W369" s="62">
        <v>0</v>
      </c>
      <c r="X369" s="62">
        <v>0</v>
      </c>
      <c r="Y369" s="62">
        <v>0</v>
      </c>
      <c r="Z369" s="63">
        <v>45523</v>
      </c>
      <c r="AA369" s="63">
        <v>56664</v>
      </c>
      <c r="AB369" s="64">
        <v>8000000</v>
      </c>
      <c r="AC369" s="64">
        <v>8000000</v>
      </c>
      <c r="AD369" s="54">
        <v>30.136111111111113</v>
      </c>
      <c r="AE369" s="54">
        <v>30.5</v>
      </c>
      <c r="AF369" s="65">
        <v>7.4999999999999997E-3</v>
      </c>
      <c r="AG369" s="65" t="s">
        <v>394</v>
      </c>
      <c r="AH369" s="65">
        <v>0</v>
      </c>
      <c r="AI369" s="61" t="s">
        <v>1</v>
      </c>
      <c r="AJ369" s="61" t="s">
        <v>1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7">
        <v>0</v>
      </c>
      <c r="BX369" s="27">
        <f t="shared" si="15"/>
        <v>0</v>
      </c>
      <c r="BY369" s="27">
        <f t="shared" si="16"/>
        <v>0</v>
      </c>
      <c r="BZ369" s="27">
        <f t="shared" si="17"/>
        <v>0</v>
      </c>
    </row>
    <row r="370" spans="1:81" x14ac:dyDescent="0.35">
      <c r="A370" s="48">
        <v>20881000</v>
      </c>
      <c r="B370" s="49">
        <v>1</v>
      </c>
      <c r="C370" s="49">
        <v>1</v>
      </c>
      <c r="D370" s="49">
        <v>0</v>
      </c>
      <c r="E370" s="49" t="s">
        <v>0</v>
      </c>
      <c r="F370" s="50" t="s">
        <v>382</v>
      </c>
      <c r="G370" s="50" t="s">
        <v>383</v>
      </c>
      <c r="H370" s="50" t="s">
        <v>395</v>
      </c>
      <c r="I370" s="50" t="s">
        <v>396</v>
      </c>
      <c r="J370" s="50" t="s">
        <v>385</v>
      </c>
      <c r="K370" s="50" t="s">
        <v>196</v>
      </c>
      <c r="L370" s="50" t="s">
        <v>592</v>
      </c>
      <c r="M370" s="50" t="s">
        <v>424</v>
      </c>
      <c r="N370" s="61" t="s">
        <v>425</v>
      </c>
      <c r="O370" s="61" t="s">
        <v>593</v>
      </c>
      <c r="P370" s="61" t="s">
        <v>593</v>
      </c>
      <c r="Q370" s="61" t="s">
        <v>196</v>
      </c>
      <c r="R370" s="52">
        <v>0</v>
      </c>
      <c r="S370" s="62">
        <v>0</v>
      </c>
      <c r="T370" s="62">
        <v>0</v>
      </c>
      <c r="U370" s="62">
        <v>0</v>
      </c>
      <c r="V370" s="62">
        <v>0</v>
      </c>
      <c r="W370" s="62">
        <v>0</v>
      </c>
      <c r="X370" s="62">
        <v>0</v>
      </c>
      <c r="Y370" s="62">
        <v>0</v>
      </c>
      <c r="Z370" s="63">
        <v>45558</v>
      </c>
      <c r="AA370" s="63">
        <v>51036</v>
      </c>
      <c r="AB370" s="64">
        <v>35000000</v>
      </c>
      <c r="AC370" s="64">
        <v>35000000</v>
      </c>
      <c r="AD370" s="54">
        <v>14.730555555555556</v>
      </c>
      <c r="AE370" s="54">
        <v>15</v>
      </c>
      <c r="AF370" s="65">
        <v>0</v>
      </c>
      <c r="AG370" s="65" t="s">
        <v>389</v>
      </c>
      <c r="AH370" s="65">
        <v>0.02</v>
      </c>
      <c r="AI370" s="61" t="s">
        <v>196</v>
      </c>
      <c r="AJ370" s="61" t="s">
        <v>196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0</v>
      </c>
      <c r="BS370" s="27">
        <v>0</v>
      </c>
      <c r="BT370" s="27">
        <v>0</v>
      </c>
      <c r="BU370" s="27">
        <v>0</v>
      </c>
      <c r="BV370" s="27">
        <v>0</v>
      </c>
      <c r="BW370" s="27">
        <v>0</v>
      </c>
      <c r="BX370" s="27">
        <f t="shared" si="15"/>
        <v>0</v>
      </c>
      <c r="BY370" s="27">
        <f t="shared" si="16"/>
        <v>0</v>
      </c>
      <c r="BZ370" s="27">
        <f t="shared" si="17"/>
        <v>0</v>
      </c>
    </row>
    <row r="371" spans="1:81" x14ac:dyDescent="0.35">
      <c r="A371" s="48">
        <v>20470000</v>
      </c>
      <c r="B371" s="49">
        <v>1</v>
      </c>
      <c r="C371" s="49">
        <v>1</v>
      </c>
      <c r="D371" s="49">
        <v>1</v>
      </c>
      <c r="E371" s="49" t="s">
        <v>553</v>
      </c>
      <c r="F371" s="50" t="s">
        <v>382</v>
      </c>
      <c r="G371" s="50" t="s">
        <v>383</v>
      </c>
      <c r="H371" s="50" t="s">
        <v>527</v>
      </c>
      <c r="I371" s="50" t="s">
        <v>350</v>
      </c>
      <c r="J371" s="50" t="s">
        <v>385</v>
      </c>
      <c r="K371" s="50" t="s">
        <v>1</v>
      </c>
      <c r="L371" s="50" t="s">
        <v>386</v>
      </c>
      <c r="M371" s="50" t="s">
        <v>424</v>
      </c>
      <c r="N371" s="61" t="s">
        <v>425</v>
      </c>
      <c r="O371" s="61" t="s">
        <v>157</v>
      </c>
      <c r="P371" s="61" t="s">
        <v>157</v>
      </c>
      <c r="Q371" s="61" t="s">
        <v>1</v>
      </c>
      <c r="R371" s="52">
        <v>500000000</v>
      </c>
      <c r="S371" s="62">
        <v>0</v>
      </c>
      <c r="T371" s="62">
        <v>0</v>
      </c>
      <c r="U371" s="62">
        <v>0</v>
      </c>
      <c r="V371" s="62">
        <v>0</v>
      </c>
      <c r="W371" s="62">
        <v>0</v>
      </c>
      <c r="X371" s="62">
        <v>0</v>
      </c>
      <c r="Y371" s="62">
        <v>500000000</v>
      </c>
      <c r="Z371" s="63">
        <v>45572</v>
      </c>
      <c r="AA371" s="63">
        <v>48106</v>
      </c>
      <c r="AB371" s="64">
        <v>500000000</v>
      </c>
      <c r="AC371" s="64">
        <v>500000000</v>
      </c>
      <c r="AD371" s="54">
        <v>6.708333333333333</v>
      </c>
      <c r="AE371" s="54">
        <v>6.9388888888888891</v>
      </c>
      <c r="AF371" s="66">
        <v>6.6100000000000006E-2</v>
      </c>
      <c r="AG371" s="65" t="s">
        <v>554</v>
      </c>
      <c r="AH371" s="65">
        <v>1.15E-2</v>
      </c>
      <c r="AI371" s="61" t="s">
        <v>1</v>
      </c>
      <c r="AJ371" s="61" t="s">
        <v>1</v>
      </c>
      <c r="AK371" s="27">
        <v>2875000</v>
      </c>
      <c r="AL371" s="27">
        <v>5750000</v>
      </c>
      <c r="AM371" s="27">
        <v>5750000</v>
      </c>
      <c r="AN371" s="27">
        <v>4671875</v>
      </c>
      <c r="AO371" s="27">
        <v>3234375</v>
      </c>
      <c r="AP371" s="27">
        <v>1796875</v>
      </c>
      <c r="AQ371" s="27">
        <v>359375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0</v>
      </c>
      <c r="BS371" s="27">
        <v>0</v>
      </c>
      <c r="BT371" s="27">
        <v>0</v>
      </c>
      <c r="BU371" s="27">
        <v>0</v>
      </c>
      <c r="BV371" s="27">
        <v>0</v>
      </c>
      <c r="BW371" s="27">
        <v>0</v>
      </c>
      <c r="BX371" s="27">
        <f t="shared" si="15"/>
        <v>8625000</v>
      </c>
      <c r="BY371" s="27">
        <f t="shared" si="16"/>
        <v>15812500</v>
      </c>
      <c r="BZ371" s="27">
        <f t="shared" si="17"/>
        <v>24437500</v>
      </c>
    </row>
    <row r="372" spans="1:81" x14ac:dyDescent="0.35">
      <c r="A372" s="48">
        <v>23241000</v>
      </c>
      <c r="B372" s="49">
        <v>1</v>
      </c>
      <c r="C372" s="49">
        <v>1</v>
      </c>
      <c r="D372" s="49">
        <v>0</v>
      </c>
      <c r="E372" s="49" t="s">
        <v>230</v>
      </c>
      <c r="F372" s="50" t="s">
        <v>382</v>
      </c>
      <c r="G372" s="50" t="s">
        <v>391</v>
      </c>
      <c r="H372" s="50" t="s">
        <v>391</v>
      </c>
      <c r="I372" s="50" t="s">
        <v>391</v>
      </c>
      <c r="J372" s="50" t="s">
        <v>385</v>
      </c>
      <c r="K372" s="50" t="s">
        <v>286</v>
      </c>
      <c r="L372" s="50" t="s">
        <v>417</v>
      </c>
      <c r="M372" s="50" t="s">
        <v>406</v>
      </c>
      <c r="N372" s="61" t="s">
        <v>407</v>
      </c>
      <c r="O372" s="61" t="s">
        <v>594</v>
      </c>
      <c r="P372" s="61" t="s">
        <v>594</v>
      </c>
      <c r="Q372" s="61" t="s">
        <v>286</v>
      </c>
      <c r="R372" s="52">
        <v>0</v>
      </c>
      <c r="S372" s="62">
        <v>0</v>
      </c>
      <c r="T372" s="62">
        <v>0</v>
      </c>
      <c r="U372" s="62">
        <v>0</v>
      </c>
      <c r="V372" s="62">
        <v>0</v>
      </c>
      <c r="W372" s="62">
        <v>0</v>
      </c>
      <c r="X372" s="62">
        <v>0</v>
      </c>
      <c r="Y372" s="62">
        <v>0</v>
      </c>
      <c r="Z372" s="63">
        <v>45589</v>
      </c>
      <c r="AA372" s="63">
        <v>56359</v>
      </c>
      <c r="AB372" s="64">
        <v>42878221.789999999</v>
      </c>
      <c r="AC372" s="64">
        <v>42878221.789999999</v>
      </c>
      <c r="AD372" s="54">
        <v>29.305555555555557</v>
      </c>
      <c r="AE372" s="54">
        <v>29.488888888888887</v>
      </c>
      <c r="AF372" s="65">
        <v>1.15E-2</v>
      </c>
      <c r="AG372" s="65" t="s">
        <v>411</v>
      </c>
      <c r="AH372" s="65">
        <v>0</v>
      </c>
      <c r="AI372" s="61" t="s">
        <v>286</v>
      </c>
      <c r="AJ372" s="61" t="s">
        <v>286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f t="shared" si="15"/>
        <v>0</v>
      </c>
      <c r="BY372" s="27">
        <f t="shared" si="16"/>
        <v>0</v>
      </c>
      <c r="BZ372" s="27">
        <f t="shared" si="17"/>
        <v>0</v>
      </c>
    </row>
    <row r="373" spans="1:81" x14ac:dyDescent="0.35">
      <c r="A373" s="48">
        <v>23250000</v>
      </c>
      <c r="B373" s="49">
        <v>1</v>
      </c>
      <c r="C373" s="49">
        <v>0</v>
      </c>
      <c r="D373" s="49">
        <v>0</v>
      </c>
      <c r="E373" s="49" t="s">
        <v>0</v>
      </c>
      <c r="F373" s="50" t="s">
        <v>413</v>
      </c>
      <c r="G373" s="50" t="s">
        <v>413</v>
      </c>
      <c r="H373" s="50" t="s">
        <v>413</v>
      </c>
      <c r="I373" s="50" t="s">
        <v>413</v>
      </c>
      <c r="J373" s="50" t="s">
        <v>385</v>
      </c>
      <c r="K373" s="50" t="s">
        <v>260</v>
      </c>
      <c r="L373" s="50" t="s">
        <v>415</v>
      </c>
      <c r="M373" s="50" t="s">
        <v>406</v>
      </c>
      <c r="N373" s="61" t="s">
        <v>407</v>
      </c>
      <c r="O373" s="61" t="s">
        <v>595</v>
      </c>
      <c r="P373" s="61" t="s">
        <v>595</v>
      </c>
      <c r="Q373" s="61" t="s">
        <v>260</v>
      </c>
      <c r="R373" s="52">
        <v>0</v>
      </c>
      <c r="S373" s="62">
        <v>0</v>
      </c>
      <c r="T373" s="62">
        <v>0</v>
      </c>
      <c r="U373" s="62">
        <v>0</v>
      </c>
      <c r="V373" s="62">
        <v>0</v>
      </c>
      <c r="W373" s="62">
        <v>0</v>
      </c>
      <c r="X373" s="62">
        <v>0</v>
      </c>
      <c r="Y373" s="62">
        <v>0</v>
      </c>
      <c r="Z373" s="63">
        <v>45568</v>
      </c>
      <c r="AA373" s="63">
        <v>52899</v>
      </c>
      <c r="AB373" s="64">
        <v>80000000</v>
      </c>
      <c r="AC373" s="64">
        <v>80000000</v>
      </c>
      <c r="AD373" s="54">
        <v>19.830555555555556</v>
      </c>
      <c r="AE373" s="54">
        <v>20.072222222222223</v>
      </c>
      <c r="AF373" s="66">
        <v>0</v>
      </c>
      <c r="AG373" s="65" t="s">
        <v>389</v>
      </c>
      <c r="AH373" s="65">
        <v>2.5000000000000001E-3</v>
      </c>
      <c r="AI373" s="61" t="s">
        <v>260</v>
      </c>
      <c r="AJ373" s="61" t="s">
        <v>260</v>
      </c>
      <c r="AK373" s="27">
        <v>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0</v>
      </c>
      <c r="BH373" s="27">
        <v>0</v>
      </c>
      <c r="BI373" s="27">
        <v>0</v>
      </c>
      <c r="BJ373" s="27">
        <v>0</v>
      </c>
      <c r="BK373" s="27">
        <v>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7">
        <v>0</v>
      </c>
      <c r="BS373" s="27">
        <v>0</v>
      </c>
      <c r="BT373" s="27">
        <v>0</v>
      </c>
      <c r="BU373" s="27">
        <v>0</v>
      </c>
      <c r="BV373" s="27">
        <v>0</v>
      </c>
      <c r="BW373" s="27">
        <v>0</v>
      </c>
      <c r="BX373" s="27">
        <f t="shared" si="15"/>
        <v>0</v>
      </c>
      <c r="BY373" s="27">
        <f t="shared" si="16"/>
        <v>0</v>
      </c>
      <c r="BZ373" s="27">
        <f t="shared" si="17"/>
        <v>0</v>
      </c>
    </row>
    <row r="374" spans="1:81" x14ac:dyDescent="0.35">
      <c r="A374" s="48">
        <v>23260000</v>
      </c>
      <c r="B374" s="49">
        <v>1</v>
      </c>
      <c r="C374" s="49">
        <v>1</v>
      </c>
      <c r="D374" s="49">
        <v>1</v>
      </c>
      <c r="E374" s="49" t="s">
        <v>0</v>
      </c>
      <c r="F374" s="50" t="s">
        <v>382</v>
      </c>
      <c r="G374" s="50" t="s">
        <v>383</v>
      </c>
      <c r="H374" s="50" t="s">
        <v>527</v>
      </c>
      <c r="I374" s="50" t="s">
        <v>350</v>
      </c>
      <c r="J374" s="50" t="s">
        <v>385</v>
      </c>
      <c r="K374" s="50" t="s">
        <v>260</v>
      </c>
      <c r="L374" s="50" t="s">
        <v>386</v>
      </c>
      <c r="M374" s="50" t="s">
        <v>406</v>
      </c>
      <c r="N374" s="61" t="s">
        <v>407</v>
      </c>
      <c r="O374" s="61" t="s">
        <v>596</v>
      </c>
      <c r="P374" s="61" t="s">
        <v>596</v>
      </c>
      <c r="Q374" s="61" t="s">
        <v>260</v>
      </c>
      <c r="R374" s="52">
        <v>50000000</v>
      </c>
      <c r="S374" s="62">
        <v>0</v>
      </c>
      <c r="T374" s="62">
        <v>0</v>
      </c>
      <c r="U374" s="62">
        <v>0</v>
      </c>
      <c r="V374" s="62">
        <v>0</v>
      </c>
      <c r="W374" s="62">
        <v>0</v>
      </c>
      <c r="X374" s="62">
        <v>0</v>
      </c>
      <c r="Y374" s="62">
        <v>50000000</v>
      </c>
      <c r="Z374" s="63">
        <v>45642</v>
      </c>
      <c r="AA374" s="63">
        <v>52931</v>
      </c>
      <c r="AB374" s="64">
        <v>100000000</v>
      </c>
      <c r="AC374" s="64">
        <v>100000000</v>
      </c>
      <c r="AD374" s="54">
        <v>19.916666666666668</v>
      </c>
      <c r="AE374" s="54">
        <v>19.955555555555556</v>
      </c>
      <c r="AF374" s="65">
        <v>0</v>
      </c>
      <c r="AG374" s="65" t="s">
        <v>394</v>
      </c>
      <c r="AH374" s="65">
        <v>6.1699999999999998E-2</v>
      </c>
      <c r="AI374" s="61" t="s">
        <v>260</v>
      </c>
      <c r="AJ374" s="61" t="s">
        <v>260</v>
      </c>
      <c r="AK374" s="27">
        <v>2890602.74</v>
      </c>
      <c r="AL374" s="27">
        <v>3042739.72</v>
      </c>
      <c r="AM374" s="27">
        <v>3042739.72</v>
      </c>
      <c r="AN374" s="27">
        <v>3042739.72</v>
      </c>
      <c r="AO374" s="27">
        <v>3042739.72</v>
      </c>
      <c r="AP374" s="27">
        <v>3042739.72</v>
      </c>
      <c r="AQ374" s="27">
        <v>2988405.08</v>
      </c>
      <c r="AR374" s="27">
        <v>2771066.54</v>
      </c>
      <c r="AS374" s="27">
        <v>2553727.98</v>
      </c>
      <c r="AT374" s="27">
        <v>2336389.4300000002</v>
      </c>
      <c r="AU374" s="27">
        <v>2119050.88</v>
      </c>
      <c r="AV374" s="27">
        <v>1901712.32</v>
      </c>
      <c r="AW374" s="27">
        <v>1684373.78</v>
      </c>
      <c r="AX374" s="27">
        <v>1467035.22</v>
      </c>
      <c r="AY374" s="27">
        <v>1249696.67</v>
      </c>
      <c r="AZ374" s="27">
        <v>1032358.12</v>
      </c>
      <c r="BA374" s="27">
        <v>815019.56</v>
      </c>
      <c r="BB374" s="27">
        <v>597681.01</v>
      </c>
      <c r="BC374" s="27">
        <v>380342.46</v>
      </c>
      <c r="BD374" s="27">
        <v>163003.9</v>
      </c>
      <c r="BE374" s="27">
        <v>0</v>
      </c>
      <c r="BF374" s="27">
        <v>0</v>
      </c>
      <c r="BG374" s="27">
        <v>0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0</v>
      </c>
      <c r="BS374" s="27">
        <v>0</v>
      </c>
      <c r="BT374" s="27">
        <v>0</v>
      </c>
      <c r="BU374" s="27">
        <v>0</v>
      </c>
      <c r="BV374" s="27">
        <v>0</v>
      </c>
      <c r="BW374" s="27">
        <v>0</v>
      </c>
      <c r="BX374" s="27">
        <f t="shared" si="15"/>
        <v>5933342.4600000009</v>
      </c>
      <c r="BY374" s="27">
        <f t="shared" si="16"/>
        <v>34230821.829999998</v>
      </c>
      <c r="BZ374" s="27">
        <f t="shared" si="17"/>
        <v>40164164.289999999</v>
      </c>
    </row>
    <row r="375" spans="1:81" x14ac:dyDescent="0.35">
      <c r="A375" s="48">
        <v>31000001</v>
      </c>
      <c r="B375" s="49">
        <v>1</v>
      </c>
      <c r="C375" s="49">
        <v>1</v>
      </c>
      <c r="D375" s="49">
        <v>1</v>
      </c>
      <c r="E375" s="49" t="s">
        <v>0</v>
      </c>
      <c r="F375" s="50" t="s">
        <v>382</v>
      </c>
      <c r="G375" s="50" t="s">
        <v>383</v>
      </c>
      <c r="H375" s="50" t="s">
        <v>527</v>
      </c>
      <c r="I375" s="50" t="s">
        <v>350</v>
      </c>
      <c r="J375" s="50" t="s">
        <v>385</v>
      </c>
      <c r="K375" s="50" t="s">
        <v>597</v>
      </c>
      <c r="L375" s="50" t="s">
        <v>386</v>
      </c>
      <c r="M375" s="50" t="s">
        <v>549</v>
      </c>
      <c r="N375" s="61" t="s">
        <v>550</v>
      </c>
      <c r="O375" s="61" t="s">
        <v>598</v>
      </c>
      <c r="P375" s="61" t="s">
        <v>598</v>
      </c>
      <c r="Q375" s="61" t="s">
        <v>598</v>
      </c>
      <c r="R375" s="52">
        <v>1000000000</v>
      </c>
      <c r="S375" s="62">
        <v>0</v>
      </c>
      <c r="T375" s="62">
        <v>0</v>
      </c>
      <c r="U375" s="62">
        <v>0</v>
      </c>
      <c r="V375" s="62">
        <v>0</v>
      </c>
      <c r="W375" s="62">
        <v>0</v>
      </c>
      <c r="X375" s="62">
        <v>0</v>
      </c>
      <c r="Y375" s="62">
        <v>1000000000</v>
      </c>
      <c r="Z375" s="63">
        <v>45629</v>
      </c>
      <c r="AA375" s="63">
        <v>51851</v>
      </c>
      <c r="AB375" s="64">
        <v>1000000000</v>
      </c>
      <c r="AC375" s="64">
        <v>1000000000</v>
      </c>
      <c r="AD375" s="54">
        <v>16.961111111111112</v>
      </c>
      <c r="AE375" s="54">
        <v>17.036111111111111</v>
      </c>
      <c r="AF375" s="67">
        <v>0</v>
      </c>
      <c r="AG375" s="65" t="s">
        <v>394</v>
      </c>
      <c r="AH375" s="65">
        <v>6.9400000000000003E-2</v>
      </c>
      <c r="AI375" s="61" t="s">
        <v>597</v>
      </c>
      <c r="AJ375" s="61" t="s">
        <v>597</v>
      </c>
      <c r="AK375" s="27">
        <v>85400000</v>
      </c>
      <c r="AL375" s="27">
        <v>85400000</v>
      </c>
      <c r="AM375" s="27">
        <v>85400000</v>
      </c>
      <c r="AN375" s="27">
        <v>85400000</v>
      </c>
      <c r="AO375" s="27">
        <v>85400000</v>
      </c>
      <c r="AP375" s="27">
        <v>85400000</v>
      </c>
      <c r="AQ375" s="27">
        <v>85400000</v>
      </c>
      <c r="AR375" s="27">
        <v>85400000</v>
      </c>
      <c r="AS375" s="27">
        <v>82508333.340000004</v>
      </c>
      <c r="AT375" s="27">
        <v>74797222.219999999</v>
      </c>
      <c r="AU375" s="27">
        <v>67086111.109999999</v>
      </c>
      <c r="AV375" s="27">
        <v>59375000</v>
      </c>
      <c r="AW375" s="27">
        <v>51663888.880000003</v>
      </c>
      <c r="AX375" s="27">
        <v>43952777.780000001</v>
      </c>
      <c r="AY375" s="27">
        <v>36241666.659999996</v>
      </c>
      <c r="AZ375" s="27">
        <v>28530555.550000001</v>
      </c>
      <c r="BA375" s="27">
        <v>20819444.440000001</v>
      </c>
      <c r="BB375" s="27">
        <v>0</v>
      </c>
      <c r="BC375" s="27">
        <v>0</v>
      </c>
      <c r="BD375" s="27">
        <v>0</v>
      </c>
      <c r="BE375" s="27">
        <v>0</v>
      </c>
      <c r="BF375" s="27">
        <v>0</v>
      </c>
      <c r="BG375" s="27">
        <v>0</v>
      </c>
      <c r="BH375" s="27">
        <v>0</v>
      </c>
      <c r="BI375" s="27">
        <v>0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7">
        <v>0</v>
      </c>
      <c r="BS375" s="27">
        <v>0</v>
      </c>
      <c r="BT375" s="27">
        <v>0</v>
      </c>
      <c r="BU375" s="27">
        <v>0</v>
      </c>
      <c r="BV375" s="27">
        <v>0</v>
      </c>
      <c r="BW375" s="27">
        <v>0</v>
      </c>
      <c r="BX375" s="27">
        <f t="shared" si="15"/>
        <v>170800000</v>
      </c>
      <c r="BY375" s="27">
        <f t="shared" si="16"/>
        <v>977374999.98000002</v>
      </c>
      <c r="BZ375" s="27">
        <f t="shared" si="17"/>
        <v>1148174999.98</v>
      </c>
    </row>
    <row r="376" spans="1:81" x14ac:dyDescent="0.35"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  <c r="AV376" s="74"/>
      <c r="AW376" s="74"/>
      <c r="AX376" s="74"/>
      <c r="AY376" s="74"/>
      <c r="AZ376" s="74"/>
      <c r="BA376" s="74"/>
      <c r="BB376" s="74"/>
      <c r="BC376" s="74"/>
      <c r="BD376" s="74"/>
      <c r="BE376" s="74"/>
      <c r="BF376" s="74"/>
      <c r="BG376" s="74"/>
      <c r="BH376" s="74"/>
      <c r="BI376" s="74"/>
      <c r="BJ376" s="74"/>
      <c r="BK376" s="74"/>
      <c r="BL376" s="74"/>
      <c r="BM376" s="74"/>
      <c r="BN376" s="74"/>
      <c r="BO376" s="74"/>
      <c r="BP376" s="74"/>
      <c r="BQ376" s="74"/>
      <c r="BR376" s="74"/>
      <c r="BS376" s="74"/>
      <c r="BT376" s="74"/>
      <c r="BU376" s="74"/>
      <c r="BV376" s="74"/>
      <c r="BW376" s="74"/>
      <c r="BX376" s="74"/>
      <c r="BY376" s="74"/>
      <c r="BZ376" s="74"/>
    </row>
    <row r="377" spans="1:81" x14ac:dyDescent="0.35">
      <c r="R377" s="121">
        <f t="shared" ref="R377:Y377" si="18">SUBTOTAL(9,R2:R375)</f>
        <v>49346447231.172005</v>
      </c>
      <c r="S377" s="121">
        <f t="shared" si="18"/>
        <v>18702425.98</v>
      </c>
      <c r="T377" s="121">
        <f t="shared" si="18"/>
        <v>117737521.97</v>
      </c>
      <c r="U377" s="121">
        <f t="shared" si="18"/>
        <v>460672796.40000004</v>
      </c>
      <c r="V377" s="121">
        <f t="shared" si="18"/>
        <v>3392523.24</v>
      </c>
      <c r="W377" s="121">
        <f t="shared" si="18"/>
        <v>7442564.3049997613</v>
      </c>
      <c r="X377" s="121">
        <f t="shared" si="18"/>
        <v>180241.18</v>
      </c>
      <c r="Y377" s="121">
        <f t="shared" si="18"/>
        <v>49254854699.48201</v>
      </c>
      <c r="AK377" s="121">
        <f t="shared" ref="AK377:BZ377" si="19">SUBTOTAL(9,AK2:AK375)</f>
        <v>2051556580.4790006</v>
      </c>
      <c r="AL377" s="121">
        <f t="shared" si="19"/>
        <v>2547693504.7140012</v>
      </c>
      <c r="AM377" s="121">
        <f t="shared" si="19"/>
        <v>2370494355.4810004</v>
      </c>
      <c r="AN377" s="121">
        <f t="shared" si="19"/>
        <v>2194251895.2900009</v>
      </c>
      <c r="AO377" s="121">
        <f t="shared" si="19"/>
        <v>2017568564.7290006</v>
      </c>
      <c r="AP377" s="121">
        <f t="shared" si="19"/>
        <v>1852062176.0709999</v>
      </c>
      <c r="AQ377" s="121">
        <f t="shared" si="19"/>
        <v>1543695130.3320012</v>
      </c>
      <c r="AR377" s="121">
        <f t="shared" si="19"/>
        <v>1350127476.3589997</v>
      </c>
      <c r="AS377" s="121">
        <f t="shared" si="19"/>
        <v>1123417198.0380001</v>
      </c>
      <c r="AT377" s="121">
        <f t="shared" si="19"/>
        <v>940761339.83799994</v>
      </c>
      <c r="AU377" s="121">
        <f t="shared" si="19"/>
        <v>770390445.56599998</v>
      </c>
      <c r="AV377" s="121">
        <f t="shared" si="19"/>
        <v>623581457.69800019</v>
      </c>
      <c r="AW377" s="121">
        <f t="shared" si="19"/>
        <v>513929437.34600019</v>
      </c>
      <c r="AX377" s="121">
        <f t="shared" si="19"/>
        <v>408964704.19899988</v>
      </c>
      <c r="AY377" s="121">
        <f t="shared" si="19"/>
        <v>309472900.19400001</v>
      </c>
      <c r="AZ377" s="121">
        <f t="shared" si="19"/>
        <v>218195611.43300003</v>
      </c>
      <c r="BA377" s="121">
        <f t="shared" si="19"/>
        <v>143781320.29899999</v>
      </c>
      <c r="BB377" s="121">
        <f t="shared" si="19"/>
        <v>76825012.298000023</v>
      </c>
      <c r="BC377" s="121">
        <f t="shared" si="19"/>
        <v>54667242.46800001</v>
      </c>
      <c r="BD377" s="121">
        <f t="shared" si="19"/>
        <v>38960622.966999978</v>
      </c>
      <c r="BE377" s="121">
        <f t="shared" si="19"/>
        <v>27768768.445000008</v>
      </c>
      <c r="BF377" s="121">
        <f t="shared" si="19"/>
        <v>20433474.679000005</v>
      </c>
      <c r="BG377" s="121">
        <f t="shared" si="19"/>
        <v>14274931.042000001</v>
      </c>
      <c r="BH377" s="121">
        <f t="shared" si="19"/>
        <v>8763512.8809999991</v>
      </c>
      <c r="BI377" s="121">
        <f t="shared" si="19"/>
        <v>4146532.0690000001</v>
      </c>
      <c r="BJ377" s="121">
        <f t="shared" si="19"/>
        <v>2155356.5959999999</v>
      </c>
      <c r="BK377" s="121">
        <f t="shared" si="19"/>
        <v>1193346.6399999999</v>
      </c>
      <c r="BL377" s="121">
        <f t="shared" si="19"/>
        <v>557834.46400000004</v>
      </c>
      <c r="BM377" s="121">
        <f t="shared" si="19"/>
        <v>114722.52499999999</v>
      </c>
      <c r="BN377" s="121">
        <f t="shared" si="19"/>
        <v>1973.0450000000001</v>
      </c>
      <c r="BO377" s="121">
        <f t="shared" si="19"/>
        <v>1144.511</v>
      </c>
      <c r="BP377" s="121">
        <f t="shared" si="19"/>
        <v>1013.71</v>
      </c>
      <c r="BQ377" s="121">
        <f t="shared" si="19"/>
        <v>882.90899999999999</v>
      </c>
      <c r="BR377" s="121">
        <f t="shared" si="19"/>
        <v>752.10699999999997</v>
      </c>
      <c r="BS377" s="121">
        <f t="shared" si="19"/>
        <v>621.30600000000004</v>
      </c>
      <c r="BT377" s="121">
        <f t="shared" si="19"/>
        <v>490.505</v>
      </c>
      <c r="BU377" s="121">
        <f t="shared" si="19"/>
        <v>359.70400000000001</v>
      </c>
      <c r="BV377" s="121">
        <f t="shared" si="19"/>
        <v>228.90199999999999</v>
      </c>
      <c r="BW377" s="121">
        <f t="shared" si="19"/>
        <v>98.100999999999999</v>
      </c>
      <c r="BX377" s="121">
        <f t="shared" si="19"/>
        <v>4599250085.1930017</v>
      </c>
      <c r="BY377" s="121">
        <f t="shared" si="19"/>
        <v>16630562934.747009</v>
      </c>
      <c r="BZ377" s="121">
        <f t="shared" si="19"/>
        <v>21229813019.939991</v>
      </c>
    </row>
    <row r="378" spans="1:81" x14ac:dyDescent="0.35"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  <c r="AV378" s="74"/>
      <c r="AW378" s="74"/>
      <c r="AX378" s="74"/>
      <c r="AY378" s="74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74"/>
      <c r="BL378" s="74"/>
      <c r="BM378" s="74"/>
      <c r="BN378" s="74"/>
      <c r="BO378" s="74"/>
      <c r="BP378" s="74"/>
      <c r="BQ378" s="74"/>
      <c r="BR378" s="74"/>
      <c r="BS378" s="74"/>
      <c r="BT378" s="74"/>
      <c r="BU378" s="74"/>
      <c r="BV378" s="74"/>
      <c r="BW378" s="74"/>
      <c r="BX378" s="74"/>
      <c r="BY378" s="74"/>
      <c r="BZ378" s="74"/>
    </row>
    <row r="379" spans="1:81" x14ac:dyDescent="0.35">
      <c r="R379" s="72"/>
      <c r="S379" s="72"/>
      <c r="T379" s="72"/>
      <c r="U379" s="72"/>
      <c r="V379" s="72"/>
      <c r="W379" s="72"/>
      <c r="X379" s="72"/>
      <c r="Y379" s="72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72"/>
      <c r="CB379" s="72"/>
      <c r="CC379" s="72"/>
    </row>
    <row r="380" spans="1:81" x14ac:dyDescent="0.35">
      <c r="R380" s="72"/>
      <c r="S380" s="72"/>
      <c r="T380" s="72"/>
      <c r="U380" s="72"/>
      <c r="V380" s="72"/>
      <c r="W380" s="72"/>
      <c r="X380" s="72"/>
      <c r="Y380" s="72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72"/>
      <c r="CB380" s="72"/>
    </row>
    <row r="381" spans="1:81" x14ac:dyDescent="0.35"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</row>
    <row r="384" spans="1:81" x14ac:dyDescent="0.35">
      <c r="AK384" s="20"/>
    </row>
  </sheetData>
  <autoFilter ref="A1:BZ375"/>
  <pageMargins left="0.7" right="0.7" top="0.75" bottom="0.75" header="0.3" footer="0.3"/>
  <pageSetup paperSize="9" orientation="portrait" horizontalDpi="0" verticalDpi="0" r:id="rId1"/>
  <ignoredErrors>
    <ignoredError sqref="BX2:BY375 AK377:BW37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7"/>
  <sheetViews>
    <sheetView showGridLines="0" workbookViewId="0">
      <selection activeCell="AT19" sqref="AT19"/>
    </sheetView>
  </sheetViews>
  <sheetFormatPr baseColWidth="10" defaultColWidth="11.453125" defaultRowHeight="14.5" x14ac:dyDescent="0.35"/>
  <cols>
    <col min="1" max="3" width="12.54296875" customWidth="1"/>
    <col min="4" max="4" width="48.453125" customWidth="1"/>
    <col min="5" max="12" width="12.54296875" customWidth="1"/>
    <col min="13" max="23" width="15.453125" bestFit="1" customWidth="1"/>
    <col min="24" max="28" width="13.7265625" bestFit="1" customWidth="1"/>
    <col min="29" max="33" width="12.7265625" bestFit="1" customWidth="1"/>
    <col min="34" max="38" width="11.7265625" bestFit="1" customWidth="1"/>
    <col min="39" max="39" width="11.54296875" customWidth="1"/>
    <col min="40" max="40" width="13.54296875" bestFit="1" customWidth="1"/>
    <col min="41" max="41" width="12.54296875" customWidth="1"/>
    <col min="42" max="43" width="11" bestFit="1" customWidth="1"/>
    <col min="44" max="44" width="13.26953125" bestFit="1" customWidth="1"/>
    <col min="45" max="45" width="15" bestFit="1" customWidth="1"/>
    <col min="46" max="46" width="16.1796875" bestFit="1" customWidth="1"/>
    <col min="47" max="47" width="13.7265625" bestFit="1" customWidth="1"/>
  </cols>
  <sheetData>
    <row r="1" spans="1:46" ht="23.5" x14ac:dyDescent="0.55000000000000004">
      <c r="A1" s="155" t="s">
        <v>666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71"/>
    </row>
    <row r="2" spans="1:46" ht="14.5" customHeight="1" x14ac:dyDescent="0.5500000000000000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6" ht="14.5" customHeight="1" x14ac:dyDescent="0.5500000000000000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6" ht="14.5" customHeight="1" x14ac:dyDescent="0.5500000000000000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6" ht="14.5" customHeight="1" x14ac:dyDescent="0.55000000000000004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46" ht="14.5" customHeight="1" x14ac:dyDescent="0.5500000000000000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46" ht="14.5" customHeight="1" x14ac:dyDescent="0.5500000000000000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46" ht="14.5" customHeight="1" x14ac:dyDescent="0.5500000000000000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6" ht="14.5" customHeight="1" x14ac:dyDescent="0.5500000000000000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46" ht="14.5" customHeight="1" x14ac:dyDescent="0.55000000000000004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46" ht="14.5" customHeight="1" x14ac:dyDescent="0.5500000000000000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46" ht="14.5" customHeight="1" x14ac:dyDescent="0.5500000000000000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5" spans="1:46" ht="29" x14ac:dyDescent="0.35">
      <c r="D15" s="1" t="s">
        <v>667</v>
      </c>
      <c r="E15" s="68" t="s">
        <v>605</v>
      </c>
      <c r="F15" s="68" t="s">
        <v>606</v>
      </c>
      <c r="G15" s="68" t="s">
        <v>607</v>
      </c>
      <c r="H15" s="68" t="s">
        <v>608</v>
      </c>
      <c r="I15" s="68" t="s">
        <v>609</v>
      </c>
      <c r="J15" s="68" t="s">
        <v>610</v>
      </c>
      <c r="K15" s="68" t="s">
        <v>611</v>
      </c>
      <c r="L15" s="68" t="s">
        <v>612</v>
      </c>
      <c r="M15" s="68" t="s">
        <v>613</v>
      </c>
      <c r="N15" s="68" t="s">
        <v>614</v>
      </c>
      <c r="O15" s="68" t="s">
        <v>615</v>
      </c>
      <c r="P15" s="68" t="s">
        <v>668</v>
      </c>
      <c r="Q15" s="68" t="s">
        <v>669</v>
      </c>
      <c r="R15" s="68" t="s">
        <v>670</v>
      </c>
      <c r="S15" s="68" t="s">
        <v>671</v>
      </c>
      <c r="T15" s="68" t="s">
        <v>672</v>
      </c>
      <c r="U15" s="68" t="s">
        <v>673</v>
      </c>
      <c r="V15" s="68" t="s">
        <v>674</v>
      </c>
      <c r="W15" s="68" t="s">
        <v>675</v>
      </c>
      <c r="X15" s="68" t="s">
        <v>624</v>
      </c>
      <c r="Y15" s="68" t="s">
        <v>676</v>
      </c>
      <c r="Z15" s="68" t="s">
        <v>677</v>
      </c>
      <c r="AA15" s="68" t="s">
        <v>678</v>
      </c>
      <c r="AB15" s="68" t="s">
        <v>679</v>
      </c>
      <c r="AC15" s="68" t="s">
        <v>680</v>
      </c>
      <c r="AD15" s="68" t="s">
        <v>681</v>
      </c>
      <c r="AE15" s="68" t="s">
        <v>682</v>
      </c>
      <c r="AF15" s="68" t="s">
        <v>683</v>
      </c>
      <c r="AG15" s="68" t="s">
        <v>684</v>
      </c>
      <c r="AH15" s="68" t="s">
        <v>685</v>
      </c>
      <c r="AI15" s="68" t="s">
        <v>686</v>
      </c>
      <c r="AJ15" s="68" t="s">
        <v>687</v>
      </c>
      <c r="AK15" s="68" t="s">
        <v>688</v>
      </c>
      <c r="AL15" s="68" t="s">
        <v>689</v>
      </c>
      <c r="AM15" s="68" t="s">
        <v>690</v>
      </c>
      <c r="AN15" s="68" t="s">
        <v>691</v>
      </c>
      <c r="AO15" s="68" t="s">
        <v>692</v>
      </c>
      <c r="AP15" s="68" t="s">
        <v>693</v>
      </c>
      <c r="AQ15" s="68" t="s">
        <v>694</v>
      </c>
      <c r="AR15" s="5" t="s">
        <v>1863</v>
      </c>
      <c r="AS15" s="5" t="s">
        <v>1864</v>
      </c>
      <c r="AT15" s="5" t="s">
        <v>1874</v>
      </c>
    </row>
    <row r="16" spans="1:46" x14ac:dyDescent="0.35">
      <c r="D16" s="2" t="s">
        <v>487</v>
      </c>
      <c r="E16" s="4">
        <v>372319286.42999995</v>
      </c>
      <c r="F16" s="4">
        <v>821082207.63</v>
      </c>
      <c r="G16" s="4">
        <v>794493068.21000004</v>
      </c>
      <c r="H16" s="4">
        <v>767903928.78999996</v>
      </c>
      <c r="I16" s="4">
        <v>741151664.40999997</v>
      </c>
      <c r="J16" s="4">
        <v>710993849.88999999</v>
      </c>
      <c r="K16" s="4">
        <v>654117760.88</v>
      </c>
      <c r="L16" s="4">
        <v>562965499.33000004</v>
      </c>
      <c r="M16" s="4">
        <v>470145737.77999997</v>
      </c>
      <c r="N16" s="4">
        <v>376782226.23000002</v>
      </c>
      <c r="O16" s="4">
        <v>284179964.68000001</v>
      </c>
      <c r="P16" s="4">
        <v>205412401.95999998</v>
      </c>
      <c r="Q16" s="4">
        <v>162167685.75</v>
      </c>
      <c r="R16" s="4">
        <v>118922969.56</v>
      </c>
      <c r="S16" s="4">
        <v>75678253.349999994</v>
      </c>
      <c r="T16" s="4">
        <v>32433537.149999999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1193401494.0599999</v>
      </c>
      <c r="AS16" s="4">
        <v>5957348547.9699993</v>
      </c>
      <c r="AT16" s="4">
        <v>7150750042.0300007</v>
      </c>
    </row>
    <row r="17" spans="4:47" x14ac:dyDescent="0.35">
      <c r="D17" s="2" t="s">
        <v>387</v>
      </c>
      <c r="E17" s="4">
        <v>30011116.666000001</v>
      </c>
      <c r="F17" s="4">
        <v>25839114.151000001</v>
      </c>
      <c r="G17" s="4">
        <v>20026468.083999999</v>
      </c>
      <c r="H17" s="4">
        <v>15388469.424000001</v>
      </c>
      <c r="I17" s="4">
        <v>14062062.370000001</v>
      </c>
      <c r="J17" s="4">
        <v>12766607.42</v>
      </c>
      <c r="K17" s="4">
        <v>11480877.25</v>
      </c>
      <c r="L17" s="4">
        <v>10209238.459999999</v>
      </c>
      <c r="M17" s="4">
        <v>8924994.0500000007</v>
      </c>
      <c r="N17" s="4">
        <v>7647091.1900000004</v>
      </c>
      <c r="O17" s="4">
        <v>6369162.5600000005</v>
      </c>
      <c r="P17" s="4">
        <v>5180834.96</v>
      </c>
      <c r="Q17" s="4">
        <v>4312373.55</v>
      </c>
      <c r="R17" s="4">
        <v>3587862</v>
      </c>
      <c r="S17" s="4">
        <v>3128978.75</v>
      </c>
      <c r="T17" s="4">
        <v>2762584.62</v>
      </c>
      <c r="U17" s="4">
        <v>2404731.4300000002</v>
      </c>
      <c r="V17" s="4">
        <v>2048375.56</v>
      </c>
      <c r="W17" s="4">
        <v>1722687.74</v>
      </c>
      <c r="X17" s="4">
        <v>1407861.67</v>
      </c>
      <c r="Y17" s="4">
        <v>1094045.3</v>
      </c>
      <c r="Z17" s="4">
        <v>787992.83</v>
      </c>
      <c r="AA17" s="4">
        <v>488634.11</v>
      </c>
      <c r="AB17" s="4">
        <v>209491.91999999998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55850230.816999987</v>
      </c>
      <c r="AS17" s="4">
        <v>136011425.24800003</v>
      </c>
      <c r="AT17" s="4">
        <v>191861656.06500009</v>
      </c>
    </row>
    <row r="18" spans="4:47" x14ac:dyDescent="0.35">
      <c r="D18" s="2" t="s">
        <v>406</v>
      </c>
      <c r="E18" s="4">
        <v>180438717.72299996</v>
      </c>
      <c r="F18" s="4">
        <v>156843692.206</v>
      </c>
      <c r="G18" s="4">
        <v>116348989.995</v>
      </c>
      <c r="H18" s="4">
        <v>86365576.915999979</v>
      </c>
      <c r="I18" s="4">
        <v>64465548.956000023</v>
      </c>
      <c r="J18" s="4">
        <v>51633791.390000008</v>
      </c>
      <c r="K18" s="4">
        <v>40973379.028999999</v>
      </c>
      <c r="L18" s="4">
        <v>32251342.884</v>
      </c>
      <c r="M18" s="4">
        <v>25016941.873999998</v>
      </c>
      <c r="N18" s="4">
        <v>20655194.319000002</v>
      </c>
      <c r="O18" s="4">
        <v>16573372.526000004</v>
      </c>
      <c r="P18" s="4">
        <v>13023386.752000002</v>
      </c>
      <c r="Q18" s="4">
        <v>10123130.448000001</v>
      </c>
      <c r="R18" s="4">
        <v>7954287.7299999995</v>
      </c>
      <c r="S18" s="4">
        <v>6052598.8540000003</v>
      </c>
      <c r="T18" s="4">
        <v>4290582.1509999996</v>
      </c>
      <c r="U18" s="4">
        <v>3078148.0460000001</v>
      </c>
      <c r="V18" s="4">
        <v>1948929.2240000002</v>
      </c>
      <c r="W18" s="4">
        <v>991635.14300000016</v>
      </c>
      <c r="X18" s="4">
        <v>536099.72100000002</v>
      </c>
      <c r="Y18" s="4">
        <v>137345.45499999999</v>
      </c>
      <c r="Z18" s="4">
        <v>64937.208999999995</v>
      </c>
      <c r="AA18" s="4">
        <v>46947.122000000003</v>
      </c>
      <c r="AB18" s="4">
        <v>34922.721000000005</v>
      </c>
      <c r="AC18" s="4">
        <v>24760.648999999998</v>
      </c>
      <c r="AD18" s="4">
        <v>15952.286</v>
      </c>
      <c r="AE18" s="4">
        <v>11473.390000000001</v>
      </c>
      <c r="AF18" s="4">
        <v>8306.8539999999994</v>
      </c>
      <c r="AG18" s="4">
        <v>5099.1149999999998</v>
      </c>
      <c r="AH18" s="4">
        <v>1973.0450000000001</v>
      </c>
      <c r="AI18" s="4">
        <v>1144.511</v>
      </c>
      <c r="AJ18" s="4">
        <v>1013.71</v>
      </c>
      <c r="AK18" s="4">
        <v>882.90899999999999</v>
      </c>
      <c r="AL18" s="4">
        <v>752.10699999999997</v>
      </c>
      <c r="AM18" s="4">
        <v>621.30600000000004</v>
      </c>
      <c r="AN18" s="4">
        <v>490.505</v>
      </c>
      <c r="AO18" s="4">
        <v>359.70400000000001</v>
      </c>
      <c r="AP18" s="4">
        <v>228.90199999999999</v>
      </c>
      <c r="AQ18" s="4">
        <v>98.100999999999999</v>
      </c>
      <c r="AR18" s="4">
        <v>337282409.9289999</v>
      </c>
      <c r="AS18" s="4">
        <v>502640245.55899996</v>
      </c>
      <c r="AT18" s="4">
        <v>839922655.48799968</v>
      </c>
    </row>
    <row r="19" spans="4:47" x14ac:dyDescent="0.35">
      <c r="D19" s="2" t="s">
        <v>549</v>
      </c>
      <c r="E19" s="4">
        <v>149157534.52000001</v>
      </c>
      <c r="F19" s="4">
        <v>149157534.52000001</v>
      </c>
      <c r="G19" s="4">
        <v>149157534.52000001</v>
      </c>
      <c r="H19" s="4">
        <v>149157534.52000001</v>
      </c>
      <c r="I19" s="4">
        <v>149157534.52000001</v>
      </c>
      <c r="J19" s="4">
        <v>149157534.52000001</v>
      </c>
      <c r="K19" s="4">
        <v>146615449.24000001</v>
      </c>
      <c r="L19" s="4">
        <v>142548112.84</v>
      </c>
      <c r="M19" s="4">
        <v>135589109.78</v>
      </c>
      <c r="N19" s="4">
        <v>123810662.25999999</v>
      </c>
      <c r="O19" s="4">
        <v>112032214.75</v>
      </c>
      <c r="P19" s="4">
        <v>100253767.24000001</v>
      </c>
      <c r="Q19" s="4">
        <v>88475319.719999999</v>
      </c>
      <c r="R19" s="4">
        <v>76696872.219999999</v>
      </c>
      <c r="S19" s="4">
        <v>64918424.699999996</v>
      </c>
      <c r="T19" s="4">
        <v>53139977.189999998</v>
      </c>
      <c r="U19" s="4">
        <v>41361529.68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298315069.04000002</v>
      </c>
      <c r="AS19" s="4">
        <v>1682071577.7</v>
      </c>
      <c r="AT19" s="4">
        <v>1980386646.74</v>
      </c>
    </row>
    <row r="20" spans="4:47" x14ac:dyDescent="0.35">
      <c r="D20" s="2" t="s">
        <v>424</v>
      </c>
      <c r="E20" s="4">
        <v>1319629925.1400001</v>
      </c>
      <c r="F20" s="4">
        <v>1394770956.2069998</v>
      </c>
      <c r="G20" s="4">
        <v>1290468294.6720006</v>
      </c>
      <c r="H20" s="4">
        <v>1175436385.6399999</v>
      </c>
      <c r="I20" s="4">
        <v>1048731754.4729998</v>
      </c>
      <c r="J20" s="4">
        <v>927510392.85099971</v>
      </c>
      <c r="K20" s="4">
        <v>690507663.93299973</v>
      </c>
      <c r="L20" s="4">
        <v>602153282.84499979</v>
      </c>
      <c r="M20" s="4">
        <v>483740414.5540002</v>
      </c>
      <c r="N20" s="4">
        <v>411866165.83900017</v>
      </c>
      <c r="O20" s="4">
        <v>351235731.05000001</v>
      </c>
      <c r="P20" s="4">
        <v>299711066.78599995</v>
      </c>
      <c r="Q20" s="4">
        <v>248850927.87800011</v>
      </c>
      <c r="R20" s="4">
        <v>201802712.6890001</v>
      </c>
      <c r="S20" s="4">
        <v>159694644.53999996</v>
      </c>
      <c r="T20" s="4">
        <v>125568930.32199998</v>
      </c>
      <c r="U20" s="4">
        <v>96936911.142999977</v>
      </c>
      <c r="V20" s="4">
        <v>72827707.514000013</v>
      </c>
      <c r="W20" s="4">
        <v>51952919.585000016</v>
      </c>
      <c r="X20" s="4">
        <v>37016661.57599999</v>
      </c>
      <c r="Y20" s="4">
        <v>26537377.690000005</v>
      </c>
      <c r="Z20" s="4">
        <v>19580544.640000004</v>
      </c>
      <c r="AA20" s="4">
        <v>13739349.810000001</v>
      </c>
      <c r="AB20" s="4">
        <v>8519098.2400000021</v>
      </c>
      <c r="AC20" s="4">
        <v>4121771.4200000004</v>
      </c>
      <c r="AD20" s="4">
        <v>2139404.31</v>
      </c>
      <c r="AE20" s="4">
        <v>1181873.25</v>
      </c>
      <c r="AF20" s="4">
        <v>549527.61</v>
      </c>
      <c r="AG20" s="4">
        <v>109623.40999999999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2714400881.3470006</v>
      </c>
      <c r="AS20" s="4">
        <v>8352491138.2699995</v>
      </c>
      <c r="AT20" s="4">
        <v>11066892019.616991</v>
      </c>
    </row>
    <row r="21" spans="4:47" x14ac:dyDescent="0.35">
      <c r="D21" s="2" t="s">
        <v>695</v>
      </c>
      <c r="E21" s="4">
        <v>2051556580.4790001</v>
      </c>
      <c r="F21" s="4">
        <v>2547693504.7139997</v>
      </c>
      <c r="G21" s="4">
        <v>2370494355.4810009</v>
      </c>
      <c r="H21" s="4">
        <v>2194251895.29</v>
      </c>
      <c r="I21" s="4">
        <v>2017568564.7289996</v>
      </c>
      <c r="J21" s="4">
        <v>1852062176.0709996</v>
      </c>
      <c r="K21" s="4">
        <v>1543695130.3319998</v>
      </c>
      <c r="L21" s="4">
        <v>1350127476.3589997</v>
      </c>
      <c r="M21" s="4">
        <v>1123417198.0380001</v>
      </c>
      <c r="N21" s="4">
        <v>940761339.83800018</v>
      </c>
      <c r="O21" s="4">
        <v>770390445.56599998</v>
      </c>
      <c r="P21" s="4">
        <v>623581457.69799995</v>
      </c>
      <c r="Q21" s="4">
        <v>513929437.34600013</v>
      </c>
      <c r="R21" s="4">
        <v>408964704.19900012</v>
      </c>
      <c r="S21" s="4">
        <v>309472900.19399995</v>
      </c>
      <c r="T21" s="4">
        <v>218195611.43299997</v>
      </c>
      <c r="U21" s="4">
        <v>143781320.29899997</v>
      </c>
      <c r="V21" s="4">
        <v>76825012.298000008</v>
      </c>
      <c r="W21" s="4">
        <v>54667242.468000017</v>
      </c>
      <c r="X21" s="4">
        <v>38960622.966999993</v>
      </c>
      <c r="Y21" s="4">
        <v>27768768.445000004</v>
      </c>
      <c r="Z21" s="4">
        <v>20433474.679000005</v>
      </c>
      <c r="AA21" s="4">
        <v>14274931.042000001</v>
      </c>
      <c r="AB21" s="4">
        <v>8763512.8810000028</v>
      </c>
      <c r="AC21" s="4">
        <v>4146532.0690000006</v>
      </c>
      <c r="AD21" s="4">
        <v>2155356.5959999999</v>
      </c>
      <c r="AE21" s="4">
        <v>1193346.6399999999</v>
      </c>
      <c r="AF21" s="4">
        <v>557834.46400000004</v>
      </c>
      <c r="AG21" s="4">
        <v>114722.52499999999</v>
      </c>
      <c r="AH21" s="4">
        <v>1973.0450000000001</v>
      </c>
      <c r="AI21" s="4">
        <v>1144.511</v>
      </c>
      <c r="AJ21" s="4">
        <v>1013.71</v>
      </c>
      <c r="AK21" s="4">
        <v>882.90899999999999</v>
      </c>
      <c r="AL21" s="4">
        <v>752.10699999999997</v>
      </c>
      <c r="AM21" s="4">
        <v>621.30600000000004</v>
      </c>
      <c r="AN21" s="4">
        <v>490.505</v>
      </c>
      <c r="AO21" s="4">
        <v>359.70400000000001</v>
      </c>
      <c r="AP21" s="4">
        <v>228.90199999999999</v>
      </c>
      <c r="AQ21" s="4">
        <v>98.100999999999999</v>
      </c>
      <c r="AR21" s="4">
        <v>4599250085.1930008</v>
      </c>
      <c r="AS21" s="4">
        <v>16630562934.746998</v>
      </c>
      <c r="AT21" s="4">
        <v>21229813019.939995</v>
      </c>
    </row>
    <row r="23" spans="4:47" x14ac:dyDescent="0.35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4:47" x14ac:dyDescent="0.35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4:47" x14ac:dyDescent="0.3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4:47" x14ac:dyDescent="0.3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4:47" x14ac:dyDescent="0.3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124"/>
  <sheetViews>
    <sheetView showGridLines="0" workbookViewId="0">
      <selection activeCell="AS118" sqref="AS118"/>
    </sheetView>
  </sheetViews>
  <sheetFormatPr baseColWidth="10" defaultColWidth="11.453125" defaultRowHeight="14.5" x14ac:dyDescent="0.35"/>
  <cols>
    <col min="1" max="1" width="48.453125" customWidth="1"/>
    <col min="2" max="2" width="27.54296875" bestFit="1" customWidth="1"/>
    <col min="3" max="3" width="22.81640625" bestFit="1" customWidth="1"/>
    <col min="4" max="9" width="12.54296875" customWidth="1"/>
    <col min="10" max="20" width="15.453125" bestFit="1" customWidth="1"/>
    <col min="21" max="25" width="13.54296875" bestFit="1" customWidth="1"/>
    <col min="26" max="30" width="12.54296875" bestFit="1" customWidth="1"/>
    <col min="31" max="35" width="11.54296875" bestFit="1" customWidth="1"/>
    <col min="36" max="36" width="16.453125" bestFit="1" customWidth="1"/>
    <col min="37" max="38" width="13.453125" bestFit="1" customWidth="1"/>
    <col min="43" max="46" width="13.26953125" bestFit="1" customWidth="1"/>
  </cols>
  <sheetData>
    <row r="1" spans="1:45" s="6" customFormat="1" ht="23.5" x14ac:dyDescent="0.55000000000000004">
      <c r="A1" s="154" t="s">
        <v>696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45" s="6" customForma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29" x14ac:dyDescent="0.35">
      <c r="A10" s="1" t="s">
        <v>359</v>
      </c>
      <c r="B10" s="1" t="s">
        <v>381</v>
      </c>
      <c r="C10" s="1" t="s">
        <v>358</v>
      </c>
      <c r="D10" s="69" t="s">
        <v>605</v>
      </c>
      <c r="E10" s="69" t="s">
        <v>606</v>
      </c>
      <c r="F10" s="69" t="s">
        <v>607</v>
      </c>
      <c r="G10" s="69" t="s">
        <v>608</v>
      </c>
      <c r="H10" s="69" t="s">
        <v>609</v>
      </c>
      <c r="I10" s="69" t="s">
        <v>610</v>
      </c>
      <c r="J10" s="69" t="s">
        <v>611</v>
      </c>
      <c r="K10" s="69" t="s">
        <v>612</v>
      </c>
      <c r="L10" s="69" t="s">
        <v>613</v>
      </c>
      <c r="M10" s="69" t="s">
        <v>614</v>
      </c>
      <c r="N10" s="69" t="s">
        <v>615</v>
      </c>
      <c r="O10" s="69" t="s">
        <v>668</v>
      </c>
      <c r="P10" s="69" t="s">
        <v>669</v>
      </c>
      <c r="Q10" s="69" t="s">
        <v>670</v>
      </c>
      <c r="R10" s="69" t="s">
        <v>671</v>
      </c>
      <c r="S10" s="69" t="s">
        <v>672</v>
      </c>
      <c r="T10" s="69" t="s">
        <v>673</v>
      </c>
      <c r="U10" s="69" t="s">
        <v>674</v>
      </c>
      <c r="V10" s="69" t="s">
        <v>675</v>
      </c>
      <c r="W10" s="69" t="s">
        <v>624</v>
      </c>
      <c r="X10" s="69" t="s">
        <v>676</v>
      </c>
      <c r="Y10" s="69" t="s">
        <v>677</v>
      </c>
      <c r="Z10" s="69" t="s">
        <v>678</v>
      </c>
      <c r="AA10" s="69" t="s">
        <v>679</v>
      </c>
      <c r="AB10" s="69" t="s">
        <v>680</v>
      </c>
      <c r="AC10" s="69" t="s">
        <v>681</v>
      </c>
      <c r="AD10" s="69" t="s">
        <v>682</v>
      </c>
      <c r="AE10" s="69" t="s">
        <v>683</v>
      </c>
      <c r="AF10" s="69" t="s">
        <v>684</v>
      </c>
      <c r="AG10" s="69" t="s">
        <v>685</v>
      </c>
      <c r="AH10" s="69" t="s">
        <v>686</v>
      </c>
      <c r="AI10" s="69" t="s">
        <v>687</v>
      </c>
      <c r="AJ10" s="69" t="s">
        <v>688</v>
      </c>
      <c r="AK10" s="69" t="s">
        <v>689</v>
      </c>
      <c r="AL10" s="69" t="s">
        <v>690</v>
      </c>
      <c r="AM10" s="69" t="s">
        <v>691</v>
      </c>
      <c r="AN10" s="69" t="s">
        <v>692</v>
      </c>
      <c r="AO10" s="69" t="s">
        <v>693</v>
      </c>
      <c r="AP10" s="69" t="s">
        <v>694</v>
      </c>
      <c r="AQ10" s="5" t="s">
        <v>1865</v>
      </c>
      <c r="AR10" s="5" t="s">
        <v>1864</v>
      </c>
      <c r="AS10" s="5" t="s">
        <v>1874</v>
      </c>
    </row>
    <row r="11" spans="1:45" x14ac:dyDescent="0.35">
      <c r="A11" t="s">
        <v>487</v>
      </c>
      <c r="B11" t="s">
        <v>503</v>
      </c>
      <c r="C11" t="s">
        <v>386</v>
      </c>
      <c r="D11" s="4">
        <v>263502.40000000002</v>
      </c>
      <c r="E11" s="4">
        <v>527004.80000000005</v>
      </c>
      <c r="F11" s="4">
        <v>579705.26</v>
      </c>
      <c r="G11" s="4">
        <v>632405.74</v>
      </c>
      <c r="H11" s="4">
        <v>685106.22</v>
      </c>
      <c r="I11" s="4">
        <v>727266.62</v>
      </c>
      <c r="J11" s="4">
        <v>727266.62</v>
      </c>
      <c r="K11" s="4">
        <v>727266.62</v>
      </c>
      <c r="L11" s="4">
        <v>727266.62</v>
      </c>
      <c r="M11" s="4">
        <v>727266.62</v>
      </c>
      <c r="N11" s="4">
        <v>727266.62</v>
      </c>
      <c r="O11" s="4">
        <v>690903.28</v>
      </c>
      <c r="P11" s="4">
        <v>545449.94999999995</v>
      </c>
      <c r="Q11" s="4">
        <v>399996.63</v>
      </c>
      <c r="R11" s="4">
        <v>254543.31</v>
      </c>
      <c r="S11" s="4">
        <v>109089.99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790507.20000000007</v>
      </c>
      <c r="AR11" s="4">
        <v>8260800.1000000006</v>
      </c>
      <c r="AS11" s="4">
        <v>9051307.3000000007</v>
      </c>
    </row>
    <row r="12" spans="1:45" x14ac:dyDescent="0.35">
      <c r="B12" t="s">
        <v>505</v>
      </c>
      <c r="C12" t="s">
        <v>386</v>
      </c>
      <c r="D12" s="4">
        <v>246825.61</v>
      </c>
      <c r="E12" s="4">
        <v>493651.22</v>
      </c>
      <c r="F12" s="4">
        <v>543016.34</v>
      </c>
      <c r="G12" s="4">
        <v>592381.46</v>
      </c>
      <c r="H12" s="4">
        <v>641746.57999999996</v>
      </c>
      <c r="I12" s="4">
        <v>681238.66</v>
      </c>
      <c r="J12" s="4">
        <v>681238.66</v>
      </c>
      <c r="K12" s="4">
        <v>681238.66</v>
      </c>
      <c r="L12" s="4">
        <v>681238.66</v>
      </c>
      <c r="M12" s="4">
        <v>681238.66</v>
      </c>
      <c r="N12" s="4">
        <v>681238.66</v>
      </c>
      <c r="O12" s="4">
        <v>647176.73</v>
      </c>
      <c r="P12" s="4">
        <v>510929</v>
      </c>
      <c r="Q12" s="4">
        <v>374681.27</v>
      </c>
      <c r="R12" s="4">
        <v>238433.53</v>
      </c>
      <c r="S12" s="4">
        <v>102185.8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740476.83</v>
      </c>
      <c r="AR12" s="4">
        <v>7737982.6699999999</v>
      </c>
      <c r="AS12" s="4">
        <v>8478459.5</v>
      </c>
    </row>
    <row r="13" spans="1:45" x14ac:dyDescent="0.35">
      <c r="B13" t="s">
        <v>507</v>
      </c>
      <c r="C13" t="s">
        <v>386</v>
      </c>
      <c r="D13" s="4">
        <v>1285958.21</v>
      </c>
      <c r="E13" s="4">
        <v>2571916.42</v>
      </c>
      <c r="F13" s="4">
        <v>2829108.06</v>
      </c>
      <c r="G13" s="4">
        <v>3086299.72</v>
      </c>
      <c r="H13" s="4">
        <v>3343491.36</v>
      </c>
      <c r="I13" s="4">
        <v>3549244.66</v>
      </c>
      <c r="J13" s="4">
        <v>3549244.66</v>
      </c>
      <c r="K13" s="4">
        <v>3549244.66</v>
      </c>
      <c r="L13" s="4">
        <v>3549244.66</v>
      </c>
      <c r="M13" s="4">
        <v>3549244.66</v>
      </c>
      <c r="N13" s="4">
        <v>3549244.66</v>
      </c>
      <c r="O13" s="4">
        <v>3371782.43</v>
      </c>
      <c r="P13" s="4">
        <v>2661933.5</v>
      </c>
      <c r="Q13" s="4">
        <v>1952084.57</v>
      </c>
      <c r="R13" s="4">
        <v>1242235.6299999999</v>
      </c>
      <c r="S13" s="4">
        <v>532386.69999999995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3857874.63</v>
      </c>
      <c r="AR13" s="4">
        <v>40314789.930000007</v>
      </c>
      <c r="AS13" s="4">
        <v>44172664.56000001</v>
      </c>
    </row>
    <row r="14" spans="1:45" x14ac:dyDescent="0.35">
      <c r="B14" t="s">
        <v>509</v>
      </c>
      <c r="C14" t="s">
        <v>386</v>
      </c>
      <c r="D14" s="4">
        <v>66729.94</v>
      </c>
      <c r="E14" s="4">
        <v>133459.88</v>
      </c>
      <c r="F14" s="4">
        <v>146805.88</v>
      </c>
      <c r="G14" s="4">
        <v>160151.85999999999</v>
      </c>
      <c r="H14" s="4">
        <v>173497.86</v>
      </c>
      <c r="I14" s="4">
        <v>184174.64</v>
      </c>
      <c r="J14" s="4">
        <v>184174.64</v>
      </c>
      <c r="K14" s="4">
        <v>184174.64</v>
      </c>
      <c r="L14" s="4">
        <v>184174.64</v>
      </c>
      <c r="M14" s="4">
        <v>184174.64</v>
      </c>
      <c r="N14" s="4">
        <v>184174.64</v>
      </c>
      <c r="O14" s="4">
        <v>174965.91</v>
      </c>
      <c r="P14" s="4">
        <v>138130.98000000001</v>
      </c>
      <c r="Q14" s="4">
        <v>101296.05</v>
      </c>
      <c r="R14" s="4">
        <v>64461.13</v>
      </c>
      <c r="S14" s="4">
        <v>27626.19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200189.82</v>
      </c>
      <c r="AR14" s="4">
        <v>2091983.7000000002</v>
      </c>
      <c r="AS14" s="4">
        <v>2292173.52</v>
      </c>
    </row>
    <row r="15" spans="1:45" x14ac:dyDescent="0.35">
      <c r="B15" t="s">
        <v>511</v>
      </c>
      <c r="C15" t="s">
        <v>386</v>
      </c>
      <c r="D15" s="4">
        <v>273526.7</v>
      </c>
      <c r="E15" s="4">
        <v>547053.4</v>
      </c>
      <c r="F15" s="4">
        <v>601758.71999999997</v>
      </c>
      <c r="G15" s="4">
        <v>656464.06000000006</v>
      </c>
      <c r="H15" s="4">
        <v>711169.4</v>
      </c>
      <c r="I15" s="4">
        <v>754933.68</v>
      </c>
      <c r="J15" s="4">
        <v>754933.68</v>
      </c>
      <c r="K15" s="4">
        <v>754933.68</v>
      </c>
      <c r="L15" s="4">
        <v>754933.68</v>
      </c>
      <c r="M15" s="4">
        <v>754933.68</v>
      </c>
      <c r="N15" s="4">
        <v>754933.68</v>
      </c>
      <c r="O15" s="4">
        <v>717187</v>
      </c>
      <c r="P15" s="4">
        <v>566200.26</v>
      </c>
      <c r="Q15" s="4">
        <v>415213.52</v>
      </c>
      <c r="R15" s="4">
        <v>264226.78999999998</v>
      </c>
      <c r="S15" s="4">
        <v>113240.05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820580.10000000009</v>
      </c>
      <c r="AR15" s="4">
        <v>8575061.879999999</v>
      </c>
      <c r="AS15" s="4">
        <v>9395641.9799999986</v>
      </c>
    </row>
    <row r="16" spans="1:45" x14ac:dyDescent="0.35">
      <c r="B16" t="s">
        <v>513</v>
      </c>
      <c r="C16" t="s">
        <v>386</v>
      </c>
      <c r="D16" s="4">
        <v>175242.99</v>
      </c>
      <c r="E16" s="4">
        <v>350485.98</v>
      </c>
      <c r="F16" s="4">
        <v>385534.58</v>
      </c>
      <c r="G16" s="4">
        <v>420583.18</v>
      </c>
      <c r="H16" s="4">
        <v>455631.78</v>
      </c>
      <c r="I16" s="4">
        <v>483670.66</v>
      </c>
      <c r="J16" s="4">
        <v>483670.66</v>
      </c>
      <c r="K16" s="4">
        <v>483670.66</v>
      </c>
      <c r="L16" s="4">
        <v>483670.66</v>
      </c>
      <c r="M16" s="4">
        <v>483670.66</v>
      </c>
      <c r="N16" s="4">
        <v>483670.66</v>
      </c>
      <c r="O16" s="4">
        <v>459487.12</v>
      </c>
      <c r="P16" s="4">
        <v>362752.99</v>
      </c>
      <c r="Q16" s="4">
        <v>266018.86</v>
      </c>
      <c r="R16" s="4">
        <v>169284.73</v>
      </c>
      <c r="S16" s="4">
        <v>72550.600000000006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525728.97</v>
      </c>
      <c r="AR16" s="4">
        <v>5493867.8000000007</v>
      </c>
      <c r="AS16" s="4">
        <v>6019596.7700000005</v>
      </c>
    </row>
    <row r="17" spans="1:45" x14ac:dyDescent="0.35">
      <c r="B17" t="s">
        <v>515</v>
      </c>
      <c r="C17" t="s">
        <v>386</v>
      </c>
      <c r="D17" s="4">
        <v>235502.7</v>
      </c>
      <c r="E17" s="4">
        <v>471005.4</v>
      </c>
      <c r="F17" s="4">
        <v>518105.94</v>
      </c>
      <c r="G17" s="4">
        <v>565206.48</v>
      </c>
      <c r="H17" s="4">
        <v>612307.02</v>
      </c>
      <c r="I17" s="4">
        <v>649987.46</v>
      </c>
      <c r="J17" s="4">
        <v>649987.46</v>
      </c>
      <c r="K17" s="4">
        <v>649987.46</v>
      </c>
      <c r="L17" s="4">
        <v>649987.46</v>
      </c>
      <c r="M17" s="4">
        <v>649987.46</v>
      </c>
      <c r="N17" s="4">
        <v>649987.46</v>
      </c>
      <c r="O17" s="4">
        <v>617488.09</v>
      </c>
      <c r="P17" s="4">
        <v>487490.59</v>
      </c>
      <c r="Q17" s="4">
        <v>357493.1</v>
      </c>
      <c r="R17" s="4">
        <v>227495.61</v>
      </c>
      <c r="S17" s="4">
        <v>97498.12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706508.10000000009</v>
      </c>
      <c r="AR17" s="4">
        <v>7383009.709999999</v>
      </c>
      <c r="AS17" s="4">
        <v>8089517.8099999987</v>
      </c>
    </row>
    <row r="18" spans="1:45" x14ac:dyDescent="0.35">
      <c r="B18" t="s">
        <v>517</v>
      </c>
      <c r="C18" t="s">
        <v>386</v>
      </c>
      <c r="D18" s="4">
        <v>775880.82</v>
      </c>
      <c r="E18" s="4">
        <v>1551761.64</v>
      </c>
      <c r="F18" s="4">
        <v>1706937.8</v>
      </c>
      <c r="G18" s="4">
        <v>1862113.96</v>
      </c>
      <c r="H18" s="4">
        <v>2017290.14</v>
      </c>
      <c r="I18" s="4">
        <v>2141431.06</v>
      </c>
      <c r="J18" s="4">
        <v>2141431.06</v>
      </c>
      <c r="K18" s="4">
        <v>2141431.06</v>
      </c>
      <c r="L18" s="4">
        <v>2141431.06</v>
      </c>
      <c r="M18" s="4">
        <v>2141431.06</v>
      </c>
      <c r="N18" s="4">
        <v>2141431.06</v>
      </c>
      <c r="O18" s="4">
        <v>2034359.51</v>
      </c>
      <c r="P18" s="4">
        <v>1606073.3</v>
      </c>
      <c r="Q18" s="4">
        <v>1177787.0900000001</v>
      </c>
      <c r="R18" s="4">
        <v>749500.87</v>
      </c>
      <c r="S18" s="4">
        <v>321214.65999999997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2327642.46</v>
      </c>
      <c r="AR18" s="4">
        <v>24323863.690000005</v>
      </c>
      <c r="AS18" s="4">
        <v>26651506.150000006</v>
      </c>
    </row>
    <row r="19" spans="1:45" x14ac:dyDescent="0.35">
      <c r="B19" t="s">
        <v>519</v>
      </c>
      <c r="C19" t="s">
        <v>386</v>
      </c>
      <c r="D19" s="4">
        <v>318818.31</v>
      </c>
      <c r="E19" s="4">
        <v>637636.62</v>
      </c>
      <c r="F19" s="4">
        <v>701400.28</v>
      </c>
      <c r="G19" s="4">
        <v>765163.94</v>
      </c>
      <c r="H19" s="4">
        <v>828927.6</v>
      </c>
      <c r="I19" s="4">
        <v>879938.52</v>
      </c>
      <c r="J19" s="4">
        <v>879938.52</v>
      </c>
      <c r="K19" s="4">
        <v>879938.52</v>
      </c>
      <c r="L19" s="4">
        <v>879938.52</v>
      </c>
      <c r="M19" s="4">
        <v>879938.52</v>
      </c>
      <c r="N19" s="4">
        <v>879938.52</v>
      </c>
      <c r="O19" s="4">
        <v>835941.59</v>
      </c>
      <c r="P19" s="4">
        <v>659953.89</v>
      </c>
      <c r="Q19" s="4">
        <v>483966.19</v>
      </c>
      <c r="R19" s="4">
        <v>307978.48</v>
      </c>
      <c r="S19" s="4">
        <v>131990.78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956454.92999999993</v>
      </c>
      <c r="AR19" s="4">
        <v>9994953.8699999992</v>
      </c>
      <c r="AS19" s="4">
        <v>10951408.799999999</v>
      </c>
    </row>
    <row r="20" spans="1:45" x14ac:dyDescent="0.35">
      <c r="B20" t="s">
        <v>521</v>
      </c>
      <c r="C20" t="s">
        <v>386</v>
      </c>
      <c r="D20" s="4">
        <v>126328.96000000001</v>
      </c>
      <c r="E20" s="4">
        <v>252657.92000000001</v>
      </c>
      <c r="F20" s="4">
        <v>277923.71999999997</v>
      </c>
      <c r="G20" s="4">
        <v>303189.52</v>
      </c>
      <c r="H20" s="4">
        <v>328455.3</v>
      </c>
      <c r="I20" s="4">
        <v>348667.94</v>
      </c>
      <c r="J20" s="4">
        <v>348667.94</v>
      </c>
      <c r="K20" s="4">
        <v>348667.94</v>
      </c>
      <c r="L20" s="4">
        <v>348667.94</v>
      </c>
      <c r="M20" s="4">
        <v>348667.94</v>
      </c>
      <c r="N20" s="4">
        <v>348667.94</v>
      </c>
      <c r="O20" s="4">
        <v>331234.53999999998</v>
      </c>
      <c r="P20" s="4">
        <v>261500.95</v>
      </c>
      <c r="Q20" s="4">
        <v>191767.36</v>
      </c>
      <c r="R20" s="4">
        <v>122033.78</v>
      </c>
      <c r="S20" s="4">
        <v>52300.19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378986.88</v>
      </c>
      <c r="AR20" s="4">
        <v>3960412.9999999995</v>
      </c>
      <c r="AS20" s="4">
        <v>4339399.88</v>
      </c>
    </row>
    <row r="21" spans="1:45" x14ac:dyDescent="0.35">
      <c r="B21" t="s">
        <v>492</v>
      </c>
      <c r="C21" t="s">
        <v>386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35">
      <c r="B22" t="s">
        <v>494</v>
      </c>
      <c r="C22" t="s">
        <v>386</v>
      </c>
      <c r="D22" s="4">
        <v>1787700</v>
      </c>
      <c r="E22" s="4">
        <v>1787700</v>
      </c>
      <c r="F22" s="4">
        <v>1787700</v>
      </c>
      <c r="G22" s="4">
        <v>1787700</v>
      </c>
      <c r="H22" s="4">
        <v>1787700</v>
      </c>
      <c r="I22" s="4">
        <v>1787700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3575400</v>
      </c>
      <c r="AR22" s="4">
        <v>7150800</v>
      </c>
      <c r="AS22" s="4">
        <v>10726200</v>
      </c>
    </row>
    <row r="23" spans="1:45" x14ac:dyDescent="0.35">
      <c r="B23" t="s">
        <v>522</v>
      </c>
      <c r="C23" t="s">
        <v>386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</row>
    <row r="24" spans="1:45" x14ac:dyDescent="0.35">
      <c r="B24" t="s">
        <v>299</v>
      </c>
      <c r="C24" t="s">
        <v>386</v>
      </c>
      <c r="D24" s="4">
        <v>7395000</v>
      </c>
      <c r="E24" s="4">
        <v>14572500</v>
      </c>
      <c r="F24" s="4">
        <v>14282500</v>
      </c>
      <c r="G24" s="4">
        <v>13992500</v>
      </c>
      <c r="H24" s="4">
        <v>13539375</v>
      </c>
      <c r="I24" s="4">
        <v>12814375</v>
      </c>
      <c r="J24" s="4">
        <v>11636250</v>
      </c>
      <c r="K24" s="4">
        <v>10222500</v>
      </c>
      <c r="L24" s="4">
        <v>7141250</v>
      </c>
      <c r="M24" s="4">
        <v>3516250</v>
      </c>
      <c r="N24" s="4">
        <v>652500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21967500</v>
      </c>
      <c r="AR24" s="4">
        <v>87797500</v>
      </c>
      <c r="AS24" s="4">
        <v>109765000</v>
      </c>
    </row>
    <row r="25" spans="1:45" x14ac:dyDescent="0.35">
      <c r="B25" t="s">
        <v>499</v>
      </c>
      <c r="C25" t="s">
        <v>386</v>
      </c>
      <c r="D25" s="4">
        <v>421890.6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421890.6</v>
      </c>
      <c r="AR25" s="4">
        <v>0</v>
      </c>
      <c r="AS25" s="4">
        <v>421890.6</v>
      </c>
    </row>
    <row r="26" spans="1:45" x14ac:dyDescent="0.35">
      <c r="B26" t="s">
        <v>303</v>
      </c>
      <c r="C26" t="s">
        <v>386</v>
      </c>
      <c r="D26" s="4">
        <v>74573560.549999997</v>
      </c>
      <c r="E26" s="4">
        <v>149147121.09999999</v>
      </c>
      <c r="F26" s="4">
        <v>164061833.22</v>
      </c>
      <c r="G26" s="4">
        <v>178976545.31999999</v>
      </c>
      <c r="H26" s="4">
        <v>193891257.44</v>
      </c>
      <c r="I26" s="4">
        <v>205823027.12</v>
      </c>
      <c r="J26" s="4">
        <v>205823027.12</v>
      </c>
      <c r="K26" s="4">
        <v>205823027.12</v>
      </c>
      <c r="L26" s="4">
        <v>205823027.12</v>
      </c>
      <c r="M26" s="4">
        <v>205823027.12</v>
      </c>
      <c r="N26" s="4">
        <v>205823027.12</v>
      </c>
      <c r="O26" s="4">
        <v>195531875.75999999</v>
      </c>
      <c r="P26" s="4">
        <v>154367270.34</v>
      </c>
      <c r="Q26" s="4">
        <v>113202664.92</v>
      </c>
      <c r="R26" s="4">
        <v>72038059.489999995</v>
      </c>
      <c r="S26" s="4">
        <v>30873454.07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223720681.64999998</v>
      </c>
      <c r="AR26" s="4">
        <v>2337881123.2799997</v>
      </c>
      <c r="AS26" s="4">
        <v>2561601804.9299998</v>
      </c>
    </row>
    <row r="27" spans="1:45" x14ac:dyDescent="0.35">
      <c r="B27" t="s">
        <v>301</v>
      </c>
      <c r="C27" t="s">
        <v>386</v>
      </c>
      <c r="D27" s="4">
        <v>104918787.11</v>
      </c>
      <c r="E27" s="4">
        <v>199345695.50999999</v>
      </c>
      <c r="F27" s="4">
        <v>157378180.66999999</v>
      </c>
      <c r="G27" s="4">
        <v>115410665.81</v>
      </c>
      <c r="H27" s="4">
        <v>73443150.969999999</v>
      </c>
      <c r="I27" s="4">
        <v>31475636.129999999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304264482.62</v>
      </c>
      <c r="AR27" s="4">
        <v>377707633.58000004</v>
      </c>
      <c r="AS27" s="4">
        <v>681972116.20000005</v>
      </c>
    </row>
    <row r="28" spans="1:45" x14ac:dyDescent="0.35">
      <c r="B28" t="s">
        <v>302</v>
      </c>
      <c r="C28" t="s">
        <v>386</v>
      </c>
      <c r="D28" s="4">
        <v>178826744.03</v>
      </c>
      <c r="E28" s="4">
        <v>448692557.74000001</v>
      </c>
      <c r="F28" s="4">
        <v>448692557.74000001</v>
      </c>
      <c r="G28" s="4">
        <v>448692557.74000001</v>
      </c>
      <c r="H28" s="4">
        <v>448692557.74000001</v>
      </c>
      <c r="I28" s="4">
        <v>448692557.74000001</v>
      </c>
      <c r="J28" s="4">
        <v>426257929.86000001</v>
      </c>
      <c r="K28" s="4">
        <v>336519418.31</v>
      </c>
      <c r="L28" s="4">
        <v>246780906.75999999</v>
      </c>
      <c r="M28" s="4">
        <v>157042395.21000001</v>
      </c>
      <c r="N28" s="4">
        <v>67303883.659999996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627519301.76999998</v>
      </c>
      <c r="AR28" s="4">
        <v>3028674764.7600002</v>
      </c>
      <c r="AS28" s="4">
        <v>3656194066.5300002</v>
      </c>
    </row>
    <row r="29" spans="1:45" x14ac:dyDescent="0.35">
      <c r="B29" t="s">
        <v>501</v>
      </c>
      <c r="C29" t="s">
        <v>386</v>
      </c>
      <c r="D29" s="4">
        <v>627287.5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627287.5</v>
      </c>
      <c r="AR29" s="4">
        <v>0</v>
      </c>
      <c r="AS29" s="4">
        <v>627287.5</v>
      </c>
    </row>
    <row r="30" spans="1:45" x14ac:dyDescent="0.35">
      <c r="A30" s="8" t="s">
        <v>387</v>
      </c>
      <c r="B30" s="8" t="s">
        <v>317</v>
      </c>
      <c r="C30" s="8" t="s">
        <v>386</v>
      </c>
      <c r="D30" s="9">
        <v>11613526.140000001</v>
      </c>
      <c r="E30" s="9">
        <v>8425954.3399999999</v>
      </c>
      <c r="F30" s="9">
        <v>3881953.55</v>
      </c>
      <c r="G30" s="9">
        <v>239349.74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20039480.48</v>
      </c>
      <c r="AR30" s="9">
        <v>4121303.29</v>
      </c>
      <c r="AS30" s="9">
        <v>24160783.77</v>
      </c>
    </row>
    <row r="31" spans="1:45" x14ac:dyDescent="0.35">
      <c r="B31" t="s">
        <v>314</v>
      </c>
      <c r="C31" t="s">
        <v>415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</row>
    <row r="32" spans="1:45" x14ac:dyDescent="0.35">
      <c r="C32" t="s">
        <v>417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35">
      <c r="C33" t="s">
        <v>392</v>
      </c>
      <c r="D33" s="4">
        <v>1813113.5099999998</v>
      </c>
      <c r="E33" s="4">
        <v>1669121.1599999997</v>
      </c>
      <c r="F33" s="4">
        <v>1525038.8</v>
      </c>
      <c r="G33" s="4">
        <v>1383071.46</v>
      </c>
      <c r="H33" s="4">
        <v>1236874.1000000001</v>
      </c>
      <c r="I33" s="4">
        <v>1090429.24</v>
      </c>
      <c r="J33" s="4">
        <v>936896.88</v>
      </c>
      <c r="K33" s="4">
        <v>784506.37</v>
      </c>
      <c r="L33" s="4">
        <v>629832.18000000005</v>
      </c>
      <c r="M33" s="4">
        <v>476299.82</v>
      </c>
      <c r="N33" s="4">
        <v>322767.48</v>
      </c>
      <c r="O33" s="4">
        <v>172669.86</v>
      </c>
      <c r="P33" s="4">
        <v>77563.87</v>
      </c>
      <c r="Q33" s="4">
        <v>63787.5</v>
      </c>
      <c r="R33" s="4">
        <v>54337.5</v>
      </c>
      <c r="S33" s="4">
        <v>44887.5</v>
      </c>
      <c r="T33" s="4">
        <v>35437.5</v>
      </c>
      <c r="U33" s="4">
        <v>25987.5</v>
      </c>
      <c r="V33" s="4">
        <v>16537.5</v>
      </c>
      <c r="W33" s="4">
        <v>7087.5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3482234.6699999995</v>
      </c>
      <c r="AR33" s="4">
        <v>8884012.5599999987</v>
      </c>
      <c r="AS33" s="4">
        <v>12366247.229999999</v>
      </c>
    </row>
    <row r="34" spans="1:45" x14ac:dyDescent="0.35">
      <c r="C34" t="s">
        <v>386</v>
      </c>
      <c r="D34" s="4">
        <v>12909708.25</v>
      </c>
      <c r="E34" s="4">
        <v>14390419.800000001</v>
      </c>
      <c r="F34" s="4">
        <v>13565382.18</v>
      </c>
      <c r="G34" s="4">
        <v>12724987.620000001</v>
      </c>
      <c r="H34" s="4">
        <v>11817628.83</v>
      </c>
      <c r="I34" s="4">
        <v>10742650.59</v>
      </c>
      <c r="J34" s="4">
        <v>9667631.7599999998</v>
      </c>
      <c r="K34" s="4">
        <v>8595461.1699999999</v>
      </c>
      <c r="L34" s="4">
        <v>7517568.2000000002</v>
      </c>
      <c r="M34" s="4">
        <v>6442575.1600000001</v>
      </c>
      <c r="N34" s="4">
        <v>5367556.34</v>
      </c>
      <c r="O34" s="4">
        <v>4376945.18</v>
      </c>
      <c r="P34" s="4">
        <v>3654725.88</v>
      </c>
      <c r="Q34" s="4">
        <v>2993368.17</v>
      </c>
      <c r="R34" s="4">
        <v>2593312.39</v>
      </c>
      <c r="S34" s="4">
        <v>2284528.2000000002</v>
      </c>
      <c r="T34" s="4">
        <v>1986720</v>
      </c>
      <c r="U34" s="4">
        <v>1689191.61</v>
      </c>
      <c r="V34" s="4">
        <v>1422331.25</v>
      </c>
      <c r="W34" s="4">
        <v>1165656.25</v>
      </c>
      <c r="X34" s="4">
        <v>908981.25</v>
      </c>
      <c r="Y34" s="4">
        <v>652306.25</v>
      </c>
      <c r="Z34" s="4">
        <v>402325</v>
      </c>
      <c r="AA34" s="4">
        <v>172425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27300128.049999997</v>
      </c>
      <c r="AR34" s="4">
        <v>110744258.28</v>
      </c>
      <c r="AS34" s="4">
        <v>138044386.33000001</v>
      </c>
    </row>
    <row r="35" spans="1:45" x14ac:dyDescent="0.35">
      <c r="C35" t="s">
        <v>397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</row>
    <row r="36" spans="1:45" x14ac:dyDescent="0.35">
      <c r="C36" t="s">
        <v>399</v>
      </c>
      <c r="D36" s="4">
        <v>926449.46499999997</v>
      </c>
      <c r="E36" s="4">
        <v>938171.91</v>
      </c>
      <c r="F36" s="4">
        <v>938171.91</v>
      </c>
      <c r="G36" s="4">
        <v>940742.25</v>
      </c>
      <c r="H36" s="4">
        <v>938171.91</v>
      </c>
      <c r="I36" s="4">
        <v>925726.08</v>
      </c>
      <c r="J36" s="4">
        <v>876348.61</v>
      </c>
      <c r="K36" s="4">
        <v>829270.92</v>
      </c>
      <c r="L36" s="4">
        <v>777593.67</v>
      </c>
      <c r="M36" s="4">
        <v>728216.21</v>
      </c>
      <c r="N36" s="4">
        <v>678838.74</v>
      </c>
      <c r="O36" s="4">
        <v>631219.92000000004</v>
      </c>
      <c r="P36" s="4">
        <v>580083.80000000005</v>
      </c>
      <c r="Q36" s="4">
        <v>530706.32999999996</v>
      </c>
      <c r="R36" s="4">
        <v>481328.86</v>
      </c>
      <c r="S36" s="4">
        <v>433168.92</v>
      </c>
      <c r="T36" s="4">
        <v>382573.93</v>
      </c>
      <c r="U36" s="4">
        <v>333196.45</v>
      </c>
      <c r="V36" s="4">
        <v>283818.99</v>
      </c>
      <c r="W36" s="4">
        <v>235117.92</v>
      </c>
      <c r="X36" s="4">
        <v>185064.05</v>
      </c>
      <c r="Y36" s="4">
        <v>135686.57999999999</v>
      </c>
      <c r="Z36" s="4">
        <v>86309.11</v>
      </c>
      <c r="AA36" s="4">
        <v>37066.92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1864621.375</v>
      </c>
      <c r="AR36" s="4">
        <v>11968422.08</v>
      </c>
      <c r="AS36" s="4">
        <v>13833043.455</v>
      </c>
    </row>
    <row r="37" spans="1:45" x14ac:dyDescent="0.35">
      <c r="B37" t="s">
        <v>329</v>
      </c>
      <c r="C37" t="s">
        <v>386</v>
      </c>
      <c r="D37" s="4">
        <v>1214369.5060000001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1214369.5060000001</v>
      </c>
      <c r="AR37" s="4">
        <v>0</v>
      </c>
      <c r="AS37" s="4">
        <v>1214369.5060000001</v>
      </c>
    </row>
    <row r="38" spans="1:45" x14ac:dyDescent="0.35">
      <c r="B38" t="s">
        <v>323</v>
      </c>
      <c r="C38" t="s">
        <v>386</v>
      </c>
      <c r="D38" s="4">
        <v>1391638.11</v>
      </c>
      <c r="E38" s="4">
        <v>283922.01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1675560.12</v>
      </c>
      <c r="AR38" s="4">
        <v>0</v>
      </c>
      <c r="AS38" s="4">
        <v>1675560.12</v>
      </c>
    </row>
    <row r="39" spans="1:45" x14ac:dyDescent="0.35">
      <c r="B39" t="s">
        <v>319</v>
      </c>
      <c r="C39" t="s">
        <v>386</v>
      </c>
      <c r="D39" s="4">
        <v>142311.685</v>
      </c>
      <c r="E39" s="4">
        <v>131524.93099999998</v>
      </c>
      <c r="F39" s="4">
        <v>115921.644</v>
      </c>
      <c r="G39" s="4">
        <v>100318.35400000001</v>
      </c>
      <c r="H39" s="4">
        <v>69387.53</v>
      </c>
      <c r="I39" s="4">
        <v>7801.51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273836.61599999998</v>
      </c>
      <c r="AR39" s="4">
        <v>293429.038</v>
      </c>
      <c r="AS39" s="4">
        <v>567265.65399999998</v>
      </c>
    </row>
    <row r="40" spans="1:45" x14ac:dyDescent="0.35">
      <c r="A40" s="8" t="s">
        <v>406</v>
      </c>
      <c r="B40" s="8" t="s">
        <v>260</v>
      </c>
      <c r="C40" t="s">
        <v>415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</row>
    <row r="41" spans="1:45" x14ac:dyDescent="0.35">
      <c r="A41" s="11"/>
      <c r="C41" t="s">
        <v>429</v>
      </c>
      <c r="D41" s="10">
        <v>24041.100000000002</v>
      </c>
      <c r="E41" s="10">
        <v>36986.300000000003</v>
      </c>
      <c r="F41" s="10">
        <v>36986.300000000003</v>
      </c>
      <c r="G41" s="10">
        <v>36986.300000000003</v>
      </c>
      <c r="H41" s="10">
        <v>36986.300000000003</v>
      </c>
      <c r="I41" s="10">
        <v>35665.360000000001</v>
      </c>
      <c r="J41" s="10">
        <v>30381.599999999999</v>
      </c>
      <c r="K41" s="10">
        <v>25097.84</v>
      </c>
      <c r="L41" s="10">
        <v>19814.09</v>
      </c>
      <c r="M41" s="10">
        <v>14530.34</v>
      </c>
      <c r="N41" s="10">
        <v>9246.58</v>
      </c>
      <c r="O41" s="10">
        <v>3962.82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61027.400000000009</v>
      </c>
      <c r="AR41" s="10">
        <v>249657.53</v>
      </c>
      <c r="AS41" s="10">
        <v>310684.93</v>
      </c>
    </row>
    <row r="42" spans="1:45" x14ac:dyDescent="0.35">
      <c r="A42" s="11"/>
      <c r="C42" s="8" t="s">
        <v>392</v>
      </c>
      <c r="D42" s="10">
        <v>782707.17</v>
      </c>
      <c r="E42" s="10">
        <v>1496970.3199999998</v>
      </c>
      <c r="F42" s="10">
        <v>1388116.03</v>
      </c>
      <c r="G42" s="10">
        <v>1282691.3799999999</v>
      </c>
      <c r="H42" s="10">
        <v>1170407.42</v>
      </c>
      <c r="I42" s="10">
        <v>1061553.1100000001</v>
      </c>
      <c r="J42" s="10">
        <v>952698.82</v>
      </c>
      <c r="K42" s="10">
        <v>846081.25</v>
      </c>
      <c r="L42" s="10">
        <v>734990.21</v>
      </c>
      <c r="M42" s="10">
        <v>626135.92000000004</v>
      </c>
      <c r="N42" s="10">
        <v>517281.61</v>
      </c>
      <c r="O42" s="10">
        <v>409471.12</v>
      </c>
      <c r="P42" s="10">
        <v>299573</v>
      </c>
      <c r="Q42" s="10">
        <v>190718.71</v>
      </c>
      <c r="R42" s="10">
        <v>81864.399999999994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2279677.4899999998</v>
      </c>
      <c r="AR42" s="10">
        <v>9561582.9800000004</v>
      </c>
      <c r="AS42" s="10">
        <v>11841260.470000001</v>
      </c>
    </row>
    <row r="43" spans="1:45" x14ac:dyDescent="0.35">
      <c r="A43" s="11"/>
      <c r="C43" t="s">
        <v>405</v>
      </c>
      <c r="D43" s="10">
        <v>3216575.54</v>
      </c>
      <c r="E43" s="10">
        <v>2868811.66</v>
      </c>
      <c r="F43" s="10">
        <v>2521047.7599999998</v>
      </c>
      <c r="G43" s="10">
        <v>2179476.9300000002</v>
      </c>
      <c r="H43" s="10">
        <v>1825519.99</v>
      </c>
      <c r="I43" s="10">
        <v>1477756.11</v>
      </c>
      <c r="J43" s="10">
        <v>1129992.21</v>
      </c>
      <c r="K43" s="10">
        <v>784610.27</v>
      </c>
      <c r="L43" s="10">
        <v>434464.44</v>
      </c>
      <c r="M43" s="10">
        <v>86701.67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6085387.2000000002</v>
      </c>
      <c r="AR43" s="10">
        <v>10439569.379999999</v>
      </c>
      <c r="AS43" s="10">
        <v>16524956.579999998</v>
      </c>
    </row>
    <row r="44" spans="1:45" x14ac:dyDescent="0.35">
      <c r="A44" s="11"/>
      <c r="C44" t="s">
        <v>386</v>
      </c>
      <c r="D44" s="10">
        <v>20193685.597999997</v>
      </c>
      <c r="E44" s="10">
        <v>27022738.18</v>
      </c>
      <c r="F44" s="10">
        <v>25702961.280000001</v>
      </c>
      <c r="G44" s="10">
        <v>24276923.77</v>
      </c>
      <c r="H44" s="10">
        <v>22332948.129999999</v>
      </c>
      <c r="I44" s="10">
        <v>20428511.969999999</v>
      </c>
      <c r="J44" s="10">
        <v>18469741.199999999</v>
      </c>
      <c r="K44" s="10">
        <v>16372472.719999999</v>
      </c>
      <c r="L44" s="10">
        <v>14226191.82</v>
      </c>
      <c r="M44" s="10">
        <v>12104417.119999999</v>
      </c>
      <c r="N44" s="10">
        <v>9982642.4600000009</v>
      </c>
      <c r="O44" s="10">
        <v>8155496.54</v>
      </c>
      <c r="P44" s="10">
        <v>6631304.21</v>
      </c>
      <c r="Q44" s="10">
        <v>5298604.68</v>
      </c>
      <c r="R44" s="10">
        <v>3986417.9799999995</v>
      </c>
      <c r="S44" s="10">
        <v>2722878.54</v>
      </c>
      <c r="T44" s="10">
        <v>1838537.9100000001</v>
      </c>
      <c r="U44" s="10">
        <v>1036540.0900000001</v>
      </c>
      <c r="V44" s="10">
        <v>380342.46</v>
      </c>
      <c r="W44" s="10">
        <v>163003.9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47216423.778000005</v>
      </c>
      <c r="AR44" s="10">
        <v>194109936.77999997</v>
      </c>
      <c r="AS44" s="10">
        <v>241326360.55799997</v>
      </c>
    </row>
    <row r="45" spans="1:45" x14ac:dyDescent="0.35">
      <c r="A45" s="11"/>
      <c r="C45" t="s">
        <v>412</v>
      </c>
      <c r="D45" s="10">
        <v>6285564.6500000004</v>
      </c>
      <c r="E45" s="10">
        <v>5772428.6400000006</v>
      </c>
      <c r="F45" s="10">
        <v>5259292.63</v>
      </c>
      <c r="G45" s="10">
        <v>4759512.22</v>
      </c>
      <c r="H45" s="10">
        <v>4233020.62</v>
      </c>
      <c r="I45" s="10">
        <v>3719884.6</v>
      </c>
      <c r="J45" s="10">
        <v>3206748.59</v>
      </c>
      <c r="K45" s="10">
        <v>2701344.77</v>
      </c>
      <c r="L45" s="10">
        <v>2180476.5699999998</v>
      </c>
      <c r="M45" s="10">
        <v>1667340.57</v>
      </c>
      <c r="N45" s="10">
        <v>1154204.56</v>
      </c>
      <c r="O45" s="10">
        <v>643177.32999999996</v>
      </c>
      <c r="P45" s="10">
        <v>127229.62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12057993.290000001</v>
      </c>
      <c r="AR45" s="10">
        <v>29652232.079999998</v>
      </c>
      <c r="AS45" s="10">
        <v>41710225.369999997</v>
      </c>
    </row>
    <row r="46" spans="1:45" x14ac:dyDescent="0.35">
      <c r="A46" s="11"/>
      <c r="B46" t="s">
        <v>265</v>
      </c>
      <c r="C46" t="s">
        <v>415</v>
      </c>
      <c r="D46" s="10">
        <v>1761447.9100000001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1761447.9100000001</v>
      </c>
      <c r="AR46" s="10">
        <v>0</v>
      </c>
      <c r="AS46" s="10">
        <v>1761447.9100000001</v>
      </c>
    </row>
    <row r="47" spans="1:45" x14ac:dyDescent="0.35">
      <c r="A47" s="11"/>
      <c r="C47" t="s">
        <v>386</v>
      </c>
      <c r="D47" s="10">
        <v>32853742.917999998</v>
      </c>
      <c r="E47" s="10">
        <v>22473940.751000002</v>
      </c>
      <c r="F47" s="10">
        <v>5974781.2069999995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55327683.669</v>
      </c>
      <c r="AR47" s="10">
        <v>5974781.2069999995</v>
      </c>
      <c r="AS47" s="10">
        <v>61302464.876000002</v>
      </c>
    </row>
    <row r="48" spans="1:45" x14ac:dyDescent="0.35">
      <c r="A48" s="11"/>
      <c r="B48" t="s">
        <v>234</v>
      </c>
      <c r="C48" t="s">
        <v>386</v>
      </c>
      <c r="D48" s="10">
        <v>24695.360000000001</v>
      </c>
      <c r="E48" s="10">
        <v>35538.400000000001</v>
      </c>
      <c r="F48" s="10">
        <v>28819.200000000001</v>
      </c>
      <c r="G48" s="10">
        <v>22126.21</v>
      </c>
      <c r="H48" s="10">
        <v>15380.82</v>
      </c>
      <c r="I48" s="10">
        <v>8661.630000000001</v>
      </c>
      <c r="J48" s="10">
        <v>3823.06</v>
      </c>
      <c r="K48" s="10">
        <v>1916.77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60233.760000000002</v>
      </c>
      <c r="AR48" s="10">
        <v>80727.689999999988</v>
      </c>
      <c r="AS48" s="10">
        <v>140961.44999999998</v>
      </c>
    </row>
    <row r="49" spans="1:45" x14ac:dyDescent="0.35">
      <c r="A49" s="11"/>
      <c r="B49" t="s">
        <v>241</v>
      </c>
      <c r="C49" t="s">
        <v>386</v>
      </c>
      <c r="D49" s="10">
        <v>101420143.236</v>
      </c>
      <c r="E49" s="10">
        <v>84573416.501000002</v>
      </c>
      <c r="F49" s="10">
        <v>64938605.961999997</v>
      </c>
      <c r="G49" s="10">
        <v>45364563.333999991</v>
      </c>
      <c r="H49" s="10">
        <v>28049708.749000002</v>
      </c>
      <c r="I49" s="10">
        <v>18689458.033</v>
      </c>
      <c r="J49" s="10">
        <v>11559688.535999998</v>
      </c>
      <c r="K49" s="10">
        <v>6488718.3459999999</v>
      </c>
      <c r="L49" s="10">
        <v>2984664.0619999999</v>
      </c>
      <c r="M49" s="10">
        <v>2305525.6979999999</v>
      </c>
      <c r="N49" s="10">
        <v>1645350.078</v>
      </c>
      <c r="O49" s="10">
        <v>923476.44100000011</v>
      </c>
      <c r="P49" s="10">
        <v>515546.61499999999</v>
      </c>
      <c r="Q49" s="10">
        <v>243691.09400000001</v>
      </c>
      <c r="R49" s="10">
        <v>90264.269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185993559.73699999</v>
      </c>
      <c r="AR49" s="10">
        <v>183799261.21700001</v>
      </c>
      <c r="AS49" s="10">
        <v>369792820.954</v>
      </c>
    </row>
    <row r="50" spans="1:45" x14ac:dyDescent="0.35">
      <c r="A50" s="11"/>
      <c r="B50" t="s">
        <v>254</v>
      </c>
      <c r="C50" t="s">
        <v>417</v>
      </c>
      <c r="D50" s="10">
        <v>2961823.23</v>
      </c>
      <c r="E50" s="10">
        <v>2173193</v>
      </c>
      <c r="F50" s="10">
        <v>1384562.76</v>
      </c>
      <c r="G50" s="10">
        <v>593093.16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5135016.2300000004</v>
      </c>
      <c r="AR50" s="10">
        <v>1977655.92</v>
      </c>
      <c r="AS50" s="10">
        <v>7112672.1500000004</v>
      </c>
    </row>
    <row r="51" spans="1:45" x14ac:dyDescent="0.35">
      <c r="A51" s="11"/>
      <c r="C51" t="s">
        <v>418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</row>
    <row r="52" spans="1:45" x14ac:dyDescent="0.35">
      <c r="A52" s="11"/>
      <c r="B52" t="s">
        <v>244</v>
      </c>
      <c r="C52" t="s">
        <v>419</v>
      </c>
      <c r="D52" s="10">
        <v>516844.34299999999</v>
      </c>
      <c r="E52" s="10">
        <v>474117.77499999997</v>
      </c>
      <c r="F52" s="10">
        <v>431676.14299999998</v>
      </c>
      <c r="G52" s="10">
        <v>390319.31599999999</v>
      </c>
      <c r="H52" s="10">
        <v>346792.87699999998</v>
      </c>
      <c r="I52" s="10">
        <v>304351.245</v>
      </c>
      <c r="J52" s="10">
        <v>261909.61199999999</v>
      </c>
      <c r="K52" s="10">
        <v>220087.671</v>
      </c>
      <c r="L52" s="10">
        <v>177026.34599999999</v>
      </c>
      <c r="M52" s="10">
        <v>134552.01300000001</v>
      </c>
      <c r="N52" s="10">
        <v>91979.578999999998</v>
      </c>
      <c r="O52" s="10">
        <v>59435.023999999998</v>
      </c>
      <c r="P52" s="10">
        <v>56093.309000000001</v>
      </c>
      <c r="Q52" s="10">
        <v>52906.171000000002</v>
      </c>
      <c r="R52" s="10">
        <v>49719.034</v>
      </c>
      <c r="S52" s="10">
        <v>46652.982000000004</v>
      </c>
      <c r="T52" s="10">
        <v>43344.761000000006</v>
      </c>
      <c r="U52" s="10">
        <v>40157.623</v>
      </c>
      <c r="V52" s="10">
        <v>36970.485999999997</v>
      </c>
      <c r="W52" s="10">
        <v>33870.938999999998</v>
      </c>
      <c r="X52" s="10">
        <v>30596.211000000003</v>
      </c>
      <c r="Y52" s="10">
        <v>27409.074999999997</v>
      </c>
      <c r="Z52" s="10">
        <v>24221.937999999998</v>
      </c>
      <c r="AA52" s="10">
        <v>21088.896000000001</v>
      </c>
      <c r="AB52" s="10">
        <v>17847.663</v>
      </c>
      <c r="AC52" s="10">
        <v>14660.526</v>
      </c>
      <c r="AD52" s="10">
        <v>11473.390000000001</v>
      </c>
      <c r="AE52" s="10">
        <v>8306.8539999999994</v>
      </c>
      <c r="AF52" s="10">
        <v>5099.1149999999998</v>
      </c>
      <c r="AG52" s="10">
        <v>1973.0450000000001</v>
      </c>
      <c r="AH52" s="10">
        <v>1144.511</v>
      </c>
      <c r="AI52" s="10">
        <v>1013.71</v>
      </c>
      <c r="AJ52" s="10">
        <v>882.90899999999999</v>
      </c>
      <c r="AK52" s="10">
        <v>752.10699999999997</v>
      </c>
      <c r="AL52" s="10">
        <v>621.30600000000004</v>
      </c>
      <c r="AM52" s="10">
        <v>490.505</v>
      </c>
      <c r="AN52" s="10">
        <v>359.70400000000001</v>
      </c>
      <c r="AO52" s="10">
        <v>228.90199999999999</v>
      </c>
      <c r="AP52" s="10">
        <v>98.100999999999999</v>
      </c>
      <c r="AQ52" s="10">
        <v>990962.11800000002</v>
      </c>
      <c r="AR52" s="10">
        <v>2946113.5989999999</v>
      </c>
      <c r="AS52" s="10">
        <v>3937075.7170000002</v>
      </c>
    </row>
    <row r="53" spans="1:45" x14ac:dyDescent="0.35">
      <c r="A53" s="11"/>
      <c r="B53" t="s">
        <v>216</v>
      </c>
      <c r="C53" t="s">
        <v>420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</row>
    <row r="54" spans="1:45" x14ac:dyDescent="0.35">
      <c r="A54" s="11"/>
      <c r="C54" t="s">
        <v>386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</row>
    <row r="55" spans="1:45" x14ac:dyDescent="0.35">
      <c r="A55" s="11"/>
      <c r="B55" t="s">
        <v>263</v>
      </c>
      <c r="C55" t="s">
        <v>386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</row>
    <row r="56" spans="1:45" x14ac:dyDescent="0.35">
      <c r="A56" s="11"/>
      <c r="B56" t="s">
        <v>224</v>
      </c>
      <c r="C56" t="s">
        <v>416</v>
      </c>
      <c r="D56" s="10">
        <v>10900.49</v>
      </c>
      <c r="E56" s="10">
        <v>2194.41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13094.9</v>
      </c>
      <c r="AR56" s="10">
        <v>0</v>
      </c>
      <c r="AS56" s="10">
        <v>13094.9</v>
      </c>
    </row>
    <row r="57" spans="1:45" x14ac:dyDescent="0.35">
      <c r="A57" s="11"/>
      <c r="C57" t="s">
        <v>386</v>
      </c>
      <c r="D57" s="10">
        <v>1771724.145</v>
      </c>
      <c r="E57" s="10">
        <v>1647674.6040000003</v>
      </c>
      <c r="F57" s="10">
        <v>1523773.6939999999</v>
      </c>
      <c r="G57" s="10">
        <v>1404551.2170000002</v>
      </c>
      <c r="H57" s="10">
        <v>1288186.2519999999</v>
      </c>
      <c r="I57" s="10">
        <v>1179285.6910000001</v>
      </c>
      <c r="J57" s="10">
        <v>1070385.0999999999</v>
      </c>
      <c r="K57" s="10">
        <v>964186.52299999993</v>
      </c>
      <c r="L57" s="10">
        <v>854376.98900000006</v>
      </c>
      <c r="M57" s="10">
        <v>752590.11800000002</v>
      </c>
      <c r="N57" s="10">
        <v>650803.26799999992</v>
      </c>
      <c r="O57" s="10">
        <v>550583.40899999999</v>
      </c>
      <c r="P57" s="10">
        <v>460126.48000000004</v>
      </c>
      <c r="Q57" s="10">
        <v>379084.68</v>
      </c>
      <c r="R57" s="10">
        <v>298042.87</v>
      </c>
      <c r="S57" s="10">
        <v>217651.56</v>
      </c>
      <c r="T57" s="10">
        <v>135959.26999999999</v>
      </c>
      <c r="U57" s="10">
        <v>54917.5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3419398.7490000003</v>
      </c>
      <c r="AR57" s="10">
        <v>11784504.620999997</v>
      </c>
      <c r="AS57" s="10">
        <v>15203903.369999999</v>
      </c>
    </row>
    <row r="58" spans="1:45" x14ac:dyDescent="0.35">
      <c r="A58" s="11"/>
      <c r="C58" t="s">
        <v>399</v>
      </c>
      <c r="D58" s="10">
        <v>131028.7</v>
      </c>
      <c r="E58" s="10">
        <v>157642.06</v>
      </c>
      <c r="F58" s="10">
        <v>157642.06</v>
      </c>
      <c r="G58" s="10">
        <v>151730.48000000001</v>
      </c>
      <c r="H58" s="10">
        <v>143848.38</v>
      </c>
      <c r="I58" s="10">
        <v>135966.28</v>
      </c>
      <c r="J58" s="10">
        <v>128084.17</v>
      </c>
      <c r="K58" s="10">
        <v>120202.07</v>
      </c>
      <c r="L58" s="10">
        <v>112319.97</v>
      </c>
      <c r="M58" s="10">
        <v>104437.86</v>
      </c>
      <c r="N58" s="10">
        <v>96555.76</v>
      </c>
      <c r="O58" s="10">
        <v>88673.66</v>
      </c>
      <c r="P58" s="10">
        <v>80791.55</v>
      </c>
      <c r="Q58" s="10">
        <v>72909.45</v>
      </c>
      <c r="R58" s="10">
        <v>65027.35</v>
      </c>
      <c r="S58" s="10">
        <v>57145.25</v>
      </c>
      <c r="T58" s="10">
        <v>49263.14</v>
      </c>
      <c r="U58" s="10">
        <v>41381.040000000001</v>
      </c>
      <c r="V58" s="10">
        <v>33498.94</v>
      </c>
      <c r="W58" s="10">
        <v>25616.83</v>
      </c>
      <c r="X58" s="10">
        <v>17734.73</v>
      </c>
      <c r="Y58" s="10">
        <v>9852.6299999999992</v>
      </c>
      <c r="Z58" s="10">
        <v>1970.53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288670.76</v>
      </c>
      <c r="AR58" s="10">
        <v>1694652.1300000001</v>
      </c>
      <c r="AS58" s="10">
        <v>1983322.8900000001</v>
      </c>
    </row>
    <row r="59" spans="1:45" x14ac:dyDescent="0.35">
      <c r="A59" s="11"/>
      <c r="C59" t="s">
        <v>561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</row>
    <row r="60" spans="1:45" x14ac:dyDescent="0.35">
      <c r="A60" s="11"/>
      <c r="B60" t="s">
        <v>229</v>
      </c>
      <c r="C60" t="s">
        <v>386</v>
      </c>
      <c r="D60" s="10">
        <v>20760.205000000002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20760.205000000002</v>
      </c>
      <c r="AR60" s="10">
        <v>0</v>
      </c>
      <c r="AS60" s="10">
        <v>20760.205000000002</v>
      </c>
    </row>
    <row r="61" spans="1:45" x14ac:dyDescent="0.35">
      <c r="A61" s="11"/>
      <c r="B61" t="s">
        <v>257</v>
      </c>
      <c r="C61" t="s">
        <v>386</v>
      </c>
      <c r="D61" s="10">
        <v>2448399.91</v>
      </c>
      <c r="E61" s="10">
        <v>1782256.91</v>
      </c>
      <c r="F61" s="10">
        <v>1116113.9199999999</v>
      </c>
      <c r="G61" s="10">
        <v>451529.3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4230656.82</v>
      </c>
      <c r="AR61" s="10">
        <v>1567643.22</v>
      </c>
      <c r="AS61" s="10">
        <v>5798300.04</v>
      </c>
    </row>
    <row r="62" spans="1:45" x14ac:dyDescent="0.35">
      <c r="A62" s="11"/>
      <c r="B62" t="s">
        <v>286</v>
      </c>
      <c r="C62" t="s">
        <v>417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</row>
    <row r="63" spans="1:45" x14ac:dyDescent="0.35">
      <c r="A63" s="11"/>
      <c r="C63" t="s">
        <v>386</v>
      </c>
      <c r="D63" s="10">
        <v>3943899.534</v>
      </c>
      <c r="E63" s="10">
        <v>4150863.5839999998</v>
      </c>
      <c r="F63" s="10">
        <v>3986624.531</v>
      </c>
      <c r="G63" s="10">
        <v>3767676.267</v>
      </c>
      <c r="H63" s="10">
        <v>3548656.14</v>
      </c>
      <c r="I63" s="10">
        <v>3329671.9350000001</v>
      </c>
      <c r="J63" s="10">
        <v>3110687.7490000003</v>
      </c>
      <c r="K63" s="10">
        <v>2891725.102</v>
      </c>
      <c r="L63" s="10">
        <v>2672719.358</v>
      </c>
      <c r="M63" s="10">
        <v>2453735.1529999999</v>
      </c>
      <c r="N63" s="10">
        <v>2234750.9669999997</v>
      </c>
      <c r="O63" s="10">
        <v>2015773.9480000001</v>
      </c>
      <c r="P63" s="10">
        <v>1796782.5660000001</v>
      </c>
      <c r="Q63" s="10">
        <v>1578127.14</v>
      </c>
      <c r="R63" s="10">
        <v>1360454.43</v>
      </c>
      <c r="S63" s="10">
        <v>1142781.72</v>
      </c>
      <c r="T63" s="10">
        <v>925109.01</v>
      </c>
      <c r="U63" s="10">
        <v>707436.3</v>
      </c>
      <c r="V63" s="10">
        <v>489763.59</v>
      </c>
      <c r="W63" s="10">
        <v>272090.88</v>
      </c>
      <c r="X63" s="10">
        <v>54418.17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8094763.1179999998</v>
      </c>
      <c r="AR63" s="10">
        <v>38338984.956</v>
      </c>
      <c r="AS63" s="10">
        <v>46433748.074000008</v>
      </c>
    </row>
    <row r="64" spans="1:45" x14ac:dyDescent="0.35">
      <c r="A64" s="11"/>
      <c r="B64" t="s">
        <v>226</v>
      </c>
      <c r="C64" t="s">
        <v>415</v>
      </c>
      <c r="D64" s="10">
        <v>191917.367</v>
      </c>
      <c r="E64" s="10">
        <v>181400.92300000001</v>
      </c>
      <c r="F64" s="10">
        <v>170884.47899999999</v>
      </c>
      <c r="G64" s="10">
        <v>160814.61600000001</v>
      </c>
      <c r="H64" s="10">
        <v>149851.592</v>
      </c>
      <c r="I64" s="10">
        <v>139335.14799999999</v>
      </c>
      <c r="J64" s="10">
        <v>128818.693</v>
      </c>
      <c r="K64" s="10">
        <v>118633.601</v>
      </c>
      <c r="L64" s="10">
        <v>107785.806</v>
      </c>
      <c r="M64" s="10">
        <v>97269.372000000003</v>
      </c>
      <c r="N64" s="10">
        <v>86752.928</v>
      </c>
      <c r="O64" s="10">
        <v>76452.563999999998</v>
      </c>
      <c r="P64" s="10">
        <v>65720.039999999994</v>
      </c>
      <c r="Q64" s="10">
        <v>55203.586000000003</v>
      </c>
      <c r="R64" s="10">
        <v>44687.142</v>
      </c>
      <c r="S64" s="10">
        <v>34271.548999999999</v>
      </c>
      <c r="T64" s="10">
        <v>23654.254000000001</v>
      </c>
      <c r="U64" s="10">
        <v>13137.81</v>
      </c>
      <c r="V64" s="10">
        <v>2621.636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373318.29000000004</v>
      </c>
      <c r="AR64" s="10">
        <v>1475894.8159999999</v>
      </c>
      <c r="AS64" s="10">
        <v>1849213.1059999999</v>
      </c>
    </row>
    <row r="65" spans="1:45" x14ac:dyDescent="0.35">
      <c r="A65" s="11"/>
      <c r="C65" t="s">
        <v>426</v>
      </c>
      <c r="D65" s="10">
        <v>34447.137999999999</v>
      </c>
      <c r="E65" s="10">
        <v>34447.137999999999</v>
      </c>
      <c r="F65" s="10">
        <v>34447.137000000002</v>
      </c>
      <c r="G65" s="10">
        <v>34447.137000000002</v>
      </c>
      <c r="H65" s="10">
        <v>34447.137000000002</v>
      </c>
      <c r="I65" s="10">
        <v>34447.137000000002</v>
      </c>
      <c r="J65" s="10">
        <v>34016.542999999998</v>
      </c>
      <c r="K65" s="10">
        <v>32294.19</v>
      </c>
      <c r="L65" s="10">
        <v>30571.835999999999</v>
      </c>
      <c r="M65" s="10">
        <v>28849.482</v>
      </c>
      <c r="N65" s="10">
        <v>27127.117999999999</v>
      </c>
      <c r="O65" s="10">
        <v>25404.763999999999</v>
      </c>
      <c r="P65" s="10">
        <v>23682.400000000001</v>
      </c>
      <c r="Q65" s="10">
        <v>21960.046999999999</v>
      </c>
      <c r="R65" s="10">
        <v>20237.692999999999</v>
      </c>
      <c r="S65" s="10">
        <v>18515.339</v>
      </c>
      <c r="T65" s="10">
        <v>16792.974999999999</v>
      </c>
      <c r="U65" s="10">
        <v>15070.620999999999</v>
      </c>
      <c r="V65" s="10">
        <v>13348.267</v>
      </c>
      <c r="W65" s="10">
        <v>11625.903</v>
      </c>
      <c r="X65" s="10">
        <v>9903.5499999999993</v>
      </c>
      <c r="Y65" s="10">
        <v>8181.1959999999999</v>
      </c>
      <c r="Z65" s="10">
        <v>6458.8320000000003</v>
      </c>
      <c r="AA65" s="10">
        <v>4736.4780000000001</v>
      </c>
      <c r="AB65" s="10">
        <v>3014.1239999999998</v>
      </c>
      <c r="AC65" s="10">
        <v>1291.76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68894.275999999998</v>
      </c>
      <c r="AR65" s="10">
        <v>490871.66600000008</v>
      </c>
      <c r="AS65" s="10">
        <v>559765.94200000004</v>
      </c>
    </row>
    <row r="66" spans="1:45" x14ac:dyDescent="0.35">
      <c r="A66" s="11"/>
      <c r="C66" t="s">
        <v>422</v>
      </c>
      <c r="D66" s="10">
        <v>106556.79</v>
      </c>
      <c r="E66" s="10">
        <v>106012.129</v>
      </c>
      <c r="F66" s="10">
        <v>105467.467</v>
      </c>
      <c r="G66" s="10">
        <v>104922.806</v>
      </c>
      <c r="H66" s="10">
        <v>104378.145</v>
      </c>
      <c r="I66" s="10">
        <v>102670.026</v>
      </c>
      <c r="J66" s="10">
        <v>97471.55</v>
      </c>
      <c r="K66" s="10">
        <v>92273.063999999998</v>
      </c>
      <c r="L66" s="10">
        <v>87074.578999999998</v>
      </c>
      <c r="M66" s="10">
        <v>81876.103999999992</v>
      </c>
      <c r="N66" s="10">
        <v>76677.618000000002</v>
      </c>
      <c r="O66" s="10">
        <v>71479.131999999998</v>
      </c>
      <c r="P66" s="10">
        <v>66280.657999999996</v>
      </c>
      <c r="Q66" s="10">
        <v>61082.172000000006</v>
      </c>
      <c r="R66" s="10">
        <v>55883.686000000002</v>
      </c>
      <c r="S66" s="10">
        <v>50685.211000000003</v>
      </c>
      <c r="T66" s="10">
        <v>45486.726000000002</v>
      </c>
      <c r="U66" s="10">
        <v>40288.239999999998</v>
      </c>
      <c r="V66" s="10">
        <v>35089.764000000003</v>
      </c>
      <c r="W66" s="10">
        <v>29891.269</v>
      </c>
      <c r="X66" s="10">
        <v>24692.793999999998</v>
      </c>
      <c r="Y66" s="10">
        <v>19494.308000000001</v>
      </c>
      <c r="Z66" s="10">
        <v>14295.822</v>
      </c>
      <c r="AA66" s="10">
        <v>9097.3469999999998</v>
      </c>
      <c r="AB66" s="10">
        <v>3898.8620000000001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212568.91899999999</v>
      </c>
      <c r="AR66" s="10">
        <v>1380457.3499999999</v>
      </c>
      <c r="AS66" s="10">
        <v>1593026.2689999999</v>
      </c>
    </row>
    <row r="67" spans="1:45" x14ac:dyDescent="0.35">
      <c r="A67" s="11"/>
      <c r="C67" t="s">
        <v>386</v>
      </c>
      <c r="D67" s="10">
        <v>11404.448</v>
      </c>
      <c r="E67" s="10">
        <v>6100.0609999999997</v>
      </c>
      <c r="F67" s="10">
        <v>1591.3130000000001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17504.508999999998</v>
      </c>
      <c r="AR67" s="10">
        <v>1591.3130000000001</v>
      </c>
      <c r="AS67" s="10">
        <v>19095.822</v>
      </c>
    </row>
    <row r="68" spans="1:45" x14ac:dyDescent="0.35">
      <c r="A68" s="11"/>
      <c r="C68" t="s">
        <v>423</v>
      </c>
      <c r="D68" s="10">
        <v>974.49800000000005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974.49800000000005</v>
      </c>
      <c r="AR68" s="10">
        <v>0</v>
      </c>
      <c r="AS68" s="10">
        <v>974.49800000000005</v>
      </c>
    </row>
    <row r="69" spans="1:45" x14ac:dyDescent="0.35">
      <c r="A69" s="11"/>
      <c r="B69" t="s">
        <v>246</v>
      </c>
      <c r="C69" t="s">
        <v>386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</row>
    <row r="70" spans="1:45" x14ac:dyDescent="0.35">
      <c r="A70" s="11"/>
      <c r="B70" t="s">
        <v>231</v>
      </c>
      <c r="C70" t="s">
        <v>386</v>
      </c>
      <c r="D70" s="10">
        <v>58584.377999999997</v>
      </c>
      <c r="E70" s="10">
        <v>59231.718999999997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117816.09699999999</v>
      </c>
      <c r="AR70" s="10">
        <v>0</v>
      </c>
      <c r="AS70" s="10">
        <v>117816.09699999999</v>
      </c>
    </row>
    <row r="71" spans="1:45" x14ac:dyDescent="0.35">
      <c r="A71" s="11"/>
      <c r="B71" t="s">
        <v>220</v>
      </c>
      <c r="C71" t="s">
        <v>386</v>
      </c>
      <c r="D71" s="10">
        <v>12284.19</v>
      </c>
      <c r="E71" s="10">
        <v>12631.05</v>
      </c>
      <c r="F71" s="10">
        <v>7732.93</v>
      </c>
      <c r="G71" s="10">
        <v>3582.18</v>
      </c>
      <c r="H71" s="10">
        <v>2019.01</v>
      </c>
      <c r="I71" s="10">
        <v>408.62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24915.239999999998</v>
      </c>
      <c r="AR71" s="10">
        <v>13742.739999999998</v>
      </c>
      <c r="AS71" s="10">
        <v>38657.979999999996</v>
      </c>
    </row>
    <row r="72" spans="1:45" x14ac:dyDescent="0.35">
      <c r="A72" s="11"/>
      <c r="B72" t="s">
        <v>290</v>
      </c>
      <c r="C72" t="s">
        <v>386</v>
      </c>
      <c r="D72" s="10">
        <v>1654564.875</v>
      </c>
      <c r="E72" s="10">
        <v>1775096.091</v>
      </c>
      <c r="F72" s="10">
        <v>1577863.192</v>
      </c>
      <c r="G72" s="10">
        <v>1380630.2930000001</v>
      </c>
      <c r="H72" s="10">
        <v>1183397.3940000001</v>
      </c>
      <c r="I72" s="10">
        <v>986164.495</v>
      </c>
      <c r="J72" s="10">
        <v>788931.59600000002</v>
      </c>
      <c r="K72" s="10">
        <v>591698.69700000004</v>
      </c>
      <c r="L72" s="10">
        <v>394465.79800000001</v>
      </c>
      <c r="M72" s="10">
        <v>197232.899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3429660.966</v>
      </c>
      <c r="AR72" s="10">
        <v>7100384.364000001</v>
      </c>
      <c r="AS72" s="10">
        <v>10530045.330000002</v>
      </c>
    </row>
    <row r="73" spans="1:45" x14ac:dyDescent="0.35">
      <c r="A73" s="8" t="s">
        <v>424</v>
      </c>
      <c r="B73" t="s">
        <v>1</v>
      </c>
      <c r="C73" t="s">
        <v>415</v>
      </c>
      <c r="D73" s="4">
        <v>14705.79</v>
      </c>
      <c r="E73" s="4">
        <v>12339.87</v>
      </c>
      <c r="F73" s="4">
        <v>9973.93</v>
      </c>
      <c r="G73" s="4">
        <v>7627.12</v>
      </c>
      <c r="H73" s="4">
        <v>5280.32</v>
      </c>
      <c r="I73" s="4">
        <v>2933.51</v>
      </c>
      <c r="J73" s="4">
        <v>586.70000000000005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27045.660000000003</v>
      </c>
      <c r="AR73" s="4">
        <v>26401.579999999998</v>
      </c>
      <c r="AS73" s="4">
        <v>53447.24</v>
      </c>
    </row>
    <row r="74" spans="1:45" x14ac:dyDescent="0.35">
      <c r="C74" t="s">
        <v>417</v>
      </c>
      <c r="D74" s="4">
        <v>560260.31499999994</v>
      </c>
      <c r="E74" s="4">
        <v>404403.80200000003</v>
      </c>
      <c r="F74" s="4">
        <v>249028.80100000001</v>
      </c>
      <c r="G74" s="4">
        <v>94103.986999999994</v>
      </c>
      <c r="H74" s="4">
        <v>8942.5</v>
      </c>
      <c r="I74" s="4">
        <v>8942.5</v>
      </c>
      <c r="J74" s="4">
        <v>8755.69</v>
      </c>
      <c r="K74" s="4">
        <v>8219.75</v>
      </c>
      <c r="L74" s="4">
        <v>7637.87</v>
      </c>
      <c r="M74" s="4">
        <v>7078.97</v>
      </c>
      <c r="N74" s="4">
        <v>6520.07</v>
      </c>
      <c r="O74" s="4">
        <v>5978</v>
      </c>
      <c r="P74" s="4">
        <v>5402.25</v>
      </c>
      <c r="Q74" s="4">
        <v>4843.34</v>
      </c>
      <c r="R74" s="4">
        <v>4284.4399999999996</v>
      </c>
      <c r="S74" s="4">
        <v>3736.25</v>
      </c>
      <c r="T74" s="4">
        <v>3166.62</v>
      </c>
      <c r="U74" s="4">
        <v>2607.7199999999998</v>
      </c>
      <c r="V74" s="4">
        <v>2048.8200000000002</v>
      </c>
      <c r="W74" s="4">
        <v>1494.5</v>
      </c>
      <c r="X74" s="4">
        <v>931</v>
      </c>
      <c r="Y74" s="4">
        <v>372.09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964664.11699999997</v>
      </c>
      <c r="AR74" s="4">
        <v>434095.16800000001</v>
      </c>
      <c r="AS74" s="4">
        <v>1398759.2849999999</v>
      </c>
    </row>
    <row r="75" spans="1:45" x14ac:dyDescent="0.35">
      <c r="C75" t="s">
        <v>426</v>
      </c>
      <c r="D75" s="4">
        <v>15844888.269000001</v>
      </c>
      <c r="E75" s="4">
        <v>16307511.760000002</v>
      </c>
      <c r="F75" s="4">
        <v>16305999.24</v>
      </c>
      <c r="G75" s="4">
        <v>15886527.91</v>
      </c>
      <c r="H75" s="4">
        <v>14779173.620000001</v>
      </c>
      <c r="I75" s="4">
        <v>13968021.550000001</v>
      </c>
      <c r="J75" s="4">
        <v>13156869.479999999</v>
      </c>
      <c r="K75" s="4">
        <v>12380099.469999999</v>
      </c>
      <c r="L75" s="4">
        <v>11535699.939999999</v>
      </c>
      <c r="M75" s="4">
        <v>10726060.390000001</v>
      </c>
      <c r="N75" s="4">
        <v>9916420.8399999999</v>
      </c>
      <c r="O75" s="4">
        <v>9132290.4800000004</v>
      </c>
      <c r="P75" s="4">
        <v>8297141.7400000002</v>
      </c>
      <c r="Q75" s="4">
        <v>7487502.1799999997</v>
      </c>
      <c r="R75" s="4">
        <v>6677862.6399999997</v>
      </c>
      <c r="S75" s="4">
        <v>5884859.5199999996</v>
      </c>
      <c r="T75" s="4">
        <v>5058583.54</v>
      </c>
      <c r="U75" s="4">
        <v>4248943.99</v>
      </c>
      <c r="V75" s="4">
        <v>3439304.44</v>
      </c>
      <c r="W75" s="4">
        <v>2637428.56</v>
      </c>
      <c r="X75" s="4">
        <v>1820025.34</v>
      </c>
      <c r="Y75" s="4">
        <v>1010385.8</v>
      </c>
      <c r="Z75" s="4">
        <v>200746.25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32152400.029000003</v>
      </c>
      <c r="AR75" s="4">
        <v>174549946.92000002</v>
      </c>
      <c r="AS75" s="4">
        <v>206702346.94900003</v>
      </c>
    </row>
    <row r="76" spans="1:45" x14ac:dyDescent="0.35">
      <c r="C76" t="s">
        <v>427</v>
      </c>
      <c r="D76" s="4">
        <v>692084.53</v>
      </c>
      <c r="E76" s="4">
        <v>612970.57000000007</v>
      </c>
      <c r="F76" s="4">
        <v>533856.61</v>
      </c>
      <c r="G76" s="4">
        <v>456043.17</v>
      </c>
      <c r="H76" s="4">
        <v>375628.71</v>
      </c>
      <c r="I76" s="4">
        <v>296514.76</v>
      </c>
      <c r="J76" s="4">
        <v>217400.81</v>
      </c>
      <c r="K76" s="4">
        <v>138720.35</v>
      </c>
      <c r="L76" s="4">
        <v>59172.9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1305055.1000000001</v>
      </c>
      <c r="AR76" s="4">
        <v>2077337.31</v>
      </c>
      <c r="AS76" s="4">
        <v>3382392.41</v>
      </c>
    </row>
    <row r="77" spans="1:45" x14ac:dyDescent="0.35">
      <c r="C77" t="s">
        <v>429</v>
      </c>
      <c r="D77" s="4">
        <v>3107357.13</v>
      </c>
      <c r="E77" s="4">
        <v>6188533.4900000002</v>
      </c>
      <c r="F77" s="4">
        <v>5875222.6100000003</v>
      </c>
      <c r="G77" s="4">
        <v>5576933.5</v>
      </c>
      <c r="H77" s="4">
        <v>5248600.87</v>
      </c>
      <c r="I77" s="4">
        <v>4935290</v>
      </c>
      <c r="J77" s="4">
        <v>4621979.13</v>
      </c>
      <c r="K77" s="4">
        <v>4320256.47</v>
      </c>
      <c r="L77" s="4">
        <v>3995357.4</v>
      </c>
      <c r="M77" s="4">
        <v>3682046.52</v>
      </c>
      <c r="N77" s="4">
        <v>3368735.65</v>
      </c>
      <c r="O77" s="4">
        <v>3063579.44</v>
      </c>
      <c r="P77" s="4">
        <v>2742113.91</v>
      </c>
      <c r="Q77" s="4">
        <v>2428803.0299999998</v>
      </c>
      <c r="R77" s="4">
        <v>2115492.17</v>
      </c>
      <c r="S77" s="4">
        <v>1806902.42</v>
      </c>
      <c r="T77" s="4">
        <v>1488870.42</v>
      </c>
      <c r="U77" s="4">
        <v>1175559.56</v>
      </c>
      <c r="V77" s="4">
        <v>862248.68</v>
      </c>
      <c r="W77" s="4">
        <v>550225.39</v>
      </c>
      <c r="X77" s="4">
        <v>235626.94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9295890.620000001</v>
      </c>
      <c r="AR77" s="4">
        <v>58093844.110000007</v>
      </c>
      <c r="AS77" s="4">
        <v>67389734.730000004</v>
      </c>
    </row>
    <row r="78" spans="1:45" x14ac:dyDescent="0.35">
      <c r="C78" t="s">
        <v>430</v>
      </c>
      <c r="D78" s="4">
        <v>310885.65999999997</v>
      </c>
      <c r="E78" s="4">
        <v>160314.12</v>
      </c>
      <c r="F78" s="4">
        <v>31851.65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471199.77999999997</v>
      </c>
      <c r="AR78" s="4">
        <v>31851.65</v>
      </c>
      <c r="AS78" s="4">
        <v>503051.43</v>
      </c>
    </row>
    <row r="79" spans="1:45" x14ac:dyDescent="0.35">
      <c r="C79" t="s">
        <v>431</v>
      </c>
      <c r="D79" s="4">
        <v>4204335.8100000005</v>
      </c>
      <c r="E79" s="4">
        <v>5858014.2400000002</v>
      </c>
      <c r="F79" s="4">
        <v>5361226.21</v>
      </c>
      <c r="G79" s="4">
        <v>4877793.0200000005</v>
      </c>
      <c r="H79" s="4">
        <v>4367650.17</v>
      </c>
      <c r="I79" s="4">
        <v>3870862.15</v>
      </c>
      <c r="J79" s="4">
        <v>3374074.1199999996</v>
      </c>
      <c r="K79" s="4">
        <v>2885196.69</v>
      </c>
      <c r="L79" s="4">
        <v>2447960.9700000002</v>
      </c>
      <c r="M79" s="4">
        <v>2220287.19</v>
      </c>
      <c r="N79" s="4">
        <v>1992613.41</v>
      </c>
      <c r="O79" s="4">
        <v>1769617.85</v>
      </c>
      <c r="P79" s="4">
        <v>1537265.84</v>
      </c>
      <c r="Q79" s="4">
        <v>1309592.07</v>
      </c>
      <c r="R79" s="4">
        <v>1081918.28</v>
      </c>
      <c r="S79" s="4">
        <v>856427.67</v>
      </c>
      <c r="T79" s="4">
        <v>626570.72</v>
      </c>
      <c r="U79" s="4">
        <v>398896.93</v>
      </c>
      <c r="V79" s="4">
        <v>171223.15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10062350.050000001</v>
      </c>
      <c r="AR79" s="4">
        <v>39149176.440000005</v>
      </c>
      <c r="AS79" s="4">
        <v>49211526.49000001</v>
      </c>
    </row>
    <row r="80" spans="1:45" x14ac:dyDescent="0.35">
      <c r="C80" t="s">
        <v>560</v>
      </c>
      <c r="D80" s="4">
        <v>117386.35</v>
      </c>
      <c r="E80" s="4">
        <v>236718.33000000002</v>
      </c>
      <c r="F80" s="4">
        <v>236718.33</v>
      </c>
      <c r="G80" s="4">
        <v>224425.51300000001</v>
      </c>
      <c r="H80" s="4">
        <v>39407.120000000003</v>
      </c>
      <c r="I80" s="4">
        <v>37412.03</v>
      </c>
      <c r="J80" s="4">
        <v>35416.94</v>
      </c>
      <c r="K80" s="4">
        <v>33512.050000000003</v>
      </c>
      <c r="L80" s="4">
        <v>31426.76</v>
      </c>
      <c r="M80" s="4">
        <v>29431.67</v>
      </c>
      <c r="N80" s="4">
        <v>27436.58</v>
      </c>
      <c r="O80" s="4">
        <v>25509.82</v>
      </c>
      <c r="P80" s="4">
        <v>23446.41</v>
      </c>
      <c r="Q80" s="4">
        <v>21451.31</v>
      </c>
      <c r="R80" s="4">
        <v>19456.23</v>
      </c>
      <c r="S80" s="4">
        <v>17507.59</v>
      </c>
      <c r="T80" s="4">
        <v>15466.04</v>
      </c>
      <c r="U80" s="4">
        <v>13470.96</v>
      </c>
      <c r="V80" s="4">
        <v>11475.86</v>
      </c>
      <c r="W80" s="4">
        <v>9505.3700000000008</v>
      </c>
      <c r="X80" s="4">
        <v>7485.69</v>
      </c>
      <c r="Y80" s="4">
        <v>5490.59</v>
      </c>
      <c r="Z80" s="4">
        <v>3495.51</v>
      </c>
      <c r="AA80" s="4">
        <v>1503.15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354104.68000000005</v>
      </c>
      <c r="AR80" s="4">
        <v>870451.52299999993</v>
      </c>
      <c r="AS80" s="4">
        <v>1224556.203</v>
      </c>
    </row>
    <row r="81" spans="2:45" x14ac:dyDescent="0.35">
      <c r="C81" t="s">
        <v>433</v>
      </c>
      <c r="D81" s="4">
        <v>280987.86</v>
      </c>
      <c r="E81" s="4">
        <v>239025.07</v>
      </c>
      <c r="F81" s="4">
        <v>197062.28</v>
      </c>
      <c r="G81" s="4">
        <v>155534.9</v>
      </c>
      <c r="H81" s="4">
        <v>113136.69</v>
      </c>
      <c r="I81" s="4">
        <v>71173.91</v>
      </c>
      <c r="J81" s="4">
        <v>29771.27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520012.93</v>
      </c>
      <c r="AR81" s="4">
        <v>566679.04999999993</v>
      </c>
      <c r="AS81" s="4">
        <v>1086691.98</v>
      </c>
    </row>
    <row r="82" spans="2:45" x14ac:dyDescent="0.35">
      <c r="C82" t="s">
        <v>386</v>
      </c>
      <c r="D82" s="4">
        <v>311515518.33000004</v>
      </c>
      <c r="E82" s="4">
        <v>328927673.09700012</v>
      </c>
      <c r="F82" s="4">
        <v>303753667.47000003</v>
      </c>
      <c r="G82" s="4">
        <v>275850540.75400001</v>
      </c>
      <c r="H82" s="4">
        <v>251209189.82999998</v>
      </c>
      <c r="I82" s="4">
        <v>230245707.87999997</v>
      </c>
      <c r="J82" s="4">
        <v>205833753.93999997</v>
      </c>
      <c r="K82" s="4">
        <v>184085583.44999999</v>
      </c>
      <c r="L82" s="4">
        <v>162621012.23000002</v>
      </c>
      <c r="M82" s="4">
        <v>142860018.11999997</v>
      </c>
      <c r="N82" s="4">
        <v>124227547.35000001</v>
      </c>
      <c r="O82" s="4">
        <v>107450144.97000001</v>
      </c>
      <c r="P82" s="4">
        <v>90054126.239999995</v>
      </c>
      <c r="Q82" s="4">
        <v>73225953.359999999</v>
      </c>
      <c r="R82" s="4">
        <v>56603208.889999993</v>
      </c>
      <c r="S82" s="4">
        <v>41463129.5</v>
      </c>
      <c r="T82" s="4">
        <v>29386256.879999995</v>
      </c>
      <c r="U82" s="4">
        <v>17752227.169999998</v>
      </c>
      <c r="V82" s="4">
        <v>7947716.5</v>
      </c>
      <c r="W82" s="4">
        <v>2844611.82</v>
      </c>
      <c r="X82" s="4">
        <v>427149.61000000004</v>
      </c>
      <c r="Y82" s="4">
        <v>68610.079999999987</v>
      </c>
      <c r="Z82" s="4">
        <v>44500.38</v>
      </c>
      <c r="AA82" s="4">
        <v>5723.85</v>
      </c>
      <c r="AB82" s="4">
        <v>2523.7800000000002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640443191.42700005</v>
      </c>
      <c r="AR82" s="4">
        <v>2307962904.0539999</v>
      </c>
      <c r="AS82" s="4">
        <v>2948406095.4809999</v>
      </c>
    </row>
    <row r="83" spans="2:45" x14ac:dyDescent="0.35">
      <c r="C83" t="s">
        <v>397</v>
      </c>
      <c r="D83" s="4">
        <v>95894.92</v>
      </c>
      <c r="E83" s="4">
        <v>81686.820000000007</v>
      </c>
      <c r="F83" s="4">
        <v>67478.720000000001</v>
      </c>
      <c r="G83" s="4">
        <v>53426.33</v>
      </c>
      <c r="H83" s="4">
        <v>39062.53</v>
      </c>
      <c r="I83" s="4">
        <v>24854.43</v>
      </c>
      <c r="J83" s="4">
        <v>10646.33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177581.74</v>
      </c>
      <c r="AR83" s="4">
        <v>195468.34</v>
      </c>
      <c r="AS83" s="4">
        <v>373050.07999999996</v>
      </c>
    </row>
    <row r="84" spans="2:45" x14ac:dyDescent="0.35">
      <c r="C84" t="s">
        <v>399</v>
      </c>
      <c r="D84" s="4">
        <v>1701204.7990000001</v>
      </c>
      <c r="E84" s="4">
        <v>1657669.1400000001</v>
      </c>
      <c r="F84" s="4">
        <v>1571565.65</v>
      </c>
      <c r="G84" s="4">
        <v>1489472.46</v>
      </c>
      <c r="H84" s="4">
        <v>1399358.66</v>
      </c>
      <c r="I84" s="4">
        <v>1313255.17</v>
      </c>
      <c r="J84" s="4">
        <v>1227151.68</v>
      </c>
      <c r="K84" s="4">
        <v>1144114.8899999999</v>
      </c>
      <c r="L84" s="4">
        <v>1054944.7</v>
      </c>
      <c r="M84" s="4">
        <v>968841.2</v>
      </c>
      <c r="N84" s="4">
        <v>882737.71</v>
      </c>
      <c r="O84" s="4">
        <v>798757.32</v>
      </c>
      <c r="P84" s="4">
        <v>710530.72</v>
      </c>
      <c r="Q84" s="4">
        <v>624427.24</v>
      </c>
      <c r="R84" s="4">
        <v>538323.74</v>
      </c>
      <c r="S84" s="4">
        <v>453399.75</v>
      </c>
      <c r="T84" s="4">
        <v>366116.76</v>
      </c>
      <c r="U84" s="4">
        <v>280013.26</v>
      </c>
      <c r="V84" s="4">
        <v>193909.78</v>
      </c>
      <c r="W84" s="4">
        <v>108042.18</v>
      </c>
      <c r="X84" s="4">
        <v>21702.79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3358873.9390000002</v>
      </c>
      <c r="AR84" s="4">
        <v>15146665.659999996</v>
      </c>
      <c r="AS84" s="4">
        <v>18505539.598999996</v>
      </c>
    </row>
    <row r="85" spans="2:45" x14ac:dyDescent="0.35">
      <c r="C85" t="s">
        <v>435</v>
      </c>
      <c r="D85" s="4">
        <v>485076.47999999998</v>
      </c>
      <c r="E85" s="4">
        <v>308641.07999999996</v>
      </c>
      <c r="F85" s="4">
        <v>132205.69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793717.55999999994</v>
      </c>
      <c r="AR85" s="4">
        <v>132205.69</v>
      </c>
      <c r="AS85" s="4">
        <v>925923.25</v>
      </c>
    </row>
    <row r="86" spans="2:45" x14ac:dyDescent="0.35">
      <c r="B86" t="s">
        <v>158</v>
      </c>
      <c r="C86" t="s">
        <v>426</v>
      </c>
      <c r="D86" s="4">
        <v>36586364.725999996</v>
      </c>
      <c r="E86" s="4">
        <v>35914370.626000002</v>
      </c>
      <c r="F86" s="4">
        <v>34710846.734999999</v>
      </c>
      <c r="G86" s="4">
        <v>32665525.420000002</v>
      </c>
      <c r="H86" s="4">
        <v>30533563.59</v>
      </c>
      <c r="I86" s="4">
        <v>28452798.739999998</v>
      </c>
      <c r="J86" s="4">
        <v>26372033.870000001</v>
      </c>
      <c r="K86" s="4">
        <v>24329253.850000001</v>
      </c>
      <c r="L86" s="4">
        <v>22210504.149999999</v>
      </c>
      <c r="M86" s="4">
        <v>20129739.289999999</v>
      </c>
      <c r="N86" s="4">
        <v>18048974.43</v>
      </c>
      <c r="O86" s="4">
        <v>15992982.290000001</v>
      </c>
      <c r="P86" s="4">
        <v>13887444.710000001</v>
      </c>
      <c r="Q86" s="4">
        <v>11806679.85</v>
      </c>
      <c r="R86" s="4">
        <v>9725914.9800000004</v>
      </c>
      <c r="S86" s="4">
        <v>7656710.7300000004</v>
      </c>
      <c r="T86" s="4">
        <v>5564385.2599999998</v>
      </c>
      <c r="U86" s="4">
        <v>3483620.41</v>
      </c>
      <c r="V86" s="4">
        <v>1402855.54</v>
      </c>
      <c r="W86" s="4">
        <v>223781.1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72500735.351999998</v>
      </c>
      <c r="AR86" s="4">
        <v>307197614.94500005</v>
      </c>
      <c r="AS86" s="4">
        <v>379698350.29700005</v>
      </c>
    </row>
    <row r="87" spans="2:45" x14ac:dyDescent="0.35">
      <c r="C87" t="s">
        <v>427</v>
      </c>
      <c r="D87" s="4">
        <v>46878.09</v>
      </c>
      <c r="E87" s="4">
        <v>20305.09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67183.179999999993</v>
      </c>
      <c r="AR87" s="4">
        <v>0</v>
      </c>
      <c r="AS87" s="4">
        <v>67183.179999999993</v>
      </c>
    </row>
    <row r="88" spans="2:45" x14ac:dyDescent="0.35">
      <c r="C88" t="s">
        <v>430</v>
      </c>
      <c r="D88" s="4">
        <v>29156265.539999999</v>
      </c>
      <c r="E88" s="4">
        <v>29149143.609999999</v>
      </c>
      <c r="F88" s="4">
        <v>29149143.609999999</v>
      </c>
      <c r="G88" s="4">
        <v>29192641.130000003</v>
      </c>
      <c r="H88" s="4">
        <v>25704381.259999998</v>
      </c>
      <c r="I88" s="4">
        <v>19896171.02</v>
      </c>
      <c r="J88" s="4">
        <v>14806400.199999999</v>
      </c>
      <c r="K88" s="4">
        <v>9854635.0600000005</v>
      </c>
      <c r="L88" s="4">
        <v>6274375.1799999997</v>
      </c>
      <c r="M88" s="4">
        <v>3746388.61</v>
      </c>
      <c r="N88" s="4">
        <v>1894758.6300000001</v>
      </c>
      <c r="O88" s="4">
        <v>1101714.78</v>
      </c>
      <c r="P88" s="4">
        <v>759999.12999999989</v>
      </c>
      <c r="Q88" s="4">
        <v>420443.45999999996</v>
      </c>
      <c r="R88" s="4">
        <v>288014.27</v>
      </c>
      <c r="S88" s="4">
        <v>224306.04</v>
      </c>
      <c r="T88" s="4">
        <v>160597.82</v>
      </c>
      <c r="U88" s="4">
        <v>96889.59</v>
      </c>
      <c r="V88" s="4">
        <v>24554.21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58305409.150000006</v>
      </c>
      <c r="AR88" s="4">
        <v>143595414</v>
      </c>
      <c r="AS88" s="4">
        <v>201900823.15000004</v>
      </c>
    </row>
    <row r="89" spans="2:45" x14ac:dyDescent="0.35">
      <c r="C89" t="s">
        <v>392</v>
      </c>
      <c r="D89" s="4">
        <v>15974307.927999999</v>
      </c>
      <c r="E89" s="4">
        <v>15823406.732000001</v>
      </c>
      <c r="F89" s="4">
        <v>15778986.879999999</v>
      </c>
      <c r="G89" s="4">
        <v>15822216.98</v>
      </c>
      <c r="H89" s="4">
        <v>15778986.879999999</v>
      </c>
      <c r="I89" s="4">
        <v>15778986.879999999</v>
      </c>
      <c r="J89" s="4">
        <v>15513646.41</v>
      </c>
      <c r="K89" s="4">
        <v>15202605.9</v>
      </c>
      <c r="L89" s="4">
        <v>14808005.08</v>
      </c>
      <c r="M89" s="4">
        <v>14127191.75</v>
      </c>
      <c r="N89" s="4">
        <v>13338242.42</v>
      </c>
      <c r="O89" s="4">
        <v>12584219.51</v>
      </c>
      <c r="P89" s="4">
        <v>11760343.73</v>
      </c>
      <c r="Q89" s="4">
        <v>10971394.369999999</v>
      </c>
      <c r="R89" s="4">
        <v>10182445.039999999</v>
      </c>
      <c r="S89" s="4">
        <v>9419776.120000001</v>
      </c>
      <c r="T89" s="4">
        <v>8604546.3499999996</v>
      </c>
      <c r="U89" s="4">
        <v>7815597.0099999998</v>
      </c>
      <c r="V89" s="4">
        <v>7026647.6600000001</v>
      </c>
      <c r="W89" s="4">
        <v>6255332.7199999997</v>
      </c>
      <c r="X89" s="4">
        <v>5448748.9699999997</v>
      </c>
      <c r="Y89" s="4">
        <v>4659799.63</v>
      </c>
      <c r="Z89" s="4">
        <v>3870850.29</v>
      </c>
      <c r="AA89" s="4">
        <v>3090889.33</v>
      </c>
      <c r="AB89" s="4">
        <v>2292951.59</v>
      </c>
      <c r="AC89" s="4">
        <v>1504002.25</v>
      </c>
      <c r="AD89" s="4">
        <v>980393.38</v>
      </c>
      <c r="AE89" s="4">
        <v>546057.01</v>
      </c>
      <c r="AF89" s="4">
        <v>108136.01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31797714.660000004</v>
      </c>
      <c r="AR89" s="4">
        <v>243271000.14999998</v>
      </c>
      <c r="AS89" s="4">
        <v>275068714.81</v>
      </c>
    </row>
    <row r="90" spans="2:45" x14ac:dyDescent="0.35">
      <c r="C90" t="s">
        <v>386</v>
      </c>
      <c r="D90" s="4">
        <v>243656757.77399999</v>
      </c>
      <c r="E90" s="4">
        <v>240141321.07099995</v>
      </c>
      <c r="F90" s="4">
        <v>237644607.40499997</v>
      </c>
      <c r="G90" s="4">
        <v>231830918.34799999</v>
      </c>
      <c r="H90" s="4">
        <v>222971654.15299994</v>
      </c>
      <c r="I90" s="4">
        <v>210905669.15000004</v>
      </c>
      <c r="J90" s="4">
        <v>198789173.35999998</v>
      </c>
      <c r="K90" s="4">
        <v>185130401.20999998</v>
      </c>
      <c r="L90" s="4">
        <v>166464222.76999998</v>
      </c>
      <c r="M90" s="4">
        <v>147994913.01000002</v>
      </c>
      <c r="N90" s="4">
        <v>129061708.32000002</v>
      </c>
      <c r="O90" s="4">
        <v>110480888.73</v>
      </c>
      <c r="P90" s="4">
        <v>91345484.829999998</v>
      </c>
      <c r="Q90" s="4">
        <v>72498630.019999996</v>
      </c>
      <c r="R90" s="4">
        <v>56636131.659999996</v>
      </c>
      <c r="S90" s="4">
        <v>47036272.949999996</v>
      </c>
      <c r="T90" s="4">
        <v>38652163.06000001</v>
      </c>
      <c r="U90" s="4">
        <v>33312114.129999999</v>
      </c>
      <c r="V90" s="4">
        <v>28387342.989999995</v>
      </c>
      <c r="W90" s="4">
        <v>23538759.919999998</v>
      </c>
      <c r="X90" s="4">
        <v>18558354.41</v>
      </c>
      <c r="Y90" s="4">
        <v>13820516.710000001</v>
      </c>
      <c r="Z90" s="4">
        <v>9606370.8299999982</v>
      </c>
      <c r="AA90" s="4">
        <v>5409578.5499999998</v>
      </c>
      <c r="AB90" s="4">
        <v>1816875.8900000001</v>
      </c>
      <c r="AC90" s="4">
        <v>627965.08000000007</v>
      </c>
      <c r="AD90" s="4">
        <v>196026.09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483798078.84499991</v>
      </c>
      <c r="AR90" s="4">
        <v>2282716743.5760002</v>
      </c>
      <c r="AS90" s="4">
        <v>2766514822.421</v>
      </c>
    </row>
    <row r="91" spans="2:45" x14ac:dyDescent="0.35">
      <c r="C91" t="s">
        <v>437</v>
      </c>
      <c r="D91" s="4">
        <v>1736620.4100000001</v>
      </c>
      <c r="E91" s="4">
        <v>1525413.21</v>
      </c>
      <c r="F91" s="4">
        <v>1422016.46</v>
      </c>
      <c r="G91" s="4">
        <v>1322160.96</v>
      </c>
      <c r="H91" s="4">
        <v>1215222.96</v>
      </c>
      <c r="I91" s="4">
        <v>1111826.2</v>
      </c>
      <c r="J91" s="4">
        <v>1008429.46</v>
      </c>
      <c r="K91" s="4">
        <v>907440.85</v>
      </c>
      <c r="L91" s="4">
        <v>801635.95</v>
      </c>
      <c r="M91" s="4">
        <v>698239.2</v>
      </c>
      <c r="N91" s="4">
        <v>594842.44999999995</v>
      </c>
      <c r="O91" s="4">
        <v>492720.72</v>
      </c>
      <c r="P91" s="4">
        <v>388048.95</v>
      </c>
      <c r="Q91" s="4">
        <v>284652.19</v>
      </c>
      <c r="R91" s="4">
        <v>181255.45</v>
      </c>
      <c r="S91" s="4">
        <v>78000.600000000006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3262033.62</v>
      </c>
      <c r="AR91" s="4">
        <v>10506492.399999997</v>
      </c>
      <c r="AS91" s="4">
        <v>13768526.019999996</v>
      </c>
    </row>
    <row r="92" spans="2:45" x14ac:dyDescent="0.35">
      <c r="C92" t="s">
        <v>438</v>
      </c>
      <c r="D92" s="4">
        <v>2832925.4</v>
      </c>
      <c r="E92" s="4">
        <v>2703178.16</v>
      </c>
      <c r="F92" s="4">
        <v>2573430.94</v>
      </c>
      <c r="G92" s="4">
        <v>2450289.12</v>
      </c>
      <c r="H92" s="4">
        <v>2313936.5</v>
      </c>
      <c r="I92" s="4">
        <v>2184189.2799999998</v>
      </c>
      <c r="J92" s="4">
        <v>2054442.05</v>
      </c>
      <c r="K92" s="4">
        <v>1929878.38</v>
      </c>
      <c r="L92" s="4">
        <v>1794947.62</v>
      </c>
      <c r="M92" s="4">
        <v>1665200.39</v>
      </c>
      <c r="N92" s="4">
        <v>1535453.19</v>
      </c>
      <c r="O92" s="4">
        <v>1409467.59</v>
      </c>
      <c r="P92" s="4">
        <v>1275958.73</v>
      </c>
      <c r="Q92" s="4">
        <v>1146211.5</v>
      </c>
      <c r="R92" s="4">
        <v>1016464.3</v>
      </c>
      <c r="S92" s="4">
        <v>889056.85</v>
      </c>
      <c r="T92" s="4">
        <v>756969.84</v>
      </c>
      <c r="U92" s="4">
        <v>627222.6</v>
      </c>
      <c r="V92" s="4">
        <v>266999.43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5536103.5600000005</v>
      </c>
      <c r="AR92" s="4">
        <v>25890118.310000006</v>
      </c>
      <c r="AS92" s="4">
        <v>31426221.870000005</v>
      </c>
    </row>
    <row r="93" spans="2:45" x14ac:dyDescent="0.35">
      <c r="B93" t="s">
        <v>196</v>
      </c>
      <c r="C93" t="s">
        <v>439</v>
      </c>
      <c r="D93" s="4">
        <v>2130451.34</v>
      </c>
      <c r="E93" s="4">
        <v>1911897.44</v>
      </c>
      <c r="F93" s="4">
        <v>1693343.55</v>
      </c>
      <c r="G93" s="4">
        <v>1478981.11</v>
      </c>
      <c r="H93" s="4">
        <v>1256235.78</v>
      </c>
      <c r="I93" s="4">
        <v>1037681.89</v>
      </c>
      <c r="J93" s="4">
        <v>819128</v>
      </c>
      <c r="K93" s="4">
        <v>602370.44999999995</v>
      </c>
      <c r="L93" s="4">
        <v>382020.23</v>
      </c>
      <c r="M93" s="4">
        <v>163466.32999999999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4042348.78</v>
      </c>
      <c r="AR93" s="4">
        <v>7433227.3399999999</v>
      </c>
      <c r="AS93" s="4">
        <v>11475576.119999999</v>
      </c>
    </row>
    <row r="94" spans="2:45" x14ac:dyDescent="0.35">
      <c r="C94" t="s">
        <v>426</v>
      </c>
      <c r="D94" s="4">
        <v>2933423.5</v>
      </c>
      <c r="E94" s="4">
        <v>2632622.94</v>
      </c>
      <c r="F94" s="4">
        <v>2331822.39</v>
      </c>
      <c r="G94" s="4">
        <v>2036378.55</v>
      </c>
      <c r="H94" s="4">
        <v>1730221.28</v>
      </c>
      <c r="I94" s="4">
        <v>1429420.72</v>
      </c>
      <c r="J94" s="4">
        <v>1128620.17</v>
      </c>
      <c r="K94" s="4">
        <v>829879.89</v>
      </c>
      <c r="L94" s="4">
        <v>527019.06000000006</v>
      </c>
      <c r="M94" s="4">
        <v>226218.5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5566046.4399999995</v>
      </c>
      <c r="AR94" s="4">
        <v>10239580.560000001</v>
      </c>
      <c r="AS94" s="4">
        <v>15805627</v>
      </c>
    </row>
    <row r="95" spans="2:45" x14ac:dyDescent="0.35">
      <c r="C95" t="s">
        <v>443</v>
      </c>
      <c r="D95" s="4">
        <v>1344261.73</v>
      </c>
      <c r="E95" s="4">
        <v>793757.73</v>
      </c>
      <c r="F95" s="4">
        <v>492156.66</v>
      </c>
      <c r="G95" s="4">
        <v>274120.15000000002</v>
      </c>
      <c r="H95" s="4">
        <v>54284.19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2138019.46</v>
      </c>
      <c r="AR95" s="4">
        <v>820561</v>
      </c>
      <c r="AS95" s="4">
        <v>2958580.46</v>
      </c>
    </row>
    <row r="96" spans="2:45" x14ac:dyDescent="0.35">
      <c r="C96" t="s">
        <v>429</v>
      </c>
      <c r="D96" s="4">
        <v>6375503.79</v>
      </c>
      <c r="E96" s="4">
        <v>5430888.8499999996</v>
      </c>
      <c r="F96" s="4">
        <v>4486273.92</v>
      </c>
      <c r="G96" s="4">
        <v>3552010.93</v>
      </c>
      <c r="H96" s="4">
        <v>2597044.0699999998</v>
      </c>
      <c r="I96" s="4">
        <v>1652429.13</v>
      </c>
      <c r="J96" s="4">
        <v>707814.2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11806392.640000001</v>
      </c>
      <c r="AR96" s="4">
        <v>12995572.25</v>
      </c>
      <c r="AS96" s="4">
        <v>24801964.890000001</v>
      </c>
    </row>
    <row r="97" spans="2:45" x14ac:dyDescent="0.35">
      <c r="C97" t="s">
        <v>430</v>
      </c>
      <c r="D97" s="4">
        <v>5231821.08</v>
      </c>
      <c r="E97" s="4">
        <v>5050469.3500000006</v>
      </c>
      <c r="F97" s="4">
        <v>3941928.02</v>
      </c>
      <c r="G97" s="4">
        <v>3074249.7</v>
      </c>
      <c r="H97" s="4">
        <v>2715171.1799999997</v>
      </c>
      <c r="I97" s="4">
        <v>2364733.6</v>
      </c>
      <c r="J97" s="4">
        <v>2014296.02</v>
      </c>
      <c r="K97" s="4">
        <v>1668658.9500000002</v>
      </c>
      <c r="L97" s="4">
        <v>1313420.8599999999</v>
      </c>
      <c r="M97" s="4">
        <v>962983.28</v>
      </c>
      <c r="N97" s="4">
        <v>612545.69999999995</v>
      </c>
      <c r="O97" s="4">
        <v>263068.22000000003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10282290.43</v>
      </c>
      <c r="AR97" s="4">
        <v>18931055.530000001</v>
      </c>
      <c r="AS97" s="4">
        <v>29213345.960000005</v>
      </c>
    </row>
    <row r="98" spans="2:45" x14ac:dyDescent="0.35">
      <c r="C98" t="s">
        <v>433</v>
      </c>
      <c r="D98" s="4">
        <v>37327.270000000004</v>
      </c>
      <c r="E98" s="4">
        <v>34419.050000000003</v>
      </c>
      <c r="F98" s="4">
        <v>31510.82</v>
      </c>
      <c r="G98" s="4">
        <v>28682.95</v>
      </c>
      <c r="H98" s="4">
        <v>25694.36</v>
      </c>
      <c r="I98" s="4">
        <v>22786.14</v>
      </c>
      <c r="J98" s="4">
        <v>19877.91</v>
      </c>
      <c r="K98" s="4">
        <v>17018.169999999998</v>
      </c>
      <c r="L98" s="4">
        <v>14061.46</v>
      </c>
      <c r="M98" s="4">
        <v>11153.23</v>
      </c>
      <c r="N98" s="4">
        <v>8245</v>
      </c>
      <c r="O98" s="4">
        <v>5353.39</v>
      </c>
      <c r="P98" s="4">
        <v>2428.5500000000002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71746.320000000007</v>
      </c>
      <c r="AR98" s="4">
        <v>186811.98</v>
      </c>
      <c r="AS98" s="4">
        <v>258558.30000000002</v>
      </c>
    </row>
    <row r="99" spans="2:45" x14ac:dyDescent="0.35">
      <c r="C99" t="s">
        <v>386</v>
      </c>
      <c r="D99" s="4">
        <v>234755665.93999997</v>
      </c>
      <c r="E99" s="4">
        <v>227046629.641</v>
      </c>
      <c r="F99" s="4">
        <v>199160429.62200001</v>
      </c>
      <c r="G99" s="4">
        <v>171512543.17200002</v>
      </c>
      <c r="H99" s="4">
        <v>144258872.72</v>
      </c>
      <c r="I99" s="4">
        <v>121209445.69000001</v>
      </c>
      <c r="J99" s="4">
        <v>101885255.84999998</v>
      </c>
      <c r="K99" s="4">
        <v>86557482.090000004</v>
      </c>
      <c r="L99" s="4">
        <v>71482902.579999983</v>
      </c>
      <c r="M99" s="4">
        <v>57014252.000000007</v>
      </c>
      <c r="N99" s="4">
        <v>45134294.039999999</v>
      </c>
      <c r="O99" s="4">
        <v>34815630.899999999</v>
      </c>
      <c r="P99" s="4">
        <v>25888411.190000001</v>
      </c>
      <c r="Q99" s="4">
        <v>19485532.689999998</v>
      </c>
      <c r="R99" s="4">
        <v>14574576.4</v>
      </c>
      <c r="S99" s="4">
        <v>9737574.5500000007</v>
      </c>
      <c r="T99" s="4">
        <v>6216878.9399999995</v>
      </c>
      <c r="U99" s="4">
        <v>3589136.1900000004</v>
      </c>
      <c r="V99" s="4">
        <v>2190115.41</v>
      </c>
      <c r="W99" s="4">
        <v>825933.8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461802295.58100003</v>
      </c>
      <c r="AR99" s="4">
        <v>1115539267.8339999</v>
      </c>
      <c r="AS99" s="4">
        <v>1577341563.4150004</v>
      </c>
    </row>
    <row r="100" spans="2:45" x14ac:dyDescent="0.35">
      <c r="C100" t="s">
        <v>397</v>
      </c>
      <c r="D100" s="4">
        <v>4465918.49</v>
      </c>
      <c r="E100" s="4">
        <v>3801463.6730000004</v>
      </c>
      <c r="F100" s="4">
        <v>3206177.06</v>
      </c>
      <c r="G100" s="4">
        <v>2619114.4000000004</v>
      </c>
      <c r="H100" s="4">
        <v>2010015.94</v>
      </c>
      <c r="I100" s="4">
        <v>1406186.2</v>
      </c>
      <c r="J100" s="4">
        <v>911515.94</v>
      </c>
      <c r="K100" s="4">
        <v>745282.79999999993</v>
      </c>
      <c r="L100" s="4">
        <v>574746.41999999993</v>
      </c>
      <c r="M100" s="4">
        <v>406361.66</v>
      </c>
      <c r="N100" s="4">
        <v>237976.91</v>
      </c>
      <c r="O100" s="4">
        <v>69898.45</v>
      </c>
      <c r="P100" s="4">
        <v>20702.16</v>
      </c>
      <c r="Q100" s="4">
        <v>11498.4</v>
      </c>
      <c r="R100" s="4">
        <v>2294.64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8267382.1629999997</v>
      </c>
      <c r="AR100" s="4">
        <v>12221770.98</v>
      </c>
      <c r="AS100" s="4">
        <v>20489153.142999999</v>
      </c>
    </row>
    <row r="101" spans="2:45" x14ac:dyDescent="0.35">
      <c r="C101" t="s">
        <v>412</v>
      </c>
      <c r="D101" s="4">
        <v>7239781.1150000002</v>
      </c>
      <c r="E101" s="4">
        <v>5604471.8600000003</v>
      </c>
      <c r="F101" s="4">
        <v>4343794.46</v>
      </c>
      <c r="G101" s="4">
        <v>3092432.87</v>
      </c>
      <c r="H101" s="4">
        <v>1938451.77</v>
      </c>
      <c r="I101" s="4">
        <v>1138039.8600000001</v>
      </c>
      <c r="J101" s="4">
        <v>448237.94</v>
      </c>
      <c r="K101" s="4">
        <v>89549.18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12844252.975</v>
      </c>
      <c r="AR101" s="4">
        <v>11050506.08</v>
      </c>
      <c r="AS101" s="4">
        <v>23894759.055</v>
      </c>
    </row>
    <row r="102" spans="2:45" x14ac:dyDescent="0.35">
      <c r="C102" t="s">
        <v>480</v>
      </c>
      <c r="D102" s="4">
        <v>1069681.96</v>
      </c>
      <c r="E102" s="4">
        <v>458195.79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1527877.75</v>
      </c>
      <c r="AR102" s="4">
        <v>0</v>
      </c>
      <c r="AS102" s="4">
        <v>1527877.75</v>
      </c>
    </row>
    <row r="103" spans="2:45" x14ac:dyDescent="0.35">
      <c r="C103" t="s">
        <v>399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</row>
    <row r="104" spans="2:45" x14ac:dyDescent="0.35">
      <c r="C104" t="s">
        <v>551</v>
      </c>
      <c r="D104" s="4">
        <v>697223.98600000003</v>
      </c>
      <c r="E104" s="4">
        <v>640473.93999999994</v>
      </c>
      <c r="F104" s="4">
        <v>585962.34</v>
      </c>
      <c r="G104" s="4">
        <v>532944.22</v>
      </c>
      <c r="H104" s="4">
        <v>476939.15</v>
      </c>
      <c r="I104" s="4">
        <v>422427.55</v>
      </c>
      <c r="J104" s="4">
        <v>367915.95</v>
      </c>
      <c r="K104" s="4">
        <v>314300.43</v>
      </c>
      <c r="L104" s="4">
        <v>258892.75</v>
      </c>
      <c r="M104" s="4">
        <v>204381.15</v>
      </c>
      <c r="N104" s="4">
        <v>149869.56</v>
      </c>
      <c r="O104" s="4">
        <v>95656.65</v>
      </c>
      <c r="P104" s="4">
        <v>40846.35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1337697.926</v>
      </c>
      <c r="AR104" s="4">
        <v>3450136.1</v>
      </c>
      <c r="AS104" s="4">
        <v>4787834.0260000005</v>
      </c>
    </row>
    <row r="105" spans="2:45" x14ac:dyDescent="0.35">
      <c r="C105" t="s">
        <v>556</v>
      </c>
      <c r="D105" s="4">
        <v>45759.57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45759.57</v>
      </c>
      <c r="AR105" s="4">
        <v>0</v>
      </c>
      <c r="AS105" s="4">
        <v>45759.57</v>
      </c>
    </row>
    <row r="106" spans="2:45" x14ac:dyDescent="0.35">
      <c r="C106" t="s">
        <v>563</v>
      </c>
      <c r="D106" s="4">
        <v>373746.348</v>
      </c>
      <c r="E106" s="4">
        <v>339807.4</v>
      </c>
      <c r="F106" s="4">
        <v>339807.4</v>
      </c>
      <c r="G106" s="4">
        <v>318475.83</v>
      </c>
      <c r="H106" s="4">
        <v>288036.87</v>
      </c>
      <c r="I106" s="4">
        <v>258488.39</v>
      </c>
      <c r="J106" s="4">
        <v>228939.92</v>
      </c>
      <c r="K106" s="4">
        <v>199958.13</v>
      </c>
      <c r="L106" s="4">
        <v>169842.99</v>
      </c>
      <c r="M106" s="4">
        <v>140294.51</v>
      </c>
      <c r="N106" s="4">
        <v>110746.04</v>
      </c>
      <c r="O106" s="4">
        <v>81440.44</v>
      </c>
      <c r="P106" s="4">
        <v>51649.1</v>
      </c>
      <c r="Q106" s="4">
        <v>22100.63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713553.74800000002</v>
      </c>
      <c r="AR106" s="4">
        <v>2209780.25</v>
      </c>
      <c r="AS106" s="4">
        <v>2923333.9980000001</v>
      </c>
    </row>
    <row r="107" spans="2:45" x14ac:dyDescent="0.35">
      <c r="C107" t="s">
        <v>576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</row>
    <row r="108" spans="2:45" x14ac:dyDescent="0.35">
      <c r="C108" t="s">
        <v>580</v>
      </c>
      <c r="D108" s="4">
        <v>79531.165999999997</v>
      </c>
      <c r="E108" s="4">
        <v>11712.1</v>
      </c>
      <c r="F108" s="4">
        <v>11712.1</v>
      </c>
      <c r="G108" s="4">
        <v>11744.19</v>
      </c>
      <c r="H108" s="4">
        <v>11448.1</v>
      </c>
      <c r="I108" s="4">
        <v>10383.370000000001</v>
      </c>
      <c r="J108" s="4">
        <v>9318.6299999999992</v>
      </c>
      <c r="K108" s="4">
        <v>8275.77</v>
      </c>
      <c r="L108" s="4">
        <v>7189.16</v>
      </c>
      <c r="M108" s="4">
        <v>6124.42</v>
      </c>
      <c r="N108" s="4">
        <v>5059.6899999999996</v>
      </c>
      <c r="O108" s="4">
        <v>4005.16</v>
      </c>
      <c r="P108" s="4">
        <v>2930.21</v>
      </c>
      <c r="Q108" s="4">
        <v>1865.48</v>
      </c>
      <c r="R108" s="4">
        <v>800.74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91243.266000000003</v>
      </c>
      <c r="AR108" s="4">
        <v>90857.020000000019</v>
      </c>
      <c r="AS108" s="4">
        <v>182100.28600000002</v>
      </c>
    </row>
    <row r="109" spans="2:45" x14ac:dyDescent="0.35">
      <c r="C109" t="s">
        <v>583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</row>
    <row r="110" spans="2:45" x14ac:dyDescent="0.35">
      <c r="C110" t="s">
        <v>587</v>
      </c>
      <c r="D110" s="4">
        <v>205187.497</v>
      </c>
      <c r="E110" s="4">
        <v>193754.16</v>
      </c>
      <c r="F110" s="4">
        <v>176705.05</v>
      </c>
      <c r="G110" s="4">
        <v>154316.37</v>
      </c>
      <c r="H110" s="4">
        <v>131115.82999999999</v>
      </c>
      <c r="I110" s="4">
        <v>108321.22</v>
      </c>
      <c r="J110" s="4">
        <v>85526.62</v>
      </c>
      <c r="K110" s="4">
        <v>62888.14</v>
      </c>
      <c r="L110" s="4">
        <v>39937.4</v>
      </c>
      <c r="M110" s="4">
        <v>17142.79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398941.65700000001</v>
      </c>
      <c r="AR110" s="4">
        <v>775953.42</v>
      </c>
      <c r="AS110" s="4">
        <v>1174895.077</v>
      </c>
    </row>
    <row r="111" spans="2:45" x14ac:dyDescent="0.35">
      <c r="C111" t="s">
        <v>592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35">
      <c r="B112" t="s">
        <v>188</v>
      </c>
      <c r="C112" t="s">
        <v>386</v>
      </c>
      <c r="D112" s="4">
        <v>714520.29</v>
      </c>
      <c r="E112" s="4">
        <v>599519.20699999994</v>
      </c>
      <c r="F112" s="4">
        <v>498704.07</v>
      </c>
      <c r="G112" s="4">
        <v>397972.03700000001</v>
      </c>
      <c r="H112" s="4">
        <v>297058.505</v>
      </c>
      <c r="I112" s="4">
        <v>200277.26100000003</v>
      </c>
      <c r="J112" s="4">
        <v>132509.19099999999</v>
      </c>
      <c r="K112" s="4">
        <v>119681.96500000001</v>
      </c>
      <c r="L112" s="4">
        <v>106748.46400000001</v>
      </c>
      <c r="M112" s="4">
        <v>93879.6</v>
      </c>
      <c r="N112" s="4">
        <v>81003.06</v>
      </c>
      <c r="O112" s="4">
        <v>68142.076000000001</v>
      </c>
      <c r="P112" s="4">
        <v>56653.127999999997</v>
      </c>
      <c r="Q112" s="4">
        <v>51131.569000000003</v>
      </c>
      <c r="R112" s="4">
        <v>46200.67</v>
      </c>
      <c r="S112" s="4">
        <v>41269.781999999999</v>
      </c>
      <c r="T112" s="4">
        <v>36338.892999999996</v>
      </c>
      <c r="U112" s="4">
        <v>31407.993999999999</v>
      </c>
      <c r="V112" s="4">
        <v>26477.114999999998</v>
      </c>
      <c r="W112" s="4">
        <v>21546.216</v>
      </c>
      <c r="X112" s="4">
        <v>17352.939999999999</v>
      </c>
      <c r="Y112" s="4">
        <v>15369.74</v>
      </c>
      <c r="Z112" s="4">
        <v>13386.55</v>
      </c>
      <c r="AA112" s="4">
        <v>11403.36</v>
      </c>
      <c r="AB112" s="4">
        <v>9420.16</v>
      </c>
      <c r="AC112" s="4">
        <v>7436.98</v>
      </c>
      <c r="AD112" s="4">
        <v>5453.78</v>
      </c>
      <c r="AE112" s="4">
        <v>3470.6</v>
      </c>
      <c r="AF112" s="4">
        <v>1487.4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1314039.497</v>
      </c>
      <c r="AR112" s="4">
        <v>2391783.1059999997</v>
      </c>
      <c r="AS112" s="4">
        <v>3705822.6030000001</v>
      </c>
    </row>
    <row r="113" spans="1:46" x14ac:dyDescent="0.35">
      <c r="B113" t="s">
        <v>186</v>
      </c>
      <c r="C113" t="s">
        <v>386</v>
      </c>
      <c r="D113" s="4">
        <v>13616936.670000002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13616936.670000002</v>
      </c>
      <c r="AR113" s="4">
        <v>0</v>
      </c>
      <c r="AS113" s="4">
        <v>13616936.670000002</v>
      </c>
    </row>
    <row r="114" spans="1:46" x14ac:dyDescent="0.35">
      <c r="B114" t="s">
        <v>212</v>
      </c>
      <c r="C114" t="s">
        <v>386</v>
      </c>
      <c r="D114" s="4">
        <v>366066262.69699997</v>
      </c>
      <c r="E114" s="4">
        <v>450977422.35799998</v>
      </c>
      <c r="F114" s="4">
        <v>411067440.66899997</v>
      </c>
      <c r="G114" s="4">
        <v>366370567.34899998</v>
      </c>
      <c r="H114" s="4">
        <v>313292698.07499999</v>
      </c>
      <c r="I114" s="4">
        <v>262075045.88</v>
      </c>
      <c r="J114" s="4">
        <v>94093232.871999994</v>
      </c>
      <c r="K114" s="4">
        <v>68468248.75</v>
      </c>
      <c r="L114" s="4">
        <v>14756729.66</v>
      </c>
      <c r="M114" s="4">
        <v>3764472.0589999999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817043685.05499983</v>
      </c>
      <c r="AR114" s="4">
        <v>1533888435.3139999</v>
      </c>
      <c r="AS114" s="4">
        <v>2350932120.369</v>
      </c>
    </row>
    <row r="115" spans="1:46" x14ac:dyDescent="0.35">
      <c r="B115" t="s">
        <v>51</v>
      </c>
      <c r="C115" t="s">
        <v>429</v>
      </c>
      <c r="D115" s="4">
        <v>3326214.59</v>
      </c>
      <c r="E115" s="4">
        <v>2970810.83</v>
      </c>
      <c r="F115" s="4">
        <v>2495637.3199999998</v>
      </c>
      <c r="G115" s="4">
        <v>2025671.19</v>
      </c>
      <c r="H115" s="4">
        <v>1545290.29</v>
      </c>
      <c r="I115" s="4">
        <v>1070116.79</v>
      </c>
      <c r="J115" s="4">
        <v>594943.28</v>
      </c>
      <c r="K115" s="4">
        <v>119769.76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6297025.4199999999</v>
      </c>
      <c r="AR115" s="4">
        <v>7851428.6299999999</v>
      </c>
      <c r="AS115" s="4">
        <v>14148454.050000001</v>
      </c>
    </row>
    <row r="116" spans="1:46" x14ac:dyDescent="0.35">
      <c r="A116" t="s">
        <v>549</v>
      </c>
      <c r="B116" t="s">
        <v>344</v>
      </c>
      <c r="C116" t="s">
        <v>386</v>
      </c>
      <c r="D116" s="4">
        <v>63757534.520000003</v>
      </c>
      <c r="E116" s="4">
        <v>63757534.520000003</v>
      </c>
      <c r="F116" s="4">
        <v>63757534.520000003</v>
      </c>
      <c r="G116" s="4">
        <v>63757534.520000003</v>
      </c>
      <c r="H116" s="4">
        <v>63757534.520000003</v>
      </c>
      <c r="I116" s="4">
        <v>63757534.520000003</v>
      </c>
      <c r="J116" s="4">
        <v>61215449.240000002</v>
      </c>
      <c r="K116" s="4">
        <v>57148112.840000004</v>
      </c>
      <c r="L116" s="4">
        <v>53080776.439999998</v>
      </c>
      <c r="M116" s="4">
        <v>49013440.039999999</v>
      </c>
      <c r="N116" s="4">
        <v>44946103.640000001</v>
      </c>
      <c r="O116" s="4">
        <v>40878767.240000002</v>
      </c>
      <c r="P116" s="4">
        <v>36811430.840000004</v>
      </c>
      <c r="Q116" s="4">
        <v>32744094.440000001</v>
      </c>
      <c r="R116" s="4">
        <v>28676758.039999999</v>
      </c>
      <c r="S116" s="4">
        <v>24609421.640000001</v>
      </c>
      <c r="T116" s="4">
        <v>20542085.239999998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127515069.04000001</v>
      </c>
      <c r="AR116" s="4">
        <v>704696577.72000003</v>
      </c>
      <c r="AS116" s="4">
        <v>832211646.75999999</v>
      </c>
    </row>
    <row r="117" spans="1:46" x14ac:dyDescent="0.35">
      <c r="B117" t="s">
        <v>597</v>
      </c>
      <c r="C117" t="s">
        <v>386</v>
      </c>
      <c r="D117" s="4">
        <v>85400000</v>
      </c>
      <c r="E117" s="4">
        <v>85400000</v>
      </c>
      <c r="F117" s="4">
        <v>85400000</v>
      </c>
      <c r="G117" s="4">
        <v>85400000</v>
      </c>
      <c r="H117" s="4">
        <v>85400000</v>
      </c>
      <c r="I117" s="4">
        <v>85400000</v>
      </c>
      <c r="J117" s="4">
        <v>85400000</v>
      </c>
      <c r="K117" s="4">
        <v>85400000</v>
      </c>
      <c r="L117" s="4">
        <v>82508333.340000004</v>
      </c>
      <c r="M117" s="4">
        <v>74797222.219999999</v>
      </c>
      <c r="N117" s="4">
        <v>67086111.109999999</v>
      </c>
      <c r="O117" s="4">
        <v>59375000</v>
      </c>
      <c r="P117" s="4">
        <v>51663888.880000003</v>
      </c>
      <c r="Q117" s="4">
        <v>43952777.780000001</v>
      </c>
      <c r="R117" s="4">
        <v>36241666.659999996</v>
      </c>
      <c r="S117" s="4">
        <v>28530555.550000001</v>
      </c>
      <c r="T117" s="4">
        <v>20819444.440000001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170800000</v>
      </c>
      <c r="AR117" s="4">
        <v>977374999.98000002</v>
      </c>
      <c r="AS117" s="4">
        <v>1148174999.98</v>
      </c>
    </row>
    <row r="118" spans="1:46" x14ac:dyDescent="0.35">
      <c r="A118" t="s">
        <v>662</v>
      </c>
      <c r="D118" s="4">
        <v>2051556580.4790001</v>
      </c>
      <c r="E118" s="4">
        <v>2547693504.7139997</v>
      </c>
      <c r="F118" s="4">
        <v>2370494355.4809999</v>
      </c>
      <c r="G118" s="4">
        <v>2194251895.29</v>
      </c>
      <c r="H118" s="4">
        <v>2017568564.7289999</v>
      </c>
      <c r="I118" s="4">
        <v>1852062176.0710001</v>
      </c>
      <c r="J118" s="4">
        <v>1543695130.3320003</v>
      </c>
      <c r="K118" s="4">
        <v>1350127476.359</v>
      </c>
      <c r="L118" s="4">
        <v>1123417198.0379999</v>
      </c>
      <c r="M118" s="4">
        <v>940761339.83799994</v>
      </c>
      <c r="N118" s="4">
        <v>770390445.56599987</v>
      </c>
      <c r="O118" s="4">
        <v>623581457.69799995</v>
      </c>
      <c r="P118" s="4">
        <v>513929437.34600008</v>
      </c>
      <c r="Q118" s="4">
        <v>408964704.199</v>
      </c>
      <c r="R118" s="4">
        <v>309472900.19400001</v>
      </c>
      <c r="S118" s="4">
        <v>218195611.43300003</v>
      </c>
      <c r="T118" s="4">
        <v>143781320.29900002</v>
      </c>
      <c r="U118" s="4">
        <v>76825012.297999993</v>
      </c>
      <c r="V118" s="4">
        <v>54667242.468000002</v>
      </c>
      <c r="W118" s="4">
        <v>38960622.966999993</v>
      </c>
      <c r="X118" s="4">
        <v>27768768.445</v>
      </c>
      <c r="Y118" s="4">
        <v>20433474.679000001</v>
      </c>
      <c r="Z118" s="4">
        <v>14274931.041999999</v>
      </c>
      <c r="AA118" s="4">
        <v>8763512.8809999991</v>
      </c>
      <c r="AB118" s="4">
        <v>4146532.0690000001</v>
      </c>
      <c r="AC118" s="4">
        <v>2155356.5960000004</v>
      </c>
      <c r="AD118" s="4">
        <v>1193346.6400000001</v>
      </c>
      <c r="AE118" s="4">
        <v>557834.46400000004</v>
      </c>
      <c r="AF118" s="4">
        <v>114722.52499999999</v>
      </c>
      <c r="AG118" s="4">
        <v>1973.0450000000001</v>
      </c>
      <c r="AH118" s="4">
        <v>1144.511</v>
      </c>
      <c r="AI118" s="4">
        <v>1013.71</v>
      </c>
      <c r="AJ118" s="4">
        <v>882.90899999999999</v>
      </c>
      <c r="AK118" s="4">
        <v>752.10699999999997</v>
      </c>
      <c r="AL118" s="4">
        <v>621.30600000000004</v>
      </c>
      <c r="AM118" s="4">
        <v>490.505</v>
      </c>
      <c r="AN118" s="4">
        <v>359.70400000000001</v>
      </c>
      <c r="AO118" s="4">
        <v>228.90199999999999</v>
      </c>
      <c r="AP118" s="4">
        <v>98.100999999999999</v>
      </c>
      <c r="AQ118" s="4">
        <v>4599250085.1929998</v>
      </c>
      <c r="AR118" s="4">
        <v>16630562934.746996</v>
      </c>
      <c r="AS118" s="4">
        <v>21229813019.939995</v>
      </c>
    </row>
    <row r="121" spans="1:46" x14ac:dyDescent="0.3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1:46" x14ac:dyDescent="0.3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3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3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68"/>
  <sheetViews>
    <sheetView topLeftCell="A75" workbookViewId="0">
      <selection activeCell="E62" sqref="E62"/>
    </sheetView>
  </sheetViews>
  <sheetFormatPr baseColWidth="10" defaultColWidth="11.453125" defaultRowHeight="14.5" x14ac:dyDescent="0.35"/>
  <cols>
    <col min="1" max="1" width="15.81640625" customWidth="1"/>
    <col min="2" max="2" width="12.54296875" customWidth="1"/>
    <col min="3" max="3" width="43.36328125" customWidth="1"/>
    <col min="4" max="4" width="26.36328125" customWidth="1"/>
    <col min="5" max="5" width="12.453125" bestFit="1" customWidth="1"/>
    <col min="6" max="20" width="12.453125" customWidth="1"/>
    <col min="21" max="27" width="11.1796875" customWidth="1"/>
    <col min="28" max="31" width="10.36328125" customWidth="1"/>
    <col min="32" max="33" width="9.54296875" customWidth="1"/>
    <col min="34" max="43" width="8.26953125" customWidth="1"/>
    <col min="44" max="44" width="12.453125" customWidth="1"/>
    <col min="45" max="45" width="13.26953125" bestFit="1" customWidth="1"/>
    <col min="46" max="46" width="13.26953125" customWidth="1"/>
    <col min="47" max="47" width="13.26953125" bestFit="1" customWidth="1"/>
  </cols>
  <sheetData>
    <row r="1" spans="1:14" ht="23.5" x14ac:dyDescent="0.55000000000000004">
      <c r="A1" s="155" t="s">
        <v>599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71"/>
    </row>
    <row r="2" spans="1:14" ht="23.5" x14ac:dyDescent="0.5500000000000000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3.5" x14ac:dyDescent="0.5500000000000000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3.5" x14ac:dyDescent="0.5500000000000000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3.5" x14ac:dyDescent="0.55000000000000004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23.5" x14ac:dyDescent="0.5500000000000000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23.5" x14ac:dyDescent="0.5500000000000000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23.5" x14ac:dyDescent="0.5500000000000000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23.5" x14ac:dyDescent="0.5500000000000000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ht="23.5" x14ac:dyDescent="0.55000000000000004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23.5" x14ac:dyDescent="0.5500000000000000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23.5" x14ac:dyDescent="0.5500000000000000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4" spans="1:14" ht="15.5" x14ac:dyDescent="0.35">
      <c r="A14" s="16" t="s">
        <v>600</v>
      </c>
    </row>
    <row r="15" spans="1:14" x14ac:dyDescent="0.35">
      <c r="A15" t="s">
        <v>601</v>
      </c>
      <c r="B15" s="4">
        <v>104793920</v>
      </c>
    </row>
    <row r="16" spans="1:14" x14ac:dyDescent="0.35">
      <c r="A16" t="s">
        <v>602</v>
      </c>
      <c r="B16" s="4">
        <v>389049468.60000002</v>
      </c>
    </row>
    <row r="17" spans="1:46" x14ac:dyDescent="0.35">
      <c r="A17" s="15" t="s">
        <v>603</v>
      </c>
      <c r="B17" s="17">
        <f>SUM(B15:B16)</f>
        <v>493843388.60000002</v>
      </c>
    </row>
    <row r="19" spans="1:46" ht="29" x14ac:dyDescent="0.35">
      <c r="C19" s="1" t="s">
        <v>697</v>
      </c>
      <c r="D19" s="1" t="s">
        <v>698</v>
      </c>
      <c r="E19" s="5" t="s">
        <v>1875</v>
      </c>
      <c r="F19" s="5" t="s">
        <v>646</v>
      </c>
      <c r="G19" s="5" t="s">
        <v>647</v>
      </c>
      <c r="H19" s="5" t="s">
        <v>648</v>
      </c>
      <c r="I19" s="5" t="s">
        <v>649</v>
      </c>
      <c r="J19" s="5" t="s">
        <v>650</v>
      </c>
      <c r="K19" s="5" t="s">
        <v>651</v>
      </c>
      <c r="L19" s="5" t="s">
        <v>652</v>
      </c>
      <c r="M19" s="5" t="s">
        <v>653</v>
      </c>
      <c r="N19" s="5" t="s">
        <v>654</v>
      </c>
      <c r="O19" s="5" t="s">
        <v>655</v>
      </c>
      <c r="P19" s="5" t="s">
        <v>616</v>
      </c>
      <c r="Q19" s="5" t="s">
        <v>617</v>
      </c>
      <c r="R19" s="5" t="s">
        <v>618</v>
      </c>
      <c r="S19" s="5" t="s">
        <v>619</v>
      </c>
      <c r="T19" s="5" t="s">
        <v>620</v>
      </c>
      <c r="U19" s="5" t="s">
        <v>621</v>
      </c>
      <c r="V19" s="5" t="s">
        <v>622</v>
      </c>
      <c r="W19" s="5" t="s">
        <v>623</v>
      </c>
      <c r="X19" s="5" t="s">
        <v>656</v>
      </c>
      <c r="Y19" s="5" t="s">
        <v>625</v>
      </c>
      <c r="Z19" s="5" t="s">
        <v>626</v>
      </c>
      <c r="AA19" s="5" t="s">
        <v>627</v>
      </c>
      <c r="AB19" s="5" t="s">
        <v>628</v>
      </c>
      <c r="AC19" s="5" t="s">
        <v>629</v>
      </c>
      <c r="AD19" s="5" t="s">
        <v>630</v>
      </c>
      <c r="AE19" s="5" t="s">
        <v>631</v>
      </c>
      <c r="AF19" s="5" t="s">
        <v>632</v>
      </c>
      <c r="AG19" s="5" t="s">
        <v>633</v>
      </c>
      <c r="AH19" s="5" t="s">
        <v>634</v>
      </c>
      <c r="AI19" s="5" t="s">
        <v>635</v>
      </c>
      <c r="AJ19" s="5" t="s">
        <v>636</v>
      </c>
      <c r="AK19" s="5" t="s">
        <v>637</v>
      </c>
      <c r="AL19" s="5" t="s">
        <v>638</v>
      </c>
      <c r="AM19" s="5" t="s">
        <v>639</v>
      </c>
      <c r="AN19" s="5" t="s">
        <v>640</v>
      </c>
      <c r="AO19" s="5" t="s">
        <v>641</v>
      </c>
      <c r="AP19" s="5" t="s">
        <v>642</v>
      </c>
      <c r="AQ19" s="5" t="s">
        <v>643</v>
      </c>
      <c r="AR19" s="5" t="s">
        <v>1865</v>
      </c>
      <c r="AS19" s="5" t="s">
        <v>1876</v>
      </c>
      <c r="AT19" s="5" t="s">
        <v>1872</v>
      </c>
    </row>
    <row r="20" spans="1:46" x14ac:dyDescent="0.35">
      <c r="C20" t="s">
        <v>393</v>
      </c>
      <c r="D20" t="s">
        <v>314</v>
      </c>
      <c r="E20" s="4">
        <v>31147998.91</v>
      </c>
      <c r="F20" s="4">
        <v>31147998.91</v>
      </c>
      <c r="G20" s="4">
        <v>32460498.91</v>
      </c>
      <c r="H20" s="4">
        <v>32460498.91</v>
      </c>
      <c r="I20" s="4">
        <v>37460498.909999996</v>
      </c>
      <c r="J20" s="4">
        <v>38673205.609999999</v>
      </c>
      <c r="K20" s="4">
        <v>38673205.609999999</v>
      </c>
      <c r="L20" s="4">
        <v>38673205.609999999</v>
      </c>
      <c r="M20" s="4">
        <v>38673205.609999999</v>
      </c>
      <c r="N20" s="4">
        <v>38673205.609999999</v>
      </c>
      <c r="O20" s="4">
        <v>38673205.710000008</v>
      </c>
      <c r="P20" s="4">
        <v>26745369.386</v>
      </c>
      <c r="Q20" s="4">
        <v>20298840.896000002</v>
      </c>
      <c r="R20" s="4">
        <v>14748973.822999999</v>
      </c>
      <c r="S20" s="4">
        <v>9532439.9399999995</v>
      </c>
      <c r="T20" s="4">
        <v>8837706.6999999993</v>
      </c>
      <c r="U20" s="4">
        <v>8837706.6999999993</v>
      </c>
      <c r="V20" s="4">
        <v>8181456.7000000002</v>
      </c>
      <c r="W20" s="4">
        <v>7525206.7000000002</v>
      </c>
      <c r="X20" s="4">
        <v>7525206.7000000002</v>
      </c>
      <c r="Y20" s="4">
        <v>7325206.7000000002</v>
      </c>
      <c r="Z20" s="4">
        <v>7325206.7000000002</v>
      </c>
      <c r="AA20" s="4">
        <v>6012706.7000000002</v>
      </c>
      <c r="AB20" s="4">
        <v>6012706.7300000004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62295997.82</v>
      </c>
      <c r="AS20" s="4">
        <v>473329464.86499995</v>
      </c>
      <c r="AT20" s="4">
        <v>535625462.68499994</v>
      </c>
    </row>
    <row r="21" spans="1:46" x14ac:dyDescent="0.35">
      <c r="D21" t="s">
        <v>329</v>
      </c>
      <c r="E21" s="4">
        <v>22142264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22142264</v>
      </c>
      <c r="AS21" s="4">
        <v>0</v>
      </c>
      <c r="AT21" s="4">
        <v>22142264</v>
      </c>
    </row>
    <row r="22" spans="1:46" x14ac:dyDescent="0.35">
      <c r="D22" t="s">
        <v>323</v>
      </c>
      <c r="E22" s="4">
        <v>14818121.76</v>
      </c>
      <c r="F22" s="4">
        <v>7409060.8799999999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22227182.640000001</v>
      </c>
      <c r="AS22" s="4">
        <v>0</v>
      </c>
      <c r="AT22" s="4">
        <v>22227182.640000001</v>
      </c>
    </row>
    <row r="23" spans="1:46" x14ac:dyDescent="0.35">
      <c r="D23" t="s">
        <v>319</v>
      </c>
      <c r="E23" s="4">
        <v>2073711.9960000003</v>
      </c>
      <c r="F23" s="4">
        <v>2073711.9960000003</v>
      </c>
      <c r="G23" s="4">
        <v>2073711.9950000001</v>
      </c>
      <c r="H23" s="4">
        <v>2073711.9950000001</v>
      </c>
      <c r="I23" s="4">
        <v>2073711.9950000001</v>
      </c>
      <c r="J23" s="4">
        <v>2073712.156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4147423.9920000006</v>
      </c>
      <c r="AS23" s="4">
        <v>8294848.1409999998</v>
      </c>
      <c r="AT23" s="4">
        <v>12442272.132999999</v>
      </c>
    </row>
    <row r="24" spans="1:46" x14ac:dyDescent="0.35">
      <c r="C24" t="s">
        <v>699</v>
      </c>
      <c r="E24" s="4">
        <v>70182096.666000009</v>
      </c>
      <c r="F24" s="4">
        <v>40630771.785999998</v>
      </c>
      <c r="G24" s="4">
        <v>34534210.905000001</v>
      </c>
      <c r="H24" s="4">
        <v>34534210.905000001</v>
      </c>
      <c r="I24" s="4">
        <v>39534210.904999994</v>
      </c>
      <c r="J24" s="4">
        <v>40746917.766000003</v>
      </c>
      <c r="K24" s="4">
        <v>38673205.609999999</v>
      </c>
      <c r="L24" s="4">
        <v>38673205.609999999</v>
      </c>
      <c r="M24" s="4">
        <v>38673205.609999999</v>
      </c>
      <c r="N24" s="4">
        <v>38673205.609999999</v>
      </c>
      <c r="O24" s="4">
        <v>38673205.710000008</v>
      </c>
      <c r="P24" s="4">
        <v>26745369.386</v>
      </c>
      <c r="Q24" s="4">
        <v>20298840.896000002</v>
      </c>
      <c r="R24" s="4">
        <v>14748973.822999999</v>
      </c>
      <c r="S24" s="4">
        <v>9532439.9399999995</v>
      </c>
      <c r="T24" s="4">
        <v>8837706.6999999993</v>
      </c>
      <c r="U24" s="4">
        <v>8837706.6999999993</v>
      </c>
      <c r="V24" s="4">
        <v>8181456.7000000002</v>
      </c>
      <c r="W24" s="4">
        <v>7525206.7000000002</v>
      </c>
      <c r="X24" s="4">
        <v>7525206.7000000002</v>
      </c>
      <c r="Y24" s="4">
        <v>7325206.7000000002</v>
      </c>
      <c r="Z24" s="4">
        <v>7325206.7000000002</v>
      </c>
      <c r="AA24" s="4">
        <v>6012706.7000000002</v>
      </c>
      <c r="AB24" s="4">
        <v>6012706.7300000004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110812868.45199999</v>
      </c>
      <c r="AS24" s="4">
        <v>481624313.00599992</v>
      </c>
      <c r="AT24" s="4">
        <v>592437181.45799994</v>
      </c>
    </row>
    <row r="25" spans="1:46" x14ac:dyDescent="0.35">
      <c r="C25" t="s">
        <v>407</v>
      </c>
      <c r="D25" t="s">
        <v>260</v>
      </c>
      <c r="E25" s="4">
        <v>41253569.722000003</v>
      </c>
      <c r="F25" s="4">
        <v>50930782.211999997</v>
      </c>
      <c r="G25" s="4">
        <v>50930782.211999997</v>
      </c>
      <c r="H25" s="4">
        <v>61597448.877999999</v>
      </c>
      <c r="I25" s="4">
        <v>61597448.877999999</v>
      </c>
      <c r="J25" s="4">
        <v>63740306.017999999</v>
      </c>
      <c r="K25" s="4">
        <v>67311734.598000005</v>
      </c>
      <c r="L25" s="4">
        <v>67311734.598000005</v>
      </c>
      <c r="M25" s="4">
        <v>67311734.598000005</v>
      </c>
      <c r="N25" s="4">
        <v>64978371.367999993</v>
      </c>
      <c r="O25" s="4">
        <v>59311734.984999992</v>
      </c>
      <c r="P25" s="4">
        <v>49071734.942000002</v>
      </c>
      <c r="Q25" s="4">
        <v>38406898.535999998</v>
      </c>
      <c r="R25" s="4">
        <v>33592520.226000004</v>
      </c>
      <c r="S25" s="4">
        <v>33592520.276000001</v>
      </c>
      <c r="T25" s="4">
        <v>19238095.245999999</v>
      </c>
      <c r="U25" s="4">
        <v>14238095.246000001</v>
      </c>
      <c r="V25" s="4">
        <v>14238095.245999999</v>
      </c>
      <c r="W25" s="4">
        <v>3571428.58</v>
      </c>
      <c r="X25" s="4">
        <v>3571428.46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92184351.934</v>
      </c>
      <c r="AS25" s="4">
        <v>773612112.89100003</v>
      </c>
      <c r="AT25" s="4">
        <v>865796464.82500005</v>
      </c>
    </row>
    <row r="26" spans="1:46" x14ac:dyDescent="0.35">
      <c r="D26" t="s">
        <v>234</v>
      </c>
      <c r="E26" s="4">
        <v>266378</v>
      </c>
      <c r="F26" s="4">
        <v>383459.56999999995</v>
      </c>
      <c r="G26" s="4">
        <v>383459.56999999995</v>
      </c>
      <c r="H26" s="4">
        <v>383459.56999999995</v>
      </c>
      <c r="I26" s="4">
        <v>383459.53</v>
      </c>
      <c r="J26" s="4">
        <v>308234.48</v>
      </c>
      <c r="K26" s="4">
        <v>191153.02</v>
      </c>
      <c r="L26" s="4">
        <v>191152.96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649837.56999999995</v>
      </c>
      <c r="AS26" s="4">
        <v>1840919.13</v>
      </c>
      <c r="AT26" s="4">
        <v>2490756.7000000002</v>
      </c>
    </row>
    <row r="27" spans="1:46" x14ac:dyDescent="0.35">
      <c r="D27" t="s">
        <v>254</v>
      </c>
      <c r="E27" s="4">
        <v>10440631.939999999</v>
      </c>
      <c r="F27" s="4">
        <v>10440631.939999999</v>
      </c>
      <c r="G27" s="4">
        <v>17446975.439999998</v>
      </c>
      <c r="H27" s="4">
        <v>41762527.920000002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20881263.879999999</v>
      </c>
      <c r="AS27" s="4">
        <v>59209503.359999999</v>
      </c>
      <c r="AT27" s="4">
        <v>80090767.239999995</v>
      </c>
    </row>
    <row r="28" spans="1:46" x14ac:dyDescent="0.35">
      <c r="D28" t="s">
        <v>244</v>
      </c>
      <c r="E28" s="4">
        <v>3476498.94</v>
      </c>
      <c r="F28" s="4">
        <v>3476498.94</v>
      </c>
      <c r="G28" s="4">
        <v>3476498.94</v>
      </c>
      <c r="H28" s="4">
        <v>3476498.94</v>
      </c>
      <c r="I28" s="4">
        <v>3476498.94</v>
      </c>
      <c r="J28" s="4">
        <v>3476498.94</v>
      </c>
      <c r="K28" s="4">
        <v>3476498.94</v>
      </c>
      <c r="L28" s="4">
        <v>3476498.94</v>
      </c>
      <c r="M28" s="4">
        <v>3476498.94</v>
      </c>
      <c r="N28" s="4">
        <v>3738101.534</v>
      </c>
      <c r="O28" s="4">
        <v>3738101.534</v>
      </c>
      <c r="P28" s="4">
        <v>1768836.689</v>
      </c>
      <c r="Q28" s="4">
        <v>1768836.689</v>
      </c>
      <c r="R28" s="4">
        <v>1768836.689</v>
      </c>
      <c r="S28" s="4">
        <v>1768836.689</v>
      </c>
      <c r="T28" s="4">
        <v>1768836.689</v>
      </c>
      <c r="U28" s="4">
        <v>1768836.689</v>
      </c>
      <c r="V28" s="4">
        <v>1768836.689</v>
      </c>
      <c r="W28" s="4">
        <v>1768836.689</v>
      </c>
      <c r="X28" s="4">
        <v>1768836.689</v>
      </c>
      <c r="Y28" s="4">
        <v>1768836.689</v>
      </c>
      <c r="Z28" s="4">
        <v>1768836.689</v>
      </c>
      <c r="AA28" s="4">
        <v>1768836.689</v>
      </c>
      <c r="AB28" s="4">
        <v>1768836.689</v>
      </c>
      <c r="AC28" s="4">
        <v>1768836.689</v>
      </c>
      <c r="AD28" s="4">
        <v>1768836.689</v>
      </c>
      <c r="AE28" s="4">
        <v>1768836.689</v>
      </c>
      <c r="AF28" s="4">
        <v>1768836.689</v>
      </c>
      <c r="AG28" s="4">
        <v>1768836.689</v>
      </c>
      <c r="AH28" s="4">
        <v>955480.06400000001</v>
      </c>
      <c r="AI28" s="4">
        <v>261602.59400000001</v>
      </c>
      <c r="AJ28" s="4">
        <v>261602.59400000001</v>
      </c>
      <c r="AK28" s="4">
        <v>261602.59400000001</v>
      </c>
      <c r="AL28" s="4">
        <v>261602.59400000001</v>
      </c>
      <c r="AM28" s="4">
        <v>261602.59400000001</v>
      </c>
      <c r="AN28" s="4">
        <v>261602.59400000001</v>
      </c>
      <c r="AO28" s="4">
        <v>261602.59400000001</v>
      </c>
      <c r="AP28" s="4">
        <v>261602.59400000001</v>
      </c>
      <c r="AQ28" s="4">
        <v>261602.59400000001</v>
      </c>
      <c r="AR28" s="4">
        <v>6952997.8799999999</v>
      </c>
      <c r="AS28" s="4">
        <v>66960659.459999979</v>
      </c>
      <c r="AT28" s="4">
        <v>73913657.339999989</v>
      </c>
    </row>
    <row r="29" spans="1:46" x14ac:dyDescent="0.35">
      <c r="D29" t="s">
        <v>216</v>
      </c>
      <c r="E29" s="4">
        <v>286029.71299999999</v>
      </c>
      <c r="F29" s="4">
        <v>215935.52800000002</v>
      </c>
      <c r="G29" s="4">
        <v>162579.18799999999</v>
      </c>
      <c r="H29" s="4">
        <v>99749.22</v>
      </c>
      <c r="I29" s="4">
        <v>99749.22</v>
      </c>
      <c r="J29" s="4">
        <v>99749.22</v>
      </c>
      <c r="K29" s="4">
        <v>99749.22</v>
      </c>
      <c r="L29" s="4">
        <v>99749.116000000009</v>
      </c>
      <c r="M29" s="4">
        <v>85104.534</v>
      </c>
      <c r="N29" s="4">
        <v>55815.07</v>
      </c>
      <c r="O29" s="4">
        <v>50933.608</v>
      </c>
      <c r="P29" s="4">
        <v>50933.608</v>
      </c>
      <c r="Q29" s="4">
        <v>50933.608</v>
      </c>
      <c r="R29" s="4">
        <v>50933.608</v>
      </c>
      <c r="S29" s="4">
        <v>50933.608</v>
      </c>
      <c r="T29" s="4">
        <v>50902.951000000001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501965.24100000004</v>
      </c>
      <c r="AS29" s="4">
        <v>1107815.7790000001</v>
      </c>
      <c r="AT29" s="4">
        <v>1609781.02</v>
      </c>
    </row>
    <row r="30" spans="1:46" x14ac:dyDescent="0.35">
      <c r="D30" t="s">
        <v>290</v>
      </c>
      <c r="E30" s="4">
        <v>5581010.1600000001</v>
      </c>
      <c r="F30" s="4">
        <v>5581010.1600000001</v>
      </c>
      <c r="G30" s="4">
        <v>5581010.1600000001</v>
      </c>
      <c r="H30" s="4">
        <v>5581010.1600000001</v>
      </c>
      <c r="I30" s="4">
        <v>5581010.1600000001</v>
      </c>
      <c r="J30" s="4">
        <v>5581010.1600000001</v>
      </c>
      <c r="K30" s="4">
        <v>5581010.1600000001</v>
      </c>
      <c r="L30" s="4">
        <v>5581010.1600000001</v>
      </c>
      <c r="M30" s="4">
        <v>5581010.1600000001</v>
      </c>
      <c r="N30" s="4">
        <v>5581010.1600000001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11162020.32</v>
      </c>
      <c r="AS30" s="4">
        <v>44648081.280000001</v>
      </c>
      <c r="AT30" s="4">
        <v>55810101.600000001</v>
      </c>
    </row>
    <row r="31" spans="1:46" x14ac:dyDescent="0.35">
      <c r="D31" t="s">
        <v>263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94445.660999999993</v>
      </c>
      <c r="R31" s="4">
        <v>188891.323</v>
      </c>
      <c r="S31" s="4">
        <v>188891.323</v>
      </c>
      <c r="T31" s="4">
        <v>754773.13599999994</v>
      </c>
      <c r="U31" s="4">
        <v>754773.13599999994</v>
      </c>
      <c r="V31" s="4">
        <v>754773.13599999994</v>
      </c>
      <c r="W31" s="4">
        <v>754773.13599999994</v>
      </c>
      <c r="X31" s="4">
        <v>754773.13599999994</v>
      </c>
      <c r="Y31" s="4">
        <v>754773.13599999994</v>
      </c>
      <c r="Z31" s="4">
        <v>754773.13599999994</v>
      </c>
      <c r="AA31" s="4">
        <v>754773.13599999994</v>
      </c>
      <c r="AB31" s="4">
        <v>660535.27599999995</v>
      </c>
      <c r="AC31" s="4">
        <v>565881.81299999997</v>
      </c>
      <c r="AD31" s="4">
        <v>565881.875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8302712.3590000002</v>
      </c>
      <c r="AT31" s="4">
        <v>8302712.3590000002</v>
      </c>
    </row>
    <row r="32" spans="1:46" x14ac:dyDescent="0.35">
      <c r="D32" t="s">
        <v>224</v>
      </c>
      <c r="E32" s="4">
        <v>15221470.202</v>
      </c>
      <c r="F32" s="4">
        <v>14351452.461999999</v>
      </c>
      <c r="G32" s="4">
        <v>14120483.823000001</v>
      </c>
      <c r="H32" s="4">
        <v>13540407.993000001</v>
      </c>
      <c r="I32" s="4">
        <v>12838317.563000001</v>
      </c>
      <c r="J32" s="4">
        <v>12838317.563000001</v>
      </c>
      <c r="K32" s="4">
        <v>12838317.563000001</v>
      </c>
      <c r="L32" s="4">
        <v>12838317.893000001</v>
      </c>
      <c r="M32" s="4">
        <v>12136691.823000001</v>
      </c>
      <c r="N32" s="4">
        <v>12136691.823000001</v>
      </c>
      <c r="O32" s="4">
        <v>12136691.823000001</v>
      </c>
      <c r="P32" s="4">
        <v>11376147.891000001</v>
      </c>
      <c r="Q32" s="4">
        <v>9865602.8000000007</v>
      </c>
      <c r="R32" s="4">
        <v>9865602.8000000007</v>
      </c>
      <c r="S32" s="4">
        <v>9865602.8000000007</v>
      </c>
      <c r="T32" s="4">
        <v>9865602.8000000007</v>
      </c>
      <c r="U32" s="4">
        <v>9865602.8000000007</v>
      </c>
      <c r="V32" s="4">
        <v>9634355.3600000013</v>
      </c>
      <c r="W32" s="4">
        <v>244027.96</v>
      </c>
      <c r="X32" s="4">
        <v>244027.96</v>
      </c>
      <c r="Y32" s="4">
        <v>244027.96</v>
      </c>
      <c r="Z32" s="4">
        <v>244027.96</v>
      </c>
      <c r="AA32" s="4">
        <v>122013.87999999999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29572922.664000001</v>
      </c>
      <c r="AS32" s="4">
        <v>186860880.838</v>
      </c>
      <c r="AT32" s="4">
        <v>216433803.502</v>
      </c>
    </row>
    <row r="33" spans="3:46" x14ac:dyDescent="0.35">
      <c r="D33" t="s">
        <v>229</v>
      </c>
      <c r="E33" s="4">
        <v>2768027.378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2768027.378</v>
      </c>
      <c r="AS33" s="4">
        <v>0</v>
      </c>
      <c r="AT33" s="4">
        <v>2768027.378</v>
      </c>
    </row>
    <row r="34" spans="3:46" x14ac:dyDescent="0.35">
      <c r="D34" t="s">
        <v>257</v>
      </c>
      <c r="E34" s="4">
        <v>7482354</v>
      </c>
      <c r="F34" s="4">
        <v>7482354</v>
      </c>
      <c r="G34" s="4">
        <v>7482354</v>
      </c>
      <c r="H34" s="4">
        <v>6682345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14964708</v>
      </c>
      <c r="AS34" s="4">
        <v>14164699</v>
      </c>
      <c r="AT34" s="4">
        <v>29129407</v>
      </c>
    </row>
    <row r="35" spans="3:46" x14ac:dyDescent="0.35">
      <c r="D35" t="s">
        <v>286</v>
      </c>
      <c r="E35" s="4">
        <v>0</v>
      </c>
      <c r="F35" s="4">
        <v>8081731.3200000003</v>
      </c>
      <c r="G35" s="4">
        <v>16163462.640000001</v>
      </c>
      <c r="H35" s="4">
        <v>16163462.640000001</v>
      </c>
      <c r="I35" s="4">
        <v>16163462.640000001</v>
      </c>
      <c r="J35" s="4">
        <v>16163462.640000001</v>
      </c>
      <c r="K35" s="4">
        <v>16163462.640000001</v>
      </c>
      <c r="L35" s="4">
        <v>16163462.640000001</v>
      </c>
      <c r="M35" s="4">
        <v>16163462.640000001</v>
      </c>
      <c r="N35" s="4">
        <v>16163462.640000001</v>
      </c>
      <c r="O35" s="4">
        <v>16163462.640000001</v>
      </c>
      <c r="P35" s="4">
        <v>16163462.640000001</v>
      </c>
      <c r="Q35" s="4">
        <v>16163462.640000001</v>
      </c>
      <c r="R35" s="4">
        <v>3228262.64</v>
      </c>
      <c r="S35" s="4">
        <v>3228262.64</v>
      </c>
      <c r="T35" s="4">
        <v>3228262.64</v>
      </c>
      <c r="U35" s="4">
        <v>3228262.64</v>
      </c>
      <c r="V35" s="4">
        <v>3228262.64</v>
      </c>
      <c r="W35" s="4">
        <v>3228262.64</v>
      </c>
      <c r="X35" s="4">
        <v>3228262.64</v>
      </c>
      <c r="Y35" s="4">
        <v>1614131.15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8081731.3200000003</v>
      </c>
      <c r="AS35" s="4">
        <v>202010058.67000002</v>
      </c>
      <c r="AT35" s="4">
        <v>210091789.99000001</v>
      </c>
    </row>
    <row r="36" spans="3:46" x14ac:dyDescent="0.35">
      <c r="D36" t="s">
        <v>226</v>
      </c>
      <c r="E36" s="4">
        <v>872189.15289473685</v>
      </c>
      <c r="F36" s="4">
        <v>829354.36689473689</v>
      </c>
      <c r="G36" s="4">
        <v>670222.51589473686</v>
      </c>
      <c r="H36" s="4">
        <v>564134.39289473684</v>
      </c>
      <c r="I36" s="4">
        <v>564134.39289473684</v>
      </c>
      <c r="J36" s="4">
        <v>796825.46389473684</v>
      </c>
      <c r="K36" s="4">
        <v>882943.31689473684</v>
      </c>
      <c r="L36" s="4">
        <v>882943.31689473684</v>
      </c>
      <c r="M36" s="4">
        <v>882943.31689473684</v>
      </c>
      <c r="N36" s="4">
        <v>882943.31689473684</v>
      </c>
      <c r="O36" s="4">
        <v>882943.31689473684</v>
      </c>
      <c r="P36" s="4">
        <v>882943.31689473684</v>
      </c>
      <c r="Q36" s="4">
        <v>882943.31689473684</v>
      </c>
      <c r="R36" s="4">
        <v>882943.31689473684</v>
      </c>
      <c r="S36" s="4">
        <v>882943.31689473684</v>
      </c>
      <c r="T36" s="4">
        <v>882943.31689473684</v>
      </c>
      <c r="U36" s="4">
        <v>882943.31689473684</v>
      </c>
      <c r="V36" s="4">
        <v>882943.31689473684</v>
      </c>
      <c r="W36" s="4">
        <v>621756.93889473681</v>
      </c>
      <c r="X36" s="4">
        <v>391430.424</v>
      </c>
      <c r="Y36" s="4">
        <v>391430.424</v>
      </c>
      <c r="Z36" s="4">
        <v>391430.424</v>
      </c>
      <c r="AA36" s="4">
        <v>391430.424</v>
      </c>
      <c r="AB36" s="4">
        <v>391430.424</v>
      </c>
      <c r="AC36" s="4">
        <v>391430.38399999996</v>
      </c>
      <c r="AD36" s="4">
        <v>86117.67300000001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1701543.5197894739</v>
      </c>
      <c r="AS36" s="4">
        <v>16247093.684210526</v>
      </c>
      <c r="AT36" s="4">
        <v>17948637.203999996</v>
      </c>
    </row>
    <row r="37" spans="3:46" x14ac:dyDescent="0.35">
      <c r="D37" t="s">
        <v>246</v>
      </c>
      <c r="E37" s="4">
        <v>11100753.516999999</v>
      </c>
      <c r="F37" s="4">
        <v>11100753.516999999</v>
      </c>
      <c r="G37" s="4">
        <v>11100753.517999999</v>
      </c>
      <c r="H37" s="4">
        <v>11100753.517999999</v>
      </c>
      <c r="I37" s="4">
        <v>642759.50300000003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22201507.033999998</v>
      </c>
      <c r="AS37" s="4">
        <v>22844266.538999997</v>
      </c>
      <c r="AT37" s="4">
        <v>45045773.572999991</v>
      </c>
    </row>
    <row r="38" spans="3:46" x14ac:dyDescent="0.35">
      <c r="D38" t="s">
        <v>231</v>
      </c>
      <c r="E38" s="4">
        <v>1312664.0959999999</v>
      </c>
      <c r="F38" s="4">
        <v>2625328.1919999998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3937992.2879999997</v>
      </c>
      <c r="AS38" s="4">
        <v>0</v>
      </c>
      <c r="AT38" s="4">
        <v>3937992.2879999997</v>
      </c>
    </row>
    <row r="39" spans="3:46" x14ac:dyDescent="0.35">
      <c r="D39" t="s">
        <v>220</v>
      </c>
      <c r="E39" s="4">
        <v>102708.63</v>
      </c>
      <c r="F39" s="4">
        <v>162055.31</v>
      </c>
      <c r="G39" s="4">
        <v>166953.31</v>
      </c>
      <c r="H39" s="4">
        <v>51717.1</v>
      </c>
      <c r="I39" s="4">
        <v>53280.270000000004</v>
      </c>
      <c r="J39" s="4">
        <v>27241.329999999998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264763.94</v>
      </c>
      <c r="AS39" s="4">
        <v>299192.01</v>
      </c>
      <c r="AT39" s="4">
        <v>563955.95000000007</v>
      </c>
    </row>
    <row r="40" spans="3:46" x14ac:dyDescent="0.35">
      <c r="C40" t="s">
        <v>700</v>
      </c>
      <c r="E40" s="4">
        <v>100164285.45089473</v>
      </c>
      <c r="F40" s="4">
        <v>115661347.51789474</v>
      </c>
      <c r="G40" s="4">
        <v>127685535.31689474</v>
      </c>
      <c r="H40" s="4">
        <v>161003515.33189473</v>
      </c>
      <c r="I40" s="4">
        <v>101400121.09689474</v>
      </c>
      <c r="J40" s="4">
        <v>103031645.81489472</v>
      </c>
      <c r="K40" s="4">
        <v>106544869.45789473</v>
      </c>
      <c r="L40" s="4">
        <v>106544869.62389474</v>
      </c>
      <c r="M40" s="4">
        <v>105637446.01189473</v>
      </c>
      <c r="N40" s="4">
        <v>103536395.91189472</v>
      </c>
      <c r="O40" s="4">
        <v>92283867.906894743</v>
      </c>
      <c r="P40" s="4">
        <v>79314059.086894751</v>
      </c>
      <c r="Q40" s="4">
        <v>67233123.25089474</v>
      </c>
      <c r="R40" s="4">
        <v>49577990.602894753</v>
      </c>
      <c r="S40" s="4">
        <v>49577990.65289475</v>
      </c>
      <c r="T40" s="4">
        <v>35789416.778894737</v>
      </c>
      <c r="U40" s="4">
        <v>30738513.827894736</v>
      </c>
      <c r="V40" s="4">
        <v>30507266.387894738</v>
      </c>
      <c r="W40" s="4">
        <v>10189085.943894738</v>
      </c>
      <c r="X40" s="4">
        <v>9958759.3090000004</v>
      </c>
      <c r="Y40" s="4">
        <v>4773199.3590000002</v>
      </c>
      <c r="Z40" s="4">
        <v>3159068.2090000003</v>
      </c>
      <c r="AA40" s="4">
        <v>3037054.1290000002</v>
      </c>
      <c r="AB40" s="4">
        <v>2820802.389</v>
      </c>
      <c r="AC40" s="4">
        <v>2726148.8859999999</v>
      </c>
      <c r="AD40" s="4">
        <v>2420836.2370000002</v>
      </c>
      <c r="AE40" s="4">
        <v>1768836.689</v>
      </c>
      <c r="AF40" s="4">
        <v>1768836.689</v>
      </c>
      <c r="AG40" s="4">
        <v>1768836.689</v>
      </c>
      <c r="AH40" s="4">
        <v>955480.06400000001</v>
      </c>
      <c r="AI40" s="4">
        <v>261602.59400000001</v>
      </c>
      <c r="AJ40" s="4">
        <v>261602.59400000001</v>
      </c>
      <c r="AK40" s="4">
        <v>261602.59400000001</v>
      </c>
      <c r="AL40" s="4">
        <v>261602.59400000001</v>
      </c>
      <c r="AM40" s="4">
        <v>261602.59400000001</v>
      </c>
      <c r="AN40" s="4">
        <v>261602.59400000001</v>
      </c>
      <c r="AO40" s="4">
        <v>261602.59400000001</v>
      </c>
      <c r="AP40" s="4">
        <v>261602.59400000001</v>
      </c>
      <c r="AQ40" s="4">
        <v>261602.59400000001</v>
      </c>
      <c r="AR40" s="4">
        <v>215825632.96878946</v>
      </c>
      <c r="AS40" s="4">
        <v>1398107995.0002108</v>
      </c>
      <c r="AT40" s="4">
        <v>1613933627.9690003</v>
      </c>
    </row>
    <row r="41" spans="3:46" x14ac:dyDescent="0.35">
      <c r="C41" t="s">
        <v>488</v>
      </c>
      <c r="D41" t="s">
        <v>296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</row>
    <row r="42" spans="3:46" x14ac:dyDescent="0.35">
      <c r="D42" t="s">
        <v>298</v>
      </c>
      <c r="E42" s="4">
        <v>2000000</v>
      </c>
      <c r="F42" s="4">
        <v>4000000</v>
      </c>
      <c r="G42" s="4">
        <v>4000000</v>
      </c>
      <c r="H42" s="4">
        <v>5500000</v>
      </c>
      <c r="I42" s="4">
        <v>9000000</v>
      </c>
      <c r="J42" s="4">
        <v>14500000</v>
      </c>
      <c r="K42" s="4">
        <v>19000000</v>
      </c>
      <c r="L42" s="4">
        <v>35000000</v>
      </c>
      <c r="M42" s="4">
        <v>50000000</v>
      </c>
      <c r="N42" s="4">
        <v>43000000</v>
      </c>
      <c r="O42" s="4">
        <v>18000000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6000000</v>
      </c>
      <c r="AS42" s="4">
        <v>198000000</v>
      </c>
      <c r="AT42" s="4">
        <v>204000000</v>
      </c>
    </row>
    <row r="43" spans="3:46" x14ac:dyDescent="0.35">
      <c r="D43" t="s">
        <v>293</v>
      </c>
      <c r="E43" s="4">
        <v>62526000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62526000</v>
      </c>
      <c r="AS43" s="4">
        <v>0</v>
      </c>
      <c r="AT43" s="4">
        <v>62526000</v>
      </c>
    </row>
    <row r="44" spans="3:46" x14ac:dyDescent="0.35">
      <c r="D44" t="s">
        <v>300</v>
      </c>
      <c r="E44" s="4">
        <v>0</v>
      </c>
      <c r="F44" s="4">
        <v>809213251.19999993</v>
      </c>
      <c r="G44" s="4">
        <v>809213251.19999993</v>
      </c>
      <c r="H44" s="4">
        <v>809213251.19999993</v>
      </c>
      <c r="I44" s="4">
        <v>809213251.19999993</v>
      </c>
      <c r="J44" s="4">
        <v>809213251.19999993</v>
      </c>
      <c r="K44" s="4">
        <v>1300558138.4000001</v>
      </c>
      <c r="L44" s="4">
        <v>1300558138.4000001</v>
      </c>
      <c r="M44" s="4">
        <v>1300558138.4000001</v>
      </c>
      <c r="N44" s="4">
        <v>1300558138.4000001</v>
      </c>
      <c r="O44" s="4">
        <v>1300558138.4000001</v>
      </c>
      <c r="P44" s="4">
        <v>626735017.43999994</v>
      </c>
      <c r="Q44" s="4">
        <v>626735017.43999994</v>
      </c>
      <c r="R44" s="4">
        <v>626735017.43999994</v>
      </c>
      <c r="S44" s="4">
        <v>626735017.43999994</v>
      </c>
      <c r="T44" s="4">
        <v>626735017.43999994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809213251.19999993</v>
      </c>
      <c r="AS44" s="4">
        <v>12873318784</v>
      </c>
      <c r="AT44" s="4">
        <v>13682532035.200001</v>
      </c>
    </row>
    <row r="45" spans="3:46" x14ac:dyDescent="0.35">
      <c r="C45" t="s">
        <v>701</v>
      </c>
      <c r="E45" s="4">
        <v>64526000</v>
      </c>
      <c r="F45" s="4">
        <v>813213251.19999993</v>
      </c>
      <c r="G45" s="4">
        <v>813213251.19999993</v>
      </c>
      <c r="H45" s="4">
        <v>814713251.19999993</v>
      </c>
      <c r="I45" s="4">
        <v>818213251.19999993</v>
      </c>
      <c r="J45" s="4">
        <v>823713251.19999993</v>
      </c>
      <c r="K45" s="4">
        <v>1319558138.4000001</v>
      </c>
      <c r="L45" s="4">
        <v>1335558138.4000001</v>
      </c>
      <c r="M45" s="4">
        <v>1350558138.4000001</v>
      </c>
      <c r="N45" s="4">
        <v>1343558138.4000001</v>
      </c>
      <c r="O45" s="4">
        <v>1318558138.4000001</v>
      </c>
      <c r="P45" s="4">
        <v>626735017.43999994</v>
      </c>
      <c r="Q45" s="4">
        <v>626735017.43999994</v>
      </c>
      <c r="R45" s="4">
        <v>626735017.43999994</v>
      </c>
      <c r="S45" s="4">
        <v>626735017.43999994</v>
      </c>
      <c r="T45" s="4">
        <v>626735017.43999994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877739251.19999993</v>
      </c>
      <c r="AS45" s="4">
        <v>13071318784</v>
      </c>
      <c r="AT45" s="4">
        <v>13949058035.200001</v>
      </c>
    </row>
    <row r="46" spans="3:46" x14ac:dyDescent="0.35">
      <c r="C46" t="s">
        <v>388</v>
      </c>
      <c r="D46" t="s">
        <v>265</v>
      </c>
      <c r="E46" s="4">
        <v>267183083.396</v>
      </c>
      <c r="F46" s="4">
        <v>275112342.62400001</v>
      </c>
      <c r="G46" s="4">
        <v>187836185.398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542295426.01999998</v>
      </c>
      <c r="AS46" s="4">
        <v>187836185.398</v>
      </c>
      <c r="AT46" s="4">
        <v>730131611.41799998</v>
      </c>
    </row>
    <row r="47" spans="3:46" x14ac:dyDescent="0.35">
      <c r="D47" t="s">
        <v>317</v>
      </c>
      <c r="E47" s="4">
        <v>54263050.239999995</v>
      </c>
      <c r="F47" s="4">
        <v>69207079.840000004</v>
      </c>
      <c r="G47" s="4">
        <v>69207079.859999999</v>
      </c>
      <c r="H47" s="4">
        <v>4091795.01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123470130.08</v>
      </c>
      <c r="AS47" s="4">
        <v>73298874.86999999</v>
      </c>
      <c r="AT47" s="4">
        <v>196769004.94999999</v>
      </c>
    </row>
    <row r="48" spans="3:46" x14ac:dyDescent="0.35">
      <c r="D48" t="s">
        <v>241</v>
      </c>
      <c r="E48" s="4">
        <v>282666457.208</v>
      </c>
      <c r="F48" s="4">
        <v>290136470.528</v>
      </c>
      <c r="G48" s="4">
        <v>290136470.528</v>
      </c>
      <c r="H48" s="4">
        <v>290136470.54799998</v>
      </c>
      <c r="I48" s="4">
        <v>140169612.88800001</v>
      </c>
      <c r="J48" s="4">
        <v>93850018.107999995</v>
      </c>
      <c r="K48" s="4">
        <v>80276184.247999996</v>
      </c>
      <c r="L48" s="4">
        <v>66702350.298000008</v>
      </c>
      <c r="M48" s="4">
        <v>26862559.041000001</v>
      </c>
      <c r="N48" s="4">
        <v>24702247.473000001</v>
      </c>
      <c r="O48" s="4">
        <v>24702247.473000001</v>
      </c>
      <c r="P48" s="4">
        <v>20514384.613000002</v>
      </c>
      <c r="Q48" s="4">
        <v>16326520.802999999</v>
      </c>
      <c r="R48" s="4">
        <v>9762220.8530000001</v>
      </c>
      <c r="S48" s="4">
        <v>5457516.4260000009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572802927.73600006</v>
      </c>
      <c r="AS48" s="4">
        <v>1089598803.3000002</v>
      </c>
      <c r="AT48" s="4">
        <v>1662401731.0359998</v>
      </c>
    </row>
    <row r="49" spans="3:46" x14ac:dyDescent="0.35">
      <c r="C49" t="s">
        <v>702</v>
      </c>
      <c r="E49" s="4">
        <v>604112590.84399998</v>
      </c>
      <c r="F49" s="4">
        <v>634455892.99199998</v>
      </c>
      <c r="G49" s="4">
        <v>547179735.78600001</v>
      </c>
      <c r="H49" s="4">
        <v>294228265.55799997</v>
      </c>
      <c r="I49" s="4">
        <v>140169612.88800001</v>
      </c>
      <c r="J49" s="4">
        <v>93850018.107999995</v>
      </c>
      <c r="K49" s="4">
        <v>80276184.247999996</v>
      </c>
      <c r="L49" s="4">
        <v>66702350.298000008</v>
      </c>
      <c r="M49" s="4">
        <v>26862559.041000001</v>
      </c>
      <c r="N49" s="4">
        <v>24702247.473000001</v>
      </c>
      <c r="O49" s="4">
        <v>24702247.473000001</v>
      </c>
      <c r="P49" s="4">
        <v>20514384.613000002</v>
      </c>
      <c r="Q49" s="4">
        <v>16326520.802999999</v>
      </c>
      <c r="R49" s="4">
        <v>9762220.8530000001</v>
      </c>
      <c r="S49" s="4">
        <v>5457516.4260000009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1238568483.836</v>
      </c>
      <c r="AS49" s="4">
        <v>1350733863.5680003</v>
      </c>
      <c r="AT49" s="4">
        <v>2589302347.4039998</v>
      </c>
    </row>
    <row r="50" spans="3:46" x14ac:dyDescent="0.35">
      <c r="C50" t="s">
        <v>550</v>
      </c>
      <c r="D50" t="s">
        <v>344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14578266.67</v>
      </c>
      <c r="K50" s="4">
        <v>58313066.68</v>
      </c>
      <c r="L50" s="4">
        <v>58313066.68</v>
      </c>
      <c r="M50" s="4">
        <v>58313066.68</v>
      </c>
      <c r="N50" s="4">
        <v>58313066.68</v>
      </c>
      <c r="O50" s="4">
        <v>58313066.68</v>
      </c>
      <c r="P50" s="4">
        <v>58313066.68</v>
      </c>
      <c r="Q50" s="4">
        <v>58313066.68</v>
      </c>
      <c r="R50" s="4">
        <v>58313066.68</v>
      </c>
      <c r="S50" s="4">
        <v>58313066.68</v>
      </c>
      <c r="T50" s="4">
        <v>58313066.68</v>
      </c>
      <c r="U50" s="4">
        <v>58313066.530000001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656021999.99999988</v>
      </c>
      <c r="AT50" s="4">
        <v>656021999.99999988</v>
      </c>
    </row>
    <row r="51" spans="3:46" x14ac:dyDescent="0.35">
      <c r="D51" t="s">
        <v>597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111111111.12</v>
      </c>
      <c r="N51" s="4">
        <v>111111111.12</v>
      </c>
      <c r="O51" s="4">
        <v>111111111.12</v>
      </c>
      <c r="P51" s="4">
        <v>111111111.12</v>
      </c>
      <c r="Q51" s="4">
        <v>111111111.12</v>
      </c>
      <c r="R51" s="4">
        <v>111111111.12</v>
      </c>
      <c r="S51" s="4">
        <v>111111111.12</v>
      </c>
      <c r="T51" s="4">
        <v>111111111.12</v>
      </c>
      <c r="U51" s="4">
        <v>111111111.04000001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1000000000</v>
      </c>
      <c r="AT51" s="4">
        <v>1000000000</v>
      </c>
    </row>
    <row r="52" spans="3:46" x14ac:dyDescent="0.35">
      <c r="C52" t="s">
        <v>703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14578266.67</v>
      </c>
      <c r="K52" s="4">
        <v>58313066.68</v>
      </c>
      <c r="L52" s="4">
        <v>58313066.68</v>
      </c>
      <c r="M52" s="4">
        <v>169424177.80000001</v>
      </c>
      <c r="N52" s="4">
        <v>169424177.80000001</v>
      </c>
      <c r="O52" s="4">
        <v>169424177.80000001</v>
      </c>
      <c r="P52" s="4">
        <v>169424177.80000001</v>
      </c>
      <c r="Q52" s="4">
        <v>169424177.80000001</v>
      </c>
      <c r="R52" s="4">
        <v>169424177.80000001</v>
      </c>
      <c r="S52" s="4">
        <v>169424177.80000001</v>
      </c>
      <c r="T52" s="4">
        <v>169424177.80000001</v>
      </c>
      <c r="U52" s="4">
        <v>169424177.56999999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1656022000</v>
      </c>
      <c r="AT52" s="4">
        <v>1656022000</v>
      </c>
    </row>
    <row r="53" spans="3:46" x14ac:dyDescent="0.35">
      <c r="C53" t="s">
        <v>484</v>
      </c>
      <c r="D53" t="s">
        <v>212</v>
      </c>
      <c r="E53" s="4">
        <v>1113514280.122</v>
      </c>
      <c r="F53" s="4">
        <v>1037555317.376</v>
      </c>
      <c r="G53" s="4">
        <v>1222699177.3900001</v>
      </c>
      <c r="H53" s="4">
        <v>1345346118.5210001</v>
      </c>
      <c r="I53" s="4">
        <v>1397330914.8780003</v>
      </c>
      <c r="J53" s="4">
        <v>1248156457.4089999</v>
      </c>
      <c r="K53" s="4">
        <v>507581017.27999997</v>
      </c>
      <c r="L53" s="4">
        <v>430437742.16499996</v>
      </c>
      <c r="M53" s="4">
        <v>245293882.26199999</v>
      </c>
      <c r="N53" s="4">
        <v>122646951.561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2151069597.4980001</v>
      </c>
      <c r="AS53" s="4">
        <v>6519492261.4660006</v>
      </c>
      <c r="AT53" s="4">
        <v>8670561858.9640007</v>
      </c>
    </row>
    <row r="54" spans="3:46" x14ac:dyDescent="0.35">
      <c r="C54" t="s">
        <v>704</v>
      </c>
      <c r="E54" s="4">
        <v>1113514280.122</v>
      </c>
      <c r="F54" s="4">
        <v>1037555317.376</v>
      </c>
      <c r="G54" s="4">
        <v>1222699177.3900001</v>
      </c>
      <c r="H54" s="4">
        <v>1345346118.5210001</v>
      </c>
      <c r="I54" s="4">
        <v>1397330914.8780003</v>
      </c>
      <c r="J54" s="4">
        <v>1248156457.4089999</v>
      </c>
      <c r="K54" s="4">
        <v>507581017.27999997</v>
      </c>
      <c r="L54" s="4">
        <v>430437742.16499996</v>
      </c>
      <c r="M54" s="4">
        <v>245293882.26199999</v>
      </c>
      <c r="N54" s="4">
        <v>122646951.561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2151069597.4980001</v>
      </c>
      <c r="AS54" s="4">
        <v>6519492261.4660006</v>
      </c>
      <c r="AT54" s="4">
        <v>8670561858.9640007</v>
      </c>
    </row>
    <row r="55" spans="3:46" x14ac:dyDescent="0.35">
      <c r="C55" t="s">
        <v>425</v>
      </c>
      <c r="D55" t="s">
        <v>51</v>
      </c>
      <c r="E55" s="4">
        <v>3571428.57</v>
      </c>
      <c r="F55" s="4">
        <v>7142857.1399999997</v>
      </c>
      <c r="G55" s="4">
        <v>7142857.1399999997</v>
      </c>
      <c r="H55" s="4">
        <v>7142857.1399999997</v>
      </c>
      <c r="I55" s="4">
        <v>7142857.1399999997</v>
      </c>
      <c r="J55" s="4">
        <v>7142857.1399999997</v>
      </c>
      <c r="K55" s="4">
        <v>7142857.1399999997</v>
      </c>
      <c r="L55" s="4">
        <v>3571428.59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10714285.709999999</v>
      </c>
      <c r="AS55" s="4">
        <v>39285714.289999992</v>
      </c>
      <c r="AT55" s="4">
        <v>49999999.999999993</v>
      </c>
    </row>
    <row r="56" spans="3:46" x14ac:dyDescent="0.35">
      <c r="D56" t="s">
        <v>1</v>
      </c>
      <c r="E56" s="4">
        <v>595029796.33699989</v>
      </c>
      <c r="F56" s="4">
        <v>670974886.68800008</v>
      </c>
      <c r="G56" s="4">
        <v>898106744.05400014</v>
      </c>
      <c r="H56" s="4">
        <v>858473779.77900016</v>
      </c>
      <c r="I56" s="4">
        <v>666466049.96599996</v>
      </c>
      <c r="J56" s="4">
        <v>682929977.02699995</v>
      </c>
      <c r="K56" s="4">
        <v>585084089.23100007</v>
      </c>
      <c r="L56" s="4">
        <v>483274843.45100009</v>
      </c>
      <c r="M56" s="4">
        <v>446466829.0630002</v>
      </c>
      <c r="N56" s="4">
        <v>426006531.34500015</v>
      </c>
      <c r="O56" s="4">
        <v>384447381.49600005</v>
      </c>
      <c r="P56" s="4">
        <v>369458856.64700007</v>
      </c>
      <c r="Q56" s="4">
        <v>342713237.37800002</v>
      </c>
      <c r="R56" s="4">
        <v>338402715.37300003</v>
      </c>
      <c r="S56" s="4">
        <v>308551399.08599997</v>
      </c>
      <c r="T56" s="4">
        <v>248647514.36399996</v>
      </c>
      <c r="U56" s="4">
        <v>221723467.45899996</v>
      </c>
      <c r="V56" s="4">
        <v>206087593.36000001</v>
      </c>
      <c r="W56" s="4">
        <v>113414265.95699999</v>
      </c>
      <c r="X56" s="4">
        <v>76587070.033999994</v>
      </c>
      <c r="Y56" s="4">
        <v>27857909.398000002</v>
      </c>
      <c r="Z56" s="4">
        <v>10911442.778000001</v>
      </c>
      <c r="AA56" s="4">
        <v>15116439.798000002</v>
      </c>
      <c r="AB56" s="4">
        <v>130798.944</v>
      </c>
      <c r="AC56" s="4">
        <v>2024571.69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1266004683.0249999</v>
      </c>
      <c r="AS56" s="4">
        <v>7712883507.6779985</v>
      </c>
      <c r="AT56" s="4">
        <v>8978888190.7030029</v>
      </c>
    </row>
    <row r="57" spans="3:46" x14ac:dyDescent="0.35">
      <c r="D57" t="s">
        <v>158</v>
      </c>
      <c r="E57" s="4">
        <v>86759271.890000001</v>
      </c>
      <c r="F57" s="4">
        <v>95644541.030000001</v>
      </c>
      <c r="G57" s="4">
        <v>211121904.74000001</v>
      </c>
      <c r="H57" s="4">
        <v>267649263.58099997</v>
      </c>
      <c r="I57" s="4">
        <v>418722938.77099997</v>
      </c>
      <c r="J57" s="4">
        <v>405334814.06399995</v>
      </c>
      <c r="K57" s="4">
        <v>422890864.76399994</v>
      </c>
      <c r="L57" s="4">
        <v>451289932.91399992</v>
      </c>
      <c r="M57" s="4">
        <v>436055807.23599994</v>
      </c>
      <c r="N57" s="4">
        <v>438396078.12800002</v>
      </c>
      <c r="O57" s="4">
        <v>419867407.01800001</v>
      </c>
      <c r="P57" s="4">
        <v>409455027.40799999</v>
      </c>
      <c r="Q57" s="4">
        <v>409455027.40799999</v>
      </c>
      <c r="R57" s="4">
        <v>377042198.23499995</v>
      </c>
      <c r="S57" s="4">
        <v>238970309.84</v>
      </c>
      <c r="T57" s="4">
        <v>216374618.39000002</v>
      </c>
      <c r="U57" s="4">
        <v>154739122.99000001</v>
      </c>
      <c r="V57" s="4">
        <v>136881980.21000001</v>
      </c>
      <c r="W57" s="4">
        <v>138441491.05299997</v>
      </c>
      <c r="X57" s="4">
        <v>107950510.2</v>
      </c>
      <c r="Y57" s="4">
        <v>101629010.19</v>
      </c>
      <c r="Z57" s="4">
        <v>91961125.519999996</v>
      </c>
      <c r="AA57" s="4">
        <v>91961125.519999996</v>
      </c>
      <c r="AB57" s="4">
        <v>76742781.909999996</v>
      </c>
      <c r="AC57" s="4">
        <v>40609941.040000007</v>
      </c>
      <c r="AD57" s="4">
        <v>16602951.629999999</v>
      </c>
      <c r="AE57" s="4">
        <v>11459938.620000001</v>
      </c>
      <c r="AF57" s="4">
        <v>7217354.3399999999</v>
      </c>
      <c r="AG57" s="4">
        <v>3608677.1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182403812.91999999</v>
      </c>
      <c r="AS57" s="4">
        <v>6102432202.8199997</v>
      </c>
      <c r="AT57" s="4">
        <v>6284836015.7399998</v>
      </c>
    </row>
    <row r="58" spans="3:46" x14ac:dyDescent="0.35">
      <c r="D58" t="s">
        <v>196</v>
      </c>
      <c r="E58" s="4">
        <v>447836962.84499997</v>
      </c>
      <c r="F58" s="4">
        <v>443102126.26199991</v>
      </c>
      <c r="G58" s="4">
        <v>431220169.14999992</v>
      </c>
      <c r="H58" s="4">
        <v>432129748.78599983</v>
      </c>
      <c r="I58" s="4">
        <v>372254750.29299998</v>
      </c>
      <c r="J58" s="4">
        <v>336560564.09999996</v>
      </c>
      <c r="K58" s="4">
        <v>257751422.97999993</v>
      </c>
      <c r="L58" s="4">
        <v>232812823.45999995</v>
      </c>
      <c r="M58" s="4">
        <v>223381525.69999993</v>
      </c>
      <c r="N58" s="4">
        <v>188616300.58999997</v>
      </c>
      <c r="O58" s="4">
        <v>158760198.32999998</v>
      </c>
      <c r="P58" s="4">
        <v>135034784.07999998</v>
      </c>
      <c r="Q58" s="4">
        <v>98664092.890000015</v>
      </c>
      <c r="R58" s="4">
        <v>67525653.659999996</v>
      </c>
      <c r="S58" s="4">
        <v>65833164.590000004</v>
      </c>
      <c r="T58" s="4">
        <v>53484749.460000001</v>
      </c>
      <c r="U58" s="4">
        <v>41415783.980000004</v>
      </c>
      <c r="V58" s="4">
        <v>19888690.420000002</v>
      </c>
      <c r="W58" s="4">
        <v>19888690.52</v>
      </c>
      <c r="X58" s="4">
        <v>16009852.34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890939089.10699987</v>
      </c>
      <c r="AS58" s="4">
        <v>3151232965.3289995</v>
      </c>
      <c r="AT58" s="4">
        <v>4042172054.4359984</v>
      </c>
    </row>
    <row r="59" spans="3:46" x14ac:dyDescent="0.35">
      <c r="D59" t="s">
        <v>188</v>
      </c>
      <c r="E59" s="4">
        <v>2576437.716</v>
      </c>
      <c r="F59" s="4">
        <v>2658027.716</v>
      </c>
      <c r="G59" s="4">
        <v>2658027.713</v>
      </c>
      <c r="H59" s="4">
        <v>2658027.713</v>
      </c>
      <c r="I59" s="4">
        <v>2686216.8420000002</v>
      </c>
      <c r="J59" s="4">
        <v>2426240.6805833331</v>
      </c>
      <c r="K59" s="4">
        <v>811893.20958333334</v>
      </c>
      <c r="L59" s="4">
        <v>811893.20958333334</v>
      </c>
      <c r="M59" s="4">
        <v>811893.20958333334</v>
      </c>
      <c r="N59" s="4">
        <v>811893.20958333334</v>
      </c>
      <c r="O59" s="4">
        <v>811893.20958333334</v>
      </c>
      <c r="P59" s="4">
        <v>811872.02558333334</v>
      </c>
      <c r="Q59" s="4">
        <v>594611.31458333333</v>
      </c>
      <c r="R59" s="4">
        <v>513025.12458333332</v>
      </c>
      <c r="S59" s="4">
        <v>513025.12458333332</v>
      </c>
      <c r="T59" s="4">
        <v>513025.12458333332</v>
      </c>
      <c r="U59" s="4">
        <v>513025.12458333332</v>
      </c>
      <c r="V59" s="4">
        <v>513025.12458333332</v>
      </c>
      <c r="W59" s="4">
        <v>513025.12458333332</v>
      </c>
      <c r="X59" s="4">
        <v>512933.03558333329</v>
      </c>
      <c r="Y59" s="4">
        <v>119998.60958333332</v>
      </c>
      <c r="Z59" s="4">
        <v>119998.60958333332</v>
      </c>
      <c r="AA59" s="4">
        <v>119998.60958333332</v>
      </c>
      <c r="AB59" s="4">
        <v>119998.60958333332</v>
      </c>
      <c r="AC59" s="4">
        <v>119998.60958333332</v>
      </c>
      <c r="AD59" s="4">
        <v>119998.60958333332</v>
      </c>
      <c r="AE59" s="4">
        <v>119998.60958333332</v>
      </c>
      <c r="AF59" s="4">
        <v>119998.60958333332</v>
      </c>
      <c r="AG59" s="4">
        <v>119998.60958333332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5234465.432</v>
      </c>
      <c r="AS59" s="4">
        <v>20565533.605999999</v>
      </c>
      <c r="AT59" s="4">
        <v>25799999.037999999</v>
      </c>
    </row>
    <row r="60" spans="3:46" x14ac:dyDescent="0.35">
      <c r="D60" t="s">
        <v>186</v>
      </c>
      <c r="E60" s="4">
        <v>308000000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308000000</v>
      </c>
      <c r="AS60" s="4">
        <v>0</v>
      </c>
      <c r="AT60" s="4">
        <v>308000000</v>
      </c>
    </row>
    <row r="61" spans="3:46" x14ac:dyDescent="0.35">
      <c r="C61" t="s">
        <v>705</v>
      </c>
      <c r="E61" s="4">
        <v>1443773897.358</v>
      </c>
      <c r="F61" s="4">
        <v>1219522438.836</v>
      </c>
      <c r="G61" s="4">
        <v>1550249702.7969999</v>
      </c>
      <c r="H61" s="4">
        <v>1568053676.9989998</v>
      </c>
      <c r="I61" s="4">
        <v>1467272813.0119998</v>
      </c>
      <c r="J61" s="4">
        <v>1434394453.0115831</v>
      </c>
      <c r="K61" s="4">
        <v>1273681127.3245833</v>
      </c>
      <c r="L61" s="4">
        <v>1171760921.6245832</v>
      </c>
      <c r="M61" s="4">
        <v>1106716055.2085834</v>
      </c>
      <c r="N61" s="4">
        <v>1053830803.2725835</v>
      </c>
      <c r="O61" s="4">
        <v>963886880.05358338</v>
      </c>
      <c r="P61" s="4">
        <v>914760540.16058338</v>
      </c>
      <c r="Q61" s="4">
        <v>851426968.9905833</v>
      </c>
      <c r="R61" s="4">
        <v>783483592.39258337</v>
      </c>
      <c r="S61" s="4">
        <v>613867898.6405834</v>
      </c>
      <c r="T61" s="4">
        <v>519019907.33858323</v>
      </c>
      <c r="U61" s="4">
        <v>418391399.55358332</v>
      </c>
      <c r="V61" s="4">
        <v>363371289.11458337</v>
      </c>
      <c r="W61" s="4">
        <v>272257472.65458328</v>
      </c>
      <c r="X61" s="4">
        <v>201060365.60958335</v>
      </c>
      <c r="Y61" s="4">
        <v>129606918.19758333</v>
      </c>
      <c r="Z61" s="4">
        <v>102992566.90758333</v>
      </c>
      <c r="AA61" s="4">
        <v>107197563.92758334</v>
      </c>
      <c r="AB61" s="4">
        <v>76993579.463583335</v>
      </c>
      <c r="AC61" s="4">
        <v>42754511.339583337</v>
      </c>
      <c r="AD61" s="4">
        <v>16722950.239583332</v>
      </c>
      <c r="AE61" s="4">
        <v>11579937.229583334</v>
      </c>
      <c r="AF61" s="4">
        <v>7337352.949583333</v>
      </c>
      <c r="AG61" s="4">
        <v>3728675.7095833332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2663296336.1940002</v>
      </c>
      <c r="AS61" s="4">
        <v>17026399923.722998</v>
      </c>
      <c r="AT61" s="4">
        <v>19689696259.917</v>
      </c>
    </row>
    <row r="62" spans="3:46" x14ac:dyDescent="0.35">
      <c r="C62" t="s">
        <v>644</v>
      </c>
      <c r="E62" s="4">
        <v>3396273150.4408941</v>
      </c>
      <c r="F62" s="4">
        <v>3861039019.7078948</v>
      </c>
      <c r="G62" s="4">
        <v>4295561613.3948946</v>
      </c>
      <c r="H62" s="4">
        <v>4217879038.5148945</v>
      </c>
      <c r="I62" s="4">
        <v>3963920923.9798946</v>
      </c>
      <c r="J62" s="4">
        <v>3758471009.9794779</v>
      </c>
      <c r="K62" s="4">
        <v>3384627609.0004783</v>
      </c>
      <c r="L62" s="4">
        <v>3207990294.4014783</v>
      </c>
      <c r="M62" s="4">
        <v>3043165464.3334785</v>
      </c>
      <c r="N62" s="4">
        <v>2856371920.0284786</v>
      </c>
      <c r="O62" s="4">
        <v>2607528517.3434782</v>
      </c>
      <c r="P62" s="4">
        <v>1837493548.4864779</v>
      </c>
      <c r="Q62" s="4">
        <v>1751444649.1804779</v>
      </c>
      <c r="R62" s="4">
        <v>1653731972.911478</v>
      </c>
      <c r="S62" s="4">
        <v>1474595040.8994777</v>
      </c>
      <c r="T62" s="4">
        <v>1359806226.057478</v>
      </c>
      <c r="U62" s="4">
        <v>627391797.65147805</v>
      </c>
      <c r="V62" s="4">
        <v>402060012.20247805</v>
      </c>
      <c r="W62" s="4">
        <v>289971765.29847795</v>
      </c>
      <c r="X62" s="4">
        <v>218544331.61858335</v>
      </c>
      <c r="Y62" s="4">
        <v>141705324.25658336</v>
      </c>
      <c r="Z62" s="4">
        <v>113476841.81658334</v>
      </c>
      <c r="AA62" s="4">
        <v>116247324.75658333</v>
      </c>
      <c r="AB62" s="4">
        <v>85827088.582583323</v>
      </c>
      <c r="AC62" s="4">
        <v>45480660.225583337</v>
      </c>
      <c r="AD62" s="4">
        <v>19143786.476583332</v>
      </c>
      <c r="AE62" s="4">
        <v>13348773.918583333</v>
      </c>
      <c r="AF62" s="4">
        <v>9106189.6385833323</v>
      </c>
      <c r="AG62" s="4">
        <v>5497512.398583333</v>
      </c>
      <c r="AH62" s="4">
        <v>955480.06400000001</v>
      </c>
      <c r="AI62" s="4">
        <v>261602.59400000001</v>
      </c>
      <c r="AJ62" s="4">
        <v>261602.59400000001</v>
      </c>
      <c r="AK62" s="4">
        <v>261602.59400000001</v>
      </c>
      <c r="AL62" s="4">
        <v>261602.59400000001</v>
      </c>
      <c r="AM62" s="4">
        <v>261602.59400000001</v>
      </c>
      <c r="AN62" s="4">
        <v>261602.59400000001</v>
      </c>
      <c r="AO62" s="4">
        <v>261602.59400000001</v>
      </c>
      <c r="AP62" s="4">
        <v>261602.59400000001</v>
      </c>
      <c r="AQ62" s="4">
        <v>261602.59400000001</v>
      </c>
      <c r="AR62" s="4">
        <v>7257312170.1487894</v>
      </c>
      <c r="AS62" s="4">
        <v>41503699140.763214</v>
      </c>
      <c r="AT62" s="4">
        <v>48761011310.912003</v>
      </c>
    </row>
    <row r="65" spans="5:46" x14ac:dyDescent="0.3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5:46" x14ac:dyDescent="0.3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5:46" x14ac:dyDescent="0.3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5:46" x14ac:dyDescent="0.3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</sheetData>
  <mergeCells count="1">
    <mergeCell ref="A1:M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67"/>
  <sheetViews>
    <sheetView topLeftCell="B73" workbookViewId="0">
      <selection activeCell="AL63" sqref="AL63"/>
    </sheetView>
  </sheetViews>
  <sheetFormatPr baseColWidth="10" defaultColWidth="11.453125" defaultRowHeight="14.5" x14ac:dyDescent="0.35"/>
  <cols>
    <col min="1" max="1" width="15.81640625" customWidth="1"/>
    <col min="2" max="2" width="12.54296875" customWidth="1"/>
    <col min="3" max="3" width="43.36328125" customWidth="1"/>
    <col min="4" max="4" width="26.36328125" customWidth="1"/>
    <col min="5" max="13" width="12.453125" customWidth="1"/>
    <col min="14" max="21" width="11.1796875" customWidth="1"/>
    <col min="22" max="27" width="10.36328125" customWidth="1"/>
    <col min="28" max="31" width="9.54296875" customWidth="1"/>
    <col min="32" max="33" width="8.26953125" customWidth="1"/>
    <col min="34" max="36" width="6.6328125" customWidth="1"/>
    <col min="37" max="42" width="5.36328125" customWidth="1"/>
    <col min="43" max="43" width="5.26953125" customWidth="1"/>
    <col min="44" max="44" width="12.453125" customWidth="1"/>
    <col min="45" max="45" width="13.26953125" customWidth="1"/>
    <col min="46" max="46" width="13.26953125" bestFit="1" customWidth="1"/>
    <col min="47" max="47" width="13.26953125" customWidth="1"/>
  </cols>
  <sheetData>
    <row r="1" spans="1:14" ht="23.5" x14ac:dyDescent="0.55000000000000004">
      <c r="A1" s="155" t="s">
        <v>666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71"/>
    </row>
    <row r="2" spans="1:14" ht="23.5" x14ac:dyDescent="0.55000000000000004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3.5" x14ac:dyDescent="0.55000000000000004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23.5" x14ac:dyDescent="0.5500000000000000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4" ht="23.5" x14ac:dyDescent="0.55000000000000004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ht="23.5" x14ac:dyDescent="0.55000000000000004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23.5" x14ac:dyDescent="0.55000000000000004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23.5" x14ac:dyDescent="0.5500000000000000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ht="23.5" x14ac:dyDescent="0.55000000000000004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ht="23.5" x14ac:dyDescent="0.55000000000000004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23.5" x14ac:dyDescent="0.55000000000000004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23.5" x14ac:dyDescent="0.55000000000000004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4" spans="1:14" ht="15.5" x14ac:dyDescent="0.35">
      <c r="A14" s="16" t="s">
        <v>600</v>
      </c>
    </row>
    <row r="15" spans="1:14" x14ac:dyDescent="0.35">
      <c r="A15" t="s">
        <v>601</v>
      </c>
      <c r="B15" s="4">
        <v>104793920</v>
      </c>
    </row>
    <row r="16" spans="1:14" x14ac:dyDescent="0.35">
      <c r="A16" t="s">
        <v>602</v>
      </c>
      <c r="B16" s="4">
        <v>389049468.60000002</v>
      </c>
    </row>
    <row r="17" spans="1:46" x14ac:dyDescent="0.35">
      <c r="A17" s="15" t="s">
        <v>603</v>
      </c>
      <c r="B17" s="17">
        <f>SUM(B15:B16)</f>
        <v>493843388.60000002</v>
      </c>
    </row>
    <row r="19" spans="1:46" ht="29" x14ac:dyDescent="0.35">
      <c r="C19" s="85" t="s">
        <v>604</v>
      </c>
      <c r="D19" s="85" t="s">
        <v>706</v>
      </c>
      <c r="E19" s="75" t="s">
        <v>605</v>
      </c>
      <c r="F19" s="75" t="s">
        <v>606</v>
      </c>
      <c r="G19" s="75" t="s">
        <v>607</v>
      </c>
      <c r="H19" s="75" t="s">
        <v>608</v>
      </c>
      <c r="I19" s="75" t="s">
        <v>609</v>
      </c>
      <c r="J19" s="75" t="s">
        <v>610</v>
      </c>
      <c r="K19" s="75" t="s">
        <v>611</v>
      </c>
      <c r="L19" s="75" t="s">
        <v>612</v>
      </c>
      <c r="M19" s="75" t="s">
        <v>613</v>
      </c>
      <c r="N19" s="75" t="s">
        <v>614</v>
      </c>
      <c r="O19" s="75" t="s">
        <v>615</v>
      </c>
      <c r="P19" s="75" t="s">
        <v>668</v>
      </c>
      <c r="Q19" s="75" t="s">
        <v>669</v>
      </c>
      <c r="R19" s="75" t="s">
        <v>670</v>
      </c>
      <c r="S19" s="75" t="s">
        <v>671</v>
      </c>
      <c r="T19" s="75" t="s">
        <v>672</v>
      </c>
      <c r="U19" s="75" t="s">
        <v>673</v>
      </c>
      <c r="V19" s="75" t="s">
        <v>674</v>
      </c>
      <c r="W19" s="75" t="s">
        <v>675</v>
      </c>
      <c r="X19" s="75" t="s">
        <v>624</v>
      </c>
      <c r="Y19" s="75" t="s">
        <v>676</v>
      </c>
      <c r="Z19" s="75" t="s">
        <v>677</v>
      </c>
      <c r="AA19" s="75" t="s">
        <v>678</v>
      </c>
      <c r="AB19" s="75" t="s">
        <v>679</v>
      </c>
      <c r="AC19" s="75" t="s">
        <v>680</v>
      </c>
      <c r="AD19" s="75" t="s">
        <v>681</v>
      </c>
      <c r="AE19" s="75" t="s">
        <v>682</v>
      </c>
      <c r="AF19" s="75" t="s">
        <v>683</v>
      </c>
      <c r="AG19" s="75" t="s">
        <v>684</v>
      </c>
      <c r="AH19" s="75" t="s">
        <v>685</v>
      </c>
      <c r="AI19" s="75" t="s">
        <v>686</v>
      </c>
      <c r="AJ19" s="75" t="s">
        <v>687</v>
      </c>
      <c r="AK19" s="75" t="s">
        <v>688</v>
      </c>
      <c r="AL19" s="75" t="s">
        <v>689</v>
      </c>
      <c r="AM19" s="75" t="s">
        <v>690</v>
      </c>
      <c r="AN19" s="75" t="s">
        <v>691</v>
      </c>
      <c r="AO19" s="75" t="s">
        <v>692</v>
      </c>
      <c r="AP19" s="75" t="s">
        <v>693</v>
      </c>
      <c r="AQ19" s="75" t="s">
        <v>694</v>
      </c>
      <c r="AR19" s="75" t="s">
        <v>1865</v>
      </c>
      <c r="AS19" s="75" t="s">
        <v>1864</v>
      </c>
      <c r="AT19" s="75" t="s">
        <v>1874</v>
      </c>
    </row>
    <row r="20" spans="1:46" x14ac:dyDescent="0.35">
      <c r="C20" s="3" t="s">
        <v>393</v>
      </c>
      <c r="D20" s="3" t="s">
        <v>314</v>
      </c>
      <c r="E20" s="4">
        <v>15649271.225</v>
      </c>
      <c r="F20" s="4">
        <v>16997712.869999997</v>
      </c>
      <c r="G20" s="4">
        <v>16028592.890000001</v>
      </c>
      <c r="H20" s="4">
        <v>15048801.33</v>
      </c>
      <c r="I20" s="4">
        <v>13992674.84</v>
      </c>
      <c r="J20" s="4">
        <v>12758805.91</v>
      </c>
      <c r="K20" s="4">
        <v>11480877.25</v>
      </c>
      <c r="L20" s="4">
        <v>10209238.459999999</v>
      </c>
      <c r="M20" s="4">
        <v>8924994.0500000007</v>
      </c>
      <c r="N20" s="4">
        <v>7647091.1900000004</v>
      </c>
      <c r="O20" s="4">
        <v>6369162.5600000005</v>
      </c>
      <c r="P20" s="4">
        <v>5180834.96</v>
      </c>
      <c r="Q20" s="4">
        <v>4312373.55</v>
      </c>
      <c r="R20" s="4">
        <v>3587862</v>
      </c>
      <c r="S20" s="4">
        <v>3128978.75</v>
      </c>
      <c r="T20" s="4">
        <v>2762584.62</v>
      </c>
      <c r="U20" s="4">
        <v>2404731.4300000002</v>
      </c>
      <c r="V20" s="4">
        <v>2048375.56</v>
      </c>
      <c r="W20" s="4">
        <v>1722687.74</v>
      </c>
      <c r="X20" s="4">
        <v>1407861.67</v>
      </c>
      <c r="Y20" s="4">
        <v>1094045.3</v>
      </c>
      <c r="Z20" s="4">
        <v>787992.83</v>
      </c>
      <c r="AA20" s="4">
        <v>488634.11</v>
      </c>
      <c r="AB20" s="4">
        <v>209491.91999999998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32646984.094999999</v>
      </c>
      <c r="AS20" s="4">
        <v>131596692.92</v>
      </c>
      <c r="AT20" s="4">
        <v>164243677.01500002</v>
      </c>
    </row>
    <row r="21" spans="1:46" x14ac:dyDescent="0.35">
      <c r="C21" s="3"/>
      <c r="D21" s="3" t="s">
        <v>329</v>
      </c>
      <c r="E21" s="4">
        <v>1214369.5060000001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1214369.5060000001</v>
      </c>
      <c r="AS21" s="4">
        <v>0</v>
      </c>
      <c r="AT21" s="4">
        <v>1214369.5060000001</v>
      </c>
    </row>
    <row r="22" spans="1:46" x14ac:dyDescent="0.35">
      <c r="C22" s="3"/>
      <c r="D22" s="3" t="s">
        <v>323</v>
      </c>
      <c r="E22" s="4">
        <v>1391638.11</v>
      </c>
      <c r="F22" s="4">
        <v>283922.01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1675560.12</v>
      </c>
      <c r="AS22" s="4">
        <v>0</v>
      </c>
      <c r="AT22" s="4">
        <v>1675560.12</v>
      </c>
    </row>
    <row r="23" spans="1:46" x14ac:dyDescent="0.35">
      <c r="C23" s="3"/>
      <c r="D23" s="3" t="s">
        <v>319</v>
      </c>
      <c r="E23" s="4">
        <v>142311.685</v>
      </c>
      <c r="F23" s="4">
        <v>131524.93099999998</v>
      </c>
      <c r="G23" s="4">
        <v>115921.644</v>
      </c>
      <c r="H23" s="4">
        <v>100318.35400000001</v>
      </c>
      <c r="I23" s="4">
        <v>69387.53</v>
      </c>
      <c r="J23" s="4">
        <v>7801.51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273836.61599999998</v>
      </c>
      <c r="AS23" s="4">
        <v>293429.038</v>
      </c>
      <c r="AT23" s="4">
        <v>567265.65399999998</v>
      </c>
    </row>
    <row r="24" spans="1:46" x14ac:dyDescent="0.35">
      <c r="C24" s="3" t="s">
        <v>699</v>
      </c>
      <c r="D24" s="3"/>
      <c r="E24" s="4">
        <v>18397590.525999997</v>
      </c>
      <c r="F24" s="4">
        <v>17413159.811000001</v>
      </c>
      <c r="G24" s="4">
        <v>16144514.534</v>
      </c>
      <c r="H24" s="4">
        <v>15149119.684</v>
      </c>
      <c r="I24" s="4">
        <v>14062062.369999999</v>
      </c>
      <c r="J24" s="4">
        <v>12766607.42</v>
      </c>
      <c r="K24" s="4">
        <v>11480877.25</v>
      </c>
      <c r="L24" s="4">
        <v>10209238.459999999</v>
      </c>
      <c r="M24" s="4">
        <v>8924994.0500000007</v>
      </c>
      <c r="N24" s="4">
        <v>7647091.1900000004</v>
      </c>
      <c r="O24" s="4">
        <v>6369162.5600000005</v>
      </c>
      <c r="P24" s="4">
        <v>5180834.96</v>
      </c>
      <c r="Q24" s="4">
        <v>4312373.55</v>
      </c>
      <c r="R24" s="4">
        <v>3587862</v>
      </c>
      <c r="S24" s="4">
        <v>3128978.75</v>
      </c>
      <c r="T24" s="4">
        <v>2762584.62</v>
      </c>
      <c r="U24" s="4">
        <v>2404731.4300000002</v>
      </c>
      <c r="V24" s="4">
        <v>2048375.56</v>
      </c>
      <c r="W24" s="4">
        <v>1722687.74</v>
      </c>
      <c r="X24" s="4">
        <v>1407861.67</v>
      </c>
      <c r="Y24" s="4">
        <v>1094045.3</v>
      </c>
      <c r="Z24" s="4">
        <v>787992.83</v>
      </c>
      <c r="AA24" s="4">
        <v>488634.11</v>
      </c>
      <c r="AB24" s="4">
        <v>209491.91999999998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35810750.33699999</v>
      </c>
      <c r="AS24" s="4">
        <v>131890121.958</v>
      </c>
      <c r="AT24" s="4">
        <v>167700872.29500005</v>
      </c>
    </row>
    <row r="25" spans="1:46" x14ac:dyDescent="0.35">
      <c r="C25" s="3" t="s">
        <v>407</v>
      </c>
      <c r="D25" s="3" t="s">
        <v>260</v>
      </c>
      <c r="E25" s="4">
        <v>30502574.058000006</v>
      </c>
      <c r="F25" s="4">
        <v>37197935.099999994</v>
      </c>
      <c r="G25" s="4">
        <v>34908404</v>
      </c>
      <c r="H25" s="4">
        <v>32535590.600000001</v>
      </c>
      <c r="I25" s="4">
        <v>29598882.460000001</v>
      </c>
      <c r="J25" s="4">
        <v>26723371.149999999</v>
      </c>
      <c r="K25" s="4">
        <v>23789562.420000002</v>
      </c>
      <c r="L25" s="4">
        <v>20729606.849999998</v>
      </c>
      <c r="M25" s="4">
        <v>17595937.129999999</v>
      </c>
      <c r="N25" s="4">
        <v>14499125.619999999</v>
      </c>
      <c r="O25" s="4">
        <v>11663375.210000001</v>
      </c>
      <c r="P25" s="4">
        <v>9212107.8100000005</v>
      </c>
      <c r="Q25" s="4">
        <v>7058106.830000001</v>
      </c>
      <c r="R25" s="4">
        <v>5489323.3899999997</v>
      </c>
      <c r="S25" s="4">
        <v>4068282.38</v>
      </c>
      <c r="T25" s="4">
        <v>2722878.54</v>
      </c>
      <c r="U25" s="4">
        <v>1838537.9100000001</v>
      </c>
      <c r="V25" s="4">
        <v>1036540.0900000001</v>
      </c>
      <c r="W25" s="4">
        <v>380342.46</v>
      </c>
      <c r="X25" s="4">
        <v>163003.9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67700509.158000007</v>
      </c>
      <c r="AS25" s="4">
        <v>244012978.75</v>
      </c>
      <c r="AT25" s="4">
        <v>311713487.90799999</v>
      </c>
    </row>
    <row r="26" spans="1:46" x14ac:dyDescent="0.35">
      <c r="C26" s="3"/>
      <c r="D26" s="3" t="s">
        <v>234</v>
      </c>
      <c r="E26" s="4">
        <v>24695.360000000001</v>
      </c>
      <c r="F26" s="4">
        <v>35538.400000000001</v>
      </c>
      <c r="G26" s="4">
        <v>28819.200000000001</v>
      </c>
      <c r="H26" s="4">
        <v>22126.21</v>
      </c>
      <c r="I26" s="4">
        <v>15380.82</v>
      </c>
      <c r="J26" s="4">
        <v>8661.630000000001</v>
      </c>
      <c r="K26" s="4">
        <v>3823.06</v>
      </c>
      <c r="L26" s="4">
        <v>1916.77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60233.760000000002</v>
      </c>
      <c r="AS26" s="4">
        <v>80727.689999999988</v>
      </c>
      <c r="AT26" s="4">
        <v>140961.44999999998</v>
      </c>
    </row>
    <row r="27" spans="1:46" x14ac:dyDescent="0.35">
      <c r="C27" s="3"/>
      <c r="D27" s="3" t="s">
        <v>254</v>
      </c>
      <c r="E27" s="4">
        <v>2961823.23</v>
      </c>
      <c r="F27" s="4">
        <v>2173193</v>
      </c>
      <c r="G27" s="4">
        <v>1384562.76</v>
      </c>
      <c r="H27" s="4">
        <v>593093.16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5135016.2300000004</v>
      </c>
      <c r="AS27" s="4">
        <v>1977655.92</v>
      </c>
      <c r="AT27" s="4">
        <v>7112672.1500000004</v>
      </c>
    </row>
    <row r="28" spans="1:46" x14ac:dyDescent="0.35">
      <c r="C28" s="3"/>
      <c r="D28" s="3" t="s">
        <v>244</v>
      </c>
      <c r="E28" s="4">
        <v>516844.34299999999</v>
      </c>
      <c r="F28" s="4">
        <v>474117.77499999997</v>
      </c>
      <c r="G28" s="4">
        <v>431676.14299999998</v>
      </c>
      <c r="H28" s="4">
        <v>390319.31599999999</v>
      </c>
      <c r="I28" s="4">
        <v>346792.87699999998</v>
      </c>
      <c r="J28" s="4">
        <v>304351.245</v>
      </c>
      <c r="K28" s="4">
        <v>261909.61199999999</v>
      </c>
      <c r="L28" s="4">
        <v>220087.671</v>
      </c>
      <c r="M28" s="4">
        <v>177026.34599999999</v>
      </c>
      <c r="N28" s="4">
        <v>134552.01300000001</v>
      </c>
      <c r="O28" s="4">
        <v>91979.578999999998</v>
      </c>
      <c r="P28" s="4">
        <v>59435.023999999998</v>
      </c>
      <c r="Q28" s="4">
        <v>56093.309000000001</v>
      </c>
      <c r="R28" s="4">
        <v>52906.171000000002</v>
      </c>
      <c r="S28" s="4">
        <v>49719.034</v>
      </c>
      <c r="T28" s="4">
        <v>46652.982000000004</v>
      </c>
      <c r="U28" s="4">
        <v>43344.761000000006</v>
      </c>
      <c r="V28" s="4">
        <v>40157.623</v>
      </c>
      <c r="W28" s="4">
        <v>36970.485999999997</v>
      </c>
      <c r="X28" s="4">
        <v>33870.938999999998</v>
      </c>
      <c r="Y28" s="4">
        <v>30596.211000000003</v>
      </c>
      <c r="Z28" s="4">
        <v>27409.074999999997</v>
      </c>
      <c r="AA28" s="4">
        <v>24221.937999999998</v>
      </c>
      <c r="AB28" s="4">
        <v>21088.896000000001</v>
      </c>
      <c r="AC28" s="4">
        <v>17847.663</v>
      </c>
      <c r="AD28" s="4">
        <v>14660.526</v>
      </c>
      <c r="AE28" s="4">
        <v>11473.390000000001</v>
      </c>
      <c r="AF28" s="4">
        <v>8306.8539999999994</v>
      </c>
      <c r="AG28" s="4">
        <v>5099.1149999999998</v>
      </c>
      <c r="AH28" s="4">
        <v>1973.0450000000001</v>
      </c>
      <c r="AI28" s="4">
        <v>1144.511</v>
      </c>
      <c r="AJ28" s="4">
        <v>1013.71</v>
      </c>
      <c r="AK28" s="4">
        <v>882.90899999999999</v>
      </c>
      <c r="AL28" s="4">
        <v>752.10699999999997</v>
      </c>
      <c r="AM28" s="4">
        <v>621.30600000000004</v>
      </c>
      <c r="AN28" s="4">
        <v>490.505</v>
      </c>
      <c r="AO28" s="4">
        <v>359.70400000000001</v>
      </c>
      <c r="AP28" s="4">
        <v>228.90199999999999</v>
      </c>
      <c r="AQ28" s="4">
        <v>98.100999999999999</v>
      </c>
      <c r="AR28" s="4">
        <v>990962.11800000002</v>
      </c>
      <c r="AS28" s="4">
        <v>2946113.5989999999</v>
      </c>
      <c r="AT28" s="4">
        <v>3937075.7170000002</v>
      </c>
    </row>
    <row r="29" spans="1:46" x14ac:dyDescent="0.35">
      <c r="C29" s="3"/>
      <c r="D29" s="3" t="s">
        <v>216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</row>
    <row r="30" spans="1:46" x14ac:dyDescent="0.35">
      <c r="C30" s="3"/>
      <c r="D30" s="3" t="s">
        <v>290</v>
      </c>
      <c r="E30" s="4">
        <v>1654564.875</v>
      </c>
      <c r="F30" s="4">
        <v>1775096.091</v>
      </c>
      <c r="G30" s="4">
        <v>1577863.192</v>
      </c>
      <c r="H30" s="4">
        <v>1380630.2930000001</v>
      </c>
      <c r="I30" s="4">
        <v>1183397.3940000001</v>
      </c>
      <c r="J30" s="4">
        <v>986164.495</v>
      </c>
      <c r="K30" s="4">
        <v>788931.59600000002</v>
      </c>
      <c r="L30" s="4">
        <v>591698.69700000004</v>
      </c>
      <c r="M30" s="4">
        <v>394465.79800000001</v>
      </c>
      <c r="N30" s="4">
        <v>197232.899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3429660.966</v>
      </c>
      <c r="AS30" s="4">
        <v>7100384.364000001</v>
      </c>
      <c r="AT30" s="4">
        <v>10530045.330000002</v>
      </c>
    </row>
    <row r="31" spans="1:46" x14ac:dyDescent="0.35">
      <c r="C31" s="3"/>
      <c r="D31" s="3" t="s">
        <v>263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</row>
    <row r="32" spans="1:46" x14ac:dyDescent="0.35">
      <c r="C32" s="3"/>
      <c r="D32" s="3" t="s">
        <v>224</v>
      </c>
      <c r="E32" s="4">
        <v>1913653.335</v>
      </c>
      <c r="F32" s="4">
        <v>1807511.074</v>
      </c>
      <c r="G32" s="4">
        <v>1681415.754</v>
      </c>
      <c r="H32" s="4">
        <v>1556281.6970000002</v>
      </c>
      <c r="I32" s="4">
        <v>1432034.6319999998</v>
      </c>
      <c r="J32" s="4">
        <v>1315251.9710000001</v>
      </c>
      <c r="K32" s="4">
        <v>1198469.2699999998</v>
      </c>
      <c r="L32" s="4">
        <v>1084388.5929999999</v>
      </c>
      <c r="M32" s="4">
        <v>966696.95900000003</v>
      </c>
      <c r="N32" s="4">
        <v>857027.978</v>
      </c>
      <c r="O32" s="4">
        <v>747359.02799999993</v>
      </c>
      <c r="P32" s="4">
        <v>639257.06900000002</v>
      </c>
      <c r="Q32" s="4">
        <v>540918.03</v>
      </c>
      <c r="R32" s="4">
        <v>451994.13</v>
      </c>
      <c r="S32" s="4">
        <v>363070.22</v>
      </c>
      <c r="T32" s="4">
        <v>274796.81</v>
      </c>
      <c r="U32" s="4">
        <v>185222.40999999997</v>
      </c>
      <c r="V32" s="4">
        <v>96298.540000000008</v>
      </c>
      <c r="W32" s="4">
        <v>33498.94</v>
      </c>
      <c r="X32" s="4">
        <v>25616.83</v>
      </c>
      <c r="Y32" s="4">
        <v>17734.73</v>
      </c>
      <c r="Z32" s="4">
        <v>9852.6299999999992</v>
      </c>
      <c r="AA32" s="4">
        <v>1970.53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3721164.409</v>
      </c>
      <c r="AS32" s="4">
        <v>13479156.750999998</v>
      </c>
      <c r="AT32" s="4">
        <v>17200321.16</v>
      </c>
    </row>
    <row r="33" spans="3:46" x14ac:dyDescent="0.35">
      <c r="C33" s="3"/>
      <c r="D33" s="3" t="s">
        <v>229</v>
      </c>
      <c r="E33" s="4">
        <v>20760.205000000002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20760.205000000002</v>
      </c>
      <c r="AS33" s="4">
        <v>0</v>
      </c>
      <c r="AT33" s="4">
        <v>20760.205000000002</v>
      </c>
    </row>
    <row r="34" spans="3:46" x14ac:dyDescent="0.35">
      <c r="C34" s="3"/>
      <c r="D34" s="3" t="s">
        <v>257</v>
      </c>
      <c r="E34" s="4">
        <v>2448399.91</v>
      </c>
      <c r="F34" s="4">
        <v>1782256.91</v>
      </c>
      <c r="G34" s="4">
        <v>1116113.9199999999</v>
      </c>
      <c r="H34" s="4">
        <v>451529.3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4230656.82</v>
      </c>
      <c r="AS34" s="4">
        <v>1567643.22</v>
      </c>
      <c r="AT34" s="4">
        <v>5798300.04</v>
      </c>
    </row>
    <row r="35" spans="3:46" x14ac:dyDescent="0.35">
      <c r="C35" s="3"/>
      <c r="D35" s="3" t="s">
        <v>286</v>
      </c>
      <c r="E35" s="4">
        <v>3943899.534</v>
      </c>
      <c r="F35" s="4">
        <v>4150863.5839999998</v>
      </c>
      <c r="G35" s="4">
        <v>3986624.531</v>
      </c>
      <c r="H35" s="4">
        <v>3767676.267</v>
      </c>
      <c r="I35" s="4">
        <v>3548656.14</v>
      </c>
      <c r="J35" s="4">
        <v>3329671.9350000001</v>
      </c>
      <c r="K35" s="4">
        <v>3110687.7490000003</v>
      </c>
      <c r="L35" s="4">
        <v>2891725.102</v>
      </c>
      <c r="M35" s="4">
        <v>2672719.358</v>
      </c>
      <c r="N35" s="4">
        <v>2453735.1529999999</v>
      </c>
      <c r="O35" s="4">
        <v>2234750.9669999997</v>
      </c>
      <c r="P35" s="4">
        <v>2015773.9480000001</v>
      </c>
      <c r="Q35" s="4">
        <v>1796782.5660000001</v>
      </c>
      <c r="R35" s="4">
        <v>1578127.14</v>
      </c>
      <c r="S35" s="4">
        <v>1360454.43</v>
      </c>
      <c r="T35" s="4">
        <v>1142781.72</v>
      </c>
      <c r="U35" s="4">
        <v>925109.01</v>
      </c>
      <c r="V35" s="4">
        <v>707436.3</v>
      </c>
      <c r="W35" s="4">
        <v>489763.59</v>
      </c>
      <c r="X35" s="4">
        <v>272090.88</v>
      </c>
      <c r="Y35" s="4">
        <v>54418.17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8094763.1179999998</v>
      </c>
      <c r="AS35" s="4">
        <v>38338984.956</v>
      </c>
      <c r="AT35" s="4">
        <v>46433748.074000008</v>
      </c>
    </row>
    <row r="36" spans="3:46" x14ac:dyDescent="0.35">
      <c r="C36" s="3"/>
      <c r="D36" s="3" t="s">
        <v>226</v>
      </c>
      <c r="E36" s="4">
        <v>345300.24099999998</v>
      </c>
      <c r="F36" s="4">
        <v>327960.25099999999</v>
      </c>
      <c r="G36" s="4">
        <v>312390.39599999995</v>
      </c>
      <c r="H36" s="4">
        <v>300184.55900000001</v>
      </c>
      <c r="I36" s="4">
        <v>288676.87400000001</v>
      </c>
      <c r="J36" s="4">
        <v>276452.31099999999</v>
      </c>
      <c r="K36" s="4">
        <v>260306.78599999999</v>
      </c>
      <c r="L36" s="4">
        <v>243200.85499999998</v>
      </c>
      <c r="M36" s="4">
        <v>225432.22100000002</v>
      </c>
      <c r="N36" s="4">
        <v>207994.95800000001</v>
      </c>
      <c r="O36" s="4">
        <v>190557.66399999999</v>
      </c>
      <c r="P36" s="4">
        <v>173336.46</v>
      </c>
      <c r="Q36" s="4">
        <v>155683.09799999997</v>
      </c>
      <c r="R36" s="4">
        <v>138245.80499999999</v>
      </c>
      <c r="S36" s="4">
        <v>120808.52100000001</v>
      </c>
      <c r="T36" s="4">
        <v>103472.09900000002</v>
      </c>
      <c r="U36" s="4">
        <v>85933.955000000016</v>
      </c>
      <c r="V36" s="4">
        <v>68496.671000000002</v>
      </c>
      <c r="W36" s="4">
        <v>51059.667000000001</v>
      </c>
      <c r="X36" s="4">
        <v>41517.171999999999</v>
      </c>
      <c r="Y36" s="4">
        <v>34596.343999999997</v>
      </c>
      <c r="Z36" s="4">
        <v>27675.504000000001</v>
      </c>
      <c r="AA36" s="4">
        <v>20754.654000000002</v>
      </c>
      <c r="AB36" s="4">
        <v>13833.825000000001</v>
      </c>
      <c r="AC36" s="4">
        <v>6912.9859999999999</v>
      </c>
      <c r="AD36" s="4">
        <v>1291.76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673260.49199999997</v>
      </c>
      <c r="AS36" s="4">
        <v>3348815.145</v>
      </c>
      <c r="AT36" s="4">
        <v>4022075.6369999992</v>
      </c>
    </row>
    <row r="37" spans="3:46" x14ac:dyDescent="0.35">
      <c r="C37" s="3"/>
      <c r="D37" s="3" t="s">
        <v>246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</row>
    <row r="38" spans="3:46" x14ac:dyDescent="0.35">
      <c r="C38" s="3"/>
      <c r="D38" s="3" t="s">
        <v>231</v>
      </c>
      <c r="E38" s="4">
        <v>58584.377999999997</v>
      </c>
      <c r="F38" s="4">
        <v>59231.718999999997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117816.09699999999</v>
      </c>
      <c r="AS38" s="4">
        <v>0</v>
      </c>
      <c r="AT38" s="4">
        <v>117816.09699999999</v>
      </c>
    </row>
    <row r="39" spans="3:46" x14ac:dyDescent="0.35">
      <c r="C39" s="3"/>
      <c r="D39" s="3" t="s">
        <v>220</v>
      </c>
      <c r="E39" s="4">
        <v>12284.19</v>
      </c>
      <c r="F39" s="4">
        <v>12631.05</v>
      </c>
      <c r="G39" s="4">
        <v>7732.93</v>
      </c>
      <c r="H39" s="4">
        <v>3582.18</v>
      </c>
      <c r="I39" s="4">
        <v>2019.01</v>
      </c>
      <c r="J39" s="4">
        <v>408.62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24915.239999999998</v>
      </c>
      <c r="AS39" s="4">
        <v>13742.739999999998</v>
      </c>
      <c r="AT39" s="4">
        <v>38657.979999999996</v>
      </c>
    </row>
    <row r="40" spans="3:46" x14ac:dyDescent="0.35">
      <c r="C40" s="3" t="s">
        <v>700</v>
      </c>
      <c r="D40" s="3"/>
      <c r="E40" s="4">
        <v>44403383.658999994</v>
      </c>
      <c r="F40" s="4">
        <v>49796334.953999981</v>
      </c>
      <c r="G40" s="4">
        <v>45435602.826000005</v>
      </c>
      <c r="H40" s="4">
        <v>41001013.581999995</v>
      </c>
      <c r="I40" s="4">
        <v>36415840.206999995</v>
      </c>
      <c r="J40" s="4">
        <v>32944333.357000001</v>
      </c>
      <c r="K40" s="4">
        <v>29413690.493000001</v>
      </c>
      <c r="L40" s="4">
        <v>25762624.537999999</v>
      </c>
      <c r="M40" s="4">
        <v>22032277.811999999</v>
      </c>
      <c r="N40" s="4">
        <v>18349668.620999999</v>
      </c>
      <c r="O40" s="4">
        <v>14928022.448000003</v>
      </c>
      <c r="P40" s="4">
        <v>12099910.311000003</v>
      </c>
      <c r="Q40" s="4">
        <v>9607583.8330000006</v>
      </c>
      <c r="R40" s="4">
        <v>7710596.635999999</v>
      </c>
      <c r="S40" s="4">
        <v>5962334.584999999</v>
      </c>
      <c r="T40" s="4">
        <v>4290582.1510000005</v>
      </c>
      <c r="U40" s="4">
        <v>3078148.0460000001</v>
      </c>
      <c r="V40" s="4">
        <v>1948929.2240000002</v>
      </c>
      <c r="W40" s="4">
        <v>991635.14300000004</v>
      </c>
      <c r="X40" s="4">
        <v>536099.72100000002</v>
      </c>
      <c r="Y40" s="4">
        <v>137345.45500000002</v>
      </c>
      <c r="Z40" s="4">
        <v>64937.208999999995</v>
      </c>
      <c r="AA40" s="4">
        <v>46947.122000000003</v>
      </c>
      <c r="AB40" s="4">
        <v>34922.721000000005</v>
      </c>
      <c r="AC40" s="4">
        <v>24760.649000000001</v>
      </c>
      <c r="AD40" s="4">
        <v>15952.286</v>
      </c>
      <c r="AE40" s="4">
        <v>11473.390000000001</v>
      </c>
      <c r="AF40" s="4">
        <v>8306.8539999999994</v>
      </c>
      <c r="AG40" s="4">
        <v>5099.1149999999998</v>
      </c>
      <c r="AH40" s="4">
        <v>1973.0450000000001</v>
      </c>
      <c r="AI40" s="4">
        <v>1144.511</v>
      </c>
      <c r="AJ40" s="4">
        <v>1013.71</v>
      </c>
      <c r="AK40" s="4">
        <v>882.90899999999999</v>
      </c>
      <c r="AL40" s="4">
        <v>752.10699999999997</v>
      </c>
      <c r="AM40" s="4">
        <v>621.30600000000004</v>
      </c>
      <c r="AN40" s="4">
        <v>490.505</v>
      </c>
      <c r="AO40" s="4">
        <v>359.70400000000001</v>
      </c>
      <c r="AP40" s="4">
        <v>228.90199999999999</v>
      </c>
      <c r="AQ40" s="4">
        <v>98.100999999999999</v>
      </c>
      <c r="AR40" s="4">
        <v>94199718.613000005</v>
      </c>
      <c r="AS40" s="4">
        <v>312866203.13499999</v>
      </c>
      <c r="AT40" s="4">
        <v>407065921.74800003</v>
      </c>
    </row>
    <row r="41" spans="3:46" x14ac:dyDescent="0.35">
      <c r="C41" s="3" t="s">
        <v>488</v>
      </c>
      <c r="D41" s="3" t="s">
        <v>296</v>
      </c>
      <c r="E41" s="4">
        <v>1787700</v>
      </c>
      <c r="F41" s="4">
        <v>1787700</v>
      </c>
      <c r="G41" s="4">
        <v>1787700</v>
      </c>
      <c r="H41" s="4">
        <v>1787700</v>
      </c>
      <c r="I41" s="4">
        <v>1787700</v>
      </c>
      <c r="J41" s="4">
        <v>1787700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3575400</v>
      </c>
      <c r="AS41" s="4">
        <v>7150800</v>
      </c>
      <c r="AT41" s="4">
        <v>10726200</v>
      </c>
    </row>
    <row r="42" spans="3:46" x14ac:dyDescent="0.35">
      <c r="C42" s="3"/>
      <c r="D42" s="3" t="s">
        <v>298</v>
      </c>
      <c r="E42" s="4">
        <v>7395000</v>
      </c>
      <c r="F42" s="4">
        <v>14572500</v>
      </c>
      <c r="G42" s="4">
        <v>14282500</v>
      </c>
      <c r="H42" s="4">
        <v>13992500</v>
      </c>
      <c r="I42" s="4">
        <v>13539375</v>
      </c>
      <c r="J42" s="4">
        <v>12814375</v>
      </c>
      <c r="K42" s="4">
        <v>11636250</v>
      </c>
      <c r="L42" s="4">
        <v>10222500</v>
      </c>
      <c r="M42" s="4">
        <v>7141250</v>
      </c>
      <c r="N42" s="4">
        <v>3516250</v>
      </c>
      <c r="O42" s="4">
        <v>652500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21967500</v>
      </c>
      <c r="AS42" s="4">
        <v>87797500</v>
      </c>
      <c r="AT42" s="4">
        <v>109765000</v>
      </c>
    </row>
    <row r="43" spans="3:46" x14ac:dyDescent="0.35">
      <c r="C43" s="3"/>
      <c r="D43" s="3" t="s">
        <v>293</v>
      </c>
      <c r="E43" s="4">
        <v>1049178.1000000001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1049178.1000000001</v>
      </c>
      <c r="AS43" s="4">
        <v>0</v>
      </c>
      <c r="AT43" s="4">
        <v>1049178.1000000001</v>
      </c>
    </row>
    <row r="44" spans="3:46" x14ac:dyDescent="0.35">
      <c r="C44" s="3"/>
      <c r="D44" s="3" t="s">
        <v>300</v>
      </c>
      <c r="E44" s="4">
        <v>362087408.33000004</v>
      </c>
      <c r="F44" s="4">
        <v>804722007.63</v>
      </c>
      <c r="G44" s="4">
        <v>778422868.21000004</v>
      </c>
      <c r="H44" s="4">
        <v>752123728.78999996</v>
      </c>
      <c r="I44" s="4">
        <v>725824589.40999997</v>
      </c>
      <c r="J44" s="4">
        <v>696391774.88999999</v>
      </c>
      <c r="K44" s="4">
        <v>642481510.88</v>
      </c>
      <c r="L44" s="4">
        <v>552742999.33000004</v>
      </c>
      <c r="M44" s="4">
        <v>463004487.77999997</v>
      </c>
      <c r="N44" s="4">
        <v>373265976.23000002</v>
      </c>
      <c r="O44" s="4">
        <v>283527464.68000001</v>
      </c>
      <c r="P44" s="4">
        <v>205412401.95999998</v>
      </c>
      <c r="Q44" s="4">
        <v>162167685.75</v>
      </c>
      <c r="R44" s="4">
        <v>118922969.56</v>
      </c>
      <c r="S44" s="4">
        <v>75678253.349999994</v>
      </c>
      <c r="T44" s="4">
        <v>32433537.149999999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1166809415.96</v>
      </c>
      <c r="AS44" s="4">
        <v>5862400247.9699993</v>
      </c>
      <c r="AT44" s="4">
        <v>7029209663.9300003</v>
      </c>
    </row>
    <row r="45" spans="3:46" x14ac:dyDescent="0.35">
      <c r="C45" s="3" t="s">
        <v>701</v>
      </c>
      <c r="D45" s="3"/>
      <c r="E45" s="4">
        <v>372319286.43000007</v>
      </c>
      <c r="F45" s="4">
        <v>821082207.63</v>
      </c>
      <c r="G45" s="4">
        <v>794493068.21000004</v>
      </c>
      <c r="H45" s="4">
        <v>767903928.78999996</v>
      </c>
      <c r="I45" s="4">
        <v>741151664.40999997</v>
      </c>
      <c r="J45" s="4">
        <v>710993849.88999999</v>
      </c>
      <c r="K45" s="4">
        <v>654117760.88</v>
      </c>
      <c r="L45" s="4">
        <v>562965499.33000004</v>
      </c>
      <c r="M45" s="4">
        <v>470145737.77999997</v>
      </c>
      <c r="N45" s="4">
        <v>376782226.23000002</v>
      </c>
      <c r="O45" s="4">
        <v>284179964.68000001</v>
      </c>
      <c r="P45" s="4">
        <v>205412401.95999998</v>
      </c>
      <c r="Q45" s="4">
        <v>162167685.75</v>
      </c>
      <c r="R45" s="4">
        <v>118922969.56</v>
      </c>
      <c r="S45" s="4">
        <v>75678253.349999994</v>
      </c>
      <c r="T45" s="4">
        <v>32433537.149999999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1193401494.0599999</v>
      </c>
      <c r="AS45" s="4">
        <v>5957348547.9699993</v>
      </c>
      <c r="AT45" s="4">
        <v>7150750042.0300007</v>
      </c>
    </row>
    <row r="46" spans="3:46" x14ac:dyDescent="0.35">
      <c r="C46" s="3" t="s">
        <v>388</v>
      </c>
      <c r="D46" s="3" t="s">
        <v>265</v>
      </c>
      <c r="E46" s="4">
        <v>34615190.828000002</v>
      </c>
      <c r="F46" s="4">
        <v>22473940.751000002</v>
      </c>
      <c r="G46" s="4">
        <v>5974781.2069999995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57089131.579000004</v>
      </c>
      <c r="AS46" s="4">
        <v>5974781.2069999995</v>
      </c>
      <c r="AT46" s="4">
        <v>63063912.785999998</v>
      </c>
    </row>
    <row r="47" spans="3:46" x14ac:dyDescent="0.35">
      <c r="C47" s="3"/>
      <c r="D47" s="3" t="s">
        <v>317</v>
      </c>
      <c r="E47" s="4">
        <v>11613526.140000001</v>
      </c>
      <c r="F47" s="4">
        <v>8425954.3399999999</v>
      </c>
      <c r="G47" s="4">
        <v>3881953.55</v>
      </c>
      <c r="H47" s="4">
        <v>239349.74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20039480.48</v>
      </c>
      <c r="AS47" s="4">
        <v>4121303.29</v>
      </c>
      <c r="AT47" s="4">
        <v>24160783.77</v>
      </c>
    </row>
    <row r="48" spans="3:46" x14ac:dyDescent="0.35">
      <c r="C48" s="3"/>
      <c r="D48" s="3" t="s">
        <v>241</v>
      </c>
      <c r="E48" s="4">
        <v>101420143.236</v>
      </c>
      <c r="F48" s="4">
        <v>84573416.501000002</v>
      </c>
      <c r="G48" s="4">
        <v>64938605.961999997</v>
      </c>
      <c r="H48" s="4">
        <v>45364563.333999991</v>
      </c>
      <c r="I48" s="4">
        <v>28049708.749000002</v>
      </c>
      <c r="J48" s="4">
        <v>18689458.033</v>
      </c>
      <c r="K48" s="4">
        <v>11559688.535999998</v>
      </c>
      <c r="L48" s="4">
        <v>6488718.3459999999</v>
      </c>
      <c r="M48" s="4">
        <v>2984664.0619999999</v>
      </c>
      <c r="N48" s="4">
        <v>2305525.6979999999</v>
      </c>
      <c r="O48" s="4">
        <v>1645350.078</v>
      </c>
      <c r="P48" s="4">
        <v>923476.44100000011</v>
      </c>
      <c r="Q48" s="4">
        <v>515546.61499999999</v>
      </c>
      <c r="R48" s="4">
        <v>243691.09400000001</v>
      </c>
      <c r="S48" s="4">
        <v>90264.269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185993559.73699999</v>
      </c>
      <c r="AS48" s="4">
        <v>183799261.21700001</v>
      </c>
      <c r="AT48" s="4">
        <v>369792820.954</v>
      </c>
    </row>
    <row r="49" spans="3:46" x14ac:dyDescent="0.35">
      <c r="C49" s="3" t="s">
        <v>702</v>
      </c>
      <c r="D49" s="3"/>
      <c r="E49" s="4">
        <v>147648860.204</v>
      </c>
      <c r="F49" s="4">
        <v>115473311.59200001</v>
      </c>
      <c r="G49" s="4">
        <v>74795340.718999997</v>
      </c>
      <c r="H49" s="4">
        <v>45603913.073999994</v>
      </c>
      <c r="I49" s="4">
        <v>28049708.749000002</v>
      </c>
      <c r="J49" s="4">
        <v>18689458.033</v>
      </c>
      <c r="K49" s="4">
        <v>11559688.535999998</v>
      </c>
      <c r="L49" s="4">
        <v>6488718.3459999999</v>
      </c>
      <c r="M49" s="4">
        <v>2984664.0619999999</v>
      </c>
      <c r="N49" s="4">
        <v>2305525.6979999999</v>
      </c>
      <c r="O49" s="4">
        <v>1645350.078</v>
      </c>
      <c r="P49" s="4">
        <v>923476.44100000011</v>
      </c>
      <c r="Q49" s="4">
        <v>515546.61499999999</v>
      </c>
      <c r="R49" s="4">
        <v>243691.09400000001</v>
      </c>
      <c r="S49" s="4">
        <v>90264.269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263122171.796</v>
      </c>
      <c r="AS49" s="4">
        <v>193895345.71400002</v>
      </c>
      <c r="AT49" s="4">
        <v>457017517.50999999</v>
      </c>
    </row>
    <row r="50" spans="3:46" x14ac:dyDescent="0.35">
      <c r="C50" s="3" t="s">
        <v>550</v>
      </c>
      <c r="D50" s="3" t="s">
        <v>344</v>
      </c>
      <c r="E50" s="4">
        <v>63757534.520000003</v>
      </c>
      <c r="F50" s="4">
        <v>63757534.520000003</v>
      </c>
      <c r="G50" s="4">
        <v>63757534.520000003</v>
      </c>
      <c r="H50" s="4">
        <v>63757534.520000003</v>
      </c>
      <c r="I50" s="4">
        <v>63757534.520000003</v>
      </c>
      <c r="J50" s="4">
        <v>63757534.520000003</v>
      </c>
      <c r="K50" s="4">
        <v>61215449.240000002</v>
      </c>
      <c r="L50" s="4">
        <v>57148112.840000004</v>
      </c>
      <c r="M50" s="4">
        <v>53080776.439999998</v>
      </c>
      <c r="N50" s="4">
        <v>49013440.039999999</v>
      </c>
      <c r="O50" s="4">
        <v>44946103.640000001</v>
      </c>
      <c r="P50" s="4">
        <v>40878767.240000002</v>
      </c>
      <c r="Q50" s="4">
        <v>36811430.840000004</v>
      </c>
      <c r="R50" s="4">
        <v>32744094.440000001</v>
      </c>
      <c r="S50" s="4">
        <v>28676758.039999999</v>
      </c>
      <c r="T50" s="4">
        <v>24609421.640000001</v>
      </c>
      <c r="U50" s="4">
        <v>20542085.239999998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127515069.04000001</v>
      </c>
      <c r="AS50" s="4">
        <v>704696577.72000003</v>
      </c>
      <c r="AT50" s="4">
        <v>832211646.75999999</v>
      </c>
    </row>
    <row r="51" spans="3:46" x14ac:dyDescent="0.35">
      <c r="C51" s="3"/>
      <c r="D51" s="3" t="s">
        <v>597</v>
      </c>
      <c r="E51" s="4">
        <v>85400000</v>
      </c>
      <c r="F51" s="4">
        <v>85400000</v>
      </c>
      <c r="G51" s="4">
        <v>85400000</v>
      </c>
      <c r="H51" s="4">
        <v>85400000</v>
      </c>
      <c r="I51" s="4">
        <v>85400000</v>
      </c>
      <c r="J51" s="4">
        <v>85400000</v>
      </c>
      <c r="K51" s="4">
        <v>85400000</v>
      </c>
      <c r="L51" s="4">
        <v>85400000</v>
      </c>
      <c r="M51" s="4">
        <v>82508333.340000004</v>
      </c>
      <c r="N51" s="4">
        <v>74797222.219999999</v>
      </c>
      <c r="O51" s="4">
        <v>67086111.109999999</v>
      </c>
      <c r="P51" s="4">
        <v>59375000</v>
      </c>
      <c r="Q51" s="4">
        <v>51663888.880000003</v>
      </c>
      <c r="R51" s="4">
        <v>43952777.780000001</v>
      </c>
      <c r="S51" s="4">
        <v>36241666.659999996</v>
      </c>
      <c r="T51" s="4">
        <v>28530555.550000001</v>
      </c>
      <c r="U51" s="4">
        <v>20819444.440000001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170800000</v>
      </c>
      <c r="AS51" s="4">
        <v>977374999.98000002</v>
      </c>
      <c r="AT51" s="4">
        <v>1148174999.98</v>
      </c>
    </row>
    <row r="52" spans="3:46" x14ac:dyDescent="0.35">
      <c r="C52" s="3" t="s">
        <v>703</v>
      </c>
      <c r="D52" s="3"/>
      <c r="E52" s="4">
        <v>149157534.52000001</v>
      </c>
      <c r="F52" s="4">
        <v>149157534.52000001</v>
      </c>
      <c r="G52" s="4">
        <v>149157534.52000001</v>
      </c>
      <c r="H52" s="4">
        <v>149157534.52000001</v>
      </c>
      <c r="I52" s="4">
        <v>149157534.52000001</v>
      </c>
      <c r="J52" s="4">
        <v>149157534.52000001</v>
      </c>
      <c r="K52" s="4">
        <v>146615449.24000001</v>
      </c>
      <c r="L52" s="4">
        <v>142548112.84</v>
      </c>
      <c r="M52" s="4">
        <v>135589109.78</v>
      </c>
      <c r="N52" s="4">
        <v>123810662.25999999</v>
      </c>
      <c r="O52" s="4">
        <v>112032214.75</v>
      </c>
      <c r="P52" s="4">
        <v>100253767.24000001</v>
      </c>
      <c r="Q52" s="4">
        <v>88475319.719999999</v>
      </c>
      <c r="R52" s="4">
        <v>76696872.219999999</v>
      </c>
      <c r="S52" s="4">
        <v>64918424.699999996</v>
      </c>
      <c r="T52" s="4">
        <v>53139977.189999998</v>
      </c>
      <c r="U52" s="4">
        <v>41361529.68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298315069.04000002</v>
      </c>
      <c r="AS52" s="4">
        <v>1682071577.7</v>
      </c>
      <c r="AT52" s="4">
        <v>1980386646.74</v>
      </c>
    </row>
    <row r="53" spans="3:46" x14ac:dyDescent="0.35">
      <c r="C53" s="3" t="s">
        <v>484</v>
      </c>
      <c r="D53" s="3" t="s">
        <v>212</v>
      </c>
      <c r="E53" s="4">
        <v>366066262.69699997</v>
      </c>
      <c r="F53" s="4">
        <v>450977422.35799998</v>
      </c>
      <c r="G53" s="4">
        <v>411067440.66899997</v>
      </c>
      <c r="H53" s="4">
        <v>366370567.34899998</v>
      </c>
      <c r="I53" s="4">
        <v>313292698.07499999</v>
      </c>
      <c r="J53" s="4">
        <v>262075045.88</v>
      </c>
      <c r="K53" s="4">
        <v>94093232.871999994</v>
      </c>
      <c r="L53" s="4">
        <v>68468248.75</v>
      </c>
      <c r="M53" s="4">
        <v>14756729.66</v>
      </c>
      <c r="N53" s="4">
        <v>3764472.0589999999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817043685.05499983</v>
      </c>
      <c r="AS53" s="4">
        <v>1533888435.3139999</v>
      </c>
      <c r="AT53" s="4">
        <v>2350932120.369</v>
      </c>
    </row>
    <row r="54" spans="3:46" x14ac:dyDescent="0.35">
      <c r="C54" s="3" t="s">
        <v>704</v>
      </c>
      <c r="D54" s="3"/>
      <c r="E54" s="4">
        <v>366066262.69699997</v>
      </c>
      <c r="F54" s="4">
        <v>450977422.35799998</v>
      </c>
      <c r="G54" s="4">
        <v>411067440.66899997</v>
      </c>
      <c r="H54" s="4">
        <v>366370567.34899998</v>
      </c>
      <c r="I54" s="4">
        <v>313292698.07499999</v>
      </c>
      <c r="J54" s="4">
        <v>262075045.88</v>
      </c>
      <c r="K54" s="4">
        <v>94093232.871999994</v>
      </c>
      <c r="L54" s="4">
        <v>68468248.75</v>
      </c>
      <c r="M54" s="4">
        <v>14756729.66</v>
      </c>
      <c r="N54" s="4">
        <v>3764472.0589999999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817043685.05499983</v>
      </c>
      <c r="AS54" s="4">
        <v>1533888435.3139999</v>
      </c>
      <c r="AT54" s="4">
        <v>2350932120.369</v>
      </c>
    </row>
    <row r="55" spans="3:46" x14ac:dyDescent="0.35">
      <c r="C55" s="3" t="s">
        <v>425</v>
      </c>
      <c r="D55" s="3" t="s">
        <v>51</v>
      </c>
      <c r="E55" s="4">
        <v>3326214.59</v>
      </c>
      <c r="F55" s="4">
        <v>2970810.83</v>
      </c>
      <c r="G55" s="4">
        <v>2495637.3199999998</v>
      </c>
      <c r="H55" s="4">
        <v>2025671.19</v>
      </c>
      <c r="I55" s="4">
        <v>1545290.29</v>
      </c>
      <c r="J55" s="4">
        <v>1070116.79</v>
      </c>
      <c r="K55" s="4">
        <v>594943.28</v>
      </c>
      <c r="L55" s="4">
        <v>119769.76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6297025.4199999999</v>
      </c>
      <c r="AS55" s="4">
        <v>7851428.6299999999</v>
      </c>
      <c r="AT55" s="4">
        <v>14148454.050000001</v>
      </c>
    </row>
    <row r="56" spans="3:46" x14ac:dyDescent="0.35">
      <c r="C56" s="3"/>
      <c r="D56" s="3" t="s">
        <v>1</v>
      </c>
      <c r="E56" s="4">
        <v>338930586.24299991</v>
      </c>
      <c r="F56" s="4">
        <v>360995501.38899982</v>
      </c>
      <c r="G56" s="4">
        <v>334325857.19099998</v>
      </c>
      <c r="H56" s="4">
        <v>304672428.66399997</v>
      </c>
      <c r="I56" s="4">
        <v>277585431.01999998</v>
      </c>
      <c r="J56" s="4">
        <v>254774967.88999996</v>
      </c>
      <c r="K56" s="4">
        <v>228516406.08999997</v>
      </c>
      <c r="L56" s="4">
        <v>204995703.11999995</v>
      </c>
      <c r="M56" s="4">
        <v>181753212.77000001</v>
      </c>
      <c r="N56" s="4">
        <v>160493764.06</v>
      </c>
      <c r="O56" s="4">
        <v>140422011.61000001</v>
      </c>
      <c r="P56" s="4">
        <v>122245877.88000001</v>
      </c>
      <c r="Q56" s="4">
        <v>103370027.10999998</v>
      </c>
      <c r="R56" s="4">
        <v>85102572.530000031</v>
      </c>
      <c r="S56" s="4">
        <v>67040546.389999993</v>
      </c>
      <c r="T56" s="4">
        <v>50485962.699999996</v>
      </c>
      <c r="U56" s="4">
        <v>36945030.979999989</v>
      </c>
      <c r="V56" s="4">
        <v>23871719.590000004</v>
      </c>
      <c r="W56" s="4">
        <v>12627927.230000002</v>
      </c>
      <c r="X56" s="4">
        <v>6151307.8199999994</v>
      </c>
      <c r="Y56" s="4">
        <v>2512921.37</v>
      </c>
      <c r="Z56" s="4">
        <v>1084858.5600000005</v>
      </c>
      <c r="AA56" s="4">
        <v>248742.14</v>
      </c>
      <c r="AB56" s="4">
        <v>7227</v>
      </c>
      <c r="AC56" s="4">
        <v>2523.7800000000002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699926087.63199997</v>
      </c>
      <c r="AS56" s="4">
        <v>2599237027.4949989</v>
      </c>
      <c r="AT56" s="4">
        <v>3299163115.1269994</v>
      </c>
    </row>
    <row r="57" spans="3:46" x14ac:dyDescent="0.35">
      <c r="C57" s="3"/>
      <c r="D57" s="3" t="s">
        <v>158</v>
      </c>
      <c r="E57" s="4">
        <v>329990119.86799991</v>
      </c>
      <c r="F57" s="4">
        <v>325277138.49900001</v>
      </c>
      <c r="G57" s="4">
        <v>321279032.02999997</v>
      </c>
      <c r="H57" s="4">
        <v>313283751.958</v>
      </c>
      <c r="I57" s="4">
        <v>298517745.34299999</v>
      </c>
      <c r="J57" s="4">
        <v>278329641.26999998</v>
      </c>
      <c r="K57" s="4">
        <v>258544125.34999996</v>
      </c>
      <c r="L57" s="4">
        <v>237354215.25</v>
      </c>
      <c r="M57" s="4">
        <v>212353690.75000003</v>
      </c>
      <c r="N57" s="4">
        <v>188361672.25</v>
      </c>
      <c r="O57" s="4">
        <v>164473979.44000003</v>
      </c>
      <c r="P57" s="4">
        <v>142061993.62</v>
      </c>
      <c r="Q57" s="4">
        <v>119417280.07999998</v>
      </c>
      <c r="R57" s="4">
        <v>97128011.389999986</v>
      </c>
      <c r="S57" s="4">
        <v>78030225.700000003</v>
      </c>
      <c r="T57" s="4">
        <v>65304123.290000007</v>
      </c>
      <c r="U57" s="4">
        <v>53738662.330000013</v>
      </c>
      <c r="V57" s="4">
        <v>45335443.740000002</v>
      </c>
      <c r="W57" s="4">
        <v>37108399.830000006</v>
      </c>
      <c r="X57" s="4">
        <v>30017873.740000002</v>
      </c>
      <c r="Y57" s="4">
        <v>24007103.379999999</v>
      </c>
      <c r="Z57" s="4">
        <v>18480316.34</v>
      </c>
      <c r="AA57" s="4">
        <v>13477221.119999999</v>
      </c>
      <c r="AB57" s="4">
        <v>8500467.8800000008</v>
      </c>
      <c r="AC57" s="4">
        <v>4109827.48</v>
      </c>
      <c r="AD57" s="4">
        <v>2131967.33</v>
      </c>
      <c r="AE57" s="4">
        <v>1176419.47</v>
      </c>
      <c r="AF57" s="4">
        <v>546057.01</v>
      </c>
      <c r="AG57" s="4">
        <v>108136.01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655267258.36699986</v>
      </c>
      <c r="AS57" s="4">
        <v>3013177383.3809996</v>
      </c>
      <c r="AT57" s="4">
        <v>3668444641.7480001</v>
      </c>
    </row>
    <row r="58" spans="3:46" x14ac:dyDescent="0.35">
      <c r="C58" s="3"/>
      <c r="D58" s="3" t="s">
        <v>196</v>
      </c>
      <c r="E58" s="4">
        <v>266985284.78199998</v>
      </c>
      <c r="F58" s="4">
        <v>253950563.92399999</v>
      </c>
      <c r="G58" s="4">
        <v>220801623.39200002</v>
      </c>
      <c r="H58" s="4">
        <v>188685994.44200003</v>
      </c>
      <c r="I58" s="4">
        <v>157493531.24000004</v>
      </c>
      <c r="J58" s="4">
        <v>131060343.75999999</v>
      </c>
      <c r="K58" s="4">
        <v>108626447.14999999</v>
      </c>
      <c r="L58" s="4">
        <v>91095664</v>
      </c>
      <c r="M58" s="4">
        <v>74770032.909999996</v>
      </c>
      <c r="N58" s="4">
        <v>59152377.86999999</v>
      </c>
      <c r="O58" s="4">
        <v>46258736.939999998</v>
      </c>
      <c r="P58" s="4">
        <v>35335053.209999993</v>
      </c>
      <c r="Q58" s="4">
        <v>26006967.560000002</v>
      </c>
      <c r="R58" s="4">
        <v>19520997.200000003</v>
      </c>
      <c r="S58" s="4">
        <v>14577671.780000001</v>
      </c>
      <c r="T58" s="4">
        <v>9737574.5500000007</v>
      </c>
      <c r="U58" s="4">
        <v>6216878.9399999995</v>
      </c>
      <c r="V58" s="4">
        <v>3589136.1900000004</v>
      </c>
      <c r="W58" s="4">
        <v>2190115.41</v>
      </c>
      <c r="X58" s="4">
        <v>825933.8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520935848.70600003</v>
      </c>
      <c r="AS58" s="4">
        <v>1195945080.3439999</v>
      </c>
      <c r="AT58" s="4">
        <v>1716880929.05</v>
      </c>
    </row>
    <row r="59" spans="3:46" x14ac:dyDescent="0.35">
      <c r="C59" s="3"/>
      <c r="D59" s="3" t="s">
        <v>188</v>
      </c>
      <c r="E59" s="4">
        <v>714520.29</v>
      </c>
      <c r="F59" s="4">
        <v>599519.20699999994</v>
      </c>
      <c r="G59" s="4">
        <v>498704.07</v>
      </c>
      <c r="H59" s="4">
        <v>397972.03700000001</v>
      </c>
      <c r="I59" s="4">
        <v>297058.505</v>
      </c>
      <c r="J59" s="4">
        <v>200277.26100000003</v>
      </c>
      <c r="K59" s="4">
        <v>132509.19099999999</v>
      </c>
      <c r="L59" s="4">
        <v>119681.96500000001</v>
      </c>
      <c r="M59" s="4">
        <v>106748.46400000001</v>
      </c>
      <c r="N59" s="4">
        <v>93879.6</v>
      </c>
      <c r="O59" s="4">
        <v>81003.06</v>
      </c>
      <c r="P59" s="4">
        <v>68142.076000000001</v>
      </c>
      <c r="Q59" s="4">
        <v>56653.127999999997</v>
      </c>
      <c r="R59" s="4">
        <v>51131.569000000003</v>
      </c>
      <c r="S59" s="4">
        <v>46200.67</v>
      </c>
      <c r="T59" s="4">
        <v>41269.781999999999</v>
      </c>
      <c r="U59" s="4">
        <v>36338.892999999996</v>
      </c>
      <c r="V59" s="4">
        <v>31407.993999999999</v>
      </c>
      <c r="W59" s="4">
        <v>26477.114999999998</v>
      </c>
      <c r="X59" s="4">
        <v>21546.216</v>
      </c>
      <c r="Y59" s="4">
        <v>17352.939999999999</v>
      </c>
      <c r="Z59" s="4">
        <v>15369.74</v>
      </c>
      <c r="AA59" s="4">
        <v>13386.55</v>
      </c>
      <c r="AB59" s="4">
        <v>11403.36</v>
      </c>
      <c r="AC59" s="4">
        <v>9420.16</v>
      </c>
      <c r="AD59" s="4">
        <v>7436.98</v>
      </c>
      <c r="AE59" s="4">
        <v>5453.78</v>
      </c>
      <c r="AF59" s="4">
        <v>3470.6</v>
      </c>
      <c r="AG59" s="4">
        <v>1487.4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1314039.497</v>
      </c>
      <c r="AS59" s="4">
        <v>2391783.1059999997</v>
      </c>
      <c r="AT59" s="4">
        <v>3705822.6030000001</v>
      </c>
    </row>
    <row r="60" spans="3:46" x14ac:dyDescent="0.35">
      <c r="C60" s="3"/>
      <c r="D60" s="3" t="s">
        <v>186</v>
      </c>
      <c r="E60" s="4">
        <v>13616936.670000002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13616936.670000002</v>
      </c>
      <c r="AS60" s="4">
        <v>0</v>
      </c>
      <c r="AT60" s="4">
        <v>13616936.670000002</v>
      </c>
    </row>
    <row r="61" spans="3:46" x14ac:dyDescent="0.35">
      <c r="C61" s="3" t="s">
        <v>705</v>
      </c>
      <c r="D61" s="3"/>
      <c r="E61" s="4">
        <v>953563662.4429996</v>
      </c>
      <c r="F61" s="4">
        <v>943793533.84899986</v>
      </c>
      <c r="G61" s="4">
        <v>879400854.0029999</v>
      </c>
      <c r="H61" s="4">
        <v>809065818.29100001</v>
      </c>
      <c r="I61" s="4">
        <v>735439056.398</v>
      </c>
      <c r="J61" s="4">
        <v>665435346.97099996</v>
      </c>
      <c r="K61" s="4">
        <v>596414431.06099987</v>
      </c>
      <c r="L61" s="4">
        <v>533685034.09499991</v>
      </c>
      <c r="M61" s="4">
        <v>468983684.89400005</v>
      </c>
      <c r="N61" s="4">
        <v>408101693.78000003</v>
      </c>
      <c r="O61" s="4">
        <v>351235731.05000007</v>
      </c>
      <c r="P61" s="4">
        <v>299711066.78599995</v>
      </c>
      <c r="Q61" s="4">
        <v>248850927.87799996</v>
      </c>
      <c r="R61" s="4">
        <v>201802712.68900001</v>
      </c>
      <c r="S61" s="4">
        <v>159694644.53999999</v>
      </c>
      <c r="T61" s="4">
        <v>125568930.32200001</v>
      </c>
      <c r="U61" s="4">
        <v>96936911.143000007</v>
      </c>
      <c r="V61" s="4">
        <v>72827707.514000013</v>
      </c>
      <c r="W61" s="4">
        <v>51952919.585000016</v>
      </c>
      <c r="X61" s="4">
        <v>37016661.575999998</v>
      </c>
      <c r="Y61" s="4">
        <v>26537377.690000001</v>
      </c>
      <c r="Z61" s="4">
        <v>19580544.639999997</v>
      </c>
      <c r="AA61" s="4">
        <v>13739349.810000001</v>
      </c>
      <c r="AB61" s="4">
        <v>8519098.2400000002</v>
      </c>
      <c r="AC61" s="4">
        <v>4121771.42</v>
      </c>
      <c r="AD61" s="4">
        <v>2139404.31</v>
      </c>
      <c r="AE61" s="4">
        <v>1181873.25</v>
      </c>
      <c r="AF61" s="4">
        <v>549527.61</v>
      </c>
      <c r="AG61" s="4">
        <v>109623.40999999999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1897357196.2919998</v>
      </c>
      <c r="AS61" s="4">
        <v>6818602702.9559984</v>
      </c>
      <c r="AT61" s="4">
        <v>8715959899.2479992</v>
      </c>
    </row>
    <row r="62" spans="3:46" x14ac:dyDescent="0.35">
      <c r="C62" s="3" t="s">
        <v>662</v>
      </c>
      <c r="D62" s="3"/>
      <c r="E62" s="4">
        <v>2051556580.4790001</v>
      </c>
      <c r="F62" s="4">
        <v>2547693504.7139993</v>
      </c>
      <c r="G62" s="4">
        <v>2370494355.4810004</v>
      </c>
      <c r="H62" s="4">
        <v>2194251895.2900004</v>
      </c>
      <c r="I62" s="4">
        <v>2017568564.7289999</v>
      </c>
      <c r="J62" s="4">
        <v>1852062176.0709996</v>
      </c>
      <c r="K62" s="4">
        <v>1543695130.332</v>
      </c>
      <c r="L62" s="4">
        <v>1350127476.359</v>
      </c>
      <c r="M62" s="4">
        <v>1123417198.0379999</v>
      </c>
      <c r="N62" s="4">
        <v>940761339.83800006</v>
      </c>
      <c r="O62" s="4">
        <v>770390445.56599998</v>
      </c>
      <c r="P62" s="4">
        <v>623581457.69799995</v>
      </c>
      <c r="Q62" s="4">
        <v>513929437.34599996</v>
      </c>
      <c r="R62" s="4">
        <v>408964704.19900006</v>
      </c>
      <c r="S62" s="4">
        <v>309472900.19399995</v>
      </c>
      <c r="T62" s="4">
        <v>218195611.43300003</v>
      </c>
      <c r="U62" s="4">
        <v>143781320.29900002</v>
      </c>
      <c r="V62" s="4">
        <v>76825012.298000008</v>
      </c>
      <c r="W62" s="4">
        <v>54667242.468000002</v>
      </c>
      <c r="X62" s="4">
        <v>38960622.967</v>
      </c>
      <c r="Y62" s="4">
        <v>27768768.445</v>
      </c>
      <c r="Z62" s="4">
        <v>20433474.678999998</v>
      </c>
      <c r="AA62" s="4">
        <v>14274931.041999999</v>
      </c>
      <c r="AB62" s="4">
        <v>8763512.881000001</v>
      </c>
      <c r="AC62" s="4">
        <v>4146532.0690000001</v>
      </c>
      <c r="AD62" s="4">
        <v>2155356.5959999999</v>
      </c>
      <c r="AE62" s="4">
        <v>1193346.6399999999</v>
      </c>
      <c r="AF62" s="4">
        <v>557834.46400000004</v>
      </c>
      <c r="AG62" s="4">
        <v>114722.52499999999</v>
      </c>
      <c r="AH62" s="4">
        <v>1973.0450000000001</v>
      </c>
      <c r="AI62" s="4">
        <v>1144.511</v>
      </c>
      <c r="AJ62" s="4">
        <v>1013.71</v>
      </c>
      <c r="AK62" s="4">
        <v>882.90899999999999</v>
      </c>
      <c r="AL62" s="4">
        <v>752.10699999999997</v>
      </c>
      <c r="AM62" s="4">
        <v>621.30600000000004</v>
      </c>
      <c r="AN62" s="4">
        <v>490.505</v>
      </c>
      <c r="AO62" s="4">
        <v>359.70400000000001</v>
      </c>
      <c r="AP62" s="4">
        <v>228.90199999999999</v>
      </c>
      <c r="AQ62" s="4">
        <v>98.100999999999999</v>
      </c>
      <c r="AR62" s="4">
        <v>4599250085.1929998</v>
      </c>
      <c r="AS62" s="4">
        <v>16630562934.746998</v>
      </c>
      <c r="AT62" s="4">
        <v>21229813019.939995</v>
      </c>
    </row>
    <row r="65" spans="5:47" x14ac:dyDescent="0.3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U65" s="4"/>
    </row>
    <row r="66" spans="5:47" x14ac:dyDescent="0.3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5:47" x14ac:dyDescent="0.3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F1645"/>
  <sheetViews>
    <sheetView tabSelected="1" workbookViewId="0">
      <pane xSplit="2" ySplit="2" topLeftCell="C1621" activePane="bottomRight" state="frozenSplit"/>
      <selection pane="topRight" activeCell="AG31" sqref="AG31"/>
      <selection pane="bottomLeft" activeCell="AG31" sqref="AG31"/>
      <selection pane="bottomRight" activeCell="A1644" sqref="A1644"/>
    </sheetView>
  </sheetViews>
  <sheetFormatPr baseColWidth="10" defaultColWidth="11.54296875" defaultRowHeight="14.5" x14ac:dyDescent="0.35"/>
  <cols>
    <col min="1" max="1" width="8.453125" style="19" customWidth="1"/>
    <col min="2" max="2" width="11.08984375" style="19" bestFit="1" customWidth="1"/>
    <col min="3" max="3" width="4.54296875" style="19" customWidth="1"/>
    <col min="4" max="5" width="11.54296875" style="19" customWidth="1"/>
    <col min="6" max="6" width="23" style="19" bestFit="1" customWidth="1"/>
    <col min="7" max="7" width="33.1796875" style="19" bestFit="1" customWidth="1"/>
    <col min="8" max="8" width="25.1796875" style="19" customWidth="1"/>
    <col min="9" max="9" width="24.54296875" style="19" customWidth="1"/>
    <col min="10" max="10" width="47.6328125" style="19" customWidth="1"/>
    <col min="11" max="11" width="17.453125" style="19" customWidth="1"/>
    <col min="12" max="12" width="11.54296875" style="19"/>
    <col min="13" max="13" width="22" style="19" customWidth="1"/>
    <col min="14" max="21" width="11.54296875" style="19"/>
    <col min="22" max="22" width="13.08984375" style="19" customWidth="1"/>
    <col min="23" max="23" width="15.36328125" style="19" bestFit="1" customWidth="1"/>
    <col min="24" max="24" width="13.1796875" style="19" customWidth="1"/>
    <col min="25" max="25" width="14.453125" style="19" customWidth="1"/>
    <col min="26" max="28" width="11.54296875" style="19" customWidth="1"/>
    <col min="29" max="29" width="13.81640625" style="19" bestFit="1" customWidth="1"/>
    <col min="30" max="30" width="15.7265625" style="19" customWidth="1"/>
    <col min="31" max="32" width="11.54296875" style="19" customWidth="1"/>
    <col min="33" max="33" width="12.54296875" style="19" customWidth="1"/>
    <col min="34" max="38" width="11.54296875" style="19" customWidth="1"/>
    <col min="39" max="39" width="15.453125" style="19" customWidth="1"/>
    <col min="40" max="40" width="12.7265625" style="19" customWidth="1"/>
    <col min="41" max="47" width="12.453125" style="19" customWidth="1"/>
    <col min="48" max="54" width="11.54296875" style="19" customWidth="1"/>
    <col min="55" max="55" width="14.81640625" style="19" customWidth="1"/>
    <col min="56" max="56" width="14.90625" style="19" bestFit="1" customWidth="1"/>
    <col min="57" max="57" width="15.7265625" style="19" bestFit="1" customWidth="1"/>
    <col min="58" max="16384" width="11.54296875" style="19"/>
  </cols>
  <sheetData>
    <row r="1" spans="1:58" x14ac:dyDescent="0.35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  <c r="W1" s="28">
        <v>23</v>
      </c>
      <c r="X1" s="28">
        <v>26</v>
      </c>
      <c r="Y1" s="28">
        <v>27</v>
      </c>
      <c r="Z1" s="28">
        <v>28</v>
      </c>
      <c r="AA1" s="28">
        <v>29</v>
      </c>
      <c r="AB1" s="28">
        <v>30</v>
      </c>
      <c r="AC1" s="28">
        <v>31</v>
      </c>
      <c r="AD1" s="28">
        <v>32</v>
      </c>
      <c r="AE1" s="28">
        <v>35</v>
      </c>
      <c r="AF1" s="28">
        <v>36</v>
      </c>
      <c r="AG1" s="28">
        <v>37</v>
      </c>
      <c r="AH1" s="28">
        <v>38</v>
      </c>
      <c r="AI1" s="28">
        <v>39</v>
      </c>
      <c r="AJ1" s="28">
        <v>40</v>
      </c>
      <c r="AK1" s="28">
        <v>41</v>
      </c>
      <c r="AL1" s="28">
        <v>42</v>
      </c>
      <c r="AM1" s="28">
        <v>43</v>
      </c>
      <c r="AN1" s="28">
        <v>44</v>
      </c>
      <c r="AO1" s="28">
        <v>45</v>
      </c>
      <c r="AP1" s="28">
        <v>46</v>
      </c>
      <c r="AQ1" s="28">
        <v>47</v>
      </c>
      <c r="AR1" s="28">
        <v>48</v>
      </c>
      <c r="AS1" s="28">
        <v>49</v>
      </c>
      <c r="AT1" s="28">
        <v>50</v>
      </c>
      <c r="AU1" s="28">
        <v>51</v>
      </c>
      <c r="AV1" s="28">
        <v>52</v>
      </c>
      <c r="AW1" s="28">
        <v>53</v>
      </c>
      <c r="AX1" s="28">
        <v>54</v>
      </c>
      <c r="AY1" s="28">
        <v>55</v>
      </c>
      <c r="AZ1" s="28">
        <v>56</v>
      </c>
      <c r="BA1" s="28">
        <v>57</v>
      </c>
      <c r="BB1" s="28">
        <v>58</v>
      </c>
      <c r="BC1" s="28">
        <v>76</v>
      </c>
      <c r="BD1" s="28">
        <v>77</v>
      </c>
      <c r="BE1" s="28">
        <v>78</v>
      </c>
    </row>
    <row r="2" spans="1:58" ht="31.5" x14ac:dyDescent="0.35">
      <c r="A2" s="29" t="s">
        <v>1736</v>
      </c>
      <c r="B2" s="29" t="s">
        <v>347</v>
      </c>
      <c r="C2" s="29" t="s">
        <v>1737</v>
      </c>
      <c r="D2" s="29" t="s">
        <v>1738</v>
      </c>
      <c r="E2" s="29" t="s">
        <v>1739</v>
      </c>
      <c r="F2" s="29" t="s">
        <v>1740</v>
      </c>
      <c r="G2" s="29" t="s">
        <v>1741</v>
      </c>
      <c r="H2" s="29" t="s">
        <v>1742</v>
      </c>
      <c r="I2" s="29" t="s">
        <v>1743</v>
      </c>
      <c r="J2" s="29" t="s">
        <v>1744</v>
      </c>
      <c r="K2" s="29" t="s">
        <v>1745</v>
      </c>
      <c r="L2" s="29" t="s">
        <v>1746</v>
      </c>
      <c r="M2" s="30" t="s">
        <v>1747</v>
      </c>
      <c r="N2" s="29" t="s">
        <v>1748</v>
      </c>
      <c r="O2" s="29" t="s">
        <v>1749</v>
      </c>
      <c r="P2" s="29" t="s">
        <v>1750</v>
      </c>
      <c r="Q2" s="29" t="s">
        <v>1751</v>
      </c>
      <c r="R2" s="29" t="s">
        <v>1752</v>
      </c>
      <c r="S2" s="29" t="s">
        <v>1753</v>
      </c>
      <c r="T2" s="29" t="s">
        <v>1754</v>
      </c>
      <c r="U2" s="29" t="s">
        <v>1755</v>
      </c>
      <c r="V2" s="29" t="s">
        <v>1756</v>
      </c>
      <c r="W2" s="32" t="s">
        <v>1893</v>
      </c>
      <c r="X2" s="31" t="s">
        <v>1757</v>
      </c>
      <c r="Y2" s="31" t="s">
        <v>1758</v>
      </c>
      <c r="Z2" s="31" t="s">
        <v>1759</v>
      </c>
      <c r="AA2" s="31" t="s">
        <v>1760</v>
      </c>
      <c r="AB2" s="32" t="s">
        <v>1761</v>
      </c>
      <c r="AC2" s="31" t="s">
        <v>1762</v>
      </c>
      <c r="AD2" s="78" t="s">
        <v>1900</v>
      </c>
      <c r="AE2" s="78" t="s">
        <v>1763</v>
      </c>
      <c r="AF2" s="78" t="s">
        <v>1764</v>
      </c>
      <c r="AG2" s="78" t="s">
        <v>1765</v>
      </c>
      <c r="AH2" s="78" t="s">
        <v>1766</v>
      </c>
      <c r="AI2" s="78" t="s">
        <v>1767</v>
      </c>
      <c r="AJ2" s="78" t="s">
        <v>1768</v>
      </c>
      <c r="AK2" s="78" t="s">
        <v>1769</v>
      </c>
      <c r="AL2" s="78" t="s">
        <v>1770</v>
      </c>
      <c r="AM2" s="33">
        <v>2025</v>
      </c>
      <c r="AN2" s="33">
        <v>2026</v>
      </c>
      <c r="AO2" s="33">
        <v>2027</v>
      </c>
      <c r="AP2" s="33">
        <v>2028</v>
      </c>
      <c r="AQ2" s="33">
        <v>2029</v>
      </c>
      <c r="AR2" s="33">
        <v>2030</v>
      </c>
      <c r="AS2" s="33">
        <v>2031</v>
      </c>
      <c r="AT2" s="33">
        <v>2032</v>
      </c>
      <c r="AU2" s="33">
        <v>2033</v>
      </c>
      <c r="AV2" s="33">
        <v>2034</v>
      </c>
      <c r="AW2" s="33">
        <v>2035</v>
      </c>
      <c r="AX2" s="33">
        <v>2036</v>
      </c>
      <c r="AY2" s="33">
        <v>2037</v>
      </c>
      <c r="AZ2" s="33">
        <v>2038</v>
      </c>
      <c r="BA2" s="33">
        <v>2039</v>
      </c>
      <c r="BB2" s="33">
        <v>2040</v>
      </c>
      <c r="BC2" s="33" t="s">
        <v>1771</v>
      </c>
      <c r="BD2" s="33" t="s">
        <v>1896</v>
      </c>
      <c r="BE2" s="33" t="s">
        <v>1895</v>
      </c>
    </row>
    <row r="3" spans="1:58" ht="15" customHeight="1" x14ac:dyDescent="0.35">
      <c r="A3" s="157" t="s">
        <v>3540</v>
      </c>
      <c r="B3" s="158">
        <v>70007522</v>
      </c>
      <c r="C3" s="159">
        <v>1</v>
      </c>
      <c r="D3" s="160" t="s">
        <v>0</v>
      </c>
      <c r="E3" s="161" t="s">
        <v>3</v>
      </c>
      <c r="F3" s="161" t="s">
        <v>1772</v>
      </c>
      <c r="G3" s="161" t="s">
        <v>1773</v>
      </c>
      <c r="H3" s="161" t="s">
        <v>1774</v>
      </c>
      <c r="I3" s="161" t="s">
        <v>1775</v>
      </c>
      <c r="J3" s="161" t="s">
        <v>1776</v>
      </c>
      <c r="K3" s="161" t="s">
        <v>1777</v>
      </c>
      <c r="L3" s="161" t="s">
        <v>1778</v>
      </c>
      <c r="M3" s="161" t="s">
        <v>1779</v>
      </c>
      <c r="N3" s="162">
        <v>1</v>
      </c>
      <c r="O3" s="162">
        <v>1</v>
      </c>
      <c r="P3" s="162">
        <v>1</v>
      </c>
      <c r="Q3" s="162">
        <v>0</v>
      </c>
      <c r="R3" s="162">
        <v>1</v>
      </c>
      <c r="S3" s="162">
        <v>1</v>
      </c>
      <c r="T3" s="162">
        <v>1</v>
      </c>
      <c r="U3" s="162">
        <v>0</v>
      </c>
      <c r="V3" s="162">
        <v>0</v>
      </c>
      <c r="W3" s="163">
        <v>40908619.18</v>
      </c>
      <c r="X3" s="163">
        <v>0</v>
      </c>
      <c r="Y3" s="163">
        <v>0</v>
      </c>
      <c r="Z3" s="163">
        <v>0</v>
      </c>
      <c r="AA3" s="164"/>
      <c r="AB3" s="164"/>
      <c r="AC3" s="164"/>
      <c r="AD3" s="163">
        <v>40908619.18</v>
      </c>
      <c r="AE3" s="165">
        <v>43424</v>
      </c>
      <c r="AF3" s="165">
        <v>46304</v>
      </c>
      <c r="AG3" s="166">
        <v>163634476.66999999</v>
      </c>
      <c r="AH3" s="167">
        <v>1.7749999999999999</v>
      </c>
      <c r="AI3" s="167">
        <v>7.8861111111111111</v>
      </c>
      <c r="AJ3" s="168">
        <v>0.01</v>
      </c>
      <c r="AK3" s="169" t="s">
        <v>1780</v>
      </c>
      <c r="AL3" s="169" t="s">
        <v>415</v>
      </c>
      <c r="AM3" s="145">
        <v>20454309.59</v>
      </c>
      <c r="AN3" s="145">
        <v>20454309.59</v>
      </c>
      <c r="AO3" s="145">
        <v>0</v>
      </c>
      <c r="AP3" s="145">
        <v>0</v>
      </c>
      <c r="AQ3" s="145">
        <v>0</v>
      </c>
      <c r="AR3" s="145">
        <v>0</v>
      </c>
      <c r="AS3" s="145">
        <v>0</v>
      </c>
      <c r="AT3" s="145">
        <v>0</v>
      </c>
      <c r="AU3" s="145">
        <v>0</v>
      </c>
      <c r="AV3" s="145">
        <v>0</v>
      </c>
      <c r="AW3" s="145">
        <v>0</v>
      </c>
      <c r="AX3" s="145">
        <v>0</v>
      </c>
      <c r="AY3" s="145">
        <v>0</v>
      </c>
      <c r="AZ3" s="145">
        <v>0</v>
      </c>
      <c r="BA3" s="145">
        <v>0</v>
      </c>
      <c r="BB3" s="145">
        <v>0</v>
      </c>
      <c r="BC3" s="27">
        <f t="shared" ref="BC3:BC66" si="0">SUM(AM3:AN3)</f>
        <v>40908619.18</v>
      </c>
      <c r="BD3" s="27">
        <f t="shared" ref="BD3:BD66" si="1">SUM(AO3:BB3)</f>
        <v>0</v>
      </c>
      <c r="BE3" s="27">
        <f>BD3+BC3</f>
        <v>40908619.18</v>
      </c>
      <c r="BF3" s="20"/>
    </row>
    <row r="4" spans="1:58" ht="15" customHeight="1" x14ac:dyDescent="0.35">
      <c r="A4" s="157" t="s">
        <v>3539</v>
      </c>
      <c r="B4" s="158" t="s">
        <v>1067</v>
      </c>
      <c r="C4" s="159">
        <v>1</v>
      </c>
      <c r="D4" s="160" t="s">
        <v>0</v>
      </c>
      <c r="E4" s="161" t="s">
        <v>3</v>
      </c>
      <c r="F4" s="161" t="s">
        <v>1772</v>
      </c>
      <c r="G4" s="161" t="s">
        <v>1781</v>
      </c>
      <c r="H4" s="161" t="s">
        <v>1782</v>
      </c>
      <c r="I4" s="161" t="s">
        <v>1783</v>
      </c>
      <c r="J4" s="161" t="s">
        <v>1784</v>
      </c>
      <c r="K4" s="161" t="s">
        <v>1068</v>
      </c>
      <c r="L4" s="161" t="s">
        <v>1778</v>
      </c>
      <c r="M4" s="161" t="s">
        <v>1785</v>
      </c>
      <c r="N4" s="162">
        <v>1</v>
      </c>
      <c r="O4" s="162">
        <v>1</v>
      </c>
      <c r="P4" s="162">
        <v>1</v>
      </c>
      <c r="Q4" s="162">
        <v>0</v>
      </c>
      <c r="R4" s="162">
        <v>0</v>
      </c>
      <c r="S4" s="162">
        <v>1</v>
      </c>
      <c r="T4" s="162">
        <v>1</v>
      </c>
      <c r="U4" s="162">
        <v>1</v>
      </c>
      <c r="V4" s="162">
        <v>0</v>
      </c>
      <c r="W4" s="163">
        <v>623670.89</v>
      </c>
      <c r="X4" s="163">
        <v>0</v>
      </c>
      <c r="Y4" s="163">
        <v>0</v>
      </c>
      <c r="Z4" s="163">
        <v>0</v>
      </c>
      <c r="AA4" s="170"/>
      <c r="AB4" s="170"/>
      <c r="AC4" s="170"/>
      <c r="AD4" s="163">
        <v>623670.89</v>
      </c>
      <c r="AE4" s="171">
        <v>44050</v>
      </c>
      <c r="AF4" s="171">
        <v>45876</v>
      </c>
      <c r="AG4" s="172">
        <v>623670.89</v>
      </c>
      <c r="AH4" s="167">
        <v>0.60277777777777775</v>
      </c>
      <c r="AI4" s="167">
        <v>5</v>
      </c>
      <c r="AJ4" s="168">
        <v>7.1294999999999997E-2</v>
      </c>
      <c r="AK4" s="173" t="s">
        <v>1786</v>
      </c>
      <c r="AL4" s="173" t="s">
        <v>1787</v>
      </c>
      <c r="AM4" s="145">
        <v>623670.89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5">
        <v>0</v>
      </c>
      <c r="AX4" s="145">
        <v>0</v>
      </c>
      <c r="AY4" s="145">
        <v>0</v>
      </c>
      <c r="AZ4" s="145">
        <v>0</v>
      </c>
      <c r="BA4" s="145">
        <v>0</v>
      </c>
      <c r="BB4" s="145">
        <v>0</v>
      </c>
      <c r="BC4" s="27">
        <f t="shared" si="0"/>
        <v>623670.89</v>
      </c>
      <c r="BD4" s="27">
        <f t="shared" si="1"/>
        <v>0</v>
      </c>
      <c r="BE4" s="27">
        <f t="shared" ref="BE4:BE62" si="2">BD4+BC4</f>
        <v>623670.89</v>
      </c>
    </row>
    <row r="5" spans="1:58" ht="15" customHeight="1" x14ac:dyDescent="0.35">
      <c r="A5" s="157" t="s">
        <v>3538</v>
      </c>
      <c r="B5" s="158" t="s">
        <v>790</v>
      </c>
      <c r="C5" s="159">
        <v>12</v>
      </c>
      <c r="D5" s="160" t="s">
        <v>0</v>
      </c>
      <c r="E5" s="161" t="s">
        <v>3</v>
      </c>
      <c r="F5" s="161" t="s">
        <v>1772</v>
      </c>
      <c r="G5" s="161" t="s">
        <v>1788</v>
      </c>
      <c r="H5" s="161" t="s">
        <v>1789</v>
      </c>
      <c r="I5" s="161" t="s">
        <v>1790</v>
      </c>
      <c r="J5" s="161" t="s">
        <v>1791</v>
      </c>
      <c r="K5" s="161" t="s">
        <v>796</v>
      </c>
      <c r="L5" s="161" t="s">
        <v>1778</v>
      </c>
      <c r="M5" s="161" t="s">
        <v>1785</v>
      </c>
      <c r="N5" s="162">
        <v>1</v>
      </c>
      <c r="O5" s="162">
        <v>1</v>
      </c>
      <c r="P5" s="162">
        <v>1</v>
      </c>
      <c r="Q5" s="162">
        <v>1</v>
      </c>
      <c r="R5" s="162">
        <v>1</v>
      </c>
      <c r="S5" s="162">
        <v>1</v>
      </c>
      <c r="T5" s="162">
        <v>0</v>
      </c>
      <c r="U5" s="162">
        <v>0</v>
      </c>
      <c r="V5" s="162">
        <v>0</v>
      </c>
      <c r="W5" s="163">
        <v>649090.92000000004</v>
      </c>
      <c r="X5" s="163">
        <v>0</v>
      </c>
      <c r="Y5" s="163">
        <v>0</v>
      </c>
      <c r="Z5" s="163">
        <v>0</v>
      </c>
      <c r="AA5" s="170"/>
      <c r="AB5" s="170"/>
      <c r="AC5" s="170"/>
      <c r="AD5" s="163">
        <v>649090.92000000004</v>
      </c>
      <c r="AE5" s="171">
        <v>41404</v>
      </c>
      <c r="AF5" s="171">
        <v>46883</v>
      </c>
      <c r="AG5" s="172">
        <v>1020000</v>
      </c>
      <c r="AH5" s="167">
        <v>3.3611111111111112</v>
      </c>
      <c r="AI5" s="167">
        <v>15</v>
      </c>
      <c r="AJ5" s="168">
        <v>7.7499999999999999E-2</v>
      </c>
      <c r="AK5" s="173" t="s">
        <v>1786</v>
      </c>
      <c r="AL5" s="173" t="s">
        <v>1787</v>
      </c>
      <c r="AM5" s="145">
        <v>185454.54</v>
      </c>
      <c r="AN5" s="145">
        <v>185454.54</v>
      </c>
      <c r="AO5" s="145">
        <v>185454.54</v>
      </c>
      <c r="AP5" s="145">
        <v>92727.27</v>
      </c>
      <c r="AQ5" s="145">
        <v>0</v>
      </c>
      <c r="AR5" s="145">
        <v>0</v>
      </c>
      <c r="AS5" s="145">
        <v>0</v>
      </c>
      <c r="AT5" s="145">
        <v>0</v>
      </c>
      <c r="AU5" s="145">
        <v>0</v>
      </c>
      <c r="AV5" s="145">
        <v>0</v>
      </c>
      <c r="AW5" s="145">
        <v>0</v>
      </c>
      <c r="AX5" s="145">
        <v>0</v>
      </c>
      <c r="AY5" s="145">
        <v>0</v>
      </c>
      <c r="AZ5" s="145">
        <v>0</v>
      </c>
      <c r="BA5" s="145">
        <v>0</v>
      </c>
      <c r="BB5" s="145">
        <v>0</v>
      </c>
      <c r="BC5" s="27">
        <f t="shared" si="0"/>
        <v>370909.08</v>
      </c>
      <c r="BD5" s="27">
        <f t="shared" si="1"/>
        <v>278181.81</v>
      </c>
      <c r="BE5" s="27">
        <f t="shared" si="2"/>
        <v>649090.89</v>
      </c>
    </row>
    <row r="6" spans="1:58" ht="15" customHeight="1" x14ac:dyDescent="0.35">
      <c r="A6" s="157" t="s">
        <v>3537</v>
      </c>
      <c r="B6" s="158" t="s">
        <v>790</v>
      </c>
      <c r="C6" s="159">
        <v>13</v>
      </c>
      <c r="D6" s="160" t="s">
        <v>0</v>
      </c>
      <c r="E6" s="161" t="s">
        <v>3</v>
      </c>
      <c r="F6" s="161" t="s">
        <v>1772</v>
      </c>
      <c r="G6" s="161" t="s">
        <v>1788</v>
      </c>
      <c r="H6" s="161" t="s">
        <v>1789</v>
      </c>
      <c r="I6" s="161" t="s">
        <v>1790</v>
      </c>
      <c r="J6" s="161" t="s">
        <v>1791</v>
      </c>
      <c r="K6" s="161" t="s">
        <v>796</v>
      </c>
      <c r="L6" s="161" t="s">
        <v>1778</v>
      </c>
      <c r="M6" s="161" t="s">
        <v>1785</v>
      </c>
      <c r="N6" s="162">
        <v>1</v>
      </c>
      <c r="O6" s="162">
        <v>1</v>
      </c>
      <c r="P6" s="162">
        <v>1</v>
      </c>
      <c r="Q6" s="162">
        <v>1</v>
      </c>
      <c r="R6" s="162">
        <v>1</v>
      </c>
      <c r="S6" s="162">
        <v>1</v>
      </c>
      <c r="T6" s="162">
        <v>0</v>
      </c>
      <c r="U6" s="162">
        <v>0</v>
      </c>
      <c r="V6" s="162">
        <v>0</v>
      </c>
      <c r="W6" s="163">
        <v>70000</v>
      </c>
      <c r="X6" s="163">
        <v>0</v>
      </c>
      <c r="Y6" s="163">
        <v>0</v>
      </c>
      <c r="Z6" s="163">
        <v>0</v>
      </c>
      <c r="AA6" s="170"/>
      <c r="AB6" s="170"/>
      <c r="AC6" s="170"/>
      <c r="AD6" s="163">
        <v>70000</v>
      </c>
      <c r="AE6" s="171">
        <v>41408</v>
      </c>
      <c r="AF6" s="171">
        <v>46887</v>
      </c>
      <c r="AG6" s="172">
        <v>110000</v>
      </c>
      <c r="AH6" s="167">
        <v>3.3722222222222222</v>
      </c>
      <c r="AI6" s="167">
        <v>15</v>
      </c>
      <c r="AJ6" s="168">
        <v>7.7499999999999999E-2</v>
      </c>
      <c r="AK6" s="173" t="s">
        <v>1786</v>
      </c>
      <c r="AL6" s="173" t="s">
        <v>1787</v>
      </c>
      <c r="AM6" s="145">
        <v>20000</v>
      </c>
      <c r="AN6" s="145">
        <v>20000</v>
      </c>
      <c r="AO6" s="145">
        <v>20000</v>
      </c>
      <c r="AP6" s="145">
        <v>10000</v>
      </c>
      <c r="AQ6" s="145">
        <v>0</v>
      </c>
      <c r="AR6" s="145">
        <v>0</v>
      </c>
      <c r="AS6" s="145">
        <v>0</v>
      </c>
      <c r="AT6" s="145">
        <v>0</v>
      </c>
      <c r="AU6" s="145">
        <v>0</v>
      </c>
      <c r="AV6" s="145">
        <v>0</v>
      </c>
      <c r="AW6" s="145">
        <v>0</v>
      </c>
      <c r="AX6" s="145">
        <v>0</v>
      </c>
      <c r="AY6" s="145">
        <v>0</v>
      </c>
      <c r="AZ6" s="145">
        <v>0</v>
      </c>
      <c r="BA6" s="145">
        <v>0</v>
      </c>
      <c r="BB6" s="145">
        <v>0</v>
      </c>
      <c r="BC6" s="27">
        <f t="shared" si="0"/>
        <v>40000</v>
      </c>
      <c r="BD6" s="27">
        <f t="shared" si="1"/>
        <v>30000</v>
      </c>
      <c r="BE6" s="27">
        <f t="shared" si="2"/>
        <v>70000</v>
      </c>
    </row>
    <row r="7" spans="1:58" ht="15" customHeight="1" x14ac:dyDescent="0.35">
      <c r="A7" s="157" t="s">
        <v>3536</v>
      </c>
      <c r="B7" s="158" t="s">
        <v>790</v>
      </c>
      <c r="C7" s="159">
        <v>17</v>
      </c>
      <c r="D7" s="160" t="s">
        <v>0</v>
      </c>
      <c r="E7" s="161" t="s">
        <v>3</v>
      </c>
      <c r="F7" s="161" t="s">
        <v>1772</v>
      </c>
      <c r="G7" s="161" t="s">
        <v>1788</v>
      </c>
      <c r="H7" s="161" t="s">
        <v>1789</v>
      </c>
      <c r="I7" s="161" t="s">
        <v>1790</v>
      </c>
      <c r="J7" s="161" t="s">
        <v>1791</v>
      </c>
      <c r="K7" s="161" t="s">
        <v>796</v>
      </c>
      <c r="L7" s="161" t="s">
        <v>1778</v>
      </c>
      <c r="M7" s="161" t="s">
        <v>1785</v>
      </c>
      <c r="N7" s="162">
        <v>1</v>
      </c>
      <c r="O7" s="162">
        <v>1</v>
      </c>
      <c r="P7" s="162">
        <v>1</v>
      </c>
      <c r="Q7" s="162">
        <v>1</v>
      </c>
      <c r="R7" s="162">
        <v>1</v>
      </c>
      <c r="S7" s="162">
        <v>1</v>
      </c>
      <c r="T7" s="162">
        <v>0</v>
      </c>
      <c r="U7" s="162">
        <v>0</v>
      </c>
      <c r="V7" s="162">
        <v>0</v>
      </c>
      <c r="W7" s="163">
        <v>477272.72</v>
      </c>
      <c r="X7" s="163">
        <v>0</v>
      </c>
      <c r="Y7" s="163">
        <v>0</v>
      </c>
      <c r="Z7" s="163">
        <v>0</v>
      </c>
      <c r="AA7" s="170"/>
      <c r="AB7" s="170"/>
      <c r="AC7" s="170"/>
      <c r="AD7" s="163">
        <v>477272.72</v>
      </c>
      <c r="AE7" s="171">
        <v>41424</v>
      </c>
      <c r="AF7" s="171">
        <v>46903</v>
      </c>
      <c r="AG7" s="172">
        <v>750000</v>
      </c>
      <c r="AH7" s="167">
        <v>3.4166666666666665</v>
      </c>
      <c r="AI7" s="167">
        <v>15</v>
      </c>
      <c r="AJ7" s="168">
        <v>7.7499999999999999E-2</v>
      </c>
      <c r="AK7" s="173" t="s">
        <v>1786</v>
      </c>
      <c r="AL7" s="173" t="s">
        <v>1787</v>
      </c>
      <c r="AM7" s="145">
        <v>136363.64000000001</v>
      </c>
      <c r="AN7" s="145">
        <v>136363.64000000001</v>
      </c>
      <c r="AO7" s="145">
        <v>136363.64000000001</v>
      </c>
      <c r="AP7" s="145">
        <v>68181.820000000007</v>
      </c>
      <c r="AQ7" s="145">
        <v>0</v>
      </c>
      <c r="AR7" s="145">
        <v>0</v>
      </c>
      <c r="AS7" s="145">
        <v>0</v>
      </c>
      <c r="AT7" s="145">
        <v>0</v>
      </c>
      <c r="AU7" s="145">
        <v>0</v>
      </c>
      <c r="AV7" s="145">
        <v>0</v>
      </c>
      <c r="AW7" s="145">
        <v>0</v>
      </c>
      <c r="AX7" s="145">
        <v>0</v>
      </c>
      <c r="AY7" s="145">
        <v>0</v>
      </c>
      <c r="AZ7" s="145">
        <v>0</v>
      </c>
      <c r="BA7" s="145">
        <v>0</v>
      </c>
      <c r="BB7" s="145">
        <v>0</v>
      </c>
      <c r="BC7" s="27">
        <f t="shared" si="0"/>
        <v>272727.28000000003</v>
      </c>
      <c r="BD7" s="27">
        <f t="shared" si="1"/>
        <v>204545.46000000002</v>
      </c>
      <c r="BE7" s="27">
        <f t="shared" si="2"/>
        <v>477272.74000000005</v>
      </c>
    </row>
    <row r="8" spans="1:58" ht="15" customHeight="1" x14ac:dyDescent="0.35">
      <c r="A8" s="157" t="s">
        <v>3535</v>
      </c>
      <c r="B8" s="158" t="s">
        <v>793</v>
      </c>
      <c r="C8" s="159">
        <v>7</v>
      </c>
      <c r="D8" s="160" t="s">
        <v>0</v>
      </c>
      <c r="E8" s="161" t="s">
        <v>3</v>
      </c>
      <c r="F8" s="161" t="s">
        <v>1772</v>
      </c>
      <c r="G8" s="161" t="s">
        <v>1788</v>
      </c>
      <c r="H8" s="161" t="s">
        <v>1789</v>
      </c>
      <c r="I8" s="161" t="s">
        <v>1790</v>
      </c>
      <c r="J8" s="161" t="s">
        <v>1791</v>
      </c>
      <c r="K8" s="161" t="s">
        <v>796</v>
      </c>
      <c r="L8" s="161" t="s">
        <v>1778</v>
      </c>
      <c r="M8" s="161" t="s">
        <v>1785</v>
      </c>
      <c r="N8" s="162">
        <v>1</v>
      </c>
      <c r="O8" s="162">
        <v>1</v>
      </c>
      <c r="P8" s="162">
        <v>1</v>
      </c>
      <c r="Q8" s="162">
        <v>1</v>
      </c>
      <c r="R8" s="162">
        <v>1</v>
      </c>
      <c r="S8" s="162">
        <v>1</v>
      </c>
      <c r="T8" s="162">
        <v>0</v>
      </c>
      <c r="U8" s="162">
        <v>0</v>
      </c>
      <c r="V8" s="162">
        <v>0</v>
      </c>
      <c r="W8" s="163">
        <v>50909.08</v>
      </c>
      <c r="X8" s="163">
        <v>0</v>
      </c>
      <c r="Y8" s="163">
        <v>0</v>
      </c>
      <c r="Z8" s="163">
        <v>0</v>
      </c>
      <c r="AA8" s="170"/>
      <c r="AB8" s="170"/>
      <c r="AC8" s="170"/>
      <c r="AD8" s="163">
        <v>50909.08</v>
      </c>
      <c r="AE8" s="171">
        <v>41604</v>
      </c>
      <c r="AF8" s="171">
        <v>47083</v>
      </c>
      <c r="AG8" s="172">
        <v>70000</v>
      </c>
      <c r="AH8" s="167">
        <v>3.9055555555555554</v>
      </c>
      <c r="AI8" s="167">
        <v>15</v>
      </c>
      <c r="AJ8" s="168">
        <v>7.7499999999999999E-2</v>
      </c>
      <c r="AK8" s="173" t="s">
        <v>1786</v>
      </c>
      <c r="AL8" s="173" t="s">
        <v>1787</v>
      </c>
      <c r="AM8" s="145">
        <v>12727.28</v>
      </c>
      <c r="AN8" s="145">
        <v>12727.28</v>
      </c>
      <c r="AO8" s="145">
        <v>12727.28</v>
      </c>
      <c r="AP8" s="145">
        <v>12727.28</v>
      </c>
      <c r="AQ8" s="145">
        <v>0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  <c r="AW8" s="145">
        <v>0</v>
      </c>
      <c r="AX8" s="145">
        <v>0</v>
      </c>
      <c r="AY8" s="145">
        <v>0</v>
      </c>
      <c r="AZ8" s="145">
        <v>0</v>
      </c>
      <c r="BA8" s="145">
        <v>0</v>
      </c>
      <c r="BB8" s="145">
        <v>0</v>
      </c>
      <c r="BC8" s="27">
        <f t="shared" si="0"/>
        <v>25454.560000000001</v>
      </c>
      <c r="BD8" s="27">
        <f t="shared" si="1"/>
        <v>25454.560000000001</v>
      </c>
      <c r="BE8" s="27">
        <f t="shared" si="2"/>
        <v>50909.120000000003</v>
      </c>
    </row>
    <row r="9" spans="1:58" ht="15" customHeight="1" x14ac:dyDescent="0.35">
      <c r="A9" s="157" t="s">
        <v>3534</v>
      </c>
      <c r="B9" s="158" t="s">
        <v>793</v>
      </c>
      <c r="C9" s="159">
        <v>8</v>
      </c>
      <c r="D9" s="160" t="s">
        <v>0</v>
      </c>
      <c r="E9" s="161" t="s">
        <v>3</v>
      </c>
      <c r="F9" s="161" t="s">
        <v>1772</v>
      </c>
      <c r="G9" s="161" t="s">
        <v>1788</v>
      </c>
      <c r="H9" s="161" t="s">
        <v>1789</v>
      </c>
      <c r="I9" s="161" t="s">
        <v>1790</v>
      </c>
      <c r="J9" s="161" t="s">
        <v>1791</v>
      </c>
      <c r="K9" s="161" t="s">
        <v>796</v>
      </c>
      <c r="L9" s="161" t="s">
        <v>1778</v>
      </c>
      <c r="M9" s="161" t="s">
        <v>1785</v>
      </c>
      <c r="N9" s="162">
        <v>1</v>
      </c>
      <c r="O9" s="162">
        <v>1</v>
      </c>
      <c r="P9" s="162">
        <v>1</v>
      </c>
      <c r="Q9" s="162">
        <v>1</v>
      </c>
      <c r="R9" s="162">
        <v>1</v>
      </c>
      <c r="S9" s="162">
        <v>1</v>
      </c>
      <c r="T9" s="162">
        <v>0</v>
      </c>
      <c r="U9" s="162">
        <v>0</v>
      </c>
      <c r="V9" s="162">
        <v>0</v>
      </c>
      <c r="W9" s="163">
        <v>72727.27</v>
      </c>
      <c r="X9" s="163">
        <v>0</v>
      </c>
      <c r="Y9" s="163">
        <v>0</v>
      </c>
      <c r="Z9" s="163">
        <v>0</v>
      </c>
      <c r="AA9" s="170"/>
      <c r="AB9" s="170"/>
      <c r="AC9" s="170"/>
      <c r="AD9" s="163">
        <v>72727.27</v>
      </c>
      <c r="AE9" s="171">
        <v>41600</v>
      </c>
      <c r="AF9" s="171">
        <v>47079</v>
      </c>
      <c r="AG9" s="172">
        <v>100000</v>
      </c>
      <c r="AH9" s="167">
        <v>3.8944444444444444</v>
      </c>
      <c r="AI9" s="167">
        <v>15</v>
      </c>
      <c r="AJ9" s="168">
        <v>7.7499999999999999E-2</v>
      </c>
      <c r="AK9" s="173" t="s">
        <v>1786</v>
      </c>
      <c r="AL9" s="173" t="s">
        <v>1787</v>
      </c>
      <c r="AM9" s="145">
        <v>18181.82</v>
      </c>
      <c r="AN9" s="145">
        <v>18181.82</v>
      </c>
      <c r="AO9" s="145">
        <v>18181.82</v>
      </c>
      <c r="AP9" s="145">
        <v>18181.82</v>
      </c>
      <c r="AQ9" s="145">
        <v>0</v>
      </c>
      <c r="AR9" s="145">
        <v>0</v>
      </c>
      <c r="AS9" s="145">
        <v>0</v>
      </c>
      <c r="AT9" s="145">
        <v>0</v>
      </c>
      <c r="AU9" s="145">
        <v>0</v>
      </c>
      <c r="AV9" s="145">
        <v>0</v>
      </c>
      <c r="AW9" s="145">
        <v>0</v>
      </c>
      <c r="AX9" s="145">
        <v>0</v>
      </c>
      <c r="AY9" s="145">
        <v>0</v>
      </c>
      <c r="AZ9" s="145">
        <v>0</v>
      </c>
      <c r="BA9" s="145">
        <v>0</v>
      </c>
      <c r="BB9" s="145">
        <v>0</v>
      </c>
      <c r="BC9" s="27">
        <f t="shared" si="0"/>
        <v>36363.64</v>
      </c>
      <c r="BD9" s="27">
        <f t="shared" si="1"/>
        <v>36363.64</v>
      </c>
      <c r="BE9" s="27">
        <f t="shared" si="2"/>
        <v>72727.28</v>
      </c>
    </row>
    <row r="10" spans="1:58" ht="15" customHeight="1" x14ac:dyDescent="0.35">
      <c r="A10" s="157" t="s">
        <v>3533</v>
      </c>
      <c r="B10" s="158" t="s">
        <v>793</v>
      </c>
      <c r="C10" s="159">
        <v>9</v>
      </c>
      <c r="D10" s="160" t="s">
        <v>0</v>
      </c>
      <c r="E10" s="161" t="s">
        <v>3</v>
      </c>
      <c r="F10" s="161" t="s">
        <v>1772</v>
      </c>
      <c r="G10" s="161" t="s">
        <v>1788</v>
      </c>
      <c r="H10" s="161" t="s">
        <v>1789</v>
      </c>
      <c r="I10" s="161" t="s">
        <v>1790</v>
      </c>
      <c r="J10" s="161" t="s">
        <v>1791</v>
      </c>
      <c r="K10" s="161" t="s">
        <v>796</v>
      </c>
      <c r="L10" s="161" t="s">
        <v>1778</v>
      </c>
      <c r="M10" s="161" t="s">
        <v>1785</v>
      </c>
      <c r="N10" s="162">
        <v>1</v>
      </c>
      <c r="O10" s="162">
        <v>1</v>
      </c>
      <c r="P10" s="162">
        <v>1</v>
      </c>
      <c r="Q10" s="162">
        <v>1</v>
      </c>
      <c r="R10" s="162">
        <v>1</v>
      </c>
      <c r="S10" s="162">
        <v>1</v>
      </c>
      <c r="T10" s="162">
        <v>0</v>
      </c>
      <c r="U10" s="162">
        <v>0</v>
      </c>
      <c r="V10" s="162">
        <v>0</v>
      </c>
      <c r="W10" s="163">
        <v>290909.08</v>
      </c>
      <c r="X10" s="163">
        <v>0</v>
      </c>
      <c r="Y10" s="163">
        <v>0</v>
      </c>
      <c r="Z10" s="163">
        <v>0</v>
      </c>
      <c r="AA10" s="170"/>
      <c r="AB10" s="170"/>
      <c r="AC10" s="170"/>
      <c r="AD10" s="163">
        <v>290909.08</v>
      </c>
      <c r="AE10" s="171">
        <v>41613</v>
      </c>
      <c r="AF10" s="171">
        <v>47092</v>
      </c>
      <c r="AG10" s="172">
        <v>400000</v>
      </c>
      <c r="AH10" s="167">
        <v>3.9305555555555554</v>
      </c>
      <c r="AI10" s="167">
        <v>15</v>
      </c>
      <c r="AJ10" s="168">
        <v>7.7499999999999999E-2</v>
      </c>
      <c r="AK10" s="173" t="s">
        <v>1786</v>
      </c>
      <c r="AL10" s="173" t="s">
        <v>1787</v>
      </c>
      <c r="AM10" s="145">
        <v>72727.28</v>
      </c>
      <c r="AN10" s="145">
        <v>72727.28</v>
      </c>
      <c r="AO10" s="145">
        <v>72727.28</v>
      </c>
      <c r="AP10" s="145">
        <v>72727.28</v>
      </c>
      <c r="AQ10" s="145">
        <v>0</v>
      </c>
      <c r="AR10" s="145">
        <v>0</v>
      </c>
      <c r="AS10" s="145">
        <v>0</v>
      </c>
      <c r="AT10" s="145">
        <v>0</v>
      </c>
      <c r="AU10" s="145">
        <v>0</v>
      </c>
      <c r="AV10" s="145">
        <v>0</v>
      </c>
      <c r="AW10" s="145">
        <v>0</v>
      </c>
      <c r="AX10" s="145">
        <v>0</v>
      </c>
      <c r="AY10" s="145">
        <v>0</v>
      </c>
      <c r="AZ10" s="145">
        <v>0</v>
      </c>
      <c r="BA10" s="145">
        <v>0</v>
      </c>
      <c r="BB10" s="145">
        <v>0</v>
      </c>
      <c r="BC10" s="27">
        <f t="shared" si="0"/>
        <v>145454.56</v>
      </c>
      <c r="BD10" s="27">
        <f t="shared" si="1"/>
        <v>145454.56</v>
      </c>
      <c r="BE10" s="27">
        <f t="shared" si="2"/>
        <v>290909.12</v>
      </c>
    </row>
    <row r="11" spans="1:58" ht="15" customHeight="1" x14ac:dyDescent="0.35">
      <c r="A11" s="157" t="s">
        <v>3532</v>
      </c>
      <c r="B11" s="158" t="s">
        <v>793</v>
      </c>
      <c r="C11" s="159">
        <v>10</v>
      </c>
      <c r="D11" s="160" t="s">
        <v>0</v>
      </c>
      <c r="E11" s="161" t="s">
        <v>3</v>
      </c>
      <c r="F11" s="161" t="s">
        <v>1772</v>
      </c>
      <c r="G11" s="161" t="s">
        <v>1788</v>
      </c>
      <c r="H11" s="161" t="s">
        <v>1789</v>
      </c>
      <c r="I11" s="161" t="s">
        <v>1790</v>
      </c>
      <c r="J11" s="161" t="s">
        <v>1791</v>
      </c>
      <c r="K11" s="161" t="s">
        <v>796</v>
      </c>
      <c r="L11" s="161" t="s">
        <v>1778</v>
      </c>
      <c r="M11" s="161" t="s">
        <v>1785</v>
      </c>
      <c r="N11" s="162">
        <v>1</v>
      </c>
      <c r="O11" s="162">
        <v>1</v>
      </c>
      <c r="P11" s="162">
        <v>1</v>
      </c>
      <c r="Q11" s="162">
        <v>1</v>
      </c>
      <c r="R11" s="162">
        <v>1</v>
      </c>
      <c r="S11" s="162">
        <v>1</v>
      </c>
      <c r="T11" s="162">
        <v>0</v>
      </c>
      <c r="U11" s="162">
        <v>0</v>
      </c>
      <c r="V11" s="162">
        <v>0</v>
      </c>
      <c r="W11" s="163">
        <v>72727.27</v>
      </c>
      <c r="X11" s="163">
        <v>0</v>
      </c>
      <c r="Y11" s="163">
        <v>0</v>
      </c>
      <c r="Z11" s="163">
        <v>0</v>
      </c>
      <c r="AA11" s="170"/>
      <c r="AB11" s="170"/>
      <c r="AC11" s="170"/>
      <c r="AD11" s="163">
        <v>72727.27</v>
      </c>
      <c r="AE11" s="171">
        <v>41620</v>
      </c>
      <c r="AF11" s="171">
        <v>47099</v>
      </c>
      <c r="AG11" s="172">
        <v>100000</v>
      </c>
      <c r="AH11" s="167">
        <v>3.95</v>
      </c>
      <c r="AI11" s="167">
        <v>15</v>
      </c>
      <c r="AJ11" s="168">
        <v>7.7499999999999999E-2</v>
      </c>
      <c r="AK11" s="173" t="s">
        <v>1786</v>
      </c>
      <c r="AL11" s="173" t="s">
        <v>1787</v>
      </c>
      <c r="AM11" s="145">
        <v>18181.82</v>
      </c>
      <c r="AN11" s="145">
        <v>18181.82</v>
      </c>
      <c r="AO11" s="145">
        <v>18181.82</v>
      </c>
      <c r="AP11" s="145">
        <v>18181.82</v>
      </c>
      <c r="AQ11" s="145">
        <v>0</v>
      </c>
      <c r="AR11" s="145">
        <v>0</v>
      </c>
      <c r="AS11" s="145">
        <v>0</v>
      </c>
      <c r="AT11" s="145">
        <v>0</v>
      </c>
      <c r="AU11" s="145">
        <v>0</v>
      </c>
      <c r="AV11" s="145">
        <v>0</v>
      </c>
      <c r="AW11" s="145">
        <v>0</v>
      </c>
      <c r="AX11" s="145">
        <v>0</v>
      </c>
      <c r="AY11" s="145">
        <v>0</v>
      </c>
      <c r="AZ11" s="145">
        <v>0</v>
      </c>
      <c r="BA11" s="145">
        <v>0</v>
      </c>
      <c r="BB11" s="145">
        <v>0</v>
      </c>
      <c r="BC11" s="27">
        <f t="shared" si="0"/>
        <v>36363.64</v>
      </c>
      <c r="BD11" s="27">
        <f t="shared" si="1"/>
        <v>36363.64</v>
      </c>
      <c r="BE11" s="27">
        <f t="shared" si="2"/>
        <v>72727.28</v>
      </c>
    </row>
    <row r="12" spans="1:58" ht="15" customHeight="1" x14ac:dyDescent="0.35">
      <c r="A12" s="157" t="s">
        <v>3531</v>
      </c>
      <c r="B12" s="158" t="s">
        <v>795</v>
      </c>
      <c r="C12" s="159">
        <v>40</v>
      </c>
      <c r="D12" s="160" t="s">
        <v>0</v>
      </c>
      <c r="E12" s="161" t="s">
        <v>3</v>
      </c>
      <c r="F12" s="161" t="s">
        <v>1772</v>
      </c>
      <c r="G12" s="161" t="s">
        <v>1788</v>
      </c>
      <c r="H12" s="161" t="s">
        <v>1789</v>
      </c>
      <c r="I12" s="161" t="s">
        <v>1790</v>
      </c>
      <c r="J12" s="161" t="s">
        <v>1791</v>
      </c>
      <c r="K12" s="161" t="s">
        <v>796</v>
      </c>
      <c r="L12" s="161" t="s">
        <v>1778</v>
      </c>
      <c r="M12" s="161" t="s">
        <v>1785</v>
      </c>
      <c r="N12" s="162">
        <v>1</v>
      </c>
      <c r="O12" s="162">
        <v>1</v>
      </c>
      <c r="P12" s="162">
        <v>1</v>
      </c>
      <c r="Q12" s="162">
        <v>1</v>
      </c>
      <c r="R12" s="162">
        <v>1</v>
      </c>
      <c r="S12" s="162">
        <v>1</v>
      </c>
      <c r="T12" s="162">
        <v>0</v>
      </c>
      <c r="U12" s="162">
        <v>0</v>
      </c>
      <c r="V12" s="162">
        <v>0</v>
      </c>
      <c r="W12" s="163">
        <v>36750.01</v>
      </c>
      <c r="X12" s="163">
        <v>0</v>
      </c>
      <c r="Y12" s="163">
        <v>0</v>
      </c>
      <c r="Z12" s="163">
        <v>0</v>
      </c>
      <c r="AA12" s="170"/>
      <c r="AB12" s="170"/>
      <c r="AC12" s="170"/>
      <c r="AD12" s="163">
        <v>36750.01</v>
      </c>
      <c r="AE12" s="171">
        <v>41780</v>
      </c>
      <c r="AF12" s="171">
        <v>47259</v>
      </c>
      <c r="AG12" s="172">
        <v>49000</v>
      </c>
      <c r="AH12" s="167">
        <v>4.3916666666666666</v>
      </c>
      <c r="AI12" s="167">
        <v>15</v>
      </c>
      <c r="AJ12" s="168">
        <v>7.6999999999999999E-2</v>
      </c>
      <c r="AK12" s="173" t="s">
        <v>1786</v>
      </c>
      <c r="AL12" s="173" t="s">
        <v>1787</v>
      </c>
      <c r="AM12" s="145">
        <v>8166.66</v>
      </c>
      <c r="AN12" s="145">
        <v>8166.66</v>
      </c>
      <c r="AO12" s="145">
        <v>8166.66</v>
      </c>
      <c r="AP12" s="145">
        <v>8166.66</v>
      </c>
      <c r="AQ12" s="145">
        <v>4083.33</v>
      </c>
      <c r="AR12" s="145">
        <v>0</v>
      </c>
      <c r="AS12" s="145">
        <v>0</v>
      </c>
      <c r="AT12" s="145">
        <v>0</v>
      </c>
      <c r="AU12" s="145">
        <v>0</v>
      </c>
      <c r="AV12" s="145">
        <v>0</v>
      </c>
      <c r="AW12" s="145">
        <v>0</v>
      </c>
      <c r="AX12" s="145">
        <v>0</v>
      </c>
      <c r="AY12" s="145">
        <v>0</v>
      </c>
      <c r="AZ12" s="145">
        <v>0</v>
      </c>
      <c r="BA12" s="145">
        <v>0</v>
      </c>
      <c r="BB12" s="145">
        <v>0</v>
      </c>
      <c r="BC12" s="27">
        <f t="shared" si="0"/>
        <v>16333.32</v>
      </c>
      <c r="BD12" s="27">
        <f t="shared" si="1"/>
        <v>20416.650000000001</v>
      </c>
      <c r="BE12" s="27">
        <f t="shared" si="2"/>
        <v>36749.97</v>
      </c>
    </row>
    <row r="13" spans="1:58" ht="15" customHeight="1" x14ac:dyDescent="0.35">
      <c r="A13" s="157" t="s">
        <v>3530</v>
      </c>
      <c r="B13" s="158" t="s">
        <v>795</v>
      </c>
      <c r="C13" s="159">
        <v>41</v>
      </c>
      <c r="D13" s="160" t="s">
        <v>0</v>
      </c>
      <c r="E13" s="161" t="s">
        <v>3</v>
      </c>
      <c r="F13" s="161" t="s">
        <v>1772</v>
      </c>
      <c r="G13" s="161" t="s">
        <v>1788</v>
      </c>
      <c r="H13" s="161" t="s">
        <v>1789</v>
      </c>
      <c r="I13" s="161" t="s">
        <v>1790</v>
      </c>
      <c r="J13" s="161" t="s">
        <v>1791</v>
      </c>
      <c r="K13" s="161" t="s">
        <v>796</v>
      </c>
      <c r="L13" s="161" t="s">
        <v>1778</v>
      </c>
      <c r="M13" s="161" t="s">
        <v>1785</v>
      </c>
      <c r="N13" s="162">
        <v>1</v>
      </c>
      <c r="O13" s="162">
        <v>1</v>
      </c>
      <c r="P13" s="162">
        <v>1</v>
      </c>
      <c r="Q13" s="162">
        <v>1</v>
      </c>
      <c r="R13" s="162">
        <v>1</v>
      </c>
      <c r="S13" s="162">
        <v>1</v>
      </c>
      <c r="T13" s="162">
        <v>0</v>
      </c>
      <c r="U13" s="162">
        <v>0</v>
      </c>
      <c r="V13" s="162">
        <v>0</v>
      </c>
      <c r="W13" s="163">
        <v>93000.01</v>
      </c>
      <c r="X13" s="163">
        <v>0</v>
      </c>
      <c r="Y13" s="163">
        <v>0</v>
      </c>
      <c r="Z13" s="163">
        <v>0</v>
      </c>
      <c r="AA13" s="170"/>
      <c r="AB13" s="170"/>
      <c r="AC13" s="170"/>
      <c r="AD13" s="163">
        <v>93000.01</v>
      </c>
      <c r="AE13" s="171">
        <v>41781</v>
      </c>
      <c r="AF13" s="171">
        <v>47260</v>
      </c>
      <c r="AG13" s="172">
        <v>124000</v>
      </c>
      <c r="AH13" s="167">
        <v>4.3944444444444448</v>
      </c>
      <c r="AI13" s="167">
        <v>15</v>
      </c>
      <c r="AJ13" s="168">
        <v>7.6999999999999999E-2</v>
      </c>
      <c r="AK13" s="173" t="s">
        <v>1786</v>
      </c>
      <c r="AL13" s="173" t="s">
        <v>1787</v>
      </c>
      <c r="AM13" s="145">
        <v>20666.66</v>
      </c>
      <c r="AN13" s="145">
        <v>20666.66</v>
      </c>
      <c r="AO13" s="145">
        <v>20666.66</v>
      </c>
      <c r="AP13" s="145">
        <v>20666.66</v>
      </c>
      <c r="AQ13" s="145">
        <v>10333.33</v>
      </c>
      <c r="AR13" s="145">
        <v>0</v>
      </c>
      <c r="AS13" s="145">
        <v>0</v>
      </c>
      <c r="AT13" s="145">
        <v>0</v>
      </c>
      <c r="AU13" s="145">
        <v>0</v>
      </c>
      <c r="AV13" s="145">
        <v>0</v>
      </c>
      <c r="AW13" s="145">
        <v>0</v>
      </c>
      <c r="AX13" s="145">
        <v>0</v>
      </c>
      <c r="AY13" s="145">
        <v>0</v>
      </c>
      <c r="AZ13" s="145">
        <v>0</v>
      </c>
      <c r="BA13" s="145">
        <v>0</v>
      </c>
      <c r="BB13" s="145">
        <v>0</v>
      </c>
      <c r="BC13" s="27">
        <f t="shared" si="0"/>
        <v>41333.32</v>
      </c>
      <c r="BD13" s="27">
        <f t="shared" si="1"/>
        <v>51666.65</v>
      </c>
      <c r="BE13" s="27">
        <f t="shared" si="2"/>
        <v>92999.97</v>
      </c>
    </row>
    <row r="14" spans="1:58" ht="15" customHeight="1" x14ac:dyDescent="0.35">
      <c r="A14" s="157" t="s">
        <v>3529</v>
      </c>
      <c r="B14" s="158" t="s">
        <v>795</v>
      </c>
      <c r="C14" s="159">
        <v>47</v>
      </c>
      <c r="D14" s="160" t="s">
        <v>0</v>
      </c>
      <c r="E14" s="161" t="s">
        <v>3</v>
      </c>
      <c r="F14" s="161" t="s">
        <v>1772</v>
      </c>
      <c r="G14" s="161" t="s">
        <v>1788</v>
      </c>
      <c r="H14" s="161" t="s">
        <v>1789</v>
      </c>
      <c r="I14" s="161" t="s">
        <v>1790</v>
      </c>
      <c r="J14" s="161" t="s">
        <v>1791</v>
      </c>
      <c r="K14" s="161" t="s">
        <v>796</v>
      </c>
      <c r="L14" s="161" t="s">
        <v>1778</v>
      </c>
      <c r="M14" s="161" t="s">
        <v>1785</v>
      </c>
      <c r="N14" s="162">
        <v>1</v>
      </c>
      <c r="O14" s="162">
        <v>1</v>
      </c>
      <c r="P14" s="162">
        <v>1</v>
      </c>
      <c r="Q14" s="162">
        <v>1</v>
      </c>
      <c r="R14" s="162">
        <v>1</v>
      </c>
      <c r="S14" s="162">
        <v>1</v>
      </c>
      <c r="T14" s="162">
        <v>0</v>
      </c>
      <c r="U14" s="162">
        <v>0</v>
      </c>
      <c r="V14" s="162">
        <v>0</v>
      </c>
      <c r="W14" s="163">
        <v>3749.99</v>
      </c>
      <c r="X14" s="163">
        <v>0</v>
      </c>
      <c r="Y14" s="163">
        <v>0</v>
      </c>
      <c r="Z14" s="163">
        <v>0</v>
      </c>
      <c r="AA14" s="170"/>
      <c r="AB14" s="170"/>
      <c r="AC14" s="170"/>
      <c r="AD14" s="163">
        <v>3749.99</v>
      </c>
      <c r="AE14" s="171">
        <v>41789</v>
      </c>
      <c r="AF14" s="171">
        <v>47268</v>
      </c>
      <c r="AG14" s="172">
        <v>5000</v>
      </c>
      <c r="AH14" s="167">
        <v>4.416666666666667</v>
      </c>
      <c r="AI14" s="167">
        <v>15</v>
      </c>
      <c r="AJ14" s="168">
        <v>7.6999999999999999E-2</v>
      </c>
      <c r="AK14" s="173" t="s">
        <v>1786</v>
      </c>
      <c r="AL14" s="173" t="s">
        <v>1787</v>
      </c>
      <c r="AM14" s="145">
        <v>833.34</v>
      </c>
      <c r="AN14" s="145">
        <v>833.34</v>
      </c>
      <c r="AO14" s="145">
        <v>833.34</v>
      </c>
      <c r="AP14" s="145">
        <v>833.34</v>
      </c>
      <c r="AQ14" s="145">
        <v>416.67</v>
      </c>
      <c r="AR14" s="145">
        <v>0</v>
      </c>
      <c r="AS14" s="145">
        <v>0</v>
      </c>
      <c r="AT14" s="145">
        <v>0</v>
      </c>
      <c r="AU14" s="145">
        <v>0</v>
      </c>
      <c r="AV14" s="145">
        <v>0</v>
      </c>
      <c r="AW14" s="145">
        <v>0</v>
      </c>
      <c r="AX14" s="145">
        <v>0</v>
      </c>
      <c r="AY14" s="145">
        <v>0</v>
      </c>
      <c r="AZ14" s="145">
        <v>0</v>
      </c>
      <c r="BA14" s="145">
        <v>0</v>
      </c>
      <c r="BB14" s="145">
        <v>0</v>
      </c>
      <c r="BC14" s="27">
        <f t="shared" si="0"/>
        <v>1666.68</v>
      </c>
      <c r="BD14" s="27">
        <f t="shared" si="1"/>
        <v>2083.35</v>
      </c>
      <c r="BE14" s="27">
        <f t="shared" si="2"/>
        <v>3750.0299999999997</v>
      </c>
    </row>
    <row r="15" spans="1:58" ht="15" customHeight="1" x14ac:dyDescent="0.35">
      <c r="A15" s="157" t="s">
        <v>3528</v>
      </c>
      <c r="B15" s="158" t="s">
        <v>795</v>
      </c>
      <c r="C15" s="159">
        <v>50</v>
      </c>
      <c r="D15" s="160" t="s">
        <v>0</v>
      </c>
      <c r="E15" s="161" t="s">
        <v>3</v>
      </c>
      <c r="F15" s="161" t="s">
        <v>1772</v>
      </c>
      <c r="G15" s="161" t="s">
        <v>1788</v>
      </c>
      <c r="H15" s="161" t="s">
        <v>1789</v>
      </c>
      <c r="I15" s="161" t="s">
        <v>1790</v>
      </c>
      <c r="J15" s="161" t="s">
        <v>1791</v>
      </c>
      <c r="K15" s="161" t="s">
        <v>796</v>
      </c>
      <c r="L15" s="161" t="s">
        <v>1778</v>
      </c>
      <c r="M15" s="161" t="s">
        <v>1785</v>
      </c>
      <c r="N15" s="162">
        <v>1</v>
      </c>
      <c r="O15" s="162">
        <v>1</v>
      </c>
      <c r="P15" s="162">
        <v>1</v>
      </c>
      <c r="Q15" s="162">
        <v>1</v>
      </c>
      <c r="R15" s="162">
        <v>1</v>
      </c>
      <c r="S15" s="162">
        <v>1</v>
      </c>
      <c r="T15" s="162">
        <v>0</v>
      </c>
      <c r="U15" s="162">
        <v>0</v>
      </c>
      <c r="V15" s="162">
        <v>0</v>
      </c>
      <c r="W15" s="163">
        <v>20250</v>
      </c>
      <c r="X15" s="163">
        <v>0</v>
      </c>
      <c r="Y15" s="163">
        <v>0</v>
      </c>
      <c r="Z15" s="163">
        <v>0</v>
      </c>
      <c r="AA15" s="170"/>
      <c r="AB15" s="170"/>
      <c r="AC15" s="170"/>
      <c r="AD15" s="163">
        <v>20250</v>
      </c>
      <c r="AE15" s="171">
        <v>41795</v>
      </c>
      <c r="AF15" s="171">
        <v>47274</v>
      </c>
      <c r="AG15" s="172">
        <v>27000</v>
      </c>
      <c r="AH15" s="167">
        <v>4.4305555555555554</v>
      </c>
      <c r="AI15" s="167">
        <v>15</v>
      </c>
      <c r="AJ15" s="168">
        <v>7.6999999999999999E-2</v>
      </c>
      <c r="AK15" s="173" t="s">
        <v>1786</v>
      </c>
      <c r="AL15" s="173" t="s">
        <v>1787</v>
      </c>
      <c r="AM15" s="145">
        <v>4500</v>
      </c>
      <c r="AN15" s="145">
        <v>4500</v>
      </c>
      <c r="AO15" s="145">
        <v>4500</v>
      </c>
      <c r="AP15" s="145">
        <v>4500</v>
      </c>
      <c r="AQ15" s="145">
        <v>2250</v>
      </c>
      <c r="AR15" s="145">
        <v>0</v>
      </c>
      <c r="AS15" s="145">
        <v>0</v>
      </c>
      <c r="AT15" s="145">
        <v>0</v>
      </c>
      <c r="AU15" s="145">
        <v>0</v>
      </c>
      <c r="AV15" s="145">
        <v>0</v>
      </c>
      <c r="AW15" s="145">
        <v>0</v>
      </c>
      <c r="AX15" s="145">
        <v>0</v>
      </c>
      <c r="AY15" s="145">
        <v>0</v>
      </c>
      <c r="AZ15" s="145">
        <v>0</v>
      </c>
      <c r="BA15" s="145">
        <v>0</v>
      </c>
      <c r="BB15" s="145">
        <v>0</v>
      </c>
      <c r="BC15" s="27">
        <f t="shared" si="0"/>
        <v>9000</v>
      </c>
      <c r="BD15" s="27">
        <f t="shared" si="1"/>
        <v>11250</v>
      </c>
      <c r="BE15" s="27">
        <f t="shared" si="2"/>
        <v>20250</v>
      </c>
    </row>
    <row r="16" spans="1:58" ht="15" customHeight="1" x14ac:dyDescent="0.35">
      <c r="A16" s="157" t="s">
        <v>3527</v>
      </c>
      <c r="B16" s="158" t="s">
        <v>795</v>
      </c>
      <c r="C16" s="159">
        <v>56</v>
      </c>
      <c r="D16" s="160" t="s">
        <v>0</v>
      </c>
      <c r="E16" s="161" t="s">
        <v>3</v>
      </c>
      <c r="F16" s="161" t="s">
        <v>1772</v>
      </c>
      <c r="G16" s="161" t="s">
        <v>1788</v>
      </c>
      <c r="H16" s="161" t="s">
        <v>1789</v>
      </c>
      <c r="I16" s="161" t="s">
        <v>1790</v>
      </c>
      <c r="J16" s="161" t="s">
        <v>1791</v>
      </c>
      <c r="K16" s="161" t="s">
        <v>796</v>
      </c>
      <c r="L16" s="161" t="s">
        <v>1778</v>
      </c>
      <c r="M16" s="161" t="s">
        <v>1785</v>
      </c>
      <c r="N16" s="162">
        <v>1</v>
      </c>
      <c r="O16" s="162">
        <v>1</v>
      </c>
      <c r="P16" s="162">
        <v>1</v>
      </c>
      <c r="Q16" s="162">
        <v>1</v>
      </c>
      <c r="R16" s="162">
        <v>1</v>
      </c>
      <c r="S16" s="162">
        <v>1</v>
      </c>
      <c r="T16" s="162">
        <v>0</v>
      </c>
      <c r="U16" s="162">
        <v>0</v>
      </c>
      <c r="V16" s="162">
        <v>0</v>
      </c>
      <c r="W16" s="163">
        <v>14999.99</v>
      </c>
      <c r="X16" s="163">
        <v>0</v>
      </c>
      <c r="Y16" s="163">
        <v>0</v>
      </c>
      <c r="Z16" s="163">
        <v>0</v>
      </c>
      <c r="AA16" s="170"/>
      <c r="AB16" s="170"/>
      <c r="AC16" s="170"/>
      <c r="AD16" s="163">
        <v>14999.99</v>
      </c>
      <c r="AE16" s="171">
        <v>41814</v>
      </c>
      <c r="AF16" s="171">
        <v>47293</v>
      </c>
      <c r="AG16" s="172">
        <v>20000</v>
      </c>
      <c r="AH16" s="167">
        <v>4.4833333333333334</v>
      </c>
      <c r="AI16" s="167">
        <v>15</v>
      </c>
      <c r="AJ16" s="168">
        <v>7.6999999999999999E-2</v>
      </c>
      <c r="AK16" s="173" t="s">
        <v>1786</v>
      </c>
      <c r="AL16" s="173" t="s">
        <v>1787</v>
      </c>
      <c r="AM16" s="145">
        <v>3333.34</v>
      </c>
      <c r="AN16" s="145">
        <v>3333.34</v>
      </c>
      <c r="AO16" s="145">
        <v>3333.34</v>
      </c>
      <c r="AP16" s="145">
        <v>3333.34</v>
      </c>
      <c r="AQ16" s="145">
        <v>1666.67</v>
      </c>
      <c r="AR16" s="145">
        <v>0</v>
      </c>
      <c r="AS16" s="145">
        <v>0</v>
      </c>
      <c r="AT16" s="145">
        <v>0</v>
      </c>
      <c r="AU16" s="145">
        <v>0</v>
      </c>
      <c r="AV16" s="145">
        <v>0</v>
      </c>
      <c r="AW16" s="145">
        <v>0</v>
      </c>
      <c r="AX16" s="145">
        <v>0</v>
      </c>
      <c r="AY16" s="145">
        <v>0</v>
      </c>
      <c r="AZ16" s="145">
        <v>0</v>
      </c>
      <c r="BA16" s="145">
        <v>0</v>
      </c>
      <c r="BB16" s="145">
        <v>0</v>
      </c>
      <c r="BC16" s="27">
        <f t="shared" si="0"/>
        <v>6666.68</v>
      </c>
      <c r="BD16" s="27">
        <f t="shared" si="1"/>
        <v>8333.35</v>
      </c>
      <c r="BE16" s="27">
        <f t="shared" si="2"/>
        <v>15000.03</v>
      </c>
    </row>
    <row r="17" spans="1:57" ht="15" customHeight="1" x14ac:dyDescent="0.35">
      <c r="A17" s="157" t="s">
        <v>3526</v>
      </c>
      <c r="B17" s="158" t="s">
        <v>795</v>
      </c>
      <c r="C17" s="159">
        <v>64</v>
      </c>
      <c r="D17" s="160" t="s">
        <v>0</v>
      </c>
      <c r="E17" s="161" t="s">
        <v>3</v>
      </c>
      <c r="F17" s="161" t="s">
        <v>1772</v>
      </c>
      <c r="G17" s="161" t="s">
        <v>1788</v>
      </c>
      <c r="H17" s="161" t="s">
        <v>1789</v>
      </c>
      <c r="I17" s="161" t="s">
        <v>1790</v>
      </c>
      <c r="J17" s="161" t="s">
        <v>1791</v>
      </c>
      <c r="K17" s="161" t="s">
        <v>796</v>
      </c>
      <c r="L17" s="161" t="s">
        <v>1778</v>
      </c>
      <c r="M17" s="161" t="s">
        <v>1785</v>
      </c>
      <c r="N17" s="162">
        <v>1</v>
      </c>
      <c r="O17" s="162">
        <v>1</v>
      </c>
      <c r="P17" s="162">
        <v>1</v>
      </c>
      <c r="Q17" s="162">
        <v>1</v>
      </c>
      <c r="R17" s="162">
        <v>1</v>
      </c>
      <c r="S17" s="162">
        <v>1</v>
      </c>
      <c r="T17" s="162">
        <v>0</v>
      </c>
      <c r="U17" s="162">
        <v>0</v>
      </c>
      <c r="V17" s="162">
        <v>0</v>
      </c>
      <c r="W17" s="163">
        <v>65000</v>
      </c>
      <c r="X17" s="163">
        <v>0</v>
      </c>
      <c r="Y17" s="163">
        <v>0</v>
      </c>
      <c r="Z17" s="163">
        <v>0</v>
      </c>
      <c r="AA17" s="170"/>
      <c r="AB17" s="170"/>
      <c r="AC17" s="170"/>
      <c r="AD17" s="163">
        <v>65000</v>
      </c>
      <c r="AE17" s="171">
        <v>41963</v>
      </c>
      <c r="AF17" s="171">
        <v>49268</v>
      </c>
      <c r="AG17" s="172">
        <v>65000</v>
      </c>
      <c r="AH17" s="167">
        <v>9.8888888888888893</v>
      </c>
      <c r="AI17" s="167">
        <v>20</v>
      </c>
      <c r="AJ17" s="168">
        <v>8.4500000000000006E-2</v>
      </c>
      <c r="AK17" s="173" t="s">
        <v>1786</v>
      </c>
      <c r="AL17" s="173" t="s">
        <v>1787</v>
      </c>
      <c r="AM17" s="145">
        <v>6500</v>
      </c>
      <c r="AN17" s="145">
        <v>6500</v>
      </c>
      <c r="AO17" s="145">
        <v>6500</v>
      </c>
      <c r="AP17" s="145">
        <v>6500</v>
      </c>
      <c r="AQ17" s="145">
        <v>6500</v>
      </c>
      <c r="AR17" s="145">
        <v>6500</v>
      </c>
      <c r="AS17" s="145">
        <v>6500</v>
      </c>
      <c r="AT17" s="145">
        <v>6500</v>
      </c>
      <c r="AU17" s="145">
        <v>6500</v>
      </c>
      <c r="AV17" s="145">
        <v>6500</v>
      </c>
      <c r="AW17" s="145">
        <v>0</v>
      </c>
      <c r="AX17" s="145">
        <v>0</v>
      </c>
      <c r="AY17" s="145">
        <v>0</v>
      </c>
      <c r="AZ17" s="145">
        <v>0</v>
      </c>
      <c r="BA17" s="145">
        <v>0</v>
      </c>
      <c r="BB17" s="145">
        <v>0</v>
      </c>
      <c r="BC17" s="27">
        <f t="shared" si="0"/>
        <v>13000</v>
      </c>
      <c r="BD17" s="27">
        <f t="shared" si="1"/>
        <v>52000</v>
      </c>
      <c r="BE17" s="27">
        <f t="shared" si="2"/>
        <v>65000</v>
      </c>
    </row>
    <row r="18" spans="1:57" ht="15" customHeight="1" x14ac:dyDescent="0.35">
      <c r="A18" s="157" t="s">
        <v>3525</v>
      </c>
      <c r="B18" s="158" t="s">
        <v>795</v>
      </c>
      <c r="C18" s="159">
        <v>65</v>
      </c>
      <c r="D18" s="160" t="s">
        <v>0</v>
      </c>
      <c r="E18" s="161" t="s">
        <v>3</v>
      </c>
      <c r="F18" s="161" t="s">
        <v>1772</v>
      </c>
      <c r="G18" s="161" t="s">
        <v>1788</v>
      </c>
      <c r="H18" s="161" t="s">
        <v>1789</v>
      </c>
      <c r="I18" s="161" t="s">
        <v>1790</v>
      </c>
      <c r="J18" s="161" t="s">
        <v>1791</v>
      </c>
      <c r="K18" s="161" t="s">
        <v>796</v>
      </c>
      <c r="L18" s="161" t="s">
        <v>1778</v>
      </c>
      <c r="M18" s="161" t="s">
        <v>1785</v>
      </c>
      <c r="N18" s="162">
        <v>1</v>
      </c>
      <c r="O18" s="162">
        <v>1</v>
      </c>
      <c r="P18" s="162">
        <v>1</v>
      </c>
      <c r="Q18" s="162">
        <v>1</v>
      </c>
      <c r="R18" s="162">
        <v>1</v>
      </c>
      <c r="S18" s="162">
        <v>1</v>
      </c>
      <c r="T18" s="162">
        <v>0</v>
      </c>
      <c r="U18" s="162">
        <v>0</v>
      </c>
      <c r="V18" s="162">
        <v>0</v>
      </c>
      <c r="W18" s="163">
        <v>120000</v>
      </c>
      <c r="X18" s="163">
        <v>0</v>
      </c>
      <c r="Y18" s="163">
        <v>0</v>
      </c>
      <c r="Z18" s="163">
        <v>0</v>
      </c>
      <c r="AA18" s="170"/>
      <c r="AB18" s="170"/>
      <c r="AC18" s="170"/>
      <c r="AD18" s="163">
        <v>120000</v>
      </c>
      <c r="AE18" s="171">
        <v>41967</v>
      </c>
      <c r="AF18" s="171">
        <v>49272</v>
      </c>
      <c r="AG18" s="172">
        <v>120000</v>
      </c>
      <c r="AH18" s="167">
        <v>9.9</v>
      </c>
      <c r="AI18" s="167">
        <v>20</v>
      </c>
      <c r="AJ18" s="168">
        <v>8.4500000000000006E-2</v>
      </c>
      <c r="AK18" s="173" t="s">
        <v>1786</v>
      </c>
      <c r="AL18" s="173" t="s">
        <v>1787</v>
      </c>
      <c r="AM18" s="145">
        <v>12000</v>
      </c>
      <c r="AN18" s="145">
        <v>12000</v>
      </c>
      <c r="AO18" s="145">
        <v>12000</v>
      </c>
      <c r="AP18" s="145">
        <v>12000</v>
      </c>
      <c r="AQ18" s="145">
        <v>12000</v>
      </c>
      <c r="AR18" s="145">
        <v>12000</v>
      </c>
      <c r="AS18" s="145">
        <v>12000</v>
      </c>
      <c r="AT18" s="145">
        <v>12000</v>
      </c>
      <c r="AU18" s="145">
        <v>12000</v>
      </c>
      <c r="AV18" s="145">
        <v>12000</v>
      </c>
      <c r="AW18" s="145">
        <v>0</v>
      </c>
      <c r="AX18" s="145">
        <v>0</v>
      </c>
      <c r="AY18" s="145">
        <v>0</v>
      </c>
      <c r="AZ18" s="145">
        <v>0</v>
      </c>
      <c r="BA18" s="145">
        <v>0</v>
      </c>
      <c r="BB18" s="145">
        <v>0</v>
      </c>
      <c r="BC18" s="27">
        <f t="shared" si="0"/>
        <v>24000</v>
      </c>
      <c r="BD18" s="27">
        <f t="shared" si="1"/>
        <v>96000</v>
      </c>
      <c r="BE18" s="27">
        <f t="shared" si="2"/>
        <v>120000</v>
      </c>
    </row>
    <row r="19" spans="1:57" ht="15" customHeight="1" x14ac:dyDescent="0.35">
      <c r="A19" s="157" t="s">
        <v>3524</v>
      </c>
      <c r="B19" s="158" t="s">
        <v>795</v>
      </c>
      <c r="C19" s="159">
        <v>66</v>
      </c>
      <c r="D19" s="160" t="s">
        <v>0</v>
      </c>
      <c r="E19" s="161" t="s">
        <v>3</v>
      </c>
      <c r="F19" s="161" t="s">
        <v>1772</v>
      </c>
      <c r="G19" s="161" t="s">
        <v>1788</v>
      </c>
      <c r="H19" s="161" t="s">
        <v>1789</v>
      </c>
      <c r="I19" s="161" t="s">
        <v>1790</v>
      </c>
      <c r="J19" s="161" t="s">
        <v>1791</v>
      </c>
      <c r="K19" s="161" t="s">
        <v>796</v>
      </c>
      <c r="L19" s="161" t="s">
        <v>1778</v>
      </c>
      <c r="M19" s="161" t="s">
        <v>1785</v>
      </c>
      <c r="N19" s="162">
        <v>1</v>
      </c>
      <c r="O19" s="162">
        <v>1</v>
      </c>
      <c r="P19" s="162">
        <v>1</v>
      </c>
      <c r="Q19" s="162">
        <v>1</v>
      </c>
      <c r="R19" s="162">
        <v>1</v>
      </c>
      <c r="S19" s="162">
        <v>1</v>
      </c>
      <c r="T19" s="162">
        <v>0</v>
      </c>
      <c r="U19" s="162">
        <v>0</v>
      </c>
      <c r="V19" s="162">
        <v>0</v>
      </c>
      <c r="W19" s="163">
        <v>15000</v>
      </c>
      <c r="X19" s="163">
        <v>0</v>
      </c>
      <c r="Y19" s="163">
        <v>0</v>
      </c>
      <c r="Z19" s="163">
        <v>0</v>
      </c>
      <c r="AA19" s="170"/>
      <c r="AB19" s="170"/>
      <c r="AC19" s="170"/>
      <c r="AD19" s="163">
        <v>15000</v>
      </c>
      <c r="AE19" s="171">
        <v>41970</v>
      </c>
      <c r="AF19" s="171">
        <v>49275</v>
      </c>
      <c r="AG19" s="172">
        <v>15000</v>
      </c>
      <c r="AH19" s="167">
        <v>9.9083333333333332</v>
      </c>
      <c r="AI19" s="167">
        <v>20</v>
      </c>
      <c r="AJ19" s="168">
        <v>8.4500000000000006E-2</v>
      </c>
      <c r="AK19" s="173" t="s">
        <v>1786</v>
      </c>
      <c r="AL19" s="173" t="s">
        <v>1787</v>
      </c>
      <c r="AM19" s="145">
        <v>1500</v>
      </c>
      <c r="AN19" s="145">
        <v>1500</v>
      </c>
      <c r="AO19" s="145">
        <v>1500</v>
      </c>
      <c r="AP19" s="145">
        <v>1500</v>
      </c>
      <c r="AQ19" s="145">
        <v>1500</v>
      </c>
      <c r="AR19" s="145">
        <v>1500</v>
      </c>
      <c r="AS19" s="145">
        <v>1500</v>
      </c>
      <c r="AT19" s="145">
        <v>1500</v>
      </c>
      <c r="AU19" s="145">
        <v>1500</v>
      </c>
      <c r="AV19" s="145">
        <v>1500</v>
      </c>
      <c r="AW19" s="145">
        <v>0</v>
      </c>
      <c r="AX19" s="145">
        <v>0</v>
      </c>
      <c r="AY19" s="145">
        <v>0</v>
      </c>
      <c r="AZ19" s="145">
        <v>0</v>
      </c>
      <c r="BA19" s="145">
        <v>0</v>
      </c>
      <c r="BB19" s="145">
        <v>0</v>
      </c>
      <c r="BC19" s="27">
        <f t="shared" si="0"/>
        <v>3000</v>
      </c>
      <c r="BD19" s="27">
        <f t="shared" si="1"/>
        <v>12000</v>
      </c>
      <c r="BE19" s="27">
        <f t="shared" si="2"/>
        <v>15000</v>
      </c>
    </row>
    <row r="20" spans="1:57" ht="15" customHeight="1" x14ac:dyDescent="0.35">
      <c r="A20" s="157" t="s">
        <v>3523</v>
      </c>
      <c r="B20" s="158" t="s">
        <v>795</v>
      </c>
      <c r="C20" s="159">
        <v>70</v>
      </c>
      <c r="D20" s="160" t="s">
        <v>0</v>
      </c>
      <c r="E20" s="161" t="s">
        <v>3</v>
      </c>
      <c r="F20" s="161" t="s">
        <v>1772</v>
      </c>
      <c r="G20" s="161" t="s">
        <v>1788</v>
      </c>
      <c r="H20" s="161" t="s">
        <v>1789</v>
      </c>
      <c r="I20" s="161" t="s">
        <v>1790</v>
      </c>
      <c r="J20" s="161" t="s">
        <v>1791</v>
      </c>
      <c r="K20" s="161" t="s">
        <v>796</v>
      </c>
      <c r="L20" s="161" t="s">
        <v>1778</v>
      </c>
      <c r="M20" s="161" t="s">
        <v>1785</v>
      </c>
      <c r="N20" s="162">
        <v>1</v>
      </c>
      <c r="O20" s="162">
        <v>1</v>
      </c>
      <c r="P20" s="162">
        <v>1</v>
      </c>
      <c r="Q20" s="162">
        <v>1</v>
      </c>
      <c r="R20" s="162">
        <v>1</v>
      </c>
      <c r="S20" s="162">
        <v>1</v>
      </c>
      <c r="T20" s="162">
        <v>0</v>
      </c>
      <c r="U20" s="162">
        <v>0</v>
      </c>
      <c r="V20" s="162">
        <v>0</v>
      </c>
      <c r="W20" s="163">
        <v>50000</v>
      </c>
      <c r="X20" s="163">
        <v>0</v>
      </c>
      <c r="Y20" s="163">
        <v>0</v>
      </c>
      <c r="Z20" s="163">
        <v>0</v>
      </c>
      <c r="AA20" s="170"/>
      <c r="AB20" s="170"/>
      <c r="AC20" s="170"/>
      <c r="AD20" s="163">
        <v>50000</v>
      </c>
      <c r="AE20" s="171">
        <v>41997</v>
      </c>
      <c r="AF20" s="171">
        <v>49302</v>
      </c>
      <c r="AG20" s="172">
        <v>50000</v>
      </c>
      <c r="AH20" s="167">
        <v>9.9833333333333325</v>
      </c>
      <c r="AI20" s="167">
        <v>20</v>
      </c>
      <c r="AJ20" s="168">
        <v>8.4500000000000006E-2</v>
      </c>
      <c r="AK20" s="173" t="s">
        <v>1786</v>
      </c>
      <c r="AL20" s="173" t="s">
        <v>1787</v>
      </c>
      <c r="AM20" s="145">
        <v>5000</v>
      </c>
      <c r="AN20" s="145">
        <v>5000</v>
      </c>
      <c r="AO20" s="145">
        <v>5000</v>
      </c>
      <c r="AP20" s="145">
        <v>5000</v>
      </c>
      <c r="AQ20" s="145">
        <v>5000</v>
      </c>
      <c r="AR20" s="145">
        <v>5000</v>
      </c>
      <c r="AS20" s="145">
        <v>5000</v>
      </c>
      <c r="AT20" s="145">
        <v>5000</v>
      </c>
      <c r="AU20" s="145">
        <v>5000</v>
      </c>
      <c r="AV20" s="145">
        <v>5000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27">
        <f t="shared" si="0"/>
        <v>10000</v>
      </c>
      <c r="BD20" s="27">
        <f t="shared" si="1"/>
        <v>40000</v>
      </c>
      <c r="BE20" s="27">
        <f t="shared" si="2"/>
        <v>50000</v>
      </c>
    </row>
    <row r="21" spans="1:57" ht="15" customHeight="1" x14ac:dyDescent="0.35">
      <c r="A21" s="157" t="s">
        <v>3522</v>
      </c>
      <c r="B21" s="158" t="s">
        <v>797</v>
      </c>
      <c r="C21" s="159">
        <v>50</v>
      </c>
      <c r="D21" s="160" t="s">
        <v>0</v>
      </c>
      <c r="E21" s="161" t="s">
        <v>3</v>
      </c>
      <c r="F21" s="161" t="s">
        <v>1772</v>
      </c>
      <c r="G21" s="161" t="s">
        <v>1788</v>
      </c>
      <c r="H21" s="161" t="s">
        <v>1789</v>
      </c>
      <c r="I21" s="161" t="s">
        <v>1790</v>
      </c>
      <c r="J21" s="161" t="s">
        <v>1791</v>
      </c>
      <c r="K21" s="161" t="s">
        <v>796</v>
      </c>
      <c r="L21" s="161" t="s">
        <v>1778</v>
      </c>
      <c r="M21" s="161" t="s">
        <v>1785</v>
      </c>
      <c r="N21" s="162">
        <v>1</v>
      </c>
      <c r="O21" s="162">
        <v>1</v>
      </c>
      <c r="P21" s="162">
        <v>1</v>
      </c>
      <c r="Q21" s="162">
        <v>1</v>
      </c>
      <c r="R21" s="162">
        <v>1</v>
      </c>
      <c r="S21" s="162">
        <v>1</v>
      </c>
      <c r="T21" s="162">
        <v>0</v>
      </c>
      <c r="U21" s="162">
        <v>0</v>
      </c>
      <c r="V21" s="162">
        <v>0</v>
      </c>
      <c r="W21" s="163">
        <v>1425000</v>
      </c>
      <c r="X21" s="163">
        <v>0</v>
      </c>
      <c r="Y21" s="163">
        <v>0</v>
      </c>
      <c r="Z21" s="163">
        <v>0</v>
      </c>
      <c r="AA21" s="170"/>
      <c r="AB21" s="170"/>
      <c r="AC21" s="170"/>
      <c r="AD21" s="163">
        <v>1425000</v>
      </c>
      <c r="AE21" s="171">
        <v>41992</v>
      </c>
      <c r="AF21" s="171">
        <v>49297</v>
      </c>
      <c r="AG21" s="172">
        <v>1425000</v>
      </c>
      <c r="AH21" s="167">
        <v>9.969444444444445</v>
      </c>
      <c r="AI21" s="167">
        <v>20</v>
      </c>
      <c r="AJ21" s="168">
        <v>8.4500000000000006E-2</v>
      </c>
      <c r="AK21" s="173" t="s">
        <v>1786</v>
      </c>
      <c r="AL21" s="173" t="s">
        <v>1787</v>
      </c>
      <c r="AM21" s="145">
        <v>142500</v>
      </c>
      <c r="AN21" s="145">
        <v>142500</v>
      </c>
      <c r="AO21" s="145">
        <v>142500</v>
      </c>
      <c r="AP21" s="145">
        <v>142500</v>
      </c>
      <c r="AQ21" s="145">
        <v>142500</v>
      </c>
      <c r="AR21" s="145">
        <v>142500</v>
      </c>
      <c r="AS21" s="145">
        <v>142500</v>
      </c>
      <c r="AT21" s="145">
        <v>142500</v>
      </c>
      <c r="AU21" s="145">
        <v>142500</v>
      </c>
      <c r="AV21" s="145">
        <v>142500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27">
        <f t="shared" si="0"/>
        <v>285000</v>
      </c>
      <c r="BD21" s="27">
        <f t="shared" si="1"/>
        <v>1140000</v>
      </c>
      <c r="BE21" s="27">
        <f t="shared" si="2"/>
        <v>1425000</v>
      </c>
    </row>
    <row r="22" spans="1:57" ht="15" customHeight="1" x14ac:dyDescent="0.35">
      <c r="A22" s="157" t="s">
        <v>3521</v>
      </c>
      <c r="B22" s="158" t="s">
        <v>799</v>
      </c>
      <c r="C22" s="159">
        <v>19</v>
      </c>
      <c r="D22" s="160" t="s">
        <v>0</v>
      </c>
      <c r="E22" s="161" t="s">
        <v>3</v>
      </c>
      <c r="F22" s="161" t="s">
        <v>1772</v>
      </c>
      <c r="G22" s="161" t="s">
        <v>1788</v>
      </c>
      <c r="H22" s="161" t="s">
        <v>1789</v>
      </c>
      <c r="I22" s="161" t="s">
        <v>1790</v>
      </c>
      <c r="J22" s="161" t="s">
        <v>1791</v>
      </c>
      <c r="K22" s="161" t="s">
        <v>796</v>
      </c>
      <c r="L22" s="161" t="s">
        <v>1778</v>
      </c>
      <c r="M22" s="161" t="s">
        <v>1785</v>
      </c>
      <c r="N22" s="162">
        <v>1</v>
      </c>
      <c r="O22" s="162">
        <v>1</v>
      </c>
      <c r="P22" s="162">
        <v>1</v>
      </c>
      <c r="Q22" s="162">
        <v>1</v>
      </c>
      <c r="R22" s="162">
        <v>1</v>
      </c>
      <c r="S22" s="162">
        <v>1</v>
      </c>
      <c r="T22" s="162">
        <v>0</v>
      </c>
      <c r="U22" s="162">
        <v>0</v>
      </c>
      <c r="V22" s="162">
        <v>0</v>
      </c>
      <c r="W22" s="163">
        <v>302000</v>
      </c>
      <c r="X22" s="163">
        <v>0</v>
      </c>
      <c r="Y22" s="163">
        <v>0</v>
      </c>
      <c r="Z22" s="163">
        <v>12759.5</v>
      </c>
      <c r="AA22" s="170"/>
      <c r="AB22" s="170"/>
      <c r="AC22" s="170"/>
      <c r="AD22" s="163">
        <v>302000</v>
      </c>
      <c r="AE22" s="171">
        <v>42215</v>
      </c>
      <c r="AF22" s="171">
        <v>49520</v>
      </c>
      <c r="AG22" s="172">
        <v>302000</v>
      </c>
      <c r="AH22" s="167">
        <v>10.583333333333334</v>
      </c>
      <c r="AI22" s="167">
        <v>20</v>
      </c>
      <c r="AJ22" s="168">
        <v>8.4500000000000006E-2</v>
      </c>
      <c r="AK22" s="173" t="s">
        <v>1786</v>
      </c>
      <c r="AL22" s="173" t="s">
        <v>1787</v>
      </c>
      <c r="AM22" s="145">
        <v>0</v>
      </c>
      <c r="AN22" s="145">
        <v>30200</v>
      </c>
      <c r="AO22" s="145">
        <v>30200</v>
      </c>
      <c r="AP22" s="145">
        <v>30200</v>
      </c>
      <c r="AQ22" s="145">
        <v>30200</v>
      </c>
      <c r="AR22" s="145">
        <v>30200</v>
      </c>
      <c r="AS22" s="145">
        <v>30200</v>
      </c>
      <c r="AT22" s="145">
        <v>30200</v>
      </c>
      <c r="AU22" s="145">
        <v>30200</v>
      </c>
      <c r="AV22" s="145">
        <v>30200</v>
      </c>
      <c r="AW22" s="145">
        <v>30200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27">
        <f t="shared" si="0"/>
        <v>30200</v>
      </c>
      <c r="BD22" s="27">
        <f t="shared" si="1"/>
        <v>271800</v>
      </c>
      <c r="BE22" s="27">
        <f t="shared" si="2"/>
        <v>302000</v>
      </c>
    </row>
    <row r="23" spans="1:57" ht="15" customHeight="1" x14ac:dyDescent="0.35">
      <c r="A23" s="157" t="s">
        <v>3520</v>
      </c>
      <c r="B23" s="158" t="s">
        <v>799</v>
      </c>
      <c r="C23" s="159">
        <v>30</v>
      </c>
      <c r="D23" s="160" t="s">
        <v>0</v>
      </c>
      <c r="E23" s="161" t="s">
        <v>3</v>
      </c>
      <c r="F23" s="161" t="s">
        <v>1772</v>
      </c>
      <c r="G23" s="161" t="s">
        <v>1788</v>
      </c>
      <c r="H23" s="161" t="s">
        <v>1789</v>
      </c>
      <c r="I23" s="161" t="s">
        <v>1790</v>
      </c>
      <c r="J23" s="161" t="s">
        <v>1791</v>
      </c>
      <c r="K23" s="161" t="s">
        <v>796</v>
      </c>
      <c r="L23" s="161" t="s">
        <v>1778</v>
      </c>
      <c r="M23" s="161" t="s">
        <v>1785</v>
      </c>
      <c r="N23" s="162">
        <v>1</v>
      </c>
      <c r="O23" s="162">
        <v>1</v>
      </c>
      <c r="P23" s="162">
        <v>1</v>
      </c>
      <c r="Q23" s="162">
        <v>1</v>
      </c>
      <c r="R23" s="162">
        <v>1</v>
      </c>
      <c r="S23" s="162">
        <v>1</v>
      </c>
      <c r="T23" s="162">
        <v>0</v>
      </c>
      <c r="U23" s="162">
        <v>0</v>
      </c>
      <c r="V23" s="162">
        <v>0</v>
      </c>
      <c r="W23" s="163">
        <v>160000</v>
      </c>
      <c r="X23" s="163">
        <v>0</v>
      </c>
      <c r="Y23" s="163">
        <v>0</v>
      </c>
      <c r="Z23" s="163">
        <v>0</v>
      </c>
      <c r="AA23" s="170"/>
      <c r="AB23" s="170"/>
      <c r="AC23" s="170"/>
      <c r="AD23" s="163">
        <v>160000</v>
      </c>
      <c r="AE23" s="171">
        <v>42332</v>
      </c>
      <c r="AF23" s="171">
        <v>49637</v>
      </c>
      <c r="AG23" s="172">
        <v>160000</v>
      </c>
      <c r="AH23" s="167">
        <v>10.9</v>
      </c>
      <c r="AI23" s="167">
        <v>20</v>
      </c>
      <c r="AJ23" s="168">
        <v>8.4500000000000006E-2</v>
      </c>
      <c r="AK23" s="173" t="s">
        <v>1786</v>
      </c>
      <c r="AL23" s="173" t="s">
        <v>1787</v>
      </c>
      <c r="AM23" s="145">
        <v>0</v>
      </c>
      <c r="AN23" s="145">
        <v>16000</v>
      </c>
      <c r="AO23" s="145">
        <v>16000</v>
      </c>
      <c r="AP23" s="145">
        <v>16000</v>
      </c>
      <c r="AQ23" s="145">
        <v>16000</v>
      </c>
      <c r="AR23" s="145">
        <v>16000</v>
      </c>
      <c r="AS23" s="145">
        <v>16000</v>
      </c>
      <c r="AT23" s="145">
        <v>16000</v>
      </c>
      <c r="AU23" s="145">
        <v>16000</v>
      </c>
      <c r="AV23" s="145">
        <v>16000</v>
      </c>
      <c r="AW23" s="145">
        <v>16000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27">
        <f t="shared" si="0"/>
        <v>16000</v>
      </c>
      <c r="BD23" s="27">
        <f t="shared" si="1"/>
        <v>144000</v>
      </c>
      <c r="BE23" s="27">
        <f t="shared" si="2"/>
        <v>160000</v>
      </c>
    </row>
    <row r="24" spans="1:57" ht="15" customHeight="1" x14ac:dyDescent="0.35">
      <c r="A24" s="157" t="s">
        <v>3519</v>
      </c>
      <c r="B24" s="158" t="s">
        <v>799</v>
      </c>
      <c r="C24" s="159">
        <v>32</v>
      </c>
      <c r="D24" s="160" t="s">
        <v>0</v>
      </c>
      <c r="E24" s="161" t="s">
        <v>3</v>
      </c>
      <c r="F24" s="161" t="s">
        <v>1772</v>
      </c>
      <c r="G24" s="161" t="s">
        <v>1788</v>
      </c>
      <c r="H24" s="161" t="s">
        <v>1789</v>
      </c>
      <c r="I24" s="161" t="s">
        <v>1790</v>
      </c>
      <c r="J24" s="161" t="s">
        <v>1791</v>
      </c>
      <c r="K24" s="161" t="s">
        <v>796</v>
      </c>
      <c r="L24" s="161" t="s">
        <v>1778</v>
      </c>
      <c r="M24" s="161" t="s">
        <v>1785</v>
      </c>
      <c r="N24" s="162">
        <v>1</v>
      </c>
      <c r="O24" s="162">
        <v>1</v>
      </c>
      <c r="P24" s="162">
        <v>1</v>
      </c>
      <c r="Q24" s="162">
        <v>1</v>
      </c>
      <c r="R24" s="162">
        <v>1</v>
      </c>
      <c r="S24" s="162">
        <v>1</v>
      </c>
      <c r="T24" s="162">
        <v>0</v>
      </c>
      <c r="U24" s="162">
        <v>0</v>
      </c>
      <c r="V24" s="162">
        <v>0</v>
      </c>
      <c r="W24" s="163">
        <v>27000</v>
      </c>
      <c r="X24" s="163">
        <v>0</v>
      </c>
      <c r="Y24" s="163">
        <v>0</v>
      </c>
      <c r="Z24" s="163">
        <v>0</v>
      </c>
      <c r="AA24" s="170"/>
      <c r="AB24" s="170"/>
      <c r="AC24" s="170"/>
      <c r="AD24" s="163">
        <v>27000</v>
      </c>
      <c r="AE24" s="171">
        <v>42338</v>
      </c>
      <c r="AF24" s="171">
        <v>49643</v>
      </c>
      <c r="AG24" s="172">
        <v>27000</v>
      </c>
      <c r="AH24" s="167">
        <v>10.916666666666666</v>
      </c>
      <c r="AI24" s="167">
        <v>20</v>
      </c>
      <c r="AJ24" s="168">
        <v>8.4500000000000006E-2</v>
      </c>
      <c r="AK24" s="173" t="s">
        <v>1786</v>
      </c>
      <c r="AL24" s="173" t="s">
        <v>1787</v>
      </c>
      <c r="AM24" s="145">
        <v>0</v>
      </c>
      <c r="AN24" s="145">
        <v>2700</v>
      </c>
      <c r="AO24" s="145">
        <v>2700</v>
      </c>
      <c r="AP24" s="145">
        <v>2700</v>
      </c>
      <c r="AQ24" s="145">
        <v>2700</v>
      </c>
      <c r="AR24" s="145">
        <v>2700</v>
      </c>
      <c r="AS24" s="145">
        <v>2700</v>
      </c>
      <c r="AT24" s="145">
        <v>2700</v>
      </c>
      <c r="AU24" s="145">
        <v>2700</v>
      </c>
      <c r="AV24" s="145">
        <v>2700</v>
      </c>
      <c r="AW24" s="145">
        <v>2700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27">
        <f t="shared" si="0"/>
        <v>2700</v>
      </c>
      <c r="BD24" s="27">
        <f t="shared" si="1"/>
        <v>24300</v>
      </c>
      <c r="BE24" s="27">
        <f t="shared" si="2"/>
        <v>27000</v>
      </c>
    </row>
    <row r="25" spans="1:57" ht="15" customHeight="1" x14ac:dyDescent="0.35">
      <c r="A25" s="157" t="s">
        <v>3518</v>
      </c>
      <c r="B25" s="158" t="s">
        <v>801</v>
      </c>
      <c r="C25" s="159">
        <v>38</v>
      </c>
      <c r="D25" s="160" t="s">
        <v>0</v>
      </c>
      <c r="E25" s="161" t="s">
        <v>3</v>
      </c>
      <c r="F25" s="161" t="s">
        <v>1772</v>
      </c>
      <c r="G25" s="161" t="s">
        <v>1788</v>
      </c>
      <c r="H25" s="161" t="s">
        <v>1789</v>
      </c>
      <c r="I25" s="161" t="s">
        <v>1790</v>
      </c>
      <c r="J25" s="161" t="s">
        <v>1791</v>
      </c>
      <c r="K25" s="161" t="s">
        <v>796</v>
      </c>
      <c r="L25" s="161" t="s">
        <v>1778</v>
      </c>
      <c r="M25" s="161" t="s">
        <v>1785</v>
      </c>
      <c r="N25" s="162">
        <v>1</v>
      </c>
      <c r="O25" s="162">
        <v>1</v>
      </c>
      <c r="P25" s="162">
        <v>1</v>
      </c>
      <c r="Q25" s="162">
        <v>1</v>
      </c>
      <c r="R25" s="162">
        <v>1</v>
      </c>
      <c r="S25" s="162">
        <v>1</v>
      </c>
      <c r="T25" s="162">
        <v>0</v>
      </c>
      <c r="U25" s="162">
        <v>0</v>
      </c>
      <c r="V25" s="162">
        <v>0</v>
      </c>
      <c r="W25" s="163">
        <v>185000</v>
      </c>
      <c r="X25" s="163">
        <v>0</v>
      </c>
      <c r="Y25" s="163">
        <v>0</v>
      </c>
      <c r="Z25" s="163">
        <v>0</v>
      </c>
      <c r="AA25" s="170"/>
      <c r="AB25" s="170"/>
      <c r="AC25" s="170"/>
      <c r="AD25" s="163">
        <v>185000</v>
      </c>
      <c r="AE25" s="171">
        <v>42606</v>
      </c>
      <c r="AF25" s="171">
        <v>49911</v>
      </c>
      <c r="AG25" s="172">
        <v>70000</v>
      </c>
      <c r="AH25" s="167">
        <v>11.65</v>
      </c>
      <c r="AI25" s="167">
        <v>20</v>
      </c>
      <c r="AJ25" s="168">
        <v>8.4500000000000006E-2</v>
      </c>
      <c r="AK25" s="173" t="s">
        <v>1786</v>
      </c>
      <c r="AL25" s="173" t="s">
        <v>1787</v>
      </c>
      <c r="AM25" s="145">
        <v>0</v>
      </c>
      <c r="AN25" s="145">
        <v>0</v>
      </c>
      <c r="AO25" s="145">
        <v>18500</v>
      </c>
      <c r="AP25" s="145">
        <v>18500</v>
      </c>
      <c r="AQ25" s="145">
        <v>18500</v>
      </c>
      <c r="AR25" s="145">
        <v>18500</v>
      </c>
      <c r="AS25" s="145">
        <v>18500</v>
      </c>
      <c r="AT25" s="145">
        <v>18500</v>
      </c>
      <c r="AU25" s="145">
        <v>18500</v>
      </c>
      <c r="AV25" s="145">
        <v>18500</v>
      </c>
      <c r="AW25" s="145">
        <v>18500</v>
      </c>
      <c r="AX25" s="145">
        <v>18500</v>
      </c>
      <c r="AY25" s="145">
        <v>0</v>
      </c>
      <c r="AZ25" s="145">
        <v>0</v>
      </c>
      <c r="BA25" s="145">
        <v>0</v>
      </c>
      <c r="BB25" s="145">
        <v>0</v>
      </c>
      <c r="BC25" s="27">
        <f t="shared" si="0"/>
        <v>0</v>
      </c>
      <c r="BD25" s="27">
        <f t="shared" si="1"/>
        <v>185000</v>
      </c>
      <c r="BE25" s="27">
        <f t="shared" si="2"/>
        <v>185000</v>
      </c>
    </row>
    <row r="26" spans="1:57" ht="15" customHeight="1" x14ac:dyDescent="0.35">
      <c r="A26" s="157" t="s">
        <v>3517</v>
      </c>
      <c r="B26" s="158" t="s">
        <v>801</v>
      </c>
      <c r="C26" s="159">
        <v>39</v>
      </c>
      <c r="D26" s="160" t="s">
        <v>0</v>
      </c>
      <c r="E26" s="161" t="s">
        <v>3</v>
      </c>
      <c r="F26" s="161" t="s">
        <v>1772</v>
      </c>
      <c r="G26" s="161" t="s">
        <v>1788</v>
      </c>
      <c r="H26" s="161" t="s">
        <v>1789</v>
      </c>
      <c r="I26" s="161" t="s">
        <v>1790</v>
      </c>
      <c r="J26" s="161" t="s">
        <v>1791</v>
      </c>
      <c r="K26" s="161" t="s">
        <v>796</v>
      </c>
      <c r="L26" s="161" t="s">
        <v>1778</v>
      </c>
      <c r="M26" s="161" t="s">
        <v>1785</v>
      </c>
      <c r="N26" s="162">
        <v>1</v>
      </c>
      <c r="O26" s="162">
        <v>1</v>
      </c>
      <c r="P26" s="162">
        <v>1</v>
      </c>
      <c r="Q26" s="162">
        <v>1</v>
      </c>
      <c r="R26" s="162">
        <v>1</v>
      </c>
      <c r="S26" s="162">
        <v>1</v>
      </c>
      <c r="T26" s="162">
        <v>0</v>
      </c>
      <c r="U26" s="162">
        <v>0</v>
      </c>
      <c r="V26" s="162">
        <v>0</v>
      </c>
      <c r="W26" s="163">
        <v>185000</v>
      </c>
      <c r="X26" s="163">
        <v>0</v>
      </c>
      <c r="Y26" s="163">
        <v>0</v>
      </c>
      <c r="Z26" s="163">
        <v>0</v>
      </c>
      <c r="AA26" s="170"/>
      <c r="AB26" s="170"/>
      <c r="AC26" s="170"/>
      <c r="AD26" s="163">
        <v>185000</v>
      </c>
      <c r="AE26" s="171">
        <v>42607</v>
      </c>
      <c r="AF26" s="171">
        <v>49912</v>
      </c>
      <c r="AG26" s="172">
        <v>185000</v>
      </c>
      <c r="AH26" s="167">
        <v>11.652777777777779</v>
      </c>
      <c r="AI26" s="167">
        <v>20</v>
      </c>
      <c r="AJ26" s="168">
        <v>8.4500000000000006E-2</v>
      </c>
      <c r="AK26" s="173" t="s">
        <v>1786</v>
      </c>
      <c r="AL26" s="173" t="s">
        <v>1787</v>
      </c>
      <c r="AM26" s="145">
        <v>0</v>
      </c>
      <c r="AN26" s="145">
        <v>0</v>
      </c>
      <c r="AO26" s="145">
        <v>18500</v>
      </c>
      <c r="AP26" s="145">
        <v>18500</v>
      </c>
      <c r="AQ26" s="145">
        <v>18500</v>
      </c>
      <c r="AR26" s="145">
        <v>18500</v>
      </c>
      <c r="AS26" s="145">
        <v>18500</v>
      </c>
      <c r="AT26" s="145">
        <v>18500</v>
      </c>
      <c r="AU26" s="145">
        <v>18500</v>
      </c>
      <c r="AV26" s="145">
        <v>18500</v>
      </c>
      <c r="AW26" s="145">
        <v>18500</v>
      </c>
      <c r="AX26" s="145">
        <v>18500</v>
      </c>
      <c r="AY26" s="145">
        <v>0</v>
      </c>
      <c r="AZ26" s="145">
        <v>0</v>
      </c>
      <c r="BA26" s="145">
        <v>0</v>
      </c>
      <c r="BB26" s="145">
        <v>0</v>
      </c>
      <c r="BC26" s="27">
        <f t="shared" si="0"/>
        <v>0</v>
      </c>
      <c r="BD26" s="27">
        <f t="shared" si="1"/>
        <v>185000</v>
      </c>
      <c r="BE26" s="27">
        <f t="shared" si="2"/>
        <v>185000</v>
      </c>
    </row>
    <row r="27" spans="1:57" ht="15" customHeight="1" x14ac:dyDescent="0.35">
      <c r="A27" s="157" t="s">
        <v>3516</v>
      </c>
      <c r="B27" s="158" t="s">
        <v>801</v>
      </c>
      <c r="C27" s="159">
        <v>59</v>
      </c>
      <c r="D27" s="160" t="s">
        <v>0</v>
      </c>
      <c r="E27" s="161" t="s">
        <v>3</v>
      </c>
      <c r="F27" s="161" t="s">
        <v>1772</v>
      </c>
      <c r="G27" s="161" t="s">
        <v>1788</v>
      </c>
      <c r="H27" s="161" t="s">
        <v>1789</v>
      </c>
      <c r="I27" s="161" t="s">
        <v>1790</v>
      </c>
      <c r="J27" s="161" t="s">
        <v>1791</v>
      </c>
      <c r="K27" s="161" t="s">
        <v>796</v>
      </c>
      <c r="L27" s="161" t="s">
        <v>1778</v>
      </c>
      <c r="M27" s="161" t="s">
        <v>1785</v>
      </c>
      <c r="N27" s="162">
        <v>1</v>
      </c>
      <c r="O27" s="162">
        <v>1</v>
      </c>
      <c r="P27" s="162">
        <v>1</v>
      </c>
      <c r="Q27" s="162">
        <v>1</v>
      </c>
      <c r="R27" s="162">
        <v>1</v>
      </c>
      <c r="S27" s="162">
        <v>1</v>
      </c>
      <c r="T27" s="162">
        <v>0</v>
      </c>
      <c r="U27" s="162">
        <v>0</v>
      </c>
      <c r="V27" s="162">
        <v>0</v>
      </c>
      <c r="W27" s="163">
        <v>510000</v>
      </c>
      <c r="X27" s="163">
        <v>0</v>
      </c>
      <c r="Y27" s="163">
        <v>0</v>
      </c>
      <c r="Z27" s="163">
        <v>0</v>
      </c>
      <c r="AA27" s="170"/>
      <c r="AB27" s="170"/>
      <c r="AC27" s="170"/>
      <c r="AD27" s="163">
        <v>510000</v>
      </c>
      <c r="AE27" s="171">
        <v>42955</v>
      </c>
      <c r="AF27" s="171">
        <v>46607</v>
      </c>
      <c r="AG27" s="172">
        <v>85000</v>
      </c>
      <c r="AH27" s="167">
        <v>2.6055555555555556</v>
      </c>
      <c r="AI27" s="167">
        <v>10</v>
      </c>
      <c r="AJ27" s="168">
        <v>6.4000000000000001E-2</v>
      </c>
      <c r="AK27" s="173" t="s">
        <v>1786</v>
      </c>
      <c r="AL27" s="173" t="s">
        <v>1787</v>
      </c>
      <c r="AM27" s="145">
        <v>170000</v>
      </c>
      <c r="AN27" s="145">
        <v>170000</v>
      </c>
      <c r="AO27" s="145">
        <v>170000</v>
      </c>
      <c r="AP27" s="145">
        <v>0</v>
      </c>
      <c r="AQ27" s="145">
        <v>0</v>
      </c>
      <c r="AR27" s="145">
        <v>0</v>
      </c>
      <c r="AS27" s="145">
        <v>0</v>
      </c>
      <c r="AT27" s="145">
        <v>0</v>
      </c>
      <c r="AU27" s="145">
        <v>0</v>
      </c>
      <c r="AV27" s="145">
        <v>0</v>
      </c>
      <c r="AW27" s="145">
        <v>0</v>
      </c>
      <c r="AX27" s="145">
        <v>0</v>
      </c>
      <c r="AY27" s="145">
        <v>0</v>
      </c>
      <c r="AZ27" s="145">
        <v>0</v>
      </c>
      <c r="BA27" s="145">
        <v>0</v>
      </c>
      <c r="BB27" s="145">
        <v>0</v>
      </c>
      <c r="BC27" s="27">
        <f t="shared" si="0"/>
        <v>340000</v>
      </c>
      <c r="BD27" s="27">
        <f t="shared" si="1"/>
        <v>170000</v>
      </c>
      <c r="BE27" s="27">
        <f t="shared" si="2"/>
        <v>510000</v>
      </c>
    </row>
    <row r="28" spans="1:57" ht="15" customHeight="1" x14ac:dyDescent="0.35">
      <c r="A28" s="157" t="s">
        <v>3515</v>
      </c>
      <c r="B28" s="158" t="s">
        <v>801</v>
      </c>
      <c r="C28" s="159">
        <v>60</v>
      </c>
      <c r="D28" s="160" t="s">
        <v>0</v>
      </c>
      <c r="E28" s="161" t="s">
        <v>3</v>
      </c>
      <c r="F28" s="161" t="s">
        <v>1772</v>
      </c>
      <c r="G28" s="161" t="s">
        <v>1788</v>
      </c>
      <c r="H28" s="161" t="s">
        <v>1789</v>
      </c>
      <c r="I28" s="161" t="s">
        <v>1790</v>
      </c>
      <c r="J28" s="161" t="s">
        <v>1791</v>
      </c>
      <c r="K28" s="161" t="s">
        <v>796</v>
      </c>
      <c r="L28" s="161" t="s">
        <v>1778</v>
      </c>
      <c r="M28" s="161" t="s">
        <v>1785</v>
      </c>
      <c r="N28" s="162">
        <v>1</v>
      </c>
      <c r="O28" s="162">
        <v>1</v>
      </c>
      <c r="P28" s="162">
        <v>1</v>
      </c>
      <c r="Q28" s="162">
        <v>1</v>
      </c>
      <c r="R28" s="162">
        <v>1</v>
      </c>
      <c r="S28" s="162">
        <v>1</v>
      </c>
      <c r="T28" s="162">
        <v>0</v>
      </c>
      <c r="U28" s="162">
        <v>0</v>
      </c>
      <c r="V28" s="162">
        <v>0</v>
      </c>
      <c r="W28" s="163">
        <v>108000</v>
      </c>
      <c r="X28" s="163">
        <v>0</v>
      </c>
      <c r="Y28" s="163">
        <v>0</v>
      </c>
      <c r="Z28" s="163">
        <v>0</v>
      </c>
      <c r="AA28" s="170"/>
      <c r="AB28" s="170"/>
      <c r="AC28" s="170"/>
      <c r="AD28" s="163">
        <v>108000</v>
      </c>
      <c r="AE28" s="171">
        <v>43097</v>
      </c>
      <c r="AF28" s="171">
        <v>46749</v>
      </c>
      <c r="AG28" s="172">
        <v>125000</v>
      </c>
      <c r="AH28" s="167">
        <v>2.9944444444444445</v>
      </c>
      <c r="AI28" s="167">
        <v>10</v>
      </c>
      <c r="AJ28" s="168">
        <v>6.4000000000000001E-2</v>
      </c>
      <c r="AK28" s="173" t="s">
        <v>1786</v>
      </c>
      <c r="AL28" s="173" t="s">
        <v>1787</v>
      </c>
      <c r="AM28" s="145">
        <v>36000</v>
      </c>
      <c r="AN28" s="145">
        <v>36000</v>
      </c>
      <c r="AO28" s="145">
        <v>36000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27">
        <f t="shared" si="0"/>
        <v>72000</v>
      </c>
      <c r="BD28" s="27">
        <f t="shared" si="1"/>
        <v>36000</v>
      </c>
      <c r="BE28" s="27">
        <f t="shared" si="2"/>
        <v>108000</v>
      </c>
    </row>
    <row r="29" spans="1:57" ht="15" customHeight="1" x14ac:dyDescent="0.35">
      <c r="A29" s="157" t="s">
        <v>3514</v>
      </c>
      <c r="B29" s="158" t="s">
        <v>803</v>
      </c>
      <c r="C29" s="159">
        <v>1</v>
      </c>
      <c r="D29" s="160" t="s">
        <v>0</v>
      </c>
      <c r="E29" s="161" t="s">
        <v>3</v>
      </c>
      <c r="F29" s="161" t="s">
        <v>1772</v>
      </c>
      <c r="G29" s="161" t="s">
        <v>1788</v>
      </c>
      <c r="H29" s="161" t="s">
        <v>1789</v>
      </c>
      <c r="I29" s="161" t="s">
        <v>1790</v>
      </c>
      <c r="J29" s="161" t="s">
        <v>1791</v>
      </c>
      <c r="K29" s="161" t="s">
        <v>796</v>
      </c>
      <c r="L29" s="161" t="s">
        <v>1778</v>
      </c>
      <c r="M29" s="161" t="s">
        <v>1785</v>
      </c>
      <c r="N29" s="162">
        <v>1</v>
      </c>
      <c r="O29" s="162">
        <v>1</v>
      </c>
      <c r="P29" s="162">
        <v>1</v>
      </c>
      <c r="Q29" s="162">
        <v>1</v>
      </c>
      <c r="R29" s="162">
        <v>1</v>
      </c>
      <c r="S29" s="162">
        <v>1</v>
      </c>
      <c r="T29" s="162">
        <v>0</v>
      </c>
      <c r="U29" s="162">
        <v>0</v>
      </c>
      <c r="V29" s="162">
        <v>0</v>
      </c>
      <c r="W29" s="163">
        <v>513333.34</v>
      </c>
      <c r="X29" s="163">
        <v>0</v>
      </c>
      <c r="Y29" s="163">
        <v>0</v>
      </c>
      <c r="Z29" s="163">
        <v>0</v>
      </c>
      <c r="AA29" s="170"/>
      <c r="AB29" s="170"/>
      <c r="AC29" s="170"/>
      <c r="AD29" s="163">
        <v>513333.34</v>
      </c>
      <c r="AE29" s="171">
        <v>43404</v>
      </c>
      <c r="AF29" s="171">
        <v>50709</v>
      </c>
      <c r="AG29" s="172">
        <v>550000</v>
      </c>
      <c r="AH29" s="167">
        <v>13.833333333333334</v>
      </c>
      <c r="AI29" s="167">
        <v>20</v>
      </c>
      <c r="AJ29" s="168">
        <v>7.4999999999999997E-2</v>
      </c>
      <c r="AK29" s="173" t="s">
        <v>1786</v>
      </c>
      <c r="AL29" s="173" t="s">
        <v>1787</v>
      </c>
      <c r="AM29" s="145">
        <v>36666.660000000003</v>
      </c>
      <c r="AN29" s="145">
        <v>36666.660000000003</v>
      </c>
      <c r="AO29" s="145">
        <v>36666.660000000003</v>
      </c>
      <c r="AP29" s="145">
        <v>36666.660000000003</v>
      </c>
      <c r="AQ29" s="145">
        <v>36666.660000000003</v>
      </c>
      <c r="AR29" s="145">
        <v>36666.660000000003</v>
      </c>
      <c r="AS29" s="145">
        <v>36666.660000000003</v>
      </c>
      <c r="AT29" s="145">
        <v>36666.660000000003</v>
      </c>
      <c r="AU29" s="145">
        <v>36666.660000000003</v>
      </c>
      <c r="AV29" s="145">
        <v>36666.660000000003</v>
      </c>
      <c r="AW29" s="145">
        <v>36666.660000000003</v>
      </c>
      <c r="AX29" s="145">
        <v>36666.660000000003</v>
      </c>
      <c r="AY29" s="145">
        <v>36666.660000000003</v>
      </c>
      <c r="AZ29" s="145">
        <v>36666.660000000003</v>
      </c>
      <c r="BA29" s="145">
        <v>0</v>
      </c>
      <c r="BB29" s="145">
        <v>0</v>
      </c>
      <c r="BC29" s="27">
        <f t="shared" si="0"/>
        <v>73333.320000000007</v>
      </c>
      <c r="BD29" s="27">
        <f t="shared" si="1"/>
        <v>439999.92000000016</v>
      </c>
      <c r="BE29" s="27">
        <f t="shared" si="2"/>
        <v>513333.24000000017</v>
      </c>
    </row>
    <row r="30" spans="1:57" ht="15" customHeight="1" x14ac:dyDescent="0.35">
      <c r="A30" s="157" t="s">
        <v>3513</v>
      </c>
      <c r="B30" s="158" t="s">
        <v>804</v>
      </c>
      <c r="C30" s="159">
        <v>1</v>
      </c>
      <c r="D30" s="160" t="s">
        <v>0</v>
      </c>
      <c r="E30" s="161" t="s">
        <v>3</v>
      </c>
      <c r="F30" s="161" t="s">
        <v>1772</v>
      </c>
      <c r="G30" s="161" t="s">
        <v>1788</v>
      </c>
      <c r="H30" s="161" t="s">
        <v>1789</v>
      </c>
      <c r="I30" s="161" t="s">
        <v>1790</v>
      </c>
      <c r="J30" s="161" t="s">
        <v>1791</v>
      </c>
      <c r="K30" s="161" t="s">
        <v>796</v>
      </c>
      <c r="L30" s="161" t="s">
        <v>1778</v>
      </c>
      <c r="M30" s="161" t="s">
        <v>1785</v>
      </c>
      <c r="N30" s="162">
        <v>1</v>
      </c>
      <c r="O30" s="162">
        <v>1</v>
      </c>
      <c r="P30" s="162">
        <v>1</v>
      </c>
      <c r="Q30" s="162">
        <v>1</v>
      </c>
      <c r="R30" s="162">
        <v>1</v>
      </c>
      <c r="S30" s="162">
        <v>1</v>
      </c>
      <c r="T30" s="162">
        <v>0</v>
      </c>
      <c r="U30" s="162">
        <v>0</v>
      </c>
      <c r="V30" s="162">
        <v>0</v>
      </c>
      <c r="W30" s="163">
        <v>65333.34</v>
      </c>
      <c r="X30" s="163">
        <v>0</v>
      </c>
      <c r="Y30" s="163">
        <v>0</v>
      </c>
      <c r="Z30" s="163">
        <v>0</v>
      </c>
      <c r="AA30" s="170"/>
      <c r="AB30" s="170"/>
      <c r="AC30" s="170"/>
      <c r="AD30" s="163">
        <v>65333.34</v>
      </c>
      <c r="AE30" s="171">
        <v>43404</v>
      </c>
      <c r="AF30" s="171">
        <v>50709</v>
      </c>
      <c r="AG30" s="172">
        <v>70000</v>
      </c>
      <c r="AH30" s="167">
        <v>13.833333333333334</v>
      </c>
      <c r="AI30" s="167">
        <v>20</v>
      </c>
      <c r="AJ30" s="168">
        <v>7.4999999999999997E-2</v>
      </c>
      <c r="AK30" s="173" t="s">
        <v>1786</v>
      </c>
      <c r="AL30" s="173" t="s">
        <v>1787</v>
      </c>
      <c r="AM30" s="145">
        <v>4666.66</v>
      </c>
      <c r="AN30" s="145">
        <v>4666.66</v>
      </c>
      <c r="AO30" s="145">
        <v>4666.66</v>
      </c>
      <c r="AP30" s="145">
        <v>4666.66</v>
      </c>
      <c r="AQ30" s="145">
        <v>4666.66</v>
      </c>
      <c r="AR30" s="145">
        <v>4666.66</v>
      </c>
      <c r="AS30" s="145">
        <v>4666.66</v>
      </c>
      <c r="AT30" s="145">
        <v>4666.66</v>
      </c>
      <c r="AU30" s="145">
        <v>4666.66</v>
      </c>
      <c r="AV30" s="145">
        <v>4666.66</v>
      </c>
      <c r="AW30" s="145">
        <v>4666.66</v>
      </c>
      <c r="AX30" s="145">
        <v>4666.66</v>
      </c>
      <c r="AY30" s="145">
        <v>4666.66</v>
      </c>
      <c r="AZ30" s="145">
        <v>4666.66</v>
      </c>
      <c r="BA30" s="145">
        <v>0</v>
      </c>
      <c r="BB30" s="145">
        <v>0</v>
      </c>
      <c r="BC30" s="27">
        <f t="shared" si="0"/>
        <v>9333.32</v>
      </c>
      <c r="BD30" s="27">
        <f t="shared" si="1"/>
        <v>55999.920000000013</v>
      </c>
      <c r="BE30" s="27">
        <f t="shared" si="2"/>
        <v>65333.240000000013</v>
      </c>
    </row>
    <row r="31" spans="1:57" ht="15" customHeight="1" x14ac:dyDescent="0.35">
      <c r="A31" s="157" t="s">
        <v>3512</v>
      </c>
      <c r="B31" s="158" t="s">
        <v>805</v>
      </c>
      <c r="C31" s="159">
        <v>1</v>
      </c>
      <c r="D31" s="160" t="s">
        <v>0</v>
      </c>
      <c r="E31" s="161" t="s">
        <v>3</v>
      </c>
      <c r="F31" s="161" t="s">
        <v>1772</v>
      </c>
      <c r="G31" s="161" t="s">
        <v>1788</v>
      </c>
      <c r="H31" s="161" t="s">
        <v>1789</v>
      </c>
      <c r="I31" s="161" t="s">
        <v>1790</v>
      </c>
      <c r="J31" s="161" t="s">
        <v>1791</v>
      </c>
      <c r="K31" s="161" t="s">
        <v>796</v>
      </c>
      <c r="L31" s="161" t="s">
        <v>1778</v>
      </c>
      <c r="M31" s="161" t="s">
        <v>1785</v>
      </c>
      <c r="N31" s="162">
        <v>1</v>
      </c>
      <c r="O31" s="162">
        <v>1</v>
      </c>
      <c r="P31" s="162">
        <v>1</v>
      </c>
      <c r="Q31" s="162">
        <v>1</v>
      </c>
      <c r="R31" s="162">
        <v>1</v>
      </c>
      <c r="S31" s="162">
        <v>1</v>
      </c>
      <c r="T31" s="162">
        <v>0</v>
      </c>
      <c r="U31" s="162">
        <v>0</v>
      </c>
      <c r="V31" s="162">
        <v>0</v>
      </c>
      <c r="W31" s="163">
        <v>44000</v>
      </c>
      <c r="X31" s="163">
        <v>0</v>
      </c>
      <c r="Y31" s="163">
        <v>0</v>
      </c>
      <c r="Z31" s="163">
        <v>0</v>
      </c>
      <c r="AA31" s="170"/>
      <c r="AB31" s="170"/>
      <c r="AC31" s="170"/>
      <c r="AD31" s="163">
        <v>44000</v>
      </c>
      <c r="AE31" s="171">
        <v>43460</v>
      </c>
      <c r="AF31" s="171">
        <v>47113</v>
      </c>
      <c r="AG31" s="172">
        <v>55000</v>
      </c>
      <c r="AH31" s="167">
        <v>3.9888888888888889</v>
      </c>
      <c r="AI31" s="167">
        <v>10</v>
      </c>
      <c r="AJ31" s="168">
        <v>6.0600000000000001E-2</v>
      </c>
      <c r="AK31" s="173" t="s">
        <v>1786</v>
      </c>
      <c r="AL31" s="173" t="s">
        <v>1787</v>
      </c>
      <c r="AM31" s="145">
        <v>11000</v>
      </c>
      <c r="AN31" s="145">
        <v>11000</v>
      </c>
      <c r="AO31" s="145">
        <v>11000</v>
      </c>
      <c r="AP31" s="145">
        <v>11000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27">
        <f t="shared" si="0"/>
        <v>22000</v>
      </c>
      <c r="BD31" s="27">
        <f t="shared" si="1"/>
        <v>22000</v>
      </c>
      <c r="BE31" s="27">
        <f t="shared" si="2"/>
        <v>44000</v>
      </c>
    </row>
    <row r="32" spans="1:57" ht="15" customHeight="1" x14ac:dyDescent="0.35">
      <c r="A32" s="157" t="s">
        <v>3511</v>
      </c>
      <c r="B32" s="158" t="s">
        <v>806</v>
      </c>
      <c r="C32" s="159">
        <v>1</v>
      </c>
      <c r="D32" s="160" t="s">
        <v>0</v>
      </c>
      <c r="E32" s="161" t="s">
        <v>3</v>
      </c>
      <c r="F32" s="161" t="s">
        <v>1772</v>
      </c>
      <c r="G32" s="161" t="s">
        <v>1788</v>
      </c>
      <c r="H32" s="161" t="s">
        <v>1789</v>
      </c>
      <c r="I32" s="161" t="s">
        <v>1790</v>
      </c>
      <c r="J32" s="161" t="s">
        <v>1791</v>
      </c>
      <c r="K32" s="161" t="s">
        <v>796</v>
      </c>
      <c r="L32" s="161" t="s">
        <v>1778</v>
      </c>
      <c r="M32" s="161" t="s">
        <v>1785</v>
      </c>
      <c r="N32" s="162">
        <v>1</v>
      </c>
      <c r="O32" s="162">
        <v>1</v>
      </c>
      <c r="P32" s="162">
        <v>1</v>
      </c>
      <c r="Q32" s="162">
        <v>1</v>
      </c>
      <c r="R32" s="162">
        <v>1</v>
      </c>
      <c r="S32" s="162">
        <v>1</v>
      </c>
      <c r="T32" s="162">
        <v>0</v>
      </c>
      <c r="U32" s="162">
        <v>0</v>
      </c>
      <c r="V32" s="162">
        <v>0</v>
      </c>
      <c r="W32" s="163">
        <v>180000</v>
      </c>
      <c r="X32" s="163">
        <v>0</v>
      </c>
      <c r="Y32" s="163">
        <v>0</v>
      </c>
      <c r="Z32" s="163">
        <v>0</v>
      </c>
      <c r="AA32" s="170"/>
      <c r="AB32" s="170"/>
      <c r="AC32" s="170"/>
      <c r="AD32" s="163">
        <v>180000</v>
      </c>
      <c r="AE32" s="171">
        <v>43460</v>
      </c>
      <c r="AF32" s="171">
        <v>47113</v>
      </c>
      <c r="AG32" s="172">
        <v>225000</v>
      </c>
      <c r="AH32" s="167">
        <v>3.9888888888888889</v>
      </c>
      <c r="AI32" s="167">
        <v>10</v>
      </c>
      <c r="AJ32" s="168">
        <v>6.0600000000000001E-2</v>
      </c>
      <c r="AK32" s="173" t="s">
        <v>1786</v>
      </c>
      <c r="AL32" s="173" t="s">
        <v>1787</v>
      </c>
      <c r="AM32" s="145">
        <v>45000</v>
      </c>
      <c r="AN32" s="145">
        <v>45000</v>
      </c>
      <c r="AO32" s="145">
        <v>45000</v>
      </c>
      <c r="AP32" s="145">
        <v>45000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27">
        <f t="shared" si="0"/>
        <v>90000</v>
      </c>
      <c r="BD32" s="27">
        <f t="shared" si="1"/>
        <v>90000</v>
      </c>
      <c r="BE32" s="27">
        <f t="shared" si="2"/>
        <v>180000</v>
      </c>
    </row>
    <row r="33" spans="1:57" ht="15" customHeight="1" x14ac:dyDescent="0.35">
      <c r="A33" s="157" t="s">
        <v>3510</v>
      </c>
      <c r="B33" s="158" t="s">
        <v>807</v>
      </c>
      <c r="C33" s="159">
        <v>1</v>
      </c>
      <c r="D33" s="160" t="s">
        <v>0</v>
      </c>
      <c r="E33" s="161" t="s">
        <v>3</v>
      </c>
      <c r="F33" s="161" t="s">
        <v>1772</v>
      </c>
      <c r="G33" s="161" t="s">
        <v>1788</v>
      </c>
      <c r="H33" s="161" t="s">
        <v>1789</v>
      </c>
      <c r="I33" s="161" t="s">
        <v>1790</v>
      </c>
      <c r="J33" s="161" t="s">
        <v>1791</v>
      </c>
      <c r="K33" s="161" t="s">
        <v>796</v>
      </c>
      <c r="L33" s="161" t="s">
        <v>1778</v>
      </c>
      <c r="M33" s="161" t="s">
        <v>1785</v>
      </c>
      <c r="N33" s="162">
        <v>1</v>
      </c>
      <c r="O33" s="162">
        <v>1</v>
      </c>
      <c r="P33" s="162">
        <v>1</v>
      </c>
      <c r="Q33" s="162">
        <v>1</v>
      </c>
      <c r="R33" s="162">
        <v>1</v>
      </c>
      <c r="S33" s="162">
        <v>1</v>
      </c>
      <c r="T33" s="162">
        <v>0</v>
      </c>
      <c r="U33" s="162">
        <v>0</v>
      </c>
      <c r="V33" s="162">
        <v>0</v>
      </c>
      <c r="W33" s="163">
        <v>10890</v>
      </c>
      <c r="X33" s="163">
        <v>0</v>
      </c>
      <c r="Y33" s="163">
        <v>0</v>
      </c>
      <c r="Z33" s="163">
        <v>0</v>
      </c>
      <c r="AA33" s="170"/>
      <c r="AB33" s="170"/>
      <c r="AC33" s="170"/>
      <c r="AD33" s="163">
        <v>10890</v>
      </c>
      <c r="AE33" s="171">
        <v>43518</v>
      </c>
      <c r="AF33" s="171">
        <v>47171</v>
      </c>
      <c r="AG33" s="172">
        <v>12100</v>
      </c>
      <c r="AH33" s="167">
        <v>4.1444444444444448</v>
      </c>
      <c r="AI33" s="167">
        <v>10</v>
      </c>
      <c r="AJ33" s="168">
        <v>6.0600000000000001E-2</v>
      </c>
      <c r="AK33" s="173" t="s">
        <v>1786</v>
      </c>
      <c r="AL33" s="173" t="s">
        <v>1787</v>
      </c>
      <c r="AM33" s="145">
        <v>2420</v>
      </c>
      <c r="AN33" s="145">
        <v>2420</v>
      </c>
      <c r="AO33" s="145">
        <v>2420</v>
      </c>
      <c r="AP33" s="145">
        <v>2420</v>
      </c>
      <c r="AQ33" s="145">
        <v>1210</v>
      </c>
      <c r="AR33" s="145">
        <v>0</v>
      </c>
      <c r="AS33" s="145">
        <v>0</v>
      </c>
      <c r="AT33" s="145">
        <v>0</v>
      </c>
      <c r="AU33" s="145">
        <v>0</v>
      </c>
      <c r="AV33" s="145">
        <v>0</v>
      </c>
      <c r="AW33" s="145">
        <v>0</v>
      </c>
      <c r="AX33" s="145">
        <v>0</v>
      </c>
      <c r="AY33" s="145">
        <v>0</v>
      </c>
      <c r="AZ33" s="145">
        <v>0</v>
      </c>
      <c r="BA33" s="145">
        <v>0</v>
      </c>
      <c r="BB33" s="145">
        <v>0</v>
      </c>
      <c r="BC33" s="27">
        <f t="shared" si="0"/>
        <v>4840</v>
      </c>
      <c r="BD33" s="27">
        <f t="shared" si="1"/>
        <v>6050</v>
      </c>
      <c r="BE33" s="27">
        <f t="shared" si="2"/>
        <v>10890</v>
      </c>
    </row>
    <row r="34" spans="1:57" ht="15" customHeight="1" x14ac:dyDescent="0.35">
      <c r="A34" s="157" t="s">
        <v>3509</v>
      </c>
      <c r="B34" s="158" t="s">
        <v>808</v>
      </c>
      <c r="C34" s="159">
        <v>1</v>
      </c>
      <c r="D34" s="160" t="s">
        <v>0</v>
      </c>
      <c r="E34" s="161" t="s">
        <v>3</v>
      </c>
      <c r="F34" s="161" t="s">
        <v>1772</v>
      </c>
      <c r="G34" s="161" t="s">
        <v>1788</v>
      </c>
      <c r="H34" s="161" t="s">
        <v>1789</v>
      </c>
      <c r="I34" s="161" t="s">
        <v>1790</v>
      </c>
      <c r="J34" s="161" t="s">
        <v>1791</v>
      </c>
      <c r="K34" s="161" t="s">
        <v>796</v>
      </c>
      <c r="L34" s="161" t="s">
        <v>1778</v>
      </c>
      <c r="M34" s="161" t="s">
        <v>1785</v>
      </c>
      <c r="N34" s="162">
        <v>1</v>
      </c>
      <c r="O34" s="162">
        <v>1</v>
      </c>
      <c r="P34" s="162">
        <v>1</v>
      </c>
      <c r="Q34" s="162">
        <v>1</v>
      </c>
      <c r="R34" s="162">
        <v>1</v>
      </c>
      <c r="S34" s="162">
        <v>1</v>
      </c>
      <c r="T34" s="162">
        <v>0</v>
      </c>
      <c r="U34" s="162">
        <v>0</v>
      </c>
      <c r="V34" s="162">
        <v>0</v>
      </c>
      <c r="W34" s="163">
        <v>52110</v>
      </c>
      <c r="X34" s="163">
        <v>0</v>
      </c>
      <c r="Y34" s="163">
        <v>0</v>
      </c>
      <c r="Z34" s="163">
        <v>0</v>
      </c>
      <c r="AA34" s="170"/>
      <c r="AB34" s="170"/>
      <c r="AC34" s="170"/>
      <c r="AD34" s="163">
        <v>52110</v>
      </c>
      <c r="AE34" s="171">
        <v>43518</v>
      </c>
      <c r="AF34" s="171">
        <v>47171</v>
      </c>
      <c r="AG34" s="172">
        <v>57900</v>
      </c>
      <c r="AH34" s="167">
        <v>4.1444444444444448</v>
      </c>
      <c r="AI34" s="167">
        <v>10</v>
      </c>
      <c r="AJ34" s="168">
        <v>6.0600000000000001E-2</v>
      </c>
      <c r="AK34" s="173" t="s">
        <v>1786</v>
      </c>
      <c r="AL34" s="173" t="s">
        <v>1787</v>
      </c>
      <c r="AM34" s="145">
        <v>11580</v>
      </c>
      <c r="AN34" s="145">
        <v>11580</v>
      </c>
      <c r="AO34" s="145">
        <v>11580</v>
      </c>
      <c r="AP34" s="145">
        <v>11580</v>
      </c>
      <c r="AQ34" s="145">
        <v>5790</v>
      </c>
      <c r="AR34" s="145">
        <v>0</v>
      </c>
      <c r="AS34" s="145">
        <v>0</v>
      </c>
      <c r="AT34" s="145">
        <v>0</v>
      </c>
      <c r="AU34" s="145">
        <v>0</v>
      </c>
      <c r="AV34" s="145">
        <v>0</v>
      </c>
      <c r="AW34" s="145">
        <v>0</v>
      </c>
      <c r="AX34" s="145">
        <v>0</v>
      </c>
      <c r="AY34" s="145">
        <v>0</v>
      </c>
      <c r="AZ34" s="145">
        <v>0</v>
      </c>
      <c r="BA34" s="145">
        <v>0</v>
      </c>
      <c r="BB34" s="145">
        <v>0</v>
      </c>
      <c r="BC34" s="27">
        <f t="shared" si="0"/>
        <v>23160</v>
      </c>
      <c r="BD34" s="27">
        <f t="shared" si="1"/>
        <v>28950</v>
      </c>
      <c r="BE34" s="27">
        <f t="shared" si="2"/>
        <v>52110</v>
      </c>
    </row>
    <row r="35" spans="1:57" ht="15" customHeight="1" x14ac:dyDescent="0.35">
      <c r="A35" s="157" t="s">
        <v>3508</v>
      </c>
      <c r="B35" s="158" t="s">
        <v>809</v>
      </c>
      <c r="C35" s="159">
        <v>1</v>
      </c>
      <c r="D35" s="160" t="s">
        <v>0</v>
      </c>
      <c r="E35" s="161" t="s">
        <v>3</v>
      </c>
      <c r="F35" s="161" t="s">
        <v>1772</v>
      </c>
      <c r="G35" s="161" t="s">
        <v>1788</v>
      </c>
      <c r="H35" s="161" t="s">
        <v>1789</v>
      </c>
      <c r="I35" s="161" t="s">
        <v>1790</v>
      </c>
      <c r="J35" s="161" t="s">
        <v>1791</v>
      </c>
      <c r="K35" s="161" t="s">
        <v>796</v>
      </c>
      <c r="L35" s="161" t="s">
        <v>1778</v>
      </c>
      <c r="M35" s="161" t="s">
        <v>1785</v>
      </c>
      <c r="N35" s="162">
        <v>1</v>
      </c>
      <c r="O35" s="162">
        <v>1</v>
      </c>
      <c r="P35" s="162">
        <v>1</v>
      </c>
      <c r="Q35" s="162">
        <v>1</v>
      </c>
      <c r="R35" s="162">
        <v>1</v>
      </c>
      <c r="S35" s="162">
        <v>1</v>
      </c>
      <c r="T35" s="162">
        <v>0</v>
      </c>
      <c r="U35" s="162">
        <v>0</v>
      </c>
      <c r="V35" s="162">
        <v>0</v>
      </c>
      <c r="W35" s="163">
        <v>135000</v>
      </c>
      <c r="X35" s="163">
        <v>0</v>
      </c>
      <c r="Y35" s="163">
        <v>0</v>
      </c>
      <c r="Z35" s="163">
        <v>0</v>
      </c>
      <c r="AA35" s="170"/>
      <c r="AB35" s="170"/>
      <c r="AC35" s="170"/>
      <c r="AD35" s="163">
        <v>135000</v>
      </c>
      <c r="AE35" s="171">
        <v>43606</v>
      </c>
      <c r="AF35" s="171">
        <v>47259</v>
      </c>
      <c r="AG35" s="172">
        <v>150000</v>
      </c>
      <c r="AH35" s="167">
        <v>4.3916666666666666</v>
      </c>
      <c r="AI35" s="167">
        <v>10</v>
      </c>
      <c r="AJ35" s="168">
        <v>6.0600000000000001E-2</v>
      </c>
      <c r="AK35" s="173" t="s">
        <v>1786</v>
      </c>
      <c r="AL35" s="173" t="s">
        <v>1787</v>
      </c>
      <c r="AM35" s="145">
        <v>30000</v>
      </c>
      <c r="AN35" s="145">
        <v>30000</v>
      </c>
      <c r="AO35" s="145">
        <v>30000</v>
      </c>
      <c r="AP35" s="145">
        <v>30000</v>
      </c>
      <c r="AQ35" s="145">
        <v>15000</v>
      </c>
      <c r="AR35" s="145">
        <v>0</v>
      </c>
      <c r="AS35" s="145">
        <v>0</v>
      </c>
      <c r="AT35" s="145">
        <v>0</v>
      </c>
      <c r="AU35" s="145">
        <v>0</v>
      </c>
      <c r="AV35" s="145">
        <v>0</v>
      </c>
      <c r="AW35" s="145">
        <v>0</v>
      </c>
      <c r="AX35" s="145">
        <v>0</v>
      </c>
      <c r="AY35" s="145">
        <v>0</v>
      </c>
      <c r="AZ35" s="145">
        <v>0</v>
      </c>
      <c r="BA35" s="145">
        <v>0</v>
      </c>
      <c r="BB35" s="145">
        <v>0</v>
      </c>
      <c r="BC35" s="27">
        <f t="shared" si="0"/>
        <v>60000</v>
      </c>
      <c r="BD35" s="27">
        <f t="shared" si="1"/>
        <v>75000</v>
      </c>
      <c r="BE35" s="27">
        <f t="shared" si="2"/>
        <v>135000</v>
      </c>
    </row>
    <row r="36" spans="1:57" ht="15" customHeight="1" x14ac:dyDescent="0.35">
      <c r="A36" s="157" t="s">
        <v>3507</v>
      </c>
      <c r="B36" s="158" t="s">
        <v>810</v>
      </c>
      <c r="C36" s="159">
        <v>1</v>
      </c>
      <c r="D36" s="160" t="s">
        <v>0</v>
      </c>
      <c r="E36" s="161" t="s">
        <v>3</v>
      </c>
      <c r="F36" s="161" t="s">
        <v>1772</v>
      </c>
      <c r="G36" s="161" t="s">
        <v>1788</v>
      </c>
      <c r="H36" s="161" t="s">
        <v>1789</v>
      </c>
      <c r="I36" s="161" t="s">
        <v>1790</v>
      </c>
      <c r="J36" s="161" t="s">
        <v>1791</v>
      </c>
      <c r="K36" s="161" t="s">
        <v>796</v>
      </c>
      <c r="L36" s="161" t="s">
        <v>1778</v>
      </c>
      <c r="M36" s="161" t="s">
        <v>1785</v>
      </c>
      <c r="N36" s="162">
        <v>1</v>
      </c>
      <c r="O36" s="162">
        <v>1</v>
      </c>
      <c r="P36" s="162">
        <v>1</v>
      </c>
      <c r="Q36" s="162">
        <v>1</v>
      </c>
      <c r="R36" s="162">
        <v>1</v>
      </c>
      <c r="S36" s="162">
        <v>1</v>
      </c>
      <c r="T36" s="162">
        <v>0</v>
      </c>
      <c r="U36" s="162">
        <v>0</v>
      </c>
      <c r="V36" s="162">
        <v>0</v>
      </c>
      <c r="W36" s="163">
        <v>706500</v>
      </c>
      <c r="X36" s="163">
        <v>0</v>
      </c>
      <c r="Y36" s="163">
        <v>0</v>
      </c>
      <c r="Z36" s="163">
        <v>0</v>
      </c>
      <c r="AA36" s="170"/>
      <c r="AB36" s="170"/>
      <c r="AC36" s="170"/>
      <c r="AD36" s="163">
        <v>706500</v>
      </c>
      <c r="AE36" s="171">
        <v>43606</v>
      </c>
      <c r="AF36" s="171">
        <v>47259</v>
      </c>
      <c r="AG36" s="172">
        <v>785000</v>
      </c>
      <c r="AH36" s="167">
        <v>4.3916666666666666</v>
      </c>
      <c r="AI36" s="167">
        <v>10</v>
      </c>
      <c r="AJ36" s="168">
        <v>6.0600000000000001E-2</v>
      </c>
      <c r="AK36" s="173" t="s">
        <v>1786</v>
      </c>
      <c r="AL36" s="173" t="s">
        <v>1787</v>
      </c>
      <c r="AM36" s="145">
        <v>157000</v>
      </c>
      <c r="AN36" s="145">
        <v>157000</v>
      </c>
      <c r="AO36" s="145">
        <v>157000</v>
      </c>
      <c r="AP36" s="145">
        <v>157000</v>
      </c>
      <c r="AQ36" s="145">
        <v>78500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v>0</v>
      </c>
      <c r="AY36" s="145">
        <v>0</v>
      </c>
      <c r="AZ36" s="145">
        <v>0</v>
      </c>
      <c r="BA36" s="145">
        <v>0</v>
      </c>
      <c r="BB36" s="145">
        <v>0</v>
      </c>
      <c r="BC36" s="27">
        <f t="shared" si="0"/>
        <v>314000</v>
      </c>
      <c r="BD36" s="27">
        <f t="shared" si="1"/>
        <v>392500</v>
      </c>
      <c r="BE36" s="27">
        <f t="shared" si="2"/>
        <v>706500</v>
      </c>
    </row>
    <row r="37" spans="1:57" ht="15" customHeight="1" x14ac:dyDescent="0.35">
      <c r="A37" s="157" t="s">
        <v>3506</v>
      </c>
      <c r="B37" s="158" t="s">
        <v>811</v>
      </c>
      <c r="C37" s="159">
        <v>1</v>
      </c>
      <c r="D37" s="160" t="s">
        <v>0</v>
      </c>
      <c r="E37" s="161" t="s">
        <v>3</v>
      </c>
      <c r="F37" s="161" t="s">
        <v>1772</v>
      </c>
      <c r="G37" s="161" t="s">
        <v>1788</v>
      </c>
      <c r="H37" s="161" t="s">
        <v>1789</v>
      </c>
      <c r="I37" s="161" t="s">
        <v>1790</v>
      </c>
      <c r="J37" s="161" t="s">
        <v>1791</v>
      </c>
      <c r="K37" s="161" t="s">
        <v>796</v>
      </c>
      <c r="L37" s="161" t="s">
        <v>1778</v>
      </c>
      <c r="M37" s="161" t="s">
        <v>1785</v>
      </c>
      <c r="N37" s="162">
        <v>1</v>
      </c>
      <c r="O37" s="162">
        <v>1</v>
      </c>
      <c r="P37" s="162">
        <v>1</v>
      </c>
      <c r="Q37" s="162">
        <v>1</v>
      </c>
      <c r="R37" s="162">
        <v>1</v>
      </c>
      <c r="S37" s="162">
        <v>1</v>
      </c>
      <c r="T37" s="162">
        <v>0</v>
      </c>
      <c r="U37" s="162">
        <v>0</v>
      </c>
      <c r="V37" s="162">
        <v>0</v>
      </c>
      <c r="W37" s="163">
        <v>85500</v>
      </c>
      <c r="X37" s="163">
        <v>0</v>
      </c>
      <c r="Y37" s="163">
        <v>0</v>
      </c>
      <c r="Z37" s="163">
        <v>0</v>
      </c>
      <c r="AA37" s="170"/>
      <c r="AB37" s="170"/>
      <c r="AC37" s="170"/>
      <c r="AD37" s="163">
        <v>85500</v>
      </c>
      <c r="AE37" s="171">
        <v>43637</v>
      </c>
      <c r="AF37" s="171">
        <v>47290</v>
      </c>
      <c r="AG37" s="172">
        <v>95000</v>
      </c>
      <c r="AH37" s="167">
        <v>4.4749999999999996</v>
      </c>
      <c r="AI37" s="167">
        <v>10</v>
      </c>
      <c r="AJ37" s="168">
        <v>6.0600000000000001E-2</v>
      </c>
      <c r="AK37" s="173" t="s">
        <v>1786</v>
      </c>
      <c r="AL37" s="173" t="s">
        <v>1787</v>
      </c>
      <c r="AM37" s="145">
        <v>19000</v>
      </c>
      <c r="AN37" s="145">
        <v>19000</v>
      </c>
      <c r="AO37" s="145">
        <v>19000</v>
      </c>
      <c r="AP37" s="145">
        <v>19000</v>
      </c>
      <c r="AQ37" s="145">
        <v>9500</v>
      </c>
      <c r="AR37" s="145">
        <v>0</v>
      </c>
      <c r="AS37" s="145">
        <v>0</v>
      </c>
      <c r="AT37" s="145">
        <v>0</v>
      </c>
      <c r="AU37" s="145">
        <v>0</v>
      </c>
      <c r="AV37" s="145">
        <v>0</v>
      </c>
      <c r="AW37" s="145">
        <v>0</v>
      </c>
      <c r="AX37" s="145">
        <v>0</v>
      </c>
      <c r="AY37" s="145">
        <v>0</v>
      </c>
      <c r="AZ37" s="145">
        <v>0</v>
      </c>
      <c r="BA37" s="145">
        <v>0</v>
      </c>
      <c r="BB37" s="145">
        <v>0</v>
      </c>
      <c r="BC37" s="27">
        <f t="shared" si="0"/>
        <v>38000</v>
      </c>
      <c r="BD37" s="27">
        <f t="shared" si="1"/>
        <v>47500</v>
      </c>
      <c r="BE37" s="27">
        <f t="shared" si="2"/>
        <v>85500</v>
      </c>
    </row>
    <row r="38" spans="1:57" ht="15" customHeight="1" x14ac:dyDescent="0.35">
      <c r="A38" s="157" t="s">
        <v>3505</v>
      </c>
      <c r="B38" s="158" t="s">
        <v>896</v>
      </c>
      <c r="C38" s="159">
        <v>1</v>
      </c>
      <c r="D38" s="160" t="s">
        <v>0</v>
      </c>
      <c r="E38" s="161" t="s">
        <v>3</v>
      </c>
      <c r="F38" s="161" t="s">
        <v>1772</v>
      </c>
      <c r="G38" s="161" t="s">
        <v>1788</v>
      </c>
      <c r="H38" s="161" t="s">
        <v>1789</v>
      </c>
      <c r="I38" s="161" t="s">
        <v>1790</v>
      </c>
      <c r="J38" s="161" t="s">
        <v>1791</v>
      </c>
      <c r="K38" s="161" t="s">
        <v>796</v>
      </c>
      <c r="L38" s="161" t="s">
        <v>1778</v>
      </c>
      <c r="M38" s="161" t="s">
        <v>1785</v>
      </c>
      <c r="N38" s="162">
        <v>1</v>
      </c>
      <c r="O38" s="162">
        <v>1</v>
      </c>
      <c r="P38" s="162">
        <v>1</v>
      </c>
      <c r="Q38" s="162">
        <v>1</v>
      </c>
      <c r="R38" s="162">
        <v>1</v>
      </c>
      <c r="S38" s="162">
        <v>1</v>
      </c>
      <c r="T38" s="162">
        <v>0</v>
      </c>
      <c r="U38" s="162">
        <v>0</v>
      </c>
      <c r="V38" s="162">
        <v>0</v>
      </c>
      <c r="W38" s="163">
        <v>3000000</v>
      </c>
      <c r="X38" s="163">
        <v>0</v>
      </c>
      <c r="Y38" s="163">
        <v>0</v>
      </c>
      <c r="Z38" s="163">
        <v>0</v>
      </c>
      <c r="AA38" s="170"/>
      <c r="AB38" s="170"/>
      <c r="AC38" s="170"/>
      <c r="AD38" s="163">
        <v>3000000</v>
      </c>
      <c r="AE38" s="171">
        <v>43826</v>
      </c>
      <c r="AF38" s="171">
        <v>46383</v>
      </c>
      <c r="AG38" s="172">
        <v>3000000</v>
      </c>
      <c r="AH38" s="167">
        <v>1.9916666666666667</v>
      </c>
      <c r="AI38" s="167">
        <v>7</v>
      </c>
      <c r="AJ38" s="168">
        <v>8.5000000000000006E-2</v>
      </c>
      <c r="AK38" s="173" t="s">
        <v>1786</v>
      </c>
      <c r="AL38" s="173" t="s">
        <v>1787</v>
      </c>
      <c r="AM38" s="145">
        <v>0</v>
      </c>
      <c r="AN38" s="145">
        <v>3000000</v>
      </c>
      <c r="AO38" s="145">
        <v>0</v>
      </c>
      <c r="AP38" s="145">
        <v>0</v>
      </c>
      <c r="AQ38" s="145">
        <v>0</v>
      </c>
      <c r="AR38" s="145">
        <v>0</v>
      </c>
      <c r="AS38" s="145">
        <v>0</v>
      </c>
      <c r="AT38" s="145">
        <v>0</v>
      </c>
      <c r="AU38" s="145">
        <v>0</v>
      </c>
      <c r="AV38" s="145">
        <v>0</v>
      </c>
      <c r="AW38" s="145">
        <v>0</v>
      </c>
      <c r="AX38" s="145">
        <v>0</v>
      </c>
      <c r="AY38" s="145">
        <v>0</v>
      </c>
      <c r="AZ38" s="145">
        <v>0</v>
      </c>
      <c r="BA38" s="145">
        <v>0</v>
      </c>
      <c r="BB38" s="145">
        <v>0</v>
      </c>
      <c r="BC38" s="27">
        <f t="shared" si="0"/>
        <v>3000000</v>
      </c>
      <c r="BD38" s="27">
        <f t="shared" si="1"/>
        <v>0</v>
      </c>
      <c r="BE38" s="27">
        <f t="shared" si="2"/>
        <v>3000000</v>
      </c>
    </row>
    <row r="39" spans="1:57" ht="15" customHeight="1" x14ac:dyDescent="0.35">
      <c r="A39" s="157" t="s">
        <v>3504</v>
      </c>
      <c r="B39" s="158" t="s">
        <v>897</v>
      </c>
      <c r="C39" s="159">
        <v>1</v>
      </c>
      <c r="D39" s="160" t="s">
        <v>0</v>
      </c>
      <c r="E39" s="161" t="s">
        <v>3</v>
      </c>
      <c r="F39" s="161" t="s">
        <v>1772</v>
      </c>
      <c r="G39" s="161" t="s">
        <v>1788</v>
      </c>
      <c r="H39" s="161" t="s">
        <v>1789</v>
      </c>
      <c r="I39" s="161" t="s">
        <v>1790</v>
      </c>
      <c r="J39" s="161" t="s">
        <v>1791</v>
      </c>
      <c r="K39" s="161" t="s">
        <v>796</v>
      </c>
      <c r="L39" s="161" t="s">
        <v>1778</v>
      </c>
      <c r="M39" s="161" t="s">
        <v>1785</v>
      </c>
      <c r="N39" s="162">
        <v>1</v>
      </c>
      <c r="O39" s="162">
        <v>1</v>
      </c>
      <c r="P39" s="162">
        <v>1</v>
      </c>
      <c r="Q39" s="162">
        <v>1</v>
      </c>
      <c r="R39" s="162">
        <v>1</v>
      </c>
      <c r="S39" s="162">
        <v>1</v>
      </c>
      <c r="T39" s="162">
        <v>0</v>
      </c>
      <c r="U39" s="162">
        <v>0</v>
      </c>
      <c r="V39" s="162">
        <v>0</v>
      </c>
      <c r="W39" s="163">
        <v>1500000</v>
      </c>
      <c r="X39" s="163">
        <v>0</v>
      </c>
      <c r="Y39" s="163">
        <v>0</v>
      </c>
      <c r="Z39" s="163">
        <v>0</v>
      </c>
      <c r="AA39" s="170"/>
      <c r="AB39" s="170"/>
      <c r="AC39" s="170"/>
      <c r="AD39" s="163">
        <v>1500000</v>
      </c>
      <c r="AE39" s="171">
        <v>43826</v>
      </c>
      <c r="AF39" s="171">
        <v>46383</v>
      </c>
      <c r="AG39" s="172">
        <v>1500000</v>
      </c>
      <c r="AH39" s="167">
        <v>1.9916666666666667</v>
      </c>
      <c r="AI39" s="167">
        <v>7</v>
      </c>
      <c r="AJ39" s="168">
        <v>8.5000000000000006E-2</v>
      </c>
      <c r="AK39" s="173" t="s">
        <v>1786</v>
      </c>
      <c r="AL39" s="173" t="s">
        <v>1787</v>
      </c>
      <c r="AM39" s="145">
        <v>0</v>
      </c>
      <c r="AN39" s="145">
        <v>1500000</v>
      </c>
      <c r="AO39" s="145">
        <v>0</v>
      </c>
      <c r="AP39" s="145">
        <v>0</v>
      </c>
      <c r="AQ39" s="145">
        <v>0</v>
      </c>
      <c r="AR39" s="145">
        <v>0</v>
      </c>
      <c r="AS39" s="145">
        <v>0</v>
      </c>
      <c r="AT39" s="145">
        <v>0</v>
      </c>
      <c r="AU39" s="145">
        <v>0</v>
      </c>
      <c r="AV39" s="145">
        <v>0</v>
      </c>
      <c r="AW39" s="145">
        <v>0</v>
      </c>
      <c r="AX39" s="145">
        <v>0</v>
      </c>
      <c r="AY39" s="145">
        <v>0</v>
      </c>
      <c r="AZ39" s="145">
        <v>0</v>
      </c>
      <c r="BA39" s="145">
        <v>0</v>
      </c>
      <c r="BB39" s="145">
        <v>0</v>
      </c>
      <c r="BC39" s="27">
        <f t="shared" si="0"/>
        <v>1500000</v>
      </c>
      <c r="BD39" s="27">
        <f t="shared" si="1"/>
        <v>0</v>
      </c>
      <c r="BE39" s="27">
        <f t="shared" si="2"/>
        <v>1500000</v>
      </c>
    </row>
    <row r="40" spans="1:57" ht="15" customHeight="1" x14ac:dyDescent="0.35">
      <c r="A40" s="157" t="s">
        <v>3503</v>
      </c>
      <c r="B40" s="158" t="s">
        <v>898</v>
      </c>
      <c r="C40" s="159">
        <v>1</v>
      </c>
      <c r="D40" s="160" t="s">
        <v>0</v>
      </c>
      <c r="E40" s="161" t="s">
        <v>3</v>
      </c>
      <c r="F40" s="161" t="s">
        <v>1772</v>
      </c>
      <c r="G40" s="161" t="s">
        <v>1788</v>
      </c>
      <c r="H40" s="161" t="s">
        <v>1789</v>
      </c>
      <c r="I40" s="161" t="s">
        <v>1790</v>
      </c>
      <c r="J40" s="161" t="s">
        <v>1791</v>
      </c>
      <c r="K40" s="161" t="s">
        <v>796</v>
      </c>
      <c r="L40" s="161" t="s">
        <v>1778</v>
      </c>
      <c r="M40" s="161" t="s">
        <v>1785</v>
      </c>
      <c r="N40" s="162">
        <v>1</v>
      </c>
      <c r="O40" s="162">
        <v>1</v>
      </c>
      <c r="P40" s="162">
        <v>1</v>
      </c>
      <c r="Q40" s="162">
        <v>1</v>
      </c>
      <c r="R40" s="162">
        <v>1</v>
      </c>
      <c r="S40" s="162">
        <v>1</v>
      </c>
      <c r="T40" s="162">
        <v>0</v>
      </c>
      <c r="U40" s="162">
        <v>0</v>
      </c>
      <c r="V40" s="162">
        <v>0</v>
      </c>
      <c r="W40" s="163">
        <v>1000000</v>
      </c>
      <c r="X40" s="163">
        <v>0</v>
      </c>
      <c r="Y40" s="163">
        <v>0</v>
      </c>
      <c r="Z40" s="163">
        <v>0</v>
      </c>
      <c r="AA40" s="170"/>
      <c r="AB40" s="170"/>
      <c r="AC40" s="170"/>
      <c r="AD40" s="163">
        <v>1000000</v>
      </c>
      <c r="AE40" s="171">
        <v>43826</v>
      </c>
      <c r="AF40" s="171">
        <v>46383</v>
      </c>
      <c r="AG40" s="172">
        <v>1000000</v>
      </c>
      <c r="AH40" s="167">
        <v>1.9916666666666667</v>
      </c>
      <c r="AI40" s="167">
        <v>7</v>
      </c>
      <c r="AJ40" s="168">
        <v>8.5000000000000006E-2</v>
      </c>
      <c r="AK40" s="173" t="s">
        <v>1786</v>
      </c>
      <c r="AL40" s="173" t="s">
        <v>1787</v>
      </c>
      <c r="AM40" s="145">
        <v>0</v>
      </c>
      <c r="AN40" s="145">
        <v>1000000</v>
      </c>
      <c r="AO40" s="145">
        <v>0</v>
      </c>
      <c r="AP40" s="145">
        <v>0</v>
      </c>
      <c r="AQ40" s="145">
        <v>0</v>
      </c>
      <c r="AR40" s="145">
        <v>0</v>
      </c>
      <c r="AS40" s="145">
        <v>0</v>
      </c>
      <c r="AT40" s="145">
        <v>0</v>
      </c>
      <c r="AU40" s="145">
        <v>0</v>
      </c>
      <c r="AV40" s="145">
        <v>0</v>
      </c>
      <c r="AW40" s="145">
        <v>0</v>
      </c>
      <c r="AX40" s="145">
        <v>0</v>
      </c>
      <c r="AY40" s="145">
        <v>0</v>
      </c>
      <c r="AZ40" s="145">
        <v>0</v>
      </c>
      <c r="BA40" s="145">
        <v>0</v>
      </c>
      <c r="BB40" s="145">
        <v>0</v>
      </c>
      <c r="BC40" s="27">
        <f t="shared" si="0"/>
        <v>1000000</v>
      </c>
      <c r="BD40" s="27">
        <f t="shared" si="1"/>
        <v>0</v>
      </c>
      <c r="BE40" s="27">
        <f t="shared" si="2"/>
        <v>1000000</v>
      </c>
    </row>
    <row r="41" spans="1:57" ht="15" customHeight="1" x14ac:dyDescent="0.35">
      <c r="A41" s="157" t="s">
        <v>3502</v>
      </c>
      <c r="B41" s="158" t="s">
        <v>899</v>
      </c>
      <c r="C41" s="159">
        <v>1</v>
      </c>
      <c r="D41" s="160" t="s">
        <v>0</v>
      </c>
      <c r="E41" s="161" t="s">
        <v>3</v>
      </c>
      <c r="F41" s="161" t="s">
        <v>1772</v>
      </c>
      <c r="G41" s="161" t="s">
        <v>1788</v>
      </c>
      <c r="H41" s="161" t="s">
        <v>1789</v>
      </c>
      <c r="I41" s="161" t="s">
        <v>1790</v>
      </c>
      <c r="J41" s="161" t="s">
        <v>1791</v>
      </c>
      <c r="K41" s="161" t="s">
        <v>796</v>
      </c>
      <c r="L41" s="161" t="s">
        <v>1778</v>
      </c>
      <c r="M41" s="161" t="s">
        <v>1785</v>
      </c>
      <c r="N41" s="162">
        <v>1</v>
      </c>
      <c r="O41" s="162">
        <v>1</v>
      </c>
      <c r="P41" s="162">
        <v>1</v>
      </c>
      <c r="Q41" s="162">
        <v>1</v>
      </c>
      <c r="R41" s="162">
        <v>1</v>
      </c>
      <c r="S41" s="162">
        <v>1</v>
      </c>
      <c r="T41" s="162">
        <v>0</v>
      </c>
      <c r="U41" s="162">
        <v>0</v>
      </c>
      <c r="V41" s="162">
        <v>0</v>
      </c>
      <c r="W41" s="163">
        <v>1000000</v>
      </c>
      <c r="X41" s="163">
        <v>0</v>
      </c>
      <c r="Y41" s="163">
        <v>0</v>
      </c>
      <c r="Z41" s="163">
        <v>0</v>
      </c>
      <c r="AA41" s="170"/>
      <c r="AB41" s="170"/>
      <c r="AC41" s="170"/>
      <c r="AD41" s="163">
        <v>1000000</v>
      </c>
      <c r="AE41" s="171">
        <v>43826</v>
      </c>
      <c r="AF41" s="171">
        <v>46383</v>
      </c>
      <c r="AG41" s="172">
        <v>1000000</v>
      </c>
      <c r="AH41" s="167">
        <v>1.9916666666666667</v>
      </c>
      <c r="AI41" s="167">
        <v>7</v>
      </c>
      <c r="AJ41" s="168">
        <v>8.5000000000000006E-2</v>
      </c>
      <c r="AK41" s="173" t="s">
        <v>1786</v>
      </c>
      <c r="AL41" s="173" t="s">
        <v>1787</v>
      </c>
      <c r="AM41" s="145">
        <v>0</v>
      </c>
      <c r="AN41" s="145">
        <v>1000000</v>
      </c>
      <c r="AO41" s="145">
        <v>0</v>
      </c>
      <c r="AP41" s="145">
        <v>0</v>
      </c>
      <c r="AQ41" s="145">
        <v>0</v>
      </c>
      <c r="AR41" s="145">
        <v>0</v>
      </c>
      <c r="AS41" s="145">
        <v>0</v>
      </c>
      <c r="AT41" s="145">
        <v>0</v>
      </c>
      <c r="AU41" s="145">
        <v>0</v>
      </c>
      <c r="AV41" s="145">
        <v>0</v>
      </c>
      <c r="AW41" s="145">
        <v>0</v>
      </c>
      <c r="AX41" s="145">
        <v>0</v>
      </c>
      <c r="AY41" s="145">
        <v>0</v>
      </c>
      <c r="AZ41" s="145">
        <v>0</v>
      </c>
      <c r="BA41" s="145">
        <v>0</v>
      </c>
      <c r="BB41" s="145">
        <v>0</v>
      </c>
      <c r="BC41" s="27">
        <f t="shared" si="0"/>
        <v>1000000</v>
      </c>
      <c r="BD41" s="27">
        <f t="shared" si="1"/>
        <v>0</v>
      </c>
      <c r="BE41" s="27">
        <f t="shared" si="2"/>
        <v>1000000</v>
      </c>
    </row>
    <row r="42" spans="1:57" ht="15" customHeight="1" x14ac:dyDescent="0.35">
      <c r="A42" s="157" t="s">
        <v>3501</v>
      </c>
      <c r="B42" s="158" t="s">
        <v>901</v>
      </c>
      <c r="C42" s="159">
        <v>1</v>
      </c>
      <c r="D42" s="160" t="s">
        <v>0</v>
      </c>
      <c r="E42" s="161" t="s">
        <v>3</v>
      </c>
      <c r="F42" s="161" t="s">
        <v>1772</v>
      </c>
      <c r="G42" s="161" t="s">
        <v>1788</v>
      </c>
      <c r="H42" s="161" t="s">
        <v>1789</v>
      </c>
      <c r="I42" s="161" t="s">
        <v>1790</v>
      </c>
      <c r="J42" s="161" t="s">
        <v>1791</v>
      </c>
      <c r="K42" s="161" t="s">
        <v>796</v>
      </c>
      <c r="L42" s="161" t="s">
        <v>1778</v>
      </c>
      <c r="M42" s="161" t="s">
        <v>1785</v>
      </c>
      <c r="N42" s="162">
        <v>1</v>
      </c>
      <c r="O42" s="162">
        <v>1</v>
      </c>
      <c r="P42" s="162">
        <v>1</v>
      </c>
      <c r="Q42" s="162">
        <v>1</v>
      </c>
      <c r="R42" s="162">
        <v>1</v>
      </c>
      <c r="S42" s="162">
        <v>1</v>
      </c>
      <c r="T42" s="162">
        <v>0</v>
      </c>
      <c r="U42" s="162">
        <v>0</v>
      </c>
      <c r="V42" s="162">
        <v>0</v>
      </c>
      <c r="W42" s="163">
        <v>155000</v>
      </c>
      <c r="X42" s="163">
        <v>0</v>
      </c>
      <c r="Y42" s="163">
        <v>0</v>
      </c>
      <c r="Z42" s="163">
        <v>0</v>
      </c>
      <c r="AA42" s="170"/>
      <c r="AB42" s="170"/>
      <c r="AC42" s="170"/>
      <c r="AD42" s="163">
        <v>155000</v>
      </c>
      <c r="AE42" s="171">
        <v>43826</v>
      </c>
      <c r="AF42" s="171">
        <v>46383</v>
      </c>
      <c r="AG42" s="172">
        <v>155000</v>
      </c>
      <c r="AH42" s="167">
        <v>1.9916666666666667</v>
      </c>
      <c r="AI42" s="167">
        <v>7</v>
      </c>
      <c r="AJ42" s="168">
        <v>8.5000000000000006E-2</v>
      </c>
      <c r="AK42" s="173" t="s">
        <v>1786</v>
      </c>
      <c r="AL42" s="173" t="s">
        <v>1787</v>
      </c>
      <c r="AM42" s="145">
        <v>0</v>
      </c>
      <c r="AN42" s="145">
        <v>155000</v>
      </c>
      <c r="AO42" s="145">
        <v>0</v>
      </c>
      <c r="AP42" s="145">
        <v>0</v>
      </c>
      <c r="AQ42" s="145">
        <v>0</v>
      </c>
      <c r="AR42" s="145">
        <v>0</v>
      </c>
      <c r="AS42" s="145">
        <v>0</v>
      </c>
      <c r="AT42" s="145">
        <v>0</v>
      </c>
      <c r="AU42" s="145">
        <v>0</v>
      </c>
      <c r="AV42" s="145">
        <v>0</v>
      </c>
      <c r="AW42" s="145">
        <v>0</v>
      </c>
      <c r="AX42" s="145">
        <v>0</v>
      </c>
      <c r="AY42" s="145">
        <v>0</v>
      </c>
      <c r="AZ42" s="145">
        <v>0</v>
      </c>
      <c r="BA42" s="145">
        <v>0</v>
      </c>
      <c r="BB42" s="145">
        <v>0</v>
      </c>
      <c r="BC42" s="27">
        <f t="shared" si="0"/>
        <v>155000</v>
      </c>
      <c r="BD42" s="27">
        <f t="shared" si="1"/>
        <v>0</v>
      </c>
      <c r="BE42" s="27">
        <f t="shared" si="2"/>
        <v>155000</v>
      </c>
    </row>
    <row r="43" spans="1:57" ht="15" customHeight="1" x14ac:dyDescent="0.35">
      <c r="A43" s="157" t="s">
        <v>3500</v>
      </c>
      <c r="B43" s="158" t="s">
        <v>902</v>
      </c>
      <c r="C43" s="159">
        <v>1</v>
      </c>
      <c r="D43" s="160" t="s">
        <v>0</v>
      </c>
      <c r="E43" s="161" t="s">
        <v>3</v>
      </c>
      <c r="F43" s="161" t="s">
        <v>1772</v>
      </c>
      <c r="G43" s="161" t="s">
        <v>1788</v>
      </c>
      <c r="H43" s="161" t="s">
        <v>1789</v>
      </c>
      <c r="I43" s="161" t="s">
        <v>1790</v>
      </c>
      <c r="J43" s="161" t="s">
        <v>1791</v>
      </c>
      <c r="K43" s="161" t="s">
        <v>796</v>
      </c>
      <c r="L43" s="161" t="s">
        <v>1778</v>
      </c>
      <c r="M43" s="161" t="s">
        <v>1785</v>
      </c>
      <c r="N43" s="162">
        <v>1</v>
      </c>
      <c r="O43" s="162">
        <v>1</v>
      </c>
      <c r="P43" s="162">
        <v>1</v>
      </c>
      <c r="Q43" s="162">
        <v>1</v>
      </c>
      <c r="R43" s="162">
        <v>1</v>
      </c>
      <c r="S43" s="162">
        <v>1</v>
      </c>
      <c r="T43" s="162">
        <v>0</v>
      </c>
      <c r="U43" s="162">
        <v>0</v>
      </c>
      <c r="V43" s="162">
        <v>0</v>
      </c>
      <c r="W43" s="163">
        <v>390000</v>
      </c>
      <c r="X43" s="163">
        <v>0</v>
      </c>
      <c r="Y43" s="163">
        <v>0</v>
      </c>
      <c r="Z43" s="163">
        <v>0</v>
      </c>
      <c r="AA43" s="170"/>
      <c r="AB43" s="170"/>
      <c r="AC43" s="170"/>
      <c r="AD43" s="163">
        <v>390000</v>
      </c>
      <c r="AE43" s="171">
        <v>43826</v>
      </c>
      <c r="AF43" s="171">
        <v>46383</v>
      </c>
      <c r="AG43" s="172">
        <v>390000</v>
      </c>
      <c r="AH43" s="167">
        <v>1.9916666666666667</v>
      </c>
      <c r="AI43" s="167">
        <v>7</v>
      </c>
      <c r="AJ43" s="168">
        <v>8.5000000000000006E-2</v>
      </c>
      <c r="AK43" s="173" t="s">
        <v>1786</v>
      </c>
      <c r="AL43" s="173" t="s">
        <v>1787</v>
      </c>
      <c r="AM43" s="145">
        <v>0</v>
      </c>
      <c r="AN43" s="145">
        <v>390000</v>
      </c>
      <c r="AO43" s="145">
        <v>0</v>
      </c>
      <c r="AP43" s="145">
        <v>0</v>
      </c>
      <c r="AQ43" s="145">
        <v>0</v>
      </c>
      <c r="AR43" s="145">
        <v>0</v>
      </c>
      <c r="AS43" s="145">
        <v>0</v>
      </c>
      <c r="AT43" s="145">
        <v>0</v>
      </c>
      <c r="AU43" s="145">
        <v>0</v>
      </c>
      <c r="AV43" s="145">
        <v>0</v>
      </c>
      <c r="AW43" s="145">
        <v>0</v>
      </c>
      <c r="AX43" s="145">
        <v>0</v>
      </c>
      <c r="AY43" s="145">
        <v>0</v>
      </c>
      <c r="AZ43" s="145">
        <v>0</v>
      </c>
      <c r="BA43" s="145">
        <v>0</v>
      </c>
      <c r="BB43" s="145">
        <v>0</v>
      </c>
      <c r="BC43" s="27">
        <f t="shared" si="0"/>
        <v>390000</v>
      </c>
      <c r="BD43" s="27">
        <f t="shared" si="1"/>
        <v>0</v>
      </c>
      <c r="BE43" s="27">
        <f t="shared" si="2"/>
        <v>390000</v>
      </c>
    </row>
    <row r="44" spans="1:57" ht="15" customHeight="1" x14ac:dyDescent="0.35">
      <c r="A44" s="157" t="s">
        <v>3499</v>
      </c>
      <c r="B44" s="158" t="s">
        <v>903</v>
      </c>
      <c r="C44" s="159">
        <v>1</v>
      </c>
      <c r="D44" s="160" t="s">
        <v>0</v>
      </c>
      <c r="E44" s="161" t="s">
        <v>3</v>
      </c>
      <c r="F44" s="161" t="s">
        <v>1772</v>
      </c>
      <c r="G44" s="161" t="s">
        <v>1788</v>
      </c>
      <c r="H44" s="161" t="s">
        <v>1789</v>
      </c>
      <c r="I44" s="161" t="s">
        <v>1790</v>
      </c>
      <c r="J44" s="161" t="s">
        <v>1791</v>
      </c>
      <c r="K44" s="161" t="s">
        <v>796</v>
      </c>
      <c r="L44" s="161" t="s">
        <v>1778</v>
      </c>
      <c r="M44" s="161" t="s">
        <v>1785</v>
      </c>
      <c r="N44" s="162">
        <v>1</v>
      </c>
      <c r="O44" s="162">
        <v>1</v>
      </c>
      <c r="P44" s="162">
        <v>1</v>
      </c>
      <c r="Q44" s="162">
        <v>1</v>
      </c>
      <c r="R44" s="162">
        <v>1</v>
      </c>
      <c r="S44" s="162">
        <v>1</v>
      </c>
      <c r="T44" s="162">
        <v>0</v>
      </c>
      <c r="U44" s="162">
        <v>0</v>
      </c>
      <c r="V44" s="162">
        <v>0</v>
      </c>
      <c r="W44" s="163">
        <v>600500</v>
      </c>
      <c r="X44" s="163">
        <v>0</v>
      </c>
      <c r="Y44" s="163">
        <v>0</v>
      </c>
      <c r="Z44" s="163">
        <v>0</v>
      </c>
      <c r="AA44" s="170"/>
      <c r="AB44" s="170"/>
      <c r="AC44" s="170"/>
      <c r="AD44" s="163">
        <v>600500</v>
      </c>
      <c r="AE44" s="171">
        <v>43826</v>
      </c>
      <c r="AF44" s="171">
        <v>46383</v>
      </c>
      <c r="AG44" s="172">
        <v>600500</v>
      </c>
      <c r="AH44" s="167">
        <v>1.9916666666666667</v>
      </c>
      <c r="AI44" s="167">
        <v>7</v>
      </c>
      <c r="AJ44" s="168">
        <v>8.5000000000000006E-2</v>
      </c>
      <c r="AK44" s="173" t="s">
        <v>1786</v>
      </c>
      <c r="AL44" s="173" t="s">
        <v>1787</v>
      </c>
      <c r="AM44" s="145">
        <v>0</v>
      </c>
      <c r="AN44" s="145">
        <v>600500</v>
      </c>
      <c r="AO44" s="145">
        <v>0</v>
      </c>
      <c r="AP44" s="145">
        <v>0</v>
      </c>
      <c r="AQ44" s="145">
        <v>0</v>
      </c>
      <c r="AR44" s="145">
        <v>0</v>
      </c>
      <c r="AS44" s="145">
        <v>0</v>
      </c>
      <c r="AT44" s="145">
        <v>0</v>
      </c>
      <c r="AU44" s="145">
        <v>0</v>
      </c>
      <c r="AV44" s="145">
        <v>0</v>
      </c>
      <c r="AW44" s="145">
        <v>0</v>
      </c>
      <c r="AX44" s="145">
        <v>0</v>
      </c>
      <c r="AY44" s="145">
        <v>0</v>
      </c>
      <c r="AZ44" s="145">
        <v>0</v>
      </c>
      <c r="BA44" s="145">
        <v>0</v>
      </c>
      <c r="BB44" s="145">
        <v>0</v>
      </c>
      <c r="BC44" s="27">
        <f t="shared" si="0"/>
        <v>600500</v>
      </c>
      <c r="BD44" s="27">
        <f t="shared" si="1"/>
        <v>0</v>
      </c>
      <c r="BE44" s="27">
        <f t="shared" si="2"/>
        <v>600500</v>
      </c>
    </row>
    <row r="45" spans="1:57" ht="15" customHeight="1" x14ac:dyDescent="0.35">
      <c r="A45" s="157" t="s">
        <v>3498</v>
      </c>
      <c r="B45" s="158" t="s">
        <v>904</v>
      </c>
      <c r="C45" s="159">
        <v>1</v>
      </c>
      <c r="D45" s="160" t="s">
        <v>0</v>
      </c>
      <c r="E45" s="161" t="s">
        <v>3</v>
      </c>
      <c r="F45" s="161" t="s">
        <v>1772</v>
      </c>
      <c r="G45" s="161" t="s">
        <v>1788</v>
      </c>
      <c r="H45" s="161" t="s">
        <v>1789</v>
      </c>
      <c r="I45" s="161" t="s">
        <v>1790</v>
      </c>
      <c r="J45" s="161" t="s">
        <v>1791</v>
      </c>
      <c r="K45" s="161" t="s">
        <v>796</v>
      </c>
      <c r="L45" s="161" t="s">
        <v>1778</v>
      </c>
      <c r="M45" s="161" t="s">
        <v>1785</v>
      </c>
      <c r="N45" s="162">
        <v>1</v>
      </c>
      <c r="O45" s="162">
        <v>1</v>
      </c>
      <c r="P45" s="162">
        <v>1</v>
      </c>
      <c r="Q45" s="162">
        <v>1</v>
      </c>
      <c r="R45" s="162">
        <v>1</v>
      </c>
      <c r="S45" s="162">
        <v>1</v>
      </c>
      <c r="T45" s="162">
        <v>0</v>
      </c>
      <c r="U45" s="162">
        <v>0</v>
      </c>
      <c r="V45" s="162">
        <v>0</v>
      </c>
      <c r="W45" s="163">
        <v>3000000</v>
      </c>
      <c r="X45" s="163">
        <v>0</v>
      </c>
      <c r="Y45" s="163">
        <v>0</v>
      </c>
      <c r="Z45" s="163">
        <v>0</v>
      </c>
      <c r="AA45" s="170"/>
      <c r="AB45" s="170"/>
      <c r="AC45" s="170"/>
      <c r="AD45" s="163">
        <v>3000000</v>
      </c>
      <c r="AE45" s="171">
        <v>43826</v>
      </c>
      <c r="AF45" s="171">
        <v>46383</v>
      </c>
      <c r="AG45" s="172">
        <v>3000000</v>
      </c>
      <c r="AH45" s="167">
        <v>1.9916666666666667</v>
      </c>
      <c r="AI45" s="167">
        <v>7</v>
      </c>
      <c r="AJ45" s="168">
        <v>8.5000000000000006E-2</v>
      </c>
      <c r="AK45" s="173" t="s">
        <v>1786</v>
      </c>
      <c r="AL45" s="173" t="s">
        <v>1787</v>
      </c>
      <c r="AM45" s="145">
        <v>0</v>
      </c>
      <c r="AN45" s="145">
        <v>3000000</v>
      </c>
      <c r="AO45" s="145">
        <v>0</v>
      </c>
      <c r="AP45" s="145">
        <v>0</v>
      </c>
      <c r="AQ45" s="145">
        <v>0</v>
      </c>
      <c r="AR45" s="145">
        <v>0</v>
      </c>
      <c r="AS45" s="145">
        <v>0</v>
      </c>
      <c r="AT45" s="145">
        <v>0</v>
      </c>
      <c r="AU45" s="145">
        <v>0</v>
      </c>
      <c r="AV45" s="145">
        <v>0</v>
      </c>
      <c r="AW45" s="145">
        <v>0</v>
      </c>
      <c r="AX45" s="145">
        <v>0</v>
      </c>
      <c r="AY45" s="145">
        <v>0</v>
      </c>
      <c r="AZ45" s="145">
        <v>0</v>
      </c>
      <c r="BA45" s="145">
        <v>0</v>
      </c>
      <c r="BB45" s="145">
        <v>0</v>
      </c>
      <c r="BC45" s="27">
        <f t="shared" si="0"/>
        <v>3000000</v>
      </c>
      <c r="BD45" s="27">
        <f t="shared" si="1"/>
        <v>0</v>
      </c>
      <c r="BE45" s="27">
        <f t="shared" si="2"/>
        <v>3000000</v>
      </c>
    </row>
    <row r="46" spans="1:57" ht="15" customHeight="1" x14ac:dyDescent="0.35">
      <c r="A46" s="157" t="s">
        <v>3497</v>
      </c>
      <c r="B46" s="158" t="s">
        <v>905</v>
      </c>
      <c r="C46" s="159">
        <v>1</v>
      </c>
      <c r="D46" s="160" t="s">
        <v>0</v>
      </c>
      <c r="E46" s="161" t="s">
        <v>3</v>
      </c>
      <c r="F46" s="161" t="s">
        <v>1772</v>
      </c>
      <c r="G46" s="161" t="s">
        <v>1788</v>
      </c>
      <c r="H46" s="161" t="s">
        <v>1789</v>
      </c>
      <c r="I46" s="161" t="s">
        <v>1790</v>
      </c>
      <c r="J46" s="161" t="s">
        <v>1791</v>
      </c>
      <c r="K46" s="161" t="s">
        <v>796</v>
      </c>
      <c r="L46" s="161" t="s">
        <v>1778</v>
      </c>
      <c r="M46" s="161" t="s">
        <v>1785</v>
      </c>
      <c r="N46" s="162">
        <v>1</v>
      </c>
      <c r="O46" s="162">
        <v>1</v>
      </c>
      <c r="P46" s="162">
        <v>1</v>
      </c>
      <c r="Q46" s="162">
        <v>1</v>
      </c>
      <c r="R46" s="162">
        <v>1</v>
      </c>
      <c r="S46" s="162">
        <v>1</v>
      </c>
      <c r="T46" s="162">
        <v>0</v>
      </c>
      <c r="U46" s="162">
        <v>0</v>
      </c>
      <c r="V46" s="162">
        <v>0</v>
      </c>
      <c r="W46" s="163">
        <v>150000</v>
      </c>
      <c r="X46" s="163">
        <v>0</v>
      </c>
      <c r="Y46" s="163">
        <v>0</v>
      </c>
      <c r="Z46" s="163">
        <v>0</v>
      </c>
      <c r="AA46" s="170"/>
      <c r="AB46" s="170"/>
      <c r="AC46" s="170"/>
      <c r="AD46" s="163">
        <v>150000</v>
      </c>
      <c r="AE46" s="171">
        <v>43826</v>
      </c>
      <c r="AF46" s="171">
        <v>46383</v>
      </c>
      <c r="AG46" s="172">
        <v>150000</v>
      </c>
      <c r="AH46" s="167">
        <v>1.9916666666666667</v>
      </c>
      <c r="AI46" s="167">
        <v>7</v>
      </c>
      <c r="AJ46" s="168">
        <v>8.5000000000000006E-2</v>
      </c>
      <c r="AK46" s="173" t="s">
        <v>1786</v>
      </c>
      <c r="AL46" s="173" t="s">
        <v>1787</v>
      </c>
      <c r="AM46" s="145">
        <v>0</v>
      </c>
      <c r="AN46" s="145">
        <v>150000</v>
      </c>
      <c r="AO46" s="145">
        <v>0</v>
      </c>
      <c r="AP46" s="145">
        <v>0</v>
      </c>
      <c r="AQ46" s="145">
        <v>0</v>
      </c>
      <c r="AR46" s="145">
        <v>0</v>
      </c>
      <c r="AS46" s="145">
        <v>0</v>
      </c>
      <c r="AT46" s="145">
        <v>0</v>
      </c>
      <c r="AU46" s="145">
        <v>0</v>
      </c>
      <c r="AV46" s="145">
        <v>0</v>
      </c>
      <c r="AW46" s="145">
        <v>0</v>
      </c>
      <c r="AX46" s="145">
        <v>0</v>
      </c>
      <c r="AY46" s="145">
        <v>0</v>
      </c>
      <c r="AZ46" s="145">
        <v>0</v>
      </c>
      <c r="BA46" s="145">
        <v>0</v>
      </c>
      <c r="BB46" s="145">
        <v>0</v>
      </c>
      <c r="BC46" s="27">
        <f t="shared" si="0"/>
        <v>150000</v>
      </c>
      <c r="BD46" s="27">
        <f t="shared" si="1"/>
        <v>0</v>
      </c>
      <c r="BE46" s="27">
        <f t="shared" si="2"/>
        <v>150000</v>
      </c>
    </row>
    <row r="47" spans="1:57" ht="15" customHeight="1" x14ac:dyDescent="0.35">
      <c r="A47" s="157" t="s">
        <v>3496</v>
      </c>
      <c r="B47" s="158" t="s">
        <v>907</v>
      </c>
      <c r="C47" s="159">
        <v>1</v>
      </c>
      <c r="D47" s="160" t="s">
        <v>0</v>
      </c>
      <c r="E47" s="161" t="s">
        <v>3</v>
      </c>
      <c r="F47" s="161" t="s">
        <v>1772</v>
      </c>
      <c r="G47" s="161" t="s">
        <v>1788</v>
      </c>
      <c r="H47" s="161" t="s">
        <v>1789</v>
      </c>
      <c r="I47" s="161" t="s">
        <v>1790</v>
      </c>
      <c r="J47" s="161" t="s">
        <v>1791</v>
      </c>
      <c r="K47" s="161" t="s">
        <v>796</v>
      </c>
      <c r="L47" s="161" t="s">
        <v>1778</v>
      </c>
      <c r="M47" s="161" t="s">
        <v>1785</v>
      </c>
      <c r="N47" s="162">
        <v>1</v>
      </c>
      <c r="O47" s="162">
        <v>1</v>
      </c>
      <c r="P47" s="162">
        <v>1</v>
      </c>
      <c r="Q47" s="162">
        <v>1</v>
      </c>
      <c r="R47" s="162">
        <v>1</v>
      </c>
      <c r="S47" s="162">
        <v>1</v>
      </c>
      <c r="T47" s="162">
        <v>0</v>
      </c>
      <c r="U47" s="162">
        <v>0</v>
      </c>
      <c r="V47" s="162">
        <v>0</v>
      </c>
      <c r="W47" s="163">
        <v>3000000</v>
      </c>
      <c r="X47" s="163">
        <v>0</v>
      </c>
      <c r="Y47" s="163">
        <v>0</v>
      </c>
      <c r="Z47" s="163">
        <v>0</v>
      </c>
      <c r="AA47" s="170"/>
      <c r="AB47" s="170"/>
      <c r="AC47" s="170"/>
      <c r="AD47" s="163">
        <v>3000000</v>
      </c>
      <c r="AE47" s="171">
        <v>43826</v>
      </c>
      <c r="AF47" s="171">
        <v>46383</v>
      </c>
      <c r="AG47" s="172">
        <v>3000000</v>
      </c>
      <c r="AH47" s="167">
        <v>1.9916666666666667</v>
      </c>
      <c r="AI47" s="167">
        <v>7</v>
      </c>
      <c r="AJ47" s="168">
        <v>8.5000000000000006E-2</v>
      </c>
      <c r="AK47" s="173" t="s">
        <v>1786</v>
      </c>
      <c r="AL47" s="173" t="s">
        <v>1787</v>
      </c>
      <c r="AM47" s="145">
        <v>0</v>
      </c>
      <c r="AN47" s="145">
        <v>3000000</v>
      </c>
      <c r="AO47" s="145">
        <v>0</v>
      </c>
      <c r="AP47" s="145">
        <v>0</v>
      </c>
      <c r="AQ47" s="145">
        <v>0</v>
      </c>
      <c r="AR47" s="145">
        <v>0</v>
      </c>
      <c r="AS47" s="145">
        <v>0</v>
      </c>
      <c r="AT47" s="145">
        <v>0</v>
      </c>
      <c r="AU47" s="145">
        <v>0</v>
      </c>
      <c r="AV47" s="145">
        <v>0</v>
      </c>
      <c r="AW47" s="145">
        <v>0</v>
      </c>
      <c r="AX47" s="145">
        <v>0</v>
      </c>
      <c r="AY47" s="145">
        <v>0</v>
      </c>
      <c r="AZ47" s="145">
        <v>0</v>
      </c>
      <c r="BA47" s="145">
        <v>0</v>
      </c>
      <c r="BB47" s="145">
        <v>0</v>
      </c>
      <c r="BC47" s="27">
        <f t="shared" si="0"/>
        <v>3000000</v>
      </c>
      <c r="BD47" s="27">
        <f t="shared" si="1"/>
        <v>0</v>
      </c>
      <c r="BE47" s="27">
        <f t="shared" si="2"/>
        <v>3000000</v>
      </c>
    </row>
    <row r="48" spans="1:57" ht="15" customHeight="1" x14ac:dyDescent="0.35">
      <c r="A48" s="157" t="s">
        <v>3495</v>
      </c>
      <c r="B48" s="158" t="s">
        <v>908</v>
      </c>
      <c r="C48" s="159">
        <v>1</v>
      </c>
      <c r="D48" s="160" t="s">
        <v>0</v>
      </c>
      <c r="E48" s="161" t="s">
        <v>3</v>
      </c>
      <c r="F48" s="161" t="s">
        <v>1772</v>
      </c>
      <c r="G48" s="161" t="s">
        <v>1788</v>
      </c>
      <c r="H48" s="161" t="s">
        <v>1789</v>
      </c>
      <c r="I48" s="161" t="s">
        <v>1790</v>
      </c>
      <c r="J48" s="161" t="s">
        <v>1791</v>
      </c>
      <c r="K48" s="161" t="s">
        <v>796</v>
      </c>
      <c r="L48" s="161" t="s">
        <v>1778</v>
      </c>
      <c r="M48" s="161" t="s">
        <v>1785</v>
      </c>
      <c r="N48" s="162">
        <v>1</v>
      </c>
      <c r="O48" s="162">
        <v>1</v>
      </c>
      <c r="P48" s="162">
        <v>1</v>
      </c>
      <c r="Q48" s="162">
        <v>1</v>
      </c>
      <c r="R48" s="162">
        <v>1</v>
      </c>
      <c r="S48" s="162">
        <v>1</v>
      </c>
      <c r="T48" s="162">
        <v>0</v>
      </c>
      <c r="U48" s="162">
        <v>0</v>
      </c>
      <c r="V48" s="162">
        <v>0</v>
      </c>
      <c r="W48" s="163">
        <v>2200000</v>
      </c>
      <c r="X48" s="163">
        <v>0</v>
      </c>
      <c r="Y48" s="163">
        <v>0</v>
      </c>
      <c r="Z48" s="163">
        <v>0</v>
      </c>
      <c r="AA48" s="170"/>
      <c r="AB48" s="170"/>
      <c r="AC48" s="170"/>
      <c r="AD48" s="163">
        <v>2200000</v>
      </c>
      <c r="AE48" s="171">
        <v>43826</v>
      </c>
      <c r="AF48" s="171">
        <v>46383</v>
      </c>
      <c r="AG48" s="172">
        <v>2200000</v>
      </c>
      <c r="AH48" s="167">
        <v>1.9916666666666667</v>
      </c>
      <c r="AI48" s="167">
        <v>7</v>
      </c>
      <c r="AJ48" s="168">
        <v>8.5000000000000006E-2</v>
      </c>
      <c r="AK48" s="173" t="s">
        <v>1786</v>
      </c>
      <c r="AL48" s="173" t="s">
        <v>1787</v>
      </c>
      <c r="AM48" s="145">
        <v>0</v>
      </c>
      <c r="AN48" s="145">
        <v>2200000</v>
      </c>
      <c r="AO48" s="145">
        <v>0</v>
      </c>
      <c r="AP48" s="145">
        <v>0</v>
      </c>
      <c r="AQ48" s="145">
        <v>0</v>
      </c>
      <c r="AR48" s="145">
        <v>0</v>
      </c>
      <c r="AS48" s="145">
        <v>0</v>
      </c>
      <c r="AT48" s="145">
        <v>0</v>
      </c>
      <c r="AU48" s="145">
        <v>0</v>
      </c>
      <c r="AV48" s="145">
        <v>0</v>
      </c>
      <c r="AW48" s="145">
        <v>0</v>
      </c>
      <c r="AX48" s="145">
        <v>0</v>
      </c>
      <c r="AY48" s="145">
        <v>0</v>
      </c>
      <c r="AZ48" s="145">
        <v>0</v>
      </c>
      <c r="BA48" s="145">
        <v>0</v>
      </c>
      <c r="BB48" s="145">
        <v>0</v>
      </c>
      <c r="BC48" s="27">
        <f t="shared" si="0"/>
        <v>2200000</v>
      </c>
      <c r="BD48" s="27">
        <f t="shared" si="1"/>
        <v>0</v>
      </c>
      <c r="BE48" s="27">
        <f t="shared" si="2"/>
        <v>2200000</v>
      </c>
    </row>
    <row r="49" spans="1:57" ht="15" customHeight="1" x14ac:dyDescent="0.35">
      <c r="A49" s="157" t="s">
        <v>3494</v>
      </c>
      <c r="B49" s="158" t="s">
        <v>910</v>
      </c>
      <c r="C49" s="159">
        <v>1</v>
      </c>
      <c r="D49" s="160" t="s">
        <v>0</v>
      </c>
      <c r="E49" s="161" t="s">
        <v>3</v>
      </c>
      <c r="F49" s="161" t="s">
        <v>1772</v>
      </c>
      <c r="G49" s="161" t="s">
        <v>1788</v>
      </c>
      <c r="H49" s="161" t="s">
        <v>1789</v>
      </c>
      <c r="I49" s="161" t="s">
        <v>1790</v>
      </c>
      <c r="J49" s="161" t="s">
        <v>1791</v>
      </c>
      <c r="K49" s="161" t="s">
        <v>796</v>
      </c>
      <c r="L49" s="161" t="s">
        <v>1778</v>
      </c>
      <c r="M49" s="161" t="s">
        <v>1785</v>
      </c>
      <c r="N49" s="162">
        <v>1</v>
      </c>
      <c r="O49" s="162">
        <v>1</v>
      </c>
      <c r="P49" s="162">
        <v>1</v>
      </c>
      <c r="Q49" s="162">
        <v>1</v>
      </c>
      <c r="R49" s="162">
        <v>1</v>
      </c>
      <c r="S49" s="162">
        <v>1</v>
      </c>
      <c r="T49" s="162">
        <v>0</v>
      </c>
      <c r="U49" s="162">
        <v>0</v>
      </c>
      <c r="V49" s="162">
        <v>0</v>
      </c>
      <c r="W49" s="163">
        <v>600000</v>
      </c>
      <c r="X49" s="163">
        <v>0</v>
      </c>
      <c r="Y49" s="163">
        <v>0</v>
      </c>
      <c r="Z49" s="163">
        <v>0</v>
      </c>
      <c r="AA49" s="170"/>
      <c r="AB49" s="170"/>
      <c r="AC49" s="170"/>
      <c r="AD49" s="163">
        <v>600000</v>
      </c>
      <c r="AE49" s="171">
        <v>43826</v>
      </c>
      <c r="AF49" s="171">
        <v>46383</v>
      </c>
      <c r="AG49" s="172">
        <v>600000</v>
      </c>
      <c r="AH49" s="167">
        <v>1.9916666666666667</v>
      </c>
      <c r="AI49" s="167">
        <v>7</v>
      </c>
      <c r="AJ49" s="168">
        <v>8.5000000000000006E-2</v>
      </c>
      <c r="AK49" s="173" t="s">
        <v>1786</v>
      </c>
      <c r="AL49" s="173" t="s">
        <v>1787</v>
      </c>
      <c r="AM49" s="145">
        <v>0</v>
      </c>
      <c r="AN49" s="145">
        <v>600000</v>
      </c>
      <c r="AO49" s="145">
        <v>0</v>
      </c>
      <c r="AP49" s="145">
        <v>0</v>
      </c>
      <c r="AQ49" s="145">
        <v>0</v>
      </c>
      <c r="AR49" s="145">
        <v>0</v>
      </c>
      <c r="AS49" s="145">
        <v>0</v>
      </c>
      <c r="AT49" s="145">
        <v>0</v>
      </c>
      <c r="AU49" s="145">
        <v>0</v>
      </c>
      <c r="AV49" s="145">
        <v>0</v>
      </c>
      <c r="AW49" s="145">
        <v>0</v>
      </c>
      <c r="AX49" s="145">
        <v>0</v>
      </c>
      <c r="AY49" s="145">
        <v>0</v>
      </c>
      <c r="AZ49" s="145">
        <v>0</v>
      </c>
      <c r="BA49" s="145">
        <v>0</v>
      </c>
      <c r="BB49" s="145">
        <v>0</v>
      </c>
      <c r="BC49" s="27">
        <f t="shared" si="0"/>
        <v>600000</v>
      </c>
      <c r="BD49" s="27">
        <f t="shared" si="1"/>
        <v>0</v>
      </c>
      <c r="BE49" s="27">
        <f t="shared" si="2"/>
        <v>600000</v>
      </c>
    </row>
    <row r="50" spans="1:57" ht="15" customHeight="1" x14ac:dyDescent="0.35">
      <c r="A50" s="157" t="s">
        <v>3493</v>
      </c>
      <c r="B50" s="158" t="s">
        <v>912</v>
      </c>
      <c r="C50" s="159">
        <v>1</v>
      </c>
      <c r="D50" s="160" t="s">
        <v>0</v>
      </c>
      <c r="E50" s="161" t="s">
        <v>3</v>
      </c>
      <c r="F50" s="161" t="s">
        <v>1772</v>
      </c>
      <c r="G50" s="161" t="s">
        <v>1788</v>
      </c>
      <c r="H50" s="161" t="s">
        <v>1789</v>
      </c>
      <c r="I50" s="161" t="s">
        <v>1790</v>
      </c>
      <c r="J50" s="161" t="s">
        <v>1791</v>
      </c>
      <c r="K50" s="161" t="s">
        <v>796</v>
      </c>
      <c r="L50" s="161" t="s">
        <v>1778</v>
      </c>
      <c r="M50" s="161" t="s">
        <v>1785</v>
      </c>
      <c r="N50" s="162">
        <v>1</v>
      </c>
      <c r="O50" s="162">
        <v>1</v>
      </c>
      <c r="P50" s="162">
        <v>1</v>
      </c>
      <c r="Q50" s="162">
        <v>1</v>
      </c>
      <c r="R50" s="162">
        <v>1</v>
      </c>
      <c r="S50" s="162">
        <v>1</v>
      </c>
      <c r="T50" s="162">
        <v>0</v>
      </c>
      <c r="U50" s="162">
        <v>0</v>
      </c>
      <c r="V50" s="162">
        <v>0</v>
      </c>
      <c r="W50" s="163">
        <v>1000000</v>
      </c>
      <c r="X50" s="163">
        <v>0</v>
      </c>
      <c r="Y50" s="163">
        <v>1000000</v>
      </c>
      <c r="Z50" s="163">
        <v>39250</v>
      </c>
      <c r="AA50" s="170"/>
      <c r="AB50" s="170"/>
      <c r="AC50" s="170"/>
      <c r="AD50" s="163">
        <v>0</v>
      </c>
      <c r="AE50" s="171">
        <v>43860</v>
      </c>
      <c r="AF50" s="171">
        <v>45687</v>
      </c>
      <c r="AG50" s="172">
        <v>1000000</v>
      </c>
      <c r="AH50" s="167">
        <v>8.3333333333333329E-2</v>
      </c>
      <c r="AI50" s="167">
        <v>5</v>
      </c>
      <c r="AJ50" s="168">
        <v>7.85E-2</v>
      </c>
      <c r="AK50" s="173" t="s">
        <v>1786</v>
      </c>
      <c r="AL50" s="173" t="s">
        <v>1787</v>
      </c>
      <c r="AM50" s="145">
        <v>0</v>
      </c>
      <c r="AN50" s="145">
        <v>0</v>
      </c>
      <c r="AO50" s="145">
        <v>0</v>
      </c>
      <c r="AP50" s="145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5">
        <v>0</v>
      </c>
      <c r="AX50" s="145">
        <v>0</v>
      </c>
      <c r="AY50" s="145">
        <v>0</v>
      </c>
      <c r="AZ50" s="145">
        <v>0</v>
      </c>
      <c r="BA50" s="145">
        <v>0</v>
      </c>
      <c r="BB50" s="145">
        <v>0</v>
      </c>
      <c r="BC50" s="27">
        <f t="shared" si="0"/>
        <v>0</v>
      </c>
      <c r="BD50" s="27">
        <f t="shared" si="1"/>
        <v>0</v>
      </c>
      <c r="BE50" s="27">
        <f t="shared" si="2"/>
        <v>0</v>
      </c>
    </row>
    <row r="51" spans="1:57" ht="15" customHeight="1" x14ac:dyDescent="0.35">
      <c r="A51" s="157" t="s">
        <v>3492</v>
      </c>
      <c r="B51" s="158" t="s">
        <v>913</v>
      </c>
      <c r="C51" s="159">
        <v>1</v>
      </c>
      <c r="D51" s="160" t="s">
        <v>0</v>
      </c>
      <c r="E51" s="161" t="s">
        <v>3</v>
      </c>
      <c r="F51" s="161" t="s">
        <v>1772</v>
      </c>
      <c r="G51" s="161" t="s">
        <v>1788</v>
      </c>
      <c r="H51" s="161" t="s">
        <v>1789</v>
      </c>
      <c r="I51" s="161" t="s">
        <v>1790</v>
      </c>
      <c r="J51" s="161" t="s">
        <v>1791</v>
      </c>
      <c r="K51" s="161" t="s">
        <v>796</v>
      </c>
      <c r="L51" s="161" t="s">
        <v>1778</v>
      </c>
      <c r="M51" s="161" t="s">
        <v>1785</v>
      </c>
      <c r="N51" s="162">
        <v>1</v>
      </c>
      <c r="O51" s="162">
        <v>1</v>
      </c>
      <c r="P51" s="162">
        <v>1</v>
      </c>
      <c r="Q51" s="162">
        <v>1</v>
      </c>
      <c r="R51" s="162">
        <v>1</v>
      </c>
      <c r="S51" s="162">
        <v>1</v>
      </c>
      <c r="T51" s="162">
        <v>0</v>
      </c>
      <c r="U51" s="162">
        <v>0</v>
      </c>
      <c r="V51" s="162">
        <v>0</v>
      </c>
      <c r="W51" s="163">
        <v>500000</v>
      </c>
      <c r="X51" s="163">
        <v>0</v>
      </c>
      <c r="Y51" s="163">
        <v>500000</v>
      </c>
      <c r="Z51" s="163">
        <v>19625</v>
      </c>
      <c r="AA51" s="170"/>
      <c r="AB51" s="170"/>
      <c r="AC51" s="170"/>
      <c r="AD51" s="163">
        <v>0</v>
      </c>
      <c r="AE51" s="171">
        <v>43860</v>
      </c>
      <c r="AF51" s="171">
        <v>45687</v>
      </c>
      <c r="AG51" s="172">
        <v>500000</v>
      </c>
      <c r="AH51" s="167">
        <v>8.3333333333333329E-2</v>
      </c>
      <c r="AI51" s="167">
        <v>5</v>
      </c>
      <c r="AJ51" s="168">
        <v>7.85E-2</v>
      </c>
      <c r="AK51" s="173" t="s">
        <v>1786</v>
      </c>
      <c r="AL51" s="173" t="s">
        <v>1787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</v>
      </c>
      <c r="AU51" s="145">
        <v>0</v>
      </c>
      <c r="AV51" s="145">
        <v>0</v>
      </c>
      <c r="AW51" s="145">
        <v>0</v>
      </c>
      <c r="AX51" s="145">
        <v>0</v>
      </c>
      <c r="AY51" s="145">
        <v>0</v>
      </c>
      <c r="AZ51" s="145">
        <v>0</v>
      </c>
      <c r="BA51" s="145">
        <v>0</v>
      </c>
      <c r="BB51" s="145">
        <v>0</v>
      </c>
      <c r="BC51" s="27">
        <f t="shared" si="0"/>
        <v>0</v>
      </c>
      <c r="BD51" s="27">
        <f t="shared" si="1"/>
        <v>0</v>
      </c>
      <c r="BE51" s="27">
        <f t="shared" si="2"/>
        <v>0</v>
      </c>
    </row>
    <row r="52" spans="1:57" ht="15" customHeight="1" x14ac:dyDescent="0.35">
      <c r="A52" s="157" t="s">
        <v>3491</v>
      </c>
      <c r="B52" s="158" t="s">
        <v>914</v>
      </c>
      <c r="C52" s="159">
        <v>1</v>
      </c>
      <c r="D52" s="160" t="s">
        <v>0</v>
      </c>
      <c r="E52" s="161" t="s">
        <v>3</v>
      </c>
      <c r="F52" s="161" t="s">
        <v>1772</v>
      </c>
      <c r="G52" s="161" t="s">
        <v>1788</v>
      </c>
      <c r="H52" s="161" t="s">
        <v>1789</v>
      </c>
      <c r="I52" s="161" t="s">
        <v>1790</v>
      </c>
      <c r="J52" s="161" t="s">
        <v>1791</v>
      </c>
      <c r="K52" s="161" t="s">
        <v>796</v>
      </c>
      <c r="L52" s="161" t="s">
        <v>1778</v>
      </c>
      <c r="M52" s="161" t="s">
        <v>1785</v>
      </c>
      <c r="N52" s="162">
        <v>1</v>
      </c>
      <c r="O52" s="162">
        <v>1</v>
      </c>
      <c r="P52" s="162">
        <v>1</v>
      </c>
      <c r="Q52" s="162">
        <v>1</v>
      </c>
      <c r="R52" s="162">
        <v>1</v>
      </c>
      <c r="S52" s="162">
        <v>1</v>
      </c>
      <c r="T52" s="162">
        <v>0</v>
      </c>
      <c r="U52" s="162">
        <v>0</v>
      </c>
      <c r="V52" s="162">
        <v>0</v>
      </c>
      <c r="W52" s="163">
        <v>1400000</v>
      </c>
      <c r="X52" s="163">
        <v>0</v>
      </c>
      <c r="Y52" s="163">
        <v>0</v>
      </c>
      <c r="Z52" s="163">
        <v>0</v>
      </c>
      <c r="AA52" s="170"/>
      <c r="AB52" s="170"/>
      <c r="AC52" s="170"/>
      <c r="AD52" s="163">
        <v>1400000</v>
      </c>
      <c r="AE52" s="171">
        <v>43826</v>
      </c>
      <c r="AF52" s="171">
        <v>46383</v>
      </c>
      <c r="AG52" s="172">
        <v>1400000</v>
      </c>
      <c r="AH52" s="167">
        <v>1.9916666666666667</v>
      </c>
      <c r="AI52" s="167">
        <v>7</v>
      </c>
      <c r="AJ52" s="168">
        <v>8.5000000000000006E-2</v>
      </c>
      <c r="AK52" s="173" t="s">
        <v>1786</v>
      </c>
      <c r="AL52" s="173" t="s">
        <v>1787</v>
      </c>
      <c r="AM52" s="145">
        <v>0</v>
      </c>
      <c r="AN52" s="145">
        <v>1400000</v>
      </c>
      <c r="AO52" s="145">
        <v>0</v>
      </c>
      <c r="AP52" s="145">
        <v>0</v>
      </c>
      <c r="AQ52" s="145">
        <v>0</v>
      </c>
      <c r="AR52" s="145">
        <v>0</v>
      </c>
      <c r="AS52" s="145">
        <v>0</v>
      </c>
      <c r="AT52" s="145">
        <v>0</v>
      </c>
      <c r="AU52" s="145">
        <v>0</v>
      </c>
      <c r="AV52" s="145">
        <v>0</v>
      </c>
      <c r="AW52" s="145">
        <v>0</v>
      </c>
      <c r="AX52" s="145">
        <v>0</v>
      </c>
      <c r="AY52" s="145">
        <v>0</v>
      </c>
      <c r="AZ52" s="145">
        <v>0</v>
      </c>
      <c r="BA52" s="145">
        <v>0</v>
      </c>
      <c r="BB52" s="145">
        <v>0</v>
      </c>
      <c r="BC52" s="27">
        <f t="shared" si="0"/>
        <v>1400000</v>
      </c>
      <c r="BD52" s="27">
        <f t="shared" si="1"/>
        <v>0</v>
      </c>
      <c r="BE52" s="27">
        <f t="shared" si="2"/>
        <v>1400000</v>
      </c>
    </row>
    <row r="53" spans="1:57" ht="15" customHeight="1" x14ac:dyDescent="0.35">
      <c r="A53" s="157" t="s">
        <v>3490</v>
      </c>
      <c r="B53" s="158" t="s">
        <v>915</v>
      </c>
      <c r="C53" s="159">
        <v>1</v>
      </c>
      <c r="D53" s="160" t="s">
        <v>0</v>
      </c>
      <c r="E53" s="161" t="s">
        <v>3</v>
      </c>
      <c r="F53" s="161" t="s">
        <v>1772</v>
      </c>
      <c r="G53" s="161" t="s">
        <v>1788</v>
      </c>
      <c r="H53" s="161" t="s">
        <v>1789</v>
      </c>
      <c r="I53" s="161" t="s">
        <v>1790</v>
      </c>
      <c r="J53" s="161" t="s">
        <v>1791</v>
      </c>
      <c r="K53" s="161" t="s">
        <v>796</v>
      </c>
      <c r="L53" s="161" t="s">
        <v>1778</v>
      </c>
      <c r="M53" s="161" t="s">
        <v>1785</v>
      </c>
      <c r="N53" s="162">
        <v>1</v>
      </c>
      <c r="O53" s="162">
        <v>1</v>
      </c>
      <c r="P53" s="162">
        <v>1</v>
      </c>
      <c r="Q53" s="162">
        <v>1</v>
      </c>
      <c r="R53" s="162">
        <v>1</v>
      </c>
      <c r="S53" s="162">
        <v>1</v>
      </c>
      <c r="T53" s="162">
        <v>0</v>
      </c>
      <c r="U53" s="162">
        <v>0</v>
      </c>
      <c r="V53" s="162">
        <v>0</v>
      </c>
      <c r="W53" s="163">
        <v>5600000</v>
      </c>
      <c r="X53" s="163">
        <v>0</v>
      </c>
      <c r="Y53" s="163">
        <v>0</v>
      </c>
      <c r="Z53" s="163">
        <v>0</v>
      </c>
      <c r="AA53" s="170"/>
      <c r="AB53" s="170"/>
      <c r="AC53" s="170"/>
      <c r="AD53" s="163">
        <v>5600000</v>
      </c>
      <c r="AE53" s="171">
        <v>43826</v>
      </c>
      <c r="AF53" s="171">
        <v>46383</v>
      </c>
      <c r="AG53" s="172">
        <v>5600000</v>
      </c>
      <c r="AH53" s="167">
        <v>1.9916666666666667</v>
      </c>
      <c r="AI53" s="167">
        <v>7</v>
      </c>
      <c r="AJ53" s="168">
        <v>8.5000000000000006E-2</v>
      </c>
      <c r="AK53" s="173" t="s">
        <v>1786</v>
      </c>
      <c r="AL53" s="173" t="s">
        <v>1787</v>
      </c>
      <c r="AM53" s="145">
        <v>0</v>
      </c>
      <c r="AN53" s="145">
        <v>5600000</v>
      </c>
      <c r="AO53" s="145">
        <v>0</v>
      </c>
      <c r="AP53" s="145">
        <v>0</v>
      </c>
      <c r="AQ53" s="145">
        <v>0</v>
      </c>
      <c r="AR53" s="145">
        <v>0</v>
      </c>
      <c r="AS53" s="145">
        <v>0</v>
      </c>
      <c r="AT53" s="145">
        <v>0</v>
      </c>
      <c r="AU53" s="145">
        <v>0</v>
      </c>
      <c r="AV53" s="145">
        <v>0</v>
      </c>
      <c r="AW53" s="145">
        <v>0</v>
      </c>
      <c r="AX53" s="145">
        <v>0</v>
      </c>
      <c r="AY53" s="145">
        <v>0</v>
      </c>
      <c r="AZ53" s="145">
        <v>0</v>
      </c>
      <c r="BA53" s="145">
        <v>0</v>
      </c>
      <c r="BB53" s="145">
        <v>0</v>
      </c>
      <c r="BC53" s="27">
        <f t="shared" si="0"/>
        <v>5600000</v>
      </c>
      <c r="BD53" s="27">
        <f t="shared" si="1"/>
        <v>0</v>
      </c>
      <c r="BE53" s="27">
        <f t="shared" si="2"/>
        <v>5600000</v>
      </c>
    </row>
    <row r="54" spans="1:57" ht="15" customHeight="1" x14ac:dyDescent="0.35">
      <c r="A54" s="157" t="s">
        <v>3489</v>
      </c>
      <c r="B54" s="158" t="s">
        <v>916</v>
      </c>
      <c r="C54" s="159">
        <v>1</v>
      </c>
      <c r="D54" s="160" t="s">
        <v>0</v>
      </c>
      <c r="E54" s="161" t="s">
        <v>3</v>
      </c>
      <c r="F54" s="161" t="s">
        <v>1772</v>
      </c>
      <c r="G54" s="161" t="s">
        <v>1788</v>
      </c>
      <c r="H54" s="161" t="s">
        <v>1789</v>
      </c>
      <c r="I54" s="161" t="s">
        <v>1790</v>
      </c>
      <c r="J54" s="161" t="s">
        <v>1791</v>
      </c>
      <c r="K54" s="161" t="s">
        <v>796</v>
      </c>
      <c r="L54" s="161" t="s">
        <v>1778</v>
      </c>
      <c r="M54" s="161" t="s">
        <v>1785</v>
      </c>
      <c r="N54" s="162">
        <v>1</v>
      </c>
      <c r="O54" s="162">
        <v>1</v>
      </c>
      <c r="P54" s="162">
        <v>1</v>
      </c>
      <c r="Q54" s="162">
        <v>1</v>
      </c>
      <c r="R54" s="162">
        <v>1</v>
      </c>
      <c r="S54" s="162">
        <v>1</v>
      </c>
      <c r="T54" s="162">
        <v>0</v>
      </c>
      <c r="U54" s="162">
        <v>0</v>
      </c>
      <c r="V54" s="162">
        <v>0</v>
      </c>
      <c r="W54" s="163">
        <v>3205000</v>
      </c>
      <c r="X54" s="163">
        <v>0</v>
      </c>
      <c r="Y54" s="163">
        <v>3205000</v>
      </c>
      <c r="Z54" s="163">
        <v>125796.25</v>
      </c>
      <c r="AA54" s="170"/>
      <c r="AB54" s="170"/>
      <c r="AC54" s="170"/>
      <c r="AD54" s="163">
        <v>0</v>
      </c>
      <c r="AE54" s="171">
        <v>43860</v>
      </c>
      <c r="AF54" s="171">
        <v>45687</v>
      </c>
      <c r="AG54" s="172">
        <v>3205000</v>
      </c>
      <c r="AH54" s="167">
        <v>8.3333333333333329E-2</v>
      </c>
      <c r="AI54" s="167">
        <v>5</v>
      </c>
      <c r="AJ54" s="168">
        <v>7.85E-2</v>
      </c>
      <c r="AK54" s="173" t="s">
        <v>1786</v>
      </c>
      <c r="AL54" s="173" t="s">
        <v>1787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145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27">
        <f t="shared" si="0"/>
        <v>0</v>
      </c>
      <c r="BD54" s="27">
        <f t="shared" si="1"/>
        <v>0</v>
      </c>
      <c r="BE54" s="27">
        <f t="shared" si="2"/>
        <v>0</v>
      </c>
    </row>
    <row r="55" spans="1:57" ht="15" customHeight="1" x14ac:dyDescent="0.35">
      <c r="A55" s="157" t="s">
        <v>3488</v>
      </c>
      <c r="B55" s="158" t="s">
        <v>918</v>
      </c>
      <c r="C55" s="159">
        <v>1</v>
      </c>
      <c r="D55" s="160" t="s">
        <v>0</v>
      </c>
      <c r="E55" s="161" t="s">
        <v>3</v>
      </c>
      <c r="F55" s="161" t="s">
        <v>1772</v>
      </c>
      <c r="G55" s="161" t="s">
        <v>1788</v>
      </c>
      <c r="H55" s="161" t="s">
        <v>1789</v>
      </c>
      <c r="I55" s="161" t="s">
        <v>1790</v>
      </c>
      <c r="J55" s="161" t="s">
        <v>1791</v>
      </c>
      <c r="K55" s="161" t="s">
        <v>796</v>
      </c>
      <c r="L55" s="161" t="s">
        <v>1778</v>
      </c>
      <c r="M55" s="161" t="s">
        <v>1785</v>
      </c>
      <c r="N55" s="162">
        <v>1</v>
      </c>
      <c r="O55" s="162">
        <v>1</v>
      </c>
      <c r="P55" s="162">
        <v>1</v>
      </c>
      <c r="Q55" s="162">
        <v>1</v>
      </c>
      <c r="R55" s="162">
        <v>1</v>
      </c>
      <c r="S55" s="162">
        <v>1</v>
      </c>
      <c r="T55" s="162">
        <v>0</v>
      </c>
      <c r="U55" s="162">
        <v>0</v>
      </c>
      <c r="V55" s="162">
        <v>0</v>
      </c>
      <c r="W55" s="163">
        <v>585831</v>
      </c>
      <c r="X55" s="163">
        <v>0</v>
      </c>
      <c r="Y55" s="163">
        <v>0</v>
      </c>
      <c r="Z55" s="163">
        <v>0</v>
      </c>
      <c r="AA55" s="170"/>
      <c r="AB55" s="170"/>
      <c r="AC55" s="170"/>
      <c r="AD55" s="163">
        <v>585831</v>
      </c>
      <c r="AE55" s="171">
        <v>43826</v>
      </c>
      <c r="AF55" s="171">
        <v>46383</v>
      </c>
      <c r="AG55" s="172">
        <v>585831</v>
      </c>
      <c r="AH55" s="167">
        <v>1.9916666666666667</v>
      </c>
      <c r="AI55" s="167">
        <v>7</v>
      </c>
      <c r="AJ55" s="168">
        <v>8.5000000000000006E-2</v>
      </c>
      <c r="AK55" s="173" t="s">
        <v>1786</v>
      </c>
      <c r="AL55" s="173" t="s">
        <v>1787</v>
      </c>
      <c r="AM55" s="145">
        <v>0</v>
      </c>
      <c r="AN55" s="145">
        <v>585831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145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27">
        <f t="shared" si="0"/>
        <v>585831</v>
      </c>
      <c r="BD55" s="27">
        <f t="shared" si="1"/>
        <v>0</v>
      </c>
      <c r="BE55" s="27">
        <f t="shared" si="2"/>
        <v>585831</v>
      </c>
    </row>
    <row r="56" spans="1:57" ht="15" customHeight="1" x14ac:dyDescent="0.35">
      <c r="A56" s="157" t="s">
        <v>3487</v>
      </c>
      <c r="B56" s="158" t="s">
        <v>920</v>
      </c>
      <c r="C56" s="159">
        <v>1</v>
      </c>
      <c r="D56" s="160" t="s">
        <v>0</v>
      </c>
      <c r="E56" s="161" t="s">
        <v>3</v>
      </c>
      <c r="F56" s="161" t="s">
        <v>1772</v>
      </c>
      <c r="G56" s="161" t="s">
        <v>1788</v>
      </c>
      <c r="H56" s="161" t="s">
        <v>1789</v>
      </c>
      <c r="I56" s="161" t="s">
        <v>1790</v>
      </c>
      <c r="J56" s="161" t="s">
        <v>1791</v>
      </c>
      <c r="K56" s="161" t="s">
        <v>796</v>
      </c>
      <c r="L56" s="161" t="s">
        <v>1778</v>
      </c>
      <c r="M56" s="161" t="s">
        <v>1785</v>
      </c>
      <c r="N56" s="162">
        <v>1</v>
      </c>
      <c r="O56" s="162">
        <v>1</v>
      </c>
      <c r="P56" s="162">
        <v>1</v>
      </c>
      <c r="Q56" s="162">
        <v>1</v>
      </c>
      <c r="R56" s="162">
        <v>1</v>
      </c>
      <c r="S56" s="162">
        <v>1</v>
      </c>
      <c r="T56" s="162">
        <v>0</v>
      </c>
      <c r="U56" s="162">
        <v>0</v>
      </c>
      <c r="V56" s="162">
        <v>0</v>
      </c>
      <c r="W56" s="163">
        <v>14004714.4</v>
      </c>
      <c r="X56" s="163">
        <v>0</v>
      </c>
      <c r="Y56" s="163">
        <v>14004714.4</v>
      </c>
      <c r="Z56" s="163">
        <v>549685.04</v>
      </c>
      <c r="AA56" s="170"/>
      <c r="AB56" s="170"/>
      <c r="AC56" s="170"/>
      <c r="AD56" s="163">
        <v>0</v>
      </c>
      <c r="AE56" s="171">
        <v>43860</v>
      </c>
      <c r="AF56" s="171">
        <v>45687</v>
      </c>
      <c r="AG56" s="172">
        <v>14004714.4</v>
      </c>
      <c r="AH56" s="167">
        <v>8.3333333333333329E-2</v>
      </c>
      <c r="AI56" s="167">
        <v>5</v>
      </c>
      <c r="AJ56" s="168">
        <v>7.85E-2</v>
      </c>
      <c r="AK56" s="173" t="s">
        <v>1786</v>
      </c>
      <c r="AL56" s="173" t="s">
        <v>1787</v>
      </c>
      <c r="AM56" s="145">
        <v>0</v>
      </c>
      <c r="AN56" s="145">
        <v>0</v>
      </c>
      <c r="AO56" s="145">
        <v>0</v>
      </c>
      <c r="AP56" s="145">
        <v>0</v>
      </c>
      <c r="AQ56" s="145">
        <v>0</v>
      </c>
      <c r="AR56" s="145">
        <v>0</v>
      </c>
      <c r="AS56" s="145">
        <v>0</v>
      </c>
      <c r="AT56" s="145">
        <v>0</v>
      </c>
      <c r="AU56" s="145">
        <v>0</v>
      </c>
      <c r="AV56" s="145">
        <v>0</v>
      </c>
      <c r="AW56" s="145">
        <v>0</v>
      </c>
      <c r="AX56" s="145">
        <v>0</v>
      </c>
      <c r="AY56" s="145">
        <v>0</v>
      </c>
      <c r="AZ56" s="145">
        <v>0</v>
      </c>
      <c r="BA56" s="145">
        <v>0</v>
      </c>
      <c r="BB56" s="145">
        <v>0</v>
      </c>
      <c r="BC56" s="27">
        <f t="shared" si="0"/>
        <v>0</v>
      </c>
      <c r="BD56" s="27">
        <f t="shared" si="1"/>
        <v>0</v>
      </c>
      <c r="BE56" s="27">
        <f t="shared" si="2"/>
        <v>0</v>
      </c>
    </row>
    <row r="57" spans="1:57" ht="15" customHeight="1" x14ac:dyDescent="0.35">
      <c r="A57" s="157" t="s">
        <v>3486</v>
      </c>
      <c r="B57" s="158" t="s">
        <v>922</v>
      </c>
      <c r="C57" s="159">
        <v>1</v>
      </c>
      <c r="D57" s="160" t="s">
        <v>0</v>
      </c>
      <c r="E57" s="161" t="s">
        <v>3</v>
      </c>
      <c r="F57" s="161" t="s">
        <v>1772</v>
      </c>
      <c r="G57" s="161" t="s">
        <v>1788</v>
      </c>
      <c r="H57" s="161" t="s">
        <v>1789</v>
      </c>
      <c r="I57" s="161" t="s">
        <v>1790</v>
      </c>
      <c r="J57" s="161" t="s">
        <v>1791</v>
      </c>
      <c r="K57" s="161" t="s">
        <v>796</v>
      </c>
      <c r="L57" s="161" t="s">
        <v>1778</v>
      </c>
      <c r="M57" s="161" t="s">
        <v>1785</v>
      </c>
      <c r="N57" s="162">
        <v>1</v>
      </c>
      <c r="O57" s="162">
        <v>1</v>
      </c>
      <c r="P57" s="162">
        <v>1</v>
      </c>
      <c r="Q57" s="162">
        <v>1</v>
      </c>
      <c r="R57" s="162">
        <v>1</v>
      </c>
      <c r="S57" s="162">
        <v>1</v>
      </c>
      <c r="T57" s="162">
        <v>0</v>
      </c>
      <c r="U57" s="162">
        <v>0</v>
      </c>
      <c r="V57" s="162">
        <v>0</v>
      </c>
      <c r="W57" s="163">
        <v>806757.78</v>
      </c>
      <c r="X57" s="163">
        <v>0</v>
      </c>
      <c r="Y57" s="163">
        <v>806757.78</v>
      </c>
      <c r="Z57" s="163">
        <v>31665.24</v>
      </c>
      <c r="AA57" s="170"/>
      <c r="AB57" s="170"/>
      <c r="AC57" s="170"/>
      <c r="AD57" s="163">
        <v>0</v>
      </c>
      <c r="AE57" s="171">
        <v>43860</v>
      </c>
      <c r="AF57" s="171">
        <v>45687</v>
      </c>
      <c r="AG57" s="172">
        <v>806757.78</v>
      </c>
      <c r="AH57" s="167">
        <v>8.3333333333333329E-2</v>
      </c>
      <c r="AI57" s="167">
        <v>5</v>
      </c>
      <c r="AJ57" s="168">
        <v>7.85E-2</v>
      </c>
      <c r="AK57" s="173" t="s">
        <v>1786</v>
      </c>
      <c r="AL57" s="173" t="s">
        <v>1787</v>
      </c>
      <c r="AM57" s="145">
        <v>0</v>
      </c>
      <c r="AN57" s="145">
        <v>0</v>
      </c>
      <c r="AO57" s="145">
        <v>0</v>
      </c>
      <c r="AP57" s="145">
        <v>0</v>
      </c>
      <c r="AQ57" s="145">
        <v>0</v>
      </c>
      <c r="AR57" s="145">
        <v>0</v>
      </c>
      <c r="AS57" s="145">
        <v>0</v>
      </c>
      <c r="AT57" s="145">
        <v>0</v>
      </c>
      <c r="AU57" s="145">
        <v>0</v>
      </c>
      <c r="AV57" s="145">
        <v>0</v>
      </c>
      <c r="AW57" s="145">
        <v>0</v>
      </c>
      <c r="AX57" s="145">
        <v>0</v>
      </c>
      <c r="AY57" s="145">
        <v>0</v>
      </c>
      <c r="AZ57" s="145">
        <v>0</v>
      </c>
      <c r="BA57" s="145">
        <v>0</v>
      </c>
      <c r="BB57" s="145">
        <v>0</v>
      </c>
      <c r="BC57" s="27">
        <f t="shared" si="0"/>
        <v>0</v>
      </c>
      <c r="BD57" s="27">
        <f t="shared" si="1"/>
        <v>0</v>
      </c>
      <c r="BE57" s="27">
        <f t="shared" si="2"/>
        <v>0</v>
      </c>
    </row>
    <row r="58" spans="1:57" ht="15" customHeight="1" x14ac:dyDescent="0.35">
      <c r="A58" s="157" t="s">
        <v>3485</v>
      </c>
      <c r="B58" s="158" t="s">
        <v>923</v>
      </c>
      <c r="C58" s="159">
        <v>1</v>
      </c>
      <c r="D58" s="160" t="s">
        <v>0</v>
      </c>
      <c r="E58" s="161" t="s">
        <v>3</v>
      </c>
      <c r="F58" s="161" t="s">
        <v>1772</v>
      </c>
      <c r="G58" s="161" t="s">
        <v>1788</v>
      </c>
      <c r="H58" s="161" t="s">
        <v>1789</v>
      </c>
      <c r="I58" s="161" t="s">
        <v>1790</v>
      </c>
      <c r="J58" s="161" t="s">
        <v>1791</v>
      </c>
      <c r="K58" s="161" t="s">
        <v>796</v>
      </c>
      <c r="L58" s="161" t="s">
        <v>1778</v>
      </c>
      <c r="M58" s="161" t="s">
        <v>1785</v>
      </c>
      <c r="N58" s="162">
        <v>1</v>
      </c>
      <c r="O58" s="162">
        <v>1</v>
      </c>
      <c r="P58" s="162">
        <v>1</v>
      </c>
      <c r="Q58" s="162">
        <v>1</v>
      </c>
      <c r="R58" s="162">
        <v>1</v>
      </c>
      <c r="S58" s="162">
        <v>1</v>
      </c>
      <c r="T58" s="162">
        <v>0</v>
      </c>
      <c r="U58" s="162">
        <v>0</v>
      </c>
      <c r="V58" s="162">
        <v>0</v>
      </c>
      <c r="W58" s="163">
        <v>734844.73</v>
      </c>
      <c r="X58" s="163">
        <v>0</v>
      </c>
      <c r="Y58" s="163">
        <v>734844.73</v>
      </c>
      <c r="Z58" s="163">
        <v>28842.66</v>
      </c>
      <c r="AA58" s="170"/>
      <c r="AB58" s="170"/>
      <c r="AC58" s="170"/>
      <c r="AD58" s="163">
        <v>0</v>
      </c>
      <c r="AE58" s="171">
        <v>43860</v>
      </c>
      <c r="AF58" s="171">
        <v>45687</v>
      </c>
      <c r="AG58" s="172">
        <v>734844.73</v>
      </c>
      <c r="AH58" s="167">
        <v>8.3333333333333329E-2</v>
      </c>
      <c r="AI58" s="167">
        <v>5</v>
      </c>
      <c r="AJ58" s="168">
        <v>7.85E-2</v>
      </c>
      <c r="AK58" s="173" t="s">
        <v>1786</v>
      </c>
      <c r="AL58" s="173" t="s">
        <v>1787</v>
      </c>
      <c r="AM58" s="145">
        <v>0</v>
      </c>
      <c r="AN58" s="145">
        <v>0</v>
      </c>
      <c r="AO58" s="145">
        <v>0</v>
      </c>
      <c r="AP58" s="145">
        <v>0</v>
      </c>
      <c r="AQ58" s="145">
        <v>0</v>
      </c>
      <c r="AR58" s="145">
        <v>0</v>
      </c>
      <c r="AS58" s="145">
        <v>0</v>
      </c>
      <c r="AT58" s="145">
        <v>0</v>
      </c>
      <c r="AU58" s="145">
        <v>0</v>
      </c>
      <c r="AV58" s="145">
        <v>0</v>
      </c>
      <c r="AW58" s="145">
        <v>0</v>
      </c>
      <c r="AX58" s="145">
        <v>0</v>
      </c>
      <c r="AY58" s="145">
        <v>0</v>
      </c>
      <c r="AZ58" s="145">
        <v>0</v>
      </c>
      <c r="BA58" s="145">
        <v>0</v>
      </c>
      <c r="BB58" s="145">
        <v>0</v>
      </c>
      <c r="BC58" s="27">
        <f t="shared" si="0"/>
        <v>0</v>
      </c>
      <c r="BD58" s="27">
        <f t="shared" si="1"/>
        <v>0</v>
      </c>
      <c r="BE58" s="27">
        <f t="shared" si="2"/>
        <v>0</v>
      </c>
    </row>
    <row r="59" spans="1:57" ht="15" customHeight="1" x14ac:dyDescent="0.35">
      <c r="A59" s="157" t="s">
        <v>3484</v>
      </c>
      <c r="B59" s="158" t="s">
        <v>924</v>
      </c>
      <c r="C59" s="159">
        <v>1</v>
      </c>
      <c r="D59" s="160" t="s">
        <v>0</v>
      </c>
      <c r="E59" s="161" t="s">
        <v>3</v>
      </c>
      <c r="F59" s="161" t="s">
        <v>1772</v>
      </c>
      <c r="G59" s="161" t="s">
        <v>1788</v>
      </c>
      <c r="H59" s="161" t="s">
        <v>1789</v>
      </c>
      <c r="I59" s="161" t="s">
        <v>1790</v>
      </c>
      <c r="J59" s="161" t="s">
        <v>1791</v>
      </c>
      <c r="K59" s="161" t="s">
        <v>796</v>
      </c>
      <c r="L59" s="161" t="s">
        <v>1778</v>
      </c>
      <c r="M59" s="161" t="s">
        <v>1785</v>
      </c>
      <c r="N59" s="162">
        <v>1</v>
      </c>
      <c r="O59" s="162">
        <v>1</v>
      </c>
      <c r="P59" s="162">
        <v>1</v>
      </c>
      <c r="Q59" s="162">
        <v>1</v>
      </c>
      <c r="R59" s="162">
        <v>1</v>
      </c>
      <c r="S59" s="162">
        <v>1</v>
      </c>
      <c r="T59" s="162">
        <v>0</v>
      </c>
      <c r="U59" s="162">
        <v>0</v>
      </c>
      <c r="V59" s="162">
        <v>0</v>
      </c>
      <c r="W59" s="163">
        <v>1012037</v>
      </c>
      <c r="X59" s="163">
        <v>0</v>
      </c>
      <c r="Y59" s="163">
        <v>1012037</v>
      </c>
      <c r="Z59" s="163">
        <v>39722.449999999997</v>
      </c>
      <c r="AA59" s="170"/>
      <c r="AB59" s="170"/>
      <c r="AC59" s="170"/>
      <c r="AD59" s="163">
        <v>0</v>
      </c>
      <c r="AE59" s="171">
        <v>43860</v>
      </c>
      <c r="AF59" s="171">
        <v>45687</v>
      </c>
      <c r="AG59" s="172">
        <v>1012037</v>
      </c>
      <c r="AH59" s="167">
        <v>8.3333333333333329E-2</v>
      </c>
      <c r="AI59" s="167">
        <v>5</v>
      </c>
      <c r="AJ59" s="168">
        <v>7.85E-2</v>
      </c>
      <c r="AK59" s="173" t="s">
        <v>1786</v>
      </c>
      <c r="AL59" s="173" t="s">
        <v>1787</v>
      </c>
      <c r="AM59" s="145">
        <v>0</v>
      </c>
      <c r="AN59" s="145">
        <v>0</v>
      </c>
      <c r="AO59" s="145">
        <v>0</v>
      </c>
      <c r="AP59" s="145">
        <v>0</v>
      </c>
      <c r="AQ59" s="145">
        <v>0</v>
      </c>
      <c r="AR59" s="145">
        <v>0</v>
      </c>
      <c r="AS59" s="145">
        <v>0</v>
      </c>
      <c r="AT59" s="145">
        <v>0</v>
      </c>
      <c r="AU59" s="145">
        <v>0</v>
      </c>
      <c r="AV59" s="145">
        <v>0</v>
      </c>
      <c r="AW59" s="145">
        <v>0</v>
      </c>
      <c r="AX59" s="145">
        <v>0</v>
      </c>
      <c r="AY59" s="145">
        <v>0</v>
      </c>
      <c r="AZ59" s="145">
        <v>0</v>
      </c>
      <c r="BA59" s="145">
        <v>0</v>
      </c>
      <c r="BB59" s="145">
        <v>0</v>
      </c>
      <c r="BC59" s="27">
        <f t="shared" si="0"/>
        <v>0</v>
      </c>
      <c r="BD59" s="27">
        <f t="shared" si="1"/>
        <v>0</v>
      </c>
      <c r="BE59" s="27">
        <f t="shared" si="2"/>
        <v>0</v>
      </c>
    </row>
    <row r="60" spans="1:57" ht="15" customHeight="1" x14ac:dyDescent="0.35">
      <c r="A60" s="157" t="s">
        <v>3483</v>
      </c>
      <c r="B60" s="158" t="s">
        <v>927</v>
      </c>
      <c r="C60" s="159">
        <v>1</v>
      </c>
      <c r="D60" s="160" t="s">
        <v>0</v>
      </c>
      <c r="E60" s="161" t="s">
        <v>3</v>
      </c>
      <c r="F60" s="161" t="s">
        <v>1772</v>
      </c>
      <c r="G60" s="161" t="s">
        <v>1788</v>
      </c>
      <c r="H60" s="161" t="s">
        <v>1789</v>
      </c>
      <c r="I60" s="161" t="s">
        <v>1790</v>
      </c>
      <c r="J60" s="161" t="s">
        <v>1791</v>
      </c>
      <c r="K60" s="161" t="s">
        <v>796</v>
      </c>
      <c r="L60" s="161" t="s">
        <v>1778</v>
      </c>
      <c r="M60" s="161" t="s">
        <v>1785</v>
      </c>
      <c r="N60" s="162">
        <v>1</v>
      </c>
      <c r="O60" s="162">
        <v>1</v>
      </c>
      <c r="P60" s="162">
        <v>1</v>
      </c>
      <c r="Q60" s="162">
        <v>1</v>
      </c>
      <c r="R60" s="162">
        <v>1</v>
      </c>
      <c r="S60" s="162">
        <v>1</v>
      </c>
      <c r="T60" s="162">
        <v>0</v>
      </c>
      <c r="U60" s="162">
        <v>0</v>
      </c>
      <c r="V60" s="162">
        <v>0</v>
      </c>
      <c r="W60" s="163">
        <v>1564434.67</v>
      </c>
      <c r="X60" s="163">
        <v>0</v>
      </c>
      <c r="Y60" s="163">
        <v>1564434.67</v>
      </c>
      <c r="Z60" s="163">
        <v>61404.06</v>
      </c>
      <c r="AA60" s="170"/>
      <c r="AB60" s="170"/>
      <c r="AC60" s="170"/>
      <c r="AD60" s="163">
        <v>0</v>
      </c>
      <c r="AE60" s="171">
        <v>43860</v>
      </c>
      <c r="AF60" s="171">
        <v>45687</v>
      </c>
      <c r="AG60" s="172">
        <v>1564434.67</v>
      </c>
      <c r="AH60" s="167">
        <v>8.3333333333333329E-2</v>
      </c>
      <c r="AI60" s="167">
        <v>5</v>
      </c>
      <c r="AJ60" s="168">
        <v>7.85E-2</v>
      </c>
      <c r="AK60" s="173" t="s">
        <v>1786</v>
      </c>
      <c r="AL60" s="173" t="s">
        <v>1787</v>
      </c>
      <c r="AM60" s="145">
        <v>0</v>
      </c>
      <c r="AN60" s="145">
        <v>0</v>
      </c>
      <c r="AO60" s="145">
        <v>0</v>
      </c>
      <c r="AP60" s="145">
        <v>0</v>
      </c>
      <c r="AQ60" s="145">
        <v>0</v>
      </c>
      <c r="AR60" s="145">
        <v>0</v>
      </c>
      <c r="AS60" s="145">
        <v>0</v>
      </c>
      <c r="AT60" s="145">
        <v>0</v>
      </c>
      <c r="AU60" s="145">
        <v>0</v>
      </c>
      <c r="AV60" s="145">
        <v>0</v>
      </c>
      <c r="AW60" s="145">
        <v>0</v>
      </c>
      <c r="AX60" s="145">
        <v>0</v>
      </c>
      <c r="AY60" s="145">
        <v>0</v>
      </c>
      <c r="AZ60" s="145">
        <v>0</v>
      </c>
      <c r="BA60" s="145">
        <v>0</v>
      </c>
      <c r="BB60" s="145">
        <v>0</v>
      </c>
      <c r="BC60" s="27">
        <f t="shared" si="0"/>
        <v>0</v>
      </c>
      <c r="BD60" s="27">
        <f t="shared" si="1"/>
        <v>0</v>
      </c>
      <c r="BE60" s="27">
        <f t="shared" si="2"/>
        <v>0</v>
      </c>
    </row>
    <row r="61" spans="1:57" ht="15" customHeight="1" x14ac:dyDescent="0.35">
      <c r="A61" s="157" t="s">
        <v>3482</v>
      </c>
      <c r="B61" s="158" t="s">
        <v>928</v>
      </c>
      <c r="C61" s="159">
        <v>1</v>
      </c>
      <c r="D61" s="160" t="s">
        <v>0</v>
      </c>
      <c r="E61" s="161" t="s">
        <v>3</v>
      </c>
      <c r="F61" s="161" t="s">
        <v>1772</v>
      </c>
      <c r="G61" s="161" t="s">
        <v>1788</v>
      </c>
      <c r="H61" s="161" t="s">
        <v>1789</v>
      </c>
      <c r="I61" s="161" t="s">
        <v>1790</v>
      </c>
      <c r="J61" s="161" t="s">
        <v>1791</v>
      </c>
      <c r="K61" s="161" t="s">
        <v>796</v>
      </c>
      <c r="L61" s="161" t="s">
        <v>1778</v>
      </c>
      <c r="M61" s="161" t="s">
        <v>1785</v>
      </c>
      <c r="N61" s="162">
        <v>1</v>
      </c>
      <c r="O61" s="162">
        <v>1</v>
      </c>
      <c r="P61" s="162">
        <v>1</v>
      </c>
      <c r="Q61" s="162">
        <v>1</v>
      </c>
      <c r="R61" s="162">
        <v>1</v>
      </c>
      <c r="S61" s="162">
        <v>1</v>
      </c>
      <c r="T61" s="162">
        <v>0</v>
      </c>
      <c r="U61" s="162">
        <v>0</v>
      </c>
      <c r="V61" s="162">
        <v>0</v>
      </c>
      <c r="W61" s="163">
        <v>1564434.67</v>
      </c>
      <c r="X61" s="163">
        <v>0</v>
      </c>
      <c r="Y61" s="163">
        <v>0</v>
      </c>
      <c r="Z61" s="163">
        <v>0</v>
      </c>
      <c r="AA61" s="170"/>
      <c r="AB61" s="170"/>
      <c r="AC61" s="170"/>
      <c r="AD61" s="163">
        <v>1564434.67</v>
      </c>
      <c r="AE61" s="171">
        <v>43826</v>
      </c>
      <c r="AF61" s="171">
        <v>46383</v>
      </c>
      <c r="AG61" s="172">
        <v>1564434.67</v>
      </c>
      <c r="AH61" s="167">
        <v>1.9916666666666667</v>
      </c>
      <c r="AI61" s="167">
        <v>7</v>
      </c>
      <c r="AJ61" s="168">
        <v>8.5000000000000006E-2</v>
      </c>
      <c r="AK61" s="173" t="s">
        <v>1786</v>
      </c>
      <c r="AL61" s="173" t="s">
        <v>1787</v>
      </c>
      <c r="AM61" s="145">
        <v>0</v>
      </c>
      <c r="AN61" s="145">
        <v>1564434.67</v>
      </c>
      <c r="AO61" s="145">
        <v>0</v>
      </c>
      <c r="AP61" s="145">
        <v>0</v>
      </c>
      <c r="AQ61" s="145">
        <v>0</v>
      </c>
      <c r="AR61" s="145">
        <v>0</v>
      </c>
      <c r="AS61" s="145">
        <v>0</v>
      </c>
      <c r="AT61" s="145">
        <v>0</v>
      </c>
      <c r="AU61" s="145">
        <v>0</v>
      </c>
      <c r="AV61" s="145">
        <v>0</v>
      </c>
      <c r="AW61" s="145">
        <v>0</v>
      </c>
      <c r="AX61" s="145">
        <v>0</v>
      </c>
      <c r="AY61" s="145">
        <v>0</v>
      </c>
      <c r="AZ61" s="145">
        <v>0</v>
      </c>
      <c r="BA61" s="145">
        <v>0</v>
      </c>
      <c r="BB61" s="145">
        <v>0</v>
      </c>
      <c r="BC61" s="27">
        <f t="shared" si="0"/>
        <v>1564434.67</v>
      </c>
      <c r="BD61" s="27">
        <f t="shared" si="1"/>
        <v>0</v>
      </c>
      <c r="BE61" s="27">
        <f t="shared" si="2"/>
        <v>1564434.67</v>
      </c>
    </row>
    <row r="62" spans="1:57" ht="15" customHeight="1" x14ac:dyDescent="0.35">
      <c r="A62" s="157" t="s">
        <v>3481</v>
      </c>
      <c r="B62" s="158" t="s">
        <v>929</v>
      </c>
      <c r="C62" s="159">
        <v>1</v>
      </c>
      <c r="D62" s="160" t="s">
        <v>0</v>
      </c>
      <c r="E62" s="161" t="s">
        <v>3</v>
      </c>
      <c r="F62" s="161" t="s">
        <v>1772</v>
      </c>
      <c r="G62" s="161" t="s">
        <v>1788</v>
      </c>
      <c r="H62" s="161" t="s">
        <v>1789</v>
      </c>
      <c r="I62" s="161" t="s">
        <v>1790</v>
      </c>
      <c r="J62" s="161" t="s">
        <v>1791</v>
      </c>
      <c r="K62" s="161" t="s">
        <v>796</v>
      </c>
      <c r="L62" s="161" t="s">
        <v>1778</v>
      </c>
      <c r="M62" s="161" t="s">
        <v>1785</v>
      </c>
      <c r="N62" s="162">
        <v>1</v>
      </c>
      <c r="O62" s="162">
        <v>1</v>
      </c>
      <c r="P62" s="162">
        <v>1</v>
      </c>
      <c r="Q62" s="162">
        <v>1</v>
      </c>
      <c r="R62" s="162">
        <v>1</v>
      </c>
      <c r="S62" s="162">
        <v>1</v>
      </c>
      <c r="T62" s="162">
        <v>0</v>
      </c>
      <c r="U62" s="162">
        <v>0</v>
      </c>
      <c r="V62" s="162">
        <v>0</v>
      </c>
      <c r="W62" s="163">
        <v>1185812.6000000001</v>
      </c>
      <c r="X62" s="163">
        <v>0</v>
      </c>
      <c r="Y62" s="163">
        <v>1185812.6000000001</v>
      </c>
      <c r="Z62" s="163">
        <v>46543.14</v>
      </c>
      <c r="AA62" s="170"/>
      <c r="AB62" s="170"/>
      <c r="AC62" s="170"/>
      <c r="AD62" s="163">
        <v>0</v>
      </c>
      <c r="AE62" s="171">
        <v>43860</v>
      </c>
      <c r="AF62" s="171">
        <v>45687</v>
      </c>
      <c r="AG62" s="172">
        <v>1185812.6000000001</v>
      </c>
      <c r="AH62" s="167">
        <v>8.3333333333333329E-2</v>
      </c>
      <c r="AI62" s="167">
        <v>5</v>
      </c>
      <c r="AJ62" s="168">
        <v>7.85E-2</v>
      </c>
      <c r="AK62" s="173" t="s">
        <v>1786</v>
      </c>
      <c r="AL62" s="173" t="s">
        <v>1787</v>
      </c>
      <c r="AM62" s="145">
        <v>0</v>
      </c>
      <c r="AN62" s="145">
        <v>0</v>
      </c>
      <c r="AO62" s="145">
        <v>0</v>
      </c>
      <c r="AP62" s="145">
        <v>0</v>
      </c>
      <c r="AQ62" s="145">
        <v>0</v>
      </c>
      <c r="AR62" s="145">
        <v>0</v>
      </c>
      <c r="AS62" s="145">
        <v>0</v>
      </c>
      <c r="AT62" s="145">
        <v>0</v>
      </c>
      <c r="AU62" s="145">
        <v>0</v>
      </c>
      <c r="AV62" s="145">
        <v>0</v>
      </c>
      <c r="AW62" s="145">
        <v>0</v>
      </c>
      <c r="AX62" s="145">
        <v>0</v>
      </c>
      <c r="AY62" s="145">
        <v>0</v>
      </c>
      <c r="AZ62" s="145">
        <v>0</v>
      </c>
      <c r="BA62" s="145">
        <v>0</v>
      </c>
      <c r="BB62" s="145">
        <v>0</v>
      </c>
      <c r="BC62" s="27">
        <f t="shared" si="0"/>
        <v>0</v>
      </c>
      <c r="BD62" s="27">
        <f t="shared" si="1"/>
        <v>0</v>
      </c>
      <c r="BE62" s="27">
        <f t="shared" si="2"/>
        <v>0</v>
      </c>
    </row>
    <row r="63" spans="1:57" ht="15" customHeight="1" x14ac:dyDescent="0.35">
      <c r="A63" s="157" t="s">
        <v>3480</v>
      </c>
      <c r="B63" s="158" t="s">
        <v>930</v>
      </c>
      <c r="C63" s="159">
        <v>1</v>
      </c>
      <c r="D63" s="160" t="s">
        <v>0</v>
      </c>
      <c r="E63" s="161" t="s">
        <v>3</v>
      </c>
      <c r="F63" s="161" t="s">
        <v>1772</v>
      </c>
      <c r="G63" s="161" t="s">
        <v>1788</v>
      </c>
      <c r="H63" s="161" t="s">
        <v>1789</v>
      </c>
      <c r="I63" s="161" t="s">
        <v>1790</v>
      </c>
      <c r="J63" s="161" t="s">
        <v>1791</v>
      </c>
      <c r="K63" s="161" t="s">
        <v>796</v>
      </c>
      <c r="L63" s="161" t="s">
        <v>1778</v>
      </c>
      <c r="M63" s="161" t="s">
        <v>1785</v>
      </c>
      <c r="N63" s="162">
        <v>1</v>
      </c>
      <c r="O63" s="162">
        <v>1</v>
      </c>
      <c r="P63" s="162">
        <v>1</v>
      </c>
      <c r="Q63" s="162">
        <v>1</v>
      </c>
      <c r="R63" s="162">
        <v>1</v>
      </c>
      <c r="S63" s="162">
        <v>1</v>
      </c>
      <c r="T63" s="162">
        <v>0</v>
      </c>
      <c r="U63" s="162">
        <v>0</v>
      </c>
      <c r="V63" s="162">
        <v>0</v>
      </c>
      <c r="W63" s="163">
        <v>778223.33</v>
      </c>
      <c r="X63" s="163">
        <v>0</v>
      </c>
      <c r="Y63" s="163">
        <v>778223.33</v>
      </c>
      <c r="Z63" s="163">
        <v>30545.27</v>
      </c>
      <c r="AA63" s="170"/>
      <c r="AB63" s="170"/>
      <c r="AC63" s="170"/>
      <c r="AD63" s="163">
        <v>0</v>
      </c>
      <c r="AE63" s="171">
        <v>43860</v>
      </c>
      <c r="AF63" s="171">
        <v>45687</v>
      </c>
      <c r="AG63" s="172">
        <v>778223.33</v>
      </c>
      <c r="AH63" s="167">
        <v>8.3333333333333329E-2</v>
      </c>
      <c r="AI63" s="167">
        <v>5</v>
      </c>
      <c r="AJ63" s="168">
        <v>7.85E-2</v>
      </c>
      <c r="AK63" s="173" t="s">
        <v>1786</v>
      </c>
      <c r="AL63" s="173" t="s">
        <v>1787</v>
      </c>
      <c r="AM63" s="145">
        <v>0</v>
      </c>
      <c r="AN63" s="145">
        <v>0</v>
      </c>
      <c r="AO63" s="145">
        <v>0</v>
      </c>
      <c r="AP63" s="145">
        <v>0</v>
      </c>
      <c r="AQ63" s="145">
        <v>0</v>
      </c>
      <c r="AR63" s="145">
        <v>0</v>
      </c>
      <c r="AS63" s="145">
        <v>0</v>
      </c>
      <c r="AT63" s="145">
        <v>0</v>
      </c>
      <c r="AU63" s="145">
        <v>0</v>
      </c>
      <c r="AV63" s="145">
        <v>0</v>
      </c>
      <c r="AW63" s="145">
        <v>0</v>
      </c>
      <c r="AX63" s="145">
        <v>0</v>
      </c>
      <c r="AY63" s="145">
        <v>0</v>
      </c>
      <c r="AZ63" s="145">
        <v>0</v>
      </c>
      <c r="BA63" s="145">
        <v>0</v>
      </c>
      <c r="BB63" s="145">
        <v>0</v>
      </c>
      <c r="BC63" s="27">
        <f t="shared" si="0"/>
        <v>0</v>
      </c>
      <c r="BD63" s="27">
        <f t="shared" si="1"/>
        <v>0</v>
      </c>
      <c r="BE63" s="27">
        <f t="shared" ref="BE63:BE126" si="3">BD63+BC63</f>
        <v>0</v>
      </c>
    </row>
    <row r="64" spans="1:57" ht="15" customHeight="1" x14ac:dyDescent="0.35">
      <c r="A64" s="157" t="s">
        <v>3479</v>
      </c>
      <c r="B64" s="158" t="s">
        <v>931</v>
      </c>
      <c r="C64" s="159">
        <v>1</v>
      </c>
      <c r="D64" s="160" t="s">
        <v>0</v>
      </c>
      <c r="E64" s="161" t="s">
        <v>3</v>
      </c>
      <c r="F64" s="161" t="s">
        <v>1772</v>
      </c>
      <c r="G64" s="161" t="s">
        <v>1788</v>
      </c>
      <c r="H64" s="161" t="s">
        <v>1789</v>
      </c>
      <c r="I64" s="161" t="s">
        <v>1790</v>
      </c>
      <c r="J64" s="161" t="s">
        <v>1791</v>
      </c>
      <c r="K64" s="161" t="s">
        <v>796</v>
      </c>
      <c r="L64" s="161" t="s">
        <v>1778</v>
      </c>
      <c r="M64" s="161" t="s">
        <v>1785</v>
      </c>
      <c r="N64" s="162">
        <v>1</v>
      </c>
      <c r="O64" s="162">
        <v>1</v>
      </c>
      <c r="P64" s="162">
        <v>1</v>
      </c>
      <c r="Q64" s="162">
        <v>1</v>
      </c>
      <c r="R64" s="162">
        <v>1</v>
      </c>
      <c r="S64" s="162">
        <v>1</v>
      </c>
      <c r="T64" s="162">
        <v>0</v>
      </c>
      <c r="U64" s="162">
        <v>0</v>
      </c>
      <c r="V64" s="162">
        <v>0</v>
      </c>
      <c r="W64" s="163">
        <v>117551.89</v>
      </c>
      <c r="X64" s="163">
        <v>0</v>
      </c>
      <c r="Y64" s="163">
        <v>117551.89</v>
      </c>
      <c r="Z64" s="163">
        <v>4613.91</v>
      </c>
      <c r="AA64" s="170"/>
      <c r="AB64" s="170"/>
      <c r="AC64" s="170"/>
      <c r="AD64" s="163">
        <v>0</v>
      </c>
      <c r="AE64" s="171">
        <v>43860</v>
      </c>
      <c r="AF64" s="171">
        <v>45687</v>
      </c>
      <c r="AG64" s="172">
        <v>117551.89</v>
      </c>
      <c r="AH64" s="167">
        <v>8.3333333333333329E-2</v>
      </c>
      <c r="AI64" s="167">
        <v>5</v>
      </c>
      <c r="AJ64" s="168">
        <v>7.85E-2</v>
      </c>
      <c r="AK64" s="173" t="s">
        <v>1786</v>
      </c>
      <c r="AL64" s="173" t="s">
        <v>1787</v>
      </c>
      <c r="AM64" s="145">
        <v>0</v>
      </c>
      <c r="AN64" s="145">
        <v>0</v>
      </c>
      <c r="AO64" s="145">
        <v>0</v>
      </c>
      <c r="AP64" s="145">
        <v>0</v>
      </c>
      <c r="AQ64" s="145">
        <v>0</v>
      </c>
      <c r="AR64" s="145">
        <v>0</v>
      </c>
      <c r="AS64" s="145">
        <v>0</v>
      </c>
      <c r="AT64" s="145">
        <v>0</v>
      </c>
      <c r="AU64" s="145">
        <v>0</v>
      </c>
      <c r="AV64" s="145">
        <v>0</v>
      </c>
      <c r="AW64" s="145">
        <v>0</v>
      </c>
      <c r="AX64" s="145">
        <v>0</v>
      </c>
      <c r="AY64" s="145">
        <v>0</v>
      </c>
      <c r="AZ64" s="145">
        <v>0</v>
      </c>
      <c r="BA64" s="145">
        <v>0</v>
      </c>
      <c r="BB64" s="145">
        <v>0</v>
      </c>
      <c r="BC64" s="27">
        <f t="shared" si="0"/>
        <v>0</v>
      </c>
      <c r="BD64" s="27">
        <f t="shared" si="1"/>
        <v>0</v>
      </c>
      <c r="BE64" s="27">
        <f t="shared" si="3"/>
        <v>0</v>
      </c>
    </row>
    <row r="65" spans="1:57" ht="15" customHeight="1" x14ac:dyDescent="0.35">
      <c r="A65" s="157" t="s">
        <v>3478</v>
      </c>
      <c r="B65" s="158" t="s">
        <v>932</v>
      </c>
      <c r="C65" s="159">
        <v>1</v>
      </c>
      <c r="D65" s="160" t="s">
        <v>0</v>
      </c>
      <c r="E65" s="161" t="s">
        <v>3</v>
      </c>
      <c r="F65" s="161" t="s">
        <v>1772</v>
      </c>
      <c r="G65" s="161" t="s">
        <v>1788</v>
      </c>
      <c r="H65" s="161" t="s">
        <v>1789</v>
      </c>
      <c r="I65" s="161" t="s">
        <v>1790</v>
      </c>
      <c r="J65" s="161" t="s">
        <v>1791</v>
      </c>
      <c r="K65" s="161" t="s">
        <v>796</v>
      </c>
      <c r="L65" s="161" t="s">
        <v>1778</v>
      </c>
      <c r="M65" s="161" t="s">
        <v>1785</v>
      </c>
      <c r="N65" s="162">
        <v>1</v>
      </c>
      <c r="O65" s="162">
        <v>1</v>
      </c>
      <c r="P65" s="162">
        <v>1</v>
      </c>
      <c r="Q65" s="162">
        <v>1</v>
      </c>
      <c r="R65" s="162">
        <v>1</v>
      </c>
      <c r="S65" s="162">
        <v>1</v>
      </c>
      <c r="T65" s="162">
        <v>0</v>
      </c>
      <c r="U65" s="162">
        <v>0</v>
      </c>
      <c r="V65" s="162">
        <v>0</v>
      </c>
      <c r="W65" s="163">
        <v>1417316.42</v>
      </c>
      <c r="X65" s="163">
        <v>0</v>
      </c>
      <c r="Y65" s="163">
        <v>1417316.42</v>
      </c>
      <c r="Z65" s="163">
        <v>55629.67</v>
      </c>
      <c r="AA65" s="170"/>
      <c r="AB65" s="170"/>
      <c r="AC65" s="170"/>
      <c r="AD65" s="163">
        <v>0</v>
      </c>
      <c r="AE65" s="171">
        <v>43860</v>
      </c>
      <c r="AF65" s="171">
        <v>45687</v>
      </c>
      <c r="AG65" s="172">
        <v>1417316.42</v>
      </c>
      <c r="AH65" s="167">
        <v>8.3333333333333329E-2</v>
      </c>
      <c r="AI65" s="167">
        <v>5</v>
      </c>
      <c r="AJ65" s="168">
        <v>7.85E-2</v>
      </c>
      <c r="AK65" s="173" t="s">
        <v>1786</v>
      </c>
      <c r="AL65" s="173" t="s">
        <v>1787</v>
      </c>
      <c r="AM65" s="145">
        <v>0</v>
      </c>
      <c r="AN65" s="145">
        <v>0</v>
      </c>
      <c r="AO65" s="145">
        <v>0</v>
      </c>
      <c r="AP65" s="145">
        <v>0</v>
      </c>
      <c r="AQ65" s="145">
        <v>0</v>
      </c>
      <c r="AR65" s="145">
        <v>0</v>
      </c>
      <c r="AS65" s="145">
        <v>0</v>
      </c>
      <c r="AT65" s="145">
        <v>0</v>
      </c>
      <c r="AU65" s="145">
        <v>0</v>
      </c>
      <c r="AV65" s="145">
        <v>0</v>
      </c>
      <c r="AW65" s="145">
        <v>0</v>
      </c>
      <c r="AX65" s="145">
        <v>0</v>
      </c>
      <c r="AY65" s="145">
        <v>0</v>
      </c>
      <c r="AZ65" s="145">
        <v>0</v>
      </c>
      <c r="BA65" s="145">
        <v>0</v>
      </c>
      <c r="BB65" s="145">
        <v>0</v>
      </c>
      <c r="BC65" s="27">
        <f t="shared" si="0"/>
        <v>0</v>
      </c>
      <c r="BD65" s="27">
        <f t="shared" si="1"/>
        <v>0</v>
      </c>
      <c r="BE65" s="27">
        <f t="shared" si="3"/>
        <v>0</v>
      </c>
    </row>
    <row r="66" spans="1:57" ht="15" customHeight="1" x14ac:dyDescent="0.35">
      <c r="A66" s="157" t="s">
        <v>3477</v>
      </c>
      <c r="B66" s="158" t="s">
        <v>933</v>
      </c>
      <c r="C66" s="159">
        <v>1</v>
      </c>
      <c r="D66" s="160" t="s">
        <v>0</v>
      </c>
      <c r="E66" s="161" t="s">
        <v>3</v>
      </c>
      <c r="F66" s="161" t="s">
        <v>1772</v>
      </c>
      <c r="G66" s="161" t="s">
        <v>1788</v>
      </c>
      <c r="H66" s="161" t="s">
        <v>1789</v>
      </c>
      <c r="I66" s="161" t="s">
        <v>1790</v>
      </c>
      <c r="J66" s="161" t="s">
        <v>1791</v>
      </c>
      <c r="K66" s="161" t="s">
        <v>796</v>
      </c>
      <c r="L66" s="161" t="s">
        <v>1778</v>
      </c>
      <c r="M66" s="161" t="s">
        <v>1785</v>
      </c>
      <c r="N66" s="162">
        <v>1</v>
      </c>
      <c r="O66" s="162">
        <v>1</v>
      </c>
      <c r="P66" s="162">
        <v>1</v>
      </c>
      <c r="Q66" s="162">
        <v>1</v>
      </c>
      <c r="R66" s="162">
        <v>1</v>
      </c>
      <c r="S66" s="162">
        <v>1</v>
      </c>
      <c r="T66" s="162">
        <v>0</v>
      </c>
      <c r="U66" s="162">
        <v>0</v>
      </c>
      <c r="V66" s="162">
        <v>0</v>
      </c>
      <c r="W66" s="163">
        <v>1405686.01</v>
      </c>
      <c r="X66" s="163">
        <v>0</v>
      </c>
      <c r="Y66" s="163">
        <v>0</v>
      </c>
      <c r="Z66" s="163">
        <v>0</v>
      </c>
      <c r="AA66" s="170"/>
      <c r="AB66" s="170"/>
      <c r="AC66" s="170"/>
      <c r="AD66" s="163">
        <v>1405686.01</v>
      </c>
      <c r="AE66" s="171">
        <v>43826</v>
      </c>
      <c r="AF66" s="171">
        <v>46383</v>
      </c>
      <c r="AG66" s="172">
        <v>1405686.01</v>
      </c>
      <c r="AH66" s="167">
        <v>1.9916666666666667</v>
      </c>
      <c r="AI66" s="167">
        <v>7</v>
      </c>
      <c r="AJ66" s="168">
        <v>8.5000000000000006E-2</v>
      </c>
      <c r="AK66" s="173" t="s">
        <v>1786</v>
      </c>
      <c r="AL66" s="173" t="s">
        <v>1787</v>
      </c>
      <c r="AM66" s="145">
        <v>0</v>
      </c>
      <c r="AN66" s="145">
        <v>1405686.01</v>
      </c>
      <c r="AO66" s="145">
        <v>0</v>
      </c>
      <c r="AP66" s="145">
        <v>0</v>
      </c>
      <c r="AQ66" s="145">
        <v>0</v>
      </c>
      <c r="AR66" s="145">
        <v>0</v>
      </c>
      <c r="AS66" s="145">
        <v>0</v>
      </c>
      <c r="AT66" s="145">
        <v>0</v>
      </c>
      <c r="AU66" s="145">
        <v>0</v>
      </c>
      <c r="AV66" s="145">
        <v>0</v>
      </c>
      <c r="AW66" s="145">
        <v>0</v>
      </c>
      <c r="AX66" s="145">
        <v>0</v>
      </c>
      <c r="AY66" s="145">
        <v>0</v>
      </c>
      <c r="AZ66" s="145">
        <v>0</v>
      </c>
      <c r="BA66" s="145">
        <v>0</v>
      </c>
      <c r="BB66" s="145">
        <v>0</v>
      </c>
      <c r="BC66" s="27">
        <f t="shared" si="0"/>
        <v>1405686.01</v>
      </c>
      <c r="BD66" s="27">
        <f t="shared" si="1"/>
        <v>0</v>
      </c>
      <c r="BE66" s="27">
        <f t="shared" si="3"/>
        <v>1405686.01</v>
      </c>
    </row>
    <row r="67" spans="1:57" ht="15" customHeight="1" x14ac:dyDescent="0.35">
      <c r="A67" s="157" t="s">
        <v>3476</v>
      </c>
      <c r="B67" s="158" t="s">
        <v>934</v>
      </c>
      <c r="C67" s="159">
        <v>1</v>
      </c>
      <c r="D67" s="160" t="s">
        <v>0</v>
      </c>
      <c r="E67" s="161" t="s">
        <v>3</v>
      </c>
      <c r="F67" s="161" t="s">
        <v>1772</v>
      </c>
      <c r="G67" s="161" t="s">
        <v>1788</v>
      </c>
      <c r="H67" s="161" t="s">
        <v>1789</v>
      </c>
      <c r="I67" s="161" t="s">
        <v>1790</v>
      </c>
      <c r="J67" s="161" t="s">
        <v>1791</v>
      </c>
      <c r="K67" s="161" t="s">
        <v>796</v>
      </c>
      <c r="L67" s="161" t="s">
        <v>1778</v>
      </c>
      <c r="M67" s="161" t="s">
        <v>1785</v>
      </c>
      <c r="N67" s="162">
        <v>1</v>
      </c>
      <c r="O67" s="162">
        <v>1</v>
      </c>
      <c r="P67" s="162">
        <v>1</v>
      </c>
      <c r="Q67" s="162">
        <v>1</v>
      </c>
      <c r="R67" s="162">
        <v>1</v>
      </c>
      <c r="S67" s="162">
        <v>1</v>
      </c>
      <c r="T67" s="162">
        <v>0</v>
      </c>
      <c r="U67" s="162">
        <v>0</v>
      </c>
      <c r="V67" s="162">
        <v>0</v>
      </c>
      <c r="W67" s="163">
        <v>1204773</v>
      </c>
      <c r="X67" s="163">
        <v>0</v>
      </c>
      <c r="Y67" s="163">
        <v>1204773</v>
      </c>
      <c r="Z67" s="163">
        <v>47287.34</v>
      </c>
      <c r="AA67" s="170"/>
      <c r="AB67" s="170"/>
      <c r="AC67" s="170"/>
      <c r="AD67" s="163">
        <v>0</v>
      </c>
      <c r="AE67" s="171">
        <v>43860</v>
      </c>
      <c r="AF67" s="171">
        <v>45687</v>
      </c>
      <c r="AG67" s="172">
        <v>1204773</v>
      </c>
      <c r="AH67" s="167">
        <v>8.3333333333333329E-2</v>
      </c>
      <c r="AI67" s="167">
        <v>5</v>
      </c>
      <c r="AJ67" s="168">
        <v>7.85E-2</v>
      </c>
      <c r="AK67" s="173" t="s">
        <v>1786</v>
      </c>
      <c r="AL67" s="173" t="s">
        <v>1787</v>
      </c>
      <c r="AM67" s="145">
        <v>0</v>
      </c>
      <c r="AN67" s="145">
        <v>0</v>
      </c>
      <c r="AO67" s="145">
        <v>0</v>
      </c>
      <c r="AP67" s="145">
        <v>0</v>
      </c>
      <c r="AQ67" s="145">
        <v>0</v>
      </c>
      <c r="AR67" s="145">
        <v>0</v>
      </c>
      <c r="AS67" s="145">
        <v>0</v>
      </c>
      <c r="AT67" s="145">
        <v>0</v>
      </c>
      <c r="AU67" s="145">
        <v>0</v>
      </c>
      <c r="AV67" s="145">
        <v>0</v>
      </c>
      <c r="AW67" s="145">
        <v>0</v>
      </c>
      <c r="AX67" s="145">
        <v>0</v>
      </c>
      <c r="AY67" s="145">
        <v>0</v>
      </c>
      <c r="AZ67" s="145">
        <v>0</v>
      </c>
      <c r="BA67" s="145">
        <v>0</v>
      </c>
      <c r="BB67" s="145">
        <v>0</v>
      </c>
      <c r="BC67" s="27">
        <f t="shared" ref="BC67:BC130" si="4">SUM(AM67:AN67)</f>
        <v>0</v>
      </c>
      <c r="BD67" s="27">
        <f t="shared" ref="BD67:BD130" si="5">SUM(AO67:BB67)</f>
        <v>0</v>
      </c>
      <c r="BE67" s="27">
        <f t="shared" si="3"/>
        <v>0</v>
      </c>
    </row>
    <row r="68" spans="1:57" ht="15" customHeight="1" x14ac:dyDescent="0.35">
      <c r="A68" s="157" t="s">
        <v>3475</v>
      </c>
      <c r="B68" s="158" t="s">
        <v>935</v>
      </c>
      <c r="C68" s="159">
        <v>1</v>
      </c>
      <c r="D68" s="160" t="s">
        <v>0</v>
      </c>
      <c r="E68" s="161" t="s">
        <v>3</v>
      </c>
      <c r="F68" s="161" t="s">
        <v>1772</v>
      </c>
      <c r="G68" s="161" t="s">
        <v>1788</v>
      </c>
      <c r="H68" s="161" t="s">
        <v>1789</v>
      </c>
      <c r="I68" s="161" t="s">
        <v>1790</v>
      </c>
      <c r="J68" s="161" t="s">
        <v>1791</v>
      </c>
      <c r="K68" s="161" t="s">
        <v>796</v>
      </c>
      <c r="L68" s="161" t="s">
        <v>1778</v>
      </c>
      <c r="M68" s="161" t="s">
        <v>1785</v>
      </c>
      <c r="N68" s="162">
        <v>1</v>
      </c>
      <c r="O68" s="162">
        <v>1</v>
      </c>
      <c r="P68" s="162">
        <v>1</v>
      </c>
      <c r="Q68" s="162">
        <v>1</v>
      </c>
      <c r="R68" s="162">
        <v>1</v>
      </c>
      <c r="S68" s="162">
        <v>1</v>
      </c>
      <c r="T68" s="162">
        <v>0</v>
      </c>
      <c r="U68" s="162">
        <v>0</v>
      </c>
      <c r="V68" s="162">
        <v>0</v>
      </c>
      <c r="W68" s="163">
        <v>1204773</v>
      </c>
      <c r="X68" s="163">
        <v>0</v>
      </c>
      <c r="Y68" s="163">
        <v>0</v>
      </c>
      <c r="Z68" s="163">
        <v>0</v>
      </c>
      <c r="AA68" s="170"/>
      <c r="AB68" s="170"/>
      <c r="AC68" s="170"/>
      <c r="AD68" s="163">
        <v>1204773</v>
      </c>
      <c r="AE68" s="171">
        <v>43826</v>
      </c>
      <c r="AF68" s="171">
        <v>46383</v>
      </c>
      <c r="AG68" s="172">
        <v>1204773</v>
      </c>
      <c r="AH68" s="167">
        <v>1.9916666666666667</v>
      </c>
      <c r="AI68" s="167">
        <v>7</v>
      </c>
      <c r="AJ68" s="168">
        <v>8.5000000000000006E-2</v>
      </c>
      <c r="AK68" s="173" t="s">
        <v>1786</v>
      </c>
      <c r="AL68" s="173" t="s">
        <v>1787</v>
      </c>
      <c r="AM68" s="145">
        <v>0</v>
      </c>
      <c r="AN68" s="145">
        <v>1204773</v>
      </c>
      <c r="AO68" s="145">
        <v>0</v>
      </c>
      <c r="AP68" s="145">
        <v>0</v>
      </c>
      <c r="AQ68" s="145">
        <v>0</v>
      </c>
      <c r="AR68" s="145">
        <v>0</v>
      </c>
      <c r="AS68" s="145">
        <v>0</v>
      </c>
      <c r="AT68" s="145">
        <v>0</v>
      </c>
      <c r="AU68" s="145">
        <v>0</v>
      </c>
      <c r="AV68" s="145">
        <v>0</v>
      </c>
      <c r="AW68" s="145">
        <v>0</v>
      </c>
      <c r="AX68" s="145">
        <v>0</v>
      </c>
      <c r="AY68" s="145">
        <v>0</v>
      </c>
      <c r="AZ68" s="145">
        <v>0</v>
      </c>
      <c r="BA68" s="145">
        <v>0</v>
      </c>
      <c r="BB68" s="145">
        <v>0</v>
      </c>
      <c r="BC68" s="27">
        <f t="shared" si="4"/>
        <v>1204773</v>
      </c>
      <c r="BD68" s="27">
        <f t="shared" si="5"/>
        <v>0</v>
      </c>
      <c r="BE68" s="27">
        <f t="shared" si="3"/>
        <v>1204773</v>
      </c>
    </row>
    <row r="69" spans="1:57" ht="15" customHeight="1" x14ac:dyDescent="0.35">
      <c r="A69" s="157" t="s">
        <v>3474</v>
      </c>
      <c r="B69" s="158" t="s">
        <v>936</v>
      </c>
      <c r="C69" s="159">
        <v>1</v>
      </c>
      <c r="D69" s="160" t="s">
        <v>0</v>
      </c>
      <c r="E69" s="161" t="s">
        <v>3</v>
      </c>
      <c r="F69" s="161" t="s">
        <v>1772</v>
      </c>
      <c r="G69" s="161" t="s">
        <v>1788</v>
      </c>
      <c r="H69" s="161" t="s">
        <v>1789</v>
      </c>
      <c r="I69" s="161" t="s">
        <v>1790</v>
      </c>
      <c r="J69" s="161" t="s">
        <v>1791</v>
      </c>
      <c r="K69" s="161" t="s">
        <v>796</v>
      </c>
      <c r="L69" s="161" t="s">
        <v>1778</v>
      </c>
      <c r="M69" s="161" t="s">
        <v>1785</v>
      </c>
      <c r="N69" s="162">
        <v>1</v>
      </c>
      <c r="O69" s="162">
        <v>1</v>
      </c>
      <c r="P69" s="162">
        <v>1</v>
      </c>
      <c r="Q69" s="162">
        <v>1</v>
      </c>
      <c r="R69" s="162">
        <v>1</v>
      </c>
      <c r="S69" s="162">
        <v>1</v>
      </c>
      <c r="T69" s="162">
        <v>0</v>
      </c>
      <c r="U69" s="162">
        <v>0</v>
      </c>
      <c r="V69" s="162">
        <v>0</v>
      </c>
      <c r="W69" s="163">
        <v>744695</v>
      </c>
      <c r="X69" s="163">
        <v>0</v>
      </c>
      <c r="Y69" s="163">
        <v>744695</v>
      </c>
      <c r="Z69" s="163">
        <v>29229.279999999999</v>
      </c>
      <c r="AA69" s="170"/>
      <c r="AB69" s="170"/>
      <c r="AC69" s="170"/>
      <c r="AD69" s="163">
        <v>0</v>
      </c>
      <c r="AE69" s="171">
        <v>43860</v>
      </c>
      <c r="AF69" s="171">
        <v>45687</v>
      </c>
      <c r="AG69" s="172">
        <v>744695</v>
      </c>
      <c r="AH69" s="167">
        <v>8.3333333333333329E-2</v>
      </c>
      <c r="AI69" s="167">
        <v>5</v>
      </c>
      <c r="AJ69" s="168">
        <v>7.85E-2</v>
      </c>
      <c r="AK69" s="173" t="s">
        <v>1786</v>
      </c>
      <c r="AL69" s="173" t="s">
        <v>1787</v>
      </c>
      <c r="AM69" s="145">
        <v>0</v>
      </c>
      <c r="AN69" s="145">
        <v>0</v>
      </c>
      <c r="AO69" s="145">
        <v>0</v>
      </c>
      <c r="AP69" s="145">
        <v>0</v>
      </c>
      <c r="AQ69" s="145">
        <v>0</v>
      </c>
      <c r="AR69" s="145">
        <v>0</v>
      </c>
      <c r="AS69" s="145">
        <v>0</v>
      </c>
      <c r="AT69" s="145">
        <v>0</v>
      </c>
      <c r="AU69" s="145">
        <v>0</v>
      </c>
      <c r="AV69" s="145">
        <v>0</v>
      </c>
      <c r="AW69" s="145">
        <v>0</v>
      </c>
      <c r="AX69" s="145">
        <v>0</v>
      </c>
      <c r="AY69" s="145">
        <v>0</v>
      </c>
      <c r="AZ69" s="145">
        <v>0</v>
      </c>
      <c r="BA69" s="145">
        <v>0</v>
      </c>
      <c r="BB69" s="145">
        <v>0</v>
      </c>
      <c r="BC69" s="27">
        <f t="shared" si="4"/>
        <v>0</v>
      </c>
      <c r="BD69" s="27">
        <f t="shared" si="5"/>
        <v>0</v>
      </c>
      <c r="BE69" s="27">
        <f t="shared" si="3"/>
        <v>0</v>
      </c>
    </row>
    <row r="70" spans="1:57" ht="15" customHeight="1" x14ac:dyDescent="0.35">
      <c r="A70" s="157" t="s">
        <v>3473</v>
      </c>
      <c r="B70" s="158" t="s">
        <v>938</v>
      </c>
      <c r="C70" s="159">
        <v>1</v>
      </c>
      <c r="D70" s="160" t="s">
        <v>0</v>
      </c>
      <c r="E70" s="161" t="s">
        <v>3</v>
      </c>
      <c r="F70" s="161" t="s">
        <v>1772</v>
      </c>
      <c r="G70" s="161" t="s">
        <v>1788</v>
      </c>
      <c r="H70" s="161" t="s">
        <v>1789</v>
      </c>
      <c r="I70" s="161" t="s">
        <v>1790</v>
      </c>
      <c r="J70" s="161" t="s">
        <v>1791</v>
      </c>
      <c r="K70" s="161" t="s">
        <v>796</v>
      </c>
      <c r="L70" s="161" t="s">
        <v>1778</v>
      </c>
      <c r="M70" s="161" t="s">
        <v>1785</v>
      </c>
      <c r="N70" s="162">
        <v>1</v>
      </c>
      <c r="O70" s="162">
        <v>1</v>
      </c>
      <c r="P70" s="162">
        <v>1</v>
      </c>
      <c r="Q70" s="162">
        <v>1</v>
      </c>
      <c r="R70" s="162">
        <v>1</v>
      </c>
      <c r="S70" s="162">
        <v>1</v>
      </c>
      <c r="T70" s="162">
        <v>0</v>
      </c>
      <c r="U70" s="162">
        <v>0</v>
      </c>
      <c r="V70" s="162">
        <v>0</v>
      </c>
      <c r="W70" s="163">
        <v>205079.71</v>
      </c>
      <c r="X70" s="163">
        <v>0</v>
      </c>
      <c r="Y70" s="163">
        <v>205079.71</v>
      </c>
      <c r="Z70" s="163">
        <v>8049.38</v>
      </c>
      <c r="AA70" s="170"/>
      <c r="AB70" s="170"/>
      <c r="AC70" s="170"/>
      <c r="AD70" s="163">
        <v>0</v>
      </c>
      <c r="AE70" s="171">
        <v>43860</v>
      </c>
      <c r="AF70" s="171">
        <v>45687</v>
      </c>
      <c r="AG70" s="172">
        <v>205079.71</v>
      </c>
      <c r="AH70" s="167">
        <v>8.3333333333333329E-2</v>
      </c>
      <c r="AI70" s="167">
        <v>5</v>
      </c>
      <c r="AJ70" s="168">
        <v>7.85E-2</v>
      </c>
      <c r="AK70" s="173" t="s">
        <v>1786</v>
      </c>
      <c r="AL70" s="173" t="s">
        <v>1787</v>
      </c>
      <c r="AM70" s="145">
        <v>0</v>
      </c>
      <c r="AN70" s="145">
        <v>0</v>
      </c>
      <c r="AO70" s="145">
        <v>0</v>
      </c>
      <c r="AP70" s="145">
        <v>0</v>
      </c>
      <c r="AQ70" s="145">
        <v>0</v>
      </c>
      <c r="AR70" s="145">
        <v>0</v>
      </c>
      <c r="AS70" s="145">
        <v>0</v>
      </c>
      <c r="AT70" s="145">
        <v>0</v>
      </c>
      <c r="AU70" s="145">
        <v>0</v>
      </c>
      <c r="AV70" s="145">
        <v>0</v>
      </c>
      <c r="AW70" s="145">
        <v>0</v>
      </c>
      <c r="AX70" s="145">
        <v>0</v>
      </c>
      <c r="AY70" s="145">
        <v>0</v>
      </c>
      <c r="AZ70" s="145">
        <v>0</v>
      </c>
      <c r="BA70" s="145">
        <v>0</v>
      </c>
      <c r="BB70" s="145">
        <v>0</v>
      </c>
      <c r="BC70" s="27">
        <f t="shared" si="4"/>
        <v>0</v>
      </c>
      <c r="BD70" s="27">
        <f t="shared" si="5"/>
        <v>0</v>
      </c>
      <c r="BE70" s="27">
        <f t="shared" si="3"/>
        <v>0</v>
      </c>
    </row>
    <row r="71" spans="1:57" ht="15" customHeight="1" x14ac:dyDescent="0.35">
      <c r="A71" s="157" t="s">
        <v>3472</v>
      </c>
      <c r="B71" s="158" t="s">
        <v>939</v>
      </c>
      <c r="C71" s="159">
        <v>1</v>
      </c>
      <c r="D71" s="160" t="s">
        <v>0</v>
      </c>
      <c r="E71" s="161" t="s">
        <v>3</v>
      </c>
      <c r="F71" s="161" t="s">
        <v>1772</v>
      </c>
      <c r="G71" s="161" t="s">
        <v>1788</v>
      </c>
      <c r="H71" s="161" t="s">
        <v>1789</v>
      </c>
      <c r="I71" s="161" t="s">
        <v>1790</v>
      </c>
      <c r="J71" s="161" t="s">
        <v>1791</v>
      </c>
      <c r="K71" s="161" t="s">
        <v>796</v>
      </c>
      <c r="L71" s="161" t="s">
        <v>1778</v>
      </c>
      <c r="M71" s="161" t="s">
        <v>1785</v>
      </c>
      <c r="N71" s="162">
        <v>1</v>
      </c>
      <c r="O71" s="162">
        <v>1</v>
      </c>
      <c r="P71" s="162">
        <v>1</v>
      </c>
      <c r="Q71" s="162">
        <v>1</v>
      </c>
      <c r="R71" s="162">
        <v>1</v>
      </c>
      <c r="S71" s="162">
        <v>1</v>
      </c>
      <c r="T71" s="162">
        <v>0</v>
      </c>
      <c r="U71" s="162">
        <v>0</v>
      </c>
      <c r="V71" s="162">
        <v>0</v>
      </c>
      <c r="W71" s="163">
        <v>128104.31</v>
      </c>
      <c r="X71" s="163">
        <v>0</v>
      </c>
      <c r="Y71" s="163">
        <v>128104.31</v>
      </c>
      <c r="Z71" s="163">
        <v>5028.09</v>
      </c>
      <c r="AA71" s="170"/>
      <c r="AB71" s="170"/>
      <c r="AC71" s="170"/>
      <c r="AD71" s="163">
        <v>0</v>
      </c>
      <c r="AE71" s="171">
        <v>43860</v>
      </c>
      <c r="AF71" s="171">
        <v>45687</v>
      </c>
      <c r="AG71" s="172">
        <v>128104.31</v>
      </c>
      <c r="AH71" s="167">
        <v>8.3333333333333329E-2</v>
      </c>
      <c r="AI71" s="167">
        <v>5</v>
      </c>
      <c r="AJ71" s="168">
        <v>7.85E-2</v>
      </c>
      <c r="AK71" s="173" t="s">
        <v>1786</v>
      </c>
      <c r="AL71" s="173" t="s">
        <v>1787</v>
      </c>
      <c r="AM71" s="145">
        <v>0</v>
      </c>
      <c r="AN71" s="145">
        <v>0</v>
      </c>
      <c r="AO71" s="145">
        <v>0</v>
      </c>
      <c r="AP71" s="145">
        <v>0</v>
      </c>
      <c r="AQ71" s="145">
        <v>0</v>
      </c>
      <c r="AR71" s="145">
        <v>0</v>
      </c>
      <c r="AS71" s="145">
        <v>0</v>
      </c>
      <c r="AT71" s="145">
        <v>0</v>
      </c>
      <c r="AU71" s="145">
        <v>0</v>
      </c>
      <c r="AV71" s="145">
        <v>0</v>
      </c>
      <c r="AW71" s="145">
        <v>0</v>
      </c>
      <c r="AX71" s="145">
        <v>0</v>
      </c>
      <c r="AY71" s="145">
        <v>0</v>
      </c>
      <c r="AZ71" s="145">
        <v>0</v>
      </c>
      <c r="BA71" s="145">
        <v>0</v>
      </c>
      <c r="BB71" s="145">
        <v>0</v>
      </c>
      <c r="BC71" s="27">
        <f t="shared" si="4"/>
        <v>0</v>
      </c>
      <c r="BD71" s="27">
        <f t="shared" si="5"/>
        <v>0</v>
      </c>
      <c r="BE71" s="27">
        <f t="shared" si="3"/>
        <v>0</v>
      </c>
    </row>
    <row r="72" spans="1:57" ht="15" customHeight="1" x14ac:dyDescent="0.35">
      <c r="A72" s="157" t="s">
        <v>3471</v>
      </c>
      <c r="B72" s="158" t="s">
        <v>940</v>
      </c>
      <c r="C72" s="159">
        <v>1</v>
      </c>
      <c r="D72" s="160" t="s">
        <v>0</v>
      </c>
      <c r="E72" s="161" t="s">
        <v>3</v>
      </c>
      <c r="F72" s="161" t="s">
        <v>1772</v>
      </c>
      <c r="G72" s="161" t="s">
        <v>1788</v>
      </c>
      <c r="H72" s="161" t="s">
        <v>1789</v>
      </c>
      <c r="I72" s="161" t="s">
        <v>1790</v>
      </c>
      <c r="J72" s="161" t="s">
        <v>1791</v>
      </c>
      <c r="K72" s="161" t="s">
        <v>796</v>
      </c>
      <c r="L72" s="161" t="s">
        <v>1778</v>
      </c>
      <c r="M72" s="161" t="s">
        <v>1785</v>
      </c>
      <c r="N72" s="162">
        <v>1</v>
      </c>
      <c r="O72" s="162">
        <v>1</v>
      </c>
      <c r="P72" s="162">
        <v>1</v>
      </c>
      <c r="Q72" s="162">
        <v>1</v>
      </c>
      <c r="R72" s="162">
        <v>1</v>
      </c>
      <c r="S72" s="162">
        <v>1</v>
      </c>
      <c r="T72" s="162">
        <v>0</v>
      </c>
      <c r="U72" s="162">
        <v>0</v>
      </c>
      <c r="V72" s="162">
        <v>0</v>
      </c>
      <c r="W72" s="163">
        <v>127038.97</v>
      </c>
      <c r="X72" s="163">
        <v>0</v>
      </c>
      <c r="Y72" s="163">
        <v>0</v>
      </c>
      <c r="Z72" s="163">
        <v>0</v>
      </c>
      <c r="AA72" s="170"/>
      <c r="AB72" s="170"/>
      <c r="AC72" s="170"/>
      <c r="AD72" s="163">
        <v>127038.97</v>
      </c>
      <c r="AE72" s="171">
        <v>43826</v>
      </c>
      <c r="AF72" s="171">
        <v>46383</v>
      </c>
      <c r="AG72" s="172">
        <v>127038.97</v>
      </c>
      <c r="AH72" s="167">
        <v>1.9916666666666667</v>
      </c>
      <c r="AI72" s="167">
        <v>7</v>
      </c>
      <c r="AJ72" s="168">
        <v>8.5000000000000006E-2</v>
      </c>
      <c r="AK72" s="173" t="s">
        <v>1786</v>
      </c>
      <c r="AL72" s="173" t="s">
        <v>1787</v>
      </c>
      <c r="AM72" s="145">
        <v>0</v>
      </c>
      <c r="AN72" s="145">
        <v>127038.97</v>
      </c>
      <c r="AO72" s="145">
        <v>0</v>
      </c>
      <c r="AP72" s="145">
        <v>0</v>
      </c>
      <c r="AQ72" s="145">
        <v>0</v>
      </c>
      <c r="AR72" s="145">
        <v>0</v>
      </c>
      <c r="AS72" s="145">
        <v>0</v>
      </c>
      <c r="AT72" s="145">
        <v>0</v>
      </c>
      <c r="AU72" s="145">
        <v>0</v>
      </c>
      <c r="AV72" s="145">
        <v>0</v>
      </c>
      <c r="AW72" s="145">
        <v>0</v>
      </c>
      <c r="AX72" s="145">
        <v>0</v>
      </c>
      <c r="AY72" s="145">
        <v>0</v>
      </c>
      <c r="AZ72" s="145">
        <v>0</v>
      </c>
      <c r="BA72" s="145">
        <v>0</v>
      </c>
      <c r="BB72" s="145">
        <v>0</v>
      </c>
      <c r="BC72" s="27">
        <f t="shared" si="4"/>
        <v>127038.97</v>
      </c>
      <c r="BD72" s="27">
        <f t="shared" si="5"/>
        <v>0</v>
      </c>
      <c r="BE72" s="27">
        <f t="shared" si="3"/>
        <v>127038.97</v>
      </c>
    </row>
    <row r="73" spans="1:57" ht="15" customHeight="1" x14ac:dyDescent="0.35">
      <c r="A73" s="157" t="s">
        <v>3470</v>
      </c>
      <c r="B73" s="158" t="s">
        <v>941</v>
      </c>
      <c r="C73" s="159">
        <v>1</v>
      </c>
      <c r="D73" s="160" t="s">
        <v>0</v>
      </c>
      <c r="E73" s="161" t="s">
        <v>3</v>
      </c>
      <c r="F73" s="161" t="s">
        <v>1772</v>
      </c>
      <c r="G73" s="161" t="s">
        <v>1788</v>
      </c>
      <c r="H73" s="161" t="s">
        <v>1789</v>
      </c>
      <c r="I73" s="161" t="s">
        <v>1790</v>
      </c>
      <c r="J73" s="161" t="s">
        <v>1791</v>
      </c>
      <c r="K73" s="161" t="s">
        <v>796</v>
      </c>
      <c r="L73" s="161" t="s">
        <v>1778</v>
      </c>
      <c r="M73" s="161" t="s">
        <v>1785</v>
      </c>
      <c r="N73" s="162">
        <v>1</v>
      </c>
      <c r="O73" s="162">
        <v>1</v>
      </c>
      <c r="P73" s="162">
        <v>1</v>
      </c>
      <c r="Q73" s="162">
        <v>1</v>
      </c>
      <c r="R73" s="162">
        <v>1</v>
      </c>
      <c r="S73" s="162">
        <v>1</v>
      </c>
      <c r="T73" s="162">
        <v>0</v>
      </c>
      <c r="U73" s="162">
        <v>0</v>
      </c>
      <c r="V73" s="162">
        <v>0</v>
      </c>
      <c r="W73" s="163">
        <v>437542.38</v>
      </c>
      <c r="X73" s="163">
        <v>0</v>
      </c>
      <c r="Y73" s="163">
        <v>437542.38</v>
      </c>
      <c r="Z73" s="163">
        <v>17173.54</v>
      </c>
      <c r="AA73" s="170"/>
      <c r="AB73" s="170"/>
      <c r="AC73" s="170"/>
      <c r="AD73" s="163">
        <v>0</v>
      </c>
      <c r="AE73" s="171">
        <v>43860</v>
      </c>
      <c r="AF73" s="171">
        <v>45687</v>
      </c>
      <c r="AG73" s="172">
        <v>437542.38</v>
      </c>
      <c r="AH73" s="167">
        <v>8.3333333333333329E-2</v>
      </c>
      <c r="AI73" s="167">
        <v>5</v>
      </c>
      <c r="AJ73" s="168">
        <v>7.85E-2</v>
      </c>
      <c r="AK73" s="173" t="s">
        <v>1786</v>
      </c>
      <c r="AL73" s="173" t="s">
        <v>1787</v>
      </c>
      <c r="AM73" s="145">
        <v>0</v>
      </c>
      <c r="AN73" s="145">
        <v>0</v>
      </c>
      <c r="AO73" s="145">
        <v>0</v>
      </c>
      <c r="AP73" s="145">
        <v>0</v>
      </c>
      <c r="AQ73" s="145">
        <v>0</v>
      </c>
      <c r="AR73" s="145">
        <v>0</v>
      </c>
      <c r="AS73" s="145">
        <v>0</v>
      </c>
      <c r="AT73" s="145">
        <v>0</v>
      </c>
      <c r="AU73" s="145">
        <v>0</v>
      </c>
      <c r="AV73" s="145">
        <v>0</v>
      </c>
      <c r="AW73" s="145">
        <v>0</v>
      </c>
      <c r="AX73" s="145">
        <v>0</v>
      </c>
      <c r="AY73" s="145">
        <v>0</v>
      </c>
      <c r="AZ73" s="145">
        <v>0</v>
      </c>
      <c r="BA73" s="145">
        <v>0</v>
      </c>
      <c r="BB73" s="145">
        <v>0</v>
      </c>
      <c r="BC73" s="27">
        <f t="shared" si="4"/>
        <v>0</v>
      </c>
      <c r="BD73" s="27">
        <f t="shared" si="5"/>
        <v>0</v>
      </c>
      <c r="BE73" s="27">
        <f t="shared" si="3"/>
        <v>0</v>
      </c>
    </row>
    <row r="74" spans="1:57" ht="15" customHeight="1" x14ac:dyDescent="0.35">
      <c r="A74" s="157" t="s">
        <v>3469</v>
      </c>
      <c r="B74" s="158" t="s">
        <v>942</v>
      </c>
      <c r="C74" s="159">
        <v>1</v>
      </c>
      <c r="D74" s="160" t="s">
        <v>0</v>
      </c>
      <c r="E74" s="161" t="s">
        <v>3</v>
      </c>
      <c r="F74" s="161" t="s">
        <v>1772</v>
      </c>
      <c r="G74" s="161" t="s">
        <v>1788</v>
      </c>
      <c r="H74" s="161" t="s">
        <v>1789</v>
      </c>
      <c r="I74" s="161" t="s">
        <v>1790</v>
      </c>
      <c r="J74" s="161" t="s">
        <v>1791</v>
      </c>
      <c r="K74" s="161" t="s">
        <v>796</v>
      </c>
      <c r="L74" s="161" t="s">
        <v>1778</v>
      </c>
      <c r="M74" s="161" t="s">
        <v>1785</v>
      </c>
      <c r="N74" s="162">
        <v>1</v>
      </c>
      <c r="O74" s="162">
        <v>1</v>
      </c>
      <c r="P74" s="162">
        <v>1</v>
      </c>
      <c r="Q74" s="162">
        <v>1</v>
      </c>
      <c r="R74" s="162">
        <v>1</v>
      </c>
      <c r="S74" s="162">
        <v>1</v>
      </c>
      <c r="T74" s="162">
        <v>0</v>
      </c>
      <c r="U74" s="162">
        <v>0</v>
      </c>
      <c r="V74" s="162">
        <v>0</v>
      </c>
      <c r="W74" s="163">
        <v>437542.38</v>
      </c>
      <c r="X74" s="163">
        <v>0</v>
      </c>
      <c r="Y74" s="163">
        <v>0</v>
      </c>
      <c r="Z74" s="163">
        <v>0</v>
      </c>
      <c r="AA74" s="170"/>
      <c r="AB74" s="170"/>
      <c r="AC74" s="170"/>
      <c r="AD74" s="163">
        <v>437542.38</v>
      </c>
      <c r="AE74" s="171">
        <v>43826</v>
      </c>
      <c r="AF74" s="171">
        <v>46383</v>
      </c>
      <c r="AG74" s="172">
        <v>437542.38</v>
      </c>
      <c r="AH74" s="167">
        <v>1.9916666666666667</v>
      </c>
      <c r="AI74" s="167">
        <v>7</v>
      </c>
      <c r="AJ74" s="168">
        <v>8.5000000000000006E-2</v>
      </c>
      <c r="AK74" s="173" t="s">
        <v>1786</v>
      </c>
      <c r="AL74" s="173" t="s">
        <v>1787</v>
      </c>
      <c r="AM74" s="145">
        <v>0</v>
      </c>
      <c r="AN74" s="145">
        <v>437542.38</v>
      </c>
      <c r="AO74" s="145">
        <v>0</v>
      </c>
      <c r="AP74" s="145">
        <v>0</v>
      </c>
      <c r="AQ74" s="145">
        <v>0</v>
      </c>
      <c r="AR74" s="145">
        <v>0</v>
      </c>
      <c r="AS74" s="145">
        <v>0</v>
      </c>
      <c r="AT74" s="145">
        <v>0</v>
      </c>
      <c r="AU74" s="145">
        <v>0</v>
      </c>
      <c r="AV74" s="145">
        <v>0</v>
      </c>
      <c r="AW74" s="145">
        <v>0</v>
      </c>
      <c r="AX74" s="145">
        <v>0</v>
      </c>
      <c r="AY74" s="145">
        <v>0</v>
      </c>
      <c r="AZ74" s="145">
        <v>0</v>
      </c>
      <c r="BA74" s="145">
        <v>0</v>
      </c>
      <c r="BB74" s="145">
        <v>0</v>
      </c>
      <c r="BC74" s="27">
        <f t="shared" si="4"/>
        <v>437542.38</v>
      </c>
      <c r="BD74" s="27">
        <f t="shared" si="5"/>
        <v>0</v>
      </c>
      <c r="BE74" s="27">
        <f t="shared" si="3"/>
        <v>437542.38</v>
      </c>
    </row>
    <row r="75" spans="1:57" ht="15" customHeight="1" x14ac:dyDescent="0.35">
      <c r="A75" s="157" t="s">
        <v>3468</v>
      </c>
      <c r="B75" s="158" t="s">
        <v>944</v>
      </c>
      <c r="C75" s="159">
        <v>1</v>
      </c>
      <c r="D75" s="160" t="s">
        <v>0</v>
      </c>
      <c r="E75" s="161" t="s">
        <v>3</v>
      </c>
      <c r="F75" s="161" t="s">
        <v>1772</v>
      </c>
      <c r="G75" s="161" t="s">
        <v>1788</v>
      </c>
      <c r="H75" s="161" t="s">
        <v>1789</v>
      </c>
      <c r="I75" s="161" t="s">
        <v>1790</v>
      </c>
      <c r="J75" s="161" t="s">
        <v>1791</v>
      </c>
      <c r="K75" s="161" t="s">
        <v>796</v>
      </c>
      <c r="L75" s="161" t="s">
        <v>1778</v>
      </c>
      <c r="M75" s="161" t="s">
        <v>1785</v>
      </c>
      <c r="N75" s="162">
        <v>1</v>
      </c>
      <c r="O75" s="162">
        <v>1</v>
      </c>
      <c r="P75" s="162">
        <v>1</v>
      </c>
      <c r="Q75" s="162">
        <v>1</v>
      </c>
      <c r="R75" s="162">
        <v>1</v>
      </c>
      <c r="S75" s="162">
        <v>1</v>
      </c>
      <c r="T75" s="162">
        <v>0</v>
      </c>
      <c r="U75" s="162">
        <v>0</v>
      </c>
      <c r="V75" s="162">
        <v>0</v>
      </c>
      <c r="W75" s="163">
        <v>417739.66</v>
      </c>
      <c r="X75" s="163">
        <v>0</v>
      </c>
      <c r="Y75" s="163">
        <v>417739.66</v>
      </c>
      <c r="Z75" s="163">
        <v>16396.28</v>
      </c>
      <c r="AA75" s="170"/>
      <c r="AB75" s="170"/>
      <c r="AC75" s="170"/>
      <c r="AD75" s="163">
        <v>0</v>
      </c>
      <c r="AE75" s="171">
        <v>43860</v>
      </c>
      <c r="AF75" s="171">
        <v>45687</v>
      </c>
      <c r="AG75" s="172">
        <v>417739.66</v>
      </c>
      <c r="AH75" s="167">
        <v>8.3333333333333329E-2</v>
      </c>
      <c r="AI75" s="167">
        <v>5</v>
      </c>
      <c r="AJ75" s="168">
        <v>7.85E-2</v>
      </c>
      <c r="AK75" s="173" t="s">
        <v>1786</v>
      </c>
      <c r="AL75" s="173" t="s">
        <v>1787</v>
      </c>
      <c r="AM75" s="145">
        <v>0</v>
      </c>
      <c r="AN75" s="145">
        <v>0</v>
      </c>
      <c r="AO75" s="145">
        <v>0</v>
      </c>
      <c r="AP75" s="145">
        <v>0</v>
      </c>
      <c r="AQ75" s="145">
        <v>0</v>
      </c>
      <c r="AR75" s="145">
        <v>0</v>
      </c>
      <c r="AS75" s="145">
        <v>0</v>
      </c>
      <c r="AT75" s="145">
        <v>0</v>
      </c>
      <c r="AU75" s="145">
        <v>0</v>
      </c>
      <c r="AV75" s="145">
        <v>0</v>
      </c>
      <c r="AW75" s="145">
        <v>0</v>
      </c>
      <c r="AX75" s="145">
        <v>0</v>
      </c>
      <c r="AY75" s="145">
        <v>0</v>
      </c>
      <c r="AZ75" s="145">
        <v>0</v>
      </c>
      <c r="BA75" s="145">
        <v>0</v>
      </c>
      <c r="BB75" s="145">
        <v>0</v>
      </c>
      <c r="BC75" s="27">
        <f t="shared" si="4"/>
        <v>0</v>
      </c>
      <c r="BD75" s="27">
        <f t="shared" si="5"/>
        <v>0</v>
      </c>
      <c r="BE75" s="27">
        <f t="shared" si="3"/>
        <v>0</v>
      </c>
    </row>
    <row r="76" spans="1:57" ht="15" customHeight="1" x14ac:dyDescent="0.35">
      <c r="A76" s="157" t="s">
        <v>3467</v>
      </c>
      <c r="B76" s="158" t="s">
        <v>945</v>
      </c>
      <c r="C76" s="159">
        <v>1</v>
      </c>
      <c r="D76" s="160" t="s">
        <v>0</v>
      </c>
      <c r="E76" s="161" t="s">
        <v>3</v>
      </c>
      <c r="F76" s="161" t="s">
        <v>1772</v>
      </c>
      <c r="G76" s="161" t="s">
        <v>1788</v>
      </c>
      <c r="H76" s="161" t="s">
        <v>1789</v>
      </c>
      <c r="I76" s="161" t="s">
        <v>1790</v>
      </c>
      <c r="J76" s="161" t="s">
        <v>1791</v>
      </c>
      <c r="K76" s="161" t="s">
        <v>796</v>
      </c>
      <c r="L76" s="161" t="s">
        <v>1778</v>
      </c>
      <c r="M76" s="161" t="s">
        <v>1785</v>
      </c>
      <c r="N76" s="162">
        <v>1</v>
      </c>
      <c r="O76" s="162">
        <v>1</v>
      </c>
      <c r="P76" s="162">
        <v>1</v>
      </c>
      <c r="Q76" s="162">
        <v>1</v>
      </c>
      <c r="R76" s="162">
        <v>1</v>
      </c>
      <c r="S76" s="162">
        <v>1</v>
      </c>
      <c r="T76" s="162">
        <v>0</v>
      </c>
      <c r="U76" s="162">
        <v>0</v>
      </c>
      <c r="V76" s="162">
        <v>0</v>
      </c>
      <c r="W76" s="163">
        <v>645039.01</v>
      </c>
      <c r="X76" s="163">
        <v>0</v>
      </c>
      <c r="Y76" s="163">
        <v>645039.01</v>
      </c>
      <c r="Z76" s="163">
        <v>25317.78</v>
      </c>
      <c r="AA76" s="170"/>
      <c r="AB76" s="170"/>
      <c r="AC76" s="170"/>
      <c r="AD76" s="163">
        <v>0</v>
      </c>
      <c r="AE76" s="171">
        <v>43860</v>
      </c>
      <c r="AF76" s="171">
        <v>45687</v>
      </c>
      <c r="AG76" s="172">
        <v>645039.01</v>
      </c>
      <c r="AH76" s="167">
        <v>8.3333333333333329E-2</v>
      </c>
      <c r="AI76" s="167">
        <v>5</v>
      </c>
      <c r="AJ76" s="168">
        <v>7.85E-2</v>
      </c>
      <c r="AK76" s="173" t="s">
        <v>1786</v>
      </c>
      <c r="AL76" s="173" t="s">
        <v>1787</v>
      </c>
      <c r="AM76" s="145">
        <v>0</v>
      </c>
      <c r="AN76" s="145">
        <v>0</v>
      </c>
      <c r="AO76" s="145">
        <v>0</v>
      </c>
      <c r="AP76" s="145">
        <v>0</v>
      </c>
      <c r="AQ76" s="145">
        <v>0</v>
      </c>
      <c r="AR76" s="145">
        <v>0</v>
      </c>
      <c r="AS76" s="145">
        <v>0</v>
      </c>
      <c r="AT76" s="145">
        <v>0</v>
      </c>
      <c r="AU76" s="145">
        <v>0</v>
      </c>
      <c r="AV76" s="145">
        <v>0</v>
      </c>
      <c r="AW76" s="145">
        <v>0</v>
      </c>
      <c r="AX76" s="145">
        <v>0</v>
      </c>
      <c r="AY76" s="145">
        <v>0</v>
      </c>
      <c r="AZ76" s="145">
        <v>0</v>
      </c>
      <c r="BA76" s="145">
        <v>0</v>
      </c>
      <c r="BB76" s="145">
        <v>0</v>
      </c>
      <c r="BC76" s="27">
        <f t="shared" si="4"/>
        <v>0</v>
      </c>
      <c r="BD76" s="27">
        <f t="shared" si="5"/>
        <v>0</v>
      </c>
      <c r="BE76" s="27">
        <f t="shared" si="3"/>
        <v>0</v>
      </c>
    </row>
    <row r="77" spans="1:57" ht="15" customHeight="1" x14ac:dyDescent="0.35">
      <c r="A77" s="157" t="s">
        <v>3466</v>
      </c>
      <c r="B77" s="158" t="s">
        <v>946</v>
      </c>
      <c r="C77" s="159">
        <v>1</v>
      </c>
      <c r="D77" s="160" t="s">
        <v>0</v>
      </c>
      <c r="E77" s="161" t="s">
        <v>3</v>
      </c>
      <c r="F77" s="161" t="s">
        <v>1772</v>
      </c>
      <c r="G77" s="161" t="s">
        <v>1788</v>
      </c>
      <c r="H77" s="161" t="s">
        <v>1789</v>
      </c>
      <c r="I77" s="161" t="s">
        <v>1790</v>
      </c>
      <c r="J77" s="161" t="s">
        <v>1791</v>
      </c>
      <c r="K77" s="161" t="s">
        <v>796</v>
      </c>
      <c r="L77" s="161" t="s">
        <v>1778</v>
      </c>
      <c r="M77" s="161" t="s">
        <v>1785</v>
      </c>
      <c r="N77" s="162">
        <v>1</v>
      </c>
      <c r="O77" s="162">
        <v>1</v>
      </c>
      <c r="P77" s="162">
        <v>1</v>
      </c>
      <c r="Q77" s="162">
        <v>1</v>
      </c>
      <c r="R77" s="162">
        <v>1</v>
      </c>
      <c r="S77" s="162">
        <v>1</v>
      </c>
      <c r="T77" s="162">
        <v>0</v>
      </c>
      <c r="U77" s="162">
        <v>0</v>
      </c>
      <c r="V77" s="162">
        <v>0</v>
      </c>
      <c r="W77" s="163">
        <v>2772000</v>
      </c>
      <c r="X77" s="163">
        <v>0</v>
      </c>
      <c r="Y77" s="163">
        <v>2772000</v>
      </c>
      <c r="Z77" s="163">
        <v>108801</v>
      </c>
      <c r="AA77" s="170"/>
      <c r="AB77" s="170"/>
      <c r="AC77" s="170"/>
      <c r="AD77" s="163">
        <v>0</v>
      </c>
      <c r="AE77" s="171">
        <v>43860</v>
      </c>
      <c r="AF77" s="171">
        <v>45687</v>
      </c>
      <c r="AG77" s="172">
        <v>2772000</v>
      </c>
      <c r="AH77" s="167">
        <v>8.3333333333333329E-2</v>
      </c>
      <c r="AI77" s="167">
        <v>5</v>
      </c>
      <c r="AJ77" s="168">
        <v>7.85E-2</v>
      </c>
      <c r="AK77" s="173" t="s">
        <v>1786</v>
      </c>
      <c r="AL77" s="173" t="s">
        <v>1787</v>
      </c>
      <c r="AM77" s="145">
        <v>0</v>
      </c>
      <c r="AN77" s="145">
        <v>0</v>
      </c>
      <c r="AO77" s="145">
        <v>0</v>
      </c>
      <c r="AP77" s="145">
        <v>0</v>
      </c>
      <c r="AQ77" s="145">
        <v>0</v>
      </c>
      <c r="AR77" s="145">
        <v>0</v>
      </c>
      <c r="AS77" s="145">
        <v>0</v>
      </c>
      <c r="AT77" s="145">
        <v>0</v>
      </c>
      <c r="AU77" s="145">
        <v>0</v>
      </c>
      <c r="AV77" s="145">
        <v>0</v>
      </c>
      <c r="AW77" s="145">
        <v>0</v>
      </c>
      <c r="AX77" s="145">
        <v>0</v>
      </c>
      <c r="AY77" s="145">
        <v>0</v>
      </c>
      <c r="AZ77" s="145">
        <v>0</v>
      </c>
      <c r="BA77" s="145">
        <v>0</v>
      </c>
      <c r="BB77" s="145">
        <v>0</v>
      </c>
      <c r="BC77" s="27">
        <f t="shared" si="4"/>
        <v>0</v>
      </c>
      <c r="BD77" s="27">
        <f t="shared" si="5"/>
        <v>0</v>
      </c>
      <c r="BE77" s="27">
        <f t="shared" si="3"/>
        <v>0</v>
      </c>
    </row>
    <row r="78" spans="1:57" ht="15" customHeight="1" x14ac:dyDescent="0.35">
      <c r="A78" s="157" t="s">
        <v>3465</v>
      </c>
      <c r="B78" s="158" t="s">
        <v>947</v>
      </c>
      <c r="C78" s="159">
        <v>1</v>
      </c>
      <c r="D78" s="160" t="s">
        <v>0</v>
      </c>
      <c r="E78" s="161" t="s">
        <v>3</v>
      </c>
      <c r="F78" s="161" t="s">
        <v>1772</v>
      </c>
      <c r="G78" s="161" t="s">
        <v>1788</v>
      </c>
      <c r="H78" s="161" t="s">
        <v>1789</v>
      </c>
      <c r="I78" s="161" t="s">
        <v>1790</v>
      </c>
      <c r="J78" s="161" t="s">
        <v>1791</v>
      </c>
      <c r="K78" s="161" t="s">
        <v>796</v>
      </c>
      <c r="L78" s="161" t="s">
        <v>1778</v>
      </c>
      <c r="M78" s="161" t="s">
        <v>1785</v>
      </c>
      <c r="N78" s="162">
        <v>1</v>
      </c>
      <c r="O78" s="162">
        <v>1</v>
      </c>
      <c r="P78" s="162">
        <v>1</v>
      </c>
      <c r="Q78" s="162">
        <v>1</v>
      </c>
      <c r="R78" s="162">
        <v>1</v>
      </c>
      <c r="S78" s="162">
        <v>1</v>
      </c>
      <c r="T78" s="162">
        <v>0</v>
      </c>
      <c r="U78" s="162">
        <v>0</v>
      </c>
      <c r="V78" s="162">
        <v>0</v>
      </c>
      <c r="W78" s="163">
        <v>2772000</v>
      </c>
      <c r="X78" s="163">
        <v>0</v>
      </c>
      <c r="Y78" s="163">
        <v>0</v>
      </c>
      <c r="Z78" s="163">
        <v>0</v>
      </c>
      <c r="AA78" s="170"/>
      <c r="AB78" s="170"/>
      <c r="AC78" s="170"/>
      <c r="AD78" s="163">
        <v>2772000</v>
      </c>
      <c r="AE78" s="171">
        <v>43826</v>
      </c>
      <c r="AF78" s="171">
        <v>46383</v>
      </c>
      <c r="AG78" s="172">
        <v>2772000</v>
      </c>
      <c r="AH78" s="167">
        <v>1.9916666666666667</v>
      </c>
      <c r="AI78" s="167">
        <v>7</v>
      </c>
      <c r="AJ78" s="168">
        <v>8.5000000000000006E-2</v>
      </c>
      <c r="AK78" s="173" t="s">
        <v>1786</v>
      </c>
      <c r="AL78" s="173" t="s">
        <v>1787</v>
      </c>
      <c r="AM78" s="145">
        <v>0</v>
      </c>
      <c r="AN78" s="145">
        <v>2772000</v>
      </c>
      <c r="AO78" s="145">
        <v>0</v>
      </c>
      <c r="AP78" s="145">
        <v>0</v>
      </c>
      <c r="AQ78" s="145">
        <v>0</v>
      </c>
      <c r="AR78" s="145">
        <v>0</v>
      </c>
      <c r="AS78" s="145">
        <v>0</v>
      </c>
      <c r="AT78" s="145">
        <v>0</v>
      </c>
      <c r="AU78" s="145">
        <v>0</v>
      </c>
      <c r="AV78" s="145">
        <v>0</v>
      </c>
      <c r="AW78" s="145">
        <v>0</v>
      </c>
      <c r="AX78" s="145">
        <v>0</v>
      </c>
      <c r="AY78" s="145">
        <v>0</v>
      </c>
      <c r="AZ78" s="145">
        <v>0</v>
      </c>
      <c r="BA78" s="145">
        <v>0</v>
      </c>
      <c r="BB78" s="145">
        <v>0</v>
      </c>
      <c r="BC78" s="27">
        <f t="shared" si="4"/>
        <v>2772000</v>
      </c>
      <c r="BD78" s="27">
        <f t="shared" si="5"/>
        <v>0</v>
      </c>
      <c r="BE78" s="27">
        <f t="shared" si="3"/>
        <v>2772000</v>
      </c>
    </row>
    <row r="79" spans="1:57" ht="15" customHeight="1" x14ac:dyDescent="0.35">
      <c r="A79" s="157" t="s">
        <v>3464</v>
      </c>
      <c r="B79" s="158" t="s">
        <v>948</v>
      </c>
      <c r="C79" s="159">
        <v>1</v>
      </c>
      <c r="D79" s="160" t="s">
        <v>0</v>
      </c>
      <c r="E79" s="161" t="s">
        <v>3</v>
      </c>
      <c r="F79" s="161" t="s">
        <v>1772</v>
      </c>
      <c r="G79" s="161" t="s">
        <v>1788</v>
      </c>
      <c r="H79" s="161" t="s">
        <v>1789</v>
      </c>
      <c r="I79" s="161" t="s">
        <v>1790</v>
      </c>
      <c r="J79" s="161" t="s">
        <v>1791</v>
      </c>
      <c r="K79" s="161" t="s">
        <v>796</v>
      </c>
      <c r="L79" s="161" t="s">
        <v>1778</v>
      </c>
      <c r="M79" s="161" t="s">
        <v>1785</v>
      </c>
      <c r="N79" s="162">
        <v>1</v>
      </c>
      <c r="O79" s="162">
        <v>1</v>
      </c>
      <c r="P79" s="162">
        <v>1</v>
      </c>
      <c r="Q79" s="162">
        <v>1</v>
      </c>
      <c r="R79" s="162">
        <v>1</v>
      </c>
      <c r="S79" s="162">
        <v>1</v>
      </c>
      <c r="T79" s="162">
        <v>0</v>
      </c>
      <c r="U79" s="162">
        <v>0</v>
      </c>
      <c r="V79" s="162">
        <v>0</v>
      </c>
      <c r="W79" s="163">
        <v>1984519</v>
      </c>
      <c r="X79" s="163">
        <v>0</v>
      </c>
      <c r="Y79" s="163">
        <v>1984519</v>
      </c>
      <c r="Z79" s="163">
        <v>77892.37</v>
      </c>
      <c r="AA79" s="170"/>
      <c r="AB79" s="170"/>
      <c r="AC79" s="170"/>
      <c r="AD79" s="163">
        <v>0</v>
      </c>
      <c r="AE79" s="171">
        <v>43860</v>
      </c>
      <c r="AF79" s="171">
        <v>45687</v>
      </c>
      <c r="AG79" s="172">
        <v>1984519</v>
      </c>
      <c r="AH79" s="167">
        <v>8.3333333333333329E-2</v>
      </c>
      <c r="AI79" s="167">
        <v>5</v>
      </c>
      <c r="AJ79" s="168">
        <v>7.85E-2</v>
      </c>
      <c r="AK79" s="173" t="s">
        <v>1786</v>
      </c>
      <c r="AL79" s="173" t="s">
        <v>1787</v>
      </c>
      <c r="AM79" s="145">
        <v>0</v>
      </c>
      <c r="AN79" s="145">
        <v>0</v>
      </c>
      <c r="AO79" s="145">
        <v>0</v>
      </c>
      <c r="AP79" s="145">
        <v>0</v>
      </c>
      <c r="AQ79" s="145">
        <v>0</v>
      </c>
      <c r="AR79" s="145">
        <v>0</v>
      </c>
      <c r="AS79" s="145">
        <v>0</v>
      </c>
      <c r="AT79" s="145">
        <v>0</v>
      </c>
      <c r="AU79" s="145">
        <v>0</v>
      </c>
      <c r="AV79" s="145">
        <v>0</v>
      </c>
      <c r="AW79" s="145">
        <v>0</v>
      </c>
      <c r="AX79" s="145">
        <v>0</v>
      </c>
      <c r="AY79" s="145">
        <v>0</v>
      </c>
      <c r="AZ79" s="145">
        <v>0</v>
      </c>
      <c r="BA79" s="145">
        <v>0</v>
      </c>
      <c r="BB79" s="145">
        <v>0</v>
      </c>
      <c r="BC79" s="27">
        <f t="shared" si="4"/>
        <v>0</v>
      </c>
      <c r="BD79" s="27">
        <f t="shared" si="5"/>
        <v>0</v>
      </c>
      <c r="BE79" s="27">
        <f t="shared" si="3"/>
        <v>0</v>
      </c>
    </row>
    <row r="80" spans="1:57" ht="15" customHeight="1" x14ac:dyDescent="0.35">
      <c r="A80" s="157" t="s">
        <v>3463</v>
      </c>
      <c r="B80" s="158" t="s">
        <v>949</v>
      </c>
      <c r="C80" s="159">
        <v>1</v>
      </c>
      <c r="D80" s="160" t="s">
        <v>0</v>
      </c>
      <c r="E80" s="161" t="s">
        <v>3</v>
      </c>
      <c r="F80" s="161" t="s">
        <v>1772</v>
      </c>
      <c r="G80" s="161" t="s">
        <v>1788</v>
      </c>
      <c r="H80" s="161" t="s">
        <v>1789</v>
      </c>
      <c r="I80" s="161" t="s">
        <v>1790</v>
      </c>
      <c r="J80" s="161" t="s">
        <v>1791</v>
      </c>
      <c r="K80" s="161" t="s">
        <v>796</v>
      </c>
      <c r="L80" s="161" t="s">
        <v>1778</v>
      </c>
      <c r="M80" s="161" t="s">
        <v>1785</v>
      </c>
      <c r="N80" s="162">
        <v>1</v>
      </c>
      <c r="O80" s="162">
        <v>1</v>
      </c>
      <c r="P80" s="162">
        <v>1</v>
      </c>
      <c r="Q80" s="162">
        <v>1</v>
      </c>
      <c r="R80" s="162">
        <v>1</v>
      </c>
      <c r="S80" s="162">
        <v>1</v>
      </c>
      <c r="T80" s="162">
        <v>0</v>
      </c>
      <c r="U80" s="162">
        <v>0</v>
      </c>
      <c r="V80" s="162">
        <v>0</v>
      </c>
      <c r="W80" s="163">
        <v>1984519</v>
      </c>
      <c r="X80" s="163">
        <v>0</v>
      </c>
      <c r="Y80" s="163">
        <v>0</v>
      </c>
      <c r="Z80" s="163">
        <v>0</v>
      </c>
      <c r="AA80" s="170"/>
      <c r="AB80" s="170"/>
      <c r="AC80" s="170"/>
      <c r="AD80" s="163">
        <v>1984519</v>
      </c>
      <c r="AE80" s="171">
        <v>43826</v>
      </c>
      <c r="AF80" s="171">
        <v>46383</v>
      </c>
      <c r="AG80" s="172">
        <v>1984519</v>
      </c>
      <c r="AH80" s="167">
        <v>1.9916666666666667</v>
      </c>
      <c r="AI80" s="167">
        <v>7</v>
      </c>
      <c r="AJ80" s="168">
        <v>8.5000000000000006E-2</v>
      </c>
      <c r="AK80" s="173" t="s">
        <v>1786</v>
      </c>
      <c r="AL80" s="173" t="s">
        <v>1787</v>
      </c>
      <c r="AM80" s="145">
        <v>0</v>
      </c>
      <c r="AN80" s="145">
        <v>1984519</v>
      </c>
      <c r="AO80" s="145">
        <v>0</v>
      </c>
      <c r="AP80" s="145">
        <v>0</v>
      </c>
      <c r="AQ80" s="145">
        <v>0</v>
      </c>
      <c r="AR80" s="145">
        <v>0</v>
      </c>
      <c r="AS80" s="145">
        <v>0</v>
      </c>
      <c r="AT80" s="145">
        <v>0</v>
      </c>
      <c r="AU80" s="145">
        <v>0</v>
      </c>
      <c r="AV80" s="145">
        <v>0</v>
      </c>
      <c r="AW80" s="145">
        <v>0</v>
      </c>
      <c r="AX80" s="145">
        <v>0</v>
      </c>
      <c r="AY80" s="145">
        <v>0</v>
      </c>
      <c r="AZ80" s="145">
        <v>0</v>
      </c>
      <c r="BA80" s="145">
        <v>0</v>
      </c>
      <c r="BB80" s="145">
        <v>0</v>
      </c>
      <c r="BC80" s="27">
        <f t="shared" si="4"/>
        <v>1984519</v>
      </c>
      <c r="BD80" s="27">
        <f t="shared" si="5"/>
        <v>0</v>
      </c>
      <c r="BE80" s="27">
        <f t="shared" si="3"/>
        <v>1984519</v>
      </c>
    </row>
    <row r="81" spans="1:57" ht="15" customHeight="1" x14ac:dyDescent="0.35">
      <c r="A81" s="157" t="s">
        <v>3462</v>
      </c>
      <c r="B81" s="158" t="s">
        <v>950</v>
      </c>
      <c r="C81" s="159">
        <v>1</v>
      </c>
      <c r="D81" s="160" t="s">
        <v>0</v>
      </c>
      <c r="E81" s="161" t="s">
        <v>3</v>
      </c>
      <c r="F81" s="161" t="s">
        <v>1772</v>
      </c>
      <c r="G81" s="161" t="s">
        <v>1788</v>
      </c>
      <c r="H81" s="161" t="s">
        <v>1789</v>
      </c>
      <c r="I81" s="161" t="s">
        <v>1790</v>
      </c>
      <c r="J81" s="161" t="s">
        <v>1791</v>
      </c>
      <c r="K81" s="161" t="s">
        <v>796</v>
      </c>
      <c r="L81" s="161" t="s">
        <v>1778</v>
      </c>
      <c r="M81" s="161" t="s">
        <v>1785</v>
      </c>
      <c r="N81" s="162">
        <v>1</v>
      </c>
      <c r="O81" s="162">
        <v>1</v>
      </c>
      <c r="P81" s="162">
        <v>1</v>
      </c>
      <c r="Q81" s="162">
        <v>1</v>
      </c>
      <c r="R81" s="162">
        <v>1</v>
      </c>
      <c r="S81" s="162">
        <v>1</v>
      </c>
      <c r="T81" s="162">
        <v>0</v>
      </c>
      <c r="U81" s="162">
        <v>0</v>
      </c>
      <c r="V81" s="162">
        <v>0</v>
      </c>
      <c r="W81" s="163">
        <v>2346357</v>
      </c>
      <c r="X81" s="163">
        <v>0</v>
      </c>
      <c r="Y81" s="163">
        <v>2346357</v>
      </c>
      <c r="Z81" s="163">
        <v>92094.51</v>
      </c>
      <c r="AA81" s="170"/>
      <c r="AB81" s="170"/>
      <c r="AC81" s="170"/>
      <c r="AD81" s="163">
        <v>0</v>
      </c>
      <c r="AE81" s="171">
        <v>43860</v>
      </c>
      <c r="AF81" s="171">
        <v>45687</v>
      </c>
      <c r="AG81" s="172">
        <v>2346357</v>
      </c>
      <c r="AH81" s="167">
        <v>8.3333333333333329E-2</v>
      </c>
      <c r="AI81" s="167">
        <v>5</v>
      </c>
      <c r="AJ81" s="168">
        <v>7.85E-2</v>
      </c>
      <c r="AK81" s="173" t="s">
        <v>1786</v>
      </c>
      <c r="AL81" s="173" t="s">
        <v>1787</v>
      </c>
      <c r="AM81" s="145">
        <v>0</v>
      </c>
      <c r="AN81" s="145">
        <v>0</v>
      </c>
      <c r="AO81" s="145">
        <v>0</v>
      </c>
      <c r="AP81" s="145">
        <v>0</v>
      </c>
      <c r="AQ81" s="145">
        <v>0</v>
      </c>
      <c r="AR81" s="145">
        <v>0</v>
      </c>
      <c r="AS81" s="145">
        <v>0</v>
      </c>
      <c r="AT81" s="145">
        <v>0</v>
      </c>
      <c r="AU81" s="145">
        <v>0</v>
      </c>
      <c r="AV81" s="145">
        <v>0</v>
      </c>
      <c r="AW81" s="145">
        <v>0</v>
      </c>
      <c r="AX81" s="145">
        <v>0</v>
      </c>
      <c r="AY81" s="145">
        <v>0</v>
      </c>
      <c r="AZ81" s="145">
        <v>0</v>
      </c>
      <c r="BA81" s="145">
        <v>0</v>
      </c>
      <c r="BB81" s="145">
        <v>0</v>
      </c>
      <c r="BC81" s="27">
        <f t="shared" si="4"/>
        <v>0</v>
      </c>
      <c r="BD81" s="27">
        <f t="shared" si="5"/>
        <v>0</v>
      </c>
      <c r="BE81" s="27">
        <f t="shared" si="3"/>
        <v>0</v>
      </c>
    </row>
    <row r="82" spans="1:57" ht="15" customHeight="1" x14ac:dyDescent="0.35">
      <c r="A82" s="157" t="s">
        <v>3461</v>
      </c>
      <c r="B82" s="158" t="s">
        <v>951</v>
      </c>
      <c r="C82" s="159">
        <v>1</v>
      </c>
      <c r="D82" s="160" t="s">
        <v>0</v>
      </c>
      <c r="E82" s="161" t="s">
        <v>3</v>
      </c>
      <c r="F82" s="161" t="s">
        <v>1772</v>
      </c>
      <c r="G82" s="161" t="s">
        <v>1788</v>
      </c>
      <c r="H82" s="161" t="s">
        <v>1789</v>
      </c>
      <c r="I82" s="161" t="s">
        <v>1790</v>
      </c>
      <c r="J82" s="161" t="s">
        <v>1791</v>
      </c>
      <c r="K82" s="161" t="s">
        <v>796</v>
      </c>
      <c r="L82" s="161" t="s">
        <v>1778</v>
      </c>
      <c r="M82" s="161" t="s">
        <v>1785</v>
      </c>
      <c r="N82" s="162">
        <v>1</v>
      </c>
      <c r="O82" s="162">
        <v>1</v>
      </c>
      <c r="P82" s="162">
        <v>1</v>
      </c>
      <c r="Q82" s="162">
        <v>1</v>
      </c>
      <c r="R82" s="162">
        <v>1</v>
      </c>
      <c r="S82" s="162">
        <v>1</v>
      </c>
      <c r="T82" s="162">
        <v>0</v>
      </c>
      <c r="U82" s="162">
        <v>0</v>
      </c>
      <c r="V82" s="162">
        <v>0</v>
      </c>
      <c r="W82" s="163">
        <v>2346357</v>
      </c>
      <c r="X82" s="163">
        <v>0</v>
      </c>
      <c r="Y82" s="163">
        <v>0</v>
      </c>
      <c r="Z82" s="163">
        <v>0</v>
      </c>
      <c r="AA82" s="170"/>
      <c r="AB82" s="170"/>
      <c r="AC82" s="170"/>
      <c r="AD82" s="163">
        <v>2346357</v>
      </c>
      <c r="AE82" s="171">
        <v>43826</v>
      </c>
      <c r="AF82" s="171">
        <v>46383</v>
      </c>
      <c r="AG82" s="172">
        <v>2346357</v>
      </c>
      <c r="AH82" s="167">
        <v>1.9916666666666667</v>
      </c>
      <c r="AI82" s="167">
        <v>7</v>
      </c>
      <c r="AJ82" s="168">
        <v>8.5000000000000006E-2</v>
      </c>
      <c r="AK82" s="173" t="s">
        <v>1786</v>
      </c>
      <c r="AL82" s="173" t="s">
        <v>1787</v>
      </c>
      <c r="AM82" s="145">
        <v>0</v>
      </c>
      <c r="AN82" s="145">
        <v>2346357</v>
      </c>
      <c r="AO82" s="145">
        <v>0</v>
      </c>
      <c r="AP82" s="145">
        <v>0</v>
      </c>
      <c r="AQ82" s="145">
        <v>0</v>
      </c>
      <c r="AR82" s="145">
        <v>0</v>
      </c>
      <c r="AS82" s="145">
        <v>0</v>
      </c>
      <c r="AT82" s="145">
        <v>0</v>
      </c>
      <c r="AU82" s="145">
        <v>0</v>
      </c>
      <c r="AV82" s="145">
        <v>0</v>
      </c>
      <c r="AW82" s="145">
        <v>0</v>
      </c>
      <c r="AX82" s="145">
        <v>0</v>
      </c>
      <c r="AY82" s="145">
        <v>0</v>
      </c>
      <c r="AZ82" s="145">
        <v>0</v>
      </c>
      <c r="BA82" s="145">
        <v>0</v>
      </c>
      <c r="BB82" s="145">
        <v>0</v>
      </c>
      <c r="BC82" s="27">
        <f t="shared" si="4"/>
        <v>2346357</v>
      </c>
      <c r="BD82" s="27">
        <f t="shared" si="5"/>
        <v>0</v>
      </c>
      <c r="BE82" s="27">
        <f t="shared" si="3"/>
        <v>2346357</v>
      </c>
    </row>
    <row r="83" spans="1:57" ht="15" customHeight="1" x14ac:dyDescent="0.35">
      <c r="A83" s="157" t="s">
        <v>3460</v>
      </c>
      <c r="B83" s="158" t="s">
        <v>952</v>
      </c>
      <c r="C83" s="159">
        <v>1</v>
      </c>
      <c r="D83" s="160" t="s">
        <v>0</v>
      </c>
      <c r="E83" s="161" t="s">
        <v>3</v>
      </c>
      <c r="F83" s="161" t="s">
        <v>1772</v>
      </c>
      <c r="G83" s="161" t="s">
        <v>1788</v>
      </c>
      <c r="H83" s="161" t="s">
        <v>1789</v>
      </c>
      <c r="I83" s="161" t="s">
        <v>1790</v>
      </c>
      <c r="J83" s="161" t="s">
        <v>1791</v>
      </c>
      <c r="K83" s="161" t="s">
        <v>796</v>
      </c>
      <c r="L83" s="161" t="s">
        <v>1778</v>
      </c>
      <c r="M83" s="161" t="s">
        <v>1785</v>
      </c>
      <c r="N83" s="162">
        <v>1</v>
      </c>
      <c r="O83" s="162">
        <v>1</v>
      </c>
      <c r="P83" s="162">
        <v>1</v>
      </c>
      <c r="Q83" s="162">
        <v>1</v>
      </c>
      <c r="R83" s="162">
        <v>1</v>
      </c>
      <c r="S83" s="162">
        <v>1</v>
      </c>
      <c r="T83" s="162">
        <v>0</v>
      </c>
      <c r="U83" s="162">
        <v>0</v>
      </c>
      <c r="V83" s="162">
        <v>0</v>
      </c>
      <c r="W83" s="163">
        <v>228975.12</v>
      </c>
      <c r="X83" s="163">
        <v>0</v>
      </c>
      <c r="Y83" s="163">
        <v>228975.12</v>
      </c>
      <c r="Z83" s="163">
        <v>8987.27</v>
      </c>
      <c r="AA83" s="170"/>
      <c r="AB83" s="170"/>
      <c r="AC83" s="170"/>
      <c r="AD83" s="163">
        <v>0</v>
      </c>
      <c r="AE83" s="171">
        <v>43860</v>
      </c>
      <c r="AF83" s="171">
        <v>45687</v>
      </c>
      <c r="AG83" s="172">
        <v>228975.12</v>
      </c>
      <c r="AH83" s="167">
        <v>8.3333333333333329E-2</v>
      </c>
      <c r="AI83" s="167">
        <v>5</v>
      </c>
      <c r="AJ83" s="168">
        <v>7.85E-2</v>
      </c>
      <c r="AK83" s="173" t="s">
        <v>1786</v>
      </c>
      <c r="AL83" s="173" t="s">
        <v>1787</v>
      </c>
      <c r="AM83" s="145">
        <v>0</v>
      </c>
      <c r="AN83" s="145">
        <v>0</v>
      </c>
      <c r="AO83" s="145">
        <v>0</v>
      </c>
      <c r="AP83" s="145">
        <v>0</v>
      </c>
      <c r="AQ83" s="145">
        <v>0</v>
      </c>
      <c r="AR83" s="145">
        <v>0</v>
      </c>
      <c r="AS83" s="145">
        <v>0</v>
      </c>
      <c r="AT83" s="145">
        <v>0</v>
      </c>
      <c r="AU83" s="145">
        <v>0</v>
      </c>
      <c r="AV83" s="145">
        <v>0</v>
      </c>
      <c r="AW83" s="145">
        <v>0</v>
      </c>
      <c r="AX83" s="145">
        <v>0</v>
      </c>
      <c r="AY83" s="145">
        <v>0</v>
      </c>
      <c r="AZ83" s="145">
        <v>0</v>
      </c>
      <c r="BA83" s="145">
        <v>0</v>
      </c>
      <c r="BB83" s="145">
        <v>0</v>
      </c>
      <c r="BC83" s="27">
        <f t="shared" si="4"/>
        <v>0</v>
      </c>
      <c r="BD83" s="27">
        <f t="shared" si="5"/>
        <v>0</v>
      </c>
      <c r="BE83" s="27">
        <f t="shared" si="3"/>
        <v>0</v>
      </c>
    </row>
    <row r="84" spans="1:57" ht="15" customHeight="1" x14ac:dyDescent="0.35">
      <c r="A84" s="157" t="s">
        <v>3459</v>
      </c>
      <c r="B84" s="158" t="s">
        <v>953</v>
      </c>
      <c r="C84" s="159">
        <v>1</v>
      </c>
      <c r="D84" s="160" t="s">
        <v>0</v>
      </c>
      <c r="E84" s="161" t="s">
        <v>3</v>
      </c>
      <c r="F84" s="161" t="s">
        <v>1772</v>
      </c>
      <c r="G84" s="161" t="s">
        <v>1788</v>
      </c>
      <c r="H84" s="161" t="s">
        <v>1789</v>
      </c>
      <c r="I84" s="161" t="s">
        <v>1790</v>
      </c>
      <c r="J84" s="161" t="s">
        <v>1791</v>
      </c>
      <c r="K84" s="161" t="s">
        <v>796</v>
      </c>
      <c r="L84" s="161" t="s">
        <v>1778</v>
      </c>
      <c r="M84" s="161" t="s">
        <v>1785</v>
      </c>
      <c r="N84" s="162">
        <v>1</v>
      </c>
      <c r="O84" s="162">
        <v>1</v>
      </c>
      <c r="P84" s="162">
        <v>1</v>
      </c>
      <c r="Q84" s="162">
        <v>1</v>
      </c>
      <c r="R84" s="162">
        <v>1</v>
      </c>
      <c r="S84" s="162">
        <v>1</v>
      </c>
      <c r="T84" s="162">
        <v>0</v>
      </c>
      <c r="U84" s="162">
        <v>0</v>
      </c>
      <c r="V84" s="162">
        <v>0</v>
      </c>
      <c r="W84" s="163">
        <v>312000</v>
      </c>
      <c r="X84" s="163">
        <v>0</v>
      </c>
      <c r="Y84" s="163">
        <v>312000</v>
      </c>
      <c r="Z84" s="163">
        <v>12246</v>
      </c>
      <c r="AA84" s="170"/>
      <c r="AB84" s="170"/>
      <c r="AC84" s="170"/>
      <c r="AD84" s="163">
        <v>0</v>
      </c>
      <c r="AE84" s="171">
        <v>43860</v>
      </c>
      <c r="AF84" s="171">
        <v>45687</v>
      </c>
      <c r="AG84" s="172">
        <v>312000</v>
      </c>
      <c r="AH84" s="167">
        <v>8.3333333333333329E-2</v>
      </c>
      <c r="AI84" s="167">
        <v>5</v>
      </c>
      <c r="AJ84" s="168">
        <v>7.85E-2</v>
      </c>
      <c r="AK84" s="173" t="s">
        <v>1786</v>
      </c>
      <c r="AL84" s="173" t="s">
        <v>1787</v>
      </c>
      <c r="AM84" s="145">
        <v>0</v>
      </c>
      <c r="AN84" s="145">
        <v>0</v>
      </c>
      <c r="AO84" s="145">
        <v>0</v>
      </c>
      <c r="AP84" s="145">
        <v>0</v>
      </c>
      <c r="AQ84" s="145">
        <v>0</v>
      </c>
      <c r="AR84" s="145">
        <v>0</v>
      </c>
      <c r="AS84" s="145">
        <v>0</v>
      </c>
      <c r="AT84" s="145">
        <v>0</v>
      </c>
      <c r="AU84" s="145">
        <v>0</v>
      </c>
      <c r="AV84" s="145">
        <v>0</v>
      </c>
      <c r="AW84" s="145">
        <v>0</v>
      </c>
      <c r="AX84" s="145">
        <v>0</v>
      </c>
      <c r="AY84" s="145">
        <v>0</v>
      </c>
      <c r="AZ84" s="145">
        <v>0</v>
      </c>
      <c r="BA84" s="145">
        <v>0</v>
      </c>
      <c r="BB84" s="145">
        <v>0</v>
      </c>
      <c r="BC84" s="27">
        <f t="shared" si="4"/>
        <v>0</v>
      </c>
      <c r="BD84" s="27">
        <f t="shared" si="5"/>
        <v>0</v>
      </c>
      <c r="BE84" s="27">
        <f t="shared" si="3"/>
        <v>0</v>
      </c>
    </row>
    <row r="85" spans="1:57" ht="15" customHeight="1" x14ac:dyDescent="0.35">
      <c r="A85" s="157" t="s">
        <v>3458</v>
      </c>
      <c r="B85" s="158" t="s">
        <v>954</v>
      </c>
      <c r="C85" s="159">
        <v>1</v>
      </c>
      <c r="D85" s="160" t="s">
        <v>0</v>
      </c>
      <c r="E85" s="161" t="s">
        <v>3</v>
      </c>
      <c r="F85" s="161" t="s">
        <v>1772</v>
      </c>
      <c r="G85" s="161" t="s">
        <v>1788</v>
      </c>
      <c r="H85" s="161" t="s">
        <v>1789</v>
      </c>
      <c r="I85" s="161" t="s">
        <v>1790</v>
      </c>
      <c r="J85" s="161" t="s">
        <v>1791</v>
      </c>
      <c r="K85" s="161" t="s">
        <v>796</v>
      </c>
      <c r="L85" s="161" t="s">
        <v>1778</v>
      </c>
      <c r="M85" s="161" t="s">
        <v>1785</v>
      </c>
      <c r="N85" s="162">
        <v>1</v>
      </c>
      <c r="O85" s="162">
        <v>1</v>
      </c>
      <c r="P85" s="162">
        <v>1</v>
      </c>
      <c r="Q85" s="162">
        <v>1</v>
      </c>
      <c r="R85" s="162">
        <v>1</v>
      </c>
      <c r="S85" s="162">
        <v>1</v>
      </c>
      <c r="T85" s="162">
        <v>0</v>
      </c>
      <c r="U85" s="162">
        <v>0</v>
      </c>
      <c r="V85" s="162">
        <v>0</v>
      </c>
      <c r="W85" s="163">
        <v>312000</v>
      </c>
      <c r="X85" s="163">
        <v>0</v>
      </c>
      <c r="Y85" s="163">
        <v>0</v>
      </c>
      <c r="Z85" s="163">
        <v>0</v>
      </c>
      <c r="AA85" s="170"/>
      <c r="AB85" s="170"/>
      <c r="AC85" s="170"/>
      <c r="AD85" s="163">
        <v>312000</v>
      </c>
      <c r="AE85" s="171">
        <v>43826</v>
      </c>
      <c r="AF85" s="171">
        <v>46383</v>
      </c>
      <c r="AG85" s="172">
        <v>312000</v>
      </c>
      <c r="AH85" s="167">
        <v>1.9916666666666667</v>
      </c>
      <c r="AI85" s="167">
        <v>7</v>
      </c>
      <c r="AJ85" s="168">
        <v>8.5000000000000006E-2</v>
      </c>
      <c r="AK85" s="173" t="s">
        <v>1786</v>
      </c>
      <c r="AL85" s="173" t="s">
        <v>1787</v>
      </c>
      <c r="AM85" s="145">
        <v>0</v>
      </c>
      <c r="AN85" s="145">
        <v>312000</v>
      </c>
      <c r="AO85" s="145">
        <v>0</v>
      </c>
      <c r="AP85" s="145">
        <v>0</v>
      </c>
      <c r="AQ85" s="145">
        <v>0</v>
      </c>
      <c r="AR85" s="145">
        <v>0</v>
      </c>
      <c r="AS85" s="145">
        <v>0</v>
      </c>
      <c r="AT85" s="145">
        <v>0</v>
      </c>
      <c r="AU85" s="145">
        <v>0</v>
      </c>
      <c r="AV85" s="145">
        <v>0</v>
      </c>
      <c r="AW85" s="145">
        <v>0</v>
      </c>
      <c r="AX85" s="145">
        <v>0</v>
      </c>
      <c r="AY85" s="145">
        <v>0</v>
      </c>
      <c r="AZ85" s="145">
        <v>0</v>
      </c>
      <c r="BA85" s="145">
        <v>0</v>
      </c>
      <c r="BB85" s="145">
        <v>0</v>
      </c>
      <c r="BC85" s="27">
        <f t="shared" si="4"/>
        <v>312000</v>
      </c>
      <c r="BD85" s="27">
        <f t="shared" si="5"/>
        <v>0</v>
      </c>
      <c r="BE85" s="27">
        <f t="shared" si="3"/>
        <v>312000</v>
      </c>
    </row>
    <row r="86" spans="1:57" ht="15" customHeight="1" x14ac:dyDescent="0.35">
      <c r="A86" s="157" t="s">
        <v>3457</v>
      </c>
      <c r="B86" s="158" t="s">
        <v>955</v>
      </c>
      <c r="C86" s="159">
        <v>1</v>
      </c>
      <c r="D86" s="160" t="s">
        <v>0</v>
      </c>
      <c r="E86" s="161" t="s">
        <v>3</v>
      </c>
      <c r="F86" s="161" t="s">
        <v>1772</v>
      </c>
      <c r="G86" s="161" t="s">
        <v>1788</v>
      </c>
      <c r="H86" s="161" t="s">
        <v>1789</v>
      </c>
      <c r="I86" s="161" t="s">
        <v>1790</v>
      </c>
      <c r="J86" s="161" t="s">
        <v>1791</v>
      </c>
      <c r="K86" s="161" t="s">
        <v>796</v>
      </c>
      <c r="L86" s="161" t="s">
        <v>1778</v>
      </c>
      <c r="M86" s="161" t="s">
        <v>1785</v>
      </c>
      <c r="N86" s="162">
        <v>1</v>
      </c>
      <c r="O86" s="162">
        <v>1</v>
      </c>
      <c r="P86" s="162">
        <v>1</v>
      </c>
      <c r="Q86" s="162">
        <v>1</v>
      </c>
      <c r="R86" s="162">
        <v>1</v>
      </c>
      <c r="S86" s="162">
        <v>1</v>
      </c>
      <c r="T86" s="162">
        <v>0</v>
      </c>
      <c r="U86" s="162">
        <v>0</v>
      </c>
      <c r="V86" s="162">
        <v>0</v>
      </c>
      <c r="W86" s="163">
        <v>2931360.41</v>
      </c>
      <c r="X86" s="163">
        <v>0</v>
      </c>
      <c r="Y86" s="163">
        <v>2931360.41</v>
      </c>
      <c r="Z86" s="163">
        <v>115055.9</v>
      </c>
      <c r="AA86" s="170"/>
      <c r="AB86" s="170"/>
      <c r="AC86" s="170"/>
      <c r="AD86" s="163">
        <v>0</v>
      </c>
      <c r="AE86" s="171">
        <v>43860</v>
      </c>
      <c r="AF86" s="171">
        <v>45687</v>
      </c>
      <c r="AG86" s="172">
        <v>2931360.41</v>
      </c>
      <c r="AH86" s="167">
        <v>8.3333333333333329E-2</v>
      </c>
      <c r="AI86" s="167">
        <v>5</v>
      </c>
      <c r="AJ86" s="168">
        <v>7.85E-2</v>
      </c>
      <c r="AK86" s="173" t="s">
        <v>1786</v>
      </c>
      <c r="AL86" s="173" t="s">
        <v>1787</v>
      </c>
      <c r="AM86" s="145">
        <v>0</v>
      </c>
      <c r="AN86" s="145">
        <v>0</v>
      </c>
      <c r="AO86" s="145">
        <v>0</v>
      </c>
      <c r="AP86" s="145">
        <v>0</v>
      </c>
      <c r="AQ86" s="145">
        <v>0</v>
      </c>
      <c r="AR86" s="145">
        <v>0</v>
      </c>
      <c r="AS86" s="145">
        <v>0</v>
      </c>
      <c r="AT86" s="145">
        <v>0</v>
      </c>
      <c r="AU86" s="145">
        <v>0</v>
      </c>
      <c r="AV86" s="145">
        <v>0</v>
      </c>
      <c r="AW86" s="145">
        <v>0</v>
      </c>
      <c r="AX86" s="145">
        <v>0</v>
      </c>
      <c r="AY86" s="145">
        <v>0</v>
      </c>
      <c r="AZ86" s="145">
        <v>0</v>
      </c>
      <c r="BA86" s="145">
        <v>0</v>
      </c>
      <c r="BB86" s="145">
        <v>0</v>
      </c>
      <c r="BC86" s="27">
        <f t="shared" si="4"/>
        <v>0</v>
      </c>
      <c r="BD86" s="27">
        <f t="shared" si="5"/>
        <v>0</v>
      </c>
      <c r="BE86" s="27">
        <f t="shared" si="3"/>
        <v>0</v>
      </c>
    </row>
    <row r="87" spans="1:57" ht="15" customHeight="1" x14ac:dyDescent="0.35">
      <c r="A87" s="157" t="s">
        <v>3456</v>
      </c>
      <c r="B87" s="158" t="s">
        <v>956</v>
      </c>
      <c r="C87" s="159">
        <v>1</v>
      </c>
      <c r="D87" s="160" t="s">
        <v>0</v>
      </c>
      <c r="E87" s="161" t="s">
        <v>3</v>
      </c>
      <c r="F87" s="161" t="s">
        <v>1772</v>
      </c>
      <c r="G87" s="161" t="s">
        <v>1788</v>
      </c>
      <c r="H87" s="161" t="s">
        <v>1789</v>
      </c>
      <c r="I87" s="161" t="s">
        <v>1790</v>
      </c>
      <c r="J87" s="161" t="s">
        <v>1791</v>
      </c>
      <c r="K87" s="161" t="s">
        <v>796</v>
      </c>
      <c r="L87" s="161" t="s">
        <v>1778</v>
      </c>
      <c r="M87" s="161" t="s">
        <v>1785</v>
      </c>
      <c r="N87" s="162">
        <v>1</v>
      </c>
      <c r="O87" s="162">
        <v>1</v>
      </c>
      <c r="P87" s="162">
        <v>1</v>
      </c>
      <c r="Q87" s="162">
        <v>1</v>
      </c>
      <c r="R87" s="162">
        <v>1</v>
      </c>
      <c r="S87" s="162">
        <v>1</v>
      </c>
      <c r="T87" s="162">
        <v>0</v>
      </c>
      <c r="U87" s="162">
        <v>0</v>
      </c>
      <c r="V87" s="162">
        <v>0</v>
      </c>
      <c r="W87" s="163">
        <v>871604.48</v>
      </c>
      <c r="X87" s="163">
        <v>0</v>
      </c>
      <c r="Y87" s="163">
        <v>871604.48</v>
      </c>
      <c r="Z87" s="163">
        <v>34210.480000000003</v>
      </c>
      <c r="AA87" s="170"/>
      <c r="AB87" s="170"/>
      <c r="AC87" s="170"/>
      <c r="AD87" s="163">
        <v>0</v>
      </c>
      <c r="AE87" s="171">
        <v>43860</v>
      </c>
      <c r="AF87" s="171">
        <v>45687</v>
      </c>
      <c r="AG87" s="172">
        <v>871604.48</v>
      </c>
      <c r="AH87" s="167">
        <v>8.3333333333333329E-2</v>
      </c>
      <c r="AI87" s="167">
        <v>5</v>
      </c>
      <c r="AJ87" s="168">
        <v>7.85E-2</v>
      </c>
      <c r="AK87" s="173" t="s">
        <v>1786</v>
      </c>
      <c r="AL87" s="173" t="s">
        <v>1787</v>
      </c>
      <c r="AM87" s="145">
        <v>0</v>
      </c>
      <c r="AN87" s="145">
        <v>0</v>
      </c>
      <c r="AO87" s="145">
        <v>0</v>
      </c>
      <c r="AP87" s="145">
        <v>0</v>
      </c>
      <c r="AQ87" s="145">
        <v>0</v>
      </c>
      <c r="AR87" s="145">
        <v>0</v>
      </c>
      <c r="AS87" s="145">
        <v>0</v>
      </c>
      <c r="AT87" s="145">
        <v>0</v>
      </c>
      <c r="AU87" s="145">
        <v>0</v>
      </c>
      <c r="AV87" s="145">
        <v>0</v>
      </c>
      <c r="AW87" s="145">
        <v>0</v>
      </c>
      <c r="AX87" s="145">
        <v>0</v>
      </c>
      <c r="AY87" s="145">
        <v>0</v>
      </c>
      <c r="AZ87" s="145">
        <v>0</v>
      </c>
      <c r="BA87" s="145">
        <v>0</v>
      </c>
      <c r="BB87" s="145">
        <v>0</v>
      </c>
      <c r="BC87" s="27">
        <f t="shared" si="4"/>
        <v>0</v>
      </c>
      <c r="BD87" s="27">
        <f t="shared" si="5"/>
        <v>0</v>
      </c>
      <c r="BE87" s="27">
        <f t="shared" si="3"/>
        <v>0</v>
      </c>
    </row>
    <row r="88" spans="1:57" ht="15" customHeight="1" x14ac:dyDescent="0.35">
      <c r="A88" s="157" t="s">
        <v>3455</v>
      </c>
      <c r="B88" s="158" t="s">
        <v>958</v>
      </c>
      <c r="C88" s="159">
        <v>1</v>
      </c>
      <c r="D88" s="160" t="s">
        <v>0</v>
      </c>
      <c r="E88" s="161" t="s">
        <v>3</v>
      </c>
      <c r="F88" s="161" t="s">
        <v>1772</v>
      </c>
      <c r="G88" s="161" t="s">
        <v>1788</v>
      </c>
      <c r="H88" s="161" t="s">
        <v>1789</v>
      </c>
      <c r="I88" s="161" t="s">
        <v>1790</v>
      </c>
      <c r="J88" s="161" t="s">
        <v>1791</v>
      </c>
      <c r="K88" s="161" t="s">
        <v>796</v>
      </c>
      <c r="L88" s="161" t="s">
        <v>1778</v>
      </c>
      <c r="M88" s="161" t="s">
        <v>1785</v>
      </c>
      <c r="N88" s="162">
        <v>1</v>
      </c>
      <c r="O88" s="162">
        <v>1</v>
      </c>
      <c r="P88" s="162">
        <v>1</v>
      </c>
      <c r="Q88" s="162">
        <v>1</v>
      </c>
      <c r="R88" s="162">
        <v>1</v>
      </c>
      <c r="S88" s="162">
        <v>1</v>
      </c>
      <c r="T88" s="162">
        <v>0</v>
      </c>
      <c r="U88" s="162">
        <v>0</v>
      </c>
      <c r="V88" s="162">
        <v>0</v>
      </c>
      <c r="W88" s="163">
        <v>234464.36</v>
      </c>
      <c r="X88" s="163">
        <v>0</v>
      </c>
      <c r="Y88" s="163">
        <v>234464.36</v>
      </c>
      <c r="Z88" s="163">
        <v>9202.73</v>
      </c>
      <c r="AA88" s="170"/>
      <c r="AB88" s="170"/>
      <c r="AC88" s="170"/>
      <c r="AD88" s="163">
        <v>0</v>
      </c>
      <c r="AE88" s="171">
        <v>43860</v>
      </c>
      <c r="AF88" s="171">
        <v>45687</v>
      </c>
      <c r="AG88" s="172">
        <v>234464.36</v>
      </c>
      <c r="AH88" s="167">
        <v>8.3333333333333329E-2</v>
      </c>
      <c r="AI88" s="167">
        <v>5</v>
      </c>
      <c r="AJ88" s="168">
        <v>7.85E-2</v>
      </c>
      <c r="AK88" s="173" t="s">
        <v>1786</v>
      </c>
      <c r="AL88" s="173" t="s">
        <v>1787</v>
      </c>
      <c r="AM88" s="145">
        <v>0</v>
      </c>
      <c r="AN88" s="145">
        <v>0</v>
      </c>
      <c r="AO88" s="145">
        <v>0</v>
      </c>
      <c r="AP88" s="145">
        <v>0</v>
      </c>
      <c r="AQ88" s="145">
        <v>0</v>
      </c>
      <c r="AR88" s="145">
        <v>0</v>
      </c>
      <c r="AS88" s="145">
        <v>0</v>
      </c>
      <c r="AT88" s="145">
        <v>0</v>
      </c>
      <c r="AU88" s="145">
        <v>0</v>
      </c>
      <c r="AV88" s="145">
        <v>0</v>
      </c>
      <c r="AW88" s="145">
        <v>0</v>
      </c>
      <c r="AX88" s="145">
        <v>0</v>
      </c>
      <c r="AY88" s="145">
        <v>0</v>
      </c>
      <c r="AZ88" s="145">
        <v>0</v>
      </c>
      <c r="BA88" s="145">
        <v>0</v>
      </c>
      <c r="BB88" s="145">
        <v>0</v>
      </c>
      <c r="BC88" s="27">
        <f t="shared" si="4"/>
        <v>0</v>
      </c>
      <c r="BD88" s="27">
        <f t="shared" si="5"/>
        <v>0</v>
      </c>
      <c r="BE88" s="27">
        <f t="shared" si="3"/>
        <v>0</v>
      </c>
    </row>
    <row r="89" spans="1:57" ht="15" customHeight="1" x14ac:dyDescent="0.35">
      <c r="A89" s="157" t="s">
        <v>3454</v>
      </c>
      <c r="B89" s="158" t="s">
        <v>959</v>
      </c>
      <c r="C89" s="159">
        <v>1</v>
      </c>
      <c r="D89" s="160" t="s">
        <v>0</v>
      </c>
      <c r="E89" s="161" t="s">
        <v>3</v>
      </c>
      <c r="F89" s="161" t="s">
        <v>1772</v>
      </c>
      <c r="G89" s="161" t="s">
        <v>1788</v>
      </c>
      <c r="H89" s="161" t="s">
        <v>1789</v>
      </c>
      <c r="I89" s="161" t="s">
        <v>1790</v>
      </c>
      <c r="J89" s="161" t="s">
        <v>1791</v>
      </c>
      <c r="K89" s="161" t="s">
        <v>796</v>
      </c>
      <c r="L89" s="161" t="s">
        <v>1778</v>
      </c>
      <c r="M89" s="161" t="s">
        <v>1785</v>
      </c>
      <c r="N89" s="162">
        <v>1</v>
      </c>
      <c r="O89" s="162">
        <v>1</v>
      </c>
      <c r="P89" s="162">
        <v>1</v>
      </c>
      <c r="Q89" s="162">
        <v>1</v>
      </c>
      <c r="R89" s="162">
        <v>1</v>
      </c>
      <c r="S89" s="162">
        <v>1</v>
      </c>
      <c r="T89" s="162">
        <v>0</v>
      </c>
      <c r="U89" s="162">
        <v>0</v>
      </c>
      <c r="V89" s="162">
        <v>0</v>
      </c>
      <c r="W89" s="163">
        <v>1750702.26</v>
      </c>
      <c r="X89" s="163">
        <v>0</v>
      </c>
      <c r="Y89" s="163">
        <v>1750702.26</v>
      </c>
      <c r="Z89" s="163">
        <v>68715.06</v>
      </c>
      <c r="AA89" s="170"/>
      <c r="AB89" s="170"/>
      <c r="AC89" s="170"/>
      <c r="AD89" s="163">
        <v>0</v>
      </c>
      <c r="AE89" s="171">
        <v>43860</v>
      </c>
      <c r="AF89" s="171">
        <v>45687</v>
      </c>
      <c r="AG89" s="172">
        <v>1750702.26</v>
      </c>
      <c r="AH89" s="167">
        <v>8.3333333333333329E-2</v>
      </c>
      <c r="AI89" s="167">
        <v>5</v>
      </c>
      <c r="AJ89" s="168">
        <v>7.85E-2</v>
      </c>
      <c r="AK89" s="173" t="s">
        <v>1786</v>
      </c>
      <c r="AL89" s="173" t="s">
        <v>1787</v>
      </c>
      <c r="AM89" s="145">
        <v>0</v>
      </c>
      <c r="AN89" s="145">
        <v>0</v>
      </c>
      <c r="AO89" s="145">
        <v>0</v>
      </c>
      <c r="AP89" s="145">
        <v>0</v>
      </c>
      <c r="AQ89" s="145">
        <v>0</v>
      </c>
      <c r="AR89" s="145">
        <v>0</v>
      </c>
      <c r="AS89" s="145">
        <v>0</v>
      </c>
      <c r="AT89" s="145">
        <v>0</v>
      </c>
      <c r="AU89" s="145">
        <v>0</v>
      </c>
      <c r="AV89" s="145">
        <v>0</v>
      </c>
      <c r="AW89" s="145">
        <v>0</v>
      </c>
      <c r="AX89" s="145">
        <v>0</v>
      </c>
      <c r="AY89" s="145">
        <v>0</v>
      </c>
      <c r="AZ89" s="145">
        <v>0</v>
      </c>
      <c r="BA89" s="145">
        <v>0</v>
      </c>
      <c r="BB89" s="145">
        <v>0</v>
      </c>
      <c r="BC89" s="27">
        <f t="shared" si="4"/>
        <v>0</v>
      </c>
      <c r="BD89" s="27">
        <f t="shared" si="5"/>
        <v>0</v>
      </c>
      <c r="BE89" s="27">
        <f t="shared" si="3"/>
        <v>0</v>
      </c>
    </row>
    <row r="90" spans="1:57" ht="15" customHeight="1" x14ac:dyDescent="0.35">
      <c r="A90" s="157" t="s">
        <v>3453</v>
      </c>
      <c r="B90" s="158" t="s">
        <v>960</v>
      </c>
      <c r="C90" s="159">
        <v>1</v>
      </c>
      <c r="D90" s="160" t="s">
        <v>0</v>
      </c>
      <c r="E90" s="161" t="s">
        <v>3</v>
      </c>
      <c r="F90" s="161" t="s">
        <v>1772</v>
      </c>
      <c r="G90" s="161" t="s">
        <v>1788</v>
      </c>
      <c r="H90" s="161" t="s">
        <v>1789</v>
      </c>
      <c r="I90" s="161" t="s">
        <v>1790</v>
      </c>
      <c r="J90" s="161" t="s">
        <v>1791</v>
      </c>
      <c r="K90" s="161" t="s">
        <v>796</v>
      </c>
      <c r="L90" s="161" t="s">
        <v>1778</v>
      </c>
      <c r="M90" s="161" t="s">
        <v>1785</v>
      </c>
      <c r="N90" s="162">
        <v>1</v>
      </c>
      <c r="O90" s="162">
        <v>1</v>
      </c>
      <c r="P90" s="162">
        <v>1</v>
      </c>
      <c r="Q90" s="162">
        <v>1</v>
      </c>
      <c r="R90" s="162">
        <v>1</v>
      </c>
      <c r="S90" s="162">
        <v>1</v>
      </c>
      <c r="T90" s="162">
        <v>0</v>
      </c>
      <c r="U90" s="162">
        <v>0</v>
      </c>
      <c r="V90" s="162">
        <v>0</v>
      </c>
      <c r="W90" s="163">
        <v>1750702.26</v>
      </c>
      <c r="X90" s="163">
        <v>0</v>
      </c>
      <c r="Y90" s="163">
        <v>0</v>
      </c>
      <c r="Z90" s="163">
        <v>0</v>
      </c>
      <c r="AA90" s="170"/>
      <c r="AB90" s="170"/>
      <c r="AC90" s="170"/>
      <c r="AD90" s="163">
        <v>1750702.26</v>
      </c>
      <c r="AE90" s="171">
        <v>43826</v>
      </c>
      <c r="AF90" s="171">
        <v>46383</v>
      </c>
      <c r="AG90" s="172">
        <v>1750702.26</v>
      </c>
      <c r="AH90" s="167">
        <v>1.9916666666666667</v>
      </c>
      <c r="AI90" s="167">
        <v>7</v>
      </c>
      <c r="AJ90" s="168">
        <v>8.5000000000000006E-2</v>
      </c>
      <c r="AK90" s="173" t="s">
        <v>1786</v>
      </c>
      <c r="AL90" s="173" t="s">
        <v>1787</v>
      </c>
      <c r="AM90" s="145">
        <v>0</v>
      </c>
      <c r="AN90" s="145">
        <v>1750702.26</v>
      </c>
      <c r="AO90" s="145">
        <v>0</v>
      </c>
      <c r="AP90" s="145">
        <v>0</v>
      </c>
      <c r="AQ90" s="145">
        <v>0</v>
      </c>
      <c r="AR90" s="145">
        <v>0</v>
      </c>
      <c r="AS90" s="145">
        <v>0</v>
      </c>
      <c r="AT90" s="145">
        <v>0</v>
      </c>
      <c r="AU90" s="145">
        <v>0</v>
      </c>
      <c r="AV90" s="145">
        <v>0</v>
      </c>
      <c r="AW90" s="145">
        <v>0</v>
      </c>
      <c r="AX90" s="145">
        <v>0</v>
      </c>
      <c r="AY90" s="145">
        <v>0</v>
      </c>
      <c r="AZ90" s="145">
        <v>0</v>
      </c>
      <c r="BA90" s="145">
        <v>0</v>
      </c>
      <c r="BB90" s="145">
        <v>0</v>
      </c>
      <c r="BC90" s="27">
        <f t="shared" si="4"/>
        <v>1750702.26</v>
      </c>
      <c r="BD90" s="27">
        <f t="shared" si="5"/>
        <v>0</v>
      </c>
      <c r="BE90" s="27">
        <f t="shared" si="3"/>
        <v>1750702.26</v>
      </c>
    </row>
    <row r="91" spans="1:57" ht="15" customHeight="1" x14ac:dyDescent="0.35">
      <c r="A91" s="157" t="s">
        <v>3452</v>
      </c>
      <c r="B91" s="158" t="s">
        <v>965</v>
      </c>
      <c r="C91" s="159">
        <v>1</v>
      </c>
      <c r="D91" s="160" t="s">
        <v>0</v>
      </c>
      <c r="E91" s="161" t="s">
        <v>3</v>
      </c>
      <c r="F91" s="161" t="s">
        <v>1772</v>
      </c>
      <c r="G91" s="161" t="s">
        <v>1788</v>
      </c>
      <c r="H91" s="161" t="s">
        <v>1789</v>
      </c>
      <c r="I91" s="161" t="s">
        <v>1790</v>
      </c>
      <c r="J91" s="161" t="s">
        <v>1791</v>
      </c>
      <c r="K91" s="161" t="s">
        <v>796</v>
      </c>
      <c r="L91" s="161" t="s">
        <v>1778</v>
      </c>
      <c r="M91" s="161" t="s">
        <v>1785</v>
      </c>
      <c r="N91" s="162">
        <v>1</v>
      </c>
      <c r="O91" s="162">
        <v>1</v>
      </c>
      <c r="P91" s="162">
        <v>1</v>
      </c>
      <c r="Q91" s="162">
        <v>1</v>
      </c>
      <c r="R91" s="162">
        <v>1</v>
      </c>
      <c r="S91" s="162">
        <v>1</v>
      </c>
      <c r="T91" s="162">
        <v>0</v>
      </c>
      <c r="U91" s="162">
        <v>0</v>
      </c>
      <c r="V91" s="162">
        <v>0</v>
      </c>
      <c r="W91" s="163">
        <v>118843.71</v>
      </c>
      <c r="X91" s="163">
        <v>0</v>
      </c>
      <c r="Y91" s="163">
        <v>118843.71</v>
      </c>
      <c r="Z91" s="163">
        <v>4664.62</v>
      </c>
      <c r="AA91" s="170"/>
      <c r="AB91" s="170"/>
      <c r="AC91" s="170"/>
      <c r="AD91" s="163">
        <v>0</v>
      </c>
      <c r="AE91" s="171">
        <v>43860</v>
      </c>
      <c r="AF91" s="171">
        <v>45687</v>
      </c>
      <c r="AG91" s="172">
        <v>118843.71</v>
      </c>
      <c r="AH91" s="167">
        <v>8.3333333333333329E-2</v>
      </c>
      <c r="AI91" s="167">
        <v>5</v>
      </c>
      <c r="AJ91" s="168">
        <v>7.85E-2</v>
      </c>
      <c r="AK91" s="173" t="s">
        <v>1786</v>
      </c>
      <c r="AL91" s="173" t="s">
        <v>1787</v>
      </c>
      <c r="AM91" s="145">
        <v>0</v>
      </c>
      <c r="AN91" s="145">
        <v>0</v>
      </c>
      <c r="AO91" s="145">
        <v>0</v>
      </c>
      <c r="AP91" s="145">
        <v>0</v>
      </c>
      <c r="AQ91" s="145">
        <v>0</v>
      </c>
      <c r="AR91" s="145">
        <v>0</v>
      </c>
      <c r="AS91" s="145">
        <v>0</v>
      </c>
      <c r="AT91" s="145">
        <v>0</v>
      </c>
      <c r="AU91" s="145">
        <v>0</v>
      </c>
      <c r="AV91" s="145">
        <v>0</v>
      </c>
      <c r="AW91" s="145">
        <v>0</v>
      </c>
      <c r="AX91" s="145">
        <v>0</v>
      </c>
      <c r="AY91" s="145">
        <v>0</v>
      </c>
      <c r="AZ91" s="145">
        <v>0</v>
      </c>
      <c r="BA91" s="145">
        <v>0</v>
      </c>
      <c r="BB91" s="145">
        <v>0</v>
      </c>
      <c r="BC91" s="27">
        <f t="shared" si="4"/>
        <v>0</v>
      </c>
      <c r="BD91" s="27">
        <f t="shared" si="5"/>
        <v>0</v>
      </c>
      <c r="BE91" s="27">
        <f t="shared" si="3"/>
        <v>0</v>
      </c>
    </row>
    <row r="92" spans="1:57" ht="15" customHeight="1" x14ac:dyDescent="0.35">
      <c r="A92" s="157" t="s">
        <v>3451</v>
      </c>
      <c r="B92" s="158" t="s">
        <v>966</v>
      </c>
      <c r="C92" s="159">
        <v>1</v>
      </c>
      <c r="D92" s="160" t="s">
        <v>0</v>
      </c>
      <c r="E92" s="161" t="s">
        <v>3</v>
      </c>
      <c r="F92" s="161" t="s">
        <v>1772</v>
      </c>
      <c r="G92" s="161" t="s">
        <v>1788</v>
      </c>
      <c r="H92" s="161" t="s">
        <v>1789</v>
      </c>
      <c r="I92" s="161" t="s">
        <v>1790</v>
      </c>
      <c r="J92" s="161" t="s">
        <v>1791</v>
      </c>
      <c r="K92" s="161" t="s">
        <v>796</v>
      </c>
      <c r="L92" s="161" t="s">
        <v>1778</v>
      </c>
      <c r="M92" s="161" t="s">
        <v>1785</v>
      </c>
      <c r="N92" s="162">
        <v>1</v>
      </c>
      <c r="O92" s="162">
        <v>1</v>
      </c>
      <c r="P92" s="162">
        <v>1</v>
      </c>
      <c r="Q92" s="162">
        <v>1</v>
      </c>
      <c r="R92" s="162">
        <v>1</v>
      </c>
      <c r="S92" s="162">
        <v>1</v>
      </c>
      <c r="T92" s="162">
        <v>0</v>
      </c>
      <c r="U92" s="162">
        <v>0</v>
      </c>
      <c r="V92" s="162">
        <v>0</v>
      </c>
      <c r="W92" s="163">
        <v>451019.78</v>
      </c>
      <c r="X92" s="163">
        <v>0</v>
      </c>
      <c r="Y92" s="163">
        <v>451019.78</v>
      </c>
      <c r="Z92" s="163">
        <v>17702.53</v>
      </c>
      <c r="AA92" s="170"/>
      <c r="AB92" s="170"/>
      <c r="AC92" s="170"/>
      <c r="AD92" s="163">
        <v>0</v>
      </c>
      <c r="AE92" s="171">
        <v>43860</v>
      </c>
      <c r="AF92" s="171">
        <v>45687</v>
      </c>
      <c r="AG92" s="172">
        <v>451019.78</v>
      </c>
      <c r="AH92" s="167">
        <v>8.3333333333333329E-2</v>
      </c>
      <c r="AI92" s="167">
        <v>5</v>
      </c>
      <c r="AJ92" s="168">
        <v>7.85E-2</v>
      </c>
      <c r="AK92" s="173" t="s">
        <v>1786</v>
      </c>
      <c r="AL92" s="173" t="s">
        <v>1787</v>
      </c>
      <c r="AM92" s="145">
        <v>0</v>
      </c>
      <c r="AN92" s="145">
        <v>0</v>
      </c>
      <c r="AO92" s="145">
        <v>0</v>
      </c>
      <c r="AP92" s="145">
        <v>0</v>
      </c>
      <c r="AQ92" s="145">
        <v>0</v>
      </c>
      <c r="AR92" s="145">
        <v>0</v>
      </c>
      <c r="AS92" s="145">
        <v>0</v>
      </c>
      <c r="AT92" s="145">
        <v>0</v>
      </c>
      <c r="AU92" s="145">
        <v>0</v>
      </c>
      <c r="AV92" s="145">
        <v>0</v>
      </c>
      <c r="AW92" s="145">
        <v>0</v>
      </c>
      <c r="AX92" s="145">
        <v>0</v>
      </c>
      <c r="AY92" s="145">
        <v>0</v>
      </c>
      <c r="AZ92" s="145">
        <v>0</v>
      </c>
      <c r="BA92" s="145">
        <v>0</v>
      </c>
      <c r="BB92" s="145">
        <v>0</v>
      </c>
      <c r="BC92" s="27">
        <f t="shared" si="4"/>
        <v>0</v>
      </c>
      <c r="BD92" s="27">
        <f t="shared" si="5"/>
        <v>0</v>
      </c>
      <c r="BE92" s="27">
        <f t="shared" si="3"/>
        <v>0</v>
      </c>
    </row>
    <row r="93" spans="1:57" ht="15" customHeight="1" x14ac:dyDescent="0.35">
      <c r="A93" s="157" t="s">
        <v>3450</v>
      </c>
      <c r="B93" s="158" t="s">
        <v>967</v>
      </c>
      <c r="C93" s="159">
        <v>1</v>
      </c>
      <c r="D93" s="160" t="s">
        <v>0</v>
      </c>
      <c r="E93" s="161" t="s">
        <v>3</v>
      </c>
      <c r="F93" s="161" t="s">
        <v>1772</v>
      </c>
      <c r="G93" s="161" t="s">
        <v>1788</v>
      </c>
      <c r="H93" s="161" t="s">
        <v>1789</v>
      </c>
      <c r="I93" s="161" t="s">
        <v>1790</v>
      </c>
      <c r="J93" s="161" t="s">
        <v>1791</v>
      </c>
      <c r="K93" s="161" t="s">
        <v>796</v>
      </c>
      <c r="L93" s="161" t="s">
        <v>1778</v>
      </c>
      <c r="M93" s="161" t="s">
        <v>1785</v>
      </c>
      <c r="N93" s="162">
        <v>1</v>
      </c>
      <c r="O93" s="162">
        <v>1</v>
      </c>
      <c r="P93" s="162">
        <v>1</v>
      </c>
      <c r="Q93" s="162">
        <v>1</v>
      </c>
      <c r="R93" s="162">
        <v>1</v>
      </c>
      <c r="S93" s="162">
        <v>1</v>
      </c>
      <c r="T93" s="162">
        <v>0</v>
      </c>
      <c r="U93" s="162">
        <v>0</v>
      </c>
      <c r="V93" s="162">
        <v>0</v>
      </c>
      <c r="W93" s="163">
        <v>451019.78</v>
      </c>
      <c r="X93" s="163">
        <v>0</v>
      </c>
      <c r="Y93" s="163">
        <v>0</v>
      </c>
      <c r="Z93" s="163">
        <v>0</v>
      </c>
      <c r="AA93" s="170"/>
      <c r="AB93" s="170"/>
      <c r="AC93" s="170"/>
      <c r="AD93" s="163">
        <v>451019.78</v>
      </c>
      <c r="AE93" s="171">
        <v>43826</v>
      </c>
      <c r="AF93" s="171">
        <v>46383</v>
      </c>
      <c r="AG93" s="172">
        <v>451019.78</v>
      </c>
      <c r="AH93" s="167">
        <v>1.9916666666666667</v>
      </c>
      <c r="AI93" s="167">
        <v>7</v>
      </c>
      <c r="AJ93" s="168">
        <v>8.5000000000000006E-2</v>
      </c>
      <c r="AK93" s="173" t="s">
        <v>1786</v>
      </c>
      <c r="AL93" s="173" t="s">
        <v>1787</v>
      </c>
      <c r="AM93" s="145">
        <v>0</v>
      </c>
      <c r="AN93" s="145">
        <v>451019.78</v>
      </c>
      <c r="AO93" s="145">
        <v>0</v>
      </c>
      <c r="AP93" s="145">
        <v>0</v>
      </c>
      <c r="AQ93" s="145">
        <v>0</v>
      </c>
      <c r="AR93" s="145">
        <v>0</v>
      </c>
      <c r="AS93" s="145">
        <v>0</v>
      </c>
      <c r="AT93" s="145">
        <v>0</v>
      </c>
      <c r="AU93" s="145">
        <v>0</v>
      </c>
      <c r="AV93" s="145">
        <v>0</v>
      </c>
      <c r="AW93" s="145">
        <v>0</v>
      </c>
      <c r="AX93" s="145">
        <v>0</v>
      </c>
      <c r="AY93" s="145">
        <v>0</v>
      </c>
      <c r="AZ93" s="145">
        <v>0</v>
      </c>
      <c r="BA93" s="145">
        <v>0</v>
      </c>
      <c r="BB93" s="145">
        <v>0</v>
      </c>
      <c r="BC93" s="27">
        <f t="shared" si="4"/>
        <v>451019.78</v>
      </c>
      <c r="BD93" s="27">
        <f t="shared" si="5"/>
        <v>0</v>
      </c>
      <c r="BE93" s="27">
        <f t="shared" si="3"/>
        <v>451019.78</v>
      </c>
    </row>
    <row r="94" spans="1:57" ht="15" customHeight="1" x14ac:dyDescent="0.35">
      <c r="A94" s="157" t="s">
        <v>3449</v>
      </c>
      <c r="B94" s="158" t="s">
        <v>968</v>
      </c>
      <c r="C94" s="159">
        <v>1</v>
      </c>
      <c r="D94" s="160" t="s">
        <v>0</v>
      </c>
      <c r="E94" s="161" t="s">
        <v>3</v>
      </c>
      <c r="F94" s="161" t="s">
        <v>1772</v>
      </c>
      <c r="G94" s="161" t="s">
        <v>1788</v>
      </c>
      <c r="H94" s="161" t="s">
        <v>1789</v>
      </c>
      <c r="I94" s="161" t="s">
        <v>1790</v>
      </c>
      <c r="J94" s="161" t="s">
        <v>1791</v>
      </c>
      <c r="K94" s="161" t="s">
        <v>796</v>
      </c>
      <c r="L94" s="161" t="s">
        <v>1778</v>
      </c>
      <c r="M94" s="161" t="s">
        <v>1785</v>
      </c>
      <c r="N94" s="162">
        <v>1</v>
      </c>
      <c r="O94" s="162">
        <v>1</v>
      </c>
      <c r="P94" s="162">
        <v>1</v>
      </c>
      <c r="Q94" s="162">
        <v>1</v>
      </c>
      <c r="R94" s="162">
        <v>1</v>
      </c>
      <c r="S94" s="162">
        <v>1</v>
      </c>
      <c r="T94" s="162">
        <v>0</v>
      </c>
      <c r="U94" s="162">
        <v>0</v>
      </c>
      <c r="V94" s="162">
        <v>0</v>
      </c>
      <c r="W94" s="163">
        <v>1563038.35</v>
      </c>
      <c r="X94" s="163">
        <v>0</v>
      </c>
      <c r="Y94" s="163">
        <v>1563038.35</v>
      </c>
      <c r="Z94" s="163">
        <v>61349.26</v>
      </c>
      <c r="AA94" s="170"/>
      <c r="AB94" s="170"/>
      <c r="AC94" s="170"/>
      <c r="AD94" s="163">
        <v>0</v>
      </c>
      <c r="AE94" s="171">
        <v>43860</v>
      </c>
      <c r="AF94" s="171">
        <v>45687</v>
      </c>
      <c r="AG94" s="172">
        <v>1563038.35</v>
      </c>
      <c r="AH94" s="167">
        <v>8.3333333333333329E-2</v>
      </c>
      <c r="AI94" s="167">
        <v>5</v>
      </c>
      <c r="AJ94" s="168">
        <v>7.85E-2</v>
      </c>
      <c r="AK94" s="173" t="s">
        <v>1786</v>
      </c>
      <c r="AL94" s="173" t="s">
        <v>1787</v>
      </c>
      <c r="AM94" s="145">
        <v>0</v>
      </c>
      <c r="AN94" s="145">
        <v>0</v>
      </c>
      <c r="AO94" s="145">
        <v>0</v>
      </c>
      <c r="AP94" s="145">
        <v>0</v>
      </c>
      <c r="AQ94" s="145">
        <v>0</v>
      </c>
      <c r="AR94" s="145">
        <v>0</v>
      </c>
      <c r="AS94" s="145">
        <v>0</v>
      </c>
      <c r="AT94" s="145">
        <v>0</v>
      </c>
      <c r="AU94" s="145">
        <v>0</v>
      </c>
      <c r="AV94" s="145">
        <v>0</v>
      </c>
      <c r="AW94" s="145">
        <v>0</v>
      </c>
      <c r="AX94" s="145">
        <v>0</v>
      </c>
      <c r="AY94" s="145">
        <v>0</v>
      </c>
      <c r="AZ94" s="145">
        <v>0</v>
      </c>
      <c r="BA94" s="145">
        <v>0</v>
      </c>
      <c r="BB94" s="145">
        <v>0</v>
      </c>
      <c r="BC94" s="27">
        <f t="shared" si="4"/>
        <v>0</v>
      </c>
      <c r="BD94" s="27">
        <f t="shared" si="5"/>
        <v>0</v>
      </c>
      <c r="BE94" s="27">
        <f t="shared" si="3"/>
        <v>0</v>
      </c>
    </row>
    <row r="95" spans="1:57" ht="15" customHeight="1" x14ac:dyDescent="0.35">
      <c r="A95" s="157" t="s">
        <v>3448</v>
      </c>
      <c r="B95" s="158" t="s">
        <v>969</v>
      </c>
      <c r="C95" s="159">
        <v>1</v>
      </c>
      <c r="D95" s="160" t="s">
        <v>0</v>
      </c>
      <c r="E95" s="161" t="s">
        <v>3</v>
      </c>
      <c r="F95" s="161" t="s">
        <v>1772</v>
      </c>
      <c r="G95" s="161" t="s">
        <v>1788</v>
      </c>
      <c r="H95" s="161" t="s">
        <v>1789</v>
      </c>
      <c r="I95" s="161" t="s">
        <v>1790</v>
      </c>
      <c r="J95" s="161" t="s">
        <v>1791</v>
      </c>
      <c r="K95" s="161" t="s">
        <v>796</v>
      </c>
      <c r="L95" s="161" t="s">
        <v>1778</v>
      </c>
      <c r="M95" s="161" t="s">
        <v>1785</v>
      </c>
      <c r="N95" s="162">
        <v>1</v>
      </c>
      <c r="O95" s="162">
        <v>1</v>
      </c>
      <c r="P95" s="162">
        <v>1</v>
      </c>
      <c r="Q95" s="162">
        <v>1</v>
      </c>
      <c r="R95" s="162">
        <v>1</v>
      </c>
      <c r="S95" s="162">
        <v>1</v>
      </c>
      <c r="T95" s="162">
        <v>0</v>
      </c>
      <c r="U95" s="162">
        <v>0</v>
      </c>
      <c r="V95" s="162">
        <v>0</v>
      </c>
      <c r="W95" s="163">
        <v>1549032.27</v>
      </c>
      <c r="X95" s="163">
        <v>0</v>
      </c>
      <c r="Y95" s="163">
        <v>0</v>
      </c>
      <c r="Z95" s="163">
        <v>0</v>
      </c>
      <c r="AA95" s="170"/>
      <c r="AB95" s="170"/>
      <c r="AC95" s="170"/>
      <c r="AD95" s="163">
        <v>1549032.27</v>
      </c>
      <c r="AE95" s="171">
        <v>43826</v>
      </c>
      <c r="AF95" s="171">
        <v>46383</v>
      </c>
      <c r="AG95" s="172">
        <v>1549032.27</v>
      </c>
      <c r="AH95" s="167">
        <v>1.9916666666666667</v>
      </c>
      <c r="AI95" s="167">
        <v>7</v>
      </c>
      <c r="AJ95" s="168">
        <v>8.5000000000000006E-2</v>
      </c>
      <c r="AK95" s="173" t="s">
        <v>1786</v>
      </c>
      <c r="AL95" s="173" t="s">
        <v>1787</v>
      </c>
      <c r="AM95" s="145">
        <v>0</v>
      </c>
      <c r="AN95" s="145">
        <v>1549032.27</v>
      </c>
      <c r="AO95" s="145">
        <v>0</v>
      </c>
      <c r="AP95" s="145">
        <v>0</v>
      </c>
      <c r="AQ95" s="145">
        <v>0</v>
      </c>
      <c r="AR95" s="145">
        <v>0</v>
      </c>
      <c r="AS95" s="145">
        <v>0</v>
      </c>
      <c r="AT95" s="145">
        <v>0</v>
      </c>
      <c r="AU95" s="145">
        <v>0</v>
      </c>
      <c r="AV95" s="145">
        <v>0</v>
      </c>
      <c r="AW95" s="145">
        <v>0</v>
      </c>
      <c r="AX95" s="145">
        <v>0</v>
      </c>
      <c r="AY95" s="145">
        <v>0</v>
      </c>
      <c r="AZ95" s="145">
        <v>0</v>
      </c>
      <c r="BA95" s="145">
        <v>0</v>
      </c>
      <c r="BB95" s="145">
        <v>0</v>
      </c>
      <c r="BC95" s="27">
        <f t="shared" si="4"/>
        <v>1549032.27</v>
      </c>
      <c r="BD95" s="27">
        <f t="shared" si="5"/>
        <v>0</v>
      </c>
      <c r="BE95" s="27">
        <f t="shared" si="3"/>
        <v>1549032.27</v>
      </c>
    </row>
    <row r="96" spans="1:57" ht="15" customHeight="1" x14ac:dyDescent="0.35">
      <c r="A96" s="157" t="s">
        <v>3447</v>
      </c>
      <c r="B96" s="158" t="s">
        <v>971</v>
      </c>
      <c r="C96" s="159">
        <v>1</v>
      </c>
      <c r="D96" s="160" t="s">
        <v>0</v>
      </c>
      <c r="E96" s="161" t="s">
        <v>3</v>
      </c>
      <c r="F96" s="161" t="s">
        <v>1772</v>
      </c>
      <c r="G96" s="161" t="s">
        <v>1788</v>
      </c>
      <c r="H96" s="161" t="s">
        <v>1789</v>
      </c>
      <c r="I96" s="161" t="s">
        <v>1790</v>
      </c>
      <c r="J96" s="161" t="s">
        <v>1791</v>
      </c>
      <c r="K96" s="161" t="s">
        <v>796</v>
      </c>
      <c r="L96" s="161" t="s">
        <v>1778</v>
      </c>
      <c r="M96" s="161" t="s">
        <v>1785</v>
      </c>
      <c r="N96" s="162">
        <v>1</v>
      </c>
      <c r="O96" s="162">
        <v>1</v>
      </c>
      <c r="P96" s="162">
        <v>1</v>
      </c>
      <c r="Q96" s="162">
        <v>1</v>
      </c>
      <c r="R96" s="162">
        <v>1</v>
      </c>
      <c r="S96" s="162">
        <v>1</v>
      </c>
      <c r="T96" s="162">
        <v>0</v>
      </c>
      <c r="U96" s="162">
        <v>0</v>
      </c>
      <c r="V96" s="162">
        <v>0</v>
      </c>
      <c r="W96" s="163">
        <v>409000</v>
      </c>
      <c r="X96" s="163">
        <v>0</v>
      </c>
      <c r="Y96" s="163">
        <v>409000</v>
      </c>
      <c r="Z96" s="163">
        <v>16053.25</v>
      </c>
      <c r="AA96" s="170"/>
      <c r="AB96" s="170"/>
      <c r="AC96" s="170"/>
      <c r="AD96" s="163">
        <v>0</v>
      </c>
      <c r="AE96" s="171">
        <v>43860</v>
      </c>
      <c r="AF96" s="171">
        <v>45687</v>
      </c>
      <c r="AG96" s="172">
        <v>409000</v>
      </c>
      <c r="AH96" s="167">
        <v>8.3333333333333329E-2</v>
      </c>
      <c r="AI96" s="167">
        <v>5</v>
      </c>
      <c r="AJ96" s="168">
        <v>7.85E-2</v>
      </c>
      <c r="AK96" s="173" t="s">
        <v>1786</v>
      </c>
      <c r="AL96" s="173" t="s">
        <v>1787</v>
      </c>
      <c r="AM96" s="145">
        <v>0</v>
      </c>
      <c r="AN96" s="145">
        <v>0</v>
      </c>
      <c r="AO96" s="145">
        <v>0</v>
      </c>
      <c r="AP96" s="145">
        <v>0</v>
      </c>
      <c r="AQ96" s="145">
        <v>0</v>
      </c>
      <c r="AR96" s="145">
        <v>0</v>
      </c>
      <c r="AS96" s="145">
        <v>0</v>
      </c>
      <c r="AT96" s="145">
        <v>0</v>
      </c>
      <c r="AU96" s="145">
        <v>0</v>
      </c>
      <c r="AV96" s="145">
        <v>0</v>
      </c>
      <c r="AW96" s="145">
        <v>0</v>
      </c>
      <c r="AX96" s="145">
        <v>0</v>
      </c>
      <c r="AY96" s="145">
        <v>0</v>
      </c>
      <c r="AZ96" s="145">
        <v>0</v>
      </c>
      <c r="BA96" s="145">
        <v>0</v>
      </c>
      <c r="BB96" s="145">
        <v>0</v>
      </c>
      <c r="BC96" s="27">
        <f t="shared" si="4"/>
        <v>0</v>
      </c>
      <c r="BD96" s="27">
        <f t="shared" si="5"/>
        <v>0</v>
      </c>
      <c r="BE96" s="27">
        <f t="shared" si="3"/>
        <v>0</v>
      </c>
    </row>
    <row r="97" spans="1:57" ht="15" customHeight="1" x14ac:dyDescent="0.35">
      <c r="A97" s="157" t="s">
        <v>3446</v>
      </c>
      <c r="B97" s="158" t="s">
        <v>972</v>
      </c>
      <c r="C97" s="159">
        <v>1</v>
      </c>
      <c r="D97" s="160" t="s">
        <v>0</v>
      </c>
      <c r="E97" s="161" t="s">
        <v>3</v>
      </c>
      <c r="F97" s="161" t="s">
        <v>1772</v>
      </c>
      <c r="G97" s="161" t="s">
        <v>1788</v>
      </c>
      <c r="H97" s="161" t="s">
        <v>1789</v>
      </c>
      <c r="I97" s="161" t="s">
        <v>1790</v>
      </c>
      <c r="J97" s="161" t="s">
        <v>1791</v>
      </c>
      <c r="K97" s="161" t="s">
        <v>796</v>
      </c>
      <c r="L97" s="161" t="s">
        <v>1778</v>
      </c>
      <c r="M97" s="161" t="s">
        <v>1785</v>
      </c>
      <c r="N97" s="162">
        <v>1</v>
      </c>
      <c r="O97" s="162">
        <v>1</v>
      </c>
      <c r="P97" s="162">
        <v>1</v>
      </c>
      <c r="Q97" s="162">
        <v>1</v>
      </c>
      <c r="R97" s="162">
        <v>1</v>
      </c>
      <c r="S97" s="162">
        <v>1</v>
      </c>
      <c r="T97" s="162">
        <v>0</v>
      </c>
      <c r="U97" s="162">
        <v>0</v>
      </c>
      <c r="V97" s="162">
        <v>0</v>
      </c>
      <c r="W97" s="163">
        <v>405350</v>
      </c>
      <c r="X97" s="163">
        <v>0</v>
      </c>
      <c r="Y97" s="163">
        <v>0</v>
      </c>
      <c r="Z97" s="163">
        <v>0</v>
      </c>
      <c r="AA97" s="170"/>
      <c r="AB97" s="170"/>
      <c r="AC97" s="170"/>
      <c r="AD97" s="163">
        <v>405350</v>
      </c>
      <c r="AE97" s="171">
        <v>43826</v>
      </c>
      <c r="AF97" s="171">
        <v>46383</v>
      </c>
      <c r="AG97" s="172">
        <v>405350</v>
      </c>
      <c r="AH97" s="167">
        <v>1.9916666666666667</v>
      </c>
      <c r="AI97" s="167">
        <v>7</v>
      </c>
      <c r="AJ97" s="168">
        <v>8.5000000000000006E-2</v>
      </c>
      <c r="AK97" s="173" t="s">
        <v>1786</v>
      </c>
      <c r="AL97" s="173" t="s">
        <v>1787</v>
      </c>
      <c r="AM97" s="145">
        <v>0</v>
      </c>
      <c r="AN97" s="145">
        <v>405350</v>
      </c>
      <c r="AO97" s="145">
        <v>0</v>
      </c>
      <c r="AP97" s="145">
        <v>0</v>
      </c>
      <c r="AQ97" s="145">
        <v>0</v>
      </c>
      <c r="AR97" s="145">
        <v>0</v>
      </c>
      <c r="AS97" s="145">
        <v>0</v>
      </c>
      <c r="AT97" s="145">
        <v>0</v>
      </c>
      <c r="AU97" s="145">
        <v>0</v>
      </c>
      <c r="AV97" s="145">
        <v>0</v>
      </c>
      <c r="AW97" s="145">
        <v>0</v>
      </c>
      <c r="AX97" s="145">
        <v>0</v>
      </c>
      <c r="AY97" s="145">
        <v>0</v>
      </c>
      <c r="AZ97" s="145">
        <v>0</v>
      </c>
      <c r="BA97" s="145">
        <v>0</v>
      </c>
      <c r="BB97" s="145">
        <v>0</v>
      </c>
      <c r="BC97" s="27">
        <f t="shared" si="4"/>
        <v>405350</v>
      </c>
      <c r="BD97" s="27">
        <f t="shared" si="5"/>
        <v>0</v>
      </c>
      <c r="BE97" s="27">
        <f t="shared" si="3"/>
        <v>405350</v>
      </c>
    </row>
    <row r="98" spans="1:57" ht="15" customHeight="1" x14ac:dyDescent="0.35">
      <c r="A98" s="157" t="s">
        <v>3445</v>
      </c>
      <c r="B98" s="158" t="s">
        <v>973</v>
      </c>
      <c r="C98" s="159">
        <v>1</v>
      </c>
      <c r="D98" s="160" t="s">
        <v>0</v>
      </c>
      <c r="E98" s="161" t="s">
        <v>3</v>
      </c>
      <c r="F98" s="161" t="s">
        <v>1772</v>
      </c>
      <c r="G98" s="161" t="s">
        <v>1788</v>
      </c>
      <c r="H98" s="161" t="s">
        <v>1789</v>
      </c>
      <c r="I98" s="161" t="s">
        <v>1790</v>
      </c>
      <c r="J98" s="161" t="s">
        <v>1791</v>
      </c>
      <c r="K98" s="161" t="s">
        <v>796</v>
      </c>
      <c r="L98" s="161" t="s">
        <v>1778</v>
      </c>
      <c r="M98" s="161" t="s">
        <v>1785</v>
      </c>
      <c r="N98" s="162">
        <v>1</v>
      </c>
      <c r="O98" s="162">
        <v>1</v>
      </c>
      <c r="P98" s="162">
        <v>1</v>
      </c>
      <c r="Q98" s="162">
        <v>1</v>
      </c>
      <c r="R98" s="162">
        <v>1</v>
      </c>
      <c r="S98" s="162">
        <v>1</v>
      </c>
      <c r="T98" s="162">
        <v>0</v>
      </c>
      <c r="U98" s="162">
        <v>0</v>
      </c>
      <c r="V98" s="162">
        <v>0</v>
      </c>
      <c r="W98" s="163">
        <v>155320.5</v>
      </c>
      <c r="X98" s="163">
        <v>0</v>
      </c>
      <c r="Y98" s="163">
        <v>155320.5</v>
      </c>
      <c r="Z98" s="163">
        <v>6096.33</v>
      </c>
      <c r="AA98" s="170"/>
      <c r="AB98" s="170"/>
      <c r="AC98" s="170"/>
      <c r="AD98" s="163">
        <v>0</v>
      </c>
      <c r="AE98" s="171">
        <v>43860</v>
      </c>
      <c r="AF98" s="171">
        <v>45687</v>
      </c>
      <c r="AG98" s="172">
        <v>155320.5</v>
      </c>
      <c r="AH98" s="167">
        <v>8.3333333333333329E-2</v>
      </c>
      <c r="AI98" s="167">
        <v>5</v>
      </c>
      <c r="AJ98" s="168">
        <v>7.85E-2</v>
      </c>
      <c r="AK98" s="173" t="s">
        <v>1786</v>
      </c>
      <c r="AL98" s="173" t="s">
        <v>1787</v>
      </c>
      <c r="AM98" s="145">
        <v>0</v>
      </c>
      <c r="AN98" s="145">
        <v>0</v>
      </c>
      <c r="AO98" s="145">
        <v>0</v>
      </c>
      <c r="AP98" s="145">
        <v>0</v>
      </c>
      <c r="AQ98" s="145">
        <v>0</v>
      </c>
      <c r="AR98" s="145">
        <v>0</v>
      </c>
      <c r="AS98" s="145">
        <v>0</v>
      </c>
      <c r="AT98" s="145">
        <v>0</v>
      </c>
      <c r="AU98" s="145">
        <v>0</v>
      </c>
      <c r="AV98" s="145">
        <v>0</v>
      </c>
      <c r="AW98" s="145">
        <v>0</v>
      </c>
      <c r="AX98" s="145">
        <v>0</v>
      </c>
      <c r="AY98" s="145">
        <v>0</v>
      </c>
      <c r="AZ98" s="145">
        <v>0</v>
      </c>
      <c r="BA98" s="145">
        <v>0</v>
      </c>
      <c r="BB98" s="145">
        <v>0</v>
      </c>
      <c r="BC98" s="27">
        <f t="shared" si="4"/>
        <v>0</v>
      </c>
      <c r="BD98" s="27">
        <f t="shared" si="5"/>
        <v>0</v>
      </c>
      <c r="BE98" s="27">
        <f t="shared" si="3"/>
        <v>0</v>
      </c>
    </row>
    <row r="99" spans="1:57" ht="15" customHeight="1" x14ac:dyDescent="0.35">
      <c r="A99" s="157" t="s">
        <v>3444</v>
      </c>
      <c r="B99" s="158" t="s">
        <v>974</v>
      </c>
      <c r="C99" s="159">
        <v>1</v>
      </c>
      <c r="D99" s="160" t="s">
        <v>0</v>
      </c>
      <c r="E99" s="161" t="s">
        <v>3</v>
      </c>
      <c r="F99" s="161" t="s">
        <v>1772</v>
      </c>
      <c r="G99" s="161" t="s">
        <v>1788</v>
      </c>
      <c r="H99" s="161" t="s">
        <v>1789</v>
      </c>
      <c r="I99" s="161" t="s">
        <v>1790</v>
      </c>
      <c r="J99" s="161" t="s">
        <v>1791</v>
      </c>
      <c r="K99" s="161" t="s">
        <v>796</v>
      </c>
      <c r="L99" s="161" t="s">
        <v>1778</v>
      </c>
      <c r="M99" s="161" t="s">
        <v>1785</v>
      </c>
      <c r="N99" s="162">
        <v>1</v>
      </c>
      <c r="O99" s="162">
        <v>1</v>
      </c>
      <c r="P99" s="162">
        <v>1</v>
      </c>
      <c r="Q99" s="162">
        <v>1</v>
      </c>
      <c r="R99" s="162">
        <v>1</v>
      </c>
      <c r="S99" s="162">
        <v>1</v>
      </c>
      <c r="T99" s="162">
        <v>0</v>
      </c>
      <c r="U99" s="162">
        <v>0</v>
      </c>
      <c r="V99" s="162">
        <v>0</v>
      </c>
      <c r="W99" s="163">
        <v>1093027.0900000001</v>
      </c>
      <c r="X99" s="163">
        <v>0</v>
      </c>
      <c r="Y99" s="163">
        <v>1093027.0900000001</v>
      </c>
      <c r="Z99" s="163">
        <v>42901.31</v>
      </c>
      <c r="AA99" s="170"/>
      <c r="AB99" s="170"/>
      <c r="AC99" s="170"/>
      <c r="AD99" s="163">
        <v>0</v>
      </c>
      <c r="AE99" s="171">
        <v>43860</v>
      </c>
      <c r="AF99" s="171">
        <v>45687</v>
      </c>
      <c r="AG99" s="172">
        <v>1093027.0900000001</v>
      </c>
      <c r="AH99" s="167">
        <v>8.3333333333333329E-2</v>
      </c>
      <c r="AI99" s="167">
        <v>5</v>
      </c>
      <c r="AJ99" s="168">
        <v>7.85E-2</v>
      </c>
      <c r="AK99" s="173" t="s">
        <v>1786</v>
      </c>
      <c r="AL99" s="173" t="s">
        <v>1787</v>
      </c>
      <c r="AM99" s="145">
        <v>0</v>
      </c>
      <c r="AN99" s="145">
        <v>0</v>
      </c>
      <c r="AO99" s="145">
        <v>0</v>
      </c>
      <c r="AP99" s="145">
        <v>0</v>
      </c>
      <c r="AQ99" s="145">
        <v>0</v>
      </c>
      <c r="AR99" s="145">
        <v>0</v>
      </c>
      <c r="AS99" s="145">
        <v>0</v>
      </c>
      <c r="AT99" s="145">
        <v>0</v>
      </c>
      <c r="AU99" s="145">
        <v>0</v>
      </c>
      <c r="AV99" s="145">
        <v>0</v>
      </c>
      <c r="AW99" s="145">
        <v>0</v>
      </c>
      <c r="AX99" s="145">
        <v>0</v>
      </c>
      <c r="AY99" s="145">
        <v>0</v>
      </c>
      <c r="AZ99" s="145">
        <v>0</v>
      </c>
      <c r="BA99" s="145">
        <v>0</v>
      </c>
      <c r="BB99" s="145">
        <v>0</v>
      </c>
      <c r="BC99" s="27">
        <f t="shared" si="4"/>
        <v>0</v>
      </c>
      <c r="BD99" s="27">
        <f t="shared" si="5"/>
        <v>0</v>
      </c>
      <c r="BE99" s="27">
        <f t="shared" si="3"/>
        <v>0</v>
      </c>
    </row>
    <row r="100" spans="1:57" ht="15" customHeight="1" x14ac:dyDescent="0.35">
      <c r="A100" s="157" t="s">
        <v>3443</v>
      </c>
      <c r="B100" s="158" t="s">
        <v>975</v>
      </c>
      <c r="C100" s="159">
        <v>1</v>
      </c>
      <c r="D100" s="160" t="s">
        <v>0</v>
      </c>
      <c r="E100" s="161" t="s">
        <v>3</v>
      </c>
      <c r="F100" s="161" t="s">
        <v>1772</v>
      </c>
      <c r="G100" s="161" t="s">
        <v>1788</v>
      </c>
      <c r="H100" s="161" t="s">
        <v>1789</v>
      </c>
      <c r="I100" s="161" t="s">
        <v>1790</v>
      </c>
      <c r="J100" s="161" t="s">
        <v>1791</v>
      </c>
      <c r="K100" s="161" t="s">
        <v>796</v>
      </c>
      <c r="L100" s="161" t="s">
        <v>1778</v>
      </c>
      <c r="M100" s="161" t="s">
        <v>1785</v>
      </c>
      <c r="N100" s="162">
        <v>1</v>
      </c>
      <c r="O100" s="162">
        <v>1</v>
      </c>
      <c r="P100" s="162">
        <v>1</v>
      </c>
      <c r="Q100" s="162">
        <v>1</v>
      </c>
      <c r="R100" s="162">
        <v>1</v>
      </c>
      <c r="S100" s="162">
        <v>1</v>
      </c>
      <c r="T100" s="162">
        <v>0</v>
      </c>
      <c r="U100" s="162">
        <v>0</v>
      </c>
      <c r="V100" s="162">
        <v>0</v>
      </c>
      <c r="W100" s="163">
        <v>401924.85</v>
      </c>
      <c r="X100" s="163">
        <v>0</v>
      </c>
      <c r="Y100" s="163">
        <v>401924.85</v>
      </c>
      <c r="Z100" s="163">
        <v>15775.55</v>
      </c>
      <c r="AA100" s="170"/>
      <c r="AB100" s="170"/>
      <c r="AC100" s="170"/>
      <c r="AD100" s="163">
        <v>0</v>
      </c>
      <c r="AE100" s="171">
        <v>43860</v>
      </c>
      <c r="AF100" s="171">
        <v>45687</v>
      </c>
      <c r="AG100" s="172">
        <v>401924.85</v>
      </c>
      <c r="AH100" s="167">
        <v>8.3333333333333329E-2</v>
      </c>
      <c r="AI100" s="167">
        <v>5</v>
      </c>
      <c r="AJ100" s="168">
        <v>7.85E-2</v>
      </c>
      <c r="AK100" s="173" t="s">
        <v>1786</v>
      </c>
      <c r="AL100" s="173" t="s">
        <v>1787</v>
      </c>
      <c r="AM100" s="145">
        <v>0</v>
      </c>
      <c r="AN100" s="145">
        <v>0</v>
      </c>
      <c r="AO100" s="145">
        <v>0</v>
      </c>
      <c r="AP100" s="145">
        <v>0</v>
      </c>
      <c r="AQ100" s="145">
        <v>0</v>
      </c>
      <c r="AR100" s="145">
        <v>0</v>
      </c>
      <c r="AS100" s="145">
        <v>0</v>
      </c>
      <c r="AT100" s="145">
        <v>0</v>
      </c>
      <c r="AU100" s="145">
        <v>0</v>
      </c>
      <c r="AV100" s="145">
        <v>0</v>
      </c>
      <c r="AW100" s="145">
        <v>0</v>
      </c>
      <c r="AX100" s="145">
        <v>0</v>
      </c>
      <c r="AY100" s="145">
        <v>0</v>
      </c>
      <c r="AZ100" s="145">
        <v>0</v>
      </c>
      <c r="BA100" s="145">
        <v>0</v>
      </c>
      <c r="BB100" s="145">
        <v>0</v>
      </c>
      <c r="BC100" s="27">
        <f t="shared" si="4"/>
        <v>0</v>
      </c>
      <c r="BD100" s="27">
        <f t="shared" si="5"/>
        <v>0</v>
      </c>
      <c r="BE100" s="27">
        <f t="shared" si="3"/>
        <v>0</v>
      </c>
    </row>
    <row r="101" spans="1:57" ht="15" customHeight="1" x14ac:dyDescent="0.35">
      <c r="A101" s="157" t="s">
        <v>3442</v>
      </c>
      <c r="B101" s="158" t="s">
        <v>976</v>
      </c>
      <c r="C101" s="159">
        <v>1</v>
      </c>
      <c r="D101" s="160" t="s">
        <v>0</v>
      </c>
      <c r="E101" s="161" t="s">
        <v>3</v>
      </c>
      <c r="F101" s="161" t="s">
        <v>1772</v>
      </c>
      <c r="G101" s="161" t="s">
        <v>1788</v>
      </c>
      <c r="H101" s="161" t="s">
        <v>1789</v>
      </c>
      <c r="I101" s="161" t="s">
        <v>1790</v>
      </c>
      <c r="J101" s="161" t="s">
        <v>1791</v>
      </c>
      <c r="K101" s="161" t="s">
        <v>796</v>
      </c>
      <c r="L101" s="161" t="s">
        <v>1778</v>
      </c>
      <c r="M101" s="161" t="s">
        <v>1785</v>
      </c>
      <c r="N101" s="162">
        <v>1</v>
      </c>
      <c r="O101" s="162">
        <v>1</v>
      </c>
      <c r="P101" s="162">
        <v>1</v>
      </c>
      <c r="Q101" s="162">
        <v>1</v>
      </c>
      <c r="R101" s="162">
        <v>1</v>
      </c>
      <c r="S101" s="162">
        <v>1</v>
      </c>
      <c r="T101" s="162">
        <v>0</v>
      </c>
      <c r="U101" s="162">
        <v>0</v>
      </c>
      <c r="V101" s="162">
        <v>0</v>
      </c>
      <c r="W101" s="163">
        <v>401924.85</v>
      </c>
      <c r="X101" s="163">
        <v>0</v>
      </c>
      <c r="Y101" s="163">
        <v>0</v>
      </c>
      <c r="Z101" s="163">
        <v>0</v>
      </c>
      <c r="AA101" s="170"/>
      <c r="AB101" s="170"/>
      <c r="AC101" s="170"/>
      <c r="AD101" s="163">
        <v>401924.85</v>
      </c>
      <c r="AE101" s="171">
        <v>43826</v>
      </c>
      <c r="AF101" s="171">
        <v>46383</v>
      </c>
      <c r="AG101" s="172">
        <v>401924.85</v>
      </c>
      <c r="AH101" s="167">
        <v>1.9916666666666667</v>
      </c>
      <c r="AI101" s="167">
        <v>7</v>
      </c>
      <c r="AJ101" s="168">
        <v>8.5000000000000006E-2</v>
      </c>
      <c r="AK101" s="173" t="s">
        <v>1786</v>
      </c>
      <c r="AL101" s="173" t="s">
        <v>1787</v>
      </c>
      <c r="AM101" s="145">
        <v>0</v>
      </c>
      <c r="AN101" s="145">
        <v>401924.85</v>
      </c>
      <c r="AO101" s="145">
        <v>0</v>
      </c>
      <c r="AP101" s="145">
        <v>0</v>
      </c>
      <c r="AQ101" s="145">
        <v>0</v>
      </c>
      <c r="AR101" s="145">
        <v>0</v>
      </c>
      <c r="AS101" s="145">
        <v>0</v>
      </c>
      <c r="AT101" s="145">
        <v>0</v>
      </c>
      <c r="AU101" s="145">
        <v>0</v>
      </c>
      <c r="AV101" s="145">
        <v>0</v>
      </c>
      <c r="AW101" s="145">
        <v>0</v>
      </c>
      <c r="AX101" s="145">
        <v>0</v>
      </c>
      <c r="AY101" s="145">
        <v>0</v>
      </c>
      <c r="AZ101" s="145">
        <v>0</v>
      </c>
      <c r="BA101" s="145">
        <v>0</v>
      </c>
      <c r="BB101" s="145">
        <v>0</v>
      </c>
      <c r="BC101" s="27">
        <f t="shared" si="4"/>
        <v>401924.85</v>
      </c>
      <c r="BD101" s="27">
        <f t="shared" si="5"/>
        <v>0</v>
      </c>
      <c r="BE101" s="27">
        <f t="shared" si="3"/>
        <v>401924.85</v>
      </c>
    </row>
    <row r="102" spans="1:57" ht="15" customHeight="1" x14ac:dyDescent="0.35">
      <c r="A102" s="157" t="s">
        <v>3441</v>
      </c>
      <c r="B102" s="158" t="s">
        <v>978</v>
      </c>
      <c r="C102" s="159">
        <v>1</v>
      </c>
      <c r="D102" s="160" t="s">
        <v>0</v>
      </c>
      <c r="E102" s="161" t="s">
        <v>3</v>
      </c>
      <c r="F102" s="161" t="s">
        <v>1772</v>
      </c>
      <c r="G102" s="161" t="s">
        <v>1788</v>
      </c>
      <c r="H102" s="161" t="s">
        <v>1789</v>
      </c>
      <c r="I102" s="161" t="s">
        <v>1790</v>
      </c>
      <c r="J102" s="161" t="s">
        <v>1791</v>
      </c>
      <c r="K102" s="161" t="s">
        <v>796</v>
      </c>
      <c r="L102" s="161" t="s">
        <v>1778</v>
      </c>
      <c r="M102" s="161" t="s">
        <v>1785</v>
      </c>
      <c r="N102" s="162">
        <v>1</v>
      </c>
      <c r="O102" s="162">
        <v>1</v>
      </c>
      <c r="P102" s="162">
        <v>1</v>
      </c>
      <c r="Q102" s="162">
        <v>1</v>
      </c>
      <c r="R102" s="162">
        <v>1</v>
      </c>
      <c r="S102" s="162">
        <v>1</v>
      </c>
      <c r="T102" s="162">
        <v>0</v>
      </c>
      <c r="U102" s="162">
        <v>0</v>
      </c>
      <c r="V102" s="162">
        <v>0</v>
      </c>
      <c r="W102" s="163">
        <v>1048915.27</v>
      </c>
      <c r="X102" s="163">
        <v>0</v>
      </c>
      <c r="Y102" s="163">
        <v>1048915.27</v>
      </c>
      <c r="Z102" s="163">
        <v>41169.919999999998</v>
      </c>
      <c r="AA102" s="170"/>
      <c r="AB102" s="170"/>
      <c r="AC102" s="170"/>
      <c r="AD102" s="163">
        <v>0</v>
      </c>
      <c r="AE102" s="171">
        <v>43860</v>
      </c>
      <c r="AF102" s="171">
        <v>45687</v>
      </c>
      <c r="AG102" s="172">
        <v>1048915.27</v>
      </c>
      <c r="AH102" s="167">
        <v>8.3333333333333329E-2</v>
      </c>
      <c r="AI102" s="167">
        <v>5</v>
      </c>
      <c r="AJ102" s="168">
        <v>7.85E-2</v>
      </c>
      <c r="AK102" s="173" t="s">
        <v>1786</v>
      </c>
      <c r="AL102" s="173" t="s">
        <v>1787</v>
      </c>
      <c r="AM102" s="145">
        <v>0</v>
      </c>
      <c r="AN102" s="145">
        <v>0</v>
      </c>
      <c r="AO102" s="145">
        <v>0</v>
      </c>
      <c r="AP102" s="145">
        <v>0</v>
      </c>
      <c r="AQ102" s="145">
        <v>0</v>
      </c>
      <c r="AR102" s="145">
        <v>0</v>
      </c>
      <c r="AS102" s="145">
        <v>0</v>
      </c>
      <c r="AT102" s="145">
        <v>0</v>
      </c>
      <c r="AU102" s="145">
        <v>0</v>
      </c>
      <c r="AV102" s="145">
        <v>0</v>
      </c>
      <c r="AW102" s="145">
        <v>0</v>
      </c>
      <c r="AX102" s="145">
        <v>0</v>
      </c>
      <c r="AY102" s="145">
        <v>0</v>
      </c>
      <c r="AZ102" s="145">
        <v>0</v>
      </c>
      <c r="BA102" s="145">
        <v>0</v>
      </c>
      <c r="BB102" s="145">
        <v>0</v>
      </c>
      <c r="BC102" s="27">
        <f t="shared" si="4"/>
        <v>0</v>
      </c>
      <c r="BD102" s="27">
        <f t="shared" si="5"/>
        <v>0</v>
      </c>
      <c r="BE102" s="27">
        <f t="shared" si="3"/>
        <v>0</v>
      </c>
    </row>
    <row r="103" spans="1:57" ht="15" customHeight="1" x14ac:dyDescent="0.35">
      <c r="A103" s="157" t="s">
        <v>3440</v>
      </c>
      <c r="B103" s="158" t="s">
        <v>979</v>
      </c>
      <c r="C103" s="159">
        <v>1</v>
      </c>
      <c r="D103" s="160" t="s">
        <v>0</v>
      </c>
      <c r="E103" s="161" t="s">
        <v>3</v>
      </c>
      <c r="F103" s="161" t="s">
        <v>1772</v>
      </c>
      <c r="G103" s="161" t="s">
        <v>1788</v>
      </c>
      <c r="H103" s="161" t="s">
        <v>1789</v>
      </c>
      <c r="I103" s="161" t="s">
        <v>1790</v>
      </c>
      <c r="J103" s="161" t="s">
        <v>1791</v>
      </c>
      <c r="K103" s="161" t="s">
        <v>796</v>
      </c>
      <c r="L103" s="161" t="s">
        <v>1778</v>
      </c>
      <c r="M103" s="161" t="s">
        <v>1785</v>
      </c>
      <c r="N103" s="162">
        <v>1</v>
      </c>
      <c r="O103" s="162">
        <v>1</v>
      </c>
      <c r="P103" s="162">
        <v>1</v>
      </c>
      <c r="Q103" s="162">
        <v>1</v>
      </c>
      <c r="R103" s="162">
        <v>1</v>
      </c>
      <c r="S103" s="162">
        <v>1</v>
      </c>
      <c r="T103" s="162">
        <v>0</v>
      </c>
      <c r="U103" s="162">
        <v>0</v>
      </c>
      <c r="V103" s="162">
        <v>0</v>
      </c>
      <c r="W103" s="163">
        <v>1039101.67</v>
      </c>
      <c r="X103" s="163">
        <v>0</v>
      </c>
      <c r="Y103" s="163">
        <v>0</v>
      </c>
      <c r="Z103" s="163">
        <v>0</v>
      </c>
      <c r="AA103" s="170"/>
      <c r="AB103" s="170"/>
      <c r="AC103" s="170"/>
      <c r="AD103" s="163">
        <v>1039101.67</v>
      </c>
      <c r="AE103" s="171">
        <v>43826</v>
      </c>
      <c r="AF103" s="171">
        <v>46383</v>
      </c>
      <c r="AG103" s="172">
        <v>1039101.67</v>
      </c>
      <c r="AH103" s="167">
        <v>1.9916666666666667</v>
      </c>
      <c r="AI103" s="167">
        <v>7</v>
      </c>
      <c r="AJ103" s="168">
        <v>8.5000000000000006E-2</v>
      </c>
      <c r="AK103" s="173" t="s">
        <v>1786</v>
      </c>
      <c r="AL103" s="173" t="s">
        <v>1787</v>
      </c>
      <c r="AM103" s="145">
        <v>0</v>
      </c>
      <c r="AN103" s="145">
        <v>1039101.67</v>
      </c>
      <c r="AO103" s="145">
        <v>0</v>
      </c>
      <c r="AP103" s="145">
        <v>0</v>
      </c>
      <c r="AQ103" s="145">
        <v>0</v>
      </c>
      <c r="AR103" s="145">
        <v>0</v>
      </c>
      <c r="AS103" s="145">
        <v>0</v>
      </c>
      <c r="AT103" s="145">
        <v>0</v>
      </c>
      <c r="AU103" s="145">
        <v>0</v>
      </c>
      <c r="AV103" s="145">
        <v>0</v>
      </c>
      <c r="AW103" s="145">
        <v>0</v>
      </c>
      <c r="AX103" s="145">
        <v>0</v>
      </c>
      <c r="AY103" s="145">
        <v>0</v>
      </c>
      <c r="AZ103" s="145">
        <v>0</v>
      </c>
      <c r="BA103" s="145">
        <v>0</v>
      </c>
      <c r="BB103" s="145">
        <v>0</v>
      </c>
      <c r="BC103" s="27">
        <f t="shared" si="4"/>
        <v>1039101.67</v>
      </c>
      <c r="BD103" s="27">
        <f t="shared" si="5"/>
        <v>0</v>
      </c>
      <c r="BE103" s="27">
        <f t="shared" si="3"/>
        <v>1039101.67</v>
      </c>
    </row>
    <row r="104" spans="1:57" ht="15" customHeight="1" x14ac:dyDescent="0.35">
      <c r="A104" s="157" t="s">
        <v>3439</v>
      </c>
      <c r="B104" s="158" t="s">
        <v>983</v>
      </c>
      <c r="C104" s="159">
        <v>1</v>
      </c>
      <c r="D104" s="160" t="s">
        <v>0</v>
      </c>
      <c r="E104" s="161" t="s">
        <v>3</v>
      </c>
      <c r="F104" s="161" t="s">
        <v>1772</v>
      </c>
      <c r="G104" s="161" t="s">
        <v>1788</v>
      </c>
      <c r="H104" s="161" t="s">
        <v>1789</v>
      </c>
      <c r="I104" s="161" t="s">
        <v>1790</v>
      </c>
      <c r="J104" s="161" t="s">
        <v>1791</v>
      </c>
      <c r="K104" s="161" t="s">
        <v>796</v>
      </c>
      <c r="L104" s="161" t="s">
        <v>1778</v>
      </c>
      <c r="M104" s="161" t="s">
        <v>1785</v>
      </c>
      <c r="N104" s="162">
        <v>1</v>
      </c>
      <c r="O104" s="162">
        <v>1</v>
      </c>
      <c r="P104" s="162">
        <v>1</v>
      </c>
      <c r="Q104" s="162">
        <v>1</v>
      </c>
      <c r="R104" s="162">
        <v>1</v>
      </c>
      <c r="S104" s="162">
        <v>1</v>
      </c>
      <c r="T104" s="162">
        <v>0</v>
      </c>
      <c r="U104" s="162">
        <v>0</v>
      </c>
      <c r="V104" s="162">
        <v>0</v>
      </c>
      <c r="W104" s="163">
        <v>268699.3</v>
      </c>
      <c r="X104" s="163">
        <v>0</v>
      </c>
      <c r="Y104" s="163">
        <v>268699.3</v>
      </c>
      <c r="Z104" s="163">
        <v>10546.45</v>
      </c>
      <c r="AA104" s="170"/>
      <c r="AB104" s="170"/>
      <c r="AC104" s="170"/>
      <c r="AD104" s="163">
        <v>0</v>
      </c>
      <c r="AE104" s="171">
        <v>43860</v>
      </c>
      <c r="AF104" s="171">
        <v>45687</v>
      </c>
      <c r="AG104" s="172">
        <v>268699.3</v>
      </c>
      <c r="AH104" s="167">
        <v>8.3333333333333329E-2</v>
      </c>
      <c r="AI104" s="167">
        <v>5</v>
      </c>
      <c r="AJ104" s="168">
        <v>7.85E-2</v>
      </c>
      <c r="AK104" s="173" t="s">
        <v>1786</v>
      </c>
      <c r="AL104" s="173" t="s">
        <v>1787</v>
      </c>
      <c r="AM104" s="145">
        <v>0</v>
      </c>
      <c r="AN104" s="145">
        <v>0</v>
      </c>
      <c r="AO104" s="145">
        <v>0</v>
      </c>
      <c r="AP104" s="145">
        <v>0</v>
      </c>
      <c r="AQ104" s="145">
        <v>0</v>
      </c>
      <c r="AR104" s="145">
        <v>0</v>
      </c>
      <c r="AS104" s="145">
        <v>0</v>
      </c>
      <c r="AT104" s="145">
        <v>0</v>
      </c>
      <c r="AU104" s="145">
        <v>0</v>
      </c>
      <c r="AV104" s="145">
        <v>0</v>
      </c>
      <c r="AW104" s="145">
        <v>0</v>
      </c>
      <c r="AX104" s="145">
        <v>0</v>
      </c>
      <c r="AY104" s="145">
        <v>0</v>
      </c>
      <c r="AZ104" s="145">
        <v>0</v>
      </c>
      <c r="BA104" s="145">
        <v>0</v>
      </c>
      <c r="BB104" s="145">
        <v>0</v>
      </c>
      <c r="BC104" s="27">
        <f t="shared" si="4"/>
        <v>0</v>
      </c>
      <c r="BD104" s="27">
        <f t="shared" si="5"/>
        <v>0</v>
      </c>
      <c r="BE104" s="27">
        <f t="shared" si="3"/>
        <v>0</v>
      </c>
    </row>
    <row r="105" spans="1:57" ht="15" customHeight="1" x14ac:dyDescent="0.35">
      <c r="A105" s="157" t="s">
        <v>3438</v>
      </c>
      <c r="B105" s="158" t="s">
        <v>984</v>
      </c>
      <c r="C105" s="159">
        <v>1</v>
      </c>
      <c r="D105" s="160" t="s">
        <v>0</v>
      </c>
      <c r="E105" s="161" t="s">
        <v>3</v>
      </c>
      <c r="F105" s="161" t="s">
        <v>1772</v>
      </c>
      <c r="G105" s="161" t="s">
        <v>1788</v>
      </c>
      <c r="H105" s="161" t="s">
        <v>1789</v>
      </c>
      <c r="I105" s="161" t="s">
        <v>1790</v>
      </c>
      <c r="J105" s="161" t="s">
        <v>1791</v>
      </c>
      <c r="K105" s="161" t="s">
        <v>796</v>
      </c>
      <c r="L105" s="161" t="s">
        <v>1778</v>
      </c>
      <c r="M105" s="161" t="s">
        <v>1785</v>
      </c>
      <c r="N105" s="162">
        <v>1</v>
      </c>
      <c r="O105" s="162">
        <v>1</v>
      </c>
      <c r="P105" s="162">
        <v>1</v>
      </c>
      <c r="Q105" s="162">
        <v>1</v>
      </c>
      <c r="R105" s="162">
        <v>1</v>
      </c>
      <c r="S105" s="162">
        <v>1</v>
      </c>
      <c r="T105" s="162">
        <v>0</v>
      </c>
      <c r="U105" s="162">
        <v>0</v>
      </c>
      <c r="V105" s="162">
        <v>0</v>
      </c>
      <c r="W105" s="163">
        <v>266120.73</v>
      </c>
      <c r="X105" s="163">
        <v>0</v>
      </c>
      <c r="Y105" s="163">
        <v>0</v>
      </c>
      <c r="Z105" s="163">
        <v>0</v>
      </c>
      <c r="AA105" s="170"/>
      <c r="AB105" s="170"/>
      <c r="AC105" s="170"/>
      <c r="AD105" s="163">
        <v>266120.73</v>
      </c>
      <c r="AE105" s="171">
        <v>43826</v>
      </c>
      <c r="AF105" s="171">
        <v>46383</v>
      </c>
      <c r="AG105" s="172">
        <v>266120.73</v>
      </c>
      <c r="AH105" s="167">
        <v>1.9916666666666667</v>
      </c>
      <c r="AI105" s="167">
        <v>7</v>
      </c>
      <c r="AJ105" s="168">
        <v>8.5000000000000006E-2</v>
      </c>
      <c r="AK105" s="173" t="s">
        <v>1786</v>
      </c>
      <c r="AL105" s="173" t="s">
        <v>1787</v>
      </c>
      <c r="AM105" s="145">
        <v>0</v>
      </c>
      <c r="AN105" s="145">
        <v>266120.73</v>
      </c>
      <c r="AO105" s="145">
        <v>0</v>
      </c>
      <c r="AP105" s="145">
        <v>0</v>
      </c>
      <c r="AQ105" s="145">
        <v>0</v>
      </c>
      <c r="AR105" s="145">
        <v>0</v>
      </c>
      <c r="AS105" s="145">
        <v>0</v>
      </c>
      <c r="AT105" s="145">
        <v>0</v>
      </c>
      <c r="AU105" s="145">
        <v>0</v>
      </c>
      <c r="AV105" s="145">
        <v>0</v>
      </c>
      <c r="AW105" s="145">
        <v>0</v>
      </c>
      <c r="AX105" s="145">
        <v>0</v>
      </c>
      <c r="AY105" s="145">
        <v>0</v>
      </c>
      <c r="AZ105" s="145">
        <v>0</v>
      </c>
      <c r="BA105" s="145">
        <v>0</v>
      </c>
      <c r="BB105" s="145">
        <v>0</v>
      </c>
      <c r="BC105" s="27">
        <f t="shared" si="4"/>
        <v>266120.73</v>
      </c>
      <c r="BD105" s="27">
        <f t="shared" si="5"/>
        <v>0</v>
      </c>
      <c r="BE105" s="27">
        <f t="shared" si="3"/>
        <v>266120.73</v>
      </c>
    </row>
    <row r="106" spans="1:57" ht="15" customHeight="1" x14ac:dyDescent="0.35">
      <c r="A106" s="157" t="s">
        <v>3437</v>
      </c>
      <c r="B106" s="158" t="s">
        <v>986</v>
      </c>
      <c r="C106" s="159">
        <v>1</v>
      </c>
      <c r="D106" s="160" t="s">
        <v>0</v>
      </c>
      <c r="E106" s="161" t="s">
        <v>3</v>
      </c>
      <c r="F106" s="161" t="s">
        <v>1772</v>
      </c>
      <c r="G106" s="161" t="s">
        <v>1788</v>
      </c>
      <c r="H106" s="161" t="s">
        <v>1789</v>
      </c>
      <c r="I106" s="161" t="s">
        <v>1790</v>
      </c>
      <c r="J106" s="161" t="s">
        <v>1791</v>
      </c>
      <c r="K106" s="161" t="s">
        <v>796</v>
      </c>
      <c r="L106" s="161" t="s">
        <v>1778</v>
      </c>
      <c r="M106" s="161" t="s">
        <v>1785</v>
      </c>
      <c r="N106" s="162">
        <v>1</v>
      </c>
      <c r="O106" s="162">
        <v>1</v>
      </c>
      <c r="P106" s="162">
        <v>1</v>
      </c>
      <c r="Q106" s="162">
        <v>1</v>
      </c>
      <c r="R106" s="162">
        <v>1</v>
      </c>
      <c r="S106" s="162">
        <v>1</v>
      </c>
      <c r="T106" s="162">
        <v>0</v>
      </c>
      <c r="U106" s="162">
        <v>0</v>
      </c>
      <c r="V106" s="162">
        <v>0</v>
      </c>
      <c r="W106" s="163">
        <v>134072.67000000001</v>
      </c>
      <c r="X106" s="163">
        <v>0</v>
      </c>
      <c r="Y106" s="163">
        <v>134072.67000000001</v>
      </c>
      <c r="Z106" s="163">
        <v>5262.35</v>
      </c>
      <c r="AA106" s="170"/>
      <c r="AB106" s="170"/>
      <c r="AC106" s="170"/>
      <c r="AD106" s="163">
        <v>0</v>
      </c>
      <c r="AE106" s="171">
        <v>43860</v>
      </c>
      <c r="AF106" s="171">
        <v>45687</v>
      </c>
      <c r="AG106" s="172">
        <v>134072.67000000001</v>
      </c>
      <c r="AH106" s="167">
        <v>8.3333333333333329E-2</v>
      </c>
      <c r="AI106" s="167">
        <v>5</v>
      </c>
      <c r="AJ106" s="168">
        <v>7.85E-2</v>
      </c>
      <c r="AK106" s="173" t="s">
        <v>1786</v>
      </c>
      <c r="AL106" s="173" t="s">
        <v>1787</v>
      </c>
      <c r="AM106" s="145">
        <v>0</v>
      </c>
      <c r="AN106" s="145">
        <v>0</v>
      </c>
      <c r="AO106" s="145">
        <v>0</v>
      </c>
      <c r="AP106" s="145">
        <v>0</v>
      </c>
      <c r="AQ106" s="145">
        <v>0</v>
      </c>
      <c r="AR106" s="145">
        <v>0</v>
      </c>
      <c r="AS106" s="145">
        <v>0</v>
      </c>
      <c r="AT106" s="145">
        <v>0</v>
      </c>
      <c r="AU106" s="145">
        <v>0</v>
      </c>
      <c r="AV106" s="145">
        <v>0</v>
      </c>
      <c r="AW106" s="145">
        <v>0</v>
      </c>
      <c r="AX106" s="145">
        <v>0</v>
      </c>
      <c r="AY106" s="145">
        <v>0</v>
      </c>
      <c r="AZ106" s="145">
        <v>0</v>
      </c>
      <c r="BA106" s="145">
        <v>0</v>
      </c>
      <c r="BB106" s="145">
        <v>0</v>
      </c>
      <c r="BC106" s="27">
        <f t="shared" si="4"/>
        <v>0</v>
      </c>
      <c r="BD106" s="27">
        <f t="shared" si="5"/>
        <v>0</v>
      </c>
      <c r="BE106" s="27">
        <f t="shared" si="3"/>
        <v>0</v>
      </c>
    </row>
    <row r="107" spans="1:57" ht="15" customHeight="1" x14ac:dyDescent="0.35">
      <c r="A107" s="157" t="s">
        <v>3436</v>
      </c>
      <c r="B107" s="158" t="s">
        <v>987</v>
      </c>
      <c r="C107" s="159">
        <v>1</v>
      </c>
      <c r="D107" s="160" t="s">
        <v>0</v>
      </c>
      <c r="E107" s="161" t="s">
        <v>3</v>
      </c>
      <c r="F107" s="161" t="s">
        <v>1772</v>
      </c>
      <c r="G107" s="161" t="s">
        <v>1788</v>
      </c>
      <c r="H107" s="161" t="s">
        <v>1789</v>
      </c>
      <c r="I107" s="161" t="s">
        <v>1790</v>
      </c>
      <c r="J107" s="161" t="s">
        <v>1791</v>
      </c>
      <c r="K107" s="161" t="s">
        <v>796</v>
      </c>
      <c r="L107" s="161" t="s">
        <v>1778</v>
      </c>
      <c r="M107" s="161" t="s">
        <v>1785</v>
      </c>
      <c r="N107" s="162">
        <v>1</v>
      </c>
      <c r="O107" s="162">
        <v>1</v>
      </c>
      <c r="P107" s="162">
        <v>1</v>
      </c>
      <c r="Q107" s="162">
        <v>1</v>
      </c>
      <c r="R107" s="162">
        <v>1</v>
      </c>
      <c r="S107" s="162">
        <v>1</v>
      </c>
      <c r="T107" s="162">
        <v>0</v>
      </c>
      <c r="U107" s="162">
        <v>0</v>
      </c>
      <c r="V107" s="162">
        <v>0</v>
      </c>
      <c r="W107" s="163">
        <v>132758.62</v>
      </c>
      <c r="X107" s="163">
        <v>0</v>
      </c>
      <c r="Y107" s="163">
        <v>0</v>
      </c>
      <c r="Z107" s="163">
        <v>0</v>
      </c>
      <c r="AA107" s="170"/>
      <c r="AB107" s="170"/>
      <c r="AC107" s="170"/>
      <c r="AD107" s="163">
        <v>132758.62</v>
      </c>
      <c r="AE107" s="171">
        <v>43826</v>
      </c>
      <c r="AF107" s="171">
        <v>46383</v>
      </c>
      <c r="AG107" s="172">
        <v>132758.62</v>
      </c>
      <c r="AH107" s="167">
        <v>1.9916666666666667</v>
      </c>
      <c r="AI107" s="167">
        <v>7</v>
      </c>
      <c r="AJ107" s="168">
        <v>8.5000000000000006E-2</v>
      </c>
      <c r="AK107" s="173" t="s">
        <v>1786</v>
      </c>
      <c r="AL107" s="173" t="s">
        <v>1787</v>
      </c>
      <c r="AM107" s="145">
        <v>0</v>
      </c>
      <c r="AN107" s="145">
        <v>132758.62</v>
      </c>
      <c r="AO107" s="145">
        <v>0</v>
      </c>
      <c r="AP107" s="145">
        <v>0</v>
      </c>
      <c r="AQ107" s="145">
        <v>0</v>
      </c>
      <c r="AR107" s="145">
        <v>0</v>
      </c>
      <c r="AS107" s="145">
        <v>0</v>
      </c>
      <c r="AT107" s="145">
        <v>0</v>
      </c>
      <c r="AU107" s="145">
        <v>0</v>
      </c>
      <c r="AV107" s="145">
        <v>0</v>
      </c>
      <c r="AW107" s="145">
        <v>0</v>
      </c>
      <c r="AX107" s="145">
        <v>0</v>
      </c>
      <c r="AY107" s="145">
        <v>0</v>
      </c>
      <c r="AZ107" s="145">
        <v>0</v>
      </c>
      <c r="BA107" s="145">
        <v>0</v>
      </c>
      <c r="BB107" s="145">
        <v>0</v>
      </c>
      <c r="BC107" s="27">
        <f t="shared" si="4"/>
        <v>132758.62</v>
      </c>
      <c r="BD107" s="27">
        <f t="shared" si="5"/>
        <v>0</v>
      </c>
      <c r="BE107" s="27">
        <f t="shared" si="3"/>
        <v>132758.62</v>
      </c>
    </row>
    <row r="108" spans="1:57" ht="15" customHeight="1" x14ac:dyDescent="0.35">
      <c r="A108" s="157" t="s">
        <v>3435</v>
      </c>
      <c r="B108" s="158" t="s">
        <v>989</v>
      </c>
      <c r="C108" s="159">
        <v>1</v>
      </c>
      <c r="D108" s="160" t="s">
        <v>0</v>
      </c>
      <c r="E108" s="161" t="s">
        <v>3</v>
      </c>
      <c r="F108" s="161" t="s">
        <v>1772</v>
      </c>
      <c r="G108" s="161" t="s">
        <v>1788</v>
      </c>
      <c r="H108" s="161" t="s">
        <v>1789</v>
      </c>
      <c r="I108" s="161" t="s">
        <v>1790</v>
      </c>
      <c r="J108" s="161" t="s">
        <v>1791</v>
      </c>
      <c r="K108" s="161" t="s">
        <v>796</v>
      </c>
      <c r="L108" s="161" t="s">
        <v>1778</v>
      </c>
      <c r="M108" s="161" t="s">
        <v>1785</v>
      </c>
      <c r="N108" s="162">
        <v>1</v>
      </c>
      <c r="O108" s="162">
        <v>1</v>
      </c>
      <c r="P108" s="162">
        <v>1</v>
      </c>
      <c r="Q108" s="162">
        <v>1</v>
      </c>
      <c r="R108" s="162">
        <v>1</v>
      </c>
      <c r="S108" s="162">
        <v>1</v>
      </c>
      <c r="T108" s="162">
        <v>0</v>
      </c>
      <c r="U108" s="162">
        <v>0</v>
      </c>
      <c r="V108" s="162">
        <v>0</v>
      </c>
      <c r="W108" s="163">
        <v>147000</v>
      </c>
      <c r="X108" s="163">
        <v>0</v>
      </c>
      <c r="Y108" s="163">
        <v>147000</v>
      </c>
      <c r="Z108" s="163">
        <v>5769.75</v>
      </c>
      <c r="AA108" s="170"/>
      <c r="AB108" s="170"/>
      <c r="AC108" s="170"/>
      <c r="AD108" s="163">
        <v>0</v>
      </c>
      <c r="AE108" s="171">
        <v>43860</v>
      </c>
      <c r="AF108" s="171">
        <v>45687</v>
      </c>
      <c r="AG108" s="172">
        <v>147000</v>
      </c>
      <c r="AH108" s="167">
        <v>8.3333333333333329E-2</v>
      </c>
      <c r="AI108" s="167">
        <v>5</v>
      </c>
      <c r="AJ108" s="168">
        <v>7.85E-2</v>
      </c>
      <c r="AK108" s="173" t="s">
        <v>1786</v>
      </c>
      <c r="AL108" s="173" t="s">
        <v>1787</v>
      </c>
      <c r="AM108" s="145">
        <v>0</v>
      </c>
      <c r="AN108" s="145">
        <v>0</v>
      </c>
      <c r="AO108" s="145">
        <v>0</v>
      </c>
      <c r="AP108" s="145">
        <v>0</v>
      </c>
      <c r="AQ108" s="145">
        <v>0</v>
      </c>
      <c r="AR108" s="145">
        <v>0</v>
      </c>
      <c r="AS108" s="145">
        <v>0</v>
      </c>
      <c r="AT108" s="145">
        <v>0</v>
      </c>
      <c r="AU108" s="145">
        <v>0</v>
      </c>
      <c r="AV108" s="145">
        <v>0</v>
      </c>
      <c r="AW108" s="145">
        <v>0</v>
      </c>
      <c r="AX108" s="145">
        <v>0</v>
      </c>
      <c r="AY108" s="145">
        <v>0</v>
      </c>
      <c r="AZ108" s="145">
        <v>0</v>
      </c>
      <c r="BA108" s="145">
        <v>0</v>
      </c>
      <c r="BB108" s="145">
        <v>0</v>
      </c>
      <c r="BC108" s="27">
        <f t="shared" si="4"/>
        <v>0</v>
      </c>
      <c r="BD108" s="27">
        <f t="shared" si="5"/>
        <v>0</v>
      </c>
      <c r="BE108" s="27">
        <f t="shared" si="3"/>
        <v>0</v>
      </c>
    </row>
    <row r="109" spans="1:57" ht="15" customHeight="1" x14ac:dyDescent="0.35">
      <c r="A109" s="157" t="s">
        <v>3434</v>
      </c>
      <c r="B109" s="158" t="s">
        <v>990</v>
      </c>
      <c r="C109" s="159">
        <v>1</v>
      </c>
      <c r="D109" s="160" t="s">
        <v>0</v>
      </c>
      <c r="E109" s="161" t="s">
        <v>3</v>
      </c>
      <c r="F109" s="161" t="s">
        <v>1772</v>
      </c>
      <c r="G109" s="161" t="s">
        <v>1788</v>
      </c>
      <c r="H109" s="161" t="s">
        <v>1789</v>
      </c>
      <c r="I109" s="161" t="s">
        <v>1790</v>
      </c>
      <c r="J109" s="161" t="s">
        <v>1791</v>
      </c>
      <c r="K109" s="161" t="s">
        <v>796</v>
      </c>
      <c r="L109" s="161" t="s">
        <v>1778</v>
      </c>
      <c r="M109" s="161" t="s">
        <v>1785</v>
      </c>
      <c r="N109" s="162">
        <v>1</v>
      </c>
      <c r="O109" s="162">
        <v>1</v>
      </c>
      <c r="P109" s="162">
        <v>1</v>
      </c>
      <c r="Q109" s="162">
        <v>1</v>
      </c>
      <c r="R109" s="162">
        <v>1</v>
      </c>
      <c r="S109" s="162">
        <v>1</v>
      </c>
      <c r="T109" s="162">
        <v>0</v>
      </c>
      <c r="U109" s="162">
        <v>0</v>
      </c>
      <c r="V109" s="162">
        <v>0</v>
      </c>
      <c r="W109" s="163">
        <v>147000</v>
      </c>
      <c r="X109" s="163">
        <v>0</v>
      </c>
      <c r="Y109" s="163">
        <v>0</v>
      </c>
      <c r="Z109" s="163">
        <v>0</v>
      </c>
      <c r="AA109" s="170"/>
      <c r="AB109" s="170"/>
      <c r="AC109" s="170"/>
      <c r="AD109" s="163">
        <v>147000</v>
      </c>
      <c r="AE109" s="171">
        <v>43826</v>
      </c>
      <c r="AF109" s="171">
        <v>46383</v>
      </c>
      <c r="AG109" s="172">
        <v>147000</v>
      </c>
      <c r="AH109" s="167">
        <v>1.9916666666666667</v>
      </c>
      <c r="AI109" s="167">
        <v>7</v>
      </c>
      <c r="AJ109" s="168">
        <v>8.5000000000000006E-2</v>
      </c>
      <c r="AK109" s="173" t="s">
        <v>1786</v>
      </c>
      <c r="AL109" s="173" t="s">
        <v>1787</v>
      </c>
      <c r="AM109" s="145">
        <v>0</v>
      </c>
      <c r="AN109" s="145">
        <v>147000</v>
      </c>
      <c r="AO109" s="145">
        <v>0</v>
      </c>
      <c r="AP109" s="145">
        <v>0</v>
      </c>
      <c r="AQ109" s="145">
        <v>0</v>
      </c>
      <c r="AR109" s="145">
        <v>0</v>
      </c>
      <c r="AS109" s="145">
        <v>0</v>
      </c>
      <c r="AT109" s="145">
        <v>0</v>
      </c>
      <c r="AU109" s="145">
        <v>0</v>
      </c>
      <c r="AV109" s="145">
        <v>0</v>
      </c>
      <c r="AW109" s="145">
        <v>0</v>
      </c>
      <c r="AX109" s="145">
        <v>0</v>
      </c>
      <c r="AY109" s="145">
        <v>0</v>
      </c>
      <c r="AZ109" s="145">
        <v>0</v>
      </c>
      <c r="BA109" s="145">
        <v>0</v>
      </c>
      <c r="BB109" s="145">
        <v>0</v>
      </c>
      <c r="BC109" s="27">
        <f t="shared" si="4"/>
        <v>147000</v>
      </c>
      <c r="BD109" s="27">
        <f t="shared" si="5"/>
        <v>0</v>
      </c>
      <c r="BE109" s="27">
        <f t="shared" si="3"/>
        <v>147000</v>
      </c>
    </row>
    <row r="110" spans="1:57" ht="15" customHeight="1" x14ac:dyDescent="0.35">
      <c r="A110" s="157" t="s">
        <v>3433</v>
      </c>
      <c r="B110" s="158" t="s">
        <v>991</v>
      </c>
      <c r="C110" s="159">
        <v>1</v>
      </c>
      <c r="D110" s="160" t="s">
        <v>0</v>
      </c>
      <c r="E110" s="161" t="s">
        <v>3</v>
      </c>
      <c r="F110" s="161" t="s">
        <v>1772</v>
      </c>
      <c r="G110" s="161" t="s">
        <v>1788</v>
      </c>
      <c r="H110" s="161" t="s">
        <v>1789</v>
      </c>
      <c r="I110" s="161" t="s">
        <v>1790</v>
      </c>
      <c r="J110" s="161" t="s">
        <v>1791</v>
      </c>
      <c r="K110" s="161" t="s">
        <v>796</v>
      </c>
      <c r="L110" s="161" t="s">
        <v>1778</v>
      </c>
      <c r="M110" s="161" t="s">
        <v>1785</v>
      </c>
      <c r="N110" s="162">
        <v>1</v>
      </c>
      <c r="O110" s="162">
        <v>1</v>
      </c>
      <c r="P110" s="162">
        <v>1</v>
      </c>
      <c r="Q110" s="162">
        <v>1</v>
      </c>
      <c r="R110" s="162">
        <v>1</v>
      </c>
      <c r="S110" s="162">
        <v>1</v>
      </c>
      <c r="T110" s="162">
        <v>0</v>
      </c>
      <c r="U110" s="162">
        <v>0</v>
      </c>
      <c r="V110" s="162">
        <v>0</v>
      </c>
      <c r="W110" s="163">
        <v>1583358.19</v>
      </c>
      <c r="X110" s="163">
        <v>0</v>
      </c>
      <c r="Y110" s="163">
        <v>1583358.19</v>
      </c>
      <c r="Z110" s="163">
        <v>62146.81</v>
      </c>
      <c r="AA110" s="170"/>
      <c r="AB110" s="170"/>
      <c r="AC110" s="170"/>
      <c r="AD110" s="163">
        <v>0</v>
      </c>
      <c r="AE110" s="171">
        <v>43860</v>
      </c>
      <c r="AF110" s="171">
        <v>45687</v>
      </c>
      <c r="AG110" s="172">
        <v>1583358.19</v>
      </c>
      <c r="AH110" s="167">
        <v>8.3333333333333329E-2</v>
      </c>
      <c r="AI110" s="167">
        <v>5</v>
      </c>
      <c r="AJ110" s="168">
        <v>7.85E-2</v>
      </c>
      <c r="AK110" s="173" t="s">
        <v>1786</v>
      </c>
      <c r="AL110" s="173" t="s">
        <v>1787</v>
      </c>
      <c r="AM110" s="145">
        <v>0</v>
      </c>
      <c r="AN110" s="145">
        <v>0</v>
      </c>
      <c r="AO110" s="145">
        <v>0</v>
      </c>
      <c r="AP110" s="145">
        <v>0</v>
      </c>
      <c r="AQ110" s="145">
        <v>0</v>
      </c>
      <c r="AR110" s="145">
        <v>0</v>
      </c>
      <c r="AS110" s="145">
        <v>0</v>
      </c>
      <c r="AT110" s="145">
        <v>0</v>
      </c>
      <c r="AU110" s="145">
        <v>0</v>
      </c>
      <c r="AV110" s="145">
        <v>0</v>
      </c>
      <c r="AW110" s="145">
        <v>0</v>
      </c>
      <c r="AX110" s="145">
        <v>0</v>
      </c>
      <c r="AY110" s="145">
        <v>0</v>
      </c>
      <c r="AZ110" s="145">
        <v>0</v>
      </c>
      <c r="BA110" s="145">
        <v>0</v>
      </c>
      <c r="BB110" s="145">
        <v>0</v>
      </c>
      <c r="BC110" s="27">
        <f t="shared" si="4"/>
        <v>0</v>
      </c>
      <c r="BD110" s="27">
        <f t="shared" si="5"/>
        <v>0</v>
      </c>
      <c r="BE110" s="27">
        <f t="shared" si="3"/>
        <v>0</v>
      </c>
    </row>
    <row r="111" spans="1:57" ht="15" customHeight="1" x14ac:dyDescent="0.35">
      <c r="A111" s="157" t="s">
        <v>3432</v>
      </c>
      <c r="B111" s="158" t="s">
        <v>992</v>
      </c>
      <c r="C111" s="159">
        <v>1</v>
      </c>
      <c r="D111" s="160" t="s">
        <v>0</v>
      </c>
      <c r="E111" s="161" t="s">
        <v>3</v>
      </c>
      <c r="F111" s="161" t="s">
        <v>1772</v>
      </c>
      <c r="G111" s="161" t="s">
        <v>1788</v>
      </c>
      <c r="H111" s="161" t="s">
        <v>1789</v>
      </c>
      <c r="I111" s="161" t="s">
        <v>1790</v>
      </c>
      <c r="J111" s="161" t="s">
        <v>1791</v>
      </c>
      <c r="K111" s="161" t="s">
        <v>796</v>
      </c>
      <c r="L111" s="161" t="s">
        <v>1778</v>
      </c>
      <c r="M111" s="161" t="s">
        <v>1785</v>
      </c>
      <c r="N111" s="162">
        <v>1</v>
      </c>
      <c r="O111" s="162">
        <v>1</v>
      </c>
      <c r="P111" s="162">
        <v>1</v>
      </c>
      <c r="Q111" s="162">
        <v>1</v>
      </c>
      <c r="R111" s="162">
        <v>1</v>
      </c>
      <c r="S111" s="162">
        <v>1</v>
      </c>
      <c r="T111" s="162">
        <v>0</v>
      </c>
      <c r="U111" s="162">
        <v>0</v>
      </c>
      <c r="V111" s="162">
        <v>0</v>
      </c>
      <c r="W111" s="163">
        <v>1567402.03</v>
      </c>
      <c r="X111" s="163">
        <v>0</v>
      </c>
      <c r="Y111" s="163">
        <v>0</v>
      </c>
      <c r="Z111" s="163">
        <v>0</v>
      </c>
      <c r="AA111" s="170"/>
      <c r="AB111" s="170"/>
      <c r="AC111" s="170"/>
      <c r="AD111" s="163">
        <v>1567402.03</v>
      </c>
      <c r="AE111" s="171">
        <v>43826</v>
      </c>
      <c r="AF111" s="171">
        <v>46383</v>
      </c>
      <c r="AG111" s="172">
        <v>1567402.03</v>
      </c>
      <c r="AH111" s="167">
        <v>1.9916666666666667</v>
      </c>
      <c r="AI111" s="167">
        <v>7</v>
      </c>
      <c r="AJ111" s="168">
        <v>8.5000000000000006E-2</v>
      </c>
      <c r="AK111" s="173" t="s">
        <v>1786</v>
      </c>
      <c r="AL111" s="173" t="s">
        <v>1787</v>
      </c>
      <c r="AM111" s="145">
        <v>0</v>
      </c>
      <c r="AN111" s="145">
        <v>1567402.03</v>
      </c>
      <c r="AO111" s="145">
        <v>0</v>
      </c>
      <c r="AP111" s="145">
        <v>0</v>
      </c>
      <c r="AQ111" s="145">
        <v>0</v>
      </c>
      <c r="AR111" s="145">
        <v>0</v>
      </c>
      <c r="AS111" s="145">
        <v>0</v>
      </c>
      <c r="AT111" s="145">
        <v>0</v>
      </c>
      <c r="AU111" s="145">
        <v>0</v>
      </c>
      <c r="AV111" s="145">
        <v>0</v>
      </c>
      <c r="AW111" s="145">
        <v>0</v>
      </c>
      <c r="AX111" s="145">
        <v>0</v>
      </c>
      <c r="AY111" s="145">
        <v>0</v>
      </c>
      <c r="AZ111" s="145">
        <v>0</v>
      </c>
      <c r="BA111" s="145">
        <v>0</v>
      </c>
      <c r="BB111" s="145">
        <v>0</v>
      </c>
      <c r="BC111" s="27">
        <f t="shared" si="4"/>
        <v>1567402.03</v>
      </c>
      <c r="BD111" s="27">
        <f t="shared" si="5"/>
        <v>0</v>
      </c>
      <c r="BE111" s="27">
        <f t="shared" si="3"/>
        <v>1567402.03</v>
      </c>
    </row>
    <row r="112" spans="1:57" ht="15" customHeight="1" x14ac:dyDescent="0.35">
      <c r="A112" s="157" t="s">
        <v>3431</v>
      </c>
      <c r="B112" s="158" t="s">
        <v>993</v>
      </c>
      <c r="C112" s="159">
        <v>1</v>
      </c>
      <c r="D112" s="160" t="s">
        <v>0</v>
      </c>
      <c r="E112" s="161" t="s">
        <v>3</v>
      </c>
      <c r="F112" s="161" t="s">
        <v>1772</v>
      </c>
      <c r="G112" s="161" t="s">
        <v>1788</v>
      </c>
      <c r="H112" s="161" t="s">
        <v>1789</v>
      </c>
      <c r="I112" s="161" t="s">
        <v>1790</v>
      </c>
      <c r="J112" s="161" t="s">
        <v>1791</v>
      </c>
      <c r="K112" s="161" t="s">
        <v>796</v>
      </c>
      <c r="L112" s="161" t="s">
        <v>1778</v>
      </c>
      <c r="M112" s="161" t="s">
        <v>1785</v>
      </c>
      <c r="N112" s="162">
        <v>1</v>
      </c>
      <c r="O112" s="162">
        <v>1</v>
      </c>
      <c r="P112" s="162">
        <v>1</v>
      </c>
      <c r="Q112" s="162">
        <v>1</v>
      </c>
      <c r="R112" s="162">
        <v>1</v>
      </c>
      <c r="S112" s="162">
        <v>1</v>
      </c>
      <c r="T112" s="162">
        <v>0</v>
      </c>
      <c r="U112" s="162">
        <v>0</v>
      </c>
      <c r="V112" s="162">
        <v>0</v>
      </c>
      <c r="W112" s="163">
        <v>687227.35</v>
      </c>
      <c r="X112" s="163">
        <v>0</v>
      </c>
      <c r="Y112" s="163">
        <v>687227.35</v>
      </c>
      <c r="Z112" s="163">
        <v>26973.67</v>
      </c>
      <c r="AA112" s="170"/>
      <c r="AB112" s="170"/>
      <c r="AC112" s="170"/>
      <c r="AD112" s="163">
        <v>0</v>
      </c>
      <c r="AE112" s="171">
        <v>43860</v>
      </c>
      <c r="AF112" s="171">
        <v>45687</v>
      </c>
      <c r="AG112" s="172">
        <v>687227.35</v>
      </c>
      <c r="AH112" s="167">
        <v>8.3333333333333329E-2</v>
      </c>
      <c r="AI112" s="167">
        <v>5</v>
      </c>
      <c r="AJ112" s="168">
        <v>7.85E-2</v>
      </c>
      <c r="AK112" s="173" t="s">
        <v>1786</v>
      </c>
      <c r="AL112" s="173" t="s">
        <v>1787</v>
      </c>
      <c r="AM112" s="145">
        <v>0</v>
      </c>
      <c r="AN112" s="145">
        <v>0</v>
      </c>
      <c r="AO112" s="145">
        <v>0</v>
      </c>
      <c r="AP112" s="145">
        <v>0</v>
      </c>
      <c r="AQ112" s="145">
        <v>0</v>
      </c>
      <c r="AR112" s="145">
        <v>0</v>
      </c>
      <c r="AS112" s="145">
        <v>0</v>
      </c>
      <c r="AT112" s="145">
        <v>0</v>
      </c>
      <c r="AU112" s="145">
        <v>0</v>
      </c>
      <c r="AV112" s="145">
        <v>0</v>
      </c>
      <c r="AW112" s="145">
        <v>0</v>
      </c>
      <c r="AX112" s="145">
        <v>0</v>
      </c>
      <c r="AY112" s="145">
        <v>0</v>
      </c>
      <c r="AZ112" s="145">
        <v>0</v>
      </c>
      <c r="BA112" s="145">
        <v>0</v>
      </c>
      <c r="BB112" s="145">
        <v>0</v>
      </c>
      <c r="BC112" s="27">
        <f t="shared" si="4"/>
        <v>0</v>
      </c>
      <c r="BD112" s="27">
        <f t="shared" si="5"/>
        <v>0</v>
      </c>
      <c r="BE112" s="27">
        <f t="shared" si="3"/>
        <v>0</v>
      </c>
    </row>
    <row r="113" spans="1:57" ht="15" customHeight="1" x14ac:dyDescent="0.35">
      <c r="A113" s="157" t="s">
        <v>3430</v>
      </c>
      <c r="B113" s="158" t="s">
        <v>994</v>
      </c>
      <c r="C113" s="159">
        <v>1</v>
      </c>
      <c r="D113" s="160" t="s">
        <v>0</v>
      </c>
      <c r="E113" s="161" t="s">
        <v>3</v>
      </c>
      <c r="F113" s="161" t="s">
        <v>1772</v>
      </c>
      <c r="G113" s="161" t="s">
        <v>1788</v>
      </c>
      <c r="H113" s="161" t="s">
        <v>1789</v>
      </c>
      <c r="I113" s="161" t="s">
        <v>1790</v>
      </c>
      <c r="J113" s="161" t="s">
        <v>1791</v>
      </c>
      <c r="K113" s="161" t="s">
        <v>796</v>
      </c>
      <c r="L113" s="161" t="s">
        <v>1778</v>
      </c>
      <c r="M113" s="161" t="s">
        <v>1785</v>
      </c>
      <c r="N113" s="162">
        <v>1</v>
      </c>
      <c r="O113" s="162">
        <v>1</v>
      </c>
      <c r="P113" s="162">
        <v>1</v>
      </c>
      <c r="Q113" s="162">
        <v>1</v>
      </c>
      <c r="R113" s="162">
        <v>1</v>
      </c>
      <c r="S113" s="162">
        <v>1</v>
      </c>
      <c r="T113" s="162">
        <v>0</v>
      </c>
      <c r="U113" s="162">
        <v>0</v>
      </c>
      <c r="V113" s="162">
        <v>0</v>
      </c>
      <c r="W113" s="163">
        <v>680301.87</v>
      </c>
      <c r="X113" s="163">
        <v>0</v>
      </c>
      <c r="Y113" s="163">
        <v>0</v>
      </c>
      <c r="Z113" s="163">
        <v>0</v>
      </c>
      <c r="AA113" s="170"/>
      <c r="AB113" s="170"/>
      <c r="AC113" s="170"/>
      <c r="AD113" s="163">
        <v>680301.87</v>
      </c>
      <c r="AE113" s="171">
        <v>43826</v>
      </c>
      <c r="AF113" s="171">
        <v>46383</v>
      </c>
      <c r="AG113" s="172">
        <v>680301.87</v>
      </c>
      <c r="AH113" s="167">
        <v>1.9916666666666667</v>
      </c>
      <c r="AI113" s="167">
        <v>7</v>
      </c>
      <c r="AJ113" s="168">
        <v>8.5000000000000006E-2</v>
      </c>
      <c r="AK113" s="173" t="s">
        <v>1786</v>
      </c>
      <c r="AL113" s="173" t="s">
        <v>1787</v>
      </c>
      <c r="AM113" s="145">
        <v>0</v>
      </c>
      <c r="AN113" s="145">
        <v>680301.87</v>
      </c>
      <c r="AO113" s="145">
        <v>0</v>
      </c>
      <c r="AP113" s="145">
        <v>0</v>
      </c>
      <c r="AQ113" s="145">
        <v>0</v>
      </c>
      <c r="AR113" s="145">
        <v>0</v>
      </c>
      <c r="AS113" s="145">
        <v>0</v>
      </c>
      <c r="AT113" s="145">
        <v>0</v>
      </c>
      <c r="AU113" s="145">
        <v>0</v>
      </c>
      <c r="AV113" s="145">
        <v>0</v>
      </c>
      <c r="AW113" s="145">
        <v>0</v>
      </c>
      <c r="AX113" s="145">
        <v>0</v>
      </c>
      <c r="AY113" s="145">
        <v>0</v>
      </c>
      <c r="AZ113" s="145">
        <v>0</v>
      </c>
      <c r="BA113" s="145">
        <v>0</v>
      </c>
      <c r="BB113" s="145">
        <v>0</v>
      </c>
      <c r="BC113" s="27">
        <f t="shared" si="4"/>
        <v>680301.87</v>
      </c>
      <c r="BD113" s="27">
        <f t="shared" si="5"/>
        <v>0</v>
      </c>
      <c r="BE113" s="27">
        <f t="shared" si="3"/>
        <v>680301.87</v>
      </c>
    </row>
    <row r="114" spans="1:57" ht="15" customHeight="1" x14ac:dyDescent="0.35">
      <c r="A114" s="157" t="s">
        <v>3429</v>
      </c>
      <c r="B114" s="158" t="s">
        <v>996</v>
      </c>
      <c r="C114" s="159">
        <v>1</v>
      </c>
      <c r="D114" s="160" t="s">
        <v>0</v>
      </c>
      <c r="E114" s="161" t="s">
        <v>3</v>
      </c>
      <c r="F114" s="161" t="s">
        <v>1772</v>
      </c>
      <c r="G114" s="161" t="s">
        <v>1788</v>
      </c>
      <c r="H114" s="161" t="s">
        <v>1789</v>
      </c>
      <c r="I114" s="161" t="s">
        <v>1790</v>
      </c>
      <c r="J114" s="161" t="s">
        <v>1791</v>
      </c>
      <c r="K114" s="161" t="s">
        <v>796</v>
      </c>
      <c r="L114" s="161" t="s">
        <v>1778</v>
      </c>
      <c r="M114" s="161" t="s">
        <v>1785</v>
      </c>
      <c r="N114" s="162">
        <v>1</v>
      </c>
      <c r="O114" s="162">
        <v>1</v>
      </c>
      <c r="P114" s="162">
        <v>1</v>
      </c>
      <c r="Q114" s="162">
        <v>1</v>
      </c>
      <c r="R114" s="162">
        <v>1</v>
      </c>
      <c r="S114" s="162">
        <v>1</v>
      </c>
      <c r="T114" s="162">
        <v>0</v>
      </c>
      <c r="U114" s="162">
        <v>0</v>
      </c>
      <c r="V114" s="162">
        <v>0</v>
      </c>
      <c r="W114" s="163">
        <v>493040.22</v>
      </c>
      <c r="X114" s="163">
        <v>0</v>
      </c>
      <c r="Y114" s="163">
        <v>493040.22</v>
      </c>
      <c r="Z114" s="163">
        <v>19351.830000000002</v>
      </c>
      <c r="AA114" s="170"/>
      <c r="AB114" s="170"/>
      <c r="AC114" s="170"/>
      <c r="AD114" s="163">
        <v>0</v>
      </c>
      <c r="AE114" s="171">
        <v>43860</v>
      </c>
      <c r="AF114" s="171">
        <v>45687</v>
      </c>
      <c r="AG114" s="172">
        <v>493040.22</v>
      </c>
      <c r="AH114" s="167">
        <v>8.3333333333333329E-2</v>
      </c>
      <c r="AI114" s="167">
        <v>5</v>
      </c>
      <c r="AJ114" s="168">
        <v>7.85E-2</v>
      </c>
      <c r="AK114" s="173" t="s">
        <v>1786</v>
      </c>
      <c r="AL114" s="173" t="s">
        <v>1787</v>
      </c>
      <c r="AM114" s="145">
        <v>0</v>
      </c>
      <c r="AN114" s="145">
        <v>0</v>
      </c>
      <c r="AO114" s="145">
        <v>0</v>
      </c>
      <c r="AP114" s="145">
        <v>0</v>
      </c>
      <c r="AQ114" s="145">
        <v>0</v>
      </c>
      <c r="AR114" s="145">
        <v>0</v>
      </c>
      <c r="AS114" s="145">
        <v>0</v>
      </c>
      <c r="AT114" s="145">
        <v>0</v>
      </c>
      <c r="AU114" s="145">
        <v>0</v>
      </c>
      <c r="AV114" s="145">
        <v>0</v>
      </c>
      <c r="AW114" s="145">
        <v>0</v>
      </c>
      <c r="AX114" s="145">
        <v>0</v>
      </c>
      <c r="AY114" s="145">
        <v>0</v>
      </c>
      <c r="AZ114" s="145">
        <v>0</v>
      </c>
      <c r="BA114" s="145">
        <v>0</v>
      </c>
      <c r="BB114" s="145">
        <v>0</v>
      </c>
      <c r="BC114" s="27">
        <f t="shared" si="4"/>
        <v>0</v>
      </c>
      <c r="BD114" s="27">
        <f t="shared" si="5"/>
        <v>0</v>
      </c>
      <c r="BE114" s="27">
        <f t="shared" si="3"/>
        <v>0</v>
      </c>
    </row>
    <row r="115" spans="1:57" ht="15" customHeight="1" x14ac:dyDescent="0.35">
      <c r="A115" s="157" t="s">
        <v>3428</v>
      </c>
      <c r="B115" s="158" t="s">
        <v>997</v>
      </c>
      <c r="C115" s="159">
        <v>1</v>
      </c>
      <c r="D115" s="160" t="s">
        <v>0</v>
      </c>
      <c r="E115" s="161" t="s">
        <v>3</v>
      </c>
      <c r="F115" s="161" t="s">
        <v>1772</v>
      </c>
      <c r="G115" s="161" t="s">
        <v>1788</v>
      </c>
      <c r="H115" s="161" t="s">
        <v>1789</v>
      </c>
      <c r="I115" s="161" t="s">
        <v>1790</v>
      </c>
      <c r="J115" s="161" t="s">
        <v>1791</v>
      </c>
      <c r="K115" s="161" t="s">
        <v>796</v>
      </c>
      <c r="L115" s="161" t="s">
        <v>1778</v>
      </c>
      <c r="M115" s="161" t="s">
        <v>1785</v>
      </c>
      <c r="N115" s="162">
        <v>1</v>
      </c>
      <c r="O115" s="162">
        <v>1</v>
      </c>
      <c r="P115" s="162">
        <v>1</v>
      </c>
      <c r="Q115" s="162">
        <v>1</v>
      </c>
      <c r="R115" s="162">
        <v>1</v>
      </c>
      <c r="S115" s="162">
        <v>1</v>
      </c>
      <c r="T115" s="162">
        <v>0</v>
      </c>
      <c r="U115" s="162">
        <v>0</v>
      </c>
      <c r="V115" s="162">
        <v>0</v>
      </c>
      <c r="W115" s="163">
        <v>493040.22</v>
      </c>
      <c r="X115" s="163">
        <v>0</v>
      </c>
      <c r="Y115" s="163">
        <v>0</v>
      </c>
      <c r="Z115" s="163">
        <v>0</v>
      </c>
      <c r="AA115" s="170"/>
      <c r="AB115" s="170"/>
      <c r="AC115" s="170"/>
      <c r="AD115" s="163">
        <v>493040.22</v>
      </c>
      <c r="AE115" s="171">
        <v>43826</v>
      </c>
      <c r="AF115" s="171">
        <v>46383</v>
      </c>
      <c r="AG115" s="172">
        <v>493040.22</v>
      </c>
      <c r="AH115" s="167">
        <v>1.9916666666666667</v>
      </c>
      <c r="AI115" s="167">
        <v>7</v>
      </c>
      <c r="AJ115" s="168">
        <v>8.5000000000000006E-2</v>
      </c>
      <c r="AK115" s="173" t="s">
        <v>1786</v>
      </c>
      <c r="AL115" s="173" t="s">
        <v>1787</v>
      </c>
      <c r="AM115" s="145">
        <v>0</v>
      </c>
      <c r="AN115" s="145">
        <v>493040.22</v>
      </c>
      <c r="AO115" s="145">
        <v>0</v>
      </c>
      <c r="AP115" s="145">
        <v>0</v>
      </c>
      <c r="AQ115" s="145">
        <v>0</v>
      </c>
      <c r="AR115" s="145">
        <v>0</v>
      </c>
      <c r="AS115" s="145">
        <v>0</v>
      </c>
      <c r="AT115" s="145">
        <v>0</v>
      </c>
      <c r="AU115" s="145">
        <v>0</v>
      </c>
      <c r="AV115" s="145">
        <v>0</v>
      </c>
      <c r="AW115" s="145">
        <v>0</v>
      </c>
      <c r="AX115" s="145">
        <v>0</v>
      </c>
      <c r="AY115" s="145">
        <v>0</v>
      </c>
      <c r="AZ115" s="145">
        <v>0</v>
      </c>
      <c r="BA115" s="145">
        <v>0</v>
      </c>
      <c r="BB115" s="145">
        <v>0</v>
      </c>
      <c r="BC115" s="27">
        <f t="shared" si="4"/>
        <v>493040.22</v>
      </c>
      <c r="BD115" s="27">
        <f t="shared" si="5"/>
        <v>0</v>
      </c>
      <c r="BE115" s="27">
        <f t="shared" si="3"/>
        <v>493040.22</v>
      </c>
    </row>
    <row r="116" spans="1:57" ht="15" customHeight="1" x14ac:dyDescent="0.35">
      <c r="A116" s="157" t="s">
        <v>3427</v>
      </c>
      <c r="B116" s="158" t="s">
        <v>999</v>
      </c>
      <c r="C116" s="159">
        <v>1</v>
      </c>
      <c r="D116" s="160" t="s">
        <v>0</v>
      </c>
      <c r="E116" s="161" t="s">
        <v>3</v>
      </c>
      <c r="F116" s="161" t="s">
        <v>1772</v>
      </c>
      <c r="G116" s="161" t="s">
        <v>1788</v>
      </c>
      <c r="H116" s="161" t="s">
        <v>1789</v>
      </c>
      <c r="I116" s="161" t="s">
        <v>1790</v>
      </c>
      <c r="J116" s="161" t="s">
        <v>1791</v>
      </c>
      <c r="K116" s="161" t="s">
        <v>796</v>
      </c>
      <c r="L116" s="161" t="s">
        <v>1778</v>
      </c>
      <c r="M116" s="161" t="s">
        <v>1785</v>
      </c>
      <c r="N116" s="162">
        <v>1</v>
      </c>
      <c r="O116" s="162">
        <v>1</v>
      </c>
      <c r="P116" s="162">
        <v>1</v>
      </c>
      <c r="Q116" s="162">
        <v>1</v>
      </c>
      <c r="R116" s="162">
        <v>1</v>
      </c>
      <c r="S116" s="162">
        <v>1</v>
      </c>
      <c r="T116" s="162">
        <v>0</v>
      </c>
      <c r="U116" s="162">
        <v>0</v>
      </c>
      <c r="V116" s="162">
        <v>0</v>
      </c>
      <c r="W116" s="163">
        <v>331341.55</v>
      </c>
      <c r="X116" s="163">
        <v>0</v>
      </c>
      <c r="Y116" s="163">
        <v>331341.55</v>
      </c>
      <c r="Z116" s="163">
        <v>13005.16</v>
      </c>
      <c r="AA116" s="170"/>
      <c r="AB116" s="170"/>
      <c r="AC116" s="170"/>
      <c r="AD116" s="163">
        <v>0</v>
      </c>
      <c r="AE116" s="171">
        <v>43860</v>
      </c>
      <c r="AF116" s="171">
        <v>45687</v>
      </c>
      <c r="AG116" s="172">
        <v>331341.55</v>
      </c>
      <c r="AH116" s="167">
        <v>8.3333333333333329E-2</v>
      </c>
      <c r="AI116" s="167">
        <v>5</v>
      </c>
      <c r="AJ116" s="168">
        <v>7.85E-2</v>
      </c>
      <c r="AK116" s="173" t="s">
        <v>1786</v>
      </c>
      <c r="AL116" s="173" t="s">
        <v>1787</v>
      </c>
      <c r="AM116" s="145">
        <v>0</v>
      </c>
      <c r="AN116" s="145">
        <v>0</v>
      </c>
      <c r="AO116" s="145">
        <v>0</v>
      </c>
      <c r="AP116" s="145">
        <v>0</v>
      </c>
      <c r="AQ116" s="145">
        <v>0</v>
      </c>
      <c r="AR116" s="145">
        <v>0</v>
      </c>
      <c r="AS116" s="145">
        <v>0</v>
      </c>
      <c r="AT116" s="145">
        <v>0</v>
      </c>
      <c r="AU116" s="145">
        <v>0</v>
      </c>
      <c r="AV116" s="145">
        <v>0</v>
      </c>
      <c r="AW116" s="145">
        <v>0</v>
      </c>
      <c r="AX116" s="145">
        <v>0</v>
      </c>
      <c r="AY116" s="145">
        <v>0</v>
      </c>
      <c r="AZ116" s="145">
        <v>0</v>
      </c>
      <c r="BA116" s="145">
        <v>0</v>
      </c>
      <c r="BB116" s="145">
        <v>0</v>
      </c>
      <c r="BC116" s="27">
        <f t="shared" si="4"/>
        <v>0</v>
      </c>
      <c r="BD116" s="27">
        <f t="shared" si="5"/>
        <v>0</v>
      </c>
      <c r="BE116" s="27">
        <f t="shared" si="3"/>
        <v>0</v>
      </c>
    </row>
    <row r="117" spans="1:57" ht="15" customHeight="1" x14ac:dyDescent="0.35">
      <c r="A117" s="157" t="s">
        <v>3426</v>
      </c>
      <c r="B117" s="158" t="s">
        <v>1001</v>
      </c>
      <c r="C117" s="159">
        <v>1</v>
      </c>
      <c r="D117" s="160" t="s">
        <v>0</v>
      </c>
      <c r="E117" s="161" t="s">
        <v>3</v>
      </c>
      <c r="F117" s="161" t="s">
        <v>1772</v>
      </c>
      <c r="G117" s="161" t="s">
        <v>1788</v>
      </c>
      <c r="H117" s="161" t="s">
        <v>1789</v>
      </c>
      <c r="I117" s="161" t="s">
        <v>1790</v>
      </c>
      <c r="J117" s="161" t="s">
        <v>1791</v>
      </c>
      <c r="K117" s="161" t="s">
        <v>796</v>
      </c>
      <c r="L117" s="161" t="s">
        <v>1778</v>
      </c>
      <c r="M117" s="161" t="s">
        <v>1785</v>
      </c>
      <c r="N117" s="162">
        <v>1</v>
      </c>
      <c r="O117" s="162">
        <v>1</v>
      </c>
      <c r="P117" s="162">
        <v>1</v>
      </c>
      <c r="Q117" s="162">
        <v>1</v>
      </c>
      <c r="R117" s="162">
        <v>1</v>
      </c>
      <c r="S117" s="162">
        <v>1</v>
      </c>
      <c r="T117" s="162">
        <v>0</v>
      </c>
      <c r="U117" s="162">
        <v>0</v>
      </c>
      <c r="V117" s="162">
        <v>0</v>
      </c>
      <c r="W117" s="163">
        <v>6385827.29</v>
      </c>
      <c r="X117" s="163">
        <v>0</v>
      </c>
      <c r="Y117" s="163">
        <v>6385827.29</v>
      </c>
      <c r="Z117" s="163">
        <v>250643.72</v>
      </c>
      <c r="AA117" s="170"/>
      <c r="AB117" s="170"/>
      <c r="AC117" s="170"/>
      <c r="AD117" s="163">
        <v>0</v>
      </c>
      <c r="AE117" s="171">
        <v>43860</v>
      </c>
      <c r="AF117" s="171">
        <v>45687</v>
      </c>
      <c r="AG117" s="172">
        <v>6385827.2856901046</v>
      </c>
      <c r="AH117" s="167">
        <v>8.3333333333333329E-2</v>
      </c>
      <c r="AI117" s="167">
        <v>5</v>
      </c>
      <c r="AJ117" s="168">
        <v>7.85E-2</v>
      </c>
      <c r="AK117" s="173" t="s">
        <v>1786</v>
      </c>
      <c r="AL117" s="173" t="s">
        <v>1787</v>
      </c>
      <c r="AM117" s="145">
        <v>0</v>
      </c>
      <c r="AN117" s="145">
        <v>0</v>
      </c>
      <c r="AO117" s="145">
        <v>0</v>
      </c>
      <c r="AP117" s="145">
        <v>0</v>
      </c>
      <c r="AQ117" s="145">
        <v>0</v>
      </c>
      <c r="AR117" s="145">
        <v>0</v>
      </c>
      <c r="AS117" s="145">
        <v>0</v>
      </c>
      <c r="AT117" s="145">
        <v>0</v>
      </c>
      <c r="AU117" s="145">
        <v>0</v>
      </c>
      <c r="AV117" s="145">
        <v>0</v>
      </c>
      <c r="AW117" s="145">
        <v>0</v>
      </c>
      <c r="AX117" s="145">
        <v>0</v>
      </c>
      <c r="AY117" s="145">
        <v>0</v>
      </c>
      <c r="AZ117" s="145">
        <v>0</v>
      </c>
      <c r="BA117" s="145">
        <v>0</v>
      </c>
      <c r="BB117" s="145">
        <v>0</v>
      </c>
      <c r="BC117" s="27">
        <f t="shared" si="4"/>
        <v>0</v>
      </c>
      <c r="BD117" s="27">
        <f t="shared" si="5"/>
        <v>0</v>
      </c>
      <c r="BE117" s="27">
        <f t="shared" si="3"/>
        <v>0</v>
      </c>
    </row>
    <row r="118" spans="1:57" ht="15" customHeight="1" x14ac:dyDescent="0.35">
      <c r="A118" s="157" t="s">
        <v>3425</v>
      </c>
      <c r="B118" s="158" t="s">
        <v>1002</v>
      </c>
      <c r="C118" s="159">
        <v>1</v>
      </c>
      <c r="D118" s="160" t="s">
        <v>0</v>
      </c>
      <c r="E118" s="161" t="s">
        <v>3</v>
      </c>
      <c r="F118" s="161" t="s">
        <v>1772</v>
      </c>
      <c r="G118" s="161" t="s">
        <v>1788</v>
      </c>
      <c r="H118" s="161" t="s">
        <v>1789</v>
      </c>
      <c r="I118" s="161" t="s">
        <v>1790</v>
      </c>
      <c r="J118" s="161" t="s">
        <v>1791</v>
      </c>
      <c r="K118" s="161" t="s">
        <v>796</v>
      </c>
      <c r="L118" s="161" t="s">
        <v>1778</v>
      </c>
      <c r="M118" s="161" t="s">
        <v>1785</v>
      </c>
      <c r="N118" s="162">
        <v>1</v>
      </c>
      <c r="O118" s="162">
        <v>1</v>
      </c>
      <c r="P118" s="162">
        <v>1</v>
      </c>
      <c r="Q118" s="162">
        <v>1</v>
      </c>
      <c r="R118" s="162">
        <v>1</v>
      </c>
      <c r="S118" s="162">
        <v>1</v>
      </c>
      <c r="T118" s="162">
        <v>0</v>
      </c>
      <c r="U118" s="162">
        <v>0</v>
      </c>
      <c r="V118" s="162">
        <v>0</v>
      </c>
      <c r="W118" s="163">
        <v>6587165.75</v>
      </c>
      <c r="X118" s="163">
        <v>0</v>
      </c>
      <c r="Y118" s="163">
        <v>0</v>
      </c>
      <c r="Z118" s="163">
        <v>0</v>
      </c>
      <c r="AA118" s="170"/>
      <c r="AB118" s="170"/>
      <c r="AC118" s="170"/>
      <c r="AD118" s="163">
        <v>6587165.75</v>
      </c>
      <c r="AE118" s="171">
        <v>43826</v>
      </c>
      <c r="AF118" s="171">
        <v>46383</v>
      </c>
      <c r="AG118" s="172">
        <v>6587165.7480864301</v>
      </c>
      <c r="AH118" s="167">
        <v>1.9916666666666667</v>
      </c>
      <c r="AI118" s="167">
        <v>7</v>
      </c>
      <c r="AJ118" s="168">
        <v>8.5000000000000006E-2</v>
      </c>
      <c r="AK118" s="173" t="s">
        <v>1786</v>
      </c>
      <c r="AL118" s="173" t="s">
        <v>1787</v>
      </c>
      <c r="AM118" s="145">
        <v>0</v>
      </c>
      <c r="AN118" s="145">
        <v>6587165.75</v>
      </c>
      <c r="AO118" s="145">
        <v>0</v>
      </c>
      <c r="AP118" s="145">
        <v>0</v>
      </c>
      <c r="AQ118" s="145">
        <v>0</v>
      </c>
      <c r="AR118" s="145">
        <v>0</v>
      </c>
      <c r="AS118" s="145">
        <v>0</v>
      </c>
      <c r="AT118" s="145">
        <v>0</v>
      </c>
      <c r="AU118" s="145">
        <v>0</v>
      </c>
      <c r="AV118" s="145">
        <v>0</v>
      </c>
      <c r="AW118" s="145">
        <v>0</v>
      </c>
      <c r="AX118" s="145">
        <v>0</v>
      </c>
      <c r="AY118" s="145">
        <v>0</v>
      </c>
      <c r="AZ118" s="145">
        <v>0</v>
      </c>
      <c r="BA118" s="145">
        <v>0</v>
      </c>
      <c r="BB118" s="145">
        <v>0</v>
      </c>
      <c r="BC118" s="27">
        <f t="shared" si="4"/>
        <v>6587165.75</v>
      </c>
      <c r="BD118" s="27">
        <f t="shared" si="5"/>
        <v>0</v>
      </c>
      <c r="BE118" s="27">
        <f t="shared" si="3"/>
        <v>6587165.75</v>
      </c>
    </row>
    <row r="119" spans="1:57" ht="15" customHeight="1" x14ac:dyDescent="0.35">
      <c r="A119" s="157" t="s">
        <v>3424</v>
      </c>
      <c r="B119" s="158" t="s">
        <v>1004</v>
      </c>
      <c r="C119" s="159">
        <v>1</v>
      </c>
      <c r="D119" s="160" t="s">
        <v>0</v>
      </c>
      <c r="E119" s="161" t="s">
        <v>3</v>
      </c>
      <c r="F119" s="161" t="s">
        <v>1772</v>
      </c>
      <c r="G119" s="161" t="s">
        <v>1788</v>
      </c>
      <c r="H119" s="161" t="s">
        <v>1789</v>
      </c>
      <c r="I119" s="161" t="s">
        <v>1790</v>
      </c>
      <c r="J119" s="161" t="s">
        <v>1791</v>
      </c>
      <c r="K119" s="161" t="s">
        <v>796</v>
      </c>
      <c r="L119" s="161" t="s">
        <v>1778</v>
      </c>
      <c r="M119" s="161" t="s">
        <v>1785</v>
      </c>
      <c r="N119" s="162">
        <v>1</v>
      </c>
      <c r="O119" s="162">
        <v>1</v>
      </c>
      <c r="P119" s="162">
        <v>1</v>
      </c>
      <c r="Q119" s="162">
        <v>1</v>
      </c>
      <c r="R119" s="162">
        <v>1</v>
      </c>
      <c r="S119" s="162">
        <v>1</v>
      </c>
      <c r="T119" s="162">
        <v>0</v>
      </c>
      <c r="U119" s="162">
        <v>0</v>
      </c>
      <c r="V119" s="162">
        <v>0</v>
      </c>
      <c r="W119" s="163">
        <v>1574092.65</v>
      </c>
      <c r="X119" s="163">
        <v>0</v>
      </c>
      <c r="Y119" s="163">
        <v>0</v>
      </c>
      <c r="Z119" s="163">
        <v>0</v>
      </c>
      <c r="AA119" s="170"/>
      <c r="AB119" s="170"/>
      <c r="AC119" s="170"/>
      <c r="AD119" s="163">
        <v>1574092.65</v>
      </c>
      <c r="AE119" s="171">
        <v>44050</v>
      </c>
      <c r="AF119" s="171">
        <v>45876</v>
      </c>
      <c r="AG119" s="172">
        <v>1574092.65</v>
      </c>
      <c r="AH119" s="167">
        <v>0.60277777777777775</v>
      </c>
      <c r="AI119" s="167">
        <v>5</v>
      </c>
      <c r="AJ119" s="168">
        <v>7.1294999999999997E-2</v>
      </c>
      <c r="AK119" s="173" t="s">
        <v>1786</v>
      </c>
      <c r="AL119" s="173" t="s">
        <v>1787</v>
      </c>
      <c r="AM119" s="145">
        <v>1574092.65</v>
      </c>
      <c r="AN119" s="145">
        <v>0</v>
      </c>
      <c r="AO119" s="145">
        <v>0</v>
      </c>
      <c r="AP119" s="145">
        <v>0</v>
      </c>
      <c r="AQ119" s="145">
        <v>0</v>
      </c>
      <c r="AR119" s="145">
        <v>0</v>
      </c>
      <c r="AS119" s="145">
        <v>0</v>
      </c>
      <c r="AT119" s="145">
        <v>0</v>
      </c>
      <c r="AU119" s="145">
        <v>0</v>
      </c>
      <c r="AV119" s="145">
        <v>0</v>
      </c>
      <c r="AW119" s="145">
        <v>0</v>
      </c>
      <c r="AX119" s="145">
        <v>0</v>
      </c>
      <c r="AY119" s="145">
        <v>0</v>
      </c>
      <c r="AZ119" s="145">
        <v>0</v>
      </c>
      <c r="BA119" s="145">
        <v>0</v>
      </c>
      <c r="BB119" s="145">
        <v>0</v>
      </c>
      <c r="BC119" s="27">
        <f t="shared" si="4"/>
        <v>1574092.65</v>
      </c>
      <c r="BD119" s="27">
        <f t="shared" si="5"/>
        <v>0</v>
      </c>
      <c r="BE119" s="27">
        <f t="shared" si="3"/>
        <v>1574092.65</v>
      </c>
    </row>
    <row r="120" spans="1:57" ht="15" customHeight="1" x14ac:dyDescent="0.35">
      <c r="A120" s="157" t="s">
        <v>3423</v>
      </c>
      <c r="B120" s="158" t="s">
        <v>1474</v>
      </c>
      <c r="C120" s="159">
        <v>1</v>
      </c>
      <c r="D120" s="160" t="s">
        <v>0</v>
      </c>
      <c r="E120" s="161" t="s">
        <v>3</v>
      </c>
      <c r="F120" s="161" t="s">
        <v>1772</v>
      </c>
      <c r="G120" s="161" t="s">
        <v>1788</v>
      </c>
      <c r="H120" s="161" t="s">
        <v>1789</v>
      </c>
      <c r="I120" s="161" t="s">
        <v>1790</v>
      </c>
      <c r="J120" s="161" t="s">
        <v>1791</v>
      </c>
      <c r="K120" s="161" t="s">
        <v>796</v>
      </c>
      <c r="L120" s="161" t="s">
        <v>1778</v>
      </c>
      <c r="M120" s="161" t="s">
        <v>1785</v>
      </c>
      <c r="N120" s="162">
        <v>1</v>
      </c>
      <c r="O120" s="162">
        <v>1</v>
      </c>
      <c r="P120" s="162">
        <v>1</v>
      </c>
      <c r="Q120" s="162">
        <v>1</v>
      </c>
      <c r="R120" s="162">
        <v>1</v>
      </c>
      <c r="S120" s="162">
        <v>1</v>
      </c>
      <c r="T120" s="162">
        <v>0</v>
      </c>
      <c r="U120" s="162">
        <v>0</v>
      </c>
      <c r="V120" s="162">
        <v>0</v>
      </c>
      <c r="W120" s="163">
        <v>1574092.65</v>
      </c>
      <c r="X120" s="163">
        <v>0</v>
      </c>
      <c r="Y120" s="163">
        <v>0</v>
      </c>
      <c r="Z120" s="163">
        <v>0</v>
      </c>
      <c r="AA120" s="170"/>
      <c r="AB120" s="170"/>
      <c r="AC120" s="170"/>
      <c r="AD120" s="163">
        <v>1574092.65</v>
      </c>
      <c r="AE120" s="171">
        <v>44050</v>
      </c>
      <c r="AF120" s="171">
        <v>46606</v>
      </c>
      <c r="AG120" s="172">
        <v>1574092.65</v>
      </c>
      <c r="AH120" s="167">
        <v>2.6027777777777779</v>
      </c>
      <c r="AI120" s="167">
        <v>7</v>
      </c>
      <c r="AJ120" s="168">
        <v>7.5481999999999994E-2</v>
      </c>
      <c r="AK120" s="173" t="s">
        <v>1786</v>
      </c>
      <c r="AL120" s="173" t="s">
        <v>1787</v>
      </c>
      <c r="AM120" s="145">
        <v>0</v>
      </c>
      <c r="AN120" s="145">
        <v>0</v>
      </c>
      <c r="AO120" s="145">
        <v>1574092.65</v>
      </c>
      <c r="AP120" s="145">
        <v>0</v>
      </c>
      <c r="AQ120" s="145">
        <v>0</v>
      </c>
      <c r="AR120" s="145">
        <v>0</v>
      </c>
      <c r="AS120" s="145">
        <v>0</v>
      </c>
      <c r="AT120" s="145">
        <v>0</v>
      </c>
      <c r="AU120" s="145">
        <v>0</v>
      </c>
      <c r="AV120" s="145">
        <v>0</v>
      </c>
      <c r="AW120" s="145">
        <v>0</v>
      </c>
      <c r="AX120" s="145">
        <v>0</v>
      </c>
      <c r="AY120" s="145">
        <v>0</v>
      </c>
      <c r="AZ120" s="145">
        <v>0</v>
      </c>
      <c r="BA120" s="145">
        <v>0</v>
      </c>
      <c r="BB120" s="145">
        <v>0</v>
      </c>
      <c r="BC120" s="27">
        <f t="shared" si="4"/>
        <v>0</v>
      </c>
      <c r="BD120" s="27">
        <f t="shared" si="5"/>
        <v>1574092.65</v>
      </c>
      <c r="BE120" s="27">
        <f t="shared" si="3"/>
        <v>1574092.65</v>
      </c>
    </row>
    <row r="121" spans="1:57" ht="15" customHeight="1" x14ac:dyDescent="0.35">
      <c r="A121" s="157" t="s">
        <v>3422</v>
      </c>
      <c r="B121" s="158" t="s">
        <v>1006</v>
      </c>
      <c r="C121" s="159">
        <v>1</v>
      </c>
      <c r="D121" s="160" t="s">
        <v>0</v>
      </c>
      <c r="E121" s="161" t="s">
        <v>3</v>
      </c>
      <c r="F121" s="161" t="s">
        <v>1772</v>
      </c>
      <c r="G121" s="161" t="s">
        <v>1788</v>
      </c>
      <c r="H121" s="161" t="s">
        <v>1789</v>
      </c>
      <c r="I121" s="161" t="s">
        <v>1790</v>
      </c>
      <c r="J121" s="161" t="s">
        <v>1791</v>
      </c>
      <c r="K121" s="161" t="s">
        <v>796</v>
      </c>
      <c r="L121" s="161" t="s">
        <v>1778</v>
      </c>
      <c r="M121" s="161" t="s">
        <v>1785</v>
      </c>
      <c r="N121" s="162">
        <v>1</v>
      </c>
      <c r="O121" s="162">
        <v>1</v>
      </c>
      <c r="P121" s="162">
        <v>1</v>
      </c>
      <c r="Q121" s="162">
        <v>1</v>
      </c>
      <c r="R121" s="162">
        <v>1</v>
      </c>
      <c r="S121" s="162">
        <v>1</v>
      </c>
      <c r="T121" s="162">
        <v>0</v>
      </c>
      <c r="U121" s="162">
        <v>0</v>
      </c>
      <c r="V121" s="162">
        <v>0</v>
      </c>
      <c r="W121" s="163">
        <v>502091.44</v>
      </c>
      <c r="X121" s="163">
        <v>0</v>
      </c>
      <c r="Y121" s="163">
        <v>0</v>
      </c>
      <c r="Z121" s="163">
        <v>0</v>
      </c>
      <c r="AA121" s="170"/>
      <c r="AB121" s="170"/>
      <c r="AC121" s="170"/>
      <c r="AD121" s="163">
        <v>502091.44</v>
      </c>
      <c r="AE121" s="171">
        <v>44050</v>
      </c>
      <c r="AF121" s="171">
        <v>45876</v>
      </c>
      <c r="AG121" s="172">
        <v>502091.44</v>
      </c>
      <c r="AH121" s="167">
        <v>0.60277777777777775</v>
      </c>
      <c r="AI121" s="167">
        <v>5</v>
      </c>
      <c r="AJ121" s="168">
        <v>7.1294999999999997E-2</v>
      </c>
      <c r="AK121" s="173" t="s">
        <v>1786</v>
      </c>
      <c r="AL121" s="173" t="s">
        <v>1787</v>
      </c>
      <c r="AM121" s="145">
        <v>502091.44</v>
      </c>
      <c r="AN121" s="145">
        <v>0</v>
      </c>
      <c r="AO121" s="145">
        <v>0</v>
      </c>
      <c r="AP121" s="145">
        <v>0</v>
      </c>
      <c r="AQ121" s="145">
        <v>0</v>
      </c>
      <c r="AR121" s="145">
        <v>0</v>
      </c>
      <c r="AS121" s="145">
        <v>0</v>
      </c>
      <c r="AT121" s="145">
        <v>0</v>
      </c>
      <c r="AU121" s="145">
        <v>0</v>
      </c>
      <c r="AV121" s="145">
        <v>0</v>
      </c>
      <c r="AW121" s="145">
        <v>0</v>
      </c>
      <c r="AX121" s="145">
        <v>0</v>
      </c>
      <c r="AY121" s="145">
        <v>0</v>
      </c>
      <c r="AZ121" s="145">
        <v>0</v>
      </c>
      <c r="BA121" s="145">
        <v>0</v>
      </c>
      <c r="BB121" s="145">
        <v>0</v>
      </c>
      <c r="BC121" s="27">
        <f t="shared" si="4"/>
        <v>502091.44</v>
      </c>
      <c r="BD121" s="27">
        <f t="shared" si="5"/>
        <v>0</v>
      </c>
      <c r="BE121" s="27">
        <f t="shared" si="3"/>
        <v>502091.44</v>
      </c>
    </row>
    <row r="122" spans="1:57" ht="15" customHeight="1" x14ac:dyDescent="0.35">
      <c r="A122" s="157" t="s">
        <v>3421</v>
      </c>
      <c r="B122" s="158" t="s">
        <v>1475</v>
      </c>
      <c r="C122" s="159">
        <v>1</v>
      </c>
      <c r="D122" s="160" t="s">
        <v>0</v>
      </c>
      <c r="E122" s="161" t="s">
        <v>3</v>
      </c>
      <c r="F122" s="161" t="s">
        <v>1772</v>
      </c>
      <c r="G122" s="161" t="s">
        <v>1788</v>
      </c>
      <c r="H122" s="161" t="s">
        <v>1789</v>
      </c>
      <c r="I122" s="161" t="s">
        <v>1790</v>
      </c>
      <c r="J122" s="161" t="s">
        <v>1791</v>
      </c>
      <c r="K122" s="161" t="s">
        <v>796</v>
      </c>
      <c r="L122" s="161" t="s">
        <v>1778</v>
      </c>
      <c r="M122" s="161" t="s">
        <v>1785</v>
      </c>
      <c r="N122" s="162">
        <v>1</v>
      </c>
      <c r="O122" s="162">
        <v>1</v>
      </c>
      <c r="P122" s="162">
        <v>1</v>
      </c>
      <c r="Q122" s="162">
        <v>1</v>
      </c>
      <c r="R122" s="162">
        <v>1</v>
      </c>
      <c r="S122" s="162">
        <v>1</v>
      </c>
      <c r="T122" s="162">
        <v>0</v>
      </c>
      <c r="U122" s="162">
        <v>0</v>
      </c>
      <c r="V122" s="162">
        <v>0</v>
      </c>
      <c r="W122" s="163">
        <v>502063.34</v>
      </c>
      <c r="X122" s="163">
        <v>0</v>
      </c>
      <c r="Y122" s="163">
        <v>0</v>
      </c>
      <c r="Z122" s="163">
        <v>0</v>
      </c>
      <c r="AA122" s="170"/>
      <c r="AB122" s="170"/>
      <c r="AC122" s="170"/>
      <c r="AD122" s="163">
        <v>502063.34</v>
      </c>
      <c r="AE122" s="171">
        <v>44050</v>
      </c>
      <c r="AF122" s="171">
        <v>46606</v>
      </c>
      <c r="AG122" s="172">
        <v>502063.34</v>
      </c>
      <c r="AH122" s="167">
        <v>2.6027777777777779</v>
      </c>
      <c r="AI122" s="167">
        <v>7</v>
      </c>
      <c r="AJ122" s="168">
        <v>7.5481999999999994E-2</v>
      </c>
      <c r="AK122" s="173" t="s">
        <v>1786</v>
      </c>
      <c r="AL122" s="173" t="s">
        <v>1787</v>
      </c>
      <c r="AM122" s="145">
        <v>0</v>
      </c>
      <c r="AN122" s="145">
        <v>0</v>
      </c>
      <c r="AO122" s="145">
        <v>502063.34</v>
      </c>
      <c r="AP122" s="145">
        <v>0</v>
      </c>
      <c r="AQ122" s="145">
        <v>0</v>
      </c>
      <c r="AR122" s="145">
        <v>0</v>
      </c>
      <c r="AS122" s="145">
        <v>0</v>
      </c>
      <c r="AT122" s="145">
        <v>0</v>
      </c>
      <c r="AU122" s="145">
        <v>0</v>
      </c>
      <c r="AV122" s="145">
        <v>0</v>
      </c>
      <c r="AW122" s="145">
        <v>0</v>
      </c>
      <c r="AX122" s="145">
        <v>0</v>
      </c>
      <c r="AY122" s="145">
        <v>0</v>
      </c>
      <c r="AZ122" s="145">
        <v>0</v>
      </c>
      <c r="BA122" s="145">
        <v>0</v>
      </c>
      <c r="BB122" s="145">
        <v>0</v>
      </c>
      <c r="BC122" s="27">
        <f t="shared" si="4"/>
        <v>0</v>
      </c>
      <c r="BD122" s="27">
        <f t="shared" si="5"/>
        <v>502063.34</v>
      </c>
      <c r="BE122" s="27">
        <f t="shared" si="3"/>
        <v>502063.34</v>
      </c>
    </row>
    <row r="123" spans="1:57" ht="15" customHeight="1" x14ac:dyDescent="0.35">
      <c r="A123" s="157" t="s">
        <v>3420</v>
      </c>
      <c r="B123" s="158" t="s">
        <v>1007</v>
      </c>
      <c r="C123" s="159">
        <v>1</v>
      </c>
      <c r="D123" s="160" t="s">
        <v>0</v>
      </c>
      <c r="E123" s="161" t="s">
        <v>3</v>
      </c>
      <c r="F123" s="161" t="s">
        <v>1772</v>
      </c>
      <c r="G123" s="161" t="s">
        <v>1788</v>
      </c>
      <c r="H123" s="161" t="s">
        <v>1789</v>
      </c>
      <c r="I123" s="161" t="s">
        <v>1790</v>
      </c>
      <c r="J123" s="161" t="s">
        <v>1791</v>
      </c>
      <c r="K123" s="161" t="s">
        <v>796</v>
      </c>
      <c r="L123" s="161" t="s">
        <v>1778</v>
      </c>
      <c r="M123" s="161" t="s">
        <v>1785</v>
      </c>
      <c r="N123" s="162">
        <v>1</v>
      </c>
      <c r="O123" s="162">
        <v>1</v>
      </c>
      <c r="P123" s="162">
        <v>1</v>
      </c>
      <c r="Q123" s="162">
        <v>1</v>
      </c>
      <c r="R123" s="162">
        <v>1</v>
      </c>
      <c r="S123" s="162">
        <v>1</v>
      </c>
      <c r="T123" s="162">
        <v>0</v>
      </c>
      <c r="U123" s="162">
        <v>0</v>
      </c>
      <c r="V123" s="162">
        <v>0</v>
      </c>
      <c r="W123" s="163">
        <v>566477.53</v>
      </c>
      <c r="X123" s="163">
        <v>0</v>
      </c>
      <c r="Y123" s="163">
        <v>0</v>
      </c>
      <c r="Z123" s="163">
        <v>0</v>
      </c>
      <c r="AA123" s="170"/>
      <c r="AB123" s="170"/>
      <c r="AC123" s="170"/>
      <c r="AD123" s="163">
        <v>566477.53</v>
      </c>
      <c r="AE123" s="171">
        <v>44050</v>
      </c>
      <c r="AF123" s="171">
        <v>45876</v>
      </c>
      <c r="AG123" s="172">
        <v>566477.53</v>
      </c>
      <c r="AH123" s="167">
        <v>0.60277777777777775</v>
      </c>
      <c r="AI123" s="167">
        <v>5</v>
      </c>
      <c r="AJ123" s="168">
        <v>7.1294999999999997E-2</v>
      </c>
      <c r="AK123" s="173" t="s">
        <v>1786</v>
      </c>
      <c r="AL123" s="173" t="s">
        <v>1787</v>
      </c>
      <c r="AM123" s="145">
        <v>566477.53</v>
      </c>
      <c r="AN123" s="145">
        <v>0</v>
      </c>
      <c r="AO123" s="145">
        <v>0</v>
      </c>
      <c r="AP123" s="145">
        <v>0</v>
      </c>
      <c r="AQ123" s="145">
        <v>0</v>
      </c>
      <c r="AR123" s="145">
        <v>0</v>
      </c>
      <c r="AS123" s="145">
        <v>0</v>
      </c>
      <c r="AT123" s="145">
        <v>0</v>
      </c>
      <c r="AU123" s="145">
        <v>0</v>
      </c>
      <c r="AV123" s="145">
        <v>0</v>
      </c>
      <c r="AW123" s="145">
        <v>0</v>
      </c>
      <c r="AX123" s="145">
        <v>0</v>
      </c>
      <c r="AY123" s="145">
        <v>0</v>
      </c>
      <c r="AZ123" s="145">
        <v>0</v>
      </c>
      <c r="BA123" s="145">
        <v>0</v>
      </c>
      <c r="BB123" s="145">
        <v>0</v>
      </c>
      <c r="BC123" s="27">
        <f t="shared" si="4"/>
        <v>566477.53</v>
      </c>
      <c r="BD123" s="27">
        <f t="shared" si="5"/>
        <v>0</v>
      </c>
      <c r="BE123" s="27">
        <f t="shared" si="3"/>
        <v>566477.53</v>
      </c>
    </row>
    <row r="124" spans="1:57" ht="15" customHeight="1" x14ac:dyDescent="0.35">
      <c r="A124" s="157" t="s">
        <v>3419</v>
      </c>
      <c r="B124" s="158" t="s">
        <v>1476</v>
      </c>
      <c r="C124" s="159">
        <v>1</v>
      </c>
      <c r="D124" s="160" t="s">
        <v>0</v>
      </c>
      <c r="E124" s="161" t="s">
        <v>3</v>
      </c>
      <c r="F124" s="161" t="s">
        <v>1772</v>
      </c>
      <c r="G124" s="161" t="s">
        <v>1788</v>
      </c>
      <c r="H124" s="161" t="s">
        <v>1789</v>
      </c>
      <c r="I124" s="161" t="s">
        <v>1790</v>
      </c>
      <c r="J124" s="161" t="s">
        <v>1791</v>
      </c>
      <c r="K124" s="161" t="s">
        <v>796</v>
      </c>
      <c r="L124" s="161" t="s">
        <v>1778</v>
      </c>
      <c r="M124" s="161" t="s">
        <v>1785</v>
      </c>
      <c r="N124" s="162">
        <v>1</v>
      </c>
      <c r="O124" s="162">
        <v>1</v>
      </c>
      <c r="P124" s="162">
        <v>1</v>
      </c>
      <c r="Q124" s="162">
        <v>1</v>
      </c>
      <c r="R124" s="162">
        <v>1</v>
      </c>
      <c r="S124" s="162">
        <v>1</v>
      </c>
      <c r="T124" s="162">
        <v>0</v>
      </c>
      <c r="U124" s="162">
        <v>0</v>
      </c>
      <c r="V124" s="162">
        <v>0</v>
      </c>
      <c r="W124" s="163">
        <v>283200.63</v>
      </c>
      <c r="X124" s="163">
        <v>0</v>
      </c>
      <c r="Y124" s="163">
        <v>0</v>
      </c>
      <c r="Z124" s="163">
        <v>0</v>
      </c>
      <c r="AA124" s="170"/>
      <c r="AB124" s="170"/>
      <c r="AC124" s="170"/>
      <c r="AD124" s="163">
        <v>283200.63</v>
      </c>
      <c r="AE124" s="171">
        <v>44050</v>
      </c>
      <c r="AF124" s="171">
        <v>46606</v>
      </c>
      <c r="AG124" s="172">
        <v>283200.63</v>
      </c>
      <c r="AH124" s="167">
        <v>2.6027777777777779</v>
      </c>
      <c r="AI124" s="167">
        <v>7</v>
      </c>
      <c r="AJ124" s="168">
        <v>7.5481999999999994E-2</v>
      </c>
      <c r="AK124" s="173" t="s">
        <v>1786</v>
      </c>
      <c r="AL124" s="173" t="s">
        <v>1787</v>
      </c>
      <c r="AM124" s="145">
        <v>0</v>
      </c>
      <c r="AN124" s="145">
        <v>0</v>
      </c>
      <c r="AO124" s="145">
        <v>283200.63</v>
      </c>
      <c r="AP124" s="145">
        <v>0</v>
      </c>
      <c r="AQ124" s="145">
        <v>0</v>
      </c>
      <c r="AR124" s="145">
        <v>0</v>
      </c>
      <c r="AS124" s="145">
        <v>0</v>
      </c>
      <c r="AT124" s="145">
        <v>0</v>
      </c>
      <c r="AU124" s="145">
        <v>0</v>
      </c>
      <c r="AV124" s="145">
        <v>0</v>
      </c>
      <c r="AW124" s="145">
        <v>0</v>
      </c>
      <c r="AX124" s="145">
        <v>0</v>
      </c>
      <c r="AY124" s="145">
        <v>0</v>
      </c>
      <c r="AZ124" s="145">
        <v>0</v>
      </c>
      <c r="BA124" s="145">
        <v>0</v>
      </c>
      <c r="BB124" s="145">
        <v>0</v>
      </c>
      <c r="BC124" s="27">
        <f t="shared" si="4"/>
        <v>0</v>
      </c>
      <c r="BD124" s="27">
        <f t="shared" si="5"/>
        <v>283200.63</v>
      </c>
      <c r="BE124" s="27">
        <f t="shared" si="3"/>
        <v>283200.63</v>
      </c>
    </row>
    <row r="125" spans="1:57" ht="15" customHeight="1" x14ac:dyDescent="0.35">
      <c r="A125" s="157" t="s">
        <v>3418</v>
      </c>
      <c r="B125" s="158" t="s">
        <v>1009</v>
      </c>
      <c r="C125" s="159">
        <v>1</v>
      </c>
      <c r="D125" s="160" t="s">
        <v>0</v>
      </c>
      <c r="E125" s="161" t="s">
        <v>3</v>
      </c>
      <c r="F125" s="161" t="s">
        <v>1772</v>
      </c>
      <c r="G125" s="161" t="s">
        <v>1788</v>
      </c>
      <c r="H125" s="161" t="s">
        <v>1789</v>
      </c>
      <c r="I125" s="161" t="s">
        <v>1790</v>
      </c>
      <c r="J125" s="161" t="s">
        <v>1791</v>
      </c>
      <c r="K125" s="161" t="s">
        <v>796</v>
      </c>
      <c r="L125" s="161" t="s">
        <v>1778</v>
      </c>
      <c r="M125" s="161" t="s">
        <v>1785</v>
      </c>
      <c r="N125" s="162">
        <v>1</v>
      </c>
      <c r="O125" s="162">
        <v>1</v>
      </c>
      <c r="P125" s="162">
        <v>1</v>
      </c>
      <c r="Q125" s="162">
        <v>1</v>
      </c>
      <c r="R125" s="162">
        <v>1</v>
      </c>
      <c r="S125" s="162">
        <v>1</v>
      </c>
      <c r="T125" s="162">
        <v>0</v>
      </c>
      <c r="U125" s="162">
        <v>0</v>
      </c>
      <c r="V125" s="162">
        <v>0</v>
      </c>
      <c r="W125" s="163">
        <v>1787478</v>
      </c>
      <c r="X125" s="163">
        <v>0</v>
      </c>
      <c r="Y125" s="163">
        <v>0</v>
      </c>
      <c r="Z125" s="163">
        <v>0</v>
      </c>
      <c r="AA125" s="170"/>
      <c r="AB125" s="170"/>
      <c r="AC125" s="170"/>
      <c r="AD125" s="163">
        <v>1787478</v>
      </c>
      <c r="AE125" s="171">
        <v>44050</v>
      </c>
      <c r="AF125" s="171">
        <v>45876</v>
      </c>
      <c r="AG125" s="172">
        <v>1787478</v>
      </c>
      <c r="AH125" s="167">
        <v>0.60277777777777775</v>
      </c>
      <c r="AI125" s="167">
        <v>5</v>
      </c>
      <c r="AJ125" s="168">
        <v>7.1294999999999997E-2</v>
      </c>
      <c r="AK125" s="173" t="s">
        <v>1786</v>
      </c>
      <c r="AL125" s="173" t="s">
        <v>1787</v>
      </c>
      <c r="AM125" s="145">
        <v>1787478</v>
      </c>
      <c r="AN125" s="145">
        <v>0</v>
      </c>
      <c r="AO125" s="145">
        <v>0</v>
      </c>
      <c r="AP125" s="145">
        <v>0</v>
      </c>
      <c r="AQ125" s="145">
        <v>0</v>
      </c>
      <c r="AR125" s="145">
        <v>0</v>
      </c>
      <c r="AS125" s="145">
        <v>0</v>
      </c>
      <c r="AT125" s="145">
        <v>0</v>
      </c>
      <c r="AU125" s="145">
        <v>0</v>
      </c>
      <c r="AV125" s="145">
        <v>0</v>
      </c>
      <c r="AW125" s="145">
        <v>0</v>
      </c>
      <c r="AX125" s="145">
        <v>0</v>
      </c>
      <c r="AY125" s="145">
        <v>0</v>
      </c>
      <c r="AZ125" s="145">
        <v>0</v>
      </c>
      <c r="BA125" s="145">
        <v>0</v>
      </c>
      <c r="BB125" s="145">
        <v>0</v>
      </c>
      <c r="BC125" s="27">
        <f t="shared" si="4"/>
        <v>1787478</v>
      </c>
      <c r="BD125" s="27">
        <f t="shared" si="5"/>
        <v>0</v>
      </c>
      <c r="BE125" s="27">
        <f t="shared" si="3"/>
        <v>1787478</v>
      </c>
    </row>
    <row r="126" spans="1:57" ht="15" customHeight="1" x14ac:dyDescent="0.35">
      <c r="A126" s="157" t="s">
        <v>3417</v>
      </c>
      <c r="B126" s="158" t="s">
        <v>1010</v>
      </c>
      <c r="C126" s="159">
        <v>1</v>
      </c>
      <c r="D126" s="160" t="s">
        <v>0</v>
      </c>
      <c r="E126" s="161" t="s">
        <v>3</v>
      </c>
      <c r="F126" s="161" t="s">
        <v>1772</v>
      </c>
      <c r="G126" s="161" t="s">
        <v>1788</v>
      </c>
      <c r="H126" s="161" t="s">
        <v>1789</v>
      </c>
      <c r="I126" s="161" t="s">
        <v>1790</v>
      </c>
      <c r="J126" s="161" t="s">
        <v>1791</v>
      </c>
      <c r="K126" s="161" t="s">
        <v>796</v>
      </c>
      <c r="L126" s="161" t="s">
        <v>1778</v>
      </c>
      <c r="M126" s="161" t="s">
        <v>1785</v>
      </c>
      <c r="N126" s="162">
        <v>1</v>
      </c>
      <c r="O126" s="162">
        <v>1</v>
      </c>
      <c r="P126" s="162">
        <v>1</v>
      </c>
      <c r="Q126" s="162">
        <v>1</v>
      </c>
      <c r="R126" s="162">
        <v>1</v>
      </c>
      <c r="S126" s="162">
        <v>1</v>
      </c>
      <c r="T126" s="162">
        <v>0</v>
      </c>
      <c r="U126" s="162">
        <v>0</v>
      </c>
      <c r="V126" s="162">
        <v>0</v>
      </c>
      <c r="W126" s="163">
        <v>3689366.44</v>
      </c>
      <c r="X126" s="163">
        <v>0</v>
      </c>
      <c r="Y126" s="163">
        <v>0</v>
      </c>
      <c r="Z126" s="163">
        <v>0</v>
      </c>
      <c r="AA126" s="170"/>
      <c r="AB126" s="170"/>
      <c r="AC126" s="170"/>
      <c r="AD126" s="163">
        <v>3689366.44</v>
      </c>
      <c r="AE126" s="171">
        <v>44050</v>
      </c>
      <c r="AF126" s="171">
        <v>45876</v>
      </c>
      <c r="AG126" s="172">
        <v>3689366.44</v>
      </c>
      <c r="AH126" s="167">
        <v>0.60277777777777775</v>
      </c>
      <c r="AI126" s="167">
        <v>5</v>
      </c>
      <c r="AJ126" s="168">
        <v>7.1294999999999997E-2</v>
      </c>
      <c r="AK126" s="173" t="s">
        <v>1786</v>
      </c>
      <c r="AL126" s="173" t="s">
        <v>1787</v>
      </c>
      <c r="AM126" s="145">
        <v>3689366.44</v>
      </c>
      <c r="AN126" s="145">
        <v>0</v>
      </c>
      <c r="AO126" s="145">
        <v>0</v>
      </c>
      <c r="AP126" s="145">
        <v>0</v>
      </c>
      <c r="AQ126" s="145">
        <v>0</v>
      </c>
      <c r="AR126" s="145">
        <v>0</v>
      </c>
      <c r="AS126" s="145">
        <v>0</v>
      </c>
      <c r="AT126" s="145">
        <v>0</v>
      </c>
      <c r="AU126" s="145">
        <v>0</v>
      </c>
      <c r="AV126" s="145">
        <v>0</v>
      </c>
      <c r="AW126" s="145">
        <v>0</v>
      </c>
      <c r="AX126" s="145">
        <v>0</v>
      </c>
      <c r="AY126" s="145">
        <v>0</v>
      </c>
      <c r="AZ126" s="145">
        <v>0</v>
      </c>
      <c r="BA126" s="145">
        <v>0</v>
      </c>
      <c r="BB126" s="145">
        <v>0</v>
      </c>
      <c r="BC126" s="27">
        <f t="shared" si="4"/>
        <v>3689366.44</v>
      </c>
      <c r="BD126" s="27">
        <f t="shared" si="5"/>
        <v>0</v>
      </c>
      <c r="BE126" s="27">
        <f t="shared" si="3"/>
        <v>3689366.44</v>
      </c>
    </row>
    <row r="127" spans="1:57" ht="15" customHeight="1" x14ac:dyDescent="0.35">
      <c r="A127" s="157" t="s">
        <v>3416</v>
      </c>
      <c r="B127" s="158" t="s">
        <v>1477</v>
      </c>
      <c r="C127" s="159">
        <v>1</v>
      </c>
      <c r="D127" s="160" t="s">
        <v>0</v>
      </c>
      <c r="E127" s="161" t="s">
        <v>3</v>
      </c>
      <c r="F127" s="161" t="s">
        <v>1772</v>
      </c>
      <c r="G127" s="161" t="s">
        <v>1788</v>
      </c>
      <c r="H127" s="161" t="s">
        <v>1789</v>
      </c>
      <c r="I127" s="161" t="s">
        <v>1790</v>
      </c>
      <c r="J127" s="161" t="s">
        <v>1791</v>
      </c>
      <c r="K127" s="161" t="s">
        <v>796</v>
      </c>
      <c r="L127" s="161" t="s">
        <v>1778</v>
      </c>
      <c r="M127" s="161" t="s">
        <v>1785</v>
      </c>
      <c r="N127" s="162">
        <v>1</v>
      </c>
      <c r="O127" s="162">
        <v>1</v>
      </c>
      <c r="P127" s="162">
        <v>1</v>
      </c>
      <c r="Q127" s="162">
        <v>1</v>
      </c>
      <c r="R127" s="162">
        <v>1</v>
      </c>
      <c r="S127" s="162">
        <v>1</v>
      </c>
      <c r="T127" s="162">
        <v>0</v>
      </c>
      <c r="U127" s="162">
        <v>0</v>
      </c>
      <c r="V127" s="162">
        <v>0</v>
      </c>
      <c r="W127" s="163">
        <v>1842554.11</v>
      </c>
      <c r="X127" s="163">
        <v>0</v>
      </c>
      <c r="Y127" s="163">
        <v>0</v>
      </c>
      <c r="Z127" s="163">
        <v>0</v>
      </c>
      <c r="AA127" s="170"/>
      <c r="AB127" s="170"/>
      <c r="AC127" s="170"/>
      <c r="AD127" s="163">
        <v>1842554.11</v>
      </c>
      <c r="AE127" s="171">
        <v>44050</v>
      </c>
      <c r="AF127" s="171">
        <v>46606</v>
      </c>
      <c r="AG127" s="172">
        <v>1842554.11</v>
      </c>
      <c r="AH127" s="167">
        <v>2.6027777777777779</v>
      </c>
      <c r="AI127" s="167">
        <v>7</v>
      </c>
      <c r="AJ127" s="168">
        <v>7.5481999999999994E-2</v>
      </c>
      <c r="AK127" s="173" t="s">
        <v>1786</v>
      </c>
      <c r="AL127" s="173" t="s">
        <v>1787</v>
      </c>
      <c r="AM127" s="145">
        <v>0</v>
      </c>
      <c r="AN127" s="145">
        <v>0</v>
      </c>
      <c r="AO127" s="145">
        <v>1842554.11</v>
      </c>
      <c r="AP127" s="145">
        <v>0</v>
      </c>
      <c r="AQ127" s="145">
        <v>0</v>
      </c>
      <c r="AR127" s="145">
        <v>0</v>
      </c>
      <c r="AS127" s="145">
        <v>0</v>
      </c>
      <c r="AT127" s="145">
        <v>0</v>
      </c>
      <c r="AU127" s="145">
        <v>0</v>
      </c>
      <c r="AV127" s="145">
        <v>0</v>
      </c>
      <c r="AW127" s="145">
        <v>0</v>
      </c>
      <c r="AX127" s="145">
        <v>0</v>
      </c>
      <c r="AY127" s="145">
        <v>0</v>
      </c>
      <c r="AZ127" s="145">
        <v>0</v>
      </c>
      <c r="BA127" s="145">
        <v>0</v>
      </c>
      <c r="BB127" s="145">
        <v>0</v>
      </c>
      <c r="BC127" s="27">
        <f t="shared" si="4"/>
        <v>0</v>
      </c>
      <c r="BD127" s="27">
        <f t="shared" si="5"/>
        <v>1842554.11</v>
      </c>
      <c r="BE127" s="27">
        <f t="shared" ref="BE127:BE187" si="6">BD127+BC127</f>
        <v>1842554.11</v>
      </c>
    </row>
    <row r="128" spans="1:57" ht="15" customHeight="1" x14ac:dyDescent="0.35">
      <c r="A128" s="157" t="s">
        <v>3415</v>
      </c>
      <c r="B128" s="158" t="s">
        <v>1011</v>
      </c>
      <c r="C128" s="159">
        <v>1</v>
      </c>
      <c r="D128" s="160" t="s">
        <v>0</v>
      </c>
      <c r="E128" s="161" t="s">
        <v>3</v>
      </c>
      <c r="F128" s="161" t="s">
        <v>1772</v>
      </c>
      <c r="G128" s="161" t="s">
        <v>1788</v>
      </c>
      <c r="H128" s="161" t="s">
        <v>1789</v>
      </c>
      <c r="I128" s="161" t="s">
        <v>1790</v>
      </c>
      <c r="J128" s="161" t="s">
        <v>1791</v>
      </c>
      <c r="K128" s="161" t="s">
        <v>796</v>
      </c>
      <c r="L128" s="161" t="s">
        <v>1778</v>
      </c>
      <c r="M128" s="161" t="s">
        <v>1785</v>
      </c>
      <c r="N128" s="162">
        <v>1</v>
      </c>
      <c r="O128" s="162">
        <v>1</v>
      </c>
      <c r="P128" s="162">
        <v>1</v>
      </c>
      <c r="Q128" s="162">
        <v>1</v>
      </c>
      <c r="R128" s="162">
        <v>1</v>
      </c>
      <c r="S128" s="162">
        <v>1</v>
      </c>
      <c r="T128" s="162">
        <v>0</v>
      </c>
      <c r="U128" s="162">
        <v>0</v>
      </c>
      <c r="V128" s="162">
        <v>0</v>
      </c>
      <c r="W128" s="163">
        <v>478945.45</v>
      </c>
      <c r="X128" s="163">
        <v>0</v>
      </c>
      <c r="Y128" s="163">
        <v>0</v>
      </c>
      <c r="Z128" s="163">
        <v>0</v>
      </c>
      <c r="AA128" s="170"/>
      <c r="AB128" s="170"/>
      <c r="AC128" s="170"/>
      <c r="AD128" s="163">
        <v>478945.45</v>
      </c>
      <c r="AE128" s="171">
        <v>44050</v>
      </c>
      <c r="AF128" s="171">
        <v>45876</v>
      </c>
      <c r="AG128" s="172">
        <v>478945.45</v>
      </c>
      <c r="AH128" s="167">
        <v>0.60277777777777775</v>
      </c>
      <c r="AI128" s="167">
        <v>5</v>
      </c>
      <c r="AJ128" s="168">
        <v>7.1294999999999997E-2</v>
      </c>
      <c r="AK128" s="173" t="s">
        <v>1786</v>
      </c>
      <c r="AL128" s="173" t="s">
        <v>1787</v>
      </c>
      <c r="AM128" s="145">
        <v>478945.45</v>
      </c>
      <c r="AN128" s="145">
        <v>0</v>
      </c>
      <c r="AO128" s="145">
        <v>0</v>
      </c>
      <c r="AP128" s="145">
        <v>0</v>
      </c>
      <c r="AQ128" s="145">
        <v>0</v>
      </c>
      <c r="AR128" s="145">
        <v>0</v>
      </c>
      <c r="AS128" s="145">
        <v>0</v>
      </c>
      <c r="AT128" s="145">
        <v>0</v>
      </c>
      <c r="AU128" s="145">
        <v>0</v>
      </c>
      <c r="AV128" s="145">
        <v>0</v>
      </c>
      <c r="AW128" s="145">
        <v>0</v>
      </c>
      <c r="AX128" s="145">
        <v>0</v>
      </c>
      <c r="AY128" s="145">
        <v>0</v>
      </c>
      <c r="AZ128" s="145">
        <v>0</v>
      </c>
      <c r="BA128" s="145">
        <v>0</v>
      </c>
      <c r="BB128" s="145">
        <v>0</v>
      </c>
      <c r="BC128" s="27">
        <f t="shared" si="4"/>
        <v>478945.45</v>
      </c>
      <c r="BD128" s="27">
        <f t="shared" si="5"/>
        <v>0</v>
      </c>
      <c r="BE128" s="27">
        <f t="shared" si="6"/>
        <v>478945.45</v>
      </c>
    </row>
    <row r="129" spans="1:57" ht="15" customHeight="1" x14ac:dyDescent="0.35">
      <c r="A129" s="157" t="s">
        <v>3414</v>
      </c>
      <c r="B129" s="158" t="s">
        <v>1478</v>
      </c>
      <c r="C129" s="159">
        <v>1</v>
      </c>
      <c r="D129" s="160" t="s">
        <v>0</v>
      </c>
      <c r="E129" s="161" t="s">
        <v>3</v>
      </c>
      <c r="F129" s="161" t="s">
        <v>1772</v>
      </c>
      <c r="G129" s="161" t="s">
        <v>1788</v>
      </c>
      <c r="H129" s="161" t="s">
        <v>1789</v>
      </c>
      <c r="I129" s="161" t="s">
        <v>1790</v>
      </c>
      <c r="J129" s="161" t="s">
        <v>1791</v>
      </c>
      <c r="K129" s="161" t="s">
        <v>796</v>
      </c>
      <c r="L129" s="161" t="s">
        <v>1778</v>
      </c>
      <c r="M129" s="161" t="s">
        <v>1785</v>
      </c>
      <c r="N129" s="162">
        <v>1</v>
      </c>
      <c r="O129" s="162">
        <v>1</v>
      </c>
      <c r="P129" s="162">
        <v>1</v>
      </c>
      <c r="Q129" s="162">
        <v>1</v>
      </c>
      <c r="R129" s="162">
        <v>1</v>
      </c>
      <c r="S129" s="162">
        <v>1</v>
      </c>
      <c r="T129" s="162">
        <v>0</v>
      </c>
      <c r="U129" s="162">
        <v>0</v>
      </c>
      <c r="V129" s="162">
        <v>0</v>
      </c>
      <c r="W129" s="163">
        <v>239418.99</v>
      </c>
      <c r="X129" s="163">
        <v>0</v>
      </c>
      <c r="Y129" s="163">
        <v>0</v>
      </c>
      <c r="Z129" s="163">
        <v>0</v>
      </c>
      <c r="AA129" s="170"/>
      <c r="AB129" s="170"/>
      <c r="AC129" s="170"/>
      <c r="AD129" s="163">
        <v>239418.99</v>
      </c>
      <c r="AE129" s="171">
        <v>44050</v>
      </c>
      <c r="AF129" s="171">
        <v>46606</v>
      </c>
      <c r="AG129" s="172">
        <v>239418.99</v>
      </c>
      <c r="AH129" s="167">
        <v>2.6027777777777779</v>
      </c>
      <c r="AI129" s="167">
        <v>7</v>
      </c>
      <c r="AJ129" s="168">
        <v>7.5481999999999994E-2</v>
      </c>
      <c r="AK129" s="173" t="s">
        <v>1786</v>
      </c>
      <c r="AL129" s="173" t="s">
        <v>1787</v>
      </c>
      <c r="AM129" s="145">
        <v>0</v>
      </c>
      <c r="AN129" s="145">
        <v>0</v>
      </c>
      <c r="AO129" s="145">
        <v>239418.99</v>
      </c>
      <c r="AP129" s="145">
        <v>0</v>
      </c>
      <c r="AQ129" s="145">
        <v>0</v>
      </c>
      <c r="AR129" s="145">
        <v>0</v>
      </c>
      <c r="AS129" s="145">
        <v>0</v>
      </c>
      <c r="AT129" s="145">
        <v>0</v>
      </c>
      <c r="AU129" s="145">
        <v>0</v>
      </c>
      <c r="AV129" s="145">
        <v>0</v>
      </c>
      <c r="AW129" s="145">
        <v>0</v>
      </c>
      <c r="AX129" s="145">
        <v>0</v>
      </c>
      <c r="AY129" s="145">
        <v>0</v>
      </c>
      <c r="AZ129" s="145">
        <v>0</v>
      </c>
      <c r="BA129" s="145">
        <v>0</v>
      </c>
      <c r="BB129" s="145">
        <v>0</v>
      </c>
      <c r="BC129" s="27">
        <f t="shared" si="4"/>
        <v>0</v>
      </c>
      <c r="BD129" s="27">
        <f t="shared" si="5"/>
        <v>239418.99</v>
      </c>
      <c r="BE129" s="27">
        <f t="shared" si="6"/>
        <v>239418.99</v>
      </c>
    </row>
    <row r="130" spans="1:57" ht="15" customHeight="1" x14ac:dyDescent="0.35">
      <c r="A130" s="157" t="s">
        <v>3413</v>
      </c>
      <c r="B130" s="158" t="s">
        <v>1012</v>
      </c>
      <c r="C130" s="159">
        <v>1</v>
      </c>
      <c r="D130" s="160" t="s">
        <v>0</v>
      </c>
      <c r="E130" s="161" t="s">
        <v>3</v>
      </c>
      <c r="F130" s="161" t="s">
        <v>1772</v>
      </c>
      <c r="G130" s="161" t="s">
        <v>1788</v>
      </c>
      <c r="H130" s="161" t="s">
        <v>1789</v>
      </c>
      <c r="I130" s="161" t="s">
        <v>1790</v>
      </c>
      <c r="J130" s="161" t="s">
        <v>1791</v>
      </c>
      <c r="K130" s="161" t="s">
        <v>796</v>
      </c>
      <c r="L130" s="161" t="s">
        <v>1778</v>
      </c>
      <c r="M130" s="161" t="s">
        <v>1785</v>
      </c>
      <c r="N130" s="162">
        <v>1</v>
      </c>
      <c r="O130" s="162">
        <v>1</v>
      </c>
      <c r="P130" s="162">
        <v>1</v>
      </c>
      <c r="Q130" s="162">
        <v>1</v>
      </c>
      <c r="R130" s="162">
        <v>1</v>
      </c>
      <c r="S130" s="162">
        <v>1</v>
      </c>
      <c r="T130" s="162">
        <v>0</v>
      </c>
      <c r="U130" s="162">
        <v>0</v>
      </c>
      <c r="V130" s="162">
        <v>0</v>
      </c>
      <c r="W130" s="163">
        <v>528980.37</v>
      </c>
      <c r="X130" s="163">
        <v>0</v>
      </c>
      <c r="Y130" s="163">
        <v>0</v>
      </c>
      <c r="Z130" s="163">
        <v>0</v>
      </c>
      <c r="AA130" s="170"/>
      <c r="AB130" s="170"/>
      <c r="AC130" s="170"/>
      <c r="AD130" s="163">
        <v>528980.37</v>
      </c>
      <c r="AE130" s="171">
        <v>44050</v>
      </c>
      <c r="AF130" s="171">
        <v>45876</v>
      </c>
      <c r="AG130" s="172">
        <v>528980.37</v>
      </c>
      <c r="AH130" s="167">
        <v>0.60277777777777775</v>
      </c>
      <c r="AI130" s="167">
        <v>5</v>
      </c>
      <c r="AJ130" s="168">
        <v>7.1294999999999997E-2</v>
      </c>
      <c r="AK130" s="173" t="s">
        <v>1786</v>
      </c>
      <c r="AL130" s="173" t="s">
        <v>1787</v>
      </c>
      <c r="AM130" s="145">
        <v>528980.37</v>
      </c>
      <c r="AN130" s="145">
        <v>0</v>
      </c>
      <c r="AO130" s="145">
        <v>0</v>
      </c>
      <c r="AP130" s="145">
        <v>0</v>
      </c>
      <c r="AQ130" s="145">
        <v>0</v>
      </c>
      <c r="AR130" s="145">
        <v>0</v>
      </c>
      <c r="AS130" s="145">
        <v>0</v>
      </c>
      <c r="AT130" s="145">
        <v>0</v>
      </c>
      <c r="AU130" s="145">
        <v>0</v>
      </c>
      <c r="AV130" s="145">
        <v>0</v>
      </c>
      <c r="AW130" s="145">
        <v>0</v>
      </c>
      <c r="AX130" s="145">
        <v>0</v>
      </c>
      <c r="AY130" s="145">
        <v>0</v>
      </c>
      <c r="AZ130" s="145">
        <v>0</v>
      </c>
      <c r="BA130" s="145">
        <v>0</v>
      </c>
      <c r="BB130" s="145">
        <v>0</v>
      </c>
      <c r="BC130" s="27">
        <f t="shared" si="4"/>
        <v>528980.37</v>
      </c>
      <c r="BD130" s="27">
        <f t="shared" si="5"/>
        <v>0</v>
      </c>
      <c r="BE130" s="27">
        <f t="shared" si="6"/>
        <v>528980.37</v>
      </c>
    </row>
    <row r="131" spans="1:57" ht="15" customHeight="1" x14ac:dyDescent="0.35">
      <c r="A131" s="157" t="s">
        <v>3412</v>
      </c>
      <c r="B131" s="158" t="s">
        <v>1479</v>
      </c>
      <c r="C131" s="159">
        <v>1</v>
      </c>
      <c r="D131" s="160" t="s">
        <v>0</v>
      </c>
      <c r="E131" s="161" t="s">
        <v>3</v>
      </c>
      <c r="F131" s="161" t="s">
        <v>1772</v>
      </c>
      <c r="G131" s="161" t="s">
        <v>1788</v>
      </c>
      <c r="H131" s="161" t="s">
        <v>1789</v>
      </c>
      <c r="I131" s="161" t="s">
        <v>1790</v>
      </c>
      <c r="J131" s="161" t="s">
        <v>1791</v>
      </c>
      <c r="K131" s="161" t="s">
        <v>796</v>
      </c>
      <c r="L131" s="161" t="s">
        <v>1778</v>
      </c>
      <c r="M131" s="161" t="s">
        <v>1785</v>
      </c>
      <c r="N131" s="162">
        <v>1</v>
      </c>
      <c r="O131" s="162">
        <v>1</v>
      </c>
      <c r="P131" s="162">
        <v>1</v>
      </c>
      <c r="Q131" s="162">
        <v>1</v>
      </c>
      <c r="R131" s="162">
        <v>1</v>
      </c>
      <c r="S131" s="162">
        <v>1</v>
      </c>
      <c r="T131" s="162">
        <v>0</v>
      </c>
      <c r="U131" s="162">
        <v>0</v>
      </c>
      <c r="V131" s="162">
        <v>0</v>
      </c>
      <c r="W131" s="163">
        <v>528855.76</v>
      </c>
      <c r="X131" s="163">
        <v>0</v>
      </c>
      <c r="Y131" s="163">
        <v>0</v>
      </c>
      <c r="Z131" s="163">
        <v>0</v>
      </c>
      <c r="AA131" s="170"/>
      <c r="AB131" s="170"/>
      <c r="AC131" s="170"/>
      <c r="AD131" s="163">
        <v>528855.76</v>
      </c>
      <c r="AE131" s="171">
        <v>44050</v>
      </c>
      <c r="AF131" s="171">
        <v>46606</v>
      </c>
      <c r="AG131" s="172">
        <v>528855.76</v>
      </c>
      <c r="AH131" s="167">
        <v>2.6027777777777779</v>
      </c>
      <c r="AI131" s="167">
        <v>7</v>
      </c>
      <c r="AJ131" s="168">
        <v>7.5481999999999994E-2</v>
      </c>
      <c r="AK131" s="173" t="s">
        <v>1786</v>
      </c>
      <c r="AL131" s="173" t="s">
        <v>1787</v>
      </c>
      <c r="AM131" s="145">
        <v>0</v>
      </c>
      <c r="AN131" s="145">
        <v>0</v>
      </c>
      <c r="AO131" s="145">
        <v>528855.76</v>
      </c>
      <c r="AP131" s="145">
        <v>0</v>
      </c>
      <c r="AQ131" s="145">
        <v>0</v>
      </c>
      <c r="AR131" s="145">
        <v>0</v>
      </c>
      <c r="AS131" s="145">
        <v>0</v>
      </c>
      <c r="AT131" s="145">
        <v>0</v>
      </c>
      <c r="AU131" s="145">
        <v>0</v>
      </c>
      <c r="AV131" s="145">
        <v>0</v>
      </c>
      <c r="AW131" s="145">
        <v>0</v>
      </c>
      <c r="AX131" s="145">
        <v>0</v>
      </c>
      <c r="AY131" s="145">
        <v>0</v>
      </c>
      <c r="AZ131" s="145">
        <v>0</v>
      </c>
      <c r="BA131" s="145">
        <v>0</v>
      </c>
      <c r="BB131" s="145">
        <v>0</v>
      </c>
      <c r="BC131" s="27">
        <f t="shared" ref="BC131:BC194" si="7">SUM(AM131:AN131)</f>
        <v>0</v>
      </c>
      <c r="BD131" s="27">
        <f t="shared" ref="BD131:BD194" si="8">SUM(AO131:BB131)</f>
        <v>528855.76</v>
      </c>
      <c r="BE131" s="27">
        <f t="shared" si="6"/>
        <v>528855.76</v>
      </c>
    </row>
    <row r="132" spans="1:57" ht="15" customHeight="1" x14ac:dyDescent="0.35">
      <c r="A132" s="157" t="s">
        <v>3411</v>
      </c>
      <c r="B132" s="158" t="s">
        <v>1014</v>
      </c>
      <c r="C132" s="159">
        <v>1</v>
      </c>
      <c r="D132" s="160" t="s">
        <v>0</v>
      </c>
      <c r="E132" s="161" t="s">
        <v>3</v>
      </c>
      <c r="F132" s="161" t="s">
        <v>1772</v>
      </c>
      <c r="G132" s="161" t="s">
        <v>1788</v>
      </c>
      <c r="H132" s="161" t="s">
        <v>1789</v>
      </c>
      <c r="I132" s="161" t="s">
        <v>1790</v>
      </c>
      <c r="J132" s="161" t="s">
        <v>1791</v>
      </c>
      <c r="K132" s="161" t="s">
        <v>796</v>
      </c>
      <c r="L132" s="161" t="s">
        <v>1778</v>
      </c>
      <c r="M132" s="161" t="s">
        <v>1785</v>
      </c>
      <c r="N132" s="162">
        <v>1</v>
      </c>
      <c r="O132" s="162">
        <v>1</v>
      </c>
      <c r="P132" s="162">
        <v>1</v>
      </c>
      <c r="Q132" s="162">
        <v>1</v>
      </c>
      <c r="R132" s="162">
        <v>1</v>
      </c>
      <c r="S132" s="162">
        <v>1</v>
      </c>
      <c r="T132" s="162">
        <v>0</v>
      </c>
      <c r="U132" s="162">
        <v>0</v>
      </c>
      <c r="V132" s="162">
        <v>0</v>
      </c>
      <c r="W132" s="163">
        <v>472181.54</v>
      </c>
      <c r="X132" s="163">
        <v>0</v>
      </c>
      <c r="Y132" s="163">
        <v>0</v>
      </c>
      <c r="Z132" s="163">
        <v>0</v>
      </c>
      <c r="AA132" s="170"/>
      <c r="AB132" s="170"/>
      <c r="AC132" s="170"/>
      <c r="AD132" s="163">
        <v>472181.54</v>
      </c>
      <c r="AE132" s="171">
        <v>44050</v>
      </c>
      <c r="AF132" s="171">
        <v>45876</v>
      </c>
      <c r="AG132" s="172">
        <v>472181.54</v>
      </c>
      <c r="AH132" s="167">
        <v>0.60277777777777775</v>
      </c>
      <c r="AI132" s="167">
        <v>5</v>
      </c>
      <c r="AJ132" s="168">
        <v>7.1294999999999997E-2</v>
      </c>
      <c r="AK132" s="173" t="s">
        <v>1786</v>
      </c>
      <c r="AL132" s="173" t="s">
        <v>1787</v>
      </c>
      <c r="AM132" s="145">
        <v>472181.54</v>
      </c>
      <c r="AN132" s="145">
        <v>0</v>
      </c>
      <c r="AO132" s="145">
        <v>0</v>
      </c>
      <c r="AP132" s="145">
        <v>0</v>
      </c>
      <c r="AQ132" s="145">
        <v>0</v>
      </c>
      <c r="AR132" s="145">
        <v>0</v>
      </c>
      <c r="AS132" s="145">
        <v>0</v>
      </c>
      <c r="AT132" s="145">
        <v>0</v>
      </c>
      <c r="AU132" s="145">
        <v>0</v>
      </c>
      <c r="AV132" s="145">
        <v>0</v>
      </c>
      <c r="AW132" s="145">
        <v>0</v>
      </c>
      <c r="AX132" s="145">
        <v>0</v>
      </c>
      <c r="AY132" s="145">
        <v>0</v>
      </c>
      <c r="AZ132" s="145">
        <v>0</v>
      </c>
      <c r="BA132" s="145">
        <v>0</v>
      </c>
      <c r="BB132" s="145">
        <v>0</v>
      </c>
      <c r="BC132" s="27">
        <f t="shared" si="7"/>
        <v>472181.54</v>
      </c>
      <c r="BD132" s="27">
        <f t="shared" si="8"/>
        <v>0</v>
      </c>
      <c r="BE132" s="27">
        <f t="shared" si="6"/>
        <v>472181.54</v>
      </c>
    </row>
    <row r="133" spans="1:57" ht="15" customHeight="1" x14ac:dyDescent="0.35">
      <c r="A133" s="157" t="s">
        <v>3410</v>
      </c>
      <c r="B133" s="158" t="s">
        <v>1480</v>
      </c>
      <c r="C133" s="159">
        <v>1</v>
      </c>
      <c r="D133" s="160" t="s">
        <v>0</v>
      </c>
      <c r="E133" s="161" t="s">
        <v>3</v>
      </c>
      <c r="F133" s="161" t="s">
        <v>1772</v>
      </c>
      <c r="G133" s="161" t="s">
        <v>1788</v>
      </c>
      <c r="H133" s="161" t="s">
        <v>1789</v>
      </c>
      <c r="I133" s="161" t="s">
        <v>1790</v>
      </c>
      <c r="J133" s="161" t="s">
        <v>1791</v>
      </c>
      <c r="K133" s="161" t="s">
        <v>796</v>
      </c>
      <c r="L133" s="161" t="s">
        <v>1778</v>
      </c>
      <c r="M133" s="161" t="s">
        <v>1785</v>
      </c>
      <c r="N133" s="162">
        <v>1</v>
      </c>
      <c r="O133" s="162">
        <v>1</v>
      </c>
      <c r="P133" s="162">
        <v>1</v>
      </c>
      <c r="Q133" s="162">
        <v>1</v>
      </c>
      <c r="R133" s="162">
        <v>1</v>
      </c>
      <c r="S133" s="162">
        <v>1</v>
      </c>
      <c r="T133" s="162">
        <v>0</v>
      </c>
      <c r="U133" s="162">
        <v>0</v>
      </c>
      <c r="V133" s="162">
        <v>0</v>
      </c>
      <c r="W133" s="163">
        <v>236021.98</v>
      </c>
      <c r="X133" s="163">
        <v>0</v>
      </c>
      <c r="Y133" s="163">
        <v>0</v>
      </c>
      <c r="Z133" s="163">
        <v>0</v>
      </c>
      <c r="AA133" s="170"/>
      <c r="AB133" s="170"/>
      <c r="AC133" s="170"/>
      <c r="AD133" s="163">
        <v>236021.98</v>
      </c>
      <c r="AE133" s="171">
        <v>44050</v>
      </c>
      <c r="AF133" s="171">
        <v>46606</v>
      </c>
      <c r="AG133" s="172">
        <v>236021.98</v>
      </c>
      <c r="AH133" s="167">
        <v>2.6027777777777779</v>
      </c>
      <c r="AI133" s="167">
        <v>7</v>
      </c>
      <c r="AJ133" s="168">
        <v>7.5481999999999994E-2</v>
      </c>
      <c r="AK133" s="173" t="s">
        <v>1786</v>
      </c>
      <c r="AL133" s="173" t="s">
        <v>1787</v>
      </c>
      <c r="AM133" s="145">
        <v>0</v>
      </c>
      <c r="AN133" s="145">
        <v>0</v>
      </c>
      <c r="AO133" s="145">
        <v>236021.98</v>
      </c>
      <c r="AP133" s="145">
        <v>0</v>
      </c>
      <c r="AQ133" s="145">
        <v>0</v>
      </c>
      <c r="AR133" s="145">
        <v>0</v>
      </c>
      <c r="AS133" s="145">
        <v>0</v>
      </c>
      <c r="AT133" s="145">
        <v>0</v>
      </c>
      <c r="AU133" s="145">
        <v>0</v>
      </c>
      <c r="AV133" s="145">
        <v>0</v>
      </c>
      <c r="AW133" s="145">
        <v>0</v>
      </c>
      <c r="AX133" s="145">
        <v>0</v>
      </c>
      <c r="AY133" s="145">
        <v>0</v>
      </c>
      <c r="AZ133" s="145">
        <v>0</v>
      </c>
      <c r="BA133" s="145">
        <v>0</v>
      </c>
      <c r="BB133" s="145">
        <v>0</v>
      </c>
      <c r="BC133" s="27">
        <f t="shared" si="7"/>
        <v>0</v>
      </c>
      <c r="BD133" s="27">
        <f t="shared" si="8"/>
        <v>236021.98</v>
      </c>
      <c r="BE133" s="27">
        <f t="shared" si="6"/>
        <v>236021.98</v>
      </c>
    </row>
    <row r="134" spans="1:57" ht="15" customHeight="1" x14ac:dyDescent="0.35">
      <c r="A134" s="157" t="s">
        <v>3409</v>
      </c>
      <c r="B134" s="158" t="s">
        <v>1015</v>
      </c>
      <c r="C134" s="159">
        <v>1</v>
      </c>
      <c r="D134" s="160" t="s">
        <v>0</v>
      </c>
      <c r="E134" s="161" t="s">
        <v>3</v>
      </c>
      <c r="F134" s="161" t="s">
        <v>1772</v>
      </c>
      <c r="G134" s="161" t="s">
        <v>1788</v>
      </c>
      <c r="H134" s="161" t="s">
        <v>1789</v>
      </c>
      <c r="I134" s="161" t="s">
        <v>1790</v>
      </c>
      <c r="J134" s="161" t="s">
        <v>1791</v>
      </c>
      <c r="K134" s="161" t="s">
        <v>796</v>
      </c>
      <c r="L134" s="161" t="s">
        <v>1778</v>
      </c>
      <c r="M134" s="161" t="s">
        <v>1785</v>
      </c>
      <c r="N134" s="162">
        <v>1</v>
      </c>
      <c r="O134" s="162">
        <v>1</v>
      </c>
      <c r="P134" s="162">
        <v>1</v>
      </c>
      <c r="Q134" s="162">
        <v>1</v>
      </c>
      <c r="R134" s="162">
        <v>1</v>
      </c>
      <c r="S134" s="162">
        <v>1</v>
      </c>
      <c r="T134" s="162">
        <v>0</v>
      </c>
      <c r="U134" s="162">
        <v>0</v>
      </c>
      <c r="V134" s="162">
        <v>0</v>
      </c>
      <c r="W134" s="163">
        <v>103318.07</v>
      </c>
      <c r="X134" s="163">
        <v>0</v>
      </c>
      <c r="Y134" s="163">
        <v>0</v>
      </c>
      <c r="Z134" s="163">
        <v>0</v>
      </c>
      <c r="AA134" s="170"/>
      <c r="AB134" s="170"/>
      <c r="AC134" s="170"/>
      <c r="AD134" s="163">
        <v>103318.07</v>
      </c>
      <c r="AE134" s="171">
        <v>44050</v>
      </c>
      <c r="AF134" s="171">
        <v>45876</v>
      </c>
      <c r="AG134" s="172">
        <v>103318.07</v>
      </c>
      <c r="AH134" s="167">
        <v>0.60277777777777775</v>
      </c>
      <c r="AI134" s="167">
        <v>5</v>
      </c>
      <c r="AJ134" s="168">
        <v>7.1294999999999997E-2</v>
      </c>
      <c r="AK134" s="173" t="s">
        <v>1786</v>
      </c>
      <c r="AL134" s="173" t="s">
        <v>1787</v>
      </c>
      <c r="AM134" s="145">
        <v>103318.07</v>
      </c>
      <c r="AN134" s="145">
        <v>0</v>
      </c>
      <c r="AO134" s="145">
        <v>0</v>
      </c>
      <c r="AP134" s="145">
        <v>0</v>
      </c>
      <c r="AQ134" s="145">
        <v>0</v>
      </c>
      <c r="AR134" s="145">
        <v>0</v>
      </c>
      <c r="AS134" s="145">
        <v>0</v>
      </c>
      <c r="AT134" s="145">
        <v>0</v>
      </c>
      <c r="AU134" s="145">
        <v>0</v>
      </c>
      <c r="AV134" s="145">
        <v>0</v>
      </c>
      <c r="AW134" s="145">
        <v>0</v>
      </c>
      <c r="AX134" s="145">
        <v>0</v>
      </c>
      <c r="AY134" s="145">
        <v>0</v>
      </c>
      <c r="AZ134" s="145">
        <v>0</v>
      </c>
      <c r="BA134" s="145">
        <v>0</v>
      </c>
      <c r="BB134" s="145">
        <v>0</v>
      </c>
      <c r="BC134" s="27">
        <f t="shared" si="7"/>
        <v>103318.07</v>
      </c>
      <c r="BD134" s="27">
        <f t="shared" si="8"/>
        <v>0</v>
      </c>
      <c r="BE134" s="27">
        <f t="shared" si="6"/>
        <v>103318.07</v>
      </c>
    </row>
    <row r="135" spans="1:57" ht="15" customHeight="1" x14ac:dyDescent="0.35">
      <c r="A135" s="157" t="s">
        <v>3408</v>
      </c>
      <c r="B135" s="158" t="s">
        <v>1481</v>
      </c>
      <c r="C135" s="159">
        <v>1</v>
      </c>
      <c r="D135" s="160" t="s">
        <v>0</v>
      </c>
      <c r="E135" s="161" t="s">
        <v>3</v>
      </c>
      <c r="F135" s="161" t="s">
        <v>1772</v>
      </c>
      <c r="G135" s="161" t="s">
        <v>1788</v>
      </c>
      <c r="H135" s="161" t="s">
        <v>1789</v>
      </c>
      <c r="I135" s="161" t="s">
        <v>1790</v>
      </c>
      <c r="J135" s="161" t="s">
        <v>1791</v>
      </c>
      <c r="K135" s="161" t="s">
        <v>796</v>
      </c>
      <c r="L135" s="161" t="s">
        <v>1778</v>
      </c>
      <c r="M135" s="161" t="s">
        <v>1785</v>
      </c>
      <c r="N135" s="162">
        <v>1</v>
      </c>
      <c r="O135" s="162">
        <v>1</v>
      </c>
      <c r="P135" s="162">
        <v>1</v>
      </c>
      <c r="Q135" s="162">
        <v>1</v>
      </c>
      <c r="R135" s="162">
        <v>1</v>
      </c>
      <c r="S135" s="162">
        <v>1</v>
      </c>
      <c r="T135" s="162">
        <v>0</v>
      </c>
      <c r="U135" s="162">
        <v>0</v>
      </c>
      <c r="V135" s="162">
        <v>0</v>
      </c>
      <c r="W135" s="163">
        <v>50932.43</v>
      </c>
      <c r="X135" s="163">
        <v>0</v>
      </c>
      <c r="Y135" s="163">
        <v>0</v>
      </c>
      <c r="Z135" s="163">
        <v>0</v>
      </c>
      <c r="AA135" s="170"/>
      <c r="AB135" s="170"/>
      <c r="AC135" s="170"/>
      <c r="AD135" s="163">
        <v>50932.43</v>
      </c>
      <c r="AE135" s="171">
        <v>44050</v>
      </c>
      <c r="AF135" s="171">
        <v>46606</v>
      </c>
      <c r="AG135" s="172">
        <v>50932.43</v>
      </c>
      <c r="AH135" s="167">
        <v>2.6027777777777779</v>
      </c>
      <c r="AI135" s="167">
        <v>7</v>
      </c>
      <c r="AJ135" s="168">
        <v>7.5481999999999994E-2</v>
      </c>
      <c r="AK135" s="173" t="s">
        <v>1786</v>
      </c>
      <c r="AL135" s="173" t="s">
        <v>1787</v>
      </c>
      <c r="AM135" s="145">
        <v>0</v>
      </c>
      <c r="AN135" s="145">
        <v>0</v>
      </c>
      <c r="AO135" s="145">
        <v>50932.43</v>
      </c>
      <c r="AP135" s="145">
        <v>0</v>
      </c>
      <c r="AQ135" s="145">
        <v>0</v>
      </c>
      <c r="AR135" s="145">
        <v>0</v>
      </c>
      <c r="AS135" s="145">
        <v>0</v>
      </c>
      <c r="AT135" s="145">
        <v>0</v>
      </c>
      <c r="AU135" s="145">
        <v>0</v>
      </c>
      <c r="AV135" s="145">
        <v>0</v>
      </c>
      <c r="AW135" s="145">
        <v>0</v>
      </c>
      <c r="AX135" s="145">
        <v>0</v>
      </c>
      <c r="AY135" s="145">
        <v>0</v>
      </c>
      <c r="AZ135" s="145">
        <v>0</v>
      </c>
      <c r="BA135" s="145">
        <v>0</v>
      </c>
      <c r="BB135" s="145">
        <v>0</v>
      </c>
      <c r="BC135" s="27">
        <f t="shared" si="7"/>
        <v>0</v>
      </c>
      <c r="BD135" s="27">
        <f t="shared" si="8"/>
        <v>50932.43</v>
      </c>
      <c r="BE135" s="27">
        <f t="shared" si="6"/>
        <v>50932.43</v>
      </c>
    </row>
    <row r="136" spans="1:57" ht="15" customHeight="1" x14ac:dyDescent="0.35">
      <c r="A136" s="157" t="s">
        <v>3407</v>
      </c>
      <c r="B136" s="158" t="s">
        <v>1016</v>
      </c>
      <c r="C136" s="159">
        <v>1</v>
      </c>
      <c r="D136" s="160" t="s">
        <v>0</v>
      </c>
      <c r="E136" s="161" t="s">
        <v>3</v>
      </c>
      <c r="F136" s="161" t="s">
        <v>1772</v>
      </c>
      <c r="G136" s="161" t="s">
        <v>1788</v>
      </c>
      <c r="H136" s="161" t="s">
        <v>1789</v>
      </c>
      <c r="I136" s="161" t="s">
        <v>1790</v>
      </c>
      <c r="J136" s="161" t="s">
        <v>1791</v>
      </c>
      <c r="K136" s="161" t="s">
        <v>796</v>
      </c>
      <c r="L136" s="161" t="s">
        <v>1778</v>
      </c>
      <c r="M136" s="161" t="s">
        <v>1785</v>
      </c>
      <c r="N136" s="162">
        <v>1</v>
      </c>
      <c r="O136" s="162">
        <v>1</v>
      </c>
      <c r="P136" s="162">
        <v>1</v>
      </c>
      <c r="Q136" s="162">
        <v>1</v>
      </c>
      <c r="R136" s="162">
        <v>1</v>
      </c>
      <c r="S136" s="162">
        <v>1</v>
      </c>
      <c r="T136" s="162">
        <v>0</v>
      </c>
      <c r="U136" s="162">
        <v>0</v>
      </c>
      <c r="V136" s="162">
        <v>0</v>
      </c>
      <c r="W136" s="163">
        <v>58854.13</v>
      </c>
      <c r="X136" s="163">
        <v>0</v>
      </c>
      <c r="Y136" s="163">
        <v>0</v>
      </c>
      <c r="Z136" s="163">
        <v>0</v>
      </c>
      <c r="AA136" s="170"/>
      <c r="AB136" s="170"/>
      <c r="AC136" s="170"/>
      <c r="AD136" s="163">
        <v>58854.13</v>
      </c>
      <c r="AE136" s="171">
        <v>44050</v>
      </c>
      <c r="AF136" s="171">
        <v>45876</v>
      </c>
      <c r="AG136" s="172">
        <v>58854.13</v>
      </c>
      <c r="AH136" s="167">
        <v>0.60277777777777775</v>
      </c>
      <c r="AI136" s="167">
        <v>5</v>
      </c>
      <c r="AJ136" s="168">
        <v>7.1294999999999997E-2</v>
      </c>
      <c r="AK136" s="173" t="s">
        <v>1786</v>
      </c>
      <c r="AL136" s="173" t="s">
        <v>1787</v>
      </c>
      <c r="AM136" s="145">
        <v>58854.13</v>
      </c>
      <c r="AN136" s="145">
        <v>0</v>
      </c>
      <c r="AO136" s="145">
        <v>0</v>
      </c>
      <c r="AP136" s="145">
        <v>0</v>
      </c>
      <c r="AQ136" s="145">
        <v>0</v>
      </c>
      <c r="AR136" s="145">
        <v>0</v>
      </c>
      <c r="AS136" s="145">
        <v>0</v>
      </c>
      <c r="AT136" s="145">
        <v>0</v>
      </c>
      <c r="AU136" s="145">
        <v>0</v>
      </c>
      <c r="AV136" s="145">
        <v>0</v>
      </c>
      <c r="AW136" s="145">
        <v>0</v>
      </c>
      <c r="AX136" s="145">
        <v>0</v>
      </c>
      <c r="AY136" s="145">
        <v>0</v>
      </c>
      <c r="AZ136" s="145">
        <v>0</v>
      </c>
      <c r="BA136" s="145">
        <v>0</v>
      </c>
      <c r="BB136" s="145">
        <v>0</v>
      </c>
      <c r="BC136" s="27">
        <f t="shared" si="7"/>
        <v>58854.13</v>
      </c>
      <c r="BD136" s="27">
        <f t="shared" si="8"/>
        <v>0</v>
      </c>
      <c r="BE136" s="27">
        <f t="shared" si="6"/>
        <v>58854.13</v>
      </c>
    </row>
    <row r="137" spans="1:57" ht="15" customHeight="1" x14ac:dyDescent="0.35">
      <c r="A137" s="157" t="s">
        <v>3406</v>
      </c>
      <c r="B137" s="158" t="s">
        <v>1482</v>
      </c>
      <c r="C137" s="159">
        <v>1</v>
      </c>
      <c r="D137" s="160" t="s">
        <v>0</v>
      </c>
      <c r="E137" s="161" t="s">
        <v>3</v>
      </c>
      <c r="F137" s="161" t="s">
        <v>1772</v>
      </c>
      <c r="G137" s="161" t="s">
        <v>1788</v>
      </c>
      <c r="H137" s="161" t="s">
        <v>1789</v>
      </c>
      <c r="I137" s="161" t="s">
        <v>1790</v>
      </c>
      <c r="J137" s="161" t="s">
        <v>1791</v>
      </c>
      <c r="K137" s="161" t="s">
        <v>796</v>
      </c>
      <c r="L137" s="161" t="s">
        <v>1778</v>
      </c>
      <c r="M137" s="161" t="s">
        <v>1785</v>
      </c>
      <c r="N137" s="162">
        <v>1</v>
      </c>
      <c r="O137" s="162">
        <v>1</v>
      </c>
      <c r="P137" s="162">
        <v>1</v>
      </c>
      <c r="Q137" s="162">
        <v>1</v>
      </c>
      <c r="R137" s="162">
        <v>1</v>
      </c>
      <c r="S137" s="162">
        <v>1</v>
      </c>
      <c r="T137" s="162">
        <v>0</v>
      </c>
      <c r="U137" s="162">
        <v>0</v>
      </c>
      <c r="V137" s="162">
        <v>0</v>
      </c>
      <c r="W137" s="163">
        <v>29417.18</v>
      </c>
      <c r="X137" s="163">
        <v>0</v>
      </c>
      <c r="Y137" s="163">
        <v>0</v>
      </c>
      <c r="Z137" s="163">
        <v>0</v>
      </c>
      <c r="AA137" s="170"/>
      <c r="AB137" s="170"/>
      <c r="AC137" s="170"/>
      <c r="AD137" s="163">
        <v>29417.18</v>
      </c>
      <c r="AE137" s="171">
        <v>44050</v>
      </c>
      <c r="AF137" s="171">
        <v>46606</v>
      </c>
      <c r="AG137" s="172">
        <v>29417.18</v>
      </c>
      <c r="AH137" s="167">
        <v>2.6027777777777779</v>
      </c>
      <c r="AI137" s="167">
        <v>7</v>
      </c>
      <c r="AJ137" s="168">
        <v>7.5481999999999994E-2</v>
      </c>
      <c r="AK137" s="173" t="s">
        <v>1786</v>
      </c>
      <c r="AL137" s="173" t="s">
        <v>1787</v>
      </c>
      <c r="AM137" s="145">
        <v>0</v>
      </c>
      <c r="AN137" s="145">
        <v>0</v>
      </c>
      <c r="AO137" s="145">
        <v>29417.18</v>
      </c>
      <c r="AP137" s="145">
        <v>0</v>
      </c>
      <c r="AQ137" s="145">
        <v>0</v>
      </c>
      <c r="AR137" s="145">
        <v>0</v>
      </c>
      <c r="AS137" s="145">
        <v>0</v>
      </c>
      <c r="AT137" s="145">
        <v>0</v>
      </c>
      <c r="AU137" s="145">
        <v>0</v>
      </c>
      <c r="AV137" s="145">
        <v>0</v>
      </c>
      <c r="AW137" s="145">
        <v>0</v>
      </c>
      <c r="AX137" s="145">
        <v>0</v>
      </c>
      <c r="AY137" s="145">
        <v>0</v>
      </c>
      <c r="AZ137" s="145">
        <v>0</v>
      </c>
      <c r="BA137" s="145">
        <v>0</v>
      </c>
      <c r="BB137" s="145">
        <v>0</v>
      </c>
      <c r="BC137" s="27">
        <f t="shared" si="7"/>
        <v>0</v>
      </c>
      <c r="BD137" s="27">
        <f t="shared" si="8"/>
        <v>29417.18</v>
      </c>
      <c r="BE137" s="27">
        <f t="shared" si="6"/>
        <v>29417.18</v>
      </c>
    </row>
    <row r="138" spans="1:57" ht="15" customHeight="1" x14ac:dyDescent="0.35">
      <c r="A138" s="157" t="s">
        <v>3405</v>
      </c>
      <c r="B138" s="158" t="s">
        <v>1017</v>
      </c>
      <c r="C138" s="159">
        <v>1</v>
      </c>
      <c r="D138" s="160" t="s">
        <v>0</v>
      </c>
      <c r="E138" s="161" t="s">
        <v>3</v>
      </c>
      <c r="F138" s="161" t="s">
        <v>1772</v>
      </c>
      <c r="G138" s="161" t="s">
        <v>1788</v>
      </c>
      <c r="H138" s="161" t="s">
        <v>1789</v>
      </c>
      <c r="I138" s="161" t="s">
        <v>1790</v>
      </c>
      <c r="J138" s="161" t="s">
        <v>1791</v>
      </c>
      <c r="K138" s="161" t="s">
        <v>796</v>
      </c>
      <c r="L138" s="161" t="s">
        <v>1778</v>
      </c>
      <c r="M138" s="161" t="s">
        <v>1785</v>
      </c>
      <c r="N138" s="162">
        <v>1</v>
      </c>
      <c r="O138" s="162">
        <v>1</v>
      </c>
      <c r="P138" s="162">
        <v>1</v>
      </c>
      <c r="Q138" s="162">
        <v>1</v>
      </c>
      <c r="R138" s="162">
        <v>1</v>
      </c>
      <c r="S138" s="162">
        <v>1</v>
      </c>
      <c r="T138" s="162">
        <v>0</v>
      </c>
      <c r="U138" s="162">
        <v>0</v>
      </c>
      <c r="V138" s="162">
        <v>0</v>
      </c>
      <c r="W138" s="163">
        <v>70840.479999999996</v>
      </c>
      <c r="X138" s="163">
        <v>0</v>
      </c>
      <c r="Y138" s="163">
        <v>0</v>
      </c>
      <c r="Z138" s="163">
        <v>0</v>
      </c>
      <c r="AA138" s="170"/>
      <c r="AB138" s="170"/>
      <c r="AC138" s="170"/>
      <c r="AD138" s="163">
        <v>70840.479999999996</v>
      </c>
      <c r="AE138" s="171">
        <v>44050</v>
      </c>
      <c r="AF138" s="171">
        <v>45876</v>
      </c>
      <c r="AG138" s="172">
        <v>70840.479999999996</v>
      </c>
      <c r="AH138" s="167">
        <v>0.60277777777777775</v>
      </c>
      <c r="AI138" s="167">
        <v>5</v>
      </c>
      <c r="AJ138" s="168">
        <v>7.1294999999999997E-2</v>
      </c>
      <c r="AK138" s="173" t="s">
        <v>1786</v>
      </c>
      <c r="AL138" s="173" t="s">
        <v>1787</v>
      </c>
      <c r="AM138" s="145">
        <v>70840.479999999996</v>
      </c>
      <c r="AN138" s="145">
        <v>0</v>
      </c>
      <c r="AO138" s="145">
        <v>0</v>
      </c>
      <c r="AP138" s="145">
        <v>0</v>
      </c>
      <c r="AQ138" s="145">
        <v>0</v>
      </c>
      <c r="AR138" s="145">
        <v>0</v>
      </c>
      <c r="AS138" s="145">
        <v>0</v>
      </c>
      <c r="AT138" s="145">
        <v>0</v>
      </c>
      <c r="AU138" s="145">
        <v>0</v>
      </c>
      <c r="AV138" s="145">
        <v>0</v>
      </c>
      <c r="AW138" s="145">
        <v>0</v>
      </c>
      <c r="AX138" s="145">
        <v>0</v>
      </c>
      <c r="AY138" s="145">
        <v>0</v>
      </c>
      <c r="AZ138" s="145">
        <v>0</v>
      </c>
      <c r="BA138" s="145">
        <v>0</v>
      </c>
      <c r="BB138" s="145">
        <v>0</v>
      </c>
      <c r="BC138" s="27">
        <f t="shared" si="7"/>
        <v>70840.479999999996</v>
      </c>
      <c r="BD138" s="27">
        <f t="shared" si="8"/>
        <v>0</v>
      </c>
      <c r="BE138" s="27">
        <f t="shared" si="6"/>
        <v>70840.479999999996</v>
      </c>
    </row>
    <row r="139" spans="1:57" ht="15" customHeight="1" x14ac:dyDescent="0.35">
      <c r="A139" s="157" t="s">
        <v>3404</v>
      </c>
      <c r="B139" s="158" t="s">
        <v>1483</v>
      </c>
      <c r="C139" s="159">
        <v>1</v>
      </c>
      <c r="D139" s="160" t="s">
        <v>0</v>
      </c>
      <c r="E139" s="161" t="s">
        <v>3</v>
      </c>
      <c r="F139" s="161" t="s">
        <v>1772</v>
      </c>
      <c r="G139" s="161" t="s">
        <v>1788</v>
      </c>
      <c r="H139" s="161" t="s">
        <v>1789</v>
      </c>
      <c r="I139" s="161" t="s">
        <v>1790</v>
      </c>
      <c r="J139" s="161" t="s">
        <v>1791</v>
      </c>
      <c r="K139" s="161" t="s">
        <v>796</v>
      </c>
      <c r="L139" s="161" t="s">
        <v>1778</v>
      </c>
      <c r="M139" s="161" t="s">
        <v>1785</v>
      </c>
      <c r="N139" s="162">
        <v>1</v>
      </c>
      <c r="O139" s="162">
        <v>1</v>
      </c>
      <c r="P139" s="162">
        <v>1</v>
      </c>
      <c r="Q139" s="162">
        <v>1</v>
      </c>
      <c r="R139" s="162">
        <v>1</v>
      </c>
      <c r="S139" s="162">
        <v>1</v>
      </c>
      <c r="T139" s="162">
        <v>0</v>
      </c>
      <c r="U139" s="162">
        <v>0</v>
      </c>
      <c r="V139" s="162">
        <v>0</v>
      </c>
      <c r="W139" s="163">
        <v>35407.93</v>
      </c>
      <c r="X139" s="163">
        <v>0</v>
      </c>
      <c r="Y139" s="163">
        <v>0</v>
      </c>
      <c r="Z139" s="163">
        <v>0</v>
      </c>
      <c r="AA139" s="170"/>
      <c r="AB139" s="170"/>
      <c r="AC139" s="170"/>
      <c r="AD139" s="163">
        <v>35407.93</v>
      </c>
      <c r="AE139" s="171">
        <v>44050</v>
      </c>
      <c r="AF139" s="171">
        <v>46606</v>
      </c>
      <c r="AG139" s="172">
        <v>35407.93</v>
      </c>
      <c r="AH139" s="167">
        <v>2.6027777777777779</v>
      </c>
      <c r="AI139" s="167">
        <v>7</v>
      </c>
      <c r="AJ139" s="168">
        <v>7.5481999999999994E-2</v>
      </c>
      <c r="AK139" s="173" t="s">
        <v>1786</v>
      </c>
      <c r="AL139" s="173" t="s">
        <v>1787</v>
      </c>
      <c r="AM139" s="145">
        <v>0</v>
      </c>
      <c r="AN139" s="145">
        <v>0</v>
      </c>
      <c r="AO139" s="145">
        <v>35407.93</v>
      </c>
      <c r="AP139" s="145">
        <v>0</v>
      </c>
      <c r="AQ139" s="145">
        <v>0</v>
      </c>
      <c r="AR139" s="145">
        <v>0</v>
      </c>
      <c r="AS139" s="145">
        <v>0</v>
      </c>
      <c r="AT139" s="145">
        <v>0</v>
      </c>
      <c r="AU139" s="145">
        <v>0</v>
      </c>
      <c r="AV139" s="145">
        <v>0</v>
      </c>
      <c r="AW139" s="145">
        <v>0</v>
      </c>
      <c r="AX139" s="145">
        <v>0</v>
      </c>
      <c r="AY139" s="145">
        <v>0</v>
      </c>
      <c r="AZ139" s="145">
        <v>0</v>
      </c>
      <c r="BA139" s="145">
        <v>0</v>
      </c>
      <c r="BB139" s="145">
        <v>0</v>
      </c>
      <c r="BC139" s="27">
        <f t="shared" si="7"/>
        <v>0</v>
      </c>
      <c r="BD139" s="27">
        <f t="shared" si="8"/>
        <v>35407.93</v>
      </c>
      <c r="BE139" s="27">
        <f t="shared" si="6"/>
        <v>35407.93</v>
      </c>
    </row>
    <row r="140" spans="1:57" ht="15" customHeight="1" x14ac:dyDescent="0.35">
      <c r="A140" s="157" t="s">
        <v>3403</v>
      </c>
      <c r="B140" s="158" t="s">
        <v>1018</v>
      </c>
      <c r="C140" s="159">
        <v>1</v>
      </c>
      <c r="D140" s="160" t="s">
        <v>0</v>
      </c>
      <c r="E140" s="161" t="s">
        <v>3</v>
      </c>
      <c r="F140" s="161" t="s">
        <v>1772</v>
      </c>
      <c r="G140" s="161" t="s">
        <v>1788</v>
      </c>
      <c r="H140" s="161" t="s">
        <v>1789</v>
      </c>
      <c r="I140" s="161" t="s">
        <v>1790</v>
      </c>
      <c r="J140" s="161" t="s">
        <v>1791</v>
      </c>
      <c r="K140" s="161" t="s">
        <v>796</v>
      </c>
      <c r="L140" s="161" t="s">
        <v>1778</v>
      </c>
      <c r="M140" s="161" t="s">
        <v>1785</v>
      </c>
      <c r="N140" s="162">
        <v>1</v>
      </c>
      <c r="O140" s="162">
        <v>1</v>
      </c>
      <c r="P140" s="162">
        <v>1</v>
      </c>
      <c r="Q140" s="162">
        <v>1</v>
      </c>
      <c r="R140" s="162">
        <v>1</v>
      </c>
      <c r="S140" s="162">
        <v>1</v>
      </c>
      <c r="T140" s="162">
        <v>0</v>
      </c>
      <c r="U140" s="162">
        <v>0</v>
      </c>
      <c r="V140" s="162">
        <v>0</v>
      </c>
      <c r="W140" s="163">
        <v>440565.24</v>
      </c>
      <c r="X140" s="163">
        <v>0</v>
      </c>
      <c r="Y140" s="163">
        <v>0</v>
      </c>
      <c r="Z140" s="163">
        <v>0</v>
      </c>
      <c r="AA140" s="170"/>
      <c r="AB140" s="170"/>
      <c r="AC140" s="170"/>
      <c r="AD140" s="163">
        <v>440565.24</v>
      </c>
      <c r="AE140" s="171">
        <v>44050</v>
      </c>
      <c r="AF140" s="171">
        <v>45876</v>
      </c>
      <c r="AG140" s="172">
        <v>440565.24</v>
      </c>
      <c r="AH140" s="167">
        <v>0.60277777777777775</v>
      </c>
      <c r="AI140" s="167">
        <v>5</v>
      </c>
      <c r="AJ140" s="168">
        <v>7.1294999999999997E-2</v>
      </c>
      <c r="AK140" s="173" t="s">
        <v>1786</v>
      </c>
      <c r="AL140" s="173" t="s">
        <v>1787</v>
      </c>
      <c r="AM140" s="145">
        <v>440565.24</v>
      </c>
      <c r="AN140" s="145">
        <v>0</v>
      </c>
      <c r="AO140" s="145">
        <v>0</v>
      </c>
      <c r="AP140" s="145">
        <v>0</v>
      </c>
      <c r="AQ140" s="145">
        <v>0</v>
      </c>
      <c r="AR140" s="145">
        <v>0</v>
      </c>
      <c r="AS140" s="145">
        <v>0</v>
      </c>
      <c r="AT140" s="145">
        <v>0</v>
      </c>
      <c r="AU140" s="145">
        <v>0</v>
      </c>
      <c r="AV140" s="145">
        <v>0</v>
      </c>
      <c r="AW140" s="145">
        <v>0</v>
      </c>
      <c r="AX140" s="145">
        <v>0</v>
      </c>
      <c r="AY140" s="145">
        <v>0</v>
      </c>
      <c r="AZ140" s="145">
        <v>0</v>
      </c>
      <c r="BA140" s="145">
        <v>0</v>
      </c>
      <c r="BB140" s="145">
        <v>0</v>
      </c>
      <c r="BC140" s="27">
        <f t="shared" si="7"/>
        <v>440565.24</v>
      </c>
      <c r="BD140" s="27">
        <f t="shared" si="8"/>
        <v>0</v>
      </c>
      <c r="BE140" s="27">
        <f t="shared" si="6"/>
        <v>440565.24</v>
      </c>
    </row>
    <row r="141" spans="1:57" ht="15" customHeight="1" x14ac:dyDescent="0.35">
      <c r="A141" s="157" t="s">
        <v>3402</v>
      </c>
      <c r="B141" s="158" t="s">
        <v>1484</v>
      </c>
      <c r="C141" s="159">
        <v>1</v>
      </c>
      <c r="D141" s="160" t="s">
        <v>0</v>
      </c>
      <c r="E141" s="161" t="s">
        <v>3</v>
      </c>
      <c r="F141" s="161" t="s">
        <v>1772</v>
      </c>
      <c r="G141" s="161" t="s">
        <v>1788</v>
      </c>
      <c r="H141" s="161" t="s">
        <v>1789</v>
      </c>
      <c r="I141" s="161" t="s">
        <v>1790</v>
      </c>
      <c r="J141" s="161" t="s">
        <v>1791</v>
      </c>
      <c r="K141" s="161" t="s">
        <v>796</v>
      </c>
      <c r="L141" s="161" t="s">
        <v>1778</v>
      </c>
      <c r="M141" s="161" t="s">
        <v>1785</v>
      </c>
      <c r="N141" s="162">
        <v>1</v>
      </c>
      <c r="O141" s="162">
        <v>1</v>
      </c>
      <c r="P141" s="162">
        <v>1</v>
      </c>
      <c r="Q141" s="162">
        <v>1</v>
      </c>
      <c r="R141" s="162">
        <v>1</v>
      </c>
      <c r="S141" s="162">
        <v>1</v>
      </c>
      <c r="T141" s="162">
        <v>0</v>
      </c>
      <c r="U141" s="162">
        <v>0</v>
      </c>
      <c r="V141" s="162">
        <v>0</v>
      </c>
      <c r="W141" s="163">
        <v>216148.06</v>
      </c>
      <c r="X141" s="163">
        <v>0</v>
      </c>
      <c r="Y141" s="163">
        <v>0</v>
      </c>
      <c r="Z141" s="163">
        <v>0</v>
      </c>
      <c r="AA141" s="170"/>
      <c r="AB141" s="170"/>
      <c r="AC141" s="170"/>
      <c r="AD141" s="163">
        <v>216148.06</v>
      </c>
      <c r="AE141" s="171">
        <v>44050</v>
      </c>
      <c r="AF141" s="171">
        <v>46606</v>
      </c>
      <c r="AG141" s="172">
        <v>216148.06</v>
      </c>
      <c r="AH141" s="167">
        <v>2.6027777777777779</v>
      </c>
      <c r="AI141" s="167">
        <v>7</v>
      </c>
      <c r="AJ141" s="168">
        <v>7.5481999999999994E-2</v>
      </c>
      <c r="AK141" s="173" t="s">
        <v>1786</v>
      </c>
      <c r="AL141" s="173" t="s">
        <v>1787</v>
      </c>
      <c r="AM141" s="145">
        <v>0</v>
      </c>
      <c r="AN141" s="145">
        <v>0</v>
      </c>
      <c r="AO141" s="145">
        <v>216148.06</v>
      </c>
      <c r="AP141" s="145">
        <v>0</v>
      </c>
      <c r="AQ141" s="145">
        <v>0</v>
      </c>
      <c r="AR141" s="145">
        <v>0</v>
      </c>
      <c r="AS141" s="145">
        <v>0</v>
      </c>
      <c r="AT141" s="145">
        <v>0</v>
      </c>
      <c r="AU141" s="145">
        <v>0</v>
      </c>
      <c r="AV141" s="145">
        <v>0</v>
      </c>
      <c r="AW141" s="145">
        <v>0</v>
      </c>
      <c r="AX141" s="145">
        <v>0</v>
      </c>
      <c r="AY141" s="145">
        <v>0</v>
      </c>
      <c r="AZ141" s="145">
        <v>0</v>
      </c>
      <c r="BA141" s="145">
        <v>0</v>
      </c>
      <c r="BB141" s="145">
        <v>0</v>
      </c>
      <c r="BC141" s="27">
        <f t="shared" si="7"/>
        <v>0</v>
      </c>
      <c r="BD141" s="27">
        <f t="shared" si="8"/>
        <v>216148.06</v>
      </c>
      <c r="BE141" s="27">
        <f t="shared" si="6"/>
        <v>216148.06</v>
      </c>
    </row>
    <row r="142" spans="1:57" ht="15" customHeight="1" x14ac:dyDescent="0.35">
      <c r="A142" s="157" t="s">
        <v>3401</v>
      </c>
      <c r="B142" s="158" t="s">
        <v>1022</v>
      </c>
      <c r="C142" s="159">
        <v>1</v>
      </c>
      <c r="D142" s="160" t="s">
        <v>0</v>
      </c>
      <c r="E142" s="161" t="s">
        <v>3</v>
      </c>
      <c r="F142" s="161" t="s">
        <v>1772</v>
      </c>
      <c r="G142" s="161" t="s">
        <v>1788</v>
      </c>
      <c r="H142" s="161" t="s">
        <v>1789</v>
      </c>
      <c r="I142" s="161" t="s">
        <v>1790</v>
      </c>
      <c r="J142" s="161" t="s">
        <v>1791</v>
      </c>
      <c r="K142" s="161" t="s">
        <v>796</v>
      </c>
      <c r="L142" s="161" t="s">
        <v>1778</v>
      </c>
      <c r="M142" s="161" t="s">
        <v>1785</v>
      </c>
      <c r="N142" s="162">
        <v>1</v>
      </c>
      <c r="O142" s="162">
        <v>1</v>
      </c>
      <c r="P142" s="162">
        <v>1</v>
      </c>
      <c r="Q142" s="162">
        <v>1</v>
      </c>
      <c r="R142" s="162">
        <v>1</v>
      </c>
      <c r="S142" s="162">
        <v>1</v>
      </c>
      <c r="T142" s="162">
        <v>0</v>
      </c>
      <c r="U142" s="162">
        <v>0</v>
      </c>
      <c r="V142" s="162">
        <v>0</v>
      </c>
      <c r="W142" s="163">
        <v>599654.34</v>
      </c>
      <c r="X142" s="163">
        <v>0</v>
      </c>
      <c r="Y142" s="163">
        <v>0</v>
      </c>
      <c r="Z142" s="163">
        <v>0</v>
      </c>
      <c r="AA142" s="170"/>
      <c r="AB142" s="170"/>
      <c r="AC142" s="170"/>
      <c r="AD142" s="163">
        <v>599654.34</v>
      </c>
      <c r="AE142" s="171">
        <v>44050</v>
      </c>
      <c r="AF142" s="171">
        <v>45876</v>
      </c>
      <c r="AG142" s="172">
        <v>599654.34</v>
      </c>
      <c r="AH142" s="167">
        <v>0.60277777777777775</v>
      </c>
      <c r="AI142" s="167">
        <v>5</v>
      </c>
      <c r="AJ142" s="168">
        <v>7.1294999999999997E-2</v>
      </c>
      <c r="AK142" s="173" t="s">
        <v>1786</v>
      </c>
      <c r="AL142" s="173" t="s">
        <v>1787</v>
      </c>
      <c r="AM142" s="145">
        <v>599654.34</v>
      </c>
      <c r="AN142" s="145">
        <v>0</v>
      </c>
      <c r="AO142" s="145">
        <v>0</v>
      </c>
      <c r="AP142" s="145">
        <v>0</v>
      </c>
      <c r="AQ142" s="145">
        <v>0</v>
      </c>
      <c r="AR142" s="145">
        <v>0</v>
      </c>
      <c r="AS142" s="145">
        <v>0</v>
      </c>
      <c r="AT142" s="145">
        <v>0</v>
      </c>
      <c r="AU142" s="145">
        <v>0</v>
      </c>
      <c r="AV142" s="145">
        <v>0</v>
      </c>
      <c r="AW142" s="145">
        <v>0</v>
      </c>
      <c r="AX142" s="145">
        <v>0</v>
      </c>
      <c r="AY142" s="145">
        <v>0</v>
      </c>
      <c r="AZ142" s="145">
        <v>0</v>
      </c>
      <c r="BA142" s="145">
        <v>0</v>
      </c>
      <c r="BB142" s="145">
        <v>0</v>
      </c>
      <c r="BC142" s="27">
        <f t="shared" si="7"/>
        <v>599654.34</v>
      </c>
      <c r="BD142" s="27">
        <f t="shared" si="8"/>
        <v>0</v>
      </c>
      <c r="BE142" s="27">
        <f t="shared" si="6"/>
        <v>599654.34</v>
      </c>
    </row>
    <row r="143" spans="1:57" ht="15" customHeight="1" x14ac:dyDescent="0.35">
      <c r="A143" s="157" t="s">
        <v>3400</v>
      </c>
      <c r="B143" s="158" t="s">
        <v>1486</v>
      </c>
      <c r="C143" s="159">
        <v>1</v>
      </c>
      <c r="D143" s="160" t="s">
        <v>0</v>
      </c>
      <c r="E143" s="161" t="s">
        <v>3</v>
      </c>
      <c r="F143" s="161" t="s">
        <v>1772</v>
      </c>
      <c r="G143" s="161" t="s">
        <v>1788</v>
      </c>
      <c r="H143" s="161" t="s">
        <v>1789</v>
      </c>
      <c r="I143" s="161" t="s">
        <v>1790</v>
      </c>
      <c r="J143" s="161" t="s">
        <v>1791</v>
      </c>
      <c r="K143" s="161" t="s">
        <v>796</v>
      </c>
      <c r="L143" s="161" t="s">
        <v>1778</v>
      </c>
      <c r="M143" s="161" t="s">
        <v>1785</v>
      </c>
      <c r="N143" s="162">
        <v>1</v>
      </c>
      <c r="O143" s="162">
        <v>1</v>
      </c>
      <c r="P143" s="162">
        <v>1</v>
      </c>
      <c r="Q143" s="162">
        <v>1</v>
      </c>
      <c r="R143" s="162">
        <v>1</v>
      </c>
      <c r="S143" s="162">
        <v>1</v>
      </c>
      <c r="T143" s="162">
        <v>0</v>
      </c>
      <c r="U143" s="162">
        <v>0</v>
      </c>
      <c r="V143" s="162">
        <v>0</v>
      </c>
      <c r="W143" s="163">
        <v>299827.17</v>
      </c>
      <c r="X143" s="163">
        <v>0</v>
      </c>
      <c r="Y143" s="163">
        <v>0</v>
      </c>
      <c r="Z143" s="163">
        <v>0</v>
      </c>
      <c r="AA143" s="170"/>
      <c r="AB143" s="170"/>
      <c r="AC143" s="170"/>
      <c r="AD143" s="163">
        <v>299827.17</v>
      </c>
      <c r="AE143" s="171">
        <v>44050</v>
      </c>
      <c r="AF143" s="171">
        <v>46606</v>
      </c>
      <c r="AG143" s="172">
        <v>299827.17</v>
      </c>
      <c r="AH143" s="167">
        <v>2.6027777777777779</v>
      </c>
      <c r="AI143" s="167">
        <v>7</v>
      </c>
      <c r="AJ143" s="168">
        <v>7.5481999999999994E-2</v>
      </c>
      <c r="AK143" s="173" t="s">
        <v>1786</v>
      </c>
      <c r="AL143" s="173" t="s">
        <v>1787</v>
      </c>
      <c r="AM143" s="145">
        <v>0</v>
      </c>
      <c r="AN143" s="145">
        <v>0</v>
      </c>
      <c r="AO143" s="145">
        <v>299827.17</v>
      </c>
      <c r="AP143" s="145">
        <v>0</v>
      </c>
      <c r="AQ143" s="145">
        <v>0</v>
      </c>
      <c r="AR143" s="145">
        <v>0</v>
      </c>
      <c r="AS143" s="145">
        <v>0</v>
      </c>
      <c r="AT143" s="145">
        <v>0</v>
      </c>
      <c r="AU143" s="145">
        <v>0</v>
      </c>
      <c r="AV143" s="145">
        <v>0</v>
      </c>
      <c r="AW143" s="145">
        <v>0</v>
      </c>
      <c r="AX143" s="145">
        <v>0</v>
      </c>
      <c r="AY143" s="145">
        <v>0</v>
      </c>
      <c r="AZ143" s="145">
        <v>0</v>
      </c>
      <c r="BA143" s="145">
        <v>0</v>
      </c>
      <c r="BB143" s="145">
        <v>0</v>
      </c>
      <c r="BC143" s="27">
        <f t="shared" si="7"/>
        <v>0</v>
      </c>
      <c r="BD143" s="27">
        <f t="shared" si="8"/>
        <v>299827.17</v>
      </c>
      <c r="BE143" s="27">
        <f t="shared" si="6"/>
        <v>299827.17</v>
      </c>
    </row>
    <row r="144" spans="1:57" ht="15" customHeight="1" x14ac:dyDescent="0.35">
      <c r="A144" s="157" t="s">
        <v>3399</v>
      </c>
      <c r="B144" s="158" t="s">
        <v>1023</v>
      </c>
      <c r="C144" s="159">
        <v>1</v>
      </c>
      <c r="D144" s="160" t="s">
        <v>0</v>
      </c>
      <c r="E144" s="161" t="s">
        <v>3</v>
      </c>
      <c r="F144" s="161" t="s">
        <v>1772</v>
      </c>
      <c r="G144" s="161" t="s">
        <v>1788</v>
      </c>
      <c r="H144" s="161" t="s">
        <v>1789</v>
      </c>
      <c r="I144" s="161" t="s">
        <v>1790</v>
      </c>
      <c r="J144" s="161" t="s">
        <v>1791</v>
      </c>
      <c r="K144" s="161" t="s">
        <v>796</v>
      </c>
      <c r="L144" s="161" t="s">
        <v>1778</v>
      </c>
      <c r="M144" s="161" t="s">
        <v>1785</v>
      </c>
      <c r="N144" s="162">
        <v>1</v>
      </c>
      <c r="O144" s="162">
        <v>1</v>
      </c>
      <c r="P144" s="162">
        <v>1</v>
      </c>
      <c r="Q144" s="162">
        <v>1</v>
      </c>
      <c r="R144" s="162">
        <v>1</v>
      </c>
      <c r="S144" s="162">
        <v>1</v>
      </c>
      <c r="T144" s="162">
        <v>0</v>
      </c>
      <c r="U144" s="162">
        <v>0</v>
      </c>
      <c r="V144" s="162">
        <v>0</v>
      </c>
      <c r="W144" s="163">
        <v>1996624.38</v>
      </c>
      <c r="X144" s="163">
        <v>0</v>
      </c>
      <c r="Y144" s="163">
        <v>0</v>
      </c>
      <c r="Z144" s="163">
        <v>0</v>
      </c>
      <c r="AA144" s="170"/>
      <c r="AB144" s="170"/>
      <c r="AC144" s="170"/>
      <c r="AD144" s="163">
        <v>1996624.38</v>
      </c>
      <c r="AE144" s="171">
        <v>44050</v>
      </c>
      <c r="AF144" s="171">
        <v>45876</v>
      </c>
      <c r="AG144" s="172">
        <v>1996624.38</v>
      </c>
      <c r="AH144" s="167">
        <v>0.60277777777777775</v>
      </c>
      <c r="AI144" s="167">
        <v>5</v>
      </c>
      <c r="AJ144" s="168">
        <v>7.1294999999999997E-2</v>
      </c>
      <c r="AK144" s="173" t="s">
        <v>1786</v>
      </c>
      <c r="AL144" s="173" t="s">
        <v>1787</v>
      </c>
      <c r="AM144" s="145">
        <v>1996624.38</v>
      </c>
      <c r="AN144" s="145">
        <v>0</v>
      </c>
      <c r="AO144" s="145">
        <v>0</v>
      </c>
      <c r="AP144" s="145">
        <v>0</v>
      </c>
      <c r="AQ144" s="145">
        <v>0</v>
      </c>
      <c r="AR144" s="145">
        <v>0</v>
      </c>
      <c r="AS144" s="145">
        <v>0</v>
      </c>
      <c r="AT144" s="145">
        <v>0</v>
      </c>
      <c r="AU144" s="145">
        <v>0</v>
      </c>
      <c r="AV144" s="145">
        <v>0</v>
      </c>
      <c r="AW144" s="145">
        <v>0</v>
      </c>
      <c r="AX144" s="145">
        <v>0</v>
      </c>
      <c r="AY144" s="145">
        <v>0</v>
      </c>
      <c r="AZ144" s="145">
        <v>0</v>
      </c>
      <c r="BA144" s="145">
        <v>0</v>
      </c>
      <c r="BB144" s="145">
        <v>0</v>
      </c>
      <c r="BC144" s="27">
        <f t="shared" si="7"/>
        <v>1996624.38</v>
      </c>
      <c r="BD144" s="27">
        <f t="shared" si="8"/>
        <v>0</v>
      </c>
      <c r="BE144" s="27">
        <f t="shared" si="6"/>
        <v>1996624.38</v>
      </c>
    </row>
    <row r="145" spans="1:57" ht="15" customHeight="1" x14ac:dyDescent="0.35">
      <c r="A145" s="157" t="s">
        <v>3398</v>
      </c>
      <c r="B145" s="158" t="s">
        <v>1488</v>
      </c>
      <c r="C145" s="159">
        <v>1</v>
      </c>
      <c r="D145" s="160" t="s">
        <v>0</v>
      </c>
      <c r="E145" s="161" t="s">
        <v>3</v>
      </c>
      <c r="F145" s="161" t="s">
        <v>1772</v>
      </c>
      <c r="G145" s="161" t="s">
        <v>1788</v>
      </c>
      <c r="H145" s="161" t="s">
        <v>1789</v>
      </c>
      <c r="I145" s="161" t="s">
        <v>1790</v>
      </c>
      <c r="J145" s="161" t="s">
        <v>1791</v>
      </c>
      <c r="K145" s="161" t="s">
        <v>796</v>
      </c>
      <c r="L145" s="161" t="s">
        <v>1778</v>
      </c>
      <c r="M145" s="161" t="s">
        <v>1785</v>
      </c>
      <c r="N145" s="162">
        <v>1</v>
      </c>
      <c r="O145" s="162">
        <v>1</v>
      </c>
      <c r="P145" s="162">
        <v>1</v>
      </c>
      <c r="Q145" s="162">
        <v>1</v>
      </c>
      <c r="R145" s="162">
        <v>1</v>
      </c>
      <c r="S145" s="162">
        <v>1</v>
      </c>
      <c r="T145" s="162">
        <v>0</v>
      </c>
      <c r="U145" s="162">
        <v>0</v>
      </c>
      <c r="V145" s="162">
        <v>0</v>
      </c>
      <c r="W145" s="163">
        <v>997719.94</v>
      </c>
      <c r="X145" s="163">
        <v>0</v>
      </c>
      <c r="Y145" s="163">
        <v>0</v>
      </c>
      <c r="Z145" s="163">
        <v>0</v>
      </c>
      <c r="AA145" s="170"/>
      <c r="AB145" s="170"/>
      <c r="AC145" s="170"/>
      <c r="AD145" s="163">
        <v>997719.94</v>
      </c>
      <c r="AE145" s="171">
        <v>44050</v>
      </c>
      <c r="AF145" s="171">
        <v>46606</v>
      </c>
      <c r="AG145" s="172">
        <v>997719.94</v>
      </c>
      <c r="AH145" s="167">
        <v>2.6027777777777779</v>
      </c>
      <c r="AI145" s="167">
        <v>7</v>
      </c>
      <c r="AJ145" s="168">
        <v>7.5481999999999994E-2</v>
      </c>
      <c r="AK145" s="173" t="s">
        <v>1786</v>
      </c>
      <c r="AL145" s="173" t="s">
        <v>1787</v>
      </c>
      <c r="AM145" s="145">
        <v>0</v>
      </c>
      <c r="AN145" s="145">
        <v>0</v>
      </c>
      <c r="AO145" s="145">
        <v>997719.94</v>
      </c>
      <c r="AP145" s="145">
        <v>0</v>
      </c>
      <c r="AQ145" s="145">
        <v>0</v>
      </c>
      <c r="AR145" s="145">
        <v>0</v>
      </c>
      <c r="AS145" s="145">
        <v>0</v>
      </c>
      <c r="AT145" s="145">
        <v>0</v>
      </c>
      <c r="AU145" s="145">
        <v>0</v>
      </c>
      <c r="AV145" s="145">
        <v>0</v>
      </c>
      <c r="AW145" s="145">
        <v>0</v>
      </c>
      <c r="AX145" s="145">
        <v>0</v>
      </c>
      <c r="AY145" s="145">
        <v>0</v>
      </c>
      <c r="AZ145" s="145">
        <v>0</v>
      </c>
      <c r="BA145" s="145">
        <v>0</v>
      </c>
      <c r="BB145" s="145">
        <v>0</v>
      </c>
      <c r="BC145" s="27">
        <f t="shared" si="7"/>
        <v>0</v>
      </c>
      <c r="BD145" s="27">
        <f t="shared" si="8"/>
        <v>997719.94</v>
      </c>
      <c r="BE145" s="27">
        <f t="shared" si="6"/>
        <v>997719.94</v>
      </c>
    </row>
    <row r="146" spans="1:57" ht="15" customHeight="1" x14ac:dyDescent="0.35">
      <c r="A146" s="157" t="s">
        <v>3397</v>
      </c>
      <c r="B146" s="158" t="s">
        <v>1024</v>
      </c>
      <c r="C146" s="159">
        <v>1</v>
      </c>
      <c r="D146" s="160" t="s">
        <v>0</v>
      </c>
      <c r="E146" s="161" t="s">
        <v>3</v>
      </c>
      <c r="F146" s="161" t="s">
        <v>1772</v>
      </c>
      <c r="G146" s="161" t="s">
        <v>1788</v>
      </c>
      <c r="H146" s="161" t="s">
        <v>1789</v>
      </c>
      <c r="I146" s="161" t="s">
        <v>1790</v>
      </c>
      <c r="J146" s="161" t="s">
        <v>1791</v>
      </c>
      <c r="K146" s="161" t="s">
        <v>796</v>
      </c>
      <c r="L146" s="161" t="s">
        <v>1778</v>
      </c>
      <c r="M146" s="161" t="s">
        <v>1785</v>
      </c>
      <c r="N146" s="162">
        <v>1</v>
      </c>
      <c r="O146" s="162">
        <v>1</v>
      </c>
      <c r="P146" s="162">
        <v>1</v>
      </c>
      <c r="Q146" s="162">
        <v>1</v>
      </c>
      <c r="R146" s="162">
        <v>1</v>
      </c>
      <c r="S146" s="162">
        <v>1</v>
      </c>
      <c r="T146" s="162">
        <v>0</v>
      </c>
      <c r="U146" s="162">
        <v>0</v>
      </c>
      <c r="V146" s="162">
        <v>0</v>
      </c>
      <c r="W146" s="163">
        <v>436679.9</v>
      </c>
      <c r="X146" s="163">
        <v>0</v>
      </c>
      <c r="Y146" s="163">
        <v>0</v>
      </c>
      <c r="Z146" s="163">
        <v>0</v>
      </c>
      <c r="AA146" s="170"/>
      <c r="AB146" s="170"/>
      <c r="AC146" s="170"/>
      <c r="AD146" s="163">
        <v>436679.9</v>
      </c>
      <c r="AE146" s="171">
        <v>44050</v>
      </c>
      <c r="AF146" s="171">
        <v>45876</v>
      </c>
      <c r="AG146" s="172">
        <v>436679.9</v>
      </c>
      <c r="AH146" s="167">
        <v>0.60277777777777775</v>
      </c>
      <c r="AI146" s="167">
        <v>5</v>
      </c>
      <c r="AJ146" s="168">
        <v>7.1294999999999997E-2</v>
      </c>
      <c r="AK146" s="173" t="s">
        <v>1786</v>
      </c>
      <c r="AL146" s="173" t="s">
        <v>1787</v>
      </c>
      <c r="AM146" s="145">
        <v>436679.9</v>
      </c>
      <c r="AN146" s="145">
        <v>0</v>
      </c>
      <c r="AO146" s="145">
        <v>0</v>
      </c>
      <c r="AP146" s="145">
        <v>0</v>
      </c>
      <c r="AQ146" s="145">
        <v>0</v>
      </c>
      <c r="AR146" s="145">
        <v>0</v>
      </c>
      <c r="AS146" s="145">
        <v>0</v>
      </c>
      <c r="AT146" s="145">
        <v>0</v>
      </c>
      <c r="AU146" s="145">
        <v>0</v>
      </c>
      <c r="AV146" s="145">
        <v>0</v>
      </c>
      <c r="AW146" s="145">
        <v>0</v>
      </c>
      <c r="AX146" s="145">
        <v>0</v>
      </c>
      <c r="AY146" s="145">
        <v>0</v>
      </c>
      <c r="AZ146" s="145">
        <v>0</v>
      </c>
      <c r="BA146" s="145">
        <v>0</v>
      </c>
      <c r="BB146" s="145">
        <v>0</v>
      </c>
      <c r="BC146" s="27">
        <f t="shared" si="7"/>
        <v>436679.9</v>
      </c>
      <c r="BD146" s="27">
        <f t="shared" si="8"/>
        <v>0</v>
      </c>
      <c r="BE146" s="27">
        <f t="shared" si="6"/>
        <v>436679.9</v>
      </c>
    </row>
    <row r="147" spans="1:57" ht="15" customHeight="1" x14ac:dyDescent="0.35">
      <c r="A147" s="157" t="s">
        <v>3396</v>
      </c>
      <c r="B147" s="158" t="s">
        <v>1025</v>
      </c>
      <c r="C147" s="159">
        <v>1</v>
      </c>
      <c r="D147" s="160" t="s">
        <v>0</v>
      </c>
      <c r="E147" s="161" t="s">
        <v>3</v>
      </c>
      <c r="F147" s="161" t="s">
        <v>1772</v>
      </c>
      <c r="G147" s="161" t="s">
        <v>1788</v>
      </c>
      <c r="H147" s="161" t="s">
        <v>1789</v>
      </c>
      <c r="I147" s="161" t="s">
        <v>1790</v>
      </c>
      <c r="J147" s="161" t="s">
        <v>1791</v>
      </c>
      <c r="K147" s="161" t="s">
        <v>796</v>
      </c>
      <c r="L147" s="161" t="s">
        <v>1778</v>
      </c>
      <c r="M147" s="161" t="s">
        <v>1785</v>
      </c>
      <c r="N147" s="162">
        <v>1</v>
      </c>
      <c r="O147" s="162">
        <v>1</v>
      </c>
      <c r="P147" s="162">
        <v>1</v>
      </c>
      <c r="Q147" s="162">
        <v>1</v>
      </c>
      <c r="R147" s="162">
        <v>1</v>
      </c>
      <c r="S147" s="162">
        <v>1</v>
      </c>
      <c r="T147" s="162">
        <v>0</v>
      </c>
      <c r="U147" s="162">
        <v>0</v>
      </c>
      <c r="V147" s="162">
        <v>0</v>
      </c>
      <c r="W147" s="163">
        <v>387820.77</v>
      </c>
      <c r="X147" s="163">
        <v>0</v>
      </c>
      <c r="Y147" s="163">
        <v>0</v>
      </c>
      <c r="Z147" s="163">
        <v>0</v>
      </c>
      <c r="AA147" s="170"/>
      <c r="AB147" s="170"/>
      <c r="AC147" s="170"/>
      <c r="AD147" s="163">
        <v>387820.77</v>
      </c>
      <c r="AE147" s="171">
        <v>44050</v>
      </c>
      <c r="AF147" s="171">
        <v>45876</v>
      </c>
      <c r="AG147" s="172">
        <v>387820.77</v>
      </c>
      <c r="AH147" s="167">
        <v>0.60277777777777775</v>
      </c>
      <c r="AI147" s="167">
        <v>5</v>
      </c>
      <c r="AJ147" s="168">
        <v>7.1294999999999997E-2</v>
      </c>
      <c r="AK147" s="173" t="s">
        <v>1786</v>
      </c>
      <c r="AL147" s="173" t="s">
        <v>1787</v>
      </c>
      <c r="AM147" s="145">
        <v>387820.77</v>
      </c>
      <c r="AN147" s="145">
        <v>0</v>
      </c>
      <c r="AO147" s="145">
        <v>0</v>
      </c>
      <c r="AP147" s="145">
        <v>0</v>
      </c>
      <c r="AQ147" s="145">
        <v>0</v>
      </c>
      <c r="AR147" s="145">
        <v>0</v>
      </c>
      <c r="AS147" s="145">
        <v>0</v>
      </c>
      <c r="AT147" s="145">
        <v>0</v>
      </c>
      <c r="AU147" s="145">
        <v>0</v>
      </c>
      <c r="AV147" s="145">
        <v>0</v>
      </c>
      <c r="AW147" s="145">
        <v>0</v>
      </c>
      <c r="AX147" s="145">
        <v>0</v>
      </c>
      <c r="AY147" s="145">
        <v>0</v>
      </c>
      <c r="AZ147" s="145">
        <v>0</v>
      </c>
      <c r="BA147" s="145">
        <v>0</v>
      </c>
      <c r="BB147" s="145">
        <v>0</v>
      </c>
      <c r="BC147" s="27">
        <f t="shared" si="7"/>
        <v>387820.77</v>
      </c>
      <c r="BD147" s="27">
        <f t="shared" si="8"/>
        <v>0</v>
      </c>
      <c r="BE147" s="27">
        <f t="shared" si="6"/>
        <v>387820.77</v>
      </c>
    </row>
    <row r="148" spans="1:57" ht="15" customHeight="1" x14ac:dyDescent="0.35">
      <c r="A148" s="157" t="s">
        <v>3395</v>
      </c>
      <c r="B148" s="158" t="s">
        <v>1026</v>
      </c>
      <c r="C148" s="159">
        <v>1</v>
      </c>
      <c r="D148" s="160" t="s">
        <v>0</v>
      </c>
      <c r="E148" s="161" t="s">
        <v>3</v>
      </c>
      <c r="F148" s="161" t="s">
        <v>1772</v>
      </c>
      <c r="G148" s="161" t="s">
        <v>1788</v>
      </c>
      <c r="H148" s="161" t="s">
        <v>1789</v>
      </c>
      <c r="I148" s="161" t="s">
        <v>1790</v>
      </c>
      <c r="J148" s="161" t="s">
        <v>1791</v>
      </c>
      <c r="K148" s="161" t="s">
        <v>796</v>
      </c>
      <c r="L148" s="161" t="s">
        <v>1778</v>
      </c>
      <c r="M148" s="161" t="s">
        <v>1785</v>
      </c>
      <c r="N148" s="162">
        <v>1</v>
      </c>
      <c r="O148" s="162">
        <v>1</v>
      </c>
      <c r="P148" s="162">
        <v>1</v>
      </c>
      <c r="Q148" s="162">
        <v>1</v>
      </c>
      <c r="R148" s="162">
        <v>1</v>
      </c>
      <c r="S148" s="162">
        <v>1</v>
      </c>
      <c r="T148" s="162">
        <v>0</v>
      </c>
      <c r="U148" s="162">
        <v>0</v>
      </c>
      <c r="V148" s="162">
        <v>0</v>
      </c>
      <c r="W148" s="163">
        <v>283367.01</v>
      </c>
      <c r="X148" s="163">
        <v>0</v>
      </c>
      <c r="Y148" s="163">
        <v>0</v>
      </c>
      <c r="Z148" s="163">
        <v>0</v>
      </c>
      <c r="AA148" s="170"/>
      <c r="AB148" s="170"/>
      <c r="AC148" s="170"/>
      <c r="AD148" s="163">
        <v>283367.01</v>
      </c>
      <c r="AE148" s="171">
        <v>44050</v>
      </c>
      <c r="AF148" s="171">
        <v>45876</v>
      </c>
      <c r="AG148" s="172">
        <v>283367.01</v>
      </c>
      <c r="AH148" s="167">
        <v>0.60277777777777775</v>
      </c>
      <c r="AI148" s="167">
        <v>5</v>
      </c>
      <c r="AJ148" s="168">
        <v>7.1294999999999997E-2</v>
      </c>
      <c r="AK148" s="173" t="s">
        <v>1786</v>
      </c>
      <c r="AL148" s="173" t="s">
        <v>1787</v>
      </c>
      <c r="AM148" s="145">
        <v>283367.01</v>
      </c>
      <c r="AN148" s="145">
        <v>0</v>
      </c>
      <c r="AO148" s="145">
        <v>0</v>
      </c>
      <c r="AP148" s="145">
        <v>0</v>
      </c>
      <c r="AQ148" s="145">
        <v>0</v>
      </c>
      <c r="AR148" s="145">
        <v>0</v>
      </c>
      <c r="AS148" s="145">
        <v>0</v>
      </c>
      <c r="AT148" s="145">
        <v>0</v>
      </c>
      <c r="AU148" s="145">
        <v>0</v>
      </c>
      <c r="AV148" s="145">
        <v>0</v>
      </c>
      <c r="AW148" s="145">
        <v>0</v>
      </c>
      <c r="AX148" s="145">
        <v>0</v>
      </c>
      <c r="AY148" s="145">
        <v>0</v>
      </c>
      <c r="AZ148" s="145">
        <v>0</v>
      </c>
      <c r="BA148" s="145">
        <v>0</v>
      </c>
      <c r="BB148" s="145">
        <v>0</v>
      </c>
      <c r="BC148" s="27">
        <f t="shared" si="7"/>
        <v>283367.01</v>
      </c>
      <c r="BD148" s="27">
        <f t="shared" si="8"/>
        <v>0</v>
      </c>
      <c r="BE148" s="27">
        <f t="shared" si="6"/>
        <v>283367.01</v>
      </c>
    </row>
    <row r="149" spans="1:57" ht="15" customHeight="1" x14ac:dyDescent="0.35">
      <c r="A149" s="157" t="s">
        <v>3394</v>
      </c>
      <c r="B149" s="158" t="s">
        <v>1027</v>
      </c>
      <c r="C149" s="159">
        <v>1</v>
      </c>
      <c r="D149" s="160" t="s">
        <v>0</v>
      </c>
      <c r="E149" s="161" t="s">
        <v>3</v>
      </c>
      <c r="F149" s="161" t="s">
        <v>1772</v>
      </c>
      <c r="G149" s="161" t="s">
        <v>1788</v>
      </c>
      <c r="H149" s="161" t="s">
        <v>1789</v>
      </c>
      <c r="I149" s="161" t="s">
        <v>1790</v>
      </c>
      <c r="J149" s="161" t="s">
        <v>1791</v>
      </c>
      <c r="K149" s="161" t="s">
        <v>796</v>
      </c>
      <c r="L149" s="161" t="s">
        <v>1778</v>
      </c>
      <c r="M149" s="161" t="s">
        <v>1785</v>
      </c>
      <c r="N149" s="162">
        <v>1</v>
      </c>
      <c r="O149" s="162">
        <v>1</v>
      </c>
      <c r="P149" s="162">
        <v>1</v>
      </c>
      <c r="Q149" s="162">
        <v>1</v>
      </c>
      <c r="R149" s="162">
        <v>1</v>
      </c>
      <c r="S149" s="162">
        <v>1</v>
      </c>
      <c r="T149" s="162">
        <v>0</v>
      </c>
      <c r="U149" s="162">
        <v>0</v>
      </c>
      <c r="V149" s="162">
        <v>0</v>
      </c>
      <c r="W149" s="163">
        <v>90149.56</v>
      </c>
      <c r="X149" s="163">
        <v>0</v>
      </c>
      <c r="Y149" s="163">
        <v>0</v>
      </c>
      <c r="Z149" s="163">
        <v>0</v>
      </c>
      <c r="AA149" s="170"/>
      <c r="AB149" s="170"/>
      <c r="AC149" s="170"/>
      <c r="AD149" s="163">
        <v>90149.56</v>
      </c>
      <c r="AE149" s="171">
        <v>44050</v>
      </c>
      <c r="AF149" s="171">
        <v>45876</v>
      </c>
      <c r="AG149" s="172">
        <v>90149.56</v>
      </c>
      <c r="AH149" s="167">
        <v>0.60277777777777775</v>
      </c>
      <c r="AI149" s="167">
        <v>5</v>
      </c>
      <c r="AJ149" s="168">
        <v>7.1294999999999997E-2</v>
      </c>
      <c r="AK149" s="173" t="s">
        <v>1786</v>
      </c>
      <c r="AL149" s="173" t="s">
        <v>1787</v>
      </c>
      <c r="AM149" s="145">
        <v>90149.56</v>
      </c>
      <c r="AN149" s="145">
        <v>0</v>
      </c>
      <c r="AO149" s="145">
        <v>0</v>
      </c>
      <c r="AP149" s="145">
        <v>0</v>
      </c>
      <c r="AQ149" s="145">
        <v>0</v>
      </c>
      <c r="AR149" s="145">
        <v>0</v>
      </c>
      <c r="AS149" s="145">
        <v>0</v>
      </c>
      <c r="AT149" s="145">
        <v>0</v>
      </c>
      <c r="AU149" s="145">
        <v>0</v>
      </c>
      <c r="AV149" s="145">
        <v>0</v>
      </c>
      <c r="AW149" s="145">
        <v>0</v>
      </c>
      <c r="AX149" s="145">
        <v>0</v>
      </c>
      <c r="AY149" s="145">
        <v>0</v>
      </c>
      <c r="AZ149" s="145">
        <v>0</v>
      </c>
      <c r="BA149" s="145">
        <v>0</v>
      </c>
      <c r="BB149" s="145">
        <v>0</v>
      </c>
      <c r="BC149" s="27">
        <f t="shared" si="7"/>
        <v>90149.56</v>
      </c>
      <c r="BD149" s="27">
        <f t="shared" si="8"/>
        <v>0</v>
      </c>
      <c r="BE149" s="27">
        <f t="shared" si="6"/>
        <v>90149.56</v>
      </c>
    </row>
    <row r="150" spans="1:57" ht="15" customHeight="1" x14ac:dyDescent="0.35">
      <c r="A150" s="157" t="s">
        <v>3393</v>
      </c>
      <c r="B150" s="158" t="s">
        <v>1033</v>
      </c>
      <c r="C150" s="159">
        <v>1</v>
      </c>
      <c r="D150" s="160" t="s">
        <v>0</v>
      </c>
      <c r="E150" s="161" t="s">
        <v>3</v>
      </c>
      <c r="F150" s="161" t="s">
        <v>1772</v>
      </c>
      <c r="G150" s="161" t="s">
        <v>1788</v>
      </c>
      <c r="H150" s="161" t="s">
        <v>1789</v>
      </c>
      <c r="I150" s="161" t="s">
        <v>1790</v>
      </c>
      <c r="J150" s="161" t="s">
        <v>1791</v>
      </c>
      <c r="K150" s="161" t="s">
        <v>796</v>
      </c>
      <c r="L150" s="161" t="s">
        <v>1778</v>
      </c>
      <c r="M150" s="161" t="s">
        <v>1785</v>
      </c>
      <c r="N150" s="162">
        <v>1</v>
      </c>
      <c r="O150" s="162">
        <v>1</v>
      </c>
      <c r="P150" s="162">
        <v>1</v>
      </c>
      <c r="Q150" s="162">
        <v>1</v>
      </c>
      <c r="R150" s="162">
        <v>1</v>
      </c>
      <c r="S150" s="162">
        <v>1</v>
      </c>
      <c r="T150" s="162">
        <v>0</v>
      </c>
      <c r="U150" s="162">
        <v>0</v>
      </c>
      <c r="V150" s="162">
        <v>0</v>
      </c>
      <c r="W150" s="163">
        <v>1024629.57</v>
      </c>
      <c r="X150" s="163">
        <v>0</v>
      </c>
      <c r="Y150" s="163">
        <v>0</v>
      </c>
      <c r="Z150" s="163">
        <v>0</v>
      </c>
      <c r="AA150" s="170"/>
      <c r="AB150" s="170"/>
      <c r="AC150" s="170"/>
      <c r="AD150" s="163">
        <v>1024629.57</v>
      </c>
      <c r="AE150" s="171">
        <v>44050</v>
      </c>
      <c r="AF150" s="171">
        <v>45876</v>
      </c>
      <c r="AG150" s="172">
        <v>1024629.57</v>
      </c>
      <c r="AH150" s="167">
        <v>0.60277777777777775</v>
      </c>
      <c r="AI150" s="167">
        <v>5</v>
      </c>
      <c r="AJ150" s="168">
        <v>7.1294999999999997E-2</v>
      </c>
      <c r="AK150" s="173" t="s">
        <v>1786</v>
      </c>
      <c r="AL150" s="173" t="s">
        <v>1787</v>
      </c>
      <c r="AM150" s="145">
        <v>1024629.57</v>
      </c>
      <c r="AN150" s="145">
        <v>0</v>
      </c>
      <c r="AO150" s="145">
        <v>0</v>
      </c>
      <c r="AP150" s="145">
        <v>0</v>
      </c>
      <c r="AQ150" s="145">
        <v>0</v>
      </c>
      <c r="AR150" s="145">
        <v>0</v>
      </c>
      <c r="AS150" s="145">
        <v>0</v>
      </c>
      <c r="AT150" s="145">
        <v>0</v>
      </c>
      <c r="AU150" s="145">
        <v>0</v>
      </c>
      <c r="AV150" s="145">
        <v>0</v>
      </c>
      <c r="AW150" s="145">
        <v>0</v>
      </c>
      <c r="AX150" s="145">
        <v>0</v>
      </c>
      <c r="AY150" s="145">
        <v>0</v>
      </c>
      <c r="AZ150" s="145">
        <v>0</v>
      </c>
      <c r="BA150" s="145">
        <v>0</v>
      </c>
      <c r="BB150" s="145">
        <v>0</v>
      </c>
      <c r="BC150" s="27">
        <f t="shared" si="7"/>
        <v>1024629.57</v>
      </c>
      <c r="BD150" s="27">
        <f t="shared" si="8"/>
        <v>0</v>
      </c>
      <c r="BE150" s="27">
        <f t="shared" si="6"/>
        <v>1024629.57</v>
      </c>
    </row>
    <row r="151" spans="1:57" ht="15" customHeight="1" x14ac:dyDescent="0.35">
      <c r="A151" s="157" t="s">
        <v>3392</v>
      </c>
      <c r="B151" s="158" t="s">
        <v>1489</v>
      </c>
      <c r="C151" s="159">
        <v>1</v>
      </c>
      <c r="D151" s="160" t="s">
        <v>0</v>
      </c>
      <c r="E151" s="161" t="s">
        <v>3</v>
      </c>
      <c r="F151" s="161" t="s">
        <v>1772</v>
      </c>
      <c r="G151" s="161" t="s">
        <v>1788</v>
      </c>
      <c r="H151" s="161" t="s">
        <v>1789</v>
      </c>
      <c r="I151" s="161" t="s">
        <v>1790</v>
      </c>
      <c r="J151" s="161" t="s">
        <v>1791</v>
      </c>
      <c r="K151" s="161" t="s">
        <v>796</v>
      </c>
      <c r="L151" s="161" t="s">
        <v>1778</v>
      </c>
      <c r="M151" s="161" t="s">
        <v>1785</v>
      </c>
      <c r="N151" s="162">
        <v>1</v>
      </c>
      <c r="O151" s="162">
        <v>1</v>
      </c>
      <c r="P151" s="162">
        <v>1</v>
      </c>
      <c r="Q151" s="162">
        <v>1</v>
      </c>
      <c r="R151" s="162">
        <v>1</v>
      </c>
      <c r="S151" s="162">
        <v>1</v>
      </c>
      <c r="T151" s="162">
        <v>0</v>
      </c>
      <c r="U151" s="162">
        <v>0</v>
      </c>
      <c r="V151" s="162">
        <v>0</v>
      </c>
      <c r="W151" s="163">
        <v>511899.23</v>
      </c>
      <c r="X151" s="163">
        <v>0</v>
      </c>
      <c r="Y151" s="163">
        <v>0</v>
      </c>
      <c r="Z151" s="163">
        <v>0</v>
      </c>
      <c r="AA151" s="170"/>
      <c r="AB151" s="170"/>
      <c r="AC151" s="170"/>
      <c r="AD151" s="163">
        <v>511899.23</v>
      </c>
      <c r="AE151" s="171">
        <v>44050</v>
      </c>
      <c r="AF151" s="171">
        <v>46606</v>
      </c>
      <c r="AG151" s="172">
        <v>511899.23</v>
      </c>
      <c r="AH151" s="167">
        <v>2.6027777777777779</v>
      </c>
      <c r="AI151" s="167">
        <v>7</v>
      </c>
      <c r="AJ151" s="168">
        <v>7.5481999999999994E-2</v>
      </c>
      <c r="AK151" s="173" t="s">
        <v>1786</v>
      </c>
      <c r="AL151" s="173" t="s">
        <v>1787</v>
      </c>
      <c r="AM151" s="145">
        <v>0</v>
      </c>
      <c r="AN151" s="145">
        <v>0</v>
      </c>
      <c r="AO151" s="145">
        <v>511899.23</v>
      </c>
      <c r="AP151" s="145">
        <v>0</v>
      </c>
      <c r="AQ151" s="145">
        <v>0</v>
      </c>
      <c r="AR151" s="145">
        <v>0</v>
      </c>
      <c r="AS151" s="145">
        <v>0</v>
      </c>
      <c r="AT151" s="145">
        <v>0</v>
      </c>
      <c r="AU151" s="145">
        <v>0</v>
      </c>
      <c r="AV151" s="145">
        <v>0</v>
      </c>
      <c r="AW151" s="145">
        <v>0</v>
      </c>
      <c r="AX151" s="145">
        <v>0</v>
      </c>
      <c r="AY151" s="145">
        <v>0</v>
      </c>
      <c r="AZ151" s="145">
        <v>0</v>
      </c>
      <c r="BA151" s="145">
        <v>0</v>
      </c>
      <c r="BB151" s="145">
        <v>0</v>
      </c>
      <c r="BC151" s="27">
        <f t="shared" si="7"/>
        <v>0</v>
      </c>
      <c r="BD151" s="27">
        <f t="shared" si="8"/>
        <v>511899.23</v>
      </c>
      <c r="BE151" s="27">
        <f t="shared" si="6"/>
        <v>511899.23</v>
      </c>
    </row>
    <row r="152" spans="1:57" ht="15" customHeight="1" x14ac:dyDescent="0.35">
      <c r="A152" s="157" t="s">
        <v>3391</v>
      </c>
      <c r="B152" s="158" t="s">
        <v>1034</v>
      </c>
      <c r="C152" s="159">
        <v>1</v>
      </c>
      <c r="D152" s="160" t="s">
        <v>0</v>
      </c>
      <c r="E152" s="161" t="s">
        <v>3</v>
      </c>
      <c r="F152" s="161" t="s">
        <v>1772</v>
      </c>
      <c r="G152" s="161" t="s">
        <v>1788</v>
      </c>
      <c r="H152" s="161" t="s">
        <v>1789</v>
      </c>
      <c r="I152" s="161" t="s">
        <v>1790</v>
      </c>
      <c r="J152" s="161" t="s">
        <v>1791</v>
      </c>
      <c r="K152" s="161" t="s">
        <v>796</v>
      </c>
      <c r="L152" s="161" t="s">
        <v>1778</v>
      </c>
      <c r="M152" s="161" t="s">
        <v>1785</v>
      </c>
      <c r="N152" s="162">
        <v>1</v>
      </c>
      <c r="O152" s="162">
        <v>1</v>
      </c>
      <c r="P152" s="162">
        <v>1</v>
      </c>
      <c r="Q152" s="162">
        <v>1</v>
      </c>
      <c r="R152" s="162">
        <v>1</v>
      </c>
      <c r="S152" s="162">
        <v>1</v>
      </c>
      <c r="T152" s="162">
        <v>0</v>
      </c>
      <c r="U152" s="162">
        <v>0</v>
      </c>
      <c r="V152" s="162">
        <v>0</v>
      </c>
      <c r="W152" s="163">
        <v>3375478.67</v>
      </c>
      <c r="X152" s="163">
        <v>0</v>
      </c>
      <c r="Y152" s="163">
        <v>0</v>
      </c>
      <c r="Z152" s="163">
        <v>0</v>
      </c>
      <c r="AA152" s="170"/>
      <c r="AB152" s="170"/>
      <c r="AC152" s="170"/>
      <c r="AD152" s="163">
        <v>3375478.67</v>
      </c>
      <c r="AE152" s="171">
        <v>44050</v>
      </c>
      <c r="AF152" s="171">
        <v>45876</v>
      </c>
      <c r="AG152" s="172">
        <v>3375478.67</v>
      </c>
      <c r="AH152" s="167">
        <v>0.60277777777777775</v>
      </c>
      <c r="AI152" s="167">
        <v>5</v>
      </c>
      <c r="AJ152" s="168">
        <v>7.1294999999999997E-2</v>
      </c>
      <c r="AK152" s="173" t="s">
        <v>1786</v>
      </c>
      <c r="AL152" s="173" t="s">
        <v>1787</v>
      </c>
      <c r="AM152" s="145">
        <v>3375478.67</v>
      </c>
      <c r="AN152" s="145">
        <v>0</v>
      </c>
      <c r="AO152" s="145">
        <v>0</v>
      </c>
      <c r="AP152" s="145">
        <v>0</v>
      </c>
      <c r="AQ152" s="145">
        <v>0</v>
      </c>
      <c r="AR152" s="145">
        <v>0</v>
      </c>
      <c r="AS152" s="145">
        <v>0</v>
      </c>
      <c r="AT152" s="145">
        <v>0</v>
      </c>
      <c r="AU152" s="145">
        <v>0</v>
      </c>
      <c r="AV152" s="145">
        <v>0</v>
      </c>
      <c r="AW152" s="145">
        <v>0</v>
      </c>
      <c r="AX152" s="145">
        <v>0</v>
      </c>
      <c r="AY152" s="145">
        <v>0</v>
      </c>
      <c r="AZ152" s="145">
        <v>0</v>
      </c>
      <c r="BA152" s="145">
        <v>0</v>
      </c>
      <c r="BB152" s="145">
        <v>0</v>
      </c>
      <c r="BC152" s="27">
        <f t="shared" si="7"/>
        <v>3375478.67</v>
      </c>
      <c r="BD152" s="27">
        <f t="shared" si="8"/>
        <v>0</v>
      </c>
      <c r="BE152" s="27">
        <f t="shared" si="6"/>
        <v>3375478.67</v>
      </c>
    </row>
    <row r="153" spans="1:57" ht="15" customHeight="1" x14ac:dyDescent="0.35">
      <c r="A153" s="157" t="s">
        <v>3390</v>
      </c>
      <c r="B153" s="158" t="s">
        <v>1490</v>
      </c>
      <c r="C153" s="159">
        <v>1</v>
      </c>
      <c r="D153" s="160" t="s">
        <v>0</v>
      </c>
      <c r="E153" s="161" t="s">
        <v>3</v>
      </c>
      <c r="F153" s="161" t="s">
        <v>1772</v>
      </c>
      <c r="G153" s="161" t="s">
        <v>1788</v>
      </c>
      <c r="H153" s="161" t="s">
        <v>1789</v>
      </c>
      <c r="I153" s="161" t="s">
        <v>1790</v>
      </c>
      <c r="J153" s="161" t="s">
        <v>1791</v>
      </c>
      <c r="K153" s="161" t="s">
        <v>796</v>
      </c>
      <c r="L153" s="161" t="s">
        <v>1778</v>
      </c>
      <c r="M153" s="161" t="s">
        <v>1785</v>
      </c>
      <c r="N153" s="162">
        <v>1</v>
      </c>
      <c r="O153" s="162">
        <v>1</v>
      </c>
      <c r="P153" s="162">
        <v>1</v>
      </c>
      <c r="Q153" s="162">
        <v>1</v>
      </c>
      <c r="R153" s="162">
        <v>1</v>
      </c>
      <c r="S153" s="162">
        <v>1</v>
      </c>
      <c r="T153" s="162">
        <v>0</v>
      </c>
      <c r="U153" s="162">
        <v>0</v>
      </c>
      <c r="V153" s="162">
        <v>0</v>
      </c>
      <c r="W153" s="163">
        <v>1686321.15</v>
      </c>
      <c r="X153" s="163">
        <v>0</v>
      </c>
      <c r="Y153" s="163">
        <v>0</v>
      </c>
      <c r="Z153" s="163">
        <v>0</v>
      </c>
      <c r="AA153" s="170"/>
      <c r="AB153" s="170"/>
      <c r="AC153" s="170"/>
      <c r="AD153" s="163">
        <v>1686321.15</v>
      </c>
      <c r="AE153" s="171">
        <v>44050</v>
      </c>
      <c r="AF153" s="171">
        <v>46606</v>
      </c>
      <c r="AG153" s="172">
        <v>1686321.15</v>
      </c>
      <c r="AH153" s="167">
        <v>2.6027777777777779</v>
      </c>
      <c r="AI153" s="167">
        <v>7</v>
      </c>
      <c r="AJ153" s="168">
        <v>7.5481999999999994E-2</v>
      </c>
      <c r="AK153" s="173" t="s">
        <v>1786</v>
      </c>
      <c r="AL153" s="173" t="s">
        <v>1787</v>
      </c>
      <c r="AM153" s="145">
        <v>0</v>
      </c>
      <c r="AN153" s="145">
        <v>0</v>
      </c>
      <c r="AO153" s="145">
        <v>1686321.15</v>
      </c>
      <c r="AP153" s="145">
        <v>0</v>
      </c>
      <c r="AQ153" s="145">
        <v>0</v>
      </c>
      <c r="AR153" s="145">
        <v>0</v>
      </c>
      <c r="AS153" s="145">
        <v>0</v>
      </c>
      <c r="AT153" s="145">
        <v>0</v>
      </c>
      <c r="AU153" s="145">
        <v>0</v>
      </c>
      <c r="AV153" s="145">
        <v>0</v>
      </c>
      <c r="AW153" s="145">
        <v>0</v>
      </c>
      <c r="AX153" s="145">
        <v>0</v>
      </c>
      <c r="AY153" s="145">
        <v>0</v>
      </c>
      <c r="AZ153" s="145">
        <v>0</v>
      </c>
      <c r="BA153" s="145">
        <v>0</v>
      </c>
      <c r="BB153" s="145">
        <v>0</v>
      </c>
      <c r="BC153" s="27">
        <f t="shared" si="7"/>
        <v>0</v>
      </c>
      <c r="BD153" s="27">
        <f t="shared" si="8"/>
        <v>1686321.15</v>
      </c>
      <c r="BE153" s="27">
        <f t="shared" si="6"/>
        <v>1686321.15</v>
      </c>
    </row>
    <row r="154" spans="1:57" ht="15" customHeight="1" x14ac:dyDescent="0.35">
      <c r="A154" s="157" t="s">
        <v>3389</v>
      </c>
      <c r="B154" s="158" t="s">
        <v>1042</v>
      </c>
      <c r="C154" s="159">
        <v>1</v>
      </c>
      <c r="D154" s="160" t="s">
        <v>0</v>
      </c>
      <c r="E154" s="161" t="s">
        <v>3</v>
      </c>
      <c r="F154" s="161" t="s">
        <v>1772</v>
      </c>
      <c r="G154" s="161" t="s">
        <v>1788</v>
      </c>
      <c r="H154" s="161" t="s">
        <v>1789</v>
      </c>
      <c r="I154" s="161" t="s">
        <v>1790</v>
      </c>
      <c r="J154" s="161" t="s">
        <v>1791</v>
      </c>
      <c r="K154" s="161" t="s">
        <v>796</v>
      </c>
      <c r="L154" s="161" t="s">
        <v>1778</v>
      </c>
      <c r="M154" s="161" t="s">
        <v>1785</v>
      </c>
      <c r="N154" s="162">
        <v>1</v>
      </c>
      <c r="O154" s="162">
        <v>1</v>
      </c>
      <c r="P154" s="162">
        <v>1</v>
      </c>
      <c r="Q154" s="162">
        <v>1</v>
      </c>
      <c r="R154" s="162">
        <v>1</v>
      </c>
      <c r="S154" s="162">
        <v>1</v>
      </c>
      <c r="T154" s="162">
        <v>0</v>
      </c>
      <c r="U154" s="162">
        <v>0</v>
      </c>
      <c r="V154" s="162">
        <v>0</v>
      </c>
      <c r="W154" s="163">
        <v>704317.79</v>
      </c>
      <c r="X154" s="163">
        <v>0</v>
      </c>
      <c r="Y154" s="163">
        <v>0</v>
      </c>
      <c r="Z154" s="163">
        <v>0</v>
      </c>
      <c r="AA154" s="170"/>
      <c r="AB154" s="170"/>
      <c r="AC154" s="170"/>
      <c r="AD154" s="163">
        <v>704317.79</v>
      </c>
      <c r="AE154" s="171">
        <v>44050</v>
      </c>
      <c r="AF154" s="171">
        <v>45876</v>
      </c>
      <c r="AG154" s="172">
        <v>704317.79</v>
      </c>
      <c r="AH154" s="167">
        <v>0.60277777777777775</v>
      </c>
      <c r="AI154" s="167">
        <v>5</v>
      </c>
      <c r="AJ154" s="168">
        <v>7.1294999999999997E-2</v>
      </c>
      <c r="AK154" s="173" t="s">
        <v>1786</v>
      </c>
      <c r="AL154" s="173" t="s">
        <v>1787</v>
      </c>
      <c r="AM154" s="145">
        <v>704317.79</v>
      </c>
      <c r="AN154" s="145">
        <v>0</v>
      </c>
      <c r="AO154" s="145">
        <v>0</v>
      </c>
      <c r="AP154" s="145">
        <v>0</v>
      </c>
      <c r="AQ154" s="145">
        <v>0</v>
      </c>
      <c r="AR154" s="145">
        <v>0</v>
      </c>
      <c r="AS154" s="145">
        <v>0</v>
      </c>
      <c r="AT154" s="145">
        <v>0</v>
      </c>
      <c r="AU154" s="145">
        <v>0</v>
      </c>
      <c r="AV154" s="145">
        <v>0</v>
      </c>
      <c r="AW154" s="145">
        <v>0</v>
      </c>
      <c r="AX154" s="145">
        <v>0</v>
      </c>
      <c r="AY154" s="145">
        <v>0</v>
      </c>
      <c r="AZ154" s="145">
        <v>0</v>
      </c>
      <c r="BA154" s="145">
        <v>0</v>
      </c>
      <c r="BB154" s="145">
        <v>0</v>
      </c>
      <c r="BC154" s="27">
        <f t="shared" si="7"/>
        <v>704317.79</v>
      </c>
      <c r="BD154" s="27">
        <f t="shared" si="8"/>
        <v>0</v>
      </c>
      <c r="BE154" s="27">
        <f t="shared" si="6"/>
        <v>704317.79</v>
      </c>
    </row>
    <row r="155" spans="1:57" ht="15" customHeight="1" x14ac:dyDescent="0.35">
      <c r="A155" s="157" t="s">
        <v>3388</v>
      </c>
      <c r="B155" s="158" t="s">
        <v>1495</v>
      </c>
      <c r="C155" s="159">
        <v>1</v>
      </c>
      <c r="D155" s="160" t="s">
        <v>0</v>
      </c>
      <c r="E155" s="161" t="s">
        <v>3</v>
      </c>
      <c r="F155" s="161" t="s">
        <v>1772</v>
      </c>
      <c r="G155" s="161" t="s">
        <v>1788</v>
      </c>
      <c r="H155" s="161" t="s">
        <v>1789</v>
      </c>
      <c r="I155" s="161" t="s">
        <v>1790</v>
      </c>
      <c r="J155" s="161" t="s">
        <v>1791</v>
      </c>
      <c r="K155" s="161" t="s">
        <v>796</v>
      </c>
      <c r="L155" s="161" t="s">
        <v>1778</v>
      </c>
      <c r="M155" s="161" t="s">
        <v>1785</v>
      </c>
      <c r="N155" s="162">
        <v>1</v>
      </c>
      <c r="O155" s="162">
        <v>1</v>
      </c>
      <c r="P155" s="162">
        <v>1</v>
      </c>
      <c r="Q155" s="162">
        <v>1</v>
      </c>
      <c r="R155" s="162">
        <v>1</v>
      </c>
      <c r="S155" s="162">
        <v>1</v>
      </c>
      <c r="T155" s="162">
        <v>0</v>
      </c>
      <c r="U155" s="162">
        <v>0</v>
      </c>
      <c r="V155" s="162">
        <v>0</v>
      </c>
      <c r="W155" s="163">
        <v>348012.24</v>
      </c>
      <c r="X155" s="163">
        <v>0</v>
      </c>
      <c r="Y155" s="163">
        <v>0</v>
      </c>
      <c r="Z155" s="163">
        <v>0</v>
      </c>
      <c r="AA155" s="170"/>
      <c r="AB155" s="170"/>
      <c r="AC155" s="170"/>
      <c r="AD155" s="163">
        <v>348012.24</v>
      </c>
      <c r="AE155" s="171">
        <v>44050</v>
      </c>
      <c r="AF155" s="171">
        <v>46606</v>
      </c>
      <c r="AG155" s="172">
        <v>348012.24</v>
      </c>
      <c r="AH155" s="167">
        <v>2.6027777777777779</v>
      </c>
      <c r="AI155" s="167">
        <v>7</v>
      </c>
      <c r="AJ155" s="168">
        <v>7.5481999999999994E-2</v>
      </c>
      <c r="AK155" s="173" t="s">
        <v>1786</v>
      </c>
      <c r="AL155" s="173" t="s">
        <v>1787</v>
      </c>
      <c r="AM155" s="145">
        <v>0</v>
      </c>
      <c r="AN155" s="145">
        <v>0</v>
      </c>
      <c r="AO155" s="145">
        <v>348012.24</v>
      </c>
      <c r="AP155" s="145">
        <v>0</v>
      </c>
      <c r="AQ155" s="145">
        <v>0</v>
      </c>
      <c r="AR155" s="145">
        <v>0</v>
      </c>
      <c r="AS155" s="145">
        <v>0</v>
      </c>
      <c r="AT155" s="145">
        <v>0</v>
      </c>
      <c r="AU155" s="145">
        <v>0</v>
      </c>
      <c r="AV155" s="145">
        <v>0</v>
      </c>
      <c r="AW155" s="145">
        <v>0</v>
      </c>
      <c r="AX155" s="145">
        <v>0</v>
      </c>
      <c r="AY155" s="145">
        <v>0</v>
      </c>
      <c r="AZ155" s="145">
        <v>0</v>
      </c>
      <c r="BA155" s="145">
        <v>0</v>
      </c>
      <c r="BB155" s="145">
        <v>0</v>
      </c>
      <c r="BC155" s="27">
        <f t="shared" si="7"/>
        <v>0</v>
      </c>
      <c r="BD155" s="27">
        <f t="shared" si="8"/>
        <v>348012.24</v>
      </c>
      <c r="BE155" s="27">
        <f t="shared" si="6"/>
        <v>348012.24</v>
      </c>
    </row>
    <row r="156" spans="1:57" ht="15" customHeight="1" x14ac:dyDescent="0.35">
      <c r="A156" s="157" t="s">
        <v>3387</v>
      </c>
      <c r="B156" s="158" t="s">
        <v>1046</v>
      </c>
      <c r="C156" s="159">
        <v>1</v>
      </c>
      <c r="D156" s="160" t="s">
        <v>0</v>
      </c>
      <c r="E156" s="161" t="s">
        <v>3</v>
      </c>
      <c r="F156" s="161" t="s">
        <v>1772</v>
      </c>
      <c r="G156" s="161" t="s">
        <v>1788</v>
      </c>
      <c r="H156" s="161" t="s">
        <v>1789</v>
      </c>
      <c r="I156" s="161" t="s">
        <v>1790</v>
      </c>
      <c r="J156" s="161" t="s">
        <v>1791</v>
      </c>
      <c r="K156" s="161" t="s">
        <v>796</v>
      </c>
      <c r="L156" s="161" t="s">
        <v>1778</v>
      </c>
      <c r="M156" s="161" t="s">
        <v>1785</v>
      </c>
      <c r="N156" s="162">
        <v>1</v>
      </c>
      <c r="O156" s="162">
        <v>1</v>
      </c>
      <c r="P156" s="162">
        <v>1</v>
      </c>
      <c r="Q156" s="162">
        <v>1</v>
      </c>
      <c r="R156" s="162">
        <v>1</v>
      </c>
      <c r="S156" s="162">
        <v>1</v>
      </c>
      <c r="T156" s="162">
        <v>0</v>
      </c>
      <c r="U156" s="162">
        <v>0</v>
      </c>
      <c r="V156" s="162">
        <v>0</v>
      </c>
      <c r="W156" s="163">
        <v>114715</v>
      </c>
      <c r="X156" s="163">
        <v>0</v>
      </c>
      <c r="Y156" s="163">
        <v>0</v>
      </c>
      <c r="Z156" s="163">
        <v>0</v>
      </c>
      <c r="AA156" s="170"/>
      <c r="AB156" s="170"/>
      <c r="AC156" s="170"/>
      <c r="AD156" s="163">
        <v>114715</v>
      </c>
      <c r="AE156" s="171">
        <v>44050</v>
      </c>
      <c r="AF156" s="171">
        <v>45876</v>
      </c>
      <c r="AG156" s="172">
        <v>114715</v>
      </c>
      <c r="AH156" s="167">
        <v>0.60277777777777775</v>
      </c>
      <c r="AI156" s="167">
        <v>5</v>
      </c>
      <c r="AJ156" s="168">
        <v>7.1294999999999997E-2</v>
      </c>
      <c r="AK156" s="173" t="s">
        <v>1786</v>
      </c>
      <c r="AL156" s="173" t="s">
        <v>1787</v>
      </c>
      <c r="AM156" s="145">
        <v>114715</v>
      </c>
      <c r="AN156" s="145">
        <v>0</v>
      </c>
      <c r="AO156" s="145">
        <v>0</v>
      </c>
      <c r="AP156" s="145">
        <v>0</v>
      </c>
      <c r="AQ156" s="145">
        <v>0</v>
      </c>
      <c r="AR156" s="145">
        <v>0</v>
      </c>
      <c r="AS156" s="145">
        <v>0</v>
      </c>
      <c r="AT156" s="145">
        <v>0</v>
      </c>
      <c r="AU156" s="145">
        <v>0</v>
      </c>
      <c r="AV156" s="145">
        <v>0</v>
      </c>
      <c r="AW156" s="145">
        <v>0</v>
      </c>
      <c r="AX156" s="145">
        <v>0</v>
      </c>
      <c r="AY156" s="145">
        <v>0</v>
      </c>
      <c r="AZ156" s="145">
        <v>0</v>
      </c>
      <c r="BA156" s="145">
        <v>0</v>
      </c>
      <c r="BB156" s="145">
        <v>0</v>
      </c>
      <c r="BC156" s="27">
        <f t="shared" si="7"/>
        <v>114715</v>
      </c>
      <c r="BD156" s="27">
        <f t="shared" si="8"/>
        <v>0</v>
      </c>
      <c r="BE156" s="27">
        <f t="shared" si="6"/>
        <v>114715</v>
      </c>
    </row>
    <row r="157" spans="1:57" ht="15" customHeight="1" x14ac:dyDescent="0.35">
      <c r="A157" s="157" t="s">
        <v>3386</v>
      </c>
      <c r="B157" s="158" t="s">
        <v>1498</v>
      </c>
      <c r="C157" s="159">
        <v>1</v>
      </c>
      <c r="D157" s="160" t="s">
        <v>0</v>
      </c>
      <c r="E157" s="161" t="s">
        <v>3</v>
      </c>
      <c r="F157" s="161" t="s">
        <v>1772</v>
      </c>
      <c r="G157" s="161" t="s">
        <v>1788</v>
      </c>
      <c r="H157" s="161" t="s">
        <v>1789</v>
      </c>
      <c r="I157" s="161" t="s">
        <v>1790</v>
      </c>
      <c r="J157" s="161" t="s">
        <v>1791</v>
      </c>
      <c r="K157" s="161" t="s">
        <v>796</v>
      </c>
      <c r="L157" s="161" t="s">
        <v>1778</v>
      </c>
      <c r="M157" s="161" t="s">
        <v>1785</v>
      </c>
      <c r="N157" s="162">
        <v>1</v>
      </c>
      <c r="O157" s="162">
        <v>1</v>
      </c>
      <c r="P157" s="162">
        <v>1</v>
      </c>
      <c r="Q157" s="162">
        <v>1</v>
      </c>
      <c r="R157" s="162">
        <v>1</v>
      </c>
      <c r="S157" s="162">
        <v>1</v>
      </c>
      <c r="T157" s="162">
        <v>0</v>
      </c>
      <c r="U157" s="162">
        <v>0</v>
      </c>
      <c r="V157" s="162">
        <v>0</v>
      </c>
      <c r="W157" s="163">
        <v>114575</v>
      </c>
      <c r="X157" s="163">
        <v>0</v>
      </c>
      <c r="Y157" s="163">
        <v>0</v>
      </c>
      <c r="Z157" s="163">
        <v>0</v>
      </c>
      <c r="AA157" s="170"/>
      <c r="AB157" s="170"/>
      <c r="AC157" s="170"/>
      <c r="AD157" s="163">
        <v>114575</v>
      </c>
      <c r="AE157" s="171">
        <v>44050</v>
      </c>
      <c r="AF157" s="171">
        <v>46606</v>
      </c>
      <c r="AG157" s="172">
        <v>114575</v>
      </c>
      <c r="AH157" s="167">
        <v>2.6027777777777779</v>
      </c>
      <c r="AI157" s="167">
        <v>7</v>
      </c>
      <c r="AJ157" s="168">
        <v>7.5481999999999994E-2</v>
      </c>
      <c r="AK157" s="173" t="s">
        <v>1786</v>
      </c>
      <c r="AL157" s="173" t="s">
        <v>1787</v>
      </c>
      <c r="AM157" s="145">
        <v>0</v>
      </c>
      <c r="AN157" s="145">
        <v>0</v>
      </c>
      <c r="AO157" s="145">
        <v>114575</v>
      </c>
      <c r="AP157" s="145">
        <v>0</v>
      </c>
      <c r="AQ157" s="145">
        <v>0</v>
      </c>
      <c r="AR157" s="145">
        <v>0</v>
      </c>
      <c r="AS157" s="145">
        <v>0</v>
      </c>
      <c r="AT157" s="145">
        <v>0</v>
      </c>
      <c r="AU157" s="145">
        <v>0</v>
      </c>
      <c r="AV157" s="145">
        <v>0</v>
      </c>
      <c r="AW157" s="145">
        <v>0</v>
      </c>
      <c r="AX157" s="145">
        <v>0</v>
      </c>
      <c r="AY157" s="145">
        <v>0</v>
      </c>
      <c r="AZ157" s="145">
        <v>0</v>
      </c>
      <c r="BA157" s="145">
        <v>0</v>
      </c>
      <c r="BB157" s="145">
        <v>0</v>
      </c>
      <c r="BC157" s="27">
        <f t="shared" si="7"/>
        <v>0</v>
      </c>
      <c r="BD157" s="27">
        <f t="shared" si="8"/>
        <v>114575</v>
      </c>
      <c r="BE157" s="27">
        <f t="shared" si="6"/>
        <v>114575</v>
      </c>
    </row>
    <row r="158" spans="1:57" ht="15" customHeight="1" x14ac:dyDescent="0.35">
      <c r="A158" s="157" t="s">
        <v>3385</v>
      </c>
      <c r="B158" s="158" t="s">
        <v>1047</v>
      </c>
      <c r="C158" s="159">
        <v>1</v>
      </c>
      <c r="D158" s="160" t="s">
        <v>0</v>
      </c>
      <c r="E158" s="161" t="s">
        <v>3</v>
      </c>
      <c r="F158" s="161" t="s">
        <v>1772</v>
      </c>
      <c r="G158" s="161" t="s">
        <v>1788</v>
      </c>
      <c r="H158" s="161" t="s">
        <v>1789</v>
      </c>
      <c r="I158" s="161" t="s">
        <v>1790</v>
      </c>
      <c r="J158" s="161" t="s">
        <v>1791</v>
      </c>
      <c r="K158" s="161" t="s">
        <v>796</v>
      </c>
      <c r="L158" s="161" t="s">
        <v>1778</v>
      </c>
      <c r="M158" s="161" t="s">
        <v>1785</v>
      </c>
      <c r="N158" s="162">
        <v>1</v>
      </c>
      <c r="O158" s="162">
        <v>1</v>
      </c>
      <c r="P158" s="162">
        <v>1</v>
      </c>
      <c r="Q158" s="162">
        <v>1</v>
      </c>
      <c r="R158" s="162">
        <v>1</v>
      </c>
      <c r="S158" s="162">
        <v>1</v>
      </c>
      <c r="T158" s="162">
        <v>0</v>
      </c>
      <c r="U158" s="162">
        <v>0</v>
      </c>
      <c r="V158" s="162">
        <v>0</v>
      </c>
      <c r="W158" s="163">
        <v>6290645.4400000004</v>
      </c>
      <c r="X158" s="163">
        <v>0</v>
      </c>
      <c r="Y158" s="163">
        <v>0</v>
      </c>
      <c r="Z158" s="163">
        <v>0</v>
      </c>
      <c r="AA158" s="170"/>
      <c r="AB158" s="170"/>
      <c r="AC158" s="170"/>
      <c r="AD158" s="163">
        <v>6290645.4400000004</v>
      </c>
      <c r="AE158" s="171">
        <v>44050</v>
      </c>
      <c r="AF158" s="171">
        <v>45876</v>
      </c>
      <c r="AG158" s="172">
        <v>6290645.4400000004</v>
      </c>
      <c r="AH158" s="167">
        <v>0.60277777777777775</v>
      </c>
      <c r="AI158" s="167">
        <v>5</v>
      </c>
      <c r="AJ158" s="168">
        <v>7.1294999999999997E-2</v>
      </c>
      <c r="AK158" s="173" t="s">
        <v>1786</v>
      </c>
      <c r="AL158" s="173" t="s">
        <v>1787</v>
      </c>
      <c r="AM158" s="145">
        <v>6290645.4400000004</v>
      </c>
      <c r="AN158" s="145">
        <v>0</v>
      </c>
      <c r="AO158" s="145">
        <v>0</v>
      </c>
      <c r="AP158" s="145">
        <v>0</v>
      </c>
      <c r="AQ158" s="145">
        <v>0</v>
      </c>
      <c r="AR158" s="145">
        <v>0</v>
      </c>
      <c r="AS158" s="145">
        <v>0</v>
      </c>
      <c r="AT158" s="145">
        <v>0</v>
      </c>
      <c r="AU158" s="145">
        <v>0</v>
      </c>
      <c r="AV158" s="145">
        <v>0</v>
      </c>
      <c r="AW158" s="145">
        <v>0</v>
      </c>
      <c r="AX158" s="145">
        <v>0</v>
      </c>
      <c r="AY158" s="145">
        <v>0</v>
      </c>
      <c r="AZ158" s="145">
        <v>0</v>
      </c>
      <c r="BA158" s="145">
        <v>0</v>
      </c>
      <c r="BB158" s="145">
        <v>0</v>
      </c>
      <c r="BC158" s="27">
        <f t="shared" si="7"/>
        <v>6290645.4400000004</v>
      </c>
      <c r="BD158" s="27">
        <f t="shared" si="8"/>
        <v>0</v>
      </c>
      <c r="BE158" s="27">
        <f t="shared" si="6"/>
        <v>6290645.4400000004</v>
      </c>
    </row>
    <row r="159" spans="1:57" ht="15" customHeight="1" x14ac:dyDescent="0.35">
      <c r="A159" s="157" t="s">
        <v>3384</v>
      </c>
      <c r="B159" s="158" t="s">
        <v>1049</v>
      </c>
      <c r="C159" s="159">
        <v>1</v>
      </c>
      <c r="D159" s="160" t="s">
        <v>0</v>
      </c>
      <c r="E159" s="161" t="s">
        <v>3</v>
      </c>
      <c r="F159" s="161" t="s">
        <v>1772</v>
      </c>
      <c r="G159" s="161" t="s">
        <v>1788</v>
      </c>
      <c r="H159" s="161" t="s">
        <v>1789</v>
      </c>
      <c r="I159" s="161" t="s">
        <v>1790</v>
      </c>
      <c r="J159" s="161" t="s">
        <v>1791</v>
      </c>
      <c r="K159" s="161" t="s">
        <v>796</v>
      </c>
      <c r="L159" s="161" t="s">
        <v>1778</v>
      </c>
      <c r="M159" s="161" t="s">
        <v>1785</v>
      </c>
      <c r="N159" s="162">
        <v>1</v>
      </c>
      <c r="O159" s="162">
        <v>1</v>
      </c>
      <c r="P159" s="162">
        <v>1</v>
      </c>
      <c r="Q159" s="162">
        <v>1</v>
      </c>
      <c r="R159" s="162">
        <v>1</v>
      </c>
      <c r="S159" s="162">
        <v>1</v>
      </c>
      <c r="T159" s="162">
        <v>0</v>
      </c>
      <c r="U159" s="162">
        <v>0</v>
      </c>
      <c r="V159" s="162">
        <v>0</v>
      </c>
      <c r="W159" s="163">
        <v>2968774.18</v>
      </c>
      <c r="X159" s="163">
        <v>0</v>
      </c>
      <c r="Y159" s="163">
        <v>0</v>
      </c>
      <c r="Z159" s="163">
        <v>0</v>
      </c>
      <c r="AA159" s="170"/>
      <c r="AB159" s="170"/>
      <c r="AC159" s="170"/>
      <c r="AD159" s="163">
        <v>2968774.18</v>
      </c>
      <c r="AE159" s="171">
        <v>44168</v>
      </c>
      <c r="AF159" s="171">
        <v>45994</v>
      </c>
      <c r="AG159" s="172">
        <v>2968774.18</v>
      </c>
      <c r="AH159" s="167">
        <v>0.92500000000000004</v>
      </c>
      <c r="AI159" s="167">
        <v>5</v>
      </c>
      <c r="AJ159" s="168">
        <v>7.1294999999999997E-2</v>
      </c>
      <c r="AK159" s="173" t="s">
        <v>1786</v>
      </c>
      <c r="AL159" s="173" t="s">
        <v>1787</v>
      </c>
      <c r="AM159" s="145">
        <v>2968774.18</v>
      </c>
      <c r="AN159" s="145">
        <v>0</v>
      </c>
      <c r="AO159" s="145">
        <v>0</v>
      </c>
      <c r="AP159" s="145">
        <v>0</v>
      </c>
      <c r="AQ159" s="145">
        <v>0</v>
      </c>
      <c r="AR159" s="145">
        <v>0</v>
      </c>
      <c r="AS159" s="145">
        <v>0</v>
      </c>
      <c r="AT159" s="145">
        <v>0</v>
      </c>
      <c r="AU159" s="145">
        <v>0</v>
      </c>
      <c r="AV159" s="145">
        <v>0</v>
      </c>
      <c r="AW159" s="145">
        <v>0</v>
      </c>
      <c r="AX159" s="145">
        <v>0</v>
      </c>
      <c r="AY159" s="145">
        <v>0</v>
      </c>
      <c r="AZ159" s="145">
        <v>0</v>
      </c>
      <c r="BA159" s="145">
        <v>0</v>
      </c>
      <c r="BB159" s="145">
        <v>0</v>
      </c>
      <c r="BC159" s="27">
        <f t="shared" si="7"/>
        <v>2968774.18</v>
      </c>
      <c r="BD159" s="27">
        <f t="shared" si="8"/>
        <v>0</v>
      </c>
      <c r="BE159" s="27">
        <f t="shared" si="6"/>
        <v>2968774.18</v>
      </c>
    </row>
    <row r="160" spans="1:57" ht="15" customHeight="1" x14ac:dyDescent="0.35">
      <c r="A160" s="157" t="s">
        <v>3383</v>
      </c>
      <c r="B160" s="158" t="s">
        <v>1051</v>
      </c>
      <c r="C160" s="159">
        <v>1</v>
      </c>
      <c r="D160" s="160" t="s">
        <v>0</v>
      </c>
      <c r="E160" s="161" t="s">
        <v>3</v>
      </c>
      <c r="F160" s="161" t="s">
        <v>1772</v>
      </c>
      <c r="G160" s="161" t="s">
        <v>1788</v>
      </c>
      <c r="H160" s="161" t="s">
        <v>1789</v>
      </c>
      <c r="I160" s="161" t="s">
        <v>1790</v>
      </c>
      <c r="J160" s="161" t="s">
        <v>1791</v>
      </c>
      <c r="K160" s="161" t="s">
        <v>796</v>
      </c>
      <c r="L160" s="161" t="s">
        <v>1778</v>
      </c>
      <c r="M160" s="161" t="s">
        <v>1785</v>
      </c>
      <c r="N160" s="162">
        <v>1</v>
      </c>
      <c r="O160" s="162">
        <v>1</v>
      </c>
      <c r="P160" s="162">
        <v>1</v>
      </c>
      <c r="Q160" s="162">
        <v>1</v>
      </c>
      <c r="R160" s="162">
        <v>1</v>
      </c>
      <c r="S160" s="162">
        <v>1</v>
      </c>
      <c r="T160" s="162">
        <v>0</v>
      </c>
      <c r="U160" s="162">
        <v>0</v>
      </c>
      <c r="V160" s="162">
        <v>0</v>
      </c>
      <c r="W160" s="163">
        <v>102465.04</v>
      </c>
      <c r="X160" s="163">
        <v>0</v>
      </c>
      <c r="Y160" s="163">
        <v>0</v>
      </c>
      <c r="Z160" s="163">
        <v>0</v>
      </c>
      <c r="AA160" s="170"/>
      <c r="AB160" s="170"/>
      <c r="AC160" s="170"/>
      <c r="AD160" s="163">
        <v>102465.04</v>
      </c>
      <c r="AE160" s="171">
        <v>44050</v>
      </c>
      <c r="AF160" s="171">
        <v>45876</v>
      </c>
      <c r="AG160" s="172">
        <v>102465.04</v>
      </c>
      <c r="AH160" s="167">
        <v>0.60277777777777775</v>
      </c>
      <c r="AI160" s="167">
        <v>5</v>
      </c>
      <c r="AJ160" s="168">
        <v>7.1300000000000002E-2</v>
      </c>
      <c r="AK160" s="173" t="s">
        <v>1786</v>
      </c>
      <c r="AL160" s="173" t="s">
        <v>1787</v>
      </c>
      <c r="AM160" s="145">
        <v>102465.04</v>
      </c>
      <c r="AN160" s="145">
        <v>0</v>
      </c>
      <c r="AO160" s="145">
        <v>0</v>
      </c>
      <c r="AP160" s="145">
        <v>0</v>
      </c>
      <c r="AQ160" s="145">
        <v>0</v>
      </c>
      <c r="AR160" s="145">
        <v>0</v>
      </c>
      <c r="AS160" s="145">
        <v>0</v>
      </c>
      <c r="AT160" s="145">
        <v>0</v>
      </c>
      <c r="AU160" s="145">
        <v>0</v>
      </c>
      <c r="AV160" s="145">
        <v>0</v>
      </c>
      <c r="AW160" s="145">
        <v>0</v>
      </c>
      <c r="AX160" s="145">
        <v>0</v>
      </c>
      <c r="AY160" s="145">
        <v>0</v>
      </c>
      <c r="AZ160" s="145">
        <v>0</v>
      </c>
      <c r="BA160" s="145">
        <v>0</v>
      </c>
      <c r="BB160" s="145">
        <v>0</v>
      </c>
      <c r="BC160" s="27">
        <f t="shared" si="7"/>
        <v>102465.04</v>
      </c>
      <c r="BD160" s="27">
        <f t="shared" si="8"/>
        <v>0</v>
      </c>
      <c r="BE160" s="27">
        <f t="shared" si="6"/>
        <v>102465.04</v>
      </c>
    </row>
    <row r="161" spans="1:57" ht="15" customHeight="1" x14ac:dyDescent="0.35">
      <c r="A161" s="157" t="s">
        <v>3382</v>
      </c>
      <c r="B161" s="158" t="s">
        <v>1052</v>
      </c>
      <c r="C161" s="159">
        <v>1</v>
      </c>
      <c r="D161" s="160" t="s">
        <v>0</v>
      </c>
      <c r="E161" s="161" t="s">
        <v>3</v>
      </c>
      <c r="F161" s="161" t="s">
        <v>1772</v>
      </c>
      <c r="G161" s="161" t="s">
        <v>1788</v>
      </c>
      <c r="H161" s="161" t="s">
        <v>1789</v>
      </c>
      <c r="I161" s="161" t="s">
        <v>1790</v>
      </c>
      <c r="J161" s="161" t="s">
        <v>1791</v>
      </c>
      <c r="K161" s="161" t="s">
        <v>796</v>
      </c>
      <c r="L161" s="161" t="s">
        <v>1778</v>
      </c>
      <c r="M161" s="161" t="s">
        <v>1785</v>
      </c>
      <c r="N161" s="162">
        <v>1</v>
      </c>
      <c r="O161" s="162">
        <v>1</v>
      </c>
      <c r="P161" s="162">
        <v>1</v>
      </c>
      <c r="Q161" s="162">
        <v>1</v>
      </c>
      <c r="R161" s="162">
        <v>1</v>
      </c>
      <c r="S161" s="162">
        <v>1</v>
      </c>
      <c r="T161" s="162">
        <v>0</v>
      </c>
      <c r="U161" s="162">
        <v>0</v>
      </c>
      <c r="V161" s="162">
        <v>0</v>
      </c>
      <c r="W161" s="163">
        <v>213700</v>
      </c>
      <c r="X161" s="163">
        <v>0</v>
      </c>
      <c r="Y161" s="163">
        <v>0</v>
      </c>
      <c r="Z161" s="163">
        <v>0</v>
      </c>
      <c r="AA161" s="170"/>
      <c r="AB161" s="170"/>
      <c r="AC161" s="170"/>
      <c r="AD161" s="163">
        <v>213700</v>
      </c>
      <c r="AE161" s="171">
        <v>44050</v>
      </c>
      <c r="AF161" s="171">
        <v>45876</v>
      </c>
      <c r="AG161" s="172">
        <v>213700</v>
      </c>
      <c r="AH161" s="167">
        <v>0.60277777777777775</v>
      </c>
      <c r="AI161" s="167">
        <v>5</v>
      </c>
      <c r="AJ161" s="168">
        <v>7.1300000000000002E-2</v>
      </c>
      <c r="AK161" s="173" t="s">
        <v>1786</v>
      </c>
      <c r="AL161" s="173" t="s">
        <v>1787</v>
      </c>
      <c r="AM161" s="145">
        <v>213700</v>
      </c>
      <c r="AN161" s="145">
        <v>0</v>
      </c>
      <c r="AO161" s="145">
        <v>0</v>
      </c>
      <c r="AP161" s="145">
        <v>0</v>
      </c>
      <c r="AQ161" s="145">
        <v>0</v>
      </c>
      <c r="AR161" s="145">
        <v>0</v>
      </c>
      <c r="AS161" s="145">
        <v>0</v>
      </c>
      <c r="AT161" s="145">
        <v>0</v>
      </c>
      <c r="AU161" s="145">
        <v>0</v>
      </c>
      <c r="AV161" s="145">
        <v>0</v>
      </c>
      <c r="AW161" s="145">
        <v>0</v>
      </c>
      <c r="AX161" s="145">
        <v>0</v>
      </c>
      <c r="AY161" s="145">
        <v>0</v>
      </c>
      <c r="AZ161" s="145">
        <v>0</v>
      </c>
      <c r="BA161" s="145">
        <v>0</v>
      </c>
      <c r="BB161" s="145">
        <v>0</v>
      </c>
      <c r="BC161" s="27">
        <f t="shared" si="7"/>
        <v>213700</v>
      </c>
      <c r="BD161" s="27">
        <f t="shared" si="8"/>
        <v>0</v>
      </c>
      <c r="BE161" s="27">
        <f t="shared" si="6"/>
        <v>213700</v>
      </c>
    </row>
    <row r="162" spans="1:57" ht="15" customHeight="1" x14ac:dyDescent="0.35">
      <c r="A162" s="157" t="s">
        <v>3381</v>
      </c>
      <c r="B162" s="158" t="s">
        <v>1053</v>
      </c>
      <c r="C162" s="159">
        <v>1</v>
      </c>
      <c r="D162" s="160" t="s">
        <v>0</v>
      </c>
      <c r="E162" s="161" t="s">
        <v>3</v>
      </c>
      <c r="F162" s="161" t="s">
        <v>1772</v>
      </c>
      <c r="G162" s="161" t="s">
        <v>1788</v>
      </c>
      <c r="H162" s="161" t="s">
        <v>1789</v>
      </c>
      <c r="I162" s="161" t="s">
        <v>1790</v>
      </c>
      <c r="J162" s="161" t="s">
        <v>1791</v>
      </c>
      <c r="K162" s="161" t="s">
        <v>796</v>
      </c>
      <c r="L162" s="161" t="s">
        <v>1778</v>
      </c>
      <c r="M162" s="161" t="s">
        <v>1785</v>
      </c>
      <c r="N162" s="162">
        <v>1</v>
      </c>
      <c r="O162" s="162">
        <v>1</v>
      </c>
      <c r="P162" s="162">
        <v>1</v>
      </c>
      <c r="Q162" s="162">
        <v>1</v>
      </c>
      <c r="R162" s="162">
        <v>1</v>
      </c>
      <c r="S162" s="162">
        <v>1</v>
      </c>
      <c r="T162" s="162">
        <v>0</v>
      </c>
      <c r="U162" s="162">
        <v>0</v>
      </c>
      <c r="V162" s="162">
        <v>0</v>
      </c>
      <c r="W162" s="163">
        <v>238518.95</v>
      </c>
      <c r="X162" s="163">
        <v>0</v>
      </c>
      <c r="Y162" s="163">
        <v>0</v>
      </c>
      <c r="Z162" s="163">
        <v>0</v>
      </c>
      <c r="AA162" s="170"/>
      <c r="AB162" s="170"/>
      <c r="AC162" s="170"/>
      <c r="AD162" s="163">
        <v>238518.95</v>
      </c>
      <c r="AE162" s="171">
        <v>44050</v>
      </c>
      <c r="AF162" s="171">
        <v>45876</v>
      </c>
      <c r="AG162" s="172">
        <v>238518.95</v>
      </c>
      <c r="AH162" s="167">
        <v>0.60277777777777775</v>
      </c>
      <c r="AI162" s="167">
        <v>5</v>
      </c>
      <c r="AJ162" s="168">
        <v>7.1300000000000002E-2</v>
      </c>
      <c r="AK162" s="173" t="s">
        <v>1786</v>
      </c>
      <c r="AL162" s="173" t="s">
        <v>1787</v>
      </c>
      <c r="AM162" s="145">
        <v>238518.95</v>
      </c>
      <c r="AN162" s="145">
        <v>0</v>
      </c>
      <c r="AO162" s="145">
        <v>0</v>
      </c>
      <c r="AP162" s="145">
        <v>0</v>
      </c>
      <c r="AQ162" s="145">
        <v>0</v>
      </c>
      <c r="AR162" s="145">
        <v>0</v>
      </c>
      <c r="AS162" s="145">
        <v>0</v>
      </c>
      <c r="AT162" s="145">
        <v>0</v>
      </c>
      <c r="AU162" s="145">
        <v>0</v>
      </c>
      <c r="AV162" s="145">
        <v>0</v>
      </c>
      <c r="AW162" s="145">
        <v>0</v>
      </c>
      <c r="AX162" s="145">
        <v>0</v>
      </c>
      <c r="AY162" s="145">
        <v>0</v>
      </c>
      <c r="AZ162" s="145">
        <v>0</v>
      </c>
      <c r="BA162" s="145">
        <v>0</v>
      </c>
      <c r="BB162" s="145">
        <v>0</v>
      </c>
      <c r="BC162" s="27">
        <f t="shared" si="7"/>
        <v>238518.95</v>
      </c>
      <c r="BD162" s="27">
        <f t="shared" si="8"/>
        <v>0</v>
      </c>
      <c r="BE162" s="27">
        <f t="shared" si="6"/>
        <v>238518.95</v>
      </c>
    </row>
    <row r="163" spans="1:57" ht="15" customHeight="1" x14ac:dyDescent="0.35">
      <c r="A163" s="157" t="s">
        <v>3380</v>
      </c>
      <c r="B163" s="158" t="s">
        <v>1054</v>
      </c>
      <c r="C163" s="159">
        <v>1</v>
      </c>
      <c r="D163" s="160" t="s">
        <v>0</v>
      </c>
      <c r="E163" s="161" t="s">
        <v>3</v>
      </c>
      <c r="F163" s="161" t="s">
        <v>1772</v>
      </c>
      <c r="G163" s="161" t="s">
        <v>1788</v>
      </c>
      <c r="H163" s="161" t="s">
        <v>1789</v>
      </c>
      <c r="I163" s="161" t="s">
        <v>1790</v>
      </c>
      <c r="J163" s="161" t="s">
        <v>1791</v>
      </c>
      <c r="K163" s="161" t="s">
        <v>796</v>
      </c>
      <c r="L163" s="161" t="s">
        <v>1778</v>
      </c>
      <c r="M163" s="161" t="s">
        <v>1785</v>
      </c>
      <c r="N163" s="162">
        <v>1</v>
      </c>
      <c r="O163" s="162">
        <v>1</v>
      </c>
      <c r="P163" s="162">
        <v>1</v>
      </c>
      <c r="Q163" s="162">
        <v>1</v>
      </c>
      <c r="R163" s="162">
        <v>1</v>
      </c>
      <c r="S163" s="162">
        <v>1</v>
      </c>
      <c r="T163" s="162">
        <v>0</v>
      </c>
      <c r="U163" s="162">
        <v>0</v>
      </c>
      <c r="V163" s="162">
        <v>0</v>
      </c>
      <c r="W163" s="163">
        <v>2965887.06</v>
      </c>
      <c r="X163" s="163">
        <v>0</v>
      </c>
      <c r="Y163" s="163">
        <v>0</v>
      </c>
      <c r="Z163" s="163">
        <v>0</v>
      </c>
      <c r="AA163" s="170"/>
      <c r="AB163" s="170"/>
      <c r="AC163" s="170"/>
      <c r="AD163" s="163">
        <v>2965887.06</v>
      </c>
      <c r="AE163" s="171">
        <v>44168</v>
      </c>
      <c r="AF163" s="171">
        <v>45994</v>
      </c>
      <c r="AG163" s="172">
        <v>2965887.06</v>
      </c>
      <c r="AH163" s="167">
        <v>0.92500000000000004</v>
      </c>
      <c r="AI163" s="167">
        <v>5</v>
      </c>
      <c r="AJ163" s="168">
        <v>7.1294999999999997E-2</v>
      </c>
      <c r="AK163" s="173" t="s">
        <v>1786</v>
      </c>
      <c r="AL163" s="173" t="s">
        <v>1787</v>
      </c>
      <c r="AM163" s="145">
        <v>2965887.06</v>
      </c>
      <c r="AN163" s="145">
        <v>0</v>
      </c>
      <c r="AO163" s="145">
        <v>0</v>
      </c>
      <c r="AP163" s="145">
        <v>0</v>
      </c>
      <c r="AQ163" s="145">
        <v>0</v>
      </c>
      <c r="AR163" s="145">
        <v>0</v>
      </c>
      <c r="AS163" s="145">
        <v>0</v>
      </c>
      <c r="AT163" s="145">
        <v>0</v>
      </c>
      <c r="AU163" s="145">
        <v>0</v>
      </c>
      <c r="AV163" s="145">
        <v>0</v>
      </c>
      <c r="AW163" s="145">
        <v>0</v>
      </c>
      <c r="AX163" s="145">
        <v>0</v>
      </c>
      <c r="AY163" s="145">
        <v>0</v>
      </c>
      <c r="AZ163" s="145">
        <v>0</v>
      </c>
      <c r="BA163" s="145">
        <v>0</v>
      </c>
      <c r="BB163" s="145">
        <v>0</v>
      </c>
      <c r="BC163" s="27">
        <f t="shared" si="7"/>
        <v>2965887.06</v>
      </c>
      <c r="BD163" s="27">
        <f t="shared" si="8"/>
        <v>0</v>
      </c>
      <c r="BE163" s="27">
        <f t="shared" si="6"/>
        <v>2965887.06</v>
      </c>
    </row>
    <row r="164" spans="1:57" ht="15" customHeight="1" x14ac:dyDescent="0.35">
      <c r="A164" s="157" t="s">
        <v>3379</v>
      </c>
      <c r="B164" s="158" t="s">
        <v>1055</v>
      </c>
      <c r="C164" s="159">
        <v>1</v>
      </c>
      <c r="D164" s="160" t="s">
        <v>0</v>
      </c>
      <c r="E164" s="161" t="s">
        <v>3</v>
      </c>
      <c r="F164" s="161" t="s">
        <v>1772</v>
      </c>
      <c r="G164" s="161" t="s">
        <v>1788</v>
      </c>
      <c r="H164" s="161" t="s">
        <v>1789</v>
      </c>
      <c r="I164" s="161" t="s">
        <v>1790</v>
      </c>
      <c r="J164" s="161" t="s">
        <v>1791</v>
      </c>
      <c r="K164" s="161" t="s">
        <v>796</v>
      </c>
      <c r="L164" s="161" t="s">
        <v>1778</v>
      </c>
      <c r="M164" s="161" t="s">
        <v>1785</v>
      </c>
      <c r="N164" s="162">
        <v>1</v>
      </c>
      <c r="O164" s="162">
        <v>1</v>
      </c>
      <c r="P164" s="162">
        <v>1</v>
      </c>
      <c r="Q164" s="162">
        <v>1</v>
      </c>
      <c r="R164" s="162">
        <v>1</v>
      </c>
      <c r="S164" s="162">
        <v>1</v>
      </c>
      <c r="T164" s="162">
        <v>0</v>
      </c>
      <c r="U164" s="162">
        <v>0</v>
      </c>
      <c r="V164" s="162">
        <v>0</v>
      </c>
      <c r="W164" s="163">
        <v>1181099.07</v>
      </c>
      <c r="X164" s="163">
        <v>0</v>
      </c>
      <c r="Y164" s="163">
        <v>0</v>
      </c>
      <c r="Z164" s="163">
        <v>0</v>
      </c>
      <c r="AA164" s="170"/>
      <c r="AB164" s="170"/>
      <c r="AC164" s="170"/>
      <c r="AD164" s="163">
        <v>1181099.07</v>
      </c>
      <c r="AE164" s="171">
        <v>44050</v>
      </c>
      <c r="AF164" s="171">
        <v>45876</v>
      </c>
      <c r="AG164" s="172">
        <v>1181099.07</v>
      </c>
      <c r="AH164" s="167">
        <v>0.60277777777777775</v>
      </c>
      <c r="AI164" s="167">
        <v>5</v>
      </c>
      <c r="AJ164" s="168">
        <v>7.1300000000000002E-2</v>
      </c>
      <c r="AK164" s="173" t="s">
        <v>1786</v>
      </c>
      <c r="AL164" s="173" t="s">
        <v>1787</v>
      </c>
      <c r="AM164" s="145">
        <v>1181099.07</v>
      </c>
      <c r="AN164" s="145">
        <v>0</v>
      </c>
      <c r="AO164" s="145">
        <v>0</v>
      </c>
      <c r="AP164" s="145">
        <v>0</v>
      </c>
      <c r="AQ164" s="145">
        <v>0</v>
      </c>
      <c r="AR164" s="145">
        <v>0</v>
      </c>
      <c r="AS164" s="145">
        <v>0</v>
      </c>
      <c r="AT164" s="145">
        <v>0</v>
      </c>
      <c r="AU164" s="145">
        <v>0</v>
      </c>
      <c r="AV164" s="145">
        <v>0</v>
      </c>
      <c r="AW164" s="145">
        <v>0</v>
      </c>
      <c r="AX164" s="145">
        <v>0</v>
      </c>
      <c r="AY164" s="145">
        <v>0</v>
      </c>
      <c r="AZ164" s="145">
        <v>0</v>
      </c>
      <c r="BA164" s="145">
        <v>0</v>
      </c>
      <c r="BB164" s="145">
        <v>0</v>
      </c>
      <c r="BC164" s="27">
        <f t="shared" si="7"/>
        <v>1181099.07</v>
      </c>
      <c r="BD164" s="27">
        <f t="shared" si="8"/>
        <v>0</v>
      </c>
      <c r="BE164" s="27">
        <f t="shared" si="6"/>
        <v>1181099.07</v>
      </c>
    </row>
    <row r="165" spans="1:57" ht="15" customHeight="1" x14ac:dyDescent="0.35">
      <c r="A165" s="157" t="s">
        <v>3378</v>
      </c>
      <c r="B165" s="158" t="s">
        <v>1056</v>
      </c>
      <c r="C165" s="159">
        <v>1</v>
      </c>
      <c r="D165" s="160" t="s">
        <v>0</v>
      </c>
      <c r="E165" s="161" t="s">
        <v>3</v>
      </c>
      <c r="F165" s="161" t="s">
        <v>1772</v>
      </c>
      <c r="G165" s="161" t="s">
        <v>1788</v>
      </c>
      <c r="H165" s="161" t="s">
        <v>1789</v>
      </c>
      <c r="I165" s="161" t="s">
        <v>1790</v>
      </c>
      <c r="J165" s="161" t="s">
        <v>1791</v>
      </c>
      <c r="K165" s="161" t="s">
        <v>796</v>
      </c>
      <c r="L165" s="161" t="s">
        <v>1778</v>
      </c>
      <c r="M165" s="161" t="s">
        <v>1785</v>
      </c>
      <c r="N165" s="162">
        <v>1</v>
      </c>
      <c r="O165" s="162">
        <v>1</v>
      </c>
      <c r="P165" s="162">
        <v>1</v>
      </c>
      <c r="Q165" s="162">
        <v>1</v>
      </c>
      <c r="R165" s="162">
        <v>1</v>
      </c>
      <c r="S165" s="162">
        <v>1</v>
      </c>
      <c r="T165" s="162">
        <v>0</v>
      </c>
      <c r="U165" s="162">
        <v>0</v>
      </c>
      <c r="V165" s="162">
        <v>0</v>
      </c>
      <c r="W165" s="163">
        <v>881282.52</v>
      </c>
      <c r="X165" s="163">
        <v>0</v>
      </c>
      <c r="Y165" s="163">
        <v>0</v>
      </c>
      <c r="Z165" s="163">
        <v>0</v>
      </c>
      <c r="AA165" s="170"/>
      <c r="AB165" s="170"/>
      <c r="AC165" s="170"/>
      <c r="AD165" s="163">
        <v>881282.52</v>
      </c>
      <c r="AE165" s="171">
        <v>44050</v>
      </c>
      <c r="AF165" s="171">
        <v>45876</v>
      </c>
      <c r="AG165" s="172">
        <v>881282.52</v>
      </c>
      <c r="AH165" s="167">
        <v>0.60277777777777775</v>
      </c>
      <c r="AI165" s="167">
        <v>5</v>
      </c>
      <c r="AJ165" s="168">
        <v>7.1300000000000002E-2</v>
      </c>
      <c r="AK165" s="173" t="s">
        <v>1786</v>
      </c>
      <c r="AL165" s="173" t="s">
        <v>1787</v>
      </c>
      <c r="AM165" s="145">
        <v>881282.52</v>
      </c>
      <c r="AN165" s="145">
        <v>0</v>
      </c>
      <c r="AO165" s="145">
        <v>0</v>
      </c>
      <c r="AP165" s="145">
        <v>0</v>
      </c>
      <c r="AQ165" s="145">
        <v>0</v>
      </c>
      <c r="AR165" s="145">
        <v>0</v>
      </c>
      <c r="AS165" s="145">
        <v>0</v>
      </c>
      <c r="AT165" s="145">
        <v>0</v>
      </c>
      <c r="AU165" s="145">
        <v>0</v>
      </c>
      <c r="AV165" s="145">
        <v>0</v>
      </c>
      <c r="AW165" s="145">
        <v>0</v>
      </c>
      <c r="AX165" s="145">
        <v>0</v>
      </c>
      <c r="AY165" s="145">
        <v>0</v>
      </c>
      <c r="AZ165" s="145">
        <v>0</v>
      </c>
      <c r="BA165" s="145">
        <v>0</v>
      </c>
      <c r="BB165" s="145">
        <v>0</v>
      </c>
      <c r="BC165" s="27">
        <f t="shared" si="7"/>
        <v>881282.52</v>
      </c>
      <c r="BD165" s="27">
        <f t="shared" si="8"/>
        <v>0</v>
      </c>
      <c r="BE165" s="27">
        <f t="shared" si="6"/>
        <v>881282.52</v>
      </c>
    </row>
    <row r="166" spans="1:57" ht="15" customHeight="1" x14ac:dyDescent="0.35">
      <c r="A166" s="157" t="s">
        <v>3377</v>
      </c>
      <c r="B166" s="158" t="s">
        <v>1057</v>
      </c>
      <c r="C166" s="159">
        <v>1</v>
      </c>
      <c r="D166" s="160" t="s">
        <v>0</v>
      </c>
      <c r="E166" s="161" t="s">
        <v>3</v>
      </c>
      <c r="F166" s="161" t="s">
        <v>1772</v>
      </c>
      <c r="G166" s="161" t="s">
        <v>1788</v>
      </c>
      <c r="H166" s="161" t="s">
        <v>1789</v>
      </c>
      <c r="I166" s="161" t="s">
        <v>1790</v>
      </c>
      <c r="J166" s="161" t="s">
        <v>1791</v>
      </c>
      <c r="K166" s="161" t="s">
        <v>796</v>
      </c>
      <c r="L166" s="161" t="s">
        <v>1778</v>
      </c>
      <c r="M166" s="161" t="s">
        <v>1785</v>
      </c>
      <c r="N166" s="162">
        <v>1</v>
      </c>
      <c r="O166" s="162">
        <v>1</v>
      </c>
      <c r="P166" s="162">
        <v>1</v>
      </c>
      <c r="Q166" s="162">
        <v>1</v>
      </c>
      <c r="R166" s="162">
        <v>1</v>
      </c>
      <c r="S166" s="162">
        <v>1</v>
      </c>
      <c r="T166" s="162">
        <v>0</v>
      </c>
      <c r="U166" s="162">
        <v>0</v>
      </c>
      <c r="V166" s="162">
        <v>0</v>
      </c>
      <c r="W166" s="163">
        <v>25948.880000000001</v>
      </c>
      <c r="X166" s="163">
        <v>0</v>
      </c>
      <c r="Y166" s="163">
        <v>0</v>
      </c>
      <c r="Z166" s="163">
        <v>0</v>
      </c>
      <c r="AA166" s="170"/>
      <c r="AB166" s="170"/>
      <c r="AC166" s="170"/>
      <c r="AD166" s="163">
        <v>25948.880000000001</v>
      </c>
      <c r="AE166" s="171">
        <v>44050</v>
      </c>
      <c r="AF166" s="171">
        <v>45876</v>
      </c>
      <c r="AG166" s="172">
        <v>25948.880000000001</v>
      </c>
      <c r="AH166" s="167">
        <v>0.60277777777777775</v>
      </c>
      <c r="AI166" s="167">
        <v>5</v>
      </c>
      <c r="AJ166" s="168">
        <v>7.1300000000000002E-2</v>
      </c>
      <c r="AK166" s="173" t="s">
        <v>1786</v>
      </c>
      <c r="AL166" s="173" t="s">
        <v>1787</v>
      </c>
      <c r="AM166" s="145">
        <v>25948.880000000001</v>
      </c>
      <c r="AN166" s="145">
        <v>0</v>
      </c>
      <c r="AO166" s="145">
        <v>0</v>
      </c>
      <c r="AP166" s="145">
        <v>0</v>
      </c>
      <c r="AQ166" s="145">
        <v>0</v>
      </c>
      <c r="AR166" s="145">
        <v>0</v>
      </c>
      <c r="AS166" s="145">
        <v>0</v>
      </c>
      <c r="AT166" s="145">
        <v>0</v>
      </c>
      <c r="AU166" s="145">
        <v>0</v>
      </c>
      <c r="AV166" s="145">
        <v>0</v>
      </c>
      <c r="AW166" s="145">
        <v>0</v>
      </c>
      <c r="AX166" s="145">
        <v>0</v>
      </c>
      <c r="AY166" s="145">
        <v>0</v>
      </c>
      <c r="AZ166" s="145">
        <v>0</v>
      </c>
      <c r="BA166" s="145">
        <v>0</v>
      </c>
      <c r="BB166" s="145">
        <v>0</v>
      </c>
      <c r="BC166" s="27">
        <f t="shared" si="7"/>
        <v>25948.880000000001</v>
      </c>
      <c r="BD166" s="27">
        <f t="shared" si="8"/>
        <v>0</v>
      </c>
      <c r="BE166" s="27">
        <f t="shared" si="6"/>
        <v>25948.880000000001</v>
      </c>
    </row>
    <row r="167" spans="1:57" ht="15" customHeight="1" x14ac:dyDescent="0.35">
      <c r="A167" s="157" t="s">
        <v>3376</v>
      </c>
      <c r="B167" s="158" t="s">
        <v>1499</v>
      </c>
      <c r="C167" s="159">
        <v>1</v>
      </c>
      <c r="D167" s="160" t="s">
        <v>0</v>
      </c>
      <c r="E167" s="161" t="s">
        <v>3</v>
      </c>
      <c r="F167" s="161" t="s">
        <v>1772</v>
      </c>
      <c r="G167" s="161" t="s">
        <v>1788</v>
      </c>
      <c r="H167" s="161" t="s">
        <v>1789</v>
      </c>
      <c r="I167" s="161" t="s">
        <v>1790</v>
      </c>
      <c r="J167" s="161" t="s">
        <v>1791</v>
      </c>
      <c r="K167" s="161" t="s">
        <v>796</v>
      </c>
      <c r="L167" s="161" t="s">
        <v>1778</v>
      </c>
      <c r="M167" s="161" t="s">
        <v>1785</v>
      </c>
      <c r="N167" s="162">
        <v>1</v>
      </c>
      <c r="O167" s="162">
        <v>1</v>
      </c>
      <c r="P167" s="162">
        <v>1</v>
      </c>
      <c r="Q167" s="162">
        <v>1</v>
      </c>
      <c r="R167" s="162">
        <v>1</v>
      </c>
      <c r="S167" s="162">
        <v>1</v>
      </c>
      <c r="T167" s="162">
        <v>0</v>
      </c>
      <c r="U167" s="162">
        <v>0</v>
      </c>
      <c r="V167" s="162">
        <v>0</v>
      </c>
      <c r="W167" s="163">
        <v>12932.71</v>
      </c>
      <c r="X167" s="163">
        <v>0</v>
      </c>
      <c r="Y167" s="163">
        <v>0</v>
      </c>
      <c r="Z167" s="163">
        <v>0</v>
      </c>
      <c r="AA167" s="170"/>
      <c r="AB167" s="170"/>
      <c r="AC167" s="170"/>
      <c r="AD167" s="163">
        <v>12932.71</v>
      </c>
      <c r="AE167" s="171">
        <v>44050</v>
      </c>
      <c r="AF167" s="171">
        <v>46606</v>
      </c>
      <c r="AG167" s="172">
        <v>12932.71</v>
      </c>
      <c r="AH167" s="167">
        <v>2.6027777777777779</v>
      </c>
      <c r="AI167" s="167">
        <v>7</v>
      </c>
      <c r="AJ167" s="168">
        <v>7.5481999999999994E-2</v>
      </c>
      <c r="AK167" s="173" t="s">
        <v>1786</v>
      </c>
      <c r="AL167" s="173" t="s">
        <v>1787</v>
      </c>
      <c r="AM167" s="145">
        <v>0</v>
      </c>
      <c r="AN167" s="145">
        <v>0</v>
      </c>
      <c r="AO167" s="145">
        <v>12932.71</v>
      </c>
      <c r="AP167" s="145">
        <v>0</v>
      </c>
      <c r="AQ167" s="145">
        <v>0</v>
      </c>
      <c r="AR167" s="145">
        <v>0</v>
      </c>
      <c r="AS167" s="145">
        <v>0</v>
      </c>
      <c r="AT167" s="145">
        <v>0</v>
      </c>
      <c r="AU167" s="145">
        <v>0</v>
      </c>
      <c r="AV167" s="145">
        <v>0</v>
      </c>
      <c r="AW167" s="145">
        <v>0</v>
      </c>
      <c r="AX167" s="145">
        <v>0</v>
      </c>
      <c r="AY167" s="145">
        <v>0</v>
      </c>
      <c r="AZ167" s="145">
        <v>0</v>
      </c>
      <c r="BA167" s="145">
        <v>0</v>
      </c>
      <c r="BB167" s="145">
        <v>0</v>
      </c>
      <c r="BC167" s="27">
        <f t="shared" si="7"/>
        <v>0</v>
      </c>
      <c r="BD167" s="27">
        <f t="shared" si="8"/>
        <v>12932.71</v>
      </c>
      <c r="BE167" s="27">
        <f t="shared" si="6"/>
        <v>12932.71</v>
      </c>
    </row>
    <row r="168" spans="1:57" ht="15" customHeight="1" x14ac:dyDescent="0.35">
      <c r="A168" s="157" t="s">
        <v>3375</v>
      </c>
      <c r="B168" s="158" t="s">
        <v>1058</v>
      </c>
      <c r="C168" s="159">
        <v>1</v>
      </c>
      <c r="D168" s="160" t="s">
        <v>0</v>
      </c>
      <c r="E168" s="161" t="s">
        <v>3</v>
      </c>
      <c r="F168" s="161" t="s">
        <v>1772</v>
      </c>
      <c r="G168" s="161" t="s">
        <v>1788</v>
      </c>
      <c r="H168" s="161" t="s">
        <v>1789</v>
      </c>
      <c r="I168" s="161" t="s">
        <v>1790</v>
      </c>
      <c r="J168" s="161" t="s">
        <v>1791</v>
      </c>
      <c r="K168" s="161" t="s">
        <v>796</v>
      </c>
      <c r="L168" s="161" t="s">
        <v>1778</v>
      </c>
      <c r="M168" s="161" t="s">
        <v>1785</v>
      </c>
      <c r="N168" s="162">
        <v>1</v>
      </c>
      <c r="O168" s="162">
        <v>1</v>
      </c>
      <c r="P168" s="162">
        <v>1</v>
      </c>
      <c r="Q168" s="162">
        <v>1</v>
      </c>
      <c r="R168" s="162">
        <v>1</v>
      </c>
      <c r="S168" s="162">
        <v>1</v>
      </c>
      <c r="T168" s="162">
        <v>0</v>
      </c>
      <c r="U168" s="162">
        <v>0</v>
      </c>
      <c r="V168" s="162">
        <v>0</v>
      </c>
      <c r="W168" s="163">
        <v>91120.83</v>
      </c>
      <c r="X168" s="163">
        <v>0</v>
      </c>
      <c r="Y168" s="163">
        <v>0</v>
      </c>
      <c r="Z168" s="163">
        <v>0</v>
      </c>
      <c r="AA168" s="170"/>
      <c r="AB168" s="170"/>
      <c r="AC168" s="170"/>
      <c r="AD168" s="163">
        <v>91120.83</v>
      </c>
      <c r="AE168" s="171">
        <v>44050</v>
      </c>
      <c r="AF168" s="171">
        <v>45876</v>
      </c>
      <c r="AG168" s="172">
        <v>91120.83</v>
      </c>
      <c r="AH168" s="167">
        <v>0.60277777777777775</v>
      </c>
      <c r="AI168" s="167">
        <v>5</v>
      </c>
      <c r="AJ168" s="168">
        <v>7.1300000000000002E-2</v>
      </c>
      <c r="AK168" s="173" t="s">
        <v>1786</v>
      </c>
      <c r="AL168" s="173" t="s">
        <v>1787</v>
      </c>
      <c r="AM168" s="145">
        <v>91120.83</v>
      </c>
      <c r="AN168" s="145">
        <v>0</v>
      </c>
      <c r="AO168" s="145">
        <v>0</v>
      </c>
      <c r="AP168" s="145">
        <v>0</v>
      </c>
      <c r="AQ168" s="145">
        <v>0</v>
      </c>
      <c r="AR168" s="145">
        <v>0</v>
      </c>
      <c r="AS168" s="145">
        <v>0</v>
      </c>
      <c r="AT168" s="145">
        <v>0</v>
      </c>
      <c r="AU168" s="145">
        <v>0</v>
      </c>
      <c r="AV168" s="145">
        <v>0</v>
      </c>
      <c r="AW168" s="145">
        <v>0</v>
      </c>
      <c r="AX168" s="145">
        <v>0</v>
      </c>
      <c r="AY168" s="145">
        <v>0</v>
      </c>
      <c r="AZ168" s="145">
        <v>0</v>
      </c>
      <c r="BA168" s="145">
        <v>0</v>
      </c>
      <c r="BB168" s="145">
        <v>0</v>
      </c>
      <c r="BC168" s="27">
        <f t="shared" si="7"/>
        <v>91120.83</v>
      </c>
      <c r="BD168" s="27">
        <f t="shared" si="8"/>
        <v>0</v>
      </c>
      <c r="BE168" s="27">
        <f t="shared" si="6"/>
        <v>91120.83</v>
      </c>
    </row>
    <row r="169" spans="1:57" ht="15" customHeight="1" x14ac:dyDescent="0.35">
      <c r="A169" s="157" t="s">
        <v>3374</v>
      </c>
      <c r="B169" s="158" t="s">
        <v>1059</v>
      </c>
      <c r="C169" s="159">
        <v>1</v>
      </c>
      <c r="D169" s="160" t="s">
        <v>0</v>
      </c>
      <c r="E169" s="161" t="s">
        <v>3</v>
      </c>
      <c r="F169" s="161" t="s">
        <v>1772</v>
      </c>
      <c r="G169" s="161" t="s">
        <v>1788</v>
      </c>
      <c r="H169" s="161" t="s">
        <v>1789</v>
      </c>
      <c r="I169" s="161" t="s">
        <v>1790</v>
      </c>
      <c r="J169" s="161" t="s">
        <v>1791</v>
      </c>
      <c r="K169" s="161" t="s">
        <v>796</v>
      </c>
      <c r="L169" s="161" t="s">
        <v>1778</v>
      </c>
      <c r="M169" s="161" t="s">
        <v>1785</v>
      </c>
      <c r="N169" s="162">
        <v>1</v>
      </c>
      <c r="O169" s="162">
        <v>1</v>
      </c>
      <c r="P169" s="162">
        <v>1</v>
      </c>
      <c r="Q169" s="162">
        <v>1</v>
      </c>
      <c r="R169" s="162">
        <v>1</v>
      </c>
      <c r="S169" s="162">
        <v>1</v>
      </c>
      <c r="T169" s="162">
        <v>0</v>
      </c>
      <c r="U169" s="162">
        <v>0</v>
      </c>
      <c r="V169" s="162">
        <v>0</v>
      </c>
      <c r="W169" s="163">
        <v>1576401.9199999999</v>
      </c>
      <c r="X169" s="163">
        <v>0</v>
      </c>
      <c r="Y169" s="163">
        <v>0</v>
      </c>
      <c r="Z169" s="163">
        <v>0</v>
      </c>
      <c r="AA169" s="170"/>
      <c r="AB169" s="170"/>
      <c r="AC169" s="170"/>
      <c r="AD169" s="163">
        <v>1576401.9199999999</v>
      </c>
      <c r="AE169" s="171">
        <v>44050</v>
      </c>
      <c r="AF169" s="171">
        <v>45876</v>
      </c>
      <c r="AG169" s="172">
        <v>1576401.9199999999</v>
      </c>
      <c r="AH169" s="167">
        <v>0.60277777777777775</v>
      </c>
      <c r="AI169" s="167">
        <v>5</v>
      </c>
      <c r="AJ169" s="168">
        <v>7.1294999999999997E-2</v>
      </c>
      <c r="AK169" s="173" t="s">
        <v>1786</v>
      </c>
      <c r="AL169" s="173" t="s">
        <v>1787</v>
      </c>
      <c r="AM169" s="145">
        <v>1576401.9199999999</v>
      </c>
      <c r="AN169" s="145">
        <v>0</v>
      </c>
      <c r="AO169" s="145">
        <v>0</v>
      </c>
      <c r="AP169" s="145">
        <v>0</v>
      </c>
      <c r="AQ169" s="145">
        <v>0</v>
      </c>
      <c r="AR169" s="145">
        <v>0</v>
      </c>
      <c r="AS169" s="145">
        <v>0</v>
      </c>
      <c r="AT169" s="145">
        <v>0</v>
      </c>
      <c r="AU169" s="145">
        <v>0</v>
      </c>
      <c r="AV169" s="145">
        <v>0</v>
      </c>
      <c r="AW169" s="145">
        <v>0</v>
      </c>
      <c r="AX169" s="145">
        <v>0</v>
      </c>
      <c r="AY169" s="145">
        <v>0</v>
      </c>
      <c r="AZ169" s="145">
        <v>0</v>
      </c>
      <c r="BA169" s="145">
        <v>0</v>
      </c>
      <c r="BB169" s="145">
        <v>0</v>
      </c>
      <c r="BC169" s="27">
        <f t="shared" si="7"/>
        <v>1576401.9199999999</v>
      </c>
      <c r="BD169" s="27">
        <f t="shared" si="8"/>
        <v>0</v>
      </c>
      <c r="BE169" s="27">
        <f t="shared" si="6"/>
        <v>1576401.9199999999</v>
      </c>
    </row>
    <row r="170" spans="1:57" ht="15" customHeight="1" x14ac:dyDescent="0.35">
      <c r="A170" s="157" t="s">
        <v>3373</v>
      </c>
      <c r="B170" s="158" t="s">
        <v>1500</v>
      </c>
      <c r="C170" s="159">
        <v>1</v>
      </c>
      <c r="D170" s="160" t="s">
        <v>0</v>
      </c>
      <c r="E170" s="161" t="s">
        <v>3</v>
      </c>
      <c r="F170" s="161" t="s">
        <v>1772</v>
      </c>
      <c r="G170" s="161" t="s">
        <v>1788</v>
      </c>
      <c r="H170" s="161" t="s">
        <v>1789</v>
      </c>
      <c r="I170" s="161" t="s">
        <v>1790</v>
      </c>
      <c r="J170" s="161" t="s">
        <v>1791</v>
      </c>
      <c r="K170" s="161" t="s">
        <v>796</v>
      </c>
      <c r="L170" s="161" t="s">
        <v>1778</v>
      </c>
      <c r="M170" s="161" t="s">
        <v>1785</v>
      </c>
      <c r="N170" s="162">
        <v>1</v>
      </c>
      <c r="O170" s="162">
        <v>1</v>
      </c>
      <c r="P170" s="162">
        <v>1</v>
      </c>
      <c r="Q170" s="162">
        <v>1</v>
      </c>
      <c r="R170" s="162">
        <v>1</v>
      </c>
      <c r="S170" s="162">
        <v>1</v>
      </c>
      <c r="T170" s="162">
        <v>0</v>
      </c>
      <c r="U170" s="162">
        <v>0</v>
      </c>
      <c r="V170" s="162">
        <v>0</v>
      </c>
      <c r="W170" s="163">
        <v>787071.04</v>
      </c>
      <c r="X170" s="163">
        <v>0</v>
      </c>
      <c r="Y170" s="163">
        <v>0</v>
      </c>
      <c r="Z170" s="163">
        <v>0</v>
      </c>
      <c r="AA170" s="170"/>
      <c r="AB170" s="170"/>
      <c r="AC170" s="170"/>
      <c r="AD170" s="163">
        <v>787071.04</v>
      </c>
      <c r="AE170" s="171">
        <v>44050</v>
      </c>
      <c r="AF170" s="171">
        <v>46606</v>
      </c>
      <c r="AG170" s="172">
        <v>787071.04</v>
      </c>
      <c r="AH170" s="167">
        <v>2.6027777777777779</v>
      </c>
      <c r="AI170" s="167">
        <v>7</v>
      </c>
      <c r="AJ170" s="168">
        <v>7.5481999999999994E-2</v>
      </c>
      <c r="AK170" s="173" t="s">
        <v>1786</v>
      </c>
      <c r="AL170" s="173" t="s">
        <v>1787</v>
      </c>
      <c r="AM170" s="145">
        <v>0</v>
      </c>
      <c r="AN170" s="145">
        <v>0</v>
      </c>
      <c r="AO170" s="145">
        <v>787071.04</v>
      </c>
      <c r="AP170" s="145">
        <v>0</v>
      </c>
      <c r="AQ170" s="145">
        <v>0</v>
      </c>
      <c r="AR170" s="145">
        <v>0</v>
      </c>
      <c r="AS170" s="145">
        <v>0</v>
      </c>
      <c r="AT170" s="145">
        <v>0</v>
      </c>
      <c r="AU170" s="145">
        <v>0</v>
      </c>
      <c r="AV170" s="145">
        <v>0</v>
      </c>
      <c r="AW170" s="145">
        <v>0</v>
      </c>
      <c r="AX170" s="145">
        <v>0</v>
      </c>
      <c r="AY170" s="145">
        <v>0</v>
      </c>
      <c r="AZ170" s="145">
        <v>0</v>
      </c>
      <c r="BA170" s="145">
        <v>0</v>
      </c>
      <c r="BB170" s="145">
        <v>0</v>
      </c>
      <c r="BC170" s="27">
        <f t="shared" si="7"/>
        <v>0</v>
      </c>
      <c r="BD170" s="27">
        <f t="shared" si="8"/>
        <v>787071.04</v>
      </c>
      <c r="BE170" s="27">
        <f t="shared" si="6"/>
        <v>787071.04</v>
      </c>
    </row>
    <row r="171" spans="1:57" ht="15" customHeight="1" x14ac:dyDescent="0.35">
      <c r="A171" s="157" t="s">
        <v>3372</v>
      </c>
      <c r="B171" s="158" t="s">
        <v>1060</v>
      </c>
      <c r="C171" s="159">
        <v>1</v>
      </c>
      <c r="D171" s="160" t="s">
        <v>0</v>
      </c>
      <c r="E171" s="161" t="s">
        <v>3</v>
      </c>
      <c r="F171" s="161" t="s">
        <v>1772</v>
      </c>
      <c r="G171" s="161" t="s">
        <v>1788</v>
      </c>
      <c r="H171" s="161" t="s">
        <v>1789</v>
      </c>
      <c r="I171" s="161" t="s">
        <v>1790</v>
      </c>
      <c r="J171" s="161" t="s">
        <v>1791</v>
      </c>
      <c r="K171" s="161" t="s">
        <v>796</v>
      </c>
      <c r="L171" s="161" t="s">
        <v>1778</v>
      </c>
      <c r="M171" s="161" t="s">
        <v>1785</v>
      </c>
      <c r="N171" s="162">
        <v>1</v>
      </c>
      <c r="O171" s="162">
        <v>1</v>
      </c>
      <c r="P171" s="162">
        <v>1</v>
      </c>
      <c r="Q171" s="162">
        <v>1</v>
      </c>
      <c r="R171" s="162">
        <v>1</v>
      </c>
      <c r="S171" s="162">
        <v>1</v>
      </c>
      <c r="T171" s="162">
        <v>0</v>
      </c>
      <c r="U171" s="162">
        <v>0</v>
      </c>
      <c r="V171" s="162">
        <v>0</v>
      </c>
      <c r="W171" s="163">
        <v>222200</v>
      </c>
      <c r="X171" s="163">
        <v>0</v>
      </c>
      <c r="Y171" s="163">
        <v>0</v>
      </c>
      <c r="Z171" s="163">
        <v>0</v>
      </c>
      <c r="AA171" s="170"/>
      <c r="AB171" s="170"/>
      <c r="AC171" s="170"/>
      <c r="AD171" s="163">
        <v>222200</v>
      </c>
      <c r="AE171" s="171">
        <v>44050</v>
      </c>
      <c r="AF171" s="171">
        <v>45876</v>
      </c>
      <c r="AG171" s="172">
        <v>222200</v>
      </c>
      <c r="AH171" s="167">
        <v>0.60277777777777775</v>
      </c>
      <c r="AI171" s="167">
        <v>5</v>
      </c>
      <c r="AJ171" s="168">
        <v>7.1294999999999997E-2</v>
      </c>
      <c r="AK171" s="173" t="s">
        <v>1786</v>
      </c>
      <c r="AL171" s="173" t="s">
        <v>1787</v>
      </c>
      <c r="AM171" s="145">
        <v>222200</v>
      </c>
      <c r="AN171" s="145">
        <v>0</v>
      </c>
      <c r="AO171" s="145">
        <v>0</v>
      </c>
      <c r="AP171" s="145">
        <v>0</v>
      </c>
      <c r="AQ171" s="145">
        <v>0</v>
      </c>
      <c r="AR171" s="145">
        <v>0</v>
      </c>
      <c r="AS171" s="145">
        <v>0</v>
      </c>
      <c r="AT171" s="145">
        <v>0</v>
      </c>
      <c r="AU171" s="145">
        <v>0</v>
      </c>
      <c r="AV171" s="145">
        <v>0</v>
      </c>
      <c r="AW171" s="145">
        <v>0</v>
      </c>
      <c r="AX171" s="145">
        <v>0</v>
      </c>
      <c r="AY171" s="145">
        <v>0</v>
      </c>
      <c r="AZ171" s="145">
        <v>0</v>
      </c>
      <c r="BA171" s="145">
        <v>0</v>
      </c>
      <c r="BB171" s="145">
        <v>0</v>
      </c>
      <c r="BC171" s="27">
        <f t="shared" si="7"/>
        <v>222200</v>
      </c>
      <c r="BD171" s="27">
        <f t="shared" si="8"/>
        <v>0</v>
      </c>
      <c r="BE171" s="27">
        <f t="shared" si="6"/>
        <v>222200</v>
      </c>
    </row>
    <row r="172" spans="1:57" ht="15" customHeight="1" x14ac:dyDescent="0.35">
      <c r="A172" s="157" t="s">
        <v>3371</v>
      </c>
      <c r="B172" s="158" t="s">
        <v>1061</v>
      </c>
      <c r="C172" s="159">
        <v>1</v>
      </c>
      <c r="D172" s="160" t="s">
        <v>0</v>
      </c>
      <c r="E172" s="161" t="s">
        <v>3</v>
      </c>
      <c r="F172" s="161" t="s">
        <v>1772</v>
      </c>
      <c r="G172" s="161" t="s">
        <v>1788</v>
      </c>
      <c r="H172" s="161" t="s">
        <v>1789</v>
      </c>
      <c r="I172" s="161" t="s">
        <v>1790</v>
      </c>
      <c r="J172" s="161" t="s">
        <v>1791</v>
      </c>
      <c r="K172" s="161" t="s">
        <v>796</v>
      </c>
      <c r="L172" s="161" t="s">
        <v>1778</v>
      </c>
      <c r="M172" s="161" t="s">
        <v>1785</v>
      </c>
      <c r="N172" s="162">
        <v>1</v>
      </c>
      <c r="O172" s="162">
        <v>1</v>
      </c>
      <c r="P172" s="162">
        <v>1</v>
      </c>
      <c r="Q172" s="162">
        <v>1</v>
      </c>
      <c r="R172" s="162">
        <v>1</v>
      </c>
      <c r="S172" s="162">
        <v>1</v>
      </c>
      <c r="T172" s="162">
        <v>0</v>
      </c>
      <c r="U172" s="162">
        <v>0</v>
      </c>
      <c r="V172" s="162">
        <v>0</v>
      </c>
      <c r="W172" s="163">
        <v>1319509.58</v>
      </c>
      <c r="X172" s="163">
        <v>0</v>
      </c>
      <c r="Y172" s="163">
        <v>0</v>
      </c>
      <c r="Z172" s="163">
        <v>0</v>
      </c>
      <c r="AA172" s="170"/>
      <c r="AB172" s="170"/>
      <c r="AC172" s="170"/>
      <c r="AD172" s="163">
        <v>1319509.58</v>
      </c>
      <c r="AE172" s="171">
        <v>44050</v>
      </c>
      <c r="AF172" s="171">
        <v>45876</v>
      </c>
      <c r="AG172" s="172">
        <v>1319509.58</v>
      </c>
      <c r="AH172" s="167">
        <v>0.60277777777777775</v>
      </c>
      <c r="AI172" s="167">
        <v>5</v>
      </c>
      <c r="AJ172" s="168">
        <v>7.1294999999999997E-2</v>
      </c>
      <c r="AK172" s="173" t="s">
        <v>1786</v>
      </c>
      <c r="AL172" s="173" t="s">
        <v>1787</v>
      </c>
      <c r="AM172" s="145">
        <v>1319509.58</v>
      </c>
      <c r="AN172" s="145">
        <v>0</v>
      </c>
      <c r="AO172" s="145">
        <v>0</v>
      </c>
      <c r="AP172" s="145">
        <v>0</v>
      </c>
      <c r="AQ172" s="145">
        <v>0</v>
      </c>
      <c r="AR172" s="145">
        <v>0</v>
      </c>
      <c r="AS172" s="145">
        <v>0</v>
      </c>
      <c r="AT172" s="145">
        <v>0</v>
      </c>
      <c r="AU172" s="145">
        <v>0</v>
      </c>
      <c r="AV172" s="145">
        <v>0</v>
      </c>
      <c r="AW172" s="145">
        <v>0</v>
      </c>
      <c r="AX172" s="145">
        <v>0</v>
      </c>
      <c r="AY172" s="145">
        <v>0</v>
      </c>
      <c r="AZ172" s="145">
        <v>0</v>
      </c>
      <c r="BA172" s="145">
        <v>0</v>
      </c>
      <c r="BB172" s="145">
        <v>0</v>
      </c>
      <c r="BC172" s="27">
        <f t="shared" si="7"/>
        <v>1319509.58</v>
      </c>
      <c r="BD172" s="27">
        <f t="shared" si="8"/>
        <v>0</v>
      </c>
      <c r="BE172" s="27">
        <f t="shared" si="6"/>
        <v>1319509.58</v>
      </c>
    </row>
    <row r="173" spans="1:57" ht="15" customHeight="1" x14ac:dyDescent="0.35">
      <c r="A173" s="157" t="s">
        <v>3370</v>
      </c>
      <c r="B173" s="158" t="s">
        <v>1062</v>
      </c>
      <c r="C173" s="159">
        <v>1</v>
      </c>
      <c r="D173" s="160" t="s">
        <v>0</v>
      </c>
      <c r="E173" s="161" t="s">
        <v>3</v>
      </c>
      <c r="F173" s="161" t="s">
        <v>1772</v>
      </c>
      <c r="G173" s="161" t="s">
        <v>1788</v>
      </c>
      <c r="H173" s="161" t="s">
        <v>1789</v>
      </c>
      <c r="I173" s="161" t="s">
        <v>1790</v>
      </c>
      <c r="J173" s="161" t="s">
        <v>1791</v>
      </c>
      <c r="K173" s="161" t="s">
        <v>796</v>
      </c>
      <c r="L173" s="161" t="s">
        <v>1778</v>
      </c>
      <c r="M173" s="161" t="s">
        <v>1785</v>
      </c>
      <c r="N173" s="162">
        <v>1</v>
      </c>
      <c r="O173" s="162">
        <v>1</v>
      </c>
      <c r="P173" s="162">
        <v>1</v>
      </c>
      <c r="Q173" s="162">
        <v>1</v>
      </c>
      <c r="R173" s="162">
        <v>1</v>
      </c>
      <c r="S173" s="162">
        <v>1</v>
      </c>
      <c r="T173" s="162">
        <v>0</v>
      </c>
      <c r="U173" s="162">
        <v>0</v>
      </c>
      <c r="V173" s="162">
        <v>0</v>
      </c>
      <c r="W173" s="163">
        <v>756340.13</v>
      </c>
      <c r="X173" s="163">
        <v>0</v>
      </c>
      <c r="Y173" s="163">
        <v>0</v>
      </c>
      <c r="Z173" s="163">
        <v>0</v>
      </c>
      <c r="AA173" s="170"/>
      <c r="AB173" s="170"/>
      <c r="AC173" s="170"/>
      <c r="AD173" s="163">
        <v>756340.13</v>
      </c>
      <c r="AE173" s="171">
        <v>44050</v>
      </c>
      <c r="AF173" s="171">
        <v>45876</v>
      </c>
      <c r="AG173" s="172">
        <v>756340.13</v>
      </c>
      <c r="AH173" s="167">
        <v>0.60277777777777775</v>
      </c>
      <c r="AI173" s="167">
        <v>5</v>
      </c>
      <c r="AJ173" s="168">
        <v>7.1294999999999997E-2</v>
      </c>
      <c r="AK173" s="173" t="s">
        <v>1786</v>
      </c>
      <c r="AL173" s="173" t="s">
        <v>1787</v>
      </c>
      <c r="AM173" s="145">
        <v>756340.13</v>
      </c>
      <c r="AN173" s="145">
        <v>0</v>
      </c>
      <c r="AO173" s="145">
        <v>0</v>
      </c>
      <c r="AP173" s="145">
        <v>0</v>
      </c>
      <c r="AQ173" s="145">
        <v>0</v>
      </c>
      <c r="AR173" s="145">
        <v>0</v>
      </c>
      <c r="AS173" s="145">
        <v>0</v>
      </c>
      <c r="AT173" s="145">
        <v>0</v>
      </c>
      <c r="AU173" s="145">
        <v>0</v>
      </c>
      <c r="AV173" s="145">
        <v>0</v>
      </c>
      <c r="AW173" s="145">
        <v>0</v>
      </c>
      <c r="AX173" s="145">
        <v>0</v>
      </c>
      <c r="AY173" s="145">
        <v>0</v>
      </c>
      <c r="AZ173" s="145">
        <v>0</v>
      </c>
      <c r="BA173" s="145">
        <v>0</v>
      </c>
      <c r="BB173" s="145">
        <v>0</v>
      </c>
      <c r="BC173" s="27">
        <f t="shared" si="7"/>
        <v>756340.13</v>
      </c>
      <c r="BD173" s="27">
        <f t="shared" si="8"/>
        <v>0</v>
      </c>
      <c r="BE173" s="27">
        <f t="shared" si="6"/>
        <v>756340.13</v>
      </c>
    </row>
    <row r="174" spans="1:57" ht="15" customHeight="1" x14ac:dyDescent="0.35">
      <c r="A174" s="157" t="s">
        <v>3369</v>
      </c>
      <c r="B174" s="158" t="s">
        <v>1502</v>
      </c>
      <c r="C174" s="159">
        <v>1</v>
      </c>
      <c r="D174" s="160" t="s">
        <v>0</v>
      </c>
      <c r="E174" s="161" t="s">
        <v>3</v>
      </c>
      <c r="F174" s="161" t="s">
        <v>1772</v>
      </c>
      <c r="G174" s="161" t="s">
        <v>1788</v>
      </c>
      <c r="H174" s="161" t="s">
        <v>1789</v>
      </c>
      <c r="I174" s="161" t="s">
        <v>1790</v>
      </c>
      <c r="J174" s="161" t="s">
        <v>1791</v>
      </c>
      <c r="K174" s="161" t="s">
        <v>796</v>
      </c>
      <c r="L174" s="161" t="s">
        <v>1778</v>
      </c>
      <c r="M174" s="161" t="s">
        <v>1785</v>
      </c>
      <c r="N174" s="162">
        <v>1</v>
      </c>
      <c r="O174" s="162">
        <v>1</v>
      </c>
      <c r="P174" s="162">
        <v>1</v>
      </c>
      <c r="Q174" s="162">
        <v>1</v>
      </c>
      <c r="R174" s="162">
        <v>1</v>
      </c>
      <c r="S174" s="162">
        <v>1</v>
      </c>
      <c r="T174" s="162">
        <v>0</v>
      </c>
      <c r="U174" s="162">
        <v>0</v>
      </c>
      <c r="V174" s="162">
        <v>0</v>
      </c>
      <c r="W174" s="163">
        <v>372254.1</v>
      </c>
      <c r="X174" s="163">
        <v>0</v>
      </c>
      <c r="Y174" s="163">
        <v>0</v>
      </c>
      <c r="Z174" s="163">
        <v>0</v>
      </c>
      <c r="AA174" s="170"/>
      <c r="AB174" s="170"/>
      <c r="AC174" s="170"/>
      <c r="AD174" s="163">
        <v>372254.1</v>
      </c>
      <c r="AE174" s="171">
        <v>44050</v>
      </c>
      <c r="AF174" s="171">
        <v>46606</v>
      </c>
      <c r="AG174" s="172">
        <v>372254.1</v>
      </c>
      <c r="AH174" s="167">
        <v>2.6027777777777779</v>
      </c>
      <c r="AI174" s="167">
        <v>7</v>
      </c>
      <c r="AJ174" s="168">
        <v>7.5481999999999994E-2</v>
      </c>
      <c r="AK174" s="173" t="s">
        <v>1786</v>
      </c>
      <c r="AL174" s="173" t="s">
        <v>1787</v>
      </c>
      <c r="AM174" s="145">
        <v>0</v>
      </c>
      <c r="AN174" s="145">
        <v>0</v>
      </c>
      <c r="AO174" s="145">
        <v>372254.1</v>
      </c>
      <c r="AP174" s="145">
        <v>0</v>
      </c>
      <c r="AQ174" s="145">
        <v>0</v>
      </c>
      <c r="AR174" s="145">
        <v>0</v>
      </c>
      <c r="AS174" s="145">
        <v>0</v>
      </c>
      <c r="AT174" s="145">
        <v>0</v>
      </c>
      <c r="AU174" s="145">
        <v>0</v>
      </c>
      <c r="AV174" s="145">
        <v>0</v>
      </c>
      <c r="AW174" s="145">
        <v>0</v>
      </c>
      <c r="AX174" s="145">
        <v>0</v>
      </c>
      <c r="AY174" s="145">
        <v>0</v>
      </c>
      <c r="AZ174" s="145">
        <v>0</v>
      </c>
      <c r="BA174" s="145">
        <v>0</v>
      </c>
      <c r="BB174" s="145">
        <v>0</v>
      </c>
      <c r="BC174" s="27">
        <f t="shared" si="7"/>
        <v>0</v>
      </c>
      <c r="BD174" s="27">
        <f t="shared" si="8"/>
        <v>372254.1</v>
      </c>
      <c r="BE174" s="27">
        <f t="shared" si="6"/>
        <v>372254.1</v>
      </c>
    </row>
    <row r="175" spans="1:57" ht="15" customHeight="1" x14ac:dyDescent="0.35">
      <c r="A175" s="157" t="s">
        <v>3368</v>
      </c>
      <c r="B175" s="158" t="s">
        <v>1063</v>
      </c>
      <c r="C175" s="159">
        <v>1</v>
      </c>
      <c r="D175" s="160" t="s">
        <v>0</v>
      </c>
      <c r="E175" s="161" t="s">
        <v>3</v>
      </c>
      <c r="F175" s="161" t="s">
        <v>1772</v>
      </c>
      <c r="G175" s="161" t="s">
        <v>1788</v>
      </c>
      <c r="H175" s="161" t="s">
        <v>1789</v>
      </c>
      <c r="I175" s="161" t="s">
        <v>1790</v>
      </c>
      <c r="J175" s="161" t="s">
        <v>1791</v>
      </c>
      <c r="K175" s="161" t="s">
        <v>796</v>
      </c>
      <c r="L175" s="161" t="s">
        <v>1778</v>
      </c>
      <c r="M175" s="161" t="s">
        <v>1785</v>
      </c>
      <c r="N175" s="162">
        <v>1</v>
      </c>
      <c r="O175" s="162">
        <v>1</v>
      </c>
      <c r="P175" s="162">
        <v>1</v>
      </c>
      <c r="Q175" s="162">
        <v>1</v>
      </c>
      <c r="R175" s="162">
        <v>1</v>
      </c>
      <c r="S175" s="162">
        <v>1</v>
      </c>
      <c r="T175" s="162">
        <v>0</v>
      </c>
      <c r="U175" s="162">
        <v>0</v>
      </c>
      <c r="V175" s="162">
        <v>0</v>
      </c>
      <c r="W175" s="163">
        <v>155855.07</v>
      </c>
      <c r="X175" s="163">
        <v>0</v>
      </c>
      <c r="Y175" s="163">
        <v>0</v>
      </c>
      <c r="Z175" s="163">
        <v>0</v>
      </c>
      <c r="AA175" s="170"/>
      <c r="AB175" s="170"/>
      <c r="AC175" s="170"/>
      <c r="AD175" s="163">
        <v>155855.07</v>
      </c>
      <c r="AE175" s="171">
        <v>44050</v>
      </c>
      <c r="AF175" s="171">
        <v>45876</v>
      </c>
      <c r="AG175" s="172">
        <v>155855.07</v>
      </c>
      <c r="AH175" s="167">
        <v>0.60277777777777775</v>
      </c>
      <c r="AI175" s="167">
        <v>5</v>
      </c>
      <c r="AJ175" s="168">
        <v>7.1294999999999997E-2</v>
      </c>
      <c r="AK175" s="173" t="s">
        <v>1786</v>
      </c>
      <c r="AL175" s="173" t="s">
        <v>1787</v>
      </c>
      <c r="AM175" s="145">
        <v>155855.07</v>
      </c>
      <c r="AN175" s="145">
        <v>0</v>
      </c>
      <c r="AO175" s="145">
        <v>0</v>
      </c>
      <c r="AP175" s="145">
        <v>0</v>
      </c>
      <c r="AQ175" s="145">
        <v>0</v>
      </c>
      <c r="AR175" s="145">
        <v>0</v>
      </c>
      <c r="AS175" s="145">
        <v>0</v>
      </c>
      <c r="AT175" s="145">
        <v>0</v>
      </c>
      <c r="AU175" s="145">
        <v>0</v>
      </c>
      <c r="AV175" s="145">
        <v>0</v>
      </c>
      <c r="AW175" s="145">
        <v>0</v>
      </c>
      <c r="AX175" s="145">
        <v>0</v>
      </c>
      <c r="AY175" s="145">
        <v>0</v>
      </c>
      <c r="AZ175" s="145">
        <v>0</v>
      </c>
      <c r="BA175" s="145">
        <v>0</v>
      </c>
      <c r="BB175" s="145">
        <v>0</v>
      </c>
      <c r="BC175" s="27">
        <f t="shared" si="7"/>
        <v>155855.07</v>
      </c>
      <c r="BD175" s="27">
        <f t="shared" si="8"/>
        <v>0</v>
      </c>
      <c r="BE175" s="27">
        <f t="shared" si="6"/>
        <v>155855.07</v>
      </c>
    </row>
    <row r="176" spans="1:57" ht="15" customHeight="1" x14ac:dyDescent="0.35">
      <c r="A176" s="157" t="s">
        <v>3367</v>
      </c>
      <c r="B176" s="158" t="s">
        <v>1064</v>
      </c>
      <c r="C176" s="159">
        <v>1</v>
      </c>
      <c r="D176" s="160" t="s">
        <v>0</v>
      </c>
      <c r="E176" s="161" t="s">
        <v>3</v>
      </c>
      <c r="F176" s="161" t="s">
        <v>1772</v>
      </c>
      <c r="G176" s="161" t="s">
        <v>1788</v>
      </c>
      <c r="H176" s="161" t="s">
        <v>1789</v>
      </c>
      <c r="I176" s="161" t="s">
        <v>1790</v>
      </c>
      <c r="J176" s="161" t="s">
        <v>1791</v>
      </c>
      <c r="K176" s="161" t="s">
        <v>796</v>
      </c>
      <c r="L176" s="161" t="s">
        <v>1778</v>
      </c>
      <c r="M176" s="161" t="s">
        <v>1785</v>
      </c>
      <c r="N176" s="162">
        <v>1</v>
      </c>
      <c r="O176" s="162">
        <v>1</v>
      </c>
      <c r="P176" s="162">
        <v>1</v>
      </c>
      <c r="Q176" s="162">
        <v>1</v>
      </c>
      <c r="R176" s="162">
        <v>1</v>
      </c>
      <c r="S176" s="162">
        <v>1</v>
      </c>
      <c r="T176" s="162">
        <v>0</v>
      </c>
      <c r="U176" s="162">
        <v>0</v>
      </c>
      <c r="V176" s="162">
        <v>0</v>
      </c>
      <c r="W176" s="163">
        <v>235356.26</v>
      </c>
      <c r="X176" s="163">
        <v>0</v>
      </c>
      <c r="Y176" s="163">
        <v>0</v>
      </c>
      <c r="Z176" s="163">
        <v>0</v>
      </c>
      <c r="AA176" s="170"/>
      <c r="AB176" s="170"/>
      <c r="AC176" s="170"/>
      <c r="AD176" s="163">
        <v>235356.26</v>
      </c>
      <c r="AE176" s="171">
        <v>44050</v>
      </c>
      <c r="AF176" s="171">
        <v>45876</v>
      </c>
      <c r="AG176" s="172">
        <v>235356.26</v>
      </c>
      <c r="AH176" s="167">
        <v>0.60277777777777775</v>
      </c>
      <c r="AI176" s="167">
        <v>5</v>
      </c>
      <c r="AJ176" s="168">
        <v>7.1294999999999997E-2</v>
      </c>
      <c r="AK176" s="173" t="s">
        <v>1786</v>
      </c>
      <c r="AL176" s="173" t="s">
        <v>1787</v>
      </c>
      <c r="AM176" s="145">
        <v>235356.26</v>
      </c>
      <c r="AN176" s="145">
        <v>0</v>
      </c>
      <c r="AO176" s="145">
        <v>0</v>
      </c>
      <c r="AP176" s="145">
        <v>0</v>
      </c>
      <c r="AQ176" s="145">
        <v>0</v>
      </c>
      <c r="AR176" s="145">
        <v>0</v>
      </c>
      <c r="AS176" s="145">
        <v>0</v>
      </c>
      <c r="AT176" s="145">
        <v>0</v>
      </c>
      <c r="AU176" s="145">
        <v>0</v>
      </c>
      <c r="AV176" s="145">
        <v>0</v>
      </c>
      <c r="AW176" s="145">
        <v>0</v>
      </c>
      <c r="AX176" s="145">
        <v>0</v>
      </c>
      <c r="AY176" s="145">
        <v>0</v>
      </c>
      <c r="AZ176" s="145">
        <v>0</v>
      </c>
      <c r="BA176" s="145">
        <v>0</v>
      </c>
      <c r="BB176" s="145">
        <v>0</v>
      </c>
      <c r="BC176" s="27">
        <f t="shared" si="7"/>
        <v>235356.26</v>
      </c>
      <c r="BD176" s="27">
        <f t="shared" si="8"/>
        <v>0</v>
      </c>
      <c r="BE176" s="27">
        <f t="shared" si="6"/>
        <v>235356.26</v>
      </c>
    </row>
    <row r="177" spans="1:57" ht="15" customHeight="1" x14ac:dyDescent="0.35">
      <c r="A177" s="157" t="s">
        <v>3366</v>
      </c>
      <c r="B177" s="158" t="s">
        <v>1069</v>
      </c>
      <c r="C177" s="159">
        <v>1</v>
      </c>
      <c r="D177" s="160" t="s">
        <v>0</v>
      </c>
      <c r="E177" s="161" t="s">
        <v>3</v>
      </c>
      <c r="F177" s="161" t="s">
        <v>1772</v>
      </c>
      <c r="G177" s="161" t="s">
        <v>1788</v>
      </c>
      <c r="H177" s="161" t="s">
        <v>1789</v>
      </c>
      <c r="I177" s="161" t="s">
        <v>1790</v>
      </c>
      <c r="J177" s="161" t="s">
        <v>1791</v>
      </c>
      <c r="K177" s="161" t="s">
        <v>796</v>
      </c>
      <c r="L177" s="161" t="s">
        <v>1778</v>
      </c>
      <c r="M177" s="161" t="s">
        <v>1785</v>
      </c>
      <c r="N177" s="162">
        <v>1</v>
      </c>
      <c r="O177" s="162">
        <v>1</v>
      </c>
      <c r="P177" s="162">
        <v>1</v>
      </c>
      <c r="Q177" s="162">
        <v>1</v>
      </c>
      <c r="R177" s="162">
        <v>1</v>
      </c>
      <c r="S177" s="162">
        <v>1</v>
      </c>
      <c r="T177" s="162">
        <v>0</v>
      </c>
      <c r="U177" s="162">
        <v>0</v>
      </c>
      <c r="V177" s="162">
        <v>0</v>
      </c>
      <c r="W177" s="163">
        <v>323809.71000000002</v>
      </c>
      <c r="X177" s="163">
        <v>0</v>
      </c>
      <c r="Y177" s="163">
        <v>0</v>
      </c>
      <c r="Z177" s="163">
        <v>0</v>
      </c>
      <c r="AA177" s="170"/>
      <c r="AB177" s="170"/>
      <c r="AC177" s="170"/>
      <c r="AD177" s="163">
        <v>323809.71000000002</v>
      </c>
      <c r="AE177" s="171">
        <v>44050</v>
      </c>
      <c r="AF177" s="171">
        <v>45876</v>
      </c>
      <c r="AG177" s="172">
        <v>323809.71000000002</v>
      </c>
      <c r="AH177" s="167">
        <v>0.60277777777777775</v>
      </c>
      <c r="AI177" s="167">
        <v>5</v>
      </c>
      <c r="AJ177" s="168">
        <v>7.1294999999999997E-2</v>
      </c>
      <c r="AK177" s="173" t="s">
        <v>1786</v>
      </c>
      <c r="AL177" s="173" t="s">
        <v>1787</v>
      </c>
      <c r="AM177" s="145">
        <v>323809.71000000002</v>
      </c>
      <c r="AN177" s="145">
        <v>0</v>
      </c>
      <c r="AO177" s="145">
        <v>0</v>
      </c>
      <c r="AP177" s="145">
        <v>0</v>
      </c>
      <c r="AQ177" s="145">
        <v>0</v>
      </c>
      <c r="AR177" s="145">
        <v>0</v>
      </c>
      <c r="AS177" s="145">
        <v>0</v>
      </c>
      <c r="AT177" s="145">
        <v>0</v>
      </c>
      <c r="AU177" s="145">
        <v>0</v>
      </c>
      <c r="AV177" s="145">
        <v>0</v>
      </c>
      <c r="AW177" s="145">
        <v>0</v>
      </c>
      <c r="AX177" s="145">
        <v>0</v>
      </c>
      <c r="AY177" s="145">
        <v>0</v>
      </c>
      <c r="AZ177" s="145">
        <v>0</v>
      </c>
      <c r="BA177" s="145">
        <v>0</v>
      </c>
      <c r="BB177" s="145">
        <v>0</v>
      </c>
      <c r="BC177" s="27">
        <f t="shared" si="7"/>
        <v>323809.71000000002</v>
      </c>
      <c r="BD177" s="27">
        <f t="shared" si="8"/>
        <v>0</v>
      </c>
      <c r="BE177" s="27">
        <f t="shared" si="6"/>
        <v>323809.71000000002</v>
      </c>
    </row>
    <row r="178" spans="1:57" ht="15" customHeight="1" x14ac:dyDescent="0.35">
      <c r="A178" s="157" t="s">
        <v>3365</v>
      </c>
      <c r="B178" s="158" t="s">
        <v>1070</v>
      </c>
      <c r="C178" s="159">
        <v>1</v>
      </c>
      <c r="D178" s="160" t="s">
        <v>0</v>
      </c>
      <c r="E178" s="161" t="s">
        <v>3</v>
      </c>
      <c r="F178" s="161" t="s">
        <v>1772</v>
      </c>
      <c r="G178" s="161" t="s">
        <v>1788</v>
      </c>
      <c r="H178" s="161" t="s">
        <v>1789</v>
      </c>
      <c r="I178" s="161" t="s">
        <v>1790</v>
      </c>
      <c r="J178" s="161" t="s">
        <v>1791</v>
      </c>
      <c r="K178" s="161" t="s">
        <v>796</v>
      </c>
      <c r="L178" s="161" t="s">
        <v>1778</v>
      </c>
      <c r="M178" s="161" t="s">
        <v>1785</v>
      </c>
      <c r="N178" s="162">
        <v>1</v>
      </c>
      <c r="O178" s="162">
        <v>1</v>
      </c>
      <c r="P178" s="162">
        <v>1</v>
      </c>
      <c r="Q178" s="162">
        <v>1</v>
      </c>
      <c r="R178" s="162">
        <v>1</v>
      </c>
      <c r="S178" s="162">
        <v>1</v>
      </c>
      <c r="T178" s="162">
        <v>0</v>
      </c>
      <c r="U178" s="162">
        <v>0</v>
      </c>
      <c r="V178" s="162">
        <v>0</v>
      </c>
      <c r="W178" s="163">
        <v>548243.53</v>
      </c>
      <c r="X178" s="163">
        <v>0</v>
      </c>
      <c r="Y178" s="163">
        <v>0</v>
      </c>
      <c r="Z178" s="163">
        <v>0</v>
      </c>
      <c r="AA178" s="170"/>
      <c r="AB178" s="170"/>
      <c r="AC178" s="170"/>
      <c r="AD178" s="163">
        <v>548243.53</v>
      </c>
      <c r="AE178" s="171">
        <v>44050</v>
      </c>
      <c r="AF178" s="171">
        <v>45876</v>
      </c>
      <c r="AG178" s="172">
        <v>548243.53</v>
      </c>
      <c r="AH178" s="167">
        <v>0.60277777777777775</v>
      </c>
      <c r="AI178" s="167">
        <v>5</v>
      </c>
      <c r="AJ178" s="168">
        <v>7.1294999999999997E-2</v>
      </c>
      <c r="AK178" s="173" t="s">
        <v>1786</v>
      </c>
      <c r="AL178" s="173" t="s">
        <v>1787</v>
      </c>
      <c r="AM178" s="145">
        <v>548243.53</v>
      </c>
      <c r="AN178" s="145">
        <v>0</v>
      </c>
      <c r="AO178" s="145">
        <v>0</v>
      </c>
      <c r="AP178" s="145">
        <v>0</v>
      </c>
      <c r="AQ178" s="145">
        <v>0</v>
      </c>
      <c r="AR178" s="145">
        <v>0</v>
      </c>
      <c r="AS178" s="145">
        <v>0</v>
      </c>
      <c r="AT178" s="145">
        <v>0</v>
      </c>
      <c r="AU178" s="145">
        <v>0</v>
      </c>
      <c r="AV178" s="145">
        <v>0</v>
      </c>
      <c r="AW178" s="145">
        <v>0</v>
      </c>
      <c r="AX178" s="145">
        <v>0</v>
      </c>
      <c r="AY178" s="145">
        <v>0</v>
      </c>
      <c r="AZ178" s="145">
        <v>0</v>
      </c>
      <c r="BA178" s="145">
        <v>0</v>
      </c>
      <c r="BB178" s="145">
        <v>0</v>
      </c>
      <c r="BC178" s="27">
        <f t="shared" si="7"/>
        <v>548243.53</v>
      </c>
      <c r="BD178" s="27">
        <f t="shared" si="8"/>
        <v>0</v>
      </c>
      <c r="BE178" s="27">
        <f t="shared" si="6"/>
        <v>548243.53</v>
      </c>
    </row>
    <row r="179" spans="1:57" ht="15" customHeight="1" x14ac:dyDescent="0.35">
      <c r="A179" s="157" t="s">
        <v>3364</v>
      </c>
      <c r="B179" s="158" t="s">
        <v>1071</v>
      </c>
      <c r="C179" s="159">
        <v>1</v>
      </c>
      <c r="D179" s="160" t="s">
        <v>0</v>
      </c>
      <c r="E179" s="161" t="s">
        <v>3</v>
      </c>
      <c r="F179" s="161" t="s">
        <v>1772</v>
      </c>
      <c r="G179" s="161" t="s">
        <v>1788</v>
      </c>
      <c r="H179" s="161" t="s">
        <v>1789</v>
      </c>
      <c r="I179" s="161" t="s">
        <v>1790</v>
      </c>
      <c r="J179" s="161" t="s">
        <v>1791</v>
      </c>
      <c r="K179" s="161" t="s">
        <v>796</v>
      </c>
      <c r="L179" s="161" t="s">
        <v>1778</v>
      </c>
      <c r="M179" s="161" t="s">
        <v>1785</v>
      </c>
      <c r="N179" s="162">
        <v>1</v>
      </c>
      <c r="O179" s="162">
        <v>1</v>
      </c>
      <c r="P179" s="162">
        <v>1</v>
      </c>
      <c r="Q179" s="162">
        <v>1</v>
      </c>
      <c r="R179" s="162">
        <v>1</v>
      </c>
      <c r="S179" s="162">
        <v>1</v>
      </c>
      <c r="T179" s="162">
        <v>0</v>
      </c>
      <c r="U179" s="162">
        <v>0</v>
      </c>
      <c r="V179" s="162">
        <v>0</v>
      </c>
      <c r="W179" s="163">
        <v>604077.44999999995</v>
      </c>
      <c r="X179" s="163">
        <v>0</v>
      </c>
      <c r="Y179" s="163">
        <v>0</v>
      </c>
      <c r="Z179" s="163">
        <v>0</v>
      </c>
      <c r="AA179" s="170"/>
      <c r="AB179" s="170"/>
      <c r="AC179" s="170"/>
      <c r="AD179" s="163">
        <v>604077.44999999995</v>
      </c>
      <c r="AE179" s="171">
        <v>44050</v>
      </c>
      <c r="AF179" s="171">
        <v>45876</v>
      </c>
      <c r="AG179" s="172">
        <v>604077.44999999995</v>
      </c>
      <c r="AH179" s="167">
        <v>0.60277777777777775</v>
      </c>
      <c r="AI179" s="167">
        <v>5</v>
      </c>
      <c r="AJ179" s="168">
        <v>7.1294999999999997E-2</v>
      </c>
      <c r="AK179" s="173" t="s">
        <v>1786</v>
      </c>
      <c r="AL179" s="173" t="s">
        <v>1787</v>
      </c>
      <c r="AM179" s="145">
        <v>604077.44999999995</v>
      </c>
      <c r="AN179" s="145">
        <v>0</v>
      </c>
      <c r="AO179" s="145">
        <v>0</v>
      </c>
      <c r="AP179" s="145">
        <v>0</v>
      </c>
      <c r="AQ179" s="145">
        <v>0</v>
      </c>
      <c r="AR179" s="145">
        <v>0</v>
      </c>
      <c r="AS179" s="145">
        <v>0</v>
      </c>
      <c r="AT179" s="145">
        <v>0</v>
      </c>
      <c r="AU179" s="145">
        <v>0</v>
      </c>
      <c r="AV179" s="145">
        <v>0</v>
      </c>
      <c r="AW179" s="145">
        <v>0</v>
      </c>
      <c r="AX179" s="145">
        <v>0</v>
      </c>
      <c r="AY179" s="145">
        <v>0</v>
      </c>
      <c r="AZ179" s="145">
        <v>0</v>
      </c>
      <c r="BA179" s="145">
        <v>0</v>
      </c>
      <c r="BB179" s="145">
        <v>0</v>
      </c>
      <c r="BC179" s="27">
        <f t="shared" si="7"/>
        <v>604077.44999999995</v>
      </c>
      <c r="BD179" s="27">
        <f t="shared" si="8"/>
        <v>0</v>
      </c>
      <c r="BE179" s="27">
        <f t="shared" si="6"/>
        <v>604077.44999999995</v>
      </c>
    </row>
    <row r="180" spans="1:57" ht="15" customHeight="1" x14ac:dyDescent="0.35">
      <c r="A180" s="157" t="s">
        <v>3363</v>
      </c>
      <c r="B180" s="158" t="s">
        <v>1072</v>
      </c>
      <c r="C180" s="159">
        <v>1</v>
      </c>
      <c r="D180" s="160" t="s">
        <v>0</v>
      </c>
      <c r="E180" s="161" t="s">
        <v>3</v>
      </c>
      <c r="F180" s="161" t="s">
        <v>1772</v>
      </c>
      <c r="G180" s="161" t="s">
        <v>1788</v>
      </c>
      <c r="H180" s="161" t="s">
        <v>1789</v>
      </c>
      <c r="I180" s="161" t="s">
        <v>1790</v>
      </c>
      <c r="J180" s="161" t="s">
        <v>1791</v>
      </c>
      <c r="K180" s="161" t="s">
        <v>796</v>
      </c>
      <c r="L180" s="161" t="s">
        <v>1778</v>
      </c>
      <c r="M180" s="161" t="s">
        <v>1785</v>
      </c>
      <c r="N180" s="162">
        <v>1</v>
      </c>
      <c r="O180" s="162">
        <v>1</v>
      </c>
      <c r="P180" s="162">
        <v>1</v>
      </c>
      <c r="Q180" s="162">
        <v>1</v>
      </c>
      <c r="R180" s="162">
        <v>1</v>
      </c>
      <c r="S180" s="162">
        <v>1</v>
      </c>
      <c r="T180" s="162">
        <v>0</v>
      </c>
      <c r="U180" s="162">
        <v>0</v>
      </c>
      <c r="V180" s="162">
        <v>0</v>
      </c>
      <c r="W180" s="163">
        <v>1299992.79</v>
      </c>
      <c r="X180" s="163">
        <v>0</v>
      </c>
      <c r="Y180" s="163">
        <v>0</v>
      </c>
      <c r="Z180" s="163">
        <v>0</v>
      </c>
      <c r="AA180" s="170"/>
      <c r="AB180" s="170"/>
      <c r="AC180" s="170"/>
      <c r="AD180" s="163">
        <v>1299992.79</v>
      </c>
      <c r="AE180" s="171">
        <v>44050</v>
      </c>
      <c r="AF180" s="171">
        <v>45876</v>
      </c>
      <c r="AG180" s="172">
        <v>1299992.79</v>
      </c>
      <c r="AH180" s="167">
        <v>0.60277777777777775</v>
      </c>
      <c r="AI180" s="167">
        <v>5</v>
      </c>
      <c r="AJ180" s="168">
        <v>7.1294999999999997E-2</v>
      </c>
      <c r="AK180" s="173" t="s">
        <v>1786</v>
      </c>
      <c r="AL180" s="173" t="s">
        <v>1787</v>
      </c>
      <c r="AM180" s="145">
        <v>1299992.79</v>
      </c>
      <c r="AN180" s="145">
        <v>0</v>
      </c>
      <c r="AO180" s="145">
        <v>0</v>
      </c>
      <c r="AP180" s="145">
        <v>0</v>
      </c>
      <c r="AQ180" s="145">
        <v>0</v>
      </c>
      <c r="AR180" s="145">
        <v>0</v>
      </c>
      <c r="AS180" s="145">
        <v>0</v>
      </c>
      <c r="AT180" s="145">
        <v>0</v>
      </c>
      <c r="AU180" s="145">
        <v>0</v>
      </c>
      <c r="AV180" s="145">
        <v>0</v>
      </c>
      <c r="AW180" s="145">
        <v>0</v>
      </c>
      <c r="AX180" s="145">
        <v>0</v>
      </c>
      <c r="AY180" s="145">
        <v>0</v>
      </c>
      <c r="AZ180" s="145">
        <v>0</v>
      </c>
      <c r="BA180" s="145">
        <v>0</v>
      </c>
      <c r="BB180" s="145">
        <v>0</v>
      </c>
      <c r="BC180" s="27">
        <f t="shared" si="7"/>
        <v>1299992.79</v>
      </c>
      <c r="BD180" s="27">
        <f t="shared" si="8"/>
        <v>0</v>
      </c>
      <c r="BE180" s="27">
        <f t="shared" si="6"/>
        <v>1299992.79</v>
      </c>
    </row>
    <row r="181" spans="1:57" ht="15" customHeight="1" x14ac:dyDescent="0.35">
      <c r="A181" s="157" t="s">
        <v>3362</v>
      </c>
      <c r="B181" s="158" t="s">
        <v>1074</v>
      </c>
      <c r="C181" s="159">
        <v>1</v>
      </c>
      <c r="D181" s="160" t="s">
        <v>0</v>
      </c>
      <c r="E181" s="161" t="s">
        <v>3</v>
      </c>
      <c r="F181" s="161" t="s">
        <v>1772</v>
      </c>
      <c r="G181" s="161" t="s">
        <v>1788</v>
      </c>
      <c r="H181" s="161" t="s">
        <v>1789</v>
      </c>
      <c r="I181" s="161" t="s">
        <v>1790</v>
      </c>
      <c r="J181" s="161" t="s">
        <v>1791</v>
      </c>
      <c r="K181" s="161" t="s">
        <v>796</v>
      </c>
      <c r="L181" s="161" t="s">
        <v>1778</v>
      </c>
      <c r="M181" s="161" t="s">
        <v>1785</v>
      </c>
      <c r="N181" s="162">
        <v>1</v>
      </c>
      <c r="O181" s="162">
        <v>1</v>
      </c>
      <c r="P181" s="162">
        <v>1</v>
      </c>
      <c r="Q181" s="162">
        <v>1</v>
      </c>
      <c r="R181" s="162">
        <v>1</v>
      </c>
      <c r="S181" s="162">
        <v>1</v>
      </c>
      <c r="T181" s="162">
        <v>0</v>
      </c>
      <c r="U181" s="162">
        <v>0</v>
      </c>
      <c r="V181" s="162">
        <v>0</v>
      </c>
      <c r="W181" s="163">
        <v>828347.54</v>
      </c>
      <c r="X181" s="163">
        <v>0</v>
      </c>
      <c r="Y181" s="163">
        <v>0</v>
      </c>
      <c r="Z181" s="163">
        <v>0</v>
      </c>
      <c r="AA181" s="170"/>
      <c r="AB181" s="170"/>
      <c r="AC181" s="170"/>
      <c r="AD181" s="163">
        <v>828347.54</v>
      </c>
      <c r="AE181" s="171">
        <v>44050</v>
      </c>
      <c r="AF181" s="171">
        <v>45876</v>
      </c>
      <c r="AG181" s="172">
        <v>828347.54</v>
      </c>
      <c r="AH181" s="167">
        <v>0.60277777777777775</v>
      </c>
      <c r="AI181" s="167">
        <v>5</v>
      </c>
      <c r="AJ181" s="168">
        <v>7.1294999999999997E-2</v>
      </c>
      <c r="AK181" s="173" t="s">
        <v>1786</v>
      </c>
      <c r="AL181" s="173" t="s">
        <v>1787</v>
      </c>
      <c r="AM181" s="145">
        <v>828347.54</v>
      </c>
      <c r="AN181" s="145">
        <v>0</v>
      </c>
      <c r="AO181" s="145">
        <v>0</v>
      </c>
      <c r="AP181" s="145">
        <v>0</v>
      </c>
      <c r="AQ181" s="145">
        <v>0</v>
      </c>
      <c r="AR181" s="145">
        <v>0</v>
      </c>
      <c r="AS181" s="145">
        <v>0</v>
      </c>
      <c r="AT181" s="145">
        <v>0</v>
      </c>
      <c r="AU181" s="145">
        <v>0</v>
      </c>
      <c r="AV181" s="145">
        <v>0</v>
      </c>
      <c r="AW181" s="145">
        <v>0</v>
      </c>
      <c r="AX181" s="145">
        <v>0</v>
      </c>
      <c r="AY181" s="145">
        <v>0</v>
      </c>
      <c r="AZ181" s="145">
        <v>0</v>
      </c>
      <c r="BA181" s="145">
        <v>0</v>
      </c>
      <c r="BB181" s="145">
        <v>0</v>
      </c>
      <c r="BC181" s="27">
        <f t="shared" si="7"/>
        <v>828347.54</v>
      </c>
      <c r="BD181" s="27">
        <f t="shared" si="8"/>
        <v>0</v>
      </c>
      <c r="BE181" s="27">
        <f t="shared" si="6"/>
        <v>828347.54</v>
      </c>
    </row>
    <row r="182" spans="1:57" ht="15" customHeight="1" x14ac:dyDescent="0.35">
      <c r="A182" s="157" t="s">
        <v>3361</v>
      </c>
      <c r="B182" s="158" t="s">
        <v>1075</v>
      </c>
      <c r="C182" s="159">
        <v>1</v>
      </c>
      <c r="D182" s="160" t="s">
        <v>0</v>
      </c>
      <c r="E182" s="161" t="s">
        <v>3</v>
      </c>
      <c r="F182" s="161" t="s">
        <v>1772</v>
      </c>
      <c r="G182" s="161" t="s">
        <v>1788</v>
      </c>
      <c r="H182" s="161" t="s">
        <v>1789</v>
      </c>
      <c r="I182" s="161" t="s">
        <v>1790</v>
      </c>
      <c r="J182" s="161" t="s">
        <v>1791</v>
      </c>
      <c r="K182" s="161" t="s">
        <v>796</v>
      </c>
      <c r="L182" s="161" t="s">
        <v>1778</v>
      </c>
      <c r="M182" s="161" t="s">
        <v>1785</v>
      </c>
      <c r="N182" s="162">
        <v>1</v>
      </c>
      <c r="O182" s="162">
        <v>1</v>
      </c>
      <c r="P182" s="162">
        <v>1</v>
      </c>
      <c r="Q182" s="162">
        <v>1</v>
      </c>
      <c r="R182" s="162">
        <v>1</v>
      </c>
      <c r="S182" s="162">
        <v>1</v>
      </c>
      <c r="T182" s="162">
        <v>0</v>
      </c>
      <c r="U182" s="162">
        <v>0</v>
      </c>
      <c r="V182" s="162">
        <v>0</v>
      </c>
      <c r="W182" s="163">
        <v>263293.8</v>
      </c>
      <c r="X182" s="163">
        <v>0</v>
      </c>
      <c r="Y182" s="163">
        <v>0</v>
      </c>
      <c r="Z182" s="163">
        <v>0</v>
      </c>
      <c r="AA182" s="170"/>
      <c r="AB182" s="170"/>
      <c r="AC182" s="170"/>
      <c r="AD182" s="163">
        <v>263293.8</v>
      </c>
      <c r="AE182" s="171">
        <v>44050</v>
      </c>
      <c r="AF182" s="171">
        <v>45876</v>
      </c>
      <c r="AG182" s="172">
        <v>263293.8</v>
      </c>
      <c r="AH182" s="167">
        <v>0.60277777777777775</v>
      </c>
      <c r="AI182" s="167">
        <v>5</v>
      </c>
      <c r="AJ182" s="168">
        <v>7.1294999999999997E-2</v>
      </c>
      <c r="AK182" s="173" t="s">
        <v>1786</v>
      </c>
      <c r="AL182" s="173" t="s">
        <v>1787</v>
      </c>
      <c r="AM182" s="145">
        <v>263293.8</v>
      </c>
      <c r="AN182" s="145">
        <v>0</v>
      </c>
      <c r="AO182" s="145">
        <v>0</v>
      </c>
      <c r="AP182" s="145">
        <v>0</v>
      </c>
      <c r="AQ182" s="145">
        <v>0</v>
      </c>
      <c r="AR182" s="145">
        <v>0</v>
      </c>
      <c r="AS182" s="145">
        <v>0</v>
      </c>
      <c r="AT182" s="145">
        <v>0</v>
      </c>
      <c r="AU182" s="145">
        <v>0</v>
      </c>
      <c r="AV182" s="145">
        <v>0</v>
      </c>
      <c r="AW182" s="145">
        <v>0</v>
      </c>
      <c r="AX182" s="145">
        <v>0</v>
      </c>
      <c r="AY182" s="145">
        <v>0</v>
      </c>
      <c r="AZ182" s="145">
        <v>0</v>
      </c>
      <c r="BA182" s="145">
        <v>0</v>
      </c>
      <c r="BB182" s="145">
        <v>0</v>
      </c>
      <c r="BC182" s="27">
        <f t="shared" si="7"/>
        <v>263293.8</v>
      </c>
      <c r="BD182" s="27">
        <f t="shared" si="8"/>
        <v>0</v>
      </c>
      <c r="BE182" s="27">
        <f t="shared" si="6"/>
        <v>263293.8</v>
      </c>
    </row>
    <row r="183" spans="1:57" ht="15" customHeight="1" x14ac:dyDescent="0.35">
      <c r="A183" s="157" t="s">
        <v>3360</v>
      </c>
      <c r="B183" s="158" t="s">
        <v>1076</v>
      </c>
      <c r="C183" s="159">
        <v>1</v>
      </c>
      <c r="D183" s="160" t="s">
        <v>0</v>
      </c>
      <c r="E183" s="161" t="s">
        <v>3</v>
      </c>
      <c r="F183" s="161" t="s">
        <v>1772</v>
      </c>
      <c r="G183" s="161" t="s">
        <v>1788</v>
      </c>
      <c r="H183" s="161" t="s">
        <v>1789</v>
      </c>
      <c r="I183" s="161" t="s">
        <v>1790</v>
      </c>
      <c r="J183" s="161" t="s">
        <v>1791</v>
      </c>
      <c r="K183" s="161" t="s">
        <v>796</v>
      </c>
      <c r="L183" s="161" t="s">
        <v>1778</v>
      </c>
      <c r="M183" s="161" t="s">
        <v>1785</v>
      </c>
      <c r="N183" s="162">
        <v>1</v>
      </c>
      <c r="O183" s="162">
        <v>1</v>
      </c>
      <c r="P183" s="162">
        <v>1</v>
      </c>
      <c r="Q183" s="162">
        <v>1</v>
      </c>
      <c r="R183" s="162">
        <v>1</v>
      </c>
      <c r="S183" s="162">
        <v>1</v>
      </c>
      <c r="T183" s="162">
        <v>0</v>
      </c>
      <c r="U183" s="162">
        <v>0</v>
      </c>
      <c r="V183" s="162">
        <v>0</v>
      </c>
      <c r="W183" s="163">
        <v>1259577.79</v>
      </c>
      <c r="X183" s="163">
        <v>0</v>
      </c>
      <c r="Y183" s="163">
        <v>0</v>
      </c>
      <c r="Z183" s="163">
        <v>0</v>
      </c>
      <c r="AA183" s="170"/>
      <c r="AB183" s="170"/>
      <c r="AC183" s="170"/>
      <c r="AD183" s="163">
        <v>1259577.79</v>
      </c>
      <c r="AE183" s="171">
        <v>44050</v>
      </c>
      <c r="AF183" s="171">
        <v>45876</v>
      </c>
      <c r="AG183" s="172">
        <v>1259577.79</v>
      </c>
      <c r="AH183" s="167">
        <v>0.60277777777777775</v>
      </c>
      <c r="AI183" s="167">
        <v>5</v>
      </c>
      <c r="AJ183" s="168">
        <v>7.1294999999999997E-2</v>
      </c>
      <c r="AK183" s="173" t="s">
        <v>1786</v>
      </c>
      <c r="AL183" s="173" t="s">
        <v>1787</v>
      </c>
      <c r="AM183" s="145">
        <v>1259577.79</v>
      </c>
      <c r="AN183" s="145">
        <v>0</v>
      </c>
      <c r="AO183" s="145">
        <v>0</v>
      </c>
      <c r="AP183" s="145">
        <v>0</v>
      </c>
      <c r="AQ183" s="145">
        <v>0</v>
      </c>
      <c r="AR183" s="145">
        <v>0</v>
      </c>
      <c r="AS183" s="145">
        <v>0</v>
      </c>
      <c r="AT183" s="145">
        <v>0</v>
      </c>
      <c r="AU183" s="145">
        <v>0</v>
      </c>
      <c r="AV183" s="145">
        <v>0</v>
      </c>
      <c r="AW183" s="145">
        <v>0</v>
      </c>
      <c r="AX183" s="145">
        <v>0</v>
      </c>
      <c r="AY183" s="145">
        <v>0</v>
      </c>
      <c r="AZ183" s="145">
        <v>0</v>
      </c>
      <c r="BA183" s="145">
        <v>0</v>
      </c>
      <c r="BB183" s="145">
        <v>0</v>
      </c>
      <c r="BC183" s="27">
        <f t="shared" si="7"/>
        <v>1259577.79</v>
      </c>
      <c r="BD183" s="27">
        <f t="shared" si="8"/>
        <v>0</v>
      </c>
      <c r="BE183" s="27">
        <f t="shared" si="6"/>
        <v>1259577.79</v>
      </c>
    </row>
    <row r="184" spans="1:57" ht="15" customHeight="1" x14ac:dyDescent="0.35">
      <c r="A184" s="157" t="s">
        <v>3359</v>
      </c>
      <c r="B184" s="158" t="s">
        <v>1077</v>
      </c>
      <c r="C184" s="159">
        <v>1</v>
      </c>
      <c r="D184" s="160" t="s">
        <v>0</v>
      </c>
      <c r="E184" s="161" t="s">
        <v>3</v>
      </c>
      <c r="F184" s="161" t="s">
        <v>1772</v>
      </c>
      <c r="G184" s="161" t="s">
        <v>1788</v>
      </c>
      <c r="H184" s="161" t="s">
        <v>1789</v>
      </c>
      <c r="I184" s="161" t="s">
        <v>1790</v>
      </c>
      <c r="J184" s="161" t="s">
        <v>1791</v>
      </c>
      <c r="K184" s="161" t="s">
        <v>796</v>
      </c>
      <c r="L184" s="161" t="s">
        <v>1778</v>
      </c>
      <c r="M184" s="161" t="s">
        <v>1785</v>
      </c>
      <c r="N184" s="162">
        <v>1</v>
      </c>
      <c r="O184" s="162">
        <v>1</v>
      </c>
      <c r="P184" s="162">
        <v>1</v>
      </c>
      <c r="Q184" s="162">
        <v>1</v>
      </c>
      <c r="R184" s="162">
        <v>1</v>
      </c>
      <c r="S184" s="162">
        <v>1</v>
      </c>
      <c r="T184" s="162">
        <v>0</v>
      </c>
      <c r="U184" s="162">
        <v>0</v>
      </c>
      <c r="V184" s="162">
        <v>0</v>
      </c>
      <c r="W184" s="163">
        <v>1133923.07</v>
      </c>
      <c r="X184" s="163">
        <v>0</v>
      </c>
      <c r="Y184" s="163">
        <v>0</v>
      </c>
      <c r="Z184" s="163">
        <v>0</v>
      </c>
      <c r="AA184" s="170"/>
      <c r="AB184" s="170"/>
      <c r="AC184" s="170"/>
      <c r="AD184" s="163">
        <v>1133923.07</v>
      </c>
      <c r="AE184" s="171">
        <v>44050</v>
      </c>
      <c r="AF184" s="171">
        <v>45876</v>
      </c>
      <c r="AG184" s="172">
        <v>1133923.07</v>
      </c>
      <c r="AH184" s="167">
        <v>0.60277777777777775</v>
      </c>
      <c r="AI184" s="167">
        <v>5</v>
      </c>
      <c r="AJ184" s="168">
        <v>7.1294999999999997E-2</v>
      </c>
      <c r="AK184" s="173" t="s">
        <v>1786</v>
      </c>
      <c r="AL184" s="173" t="s">
        <v>1787</v>
      </c>
      <c r="AM184" s="145">
        <v>1133923.07</v>
      </c>
      <c r="AN184" s="145">
        <v>0</v>
      </c>
      <c r="AO184" s="145">
        <v>0</v>
      </c>
      <c r="AP184" s="145">
        <v>0</v>
      </c>
      <c r="AQ184" s="145">
        <v>0</v>
      </c>
      <c r="AR184" s="145">
        <v>0</v>
      </c>
      <c r="AS184" s="145">
        <v>0</v>
      </c>
      <c r="AT184" s="145">
        <v>0</v>
      </c>
      <c r="AU184" s="145">
        <v>0</v>
      </c>
      <c r="AV184" s="145">
        <v>0</v>
      </c>
      <c r="AW184" s="145">
        <v>0</v>
      </c>
      <c r="AX184" s="145">
        <v>0</v>
      </c>
      <c r="AY184" s="145">
        <v>0</v>
      </c>
      <c r="AZ184" s="145">
        <v>0</v>
      </c>
      <c r="BA184" s="145">
        <v>0</v>
      </c>
      <c r="BB184" s="145">
        <v>0</v>
      </c>
      <c r="BC184" s="27">
        <f t="shared" si="7"/>
        <v>1133923.07</v>
      </c>
      <c r="BD184" s="27">
        <f t="shared" si="8"/>
        <v>0</v>
      </c>
      <c r="BE184" s="27">
        <f t="shared" si="6"/>
        <v>1133923.07</v>
      </c>
    </row>
    <row r="185" spans="1:57" ht="15" customHeight="1" x14ac:dyDescent="0.35">
      <c r="A185" s="157" t="s">
        <v>3358</v>
      </c>
      <c r="B185" s="158" t="s">
        <v>1100</v>
      </c>
      <c r="C185" s="159">
        <v>1</v>
      </c>
      <c r="D185" s="160" t="s">
        <v>0</v>
      </c>
      <c r="E185" s="161" t="s">
        <v>3</v>
      </c>
      <c r="F185" s="161" t="s">
        <v>1772</v>
      </c>
      <c r="G185" s="161" t="s">
        <v>1788</v>
      </c>
      <c r="H185" s="161" t="s">
        <v>1789</v>
      </c>
      <c r="I185" s="161" t="s">
        <v>1790</v>
      </c>
      <c r="J185" s="161" t="s">
        <v>1791</v>
      </c>
      <c r="K185" s="161" t="s">
        <v>796</v>
      </c>
      <c r="L185" s="161" t="s">
        <v>1778</v>
      </c>
      <c r="M185" s="161" t="s">
        <v>1785</v>
      </c>
      <c r="N185" s="162">
        <v>1</v>
      </c>
      <c r="O185" s="162">
        <v>1</v>
      </c>
      <c r="P185" s="162">
        <v>1</v>
      </c>
      <c r="Q185" s="162">
        <v>1</v>
      </c>
      <c r="R185" s="162">
        <v>1</v>
      </c>
      <c r="S185" s="162">
        <v>1</v>
      </c>
      <c r="T185" s="162">
        <v>0</v>
      </c>
      <c r="U185" s="162">
        <v>0</v>
      </c>
      <c r="V185" s="162">
        <v>0</v>
      </c>
      <c r="W185" s="163">
        <v>799844.34</v>
      </c>
      <c r="X185" s="163">
        <v>0</v>
      </c>
      <c r="Y185" s="163">
        <v>0</v>
      </c>
      <c r="Z185" s="163">
        <v>0</v>
      </c>
      <c r="AA185" s="170"/>
      <c r="AB185" s="170"/>
      <c r="AC185" s="170"/>
      <c r="AD185" s="163">
        <v>799844.34</v>
      </c>
      <c r="AE185" s="171">
        <v>44291</v>
      </c>
      <c r="AF185" s="171">
        <v>46117</v>
      </c>
      <c r="AG185" s="172">
        <v>799844.34</v>
      </c>
      <c r="AH185" s="167">
        <v>1.2638888888888888</v>
      </c>
      <c r="AI185" s="167">
        <v>5</v>
      </c>
      <c r="AJ185" s="168">
        <v>7.1294999999999997E-2</v>
      </c>
      <c r="AK185" s="173" t="s">
        <v>1786</v>
      </c>
      <c r="AL185" s="173" t="s">
        <v>1787</v>
      </c>
      <c r="AM185" s="145">
        <v>0</v>
      </c>
      <c r="AN185" s="145">
        <v>799844.34</v>
      </c>
      <c r="AO185" s="145">
        <v>0</v>
      </c>
      <c r="AP185" s="145">
        <v>0</v>
      </c>
      <c r="AQ185" s="145">
        <v>0</v>
      </c>
      <c r="AR185" s="145">
        <v>0</v>
      </c>
      <c r="AS185" s="145">
        <v>0</v>
      </c>
      <c r="AT185" s="145">
        <v>0</v>
      </c>
      <c r="AU185" s="145">
        <v>0</v>
      </c>
      <c r="AV185" s="145">
        <v>0</v>
      </c>
      <c r="AW185" s="145">
        <v>0</v>
      </c>
      <c r="AX185" s="145">
        <v>0</v>
      </c>
      <c r="AY185" s="145">
        <v>0</v>
      </c>
      <c r="AZ185" s="145">
        <v>0</v>
      </c>
      <c r="BA185" s="145">
        <v>0</v>
      </c>
      <c r="BB185" s="145">
        <v>0</v>
      </c>
      <c r="BC185" s="27">
        <f t="shared" si="7"/>
        <v>799844.34</v>
      </c>
      <c r="BD185" s="27">
        <f t="shared" si="8"/>
        <v>0</v>
      </c>
      <c r="BE185" s="27">
        <f t="shared" si="6"/>
        <v>799844.34</v>
      </c>
    </row>
    <row r="186" spans="1:57" ht="15" customHeight="1" x14ac:dyDescent="0.35">
      <c r="A186" s="157" t="s">
        <v>3357</v>
      </c>
      <c r="B186" s="158" t="s">
        <v>1101</v>
      </c>
      <c r="C186" s="159">
        <v>1</v>
      </c>
      <c r="D186" s="160" t="s">
        <v>0</v>
      </c>
      <c r="E186" s="161" t="s">
        <v>3</v>
      </c>
      <c r="F186" s="161" t="s">
        <v>1772</v>
      </c>
      <c r="G186" s="161" t="s">
        <v>1788</v>
      </c>
      <c r="H186" s="161" t="s">
        <v>1789</v>
      </c>
      <c r="I186" s="161" t="s">
        <v>1790</v>
      </c>
      <c r="J186" s="161" t="s">
        <v>1791</v>
      </c>
      <c r="K186" s="161" t="s">
        <v>796</v>
      </c>
      <c r="L186" s="161" t="s">
        <v>1778</v>
      </c>
      <c r="M186" s="161" t="s">
        <v>1785</v>
      </c>
      <c r="N186" s="162">
        <v>1</v>
      </c>
      <c r="O186" s="162">
        <v>1</v>
      </c>
      <c r="P186" s="162">
        <v>1</v>
      </c>
      <c r="Q186" s="162">
        <v>1</v>
      </c>
      <c r="R186" s="162">
        <v>1</v>
      </c>
      <c r="S186" s="162">
        <v>1</v>
      </c>
      <c r="T186" s="162">
        <v>0</v>
      </c>
      <c r="U186" s="162">
        <v>0</v>
      </c>
      <c r="V186" s="162">
        <v>0</v>
      </c>
      <c r="W186" s="163">
        <v>579518.23</v>
      </c>
      <c r="X186" s="163">
        <v>0</v>
      </c>
      <c r="Y186" s="163">
        <v>0</v>
      </c>
      <c r="Z186" s="163">
        <v>0</v>
      </c>
      <c r="AA186" s="170"/>
      <c r="AB186" s="170"/>
      <c r="AC186" s="170"/>
      <c r="AD186" s="163">
        <v>579518.23</v>
      </c>
      <c r="AE186" s="171">
        <v>44291</v>
      </c>
      <c r="AF186" s="171">
        <v>46117</v>
      </c>
      <c r="AG186" s="172">
        <v>579518.23</v>
      </c>
      <c r="AH186" s="167">
        <v>1.2638888888888888</v>
      </c>
      <c r="AI186" s="167">
        <v>5</v>
      </c>
      <c r="AJ186" s="168">
        <v>7.1294999999999997E-2</v>
      </c>
      <c r="AK186" s="173" t="s">
        <v>1786</v>
      </c>
      <c r="AL186" s="173" t="s">
        <v>1787</v>
      </c>
      <c r="AM186" s="145">
        <v>0</v>
      </c>
      <c r="AN186" s="145">
        <v>579518.23</v>
      </c>
      <c r="AO186" s="145">
        <v>0</v>
      </c>
      <c r="AP186" s="145">
        <v>0</v>
      </c>
      <c r="AQ186" s="145">
        <v>0</v>
      </c>
      <c r="AR186" s="145">
        <v>0</v>
      </c>
      <c r="AS186" s="145">
        <v>0</v>
      </c>
      <c r="AT186" s="145">
        <v>0</v>
      </c>
      <c r="AU186" s="145">
        <v>0</v>
      </c>
      <c r="AV186" s="145">
        <v>0</v>
      </c>
      <c r="AW186" s="145">
        <v>0</v>
      </c>
      <c r="AX186" s="145">
        <v>0</v>
      </c>
      <c r="AY186" s="145">
        <v>0</v>
      </c>
      <c r="AZ186" s="145">
        <v>0</v>
      </c>
      <c r="BA186" s="145">
        <v>0</v>
      </c>
      <c r="BB186" s="145">
        <v>0</v>
      </c>
      <c r="BC186" s="27">
        <f t="shared" si="7"/>
        <v>579518.23</v>
      </c>
      <c r="BD186" s="27">
        <f t="shared" si="8"/>
        <v>0</v>
      </c>
      <c r="BE186" s="27">
        <f t="shared" si="6"/>
        <v>579518.23</v>
      </c>
    </row>
    <row r="187" spans="1:57" ht="15" customHeight="1" x14ac:dyDescent="0.35">
      <c r="A187" s="157" t="s">
        <v>3356</v>
      </c>
      <c r="B187" s="158" t="s">
        <v>1108</v>
      </c>
      <c r="C187" s="159">
        <v>1</v>
      </c>
      <c r="D187" s="160" t="s">
        <v>0</v>
      </c>
      <c r="E187" s="161" t="s">
        <v>3</v>
      </c>
      <c r="F187" s="161" t="s">
        <v>1772</v>
      </c>
      <c r="G187" s="161" t="s">
        <v>1788</v>
      </c>
      <c r="H187" s="161" t="s">
        <v>1789</v>
      </c>
      <c r="I187" s="161" t="s">
        <v>1790</v>
      </c>
      <c r="J187" s="161" t="s">
        <v>1791</v>
      </c>
      <c r="K187" s="161" t="s">
        <v>796</v>
      </c>
      <c r="L187" s="161" t="s">
        <v>1778</v>
      </c>
      <c r="M187" s="161" t="s">
        <v>1785</v>
      </c>
      <c r="N187" s="162">
        <v>1</v>
      </c>
      <c r="O187" s="162">
        <v>1</v>
      </c>
      <c r="P187" s="162">
        <v>1</v>
      </c>
      <c r="Q187" s="162">
        <v>1</v>
      </c>
      <c r="R187" s="162">
        <v>1</v>
      </c>
      <c r="S187" s="162">
        <v>1</v>
      </c>
      <c r="T187" s="162">
        <v>0</v>
      </c>
      <c r="U187" s="162">
        <v>0</v>
      </c>
      <c r="V187" s="162">
        <v>0</v>
      </c>
      <c r="W187" s="163">
        <v>71000</v>
      </c>
      <c r="X187" s="163">
        <v>0</v>
      </c>
      <c r="Y187" s="163">
        <v>0</v>
      </c>
      <c r="Z187" s="163">
        <v>0</v>
      </c>
      <c r="AA187" s="170"/>
      <c r="AB187" s="170"/>
      <c r="AC187" s="170"/>
      <c r="AD187" s="163">
        <v>71000</v>
      </c>
      <c r="AE187" s="171">
        <v>44291</v>
      </c>
      <c r="AF187" s="171">
        <v>46117</v>
      </c>
      <c r="AG187" s="172">
        <v>71000</v>
      </c>
      <c r="AH187" s="167">
        <v>1.2638888888888888</v>
      </c>
      <c r="AI187" s="167">
        <v>5</v>
      </c>
      <c r="AJ187" s="168">
        <v>7.1294999999999997E-2</v>
      </c>
      <c r="AK187" s="173" t="s">
        <v>1786</v>
      </c>
      <c r="AL187" s="173" t="s">
        <v>1787</v>
      </c>
      <c r="AM187" s="145">
        <v>0</v>
      </c>
      <c r="AN187" s="145">
        <v>71000</v>
      </c>
      <c r="AO187" s="145">
        <v>0</v>
      </c>
      <c r="AP187" s="145">
        <v>0</v>
      </c>
      <c r="AQ187" s="145">
        <v>0</v>
      </c>
      <c r="AR187" s="145">
        <v>0</v>
      </c>
      <c r="AS187" s="145">
        <v>0</v>
      </c>
      <c r="AT187" s="145">
        <v>0</v>
      </c>
      <c r="AU187" s="145">
        <v>0</v>
      </c>
      <c r="AV187" s="145">
        <v>0</v>
      </c>
      <c r="AW187" s="145">
        <v>0</v>
      </c>
      <c r="AX187" s="145">
        <v>0</v>
      </c>
      <c r="AY187" s="145">
        <v>0</v>
      </c>
      <c r="AZ187" s="145">
        <v>0</v>
      </c>
      <c r="BA187" s="145">
        <v>0</v>
      </c>
      <c r="BB187" s="145">
        <v>0</v>
      </c>
      <c r="BC187" s="27">
        <f t="shared" si="7"/>
        <v>71000</v>
      </c>
      <c r="BD187" s="27">
        <f t="shared" si="8"/>
        <v>0</v>
      </c>
      <c r="BE187" s="27">
        <f t="shared" si="6"/>
        <v>71000</v>
      </c>
    </row>
    <row r="188" spans="1:57" ht="15" customHeight="1" x14ac:dyDescent="0.35">
      <c r="A188" s="157" t="s">
        <v>3355</v>
      </c>
      <c r="B188" s="158" t="s">
        <v>1116</v>
      </c>
      <c r="C188" s="159">
        <v>1</v>
      </c>
      <c r="D188" s="160" t="s">
        <v>0</v>
      </c>
      <c r="E188" s="161" t="s">
        <v>3</v>
      </c>
      <c r="F188" s="161" t="s">
        <v>1772</v>
      </c>
      <c r="G188" s="161" t="s">
        <v>1788</v>
      </c>
      <c r="H188" s="161" t="s">
        <v>1789</v>
      </c>
      <c r="I188" s="161" t="s">
        <v>1790</v>
      </c>
      <c r="J188" s="161" t="s">
        <v>1791</v>
      </c>
      <c r="K188" s="161" t="s">
        <v>796</v>
      </c>
      <c r="L188" s="161" t="s">
        <v>1778</v>
      </c>
      <c r="M188" s="161" t="s">
        <v>1785</v>
      </c>
      <c r="N188" s="162">
        <v>1</v>
      </c>
      <c r="O188" s="162">
        <v>1</v>
      </c>
      <c r="P188" s="162">
        <v>1</v>
      </c>
      <c r="Q188" s="162">
        <v>1</v>
      </c>
      <c r="R188" s="162">
        <v>1</v>
      </c>
      <c r="S188" s="162">
        <v>1</v>
      </c>
      <c r="T188" s="162">
        <v>0</v>
      </c>
      <c r="U188" s="162">
        <v>0</v>
      </c>
      <c r="V188" s="162">
        <v>0</v>
      </c>
      <c r="W188" s="163">
        <v>195028.14</v>
      </c>
      <c r="X188" s="163">
        <v>0</v>
      </c>
      <c r="Y188" s="163">
        <v>0</v>
      </c>
      <c r="Z188" s="163">
        <v>0</v>
      </c>
      <c r="AA188" s="170"/>
      <c r="AB188" s="170"/>
      <c r="AC188" s="170"/>
      <c r="AD188" s="163">
        <v>195028.14</v>
      </c>
      <c r="AE188" s="171">
        <v>44291</v>
      </c>
      <c r="AF188" s="171">
        <v>46117</v>
      </c>
      <c r="AG188" s="172">
        <v>195028.14</v>
      </c>
      <c r="AH188" s="167">
        <v>1.2638888888888888</v>
      </c>
      <c r="AI188" s="167">
        <v>5</v>
      </c>
      <c r="AJ188" s="168">
        <v>7.1294999999999997E-2</v>
      </c>
      <c r="AK188" s="173" t="s">
        <v>1786</v>
      </c>
      <c r="AL188" s="173" t="s">
        <v>1787</v>
      </c>
      <c r="AM188" s="145">
        <v>0</v>
      </c>
      <c r="AN188" s="145">
        <v>195028.14</v>
      </c>
      <c r="AO188" s="145">
        <v>0</v>
      </c>
      <c r="AP188" s="145">
        <v>0</v>
      </c>
      <c r="AQ188" s="145">
        <v>0</v>
      </c>
      <c r="AR188" s="145">
        <v>0</v>
      </c>
      <c r="AS188" s="145">
        <v>0</v>
      </c>
      <c r="AT188" s="145">
        <v>0</v>
      </c>
      <c r="AU188" s="145">
        <v>0</v>
      </c>
      <c r="AV188" s="145">
        <v>0</v>
      </c>
      <c r="AW188" s="145">
        <v>0</v>
      </c>
      <c r="AX188" s="145">
        <v>0</v>
      </c>
      <c r="AY188" s="145">
        <v>0</v>
      </c>
      <c r="AZ188" s="145">
        <v>0</v>
      </c>
      <c r="BA188" s="145">
        <v>0</v>
      </c>
      <c r="BB188" s="145">
        <v>0</v>
      </c>
      <c r="BC188" s="27">
        <f t="shared" si="7"/>
        <v>195028.14</v>
      </c>
      <c r="BD188" s="27">
        <f t="shared" si="8"/>
        <v>0</v>
      </c>
      <c r="BE188" s="27">
        <f t="shared" ref="BE188:BE211" si="9">BD188+BC188</f>
        <v>195028.14</v>
      </c>
    </row>
    <row r="189" spans="1:57" ht="15" customHeight="1" x14ac:dyDescent="0.35">
      <c r="A189" s="157" t="s">
        <v>3354</v>
      </c>
      <c r="B189" s="158" t="s">
        <v>1117</v>
      </c>
      <c r="C189" s="159">
        <v>1</v>
      </c>
      <c r="D189" s="160" t="s">
        <v>0</v>
      </c>
      <c r="E189" s="161" t="s">
        <v>3</v>
      </c>
      <c r="F189" s="161" t="s">
        <v>1772</v>
      </c>
      <c r="G189" s="161" t="s">
        <v>1788</v>
      </c>
      <c r="H189" s="161" t="s">
        <v>1789</v>
      </c>
      <c r="I189" s="161" t="s">
        <v>1790</v>
      </c>
      <c r="J189" s="161" t="s">
        <v>1791</v>
      </c>
      <c r="K189" s="161" t="s">
        <v>796</v>
      </c>
      <c r="L189" s="161" t="s">
        <v>1778</v>
      </c>
      <c r="M189" s="161" t="s">
        <v>1785</v>
      </c>
      <c r="N189" s="162">
        <v>1</v>
      </c>
      <c r="O189" s="162">
        <v>1</v>
      </c>
      <c r="P189" s="162">
        <v>1</v>
      </c>
      <c r="Q189" s="162">
        <v>1</v>
      </c>
      <c r="R189" s="162">
        <v>1</v>
      </c>
      <c r="S189" s="162">
        <v>1</v>
      </c>
      <c r="T189" s="162">
        <v>0</v>
      </c>
      <c r="U189" s="162">
        <v>0</v>
      </c>
      <c r="V189" s="162">
        <v>0</v>
      </c>
      <c r="W189" s="163">
        <v>218389.96</v>
      </c>
      <c r="X189" s="163">
        <v>0</v>
      </c>
      <c r="Y189" s="163">
        <v>0</v>
      </c>
      <c r="Z189" s="163">
        <v>0</v>
      </c>
      <c r="AA189" s="170"/>
      <c r="AB189" s="170"/>
      <c r="AC189" s="170"/>
      <c r="AD189" s="163">
        <v>218389.96</v>
      </c>
      <c r="AE189" s="171">
        <v>44291</v>
      </c>
      <c r="AF189" s="171">
        <v>46117</v>
      </c>
      <c r="AG189" s="172">
        <v>218389.96</v>
      </c>
      <c r="AH189" s="167">
        <v>1.2638888888888888</v>
      </c>
      <c r="AI189" s="167">
        <v>5</v>
      </c>
      <c r="AJ189" s="168">
        <v>7.1294999999999997E-2</v>
      </c>
      <c r="AK189" s="173" t="s">
        <v>1786</v>
      </c>
      <c r="AL189" s="173" t="s">
        <v>1787</v>
      </c>
      <c r="AM189" s="145">
        <v>0</v>
      </c>
      <c r="AN189" s="145">
        <v>218389.96</v>
      </c>
      <c r="AO189" s="145">
        <v>0</v>
      </c>
      <c r="AP189" s="145">
        <v>0</v>
      </c>
      <c r="AQ189" s="145">
        <v>0</v>
      </c>
      <c r="AR189" s="145">
        <v>0</v>
      </c>
      <c r="AS189" s="145">
        <v>0</v>
      </c>
      <c r="AT189" s="145">
        <v>0</v>
      </c>
      <c r="AU189" s="145">
        <v>0</v>
      </c>
      <c r="AV189" s="145">
        <v>0</v>
      </c>
      <c r="AW189" s="145">
        <v>0</v>
      </c>
      <c r="AX189" s="145">
        <v>0</v>
      </c>
      <c r="AY189" s="145">
        <v>0</v>
      </c>
      <c r="AZ189" s="145">
        <v>0</v>
      </c>
      <c r="BA189" s="145">
        <v>0</v>
      </c>
      <c r="BB189" s="145">
        <v>0</v>
      </c>
      <c r="BC189" s="27">
        <f t="shared" si="7"/>
        <v>218389.96</v>
      </c>
      <c r="BD189" s="27">
        <f t="shared" si="8"/>
        <v>0</v>
      </c>
      <c r="BE189" s="27">
        <f t="shared" si="9"/>
        <v>218389.96</v>
      </c>
    </row>
    <row r="190" spans="1:57" ht="15" customHeight="1" x14ac:dyDescent="0.35">
      <c r="A190" s="157" t="s">
        <v>3353</v>
      </c>
      <c r="B190" s="158" t="s">
        <v>1118</v>
      </c>
      <c r="C190" s="159">
        <v>1</v>
      </c>
      <c r="D190" s="160" t="s">
        <v>0</v>
      </c>
      <c r="E190" s="161" t="s">
        <v>3</v>
      </c>
      <c r="F190" s="161" t="s">
        <v>1772</v>
      </c>
      <c r="G190" s="161" t="s">
        <v>1788</v>
      </c>
      <c r="H190" s="161" t="s">
        <v>1789</v>
      </c>
      <c r="I190" s="161" t="s">
        <v>1790</v>
      </c>
      <c r="J190" s="161" t="s">
        <v>1791</v>
      </c>
      <c r="K190" s="161" t="s">
        <v>796</v>
      </c>
      <c r="L190" s="161" t="s">
        <v>1778</v>
      </c>
      <c r="M190" s="161" t="s">
        <v>1785</v>
      </c>
      <c r="N190" s="162">
        <v>1</v>
      </c>
      <c r="O190" s="162">
        <v>1</v>
      </c>
      <c r="P190" s="162">
        <v>1</v>
      </c>
      <c r="Q190" s="162">
        <v>1</v>
      </c>
      <c r="R190" s="162">
        <v>1</v>
      </c>
      <c r="S190" s="162">
        <v>1</v>
      </c>
      <c r="T190" s="162">
        <v>0</v>
      </c>
      <c r="U190" s="162">
        <v>0</v>
      </c>
      <c r="V190" s="162">
        <v>0</v>
      </c>
      <c r="W190" s="163">
        <v>226534.35</v>
      </c>
      <c r="X190" s="163">
        <v>0</v>
      </c>
      <c r="Y190" s="163">
        <v>0</v>
      </c>
      <c r="Z190" s="163">
        <v>0</v>
      </c>
      <c r="AA190" s="170"/>
      <c r="AB190" s="170"/>
      <c r="AC190" s="170"/>
      <c r="AD190" s="163">
        <v>226534.35</v>
      </c>
      <c r="AE190" s="171">
        <v>44291</v>
      </c>
      <c r="AF190" s="171">
        <v>46117</v>
      </c>
      <c r="AG190" s="172">
        <v>226534.35</v>
      </c>
      <c r="AH190" s="167">
        <v>1.2638888888888888</v>
      </c>
      <c r="AI190" s="167">
        <v>5</v>
      </c>
      <c r="AJ190" s="168">
        <v>7.1294999999999997E-2</v>
      </c>
      <c r="AK190" s="173" t="s">
        <v>1786</v>
      </c>
      <c r="AL190" s="173" t="s">
        <v>1787</v>
      </c>
      <c r="AM190" s="145">
        <v>0</v>
      </c>
      <c r="AN190" s="145">
        <v>226534.35</v>
      </c>
      <c r="AO190" s="145">
        <v>0</v>
      </c>
      <c r="AP190" s="145">
        <v>0</v>
      </c>
      <c r="AQ190" s="145">
        <v>0</v>
      </c>
      <c r="AR190" s="145">
        <v>0</v>
      </c>
      <c r="AS190" s="145">
        <v>0</v>
      </c>
      <c r="AT190" s="145">
        <v>0</v>
      </c>
      <c r="AU190" s="145">
        <v>0</v>
      </c>
      <c r="AV190" s="145">
        <v>0</v>
      </c>
      <c r="AW190" s="145">
        <v>0</v>
      </c>
      <c r="AX190" s="145">
        <v>0</v>
      </c>
      <c r="AY190" s="145">
        <v>0</v>
      </c>
      <c r="AZ190" s="145">
        <v>0</v>
      </c>
      <c r="BA190" s="145">
        <v>0</v>
      </c>
      <c r="BB190" s="145">
        <v>0</v>
      </c>
      <c r="BC190" s="27">
        <f t="shared" si="7"/>
        <v>226534.35</v>
      </c>
      <c r="BD190" s="27">
        <f t="shared" si="8"/>
        <v>0</v>
      </c>
      <c r="BE190" s="27">
        <f t="shared" si="9"/>
        <v>226534.35</v>
      </c>
    </row>
    <row r="191" spans="1:57" ht="15" customHeight="1" x14ac:dyDescent="0.35">
      <c r="A191" s="157" t="s">
        <v>3352</v>
      </c>
      <c r="B191" s="158" t="s">
        <v>1119</v>
      </c>
      <c r="C191" s="159">
        <v>1</v>
      </c>
      <c r="D191" s="160" t="s">
        <v>0</v>
      </c>
      <c r="E191" s="161" t="s">
        <v>3</v>
      </c>
      <c r="F191" s="161" t="s">
        <v>1772</v>
      </c>
      <c r="G191" s="161" t="s">
        <v>1788</v>
      </c>
      <c r="H191" s="161" t="s">
        <v>1789</v>
      </c>
      <c r="I191" s="161" t="s">
        <v>1790</v>
      </c>
      <c r="J191" s="161" t="s">
        <v>1791</v>
      </c>
      <c r="K191" s="161" t="s">
        <v>796</v>
      </c>
      <c r="L191" s="161" t="s">
        <v>1778</v>
      </c>
      <c r="M191" s="161" t="s">
        <v>1785</v>
      </c>
      <c r="N191" s="162">
        <v>1</v>
      </c>
      <c r="O191" s="162">
        <v>1</v>
      </c>
      <c r="P191" s="162">
        <v>1</v>
      </c>
      <c r="Q191" s="162">
        <v>1</v>
      </c>
      <c r="R191" s="162">
        <v>1</v>
      </c>
      <c r="S191" s="162">
        <v>1</v>
      </c>
      <c r="T191" s="162">
        <v>0</v>
      </c>
      <c r="U191" s="162">
        <v>0</v>
      </c>
      <c r="V191" s="162">
        <v>0</v>
      </c>
      <c r="W191" s="163">
        <v>1190816.8400000001</v>
      </c>
      <c r="X191" s="163">
        <v>0</v>
      </c>
      <c r="Y191" s="163">
        <v>0</v>
      </c>
      <c r="Z191" s="163">
        <v>0</v>
      </c>
      <c r="AA191" s="170"/>
      <c r="AB191" s="170"/>
      <c r="AC191" s="170"/>
      <c r="AD191" s="163">
        <v>1190816.8400000001</v>
      </c>
      <c r="AE191" s="171">
        <v>44291</v>
      </c>
      <c r="AF191" s="171">
        <v>46117</v>
      </c>
      <c r="AG191" s="172">
        <v>1190816.8400000001</v>
      </c>
      <c r="AH191" s="167">
        <v>1.2638888888888888</v>
      </c>
      <c r="AI191" s="167">
        <v>5</v>
      </c>
      <c r="AJ191" s="168">
        <v>7.1294999999999997E-2</v>
      </c>
      <c r="AK191" s="173" t="s">
        <v>1786</v>
      </c>
      <c r="AL191" s="173" t="s">
        <v>1787</v>
      </c>
      <c r="AM191" s="145">
        <v>0</v>
      </c>
      <c r="AN191" s="145">
        <v>1190816.8400000001</v>
      </c>
      <c r="AO191" s="145">
        <v>0</v>
      </c>
      <c r="AP191" s="145">
        <v>0</v>
      </c>
      <c r="AQ191" s="145">
        <v>0</v>
      </c>
      <c r="AR191" s="145">
        <v>0</v>
      </c>
      <c r="AS191" s="145">
        <v>0</v>
      </c>
      <c r="AT191" s="145">
        <v>0</v>
      </c>
      <c r="AU191" s="145">
        <v>0</v>
      </c>
      <c r="AV191" s="145">
        <v>0</v>
      </c>
      <c r="AW191" s="145">
        <v>0</v>
      </c>
      <c r="AX191" s="145">
        <v>0</v>
      </c>
      <c r="AY191" s="145">
        <v>0</v>
      </c>
      <c r="AZ191" s="145">
        <v>0</v>
      </c>
      <c r="BA191" s="145">
        <v>0</v>
      </c>
      <c r="BB191" s="145">
        <v>0</v>
      </c>
      <c r="BC191" s="27">
        <f t="shared" si="7"/>
        <v>1190816.8400000001</v>
      </c>
      <c r="BD191" s="27">
        <f t="shared" si="8"/>
        <v>0</v>
      </c>
      <c r="BE191" s="27">
        <f t="shared" si="9"/>
        <v>1190816.8400000001</v>
      </c>
    </row>
    <row r="192" spans="1:57" ht="15" customHeight="1" x14ac:dyDescent="0.35">
      <c r="A192" s="157" t="s">
        <v>3351</v>
      </c>
      <c r="B192" s="158" t="s">
        <v>1120</v>
      </c>
      <c r="C192" s="159">
        <v>1</v>
      </c>
      <c r="D192" s="160" t="s">
        <v>0</v>
      </c>
      <c r="E192" s="161" t="s">
        <v>3</v>
      </c>
      <c r="F192" s="161" t="s">
        <v>1772</v>
      </c>
      <c r="G192" s="161" t="s">
        <v>1788</v>
      </c>
      <c r="H192" s="161" t="s">
        <v>1789</v>
      </c>
      <c r="I192" s="161" t="s">
        <v>1790</v>
      </c>
      <c r="J192" s="161" t="s">
        <v>1791</v>
      </c>
      <c r="K192" s="161" t="s">
        <v>796</v>
      </c>
      <c r="L192" s="161" t="s">
        <v>1778</v>
      </c>
      <c r="M192" s="161" t="s">
        <v>1785</v>
      </c>
      <c r="N192" s="162">
        <v>1</v>
      </c>
      <c r="O192" s="162">
        <v>1</v>
      </c>
      <c r="P192" s="162">
        <v>1</v>
      </c>
      <c r="Q192" s="162">
        <v>1</v>
      </c>
      <c r="R192" s="162">
        <v>1</v>
      </c>
      <c r="S192" s="162">
        <v>1</v>
      </c>
      <c r="T192" s="162">
        <v>0</v>
      </c>
      <c r="U192" s="162">
        <v>0</v>
      </c>
      <c r="V192" s="162">
        <v>0</v>
      </c>
      <c r="W192" s="163">
        <v>1964000</v>
      </c>
      <c r="X192" s="163">
        <v>0</v>
      </c>
      <c r="Y192" s="163">
        <v>0</v>
      </c>
      <c r="Z192" s="163">
        <v>0</v>
      </c>
      <c r="AA192" s="170"/>
      <c r="AB192" s="170"/>
      <c r="AC192" s="170"/>
      <c r="AD192" s="163">
        <v>1964000</v>
      </c>
      <c r="AE192" s="171">
        <v>44291</v>
      </c>
      <c r="AF192" s="171">
        <v>46117</v>
      </c>
      <c r="AG192" s="172">
        <v>1964000</v>
      </c>
      <c r="AH192" s="167">
        <v>1.2638888888888888</v>
      </c>
      <c r="AI192" s="167">
        <v>5</v>
      </c>
      <c r="AJ192" s="168">
        <v>7.1294999999999997E-2</v>
      </c>
      <c r="AK192" s="173" t="s">
        <v>1786</v>
      </c>
      <c r="AL192" s="173" t="s">
        <v>1787</v>
      </c>
      <c r="AM192" s="145">
        <v>0</v>
      </c>
      <c r="AN192" s="145">
        <v>1964000</v>
      </c>
      <c r="AO192" s="145">
        <v>0</v>
      </c>
      <c r="AP192" s="145">
        <v>0</v>
      </c>
      <c r="AQ192" s="145">
        <v>0</v>
      </c>
      <c r="AR192" s="145">
        <v>0</v>
      </c>
      <c r="AS192" s="145">
        <v>0</v>
      </c>
      <c r="AT192" s="145">
        <v>0</v>
      </c>
      <c r="AU192" s="145">
        <v>0</v>
      </c>
      <c r="AV192" s="145">
        <v>0</v>
      </c>
      <c r="AW192" s="145">
        <v>0</v>
      </c>
      <c r="AX192" s="145">
        <v>0</v>
      </c>
      <c r="AY192" s="145">
        <v>0</v>
      </c>
      <c r="AZ192" s="145">
        <v>0</v>
      </c>
      <c r="BA192" s="145">
        <v>0</v>
      </c>
      <c r="BB192" s="145">
        <v>0</v>
      </c>
      <c r="BC192" s="27">
        <f t="shared" si="7"/>
        <v>1964000</v>
      </c>
      <c r="BD192" s="27">
        <f t="shared" si="8"/>
        <v>0</v>
      </c>
      <c r="BE192" s="27">
        <f t="shared" si="9"/>
        <v>1964000</v>
      </c>
    </row>
    <row r="193" spans="1:57" ht="15" customHeight="1" x14ac:dyDescent="0.35">
      <c r="A193" s="157" t="s">
        <v>3350</v>
      </c>
      <c r="B193" s="158" t="s">
        <v>1121</v>
      </c>
      <c r="C193" s="159">
        <v>1</v>
      </c>
      <c r="D193" s="160" t="s">
        <v>0</v>
      </c>
      <c r="E193" s="161" t="s">
        <v>3</v>
      </c>
      <c r="F193" s="161" t="s">
        <v>1772</v>
      </c>
      <c r="G193" s="161" t="s">
        <v>1788</v>
      </c>
      <c r="H193" s="161" t="s">
        <v>1789</v>
      </c>
      <c r="I193" s="161" t="s">
        <v>1790</v>
      </c>
      <c r="J193" s="161" t="s">
        <v>1791</v>
      </c>
      <c r="K193" s="161" t="s">
        <v>796</v>
      </c>
      <c r="L193" s="161" t="s">
        <v>1778</v>
      </c>
      <c r="M193" s="161" t="s">
        <v>1785</v>
      </c>
      <c r="N193" s="162">
        <v>1</v>
      </c>
      <c r="O193" s="162">
        <v>1</v>
      </c>
      <c r="P193" s="162">
        <v>1</v>
      </c>
      <c r="Q193" s="162">
        <v>1</v>
      </c>
      <c r="R193" s="162">
        <v>1</v>
      </c>
      <c r="S193" s="162">
        <v>1</v>
      </c>
      <c r="T193" s="162">
        <v>0</v>
      </c>
      <c r="U193" s="162">
        <v>0</v>
      </c>
      <c r="V193" s="162">
        <v>0</v>
      </c>
      <c r="W193" s="163">
        <v>1199513.1499999999</v>
      </c>
      <c r="X193" s="163">
        <v>0</v>
      </c>
      <c r="Y193" s="163">
        <v>0</v>
      </c>
      <c r="Z193" s="163">
        <v>0</v>
      </c>
      <c r="AA193" s="170"/>
      <c r="AB193" s="170"/>
      <c r="AC193" s="170"/>
      <c r="AD193" s="163">
        <v>1199513.1499999999</v>
      </c>
      <c r="AE193" s="171">
        <v>44291</v>
      </c>
      <c r="AF193" s="171">
        <v>46117</v>
      </c>
      <c r="AG193" s="172">
        <v>1199513.1499999999</v>
      </c>
      <c r="AH193" s="167">
        <v>1.2638888888888888</v>
      </c>
      <c r="AI193" s="167">
        <v>5</v>
      </c>
      <c r="AJ193" s="168">
        <v>7.1294999999999997E-2</v>
      </c>
      <c r="AK193" s="173" t="s">
        <v>1786</v>
      </c>
      <c r="AL193" s="173" t="s">
        <v>1787</v>
      </c>
      <c r="AM193" s="145">
        <v>0</v>
      </c>
      <c r="AN193" s="145">
        <v>1199513.1499999999</v>
      </c>
      <c r="AO193" s="145">
        <v>0</v>
      </c>
      <c r="AP193" s="145">
        <v>0</v>
      </c>
      <c r="AQ193" s="145">
        <v>0</v>
      </c>
      <c r="AR193" s="145">
        <v>0</v>
      </c>
      <c r="AS193" s="145">
        <v>0</v>
      </c>
      <c r="AT193" s="145">
        <v>0</v>
      </c>
      <c r="AU193" s="145">
        <v>0</v>
      </c>
      <c r="AV193" s="145">
        <v>0</v>
      </c>
      <c r="AW193" s="145">
        <v>0</v>
      </c>
      <c r="AX193" s="145">
        <v>0</v>
      </c>
      <c r="AY193" s="145">
        <v>0</v>
      </c>
      <c r="AZ193" s="145">
        <v>0</v>
      </c>
      <c r="BA193" s="145">
        <v>0</v>
      </c>
      <c r="BB193" s="145">
        <v>0</v>
      </c>
      <c r="BC193" s="27">
        <f t="shared" si="7"/>
        <v>1199513.1499999999</v>
      </c>
      <c r="BD193" s="27">
        <f t="shared" si="8"/>
        <v>0</v>
      </c>
      <c r="BE193" s="27">
        <f t="shared" si="9"/>
        <v>1199513.1499999999</v>
      </c>
    </row>
    <row r="194" spans="1:57" ht="15" customHeight="1" x14ac:dyDescent="0.35">
      <c r="A194" s="157" t="s">
        <v>3349</v>
      </c>
      <c r="B194" s="158" t="s">
        <v>1122</v>
      </c>
      <c r="C194" s="159">
        <v>1</v>
      </c>
      <c r="D194" s="160" t="s">
        <v>0</v>
      </c>
      <c r="E194" s="161" t="s">
        <v>3</v>
      </c>
      <c r="F194" s="161" t="s">
        <v>1772</v>
      </c>
      <c r="G194" s="161" t="s">
        <v>1788</v>
      </c>
      <c r="H194" s="161" t="s">
        <v>1789</v>
      </c>
      <c r="I194" s="161" t="s">
        <v>1790</v>
      </c>
      <c r="J194" s="161" t="s">
        <v>1791</v>
      </c>
      <c r="K194" s="161" t="s">
        <v>796</v>
      </c>
      <c r="L194" s="161" t="s">
        <v>1778</v>
      </c>
      <c r="M194" s="161" t="s">
        <v>1785</v>
      </c>
      <c r="N194" s="162">
        <v>1</v>
      </c>
      <c r="O194" s="162">
        <v>1</v>
      </c>
      <c r="P194" s="162">
        <v>1</v>
      </c>
      <c r="Q194" s="162">
        <v>1</v>
      </c>
      <c r="R194" s="162">
        <v>1</v>
      </c>
      <c r="S194" s="162">
        <v>1</v>
      </c>
      <c r="T194" s="162">
        <v>0</v>
      </c>
      <c r="U194" s="162">
        <v>0</v>
      </c>
      <c r="V194" s="162">
        <v>0</v>
      </c>
      <c r="W194" s="163">
        <v>872844.86</v>
      </c>
      <c r="X194" s="163">
        <v>0</v>
      </c>
      <c r="Y194" s="163">
        <v>0</v>
      </c>
      <c r="Z194" s="163">
        <v>0</v>
      </c>
      <c r="AA194" s="170"/>
      <c r="AB194" s="170"/>
      <c r="AC194" s="170"/>
      <c r="AD194" s="163">
        <v>872844.86</v>
      </c>
      <c r="AE194" s="171">
        <v>44291</v>
      </c>
      <c r="AF194" s="171">
        <v>46117</v>
      </c>
      <c r="AG194" s="172">
        <v>872844.86</v>
      </c>
      <c r="AH194" s="167">
        <v>1.2638888888888888</v>
      </c>
      <c r="AI194" s="167">
        <v>5</v>
      </c>
      <c r="AJ194" s="168">
        <v>7.1294999999999997E-2</v>
      </c>
      <c r="AK194" s="173" t="s">
        <v>1786</v>
      </c>
      <c r="AL194" s="173" t="s">
        <v>1787</v>
      </c>
      <c r="AM194" s="145">
        <v>0</v>
      </c>
      <c r="AN194" s="145">
        <v>872844.86</v>
      </c>
      <c r="AO194" s="145">
        <v>0</v>
      </c>
      <c r="AP194" s="145">
        <v>0</v>
      </c>
      <c r="AQ194" s="145">
        <v>0</v>
      </c>
      <c r="AR194" s="145">
        <v>0</v>
      </c>
      <c r="AS194" s="145">
        <v>0</v>
      </c>
      <c r="AT194" s="145">
        <v>0</v>
      </c>
      <c r="AU194" s="145">
        <v>0</v>
      </c>
      <c r="AV194" s="145">
        <v>0</v>
      </c>
      <c r="AW194" s="145">
        <v>0</v>
      </c>
      <c r="AX194" s="145">
        <v>0</v>
      </c>
      <c r="AY194" s="145">
        <v>0</v>
      </c>
      <c r="AZ194" s="145">
        <v>0</v>
      </c>
      <c r="BA194" s="145">
        <v>0</v>
      </c>
      <c r="BB194" s="145">
        <v>0</v>
      </c>
      <c r="BC194" s="27">
        <f t="shared" si="7"/>
        <v>872844.86</v>
      </c>
      <c r="BD194" s="27">
        <f t="shared" si="8"/>
        <v>0</v>
      </c>
      <c r="BE194" s="27">
        <f t="shared" si="9"/>
        <v>872844.86</v>
      </c>
    </row>
    <row r="195" spans="1:57" ht="15" customHeight="1" x14ac:dyDescent="0.35">
      <c r="A195" s="157" t="s">
        <v>3348</v>
      </c>
      <c r="B195" s="158" t="s">
        <v>1123</v>
      </c>
      <c r="C195" s="159">
        <v>1</v>
      </c>
      <c r="D195" s="160" t="s">
        <v>0</v>
      </c>
      <c r="E195" s="161" t="s">
        <v>3</v>
      </c>
      <c r="F195" s="161" t="s">
        <v>1772</v>
      </c>
      <c r="G195" s="161" t="s">
        <v>1788</v>
      </c>
      <c r="H195" s="161" t="s">
        <v>1789</v>
      </c>
      <c r="I195" s="161" t="s">
        <v>1790</v>
      </c>
      <c r="J195" s="161" t="s">
        <v>1791</v>
      </c>
      <c r="K195" s="161" t="s">
        <v>796</v>
      </c>
      <c r="L195" s="161" t="s">
        <v>1778</v>
      </c>
      <c r="M195" s="161" t="s">
        <v>1785</v>
      </c>
      <c r="N195" s="162">
        <v>1</v>
      </c>
      <c r="O195" s="162">
        <v>1</v>
      </c>
      <c r="P195" s="162">
        <v>1</v>
      </c>
      <c r="Q195" s="162">
        <v>1</v>
      </c>
      <c r="R195" s="162">
        <v>1</v>
      </c>
      <c r="S195" s="162">
        <v>1</v>
      </c>
      <c r="T195" s="162">
        <v>0</v>
      </c>
      <c r="U195" s="162">
        <v>0</v>
      </c>
      <c r="V195" s="162">
        <v>0</v>
      </c>
      <c r="W195" s="163">
        <v>1295191.5900000001</v>
      </c>
      <c r="X195" s="163">
        <v>0</v>
      </c>
      <c r="Y195" s="163">
        <v>0</v>
      </c>
      <c r="Z195" s="163">
        <v>0</v>
      </c>
      <c r="AA195" s="170"/>
      <c r="AB195" s="170"/>
      <c r="AC195" s="170"/>
      <c r="AD195" s="163">
        <v>1295191.5900000001</v>
      </c>
      <c r="AE195" s="171">
        <v>44291</v>
      </c>
      <c r="AF195" s="171">
        <v>46117</v>
      </c>
      <c r="AG195" s="172">
        <v>1295191.5900000001</v>
      </c>
      <c r="AH195" s="167">
        <v>1.2638888888888888</v>
      </c>
      <c r="AI195" s="167">
        <v>5</v>
      </c>
      <c r="AJ195" s="168">
        <v>7.1294999999999997E-2</v>
      </c>
      <c r="AK195" s="173" t="s">
        <v>1786</v>
      </c>
      <c r="AL195" s="173" t="s">
        <v>1787</v>
      </c>
      <c r="AM195" s="145">
        <v>0</v>
      </c>
      <c r="AN195" s="145">
        <v>1295191.5900000001</v>
      </c>
      <c r="AO195" s="145">
        <v>0</v>
      </c>
      <c r="AP195" s="145">
        <v>0</v>
      </c>
      <c r="AQ195" s="145">
        <v>0</v>
      </c>
      <c r="AR195" s="145">
        <v>0</v>
      </c>
      <c r="AS195" s="145">
        <v>0</v>
      </c>
      <c r="AT195" s="145">
        <v>0</v>
      </c>
      <c r="AU195" s="145">
        <v>0</v>
      </c>
      <c r="AV195" s="145">
        <v>0</v>
      </c>
      <c r="AW195" s="145">
        <v>0</v>
      </c>
      <c r="AX195" s="145">
        <v>0</v>
      </c>
      <c r="AY195" s="145">
        <v>0</v>
      </c>
      <c r="AZ195" s="145">
        <v>0</v>
      </c>
      <c r="BA195" s="145">
        <v>0</v>
      </c>
      <c r="BB195" s="145">
        <v>0</v>
      </c>
      <c r="BC195" s="27">
        <f t="shared" ref="BC195:BC258" si="10">SUM(AM195:AN195)</f>
        <v>1295191.5900000001</v>
      </c>
      <c r="BD195" s="27">
        <f t="shared" ref="BD195:BD258" si="11">SUM(AO195:BB195)</f>
        <v>0</v>
      </c>
      <c r="BE195" s="27">
        <f t="shared" si="9"/>
        <v>1295191.5900000001</v>
      </c>
    </row>
    <row r="196" spans="1:57" ht="15" customHeight="1" x14ac:dyDescent="0.35">
      <c r="A196" s="157" t="s">
        <v>3347</v>
      </c>
      <c r="B196" s="158" t="s">
        <v>1126</v>
      </c>
      <c r="C196" s="159">
        <v>1</v>
      </c>
      <c r="D196" s="160" t="s">
        <v>0</v>
      </c>
      <c r="E196" s="161" t="s">
        <v>3</v>
      </c>
      <c r="F196" s="161" t="s">
        <v>1772</v>
      </c>
      <c r="G196" s="161" t="s">
        <v>1788</v>
      </c>
      <c r="H196" s="161" t="s">
        <v>1789</v>
      </c>
      <c r="I196" s="161" t="s">
        <v>1790</v>
      </c>
      <c r="J196" s="161" t="s">
        <v>1791</v>
      </c>
      <c r="K196" s="161" t="s">
        <v>796</v>
      </c>
      <c r="L196" s="161" t="s">
        <v>1778</v>
      </c>
      <c r="M196" s="161" t="s">
        <v>1785</v>
      </c>
      <c r="N196" s="162">
        <v>1</v>
      </c>
      <c r="O196" s="162">
        <v>1</v>
      </c>
      <c r="P196" s="162">
        <v>1</v>
      </c>
      <c r="Q196" s="162">
        <v>1</v>
      </c>
      <c r="R196" s="162">
        <v>1</v>
      </c>
      <c r="S196" s="162">
        <v>1</v>
      </c>
      <c r="T196" s="162">
        <v>0</v>
      </c>
      <c r="U196" s="162">
        <v>0</v>
      </c>
      <c r="V196" s="162">
        <v>0</v>
      </c>
      <c r="W196" s="163">
        <v>1239554.1299999999</v>
      </c>
      <c r="X196" s="163">
        <v>0</v>
      </c>
      <c r="Y196" s="163">
        <v>0</v>
      </c>
      <c r="Z196" s="163">
        <v>0</v>
      </c>
      <c r="AA196" s="170"/>
      <c r="AB196" s="170"/>
      <c r="AC196" s="170"/>
      <c r="AD196" s="163">
        <v>1239554.1299999999</v>
      </c>
      <c r="AE196" s="171">
        <v>44291</v>
      </c>
      <c r="AF196" s="171">
        <v>46117</v>
      </c>
      <c r="AG196" s="172">
        <v>1239554.1299999999</v>
      </c>
      <c r="AH196" s="167">
        <v>1.2638888888888888</v>
      </c>
      <c r="AI196" s="167">
        <v>5</v>
      </c>
      <c r="AJ196" s="168">
        <v>7.1294999999999997E-2</v>
      </c>
      <c r="AK196" s="173" t="s">
        <v>1786</v>
      </c>
      <c r="AL196" s="173" t="s">
        <v>1787</v>
      </c>
      <c r="AM196" s="145">
        <v>0</v>
      </c>
      <c r="AN196" s="145">
        <v>1239554.1299999999</v>
      </c>
      <c r="AO196" s="145">
        <v>0</v>
      </c>
      <c r="AP196" s="145">
        <v>0</v>
      </c>
      <c r="AQ196" s="145">
        <v>0</v>
      </c>
      <c r="AR196" s="145">
        <v>0</v>
      </c>
      <c r="AS196" s="145">
        <v>0</v>
      </c>
      <c r="AT196" s="145">
        <v>0</v>
      </c>
      <c r="AU196" s="145">
        <v>0</v>
      </c>
      <c r="AV196" s="145">
        <v>0</v>
      </c>
      <c r="AW196" s="145">
        <v>0</v>
      </c>
      <c r="AX196" s="145">
        <v>0</v>
      </c>
      <c r="AY196" s="145">
        <v>0</v>
      </c>
      <c r="AZ196" s="145">
        <v>0</v>
      </c>
      <c r="BA196" s="145">
        <v>0</v>
      </c>
      <c r="BB196" s="145">
        <v>0</v>
      </c>
      <c r="BC196" s="27">
        <f t="shared" si="10"/>
        <v>1239554.1299999999</v>
      </c>
      <c r="BD196" s="27">
        <f t="shared" si="11"/>
        <v>0</v>
      </c>
      <c r="BE196" s="27">
        <f t="shared" si="9"/>
        <v>1239554.1299999999</v>
      </c>
    </row>
    <row r="197" spans="1:57" ht="15" customHeight="1" x14ac:dyDescent="0.35">
      <c r="A197" s="157" t="s">
        <v>3346</v>
      </c>
      <c r="B197" s="158" t="s">
        <v>1129</v>
      </c>
      <c r="C197" s="159">
        <v>1</v>
      </c>
      <c r="D197" s="160" t="s">
        <v>0</v>
      </c>
      <c r="E197" s="161" t="s">
        <v>3</v>
      </c>
      <c r="F197" s="161" t="s">
        <v>1772</v>
      </c>
      <c r="G197" s="161" t="s">
        <v>1788</v>
      </c>
      <c r="H197" s="161" t="s">
        <v>1789</v>
      </c>
      <c r="I197" s="161" t="s">
        <v>1790</v>
      </c>
      <c r="J197" s="161" t="s">
        <v>1791</v>
      </c>
      <c r="K197" s="161" t="s">
        <v>796</v>
      </c>
      <c r="L197" s="161" t="s">
        <v>1778</v>
      </c>
      <c r="M197" s="161" t="s">
        <v>1785</v>
      </c>
      <c r="N197" s="162">
        <v>1</v>
      </c>
      <c r="O197" s="162">
        <v>1</v>
      </c>
      <c r="P197" s="162">
        <v>1</v>
      </c>
      <c r="Q197" s="162">
        <v>1</v>
      </c>
      <c r="R197" s="162">
        <v>1</v>
      </c>
      <c r="S197" s="162">
        <v>1</v>
      </c>
      <c r="T197" s="162">
        <v>0</v>
      </c>
      <c r="U197" s="162">
        <v>0</v>
      </c>
      <c r="V197" s="162">
        <v>0</v>
      </c>
      <c r="W197" s="163">
        <v>160094.26999999999</v>
      </c>
      <c r="X197" s="163">
        <v>0</v>
      </c>
      <c r="Y197" s="163">
        <v>0</v>
      </c>
      <c r="Z197" s="163">
        <v>0</v>
      </c>
      <c r="AA197" s="170"/>
      <c r="AB197" s="170"/>
      <c r="AC197" s="170"/>
      <c r="AD197" s="163">
        <v>160094.26999999999</v>
      </c>
      <c r="AE197" s="171">
        <v>44291</v>
      </c>
      <c r="AF197" s="171">
        <v>46117</v>
      </c>
      <c r="AG197" s="172">
        <v>160094.26999999999</v>
      </c>
      <c r="AH197" s="167">
        <v>1.2638888888888888</v>
      </c>
      <c r="AI197" s="167">
        <v>5</v>
      </c>
      <c r="AJ197" s="168">
        <v>7.1294999999999997E-2</v>
      </c>
      <c r="AK197" s="173" t="s">
        <v>1786</v>
      </c>
      <c r="AL197" s="173" t="s">
        <v>1787</v>
      </c>
      <c r="AM197" s="145">
        <v>0</v>
      </c>
      <c r="AN197" s="145">
        <v>160094.26999999999</v>
      </c>
      <c r="AO197" s="145">
        <v>0</v>
      </c>
      <c r="AP197" s="145">
        <v>0</v>
      </c>
      <c r="AQ197" s="145">
        <v>0</v>
      </c>
      <c r="AR197" s="145">
        <v>0</v>
      </c>
      <c r="AS197" s="145">
        <v>0</v>
      </c>
      <c r="AT197" s="145">
        <v>0</v>
      </c>
      <c r="AU197" s="145">
        <v>0</v>
      </c>
      <c r="AV197" s="145">
        <v>0</v>
      </c>
      <c r="AW197" s="145">
        <v>0</v>
      </c>
      <c r="AX197" s="145">
        <v>0</v>
      </c>
      <c r="AY197" s="145">
        <v>0</v>
      </c>
      <c r="AZ197" s="145">
        <v>0</v>
      </c>
      <c r="BA197" s="145">
        <v>0</v>
      </c>
      <c r="BB197" s="145">
        <v>0</v>
      </c>
      <c r="BC197" s="27">
        <f t="shared" si="10"/>
        <v>160094.26999999999</v>
      </c>
      <c r="BD197" s="27">
        <f t="shared" si="11"/>
        <v>0</v>
      </c>
      <c r="BE197" s="27">
        <f t="shared" si="9"/>
        <v>160094.26999999999</v>
      </c>
    </row>
    <row r="198" spans="1:57" ht="15" customHeight="1" x14ac:dyDescent="0.35">
      <c r="A198" s="157" t="s">
        <v>3345</v>
      </c>
      <c r="B198" s="158" t="s">
        <v>1130</v>
      </c>
      <c r="C198" s="159">
        <v>1</v>
      </c>
      <c r="D198" s="160" t="s">
        <v>0</v>
      </c>
      <c r="E198" s="161" t="s">
        <v>3</v>
      </c>
      <c r="F198" s="161" t="s">
        <v>1772</v>
      </c>
      <c r="G198" s="161" t="s">
        <v>1788</v>
      </c>
      <c r="H198" s="161" t="s">
        <v>1789</v>
      </c>
      <c r="I198" s="161" t="s">
        <v>1790</v>
      </c>
      <c r="J198" s="161" t="s">
        <v>1791</v>
      </c>
      <c r="K198" s="161" t="s">
        <v>796</v>
      </c>
      <c r="L198" s="161" t="s">
        <v>1778</v>
      </c>
      <c r="M198" s="161" t="s">
        <v>1785</v>
      </c>
      <c r="N198" s="162">
        <v>1</v>
      </c>
      <c r="O198" s="162">
        <v>1</v>
      </c>
      <c r="P198" s="162">
        <v>1</v>
      </c>
      <c r="Q198" s="162">
        <v>1</v>
      </c>
      <c r="R198" s="162">
        <v>1</v>
      </c>
      <c r="S198" s="162">
        <v>1</v>
      </c>
      <c r="T198" s="162">
        <v>0</v>
      </c>
      <c r="U198" s="162">
        <v>0</v>
      </c>
      <c r="V198" s="162">
        <v>0</v>
      </c>
      <c r="W198" s="163">
        <v>310086.89</v>
      </c>
      <c r="X198" s="163">
        <v>0</v>
      </c>
      <c r="Y198" s="163">
        <v>0</v>
      </c>
      <c r="Z198" s="163">
        <v>0</v>
      </c>
      <c r="AA198" s="170"/>
      <c r="AB198" s="170"/>
      <c r="AC198" s="170"/>
      <c r="AD198" s="163">
        <v>310086.89</v>
      </c>
      <c r="AE198" s="171">
        <v>44291</v>
      </c>
      <c r="AF198" s="171">
        <v>46117</v>
      </c>
      <c r="AG198" s="172">
        <v>310086.89</v>
      </c>
      <c r="AH198" s="167">
        <v>1.2638888888888888</v>
      </c>
      <c r="AI198" s="167">
        <v>5</v>
      </c>
      <c r="AJ198" s="168">
        <v>7.1294999999999997E-2</v>
      </c>
      <c r="AK198" s="173" t="s">
        <v>1786</v>
      </c>
      <c r="AL198" s="173" t="s">
        <v>1787</v>
      </c>
      <c r="AM198" s="145">
        <v>0</v>
      </c>
      <c r="AN198" s="145">
        <v>310086.89</v>
      </c>
      <c r="AO198" s="145">
        <v>0</v>
      </c>
      <c r="AP198" s="145">
        <v>0</v>
      </c>
      <c r="AQ198" s="145">
        <v>0</v>
      </c>
      <c r="AR198" s="145">
        <v>0</v>
      </c>
      <c r="AS198" s="145">
        <v>0</v>
      </c>
      <c r="AT198" s="145">
        <v>0</v>
      </c>
      <c r="AU198" s="145">
        <v>0</v>
      </c>
      <c r="AV198" s="145">
        <v>0</v>
      </c>
      <c r="AW198" s="145">
        <v>0</v>
      </c>
      <c r="AX198" s="145">
        <v>0</v>
      </c>
      <c r="AY198" s="145">
        <v>0</v>
      </c>
      <c r="AZ198" s="145">
        <v>0</v>
      </c>
      <c r="BA198" s="145">
        <v>0</v>
      </c>
      <c r="BB198" s="145">
        <v>0</v>
      </c>
      <c r="BC198" s="27">
        <f t="shared" si="10"/>
        <v>310086.89</v>
      </c>
      <c r="BD198" s="27">
        <f t="shared" si="11"/>
        <v>0</v>
      </c>
      <c r="BE198" s="27">
        <f t="shared" si="9"/>
        <v>310086.89</v>
      </c>
    </row>
    <row r="199" spans="1:57" ht="15" customHeight="1" x14ac:dyDescent="0.35">
      <c r="A199" s="157" t="s">
        <v>3344</v>
      </c>
      <c r="B199" s="158" t="s">
        <v>1133</v>
      </c>
      <c r="C199" s="159">
        <v>1</v>
      </c>
      <c r="D199" s="160" t="s">
        <v>0</v>
      </c>
      <c r="E199" s="161" t="s">
        <v>3</v>
      </c>
      <c r="F199" s="161" t="s">
        <v>1772</v>
      </c>
      <c r="G199" s="161" t="s">
        <v>1788</v>
      </c>
      <c r="H199" s="161" t="s">
        <v>1789</v>
      </c>
      <c r="I199" s="161" t="s">
        <v>1790</v>
      </c>
      <c r="J199" s="161" t="s">
        <v>1791</v>
      </c>
      <c r="K199" s="161" t="s">
        <v>796</v>
      </c>
      <c r="L199" s="161" t="s">
        <v>1778</v>
      </c>
      <c r="M199" s="161" t="s">
        <v>1785</v>
      </c>
      <c r="N199" s="162">
        <v>1</v>
      </c>
      <c r="O199" s="162">
        <v>1</v>
      </c>
      <c r="P199" s="162">
        <v>1</v>
      </c>
      <c r="Q199" s="162">
        <v>1</v>
      </c>
      <c r="R199" s="162">
        <v>1</v>
      </c>
      <c r="S199" s="162">
        <v>1</v>
      </c>
      <c r="T199" s="162">
        <v>0</v>
      </c>
      <c r="U199" s="162">
        <v>0</v>
      </c>
      <c r="V199" s="162">
        <v>0</v>
      </c>
      <c r="W199" s="163">
        <v>665094.68000000005</v>
      </c>
      <c r="X199" s="163">
        <v>0</v>
      </c>
      <c r="Y199" s="163">
        <v>0</v>
      </c>
      <c r="Z199" s="163">
        <v>0</v>
      </c>
      <c r="AA199" s="170"/>
      <c r="AB199" s="170"/>
      <c r="AC199" s="170"/>
      <c r="AD199" s="163">
        <v>665094.68000000005</v>
      </c>
      <c r="AE199" s="171">
        <v>44291</v>
      </c>
      <c r="AF199" s="171">
        <v>46117</v>
      </c>
      <c r="AG199" s="172">
        <v>665094.68000000005</v>
      </c>
      <c r="AH199" s="167">
        <v>1.2638888888888888</v>
      </c>
      <c r="AI199" s="167">
        <v>5</v>
      </c>
      <c r="AJ199" s="168">
        <v>7.1294999999999997E-2</v>
      </c>
      <c r="AK199" s="173" t="s">
        <v>1786</v>
      </c>
      <c r="AL199" s="173" t="s">
        <v>1787</v>
      </c>
      <c r="AM199" s="145">
        <v>0</v>
      </c>
      <c r="AN199" s="145">
        <v>665094.68000000005</v>
      </c>
      <c r="AO199" s="145">
        <v>0</v>
      </c>
      <c r="AP199" s="145">
        <v>0</v>
      </c>
      <c r="AQ199" s="145">
        <v>0</v>
      </c>
      <c r="AR199" s="145">
        <v>0</v>
      </c>
      <c r="AS199" s="145">
        <v>0</v>
      </c>
      <c r="AT199" s="145">
        <v>0</v>
      </c>
      <c r="AU199" s="145">
        <v>0</v>
      </c>
      <c r="AV199" s="145">
        <v>0</v>
      </c>
      <c r="AW199" s="145">
        <v>0</v>
      </c>
      <c r="AX199" s="145">
        <v>0</v>
      </c>
      <c r="AY199" s="145">
        <v>0</v>
      </c>
      <c r="AZ199" s="145">
        <v>0</v>
      </c>
      <c r="BA199" s="145">
        <v>0</v>
      </c>
      <c r="BB199" s="145">
        <v>0</v>
      </c>
      <c r="BC199" s="27">
        <f t="shared" si="10"/>
        <v>665094.68000000005</v>
      </c>
      <c r="BD199" s="27">
        <f t="shared" si="11"/>
        <v>0</v>
      </c>
      <c r="BE199" s="27">
        <f t="shared" si="9"/>
        <v>665094.68000000005</v>
      </c>
    </row>
    <row r="200" spans="1:57" ht="15" customHeight="1" x14ac:dyDescent="0.35">
      <c r="A200" s="157" t="s">
        <v>3343</v>
      </c>
      <c r="B200" s="158" t="s">
        <v>1134</v>
      </c>
      <c r="C200" s="159">
        <v>1</v>
      </c>
      <c r="D200" s="160" t="s">
        <v>0</v>
      </c>
      <c r="E200" s="161" t="s">
        <v>3</v>
      </c>
      <c r="F200" s="161" t="s">
        <v>1772</v>
      </c>
      <c r="G200" s="161" t="s">
        <v>1788</v>
      </c>
      <c r="H200" s="161" t="s">
        <v>1789</v>
      </c>
      <c r="I200" s="161" t="s">
        <v>1790</v>
      </c>
      <c r="J200" s="161" t="s">
        <v>1791</v>
      </c>
      <c r="K200" s="161" t="s">
        <v>796</v>
      </c>
      <c r="L200" s="161" t="s">
        <v>1778</v>
      </c>
      <c r="M200" s="161" t="s">
        <v>1785</v>
      </c>
      <c r="N200" s="162">
        <v>1</v>
      </c>
      <c r="O200" s="162">
        <v>1</v>
      </c>
      <c r="P200" s="162">
        <v>1</v>
      </c>
      <c r="Q200" s="162">
        <v>1</v>
      </c>
      <c r="R200" s="162">
        <v>1</v>
      </c>
      <c r="S200" s="162">
        <v>1</v>
      </c>
      <c r="T200" s="162">
        <v>0</v>
      </c>
      <c r="U200" s="162">
        <v>0</v>
      </c>
      <c r="V200" s="162">
        <v>0</v>
      </c>
      <c r="W200" s="163">
        <v>201501.13</v>
      </c>
      <c r="X200" s="163">
        <v>0</v>
      </c>
      <c r="Y200" s="163">
        <v>0</v>
      </c>
      <c r="Z200" s="163">
        <v>0</v>
      </c>
      <c r="AA200" s="170"/>
      <c r="AB200" s="170"/>
      <c r="AC200" s="170"/>
      <c r="AD200" s="163">
        <v>201501.13</v>
      </c>
      <c r="AE200" s="171">
        <v>44291</v>
      </c>
      <c r="AF200" s="171">
        <v>46117</v>
      </c>
      <c r="AG200" s="172">
        <v>201501.13</v>
      </c>
      <c r="AH200" s="167">
        <v>1.2638888888888888</v>
      </c>
      <c r="AI200" s="167">
        <v>5</v>
      </c>
      <c r="AJ200" s="168">
        <v>7.1294999999999997E-2</v>
      </c>
      <c r="AK200" s="173" t="s">
        <v>1786</v>
      </c>
      <c r="AL200" s="173" t="s">
        <v>1787</v>
      </c>
      <c r="AM200" s="145">
        <v>0</v>
      </c>
      <c r="AN200" s="145">
        <v>201501.13</v>
      </c>
      <c r="AO200" s="145">
        <v>0</v>
      </c>
      <c r="AP200" s="145">
        <v>0</v>
      </c>
      <c r="AQ200" s="145">
        <v>0</v>
      </c>
      <c r="AR200" s="145">
        <v>0</v>
      </c>
      <c r="AS200" s="145">
        <v>0</v>
      </c>
      <c r="AT200" s="145">
        <v>0</v>
      </c>
      <c r="AU200" s="145">
        <v>0</v>
      </c>
      <c r="AV200" s="145">
        <v>0</v>
      </c>
      <c r="AW200" s="145">
        <v>0</v>
      </c>
      <c r="AX200" s="145">
        <v>0</v>
      </c>
      <c r="AY200" s="145">
        <v>0</v>
      </c>
      <c r="AZ200" s="145">
        <v>0</v>
      </c>
      <c r="BA200" s="145">
        <v>0</v>
      </c>
      <c r="BB200" s="145">
        <v>0</v>
      </c>
      <c r="BC200" s="27">
        <f t="shared" si="10"/>
        <v>201501.13</v>
      </c>
      <c r="BD200" s="27">
        <f t="shared" si="11"/>
        <v>0</v>
      </c>
      <c r="BE200" s="27">
        <f t="shared" si="9"/>
        <v>201501.13</v>
      </c>
    </row>
    <row r="201" spans="1:57" ht="15" customHeight="1" x14ac:dyDescent="0.35">
      <c r="A201" s="157" t="s">
        <v>3342</v>
      </c>
      <c r="B201" s="158" t="s">
        <v>1135</v>
      </c>
      <c r="C201" s="159">
        <v>1</v>
      </c>
      <c r="D201" s="160" t="s">
        <v>0</v>
      </c>
      <c r="E201" s="161" t="s">
        <v>3</v>
      </c>
      <c r="F201" s="161" t="s">
        <v>1772</v>
      </c>
      <c r="G201" s="161" t="s">
        <v>1788</v>
      </c>
      <c r="H201" s="161" t="s">
        <v>1789</v>
      </c>
      <c r="I201" s="161" t="s">
        <v>1790</v>
      </c>
      <c r="J201" s="161" t="s">
        <v>1791</v>
      </c>
      <c r="K201" s="161" t="s">
        <v>796</v>
      </c>
      <c r="L201" s="161" t="s">
        <v>1778</v>
      </c>
      <c r="M201" s="161" t="s">
        <v>1785</v>
      </c>
      <c r="N201" s="162">
        <v>1</v>
      </c>
      <c r="O201" s="162">
        <v>1</v>
      </c>
      <c r="P201" s="162">
        <v>1</v>
      </c>
      <c r="Q201" s="162">
        <v>1</v>
      </c>
      <c r="R201" s="162">
        <v>1</v>
      </c>
      <c r="S201" s="162">
        <v>1</v>
      </c>
      <c r="T201" s="162">
        <v>0</v>
      </c>
      <c r="U201" s="162">
        <v>0</v>
      </c>
      <c r="V201" s="162">
        <v>0</v>
      </c>
      <c r="W201" s="163">
        <v>43897.66</v>
      </c>
      <c r="X201" s="163">
        <v>0</v>
      </c>
      <c r="Y201" s="163">
        <v>0</v>
      </c>
      <c r="Z201" s="163">
        <v>0</v>
      </c>
      <c r="AA201" s="170"/>
      <c r="AB201" s="170"/>
      <c r="AC201" s="170"/>
      <c r="AD201" s="163">
        <v>43897.66</v>
      </c>
      <c r="AE201" s="171">
        <v>44291</v>
      </c>
      <c r="AF201" s="171">
        <v>46117</v>
      </c>
      <c r="AG201" s="172">
        <v>43897.66</v>
      </c>
      <c r="AH201" s="167">
        <v>1.2638888888888888</v>
      </c>
      <c r="AI201" s="167">
        <v>5</v>
      </c>
      <c r="AJ201" s="168">
        <v>7.1294999999999997E-2</v>
      </c>
      <c r="AK201" s="173" t="s">
        <v>1786</v>
      </c>
      <c r="AL201" s="173" t="s">
        <v>1787</v>
      </c>
      <c r="AM201" s="145">
        <v>0</v>
      </c>
      <c r="AN201" s="145">
        <v>43897.66</v>
      </c>
      <c r="AO201" s="145">
        <v>0</v>
      </c>
      <c r="AP201" s="145">
        <v>0</v>
      </c>
      <c r="AQ201" s="145">
        <v>0</v>
      </c>
      <c r="AR201" s="145">
        <v>0</v>
      </c>
      <c r="AS201" s="145">
        <v>0</v>
      </c>
      <c r="AT201" s="145">
        <v>0</v>
      </c>
      <c r="AU201" s="145">
        <v>0</v>
      </c>
      <c r="AV201" s="145">
        <v>0</v>
      </c>
      <c r="AW201" s="145">
        <v>0</v>
      </c>
      <c r="AX201" s="145">
        <v>0</v>
      </c>
      <c r="AY201" s="145">
        <v>0</v>
      </c>
      <c r="AZ201" s="145">
        <v>0</v>
      </c>
      <c r="BA201" s="145">
        <v>0</v>
      </c>
      <c r="BB201" s="145">
        <v>0</v>
      </c>
      <c r="BC201" s="27">
        <f t="shared" si="10"/>
        <v>43897.66</v>
      </c>
      <c r="BD201" s="27">
        <f t="shared" si="11"/>
        <v>0</v>
      </c>
      <c r="BE201" s="27">
        <f t="shared" si="9"/>
        <v>43897.66</v>
      </c>
    </row>
    <row r="202" spans="1:57" ht="15" customHeight="1" x14ac:dyDescent="0.35">
      <c r="A202" s="157" t="s">
        <v>3341</v>
      </c>
      <c r="B202" s="158" t="s">
        <v>1136</v>
      </c>
      <c r="C202" s="159">
        <v>1</v>
      </c>
      <c r="D202" s="160" t="s">
        <v>0</v>
      </c>
      <c r="E202" s="161" t="s">
        <v>3</v>
      </c>
      <c r="F202" s="161" t="s">
        <v>1772</v>
      </c>
      <c r="G202" s="161" t="s">
        <v>1788</v>
      </c>
      <c r="H202" s="161" t="s">
        <v>1789</v>
      </c>
      <c r="I202" s="161" t="s">
        <v>1790</v>
      </c>
      <c r="J202" s="161" t="s">
        <v>1791</v>
      </c>
      <c r="K202" s="161" t="s">
        <v>796</v>
      </c>
      <c r="L202" s="161" t="s">
        <v>1778</v>
      </c>
      <c r="M202" s="161" t="s">
        <v>1785</v>
      </c>
      <c r="N202" s="162">
        <v>1</v>
      </c>
      <c r="O202" s="162">
        <v>1</v>
      </c>
      <c r="P202" s="162">
        <v>1</v>
      </c>
      <c r="Q202" s="162">
        <v>1</v>
      </c>
      <c r="R202" s="162">
        <v>1</v>
      </c>
      <c r="S202" s="162">
        <v>1</v>
      </c>
      <c r="T202" s="162">
        <v>0</v>
      </c>
      <c r="U202" s="162">
        <v>0</v>
      </c>
      <c r="V202" s="162">
        <v>0</v>
      </c>
      <c r="W202" s="163">
        <v>509133.41</v>
      </c>
      <c r="X202" s="163">
        <v>0</v>
      </c>
      <c r="Y202" s="163">
        <v>0</v>
      </c>
      <c r="Z202" s="163">
        <v>0</v>
      </c>
      <c r="AA202" s="170"/>
      <c r="AB202" s="170"/>
      <c r="AC202" s="170"/>
      <c r="AD202" s="163">
        <v>509133.41</v>
      </c>
      <c r="AE202" s="171">
        <v>44291</v>
      </c>
      <c r="AF202" s="171">
        <v>46117</v>
      </c>
      <c r="AG202" s="172">
        <v>509133.41</v>
      </c>
      <c r="AH202" s="167">
        <v>1.2638888888888888</v>
      </c>
      <c r="AI202" s="167">
        <v>5</v>
      </c>
      <c r="AJ202" s="168">
        <v>7.1294999999999997E-2</v>
      </c>
      <c r="AK202" s="173" t="s">
        <v>1786</v>
      </c>
      <c r="AL202" s="173" t="s">
        <v>1787</v>
      </c>
      <c r="AM202" s="145">
        <v>0</v>
      </c>
      <c r="AN202" s="145">
        <v>509133.41</v>
      </c>
      <c r="AO202" s="145">
        <v>0</v>
      </c>
      <c r="AP202" s="145">
        <v>0</v>
      </c>
      <c r="AQ202" s="145">
        <v>0</v>
      </c>
      <c r="AR202" s="145">
        <v>0</v>
      </c>
      <c r="AS202" s="145">
        <v>0</v>
      </c>
      <c r="AT202" s="145">
        <v>0</v>
      </c>
      <c r="AU202" s="145">
        <v>0</v>
      </c>
      <c r="AV202" s="145">
        <v>0</v>
      </c>
      <c r="AW202" s="145">
        <v>0</v>
      </c>
      <c r="AX202" s="145">
        <v>0</v>
      </c>
      <c r="AY202" s="145">
        <v>0</v>
      </c>
      <c r="AZ202" s="145">
        <v>0</v>
      </c>
      <c r="BA202" s="145">
        <v>0</v>
      </c>
      <c r="BB202" s="145">
        <v>0</v>
      </c>
      <c r="BC202" s="27">
        <f t="shared" si="10"/>
        <v>509133.41</v>
      </c>
      <c r="BD202" s="27">
        <f t="shared" si="11"/>
        <v>0</v>
      </c>
      <c r="BE202" s="27">
        <f t="shared" si="9"/>
        <v>509133.41</v>
      </c>
    </row>
    <row r="203" spans="1:57" ht="15" customHeight="1" x14ac:dyDescent="0.35">
      <c r="A203" s="157" t="s">
        <v>3340</v>
      </c>
      <c r="B203" s="158" t="s">
        <v>1138</v>
      </c>
      <c r="C203" s="159">
        <v>1</v>
      </c>
      <c r="D203" s="160" t="s">
        <v>0</v>
      </c>
      <c r="E203" s="161" t="s">
        <v>3</v>
      </c>
      <c r="F203" s="161" t="s">
        <v>1772</v>
      </c>
      <c r="G203" s="161" t="s">
        <v>1788</v>
      </c>
      <c r="H203" s="161" t="s">
        <v>1789</v>
      </c>
      <c r="I203" s="161" t="s">
        <v>1790</v>
      </c>
      <c r="J203" s="161" t="s">
        <v>1791</v>
      </c>
      <c r="K203" s="161" t="s">
        <v>796</v>
      </c>
      <c r="L203" s="161" t="s">
        <v>1778</v>
      </c>
      <c r="M203" s="161" t="s">
        <v>1785</v>
      </c>
      <c r="N203" s="162">
        <v>1</v>
      </c>
      <c r="O203" s="162">
        <v>1</v>
      </c>
      <c r="P203" s="162">
        <v>1</v>
      </c>
      <c r="Q203" s="162">
        <v>1</v>
      </c>
      <c r="R203" s="162">
        <v>1</v>
      </c>
      <c r="S203" s="162">
        <v>1</v>
      </c>
      <c r="T203" s="162">
        <v>0</v>
      </c>
      <c r="U203" s="162">
        <v>0</v>
      </c>
      <c r="V203" s="162">
        <v>0</v>
      </c>
      <c r="W203" s="163">
        <v>221256.76</v>
      </c>
      <c r="X203" s="163">
        <v>0</v>
      </c>
      <c r="Y203" s="163">
        <v>0</v>
      </c>
      <c r="Z203" s="163">
        <v>0</v>
      </c>
      <c r="AA203" s="170"/>
      <c r="AB203" s="170"/>
      <c r="AC203" s="170"/>
      <c r="AD203" s="163">
        <v>221256.76</v>
      </c>
      <c r="AE203" s="171">
        <v>44291</v>
      </c>
      <c r="AF203" s="171">
        <v>46117</v>
      </c>
      <c r="AG203" s="172">
        <v>221256.76</v>
      </c>
      <c r="AH203" s="167">
        <v>1.2638888888888888</v>
      </c>
      <c r="AI203" s="167">
        <v>5</v>
      </c>
      <c r="AJ203" s="168">
        <v>7.1294999999999997E-2</v>
      </c>
      <c r="AK203" s="173" t="s">
        <v>1786</v>
      </c>
      <c r="AL203" s="173" t="s">
        <v>1787</v>
      </c>
      <c r="AM203" s="145">
        <v>0</v>
      </c>
      <c r="AN203" s="145">
        <v>221256.76</v>
      </c>
      <c r="AO203" s="145">
        <v>0</v>
      </c>
      <c r="AP203" s="145">
        <v>0</v>
      </c>
      <c r="AQ203" s="145">
        <v>0</v>
      </c>
      <c r="AR203" s="145">
        <v>0</v>
      </c>
      <c r="AS203" s="145">
        <v>0</v>
      </c>
      <c r="AT203" s="145">
        <v>0</v>
      </c>
      <c r="AU203" s="145">
        <v>0</v>
      </c>
      <c r="AV203" s="145">
        <v>0</v>
      </c>
      <c r="AW203" s="145">
        <v>0</v>
      </c>
      <c r="AX203" s="145">
        <v>0</v>
      </c>
      <c r="AY203" s="145">
        <v>0</v>
      </c>
      <c r="AZ203" s="145">
        <v>0</v>
      </c>
      <c r="BA203" s="145">
        <v>0</v>
      </c>
      <c r="BB203" s="145">
        <v>0</v>
      </c>
      <c r="BC203" s="27">
        <f t="shared" si="10"/>
        <v>221256.76</v>
      </c>
      <c r="BD203" s="27">
        <f t="shared" si="11"/>
        <v>0</v>
      </c>
      <c r="BE203" s="27">
        <f t="shared" si="9"/>
        <v>221256.76</v>
      </c>
    </row>
    <row r="204" spans="1:57" ht="15" customHeight="1" x14ac:dyDescent="0.35">
      <c r="A204" s="157" t="s">
        <v>3339</v>
      </c>
      <c r="B204" s="158" t="s">
        <v>1141</v>
      </c>
      <c r="C204" s="159">
        <v>1</v>
      </c>
      <c r="D204" s="160" t="s">
        <v>0</v>
      </c>
      <c r="E204" s="161" t="s">
        <v>3</v>
      </c>
      <c r="F204" s="161" t="s">
        <v>1772</v>
      </c>
      <c r="G204" s="161" t="s">
        <v>1788</v>
      </c>
      <c r="H204" s="161" t="s">
        <v>1789</v>
      </c>
      <c r="I204" s="161" t="s">
        <v>1790</v>
      </c>
      <c r="J204" s="161" t="s">
        <v>1791</v>
      </c>
      <c r="K204" s="161" t="s">
        <v>796</v>
      </c>
      <c r="L204" s="161" t="s">
        <v>1778</v>
      </c>
      <c r="M204" s="161" t="s">
        <v>1785</v>
      </c>
      <c r="N204" s="162">
        <v>1</v>
      </c>
      <c r="O204" s="162">
        <v>1</v>
      </c>
      <c r="P204" s="162">
        <v>1</v>
      </c>
      <c r="Q204" s="162">
        <v>1</v>
      </c>
      <c r="R204" s="162">
        <v>1</v>
      </c>
      <c r="S204" s="162">
        <v>1</v>
      </c>
      <c r="T204" s="162">
        <v>0</v>
      </c>
      <c r="U204" s="162">
        <v>0</v>
      </c>
      <c r="V204" s="162">
        <v>0</v>
      </c>
      <c r="W204" s="163">
        <v>289932.76</v>
      </c>
      <c r="X204" s="163">
        <v>0</v>
      </c>
      <c r="Y204" s="163">
        <v>0</v>
      </c>
      <c r="Z204" s="163">
        <v>0</v>
      </c>
      <c r="AA204" s="170"/>
      <c r="AB204" s="170"/>
      <c r="AC204" s="170"/>
      <c r="AD204" s="163">
        <v>289932.76</v>
      </c>
      <c r="AE204" s="171">
        <v>44291</v>
      </c>
      <c r="AF204" s="171">
        <v>46117</v>
      </c>
      <c r="AG204" s="172">
        <v>289932.76</v>
      </c>
      <c r="AH204" s="167">
        <v>1.2638888888888888</v>
      </c>
      <c r="AI204" s="167">
        <v>5</v>
      </c>
      <c r="AJ204" s="168">
        <v>7.1294999999999997E-2</v>
      </c>
      <c r="AK204" s="173" t="s">
        <v>1786</v>
      </c>
      <c r="AL204" s="173" t="s">
        <v>1787</v>
      </c>
      <c r="AM204" s="145">
        <v>0</v>
      </c>
      <c r="AN204" s="145">
        <v>289932.76</v>
      </c>
      <c r="AO204" s="145">
        <v>0</v>
      </c>
      <c r="AP204" s="145">
        <v>0</v>
      </c>
      <c r="AQ204" s="145">
        <v>0</v>
      </c>
      <c r="AR204" s="145">
        <v>0</v>
      </c>
      <c r="AS204" s="145">
        <v>0</v>
      </c>
      <c r="AT204" s="145">
        <v>0</v>
      </c>
      <c r="AU204" s="145">
        <v>0</v>
      </c>
      <c r="AV204" s="145">
        <v>0</v>
      </c>
      <c r="AW204" s="145">
        <v>0</v>
      </c>
      <c r="AX204" s="145">
        <v>0</v>
      </c>
      <c r="AY204" s="145">
        <v>0</v>
      </c>
      <c r="AZ204" s="145">
        <v>0</v>
      </c>
      <c r="BA204" s="145">
        <v>0</v>
      </c>
      <c r="BB204" s="145">
        <v>0</v>
      </c>
      <c r="BC204" s="27">
        <f t="shared" si="10"/>
        <v>289932.76</v>
      </c>
      <c r="BD204" s="27">
        <f t="shared" si="11"/>
        <v>0</v>
      </c>
      <c r="BE204" s="27">
        <f t="shared" si="9"/>
        <v>289932.76</v>
      </c>
    </row>
    <row r="205" spans="1:57" ht="15" customHeight="1" x14ac:dyDescent="0.35">
      <c r="A205" s="157" t="s">
        <v>3338</v>
      </c>
      <c r="B205" s="158" t="s">
        <v>1145</v>
      </c>
      <c r="C205" s="159">
        <v>1</v>
      </c>
      <c r="D205" s="160" t="s">
        <v>0</v>
      </c>
      <c r="E205" s="161" t="s">
        <v>3</v>
      </c>
      <c r="F205" s="161" t="s">
        <v>1772</v>
      </c>
      <c r="G205" s="161" t="s">
        <v>1788</v>
      </c>
      <c r="H205" s="161" t="s">
        <v>1789</v>
      </c>
      <c r="I205" s="161" t="s">
        <v>1790</v>
      </c>
      <c r="J205" s="161" t="s">
        <v>1791</v>
      </c>
      <c r="K205" s="161" t="s">
        <v>796</v>
      </c>
      <c r="L205" s="161" t="s">
        <v>1778</v>
      </c>
      <c r="M205" s="161" t="s">
        <v>1785</v>
      </c>
      <c r="N205" s="162">
        <v>1</v>
      </c>
      <c r="O205" s="162">
        <v>1</v>
      </c>
      <c r="P205" s="162">
        <v>1</v>
      </c>
      <c r="Q205" s="162">
        <v>1</v>
      </c>
      <c r="R205" s="162">
        <v>1</v>
      </c>
      <c r="S205" s="162">
        <v>1</v>
      </c>
      <c r="T205" s="162">
        <v>0</v>
      </c>
      <c r="U205" s="162">
        <v>0</v>
      </c>
      <c r="V205" s="162">
        <v>0</v>
      </c>
      <c r="W205" s="163">
        <v>367760.08</v>
      </c>
      <c r="X205" s="163">
        <v>0</v>
      </c>
      <c r="Y205" s="163">
        <v>0</v>
      </c>
      <c r="Z205" s="163">
        <v>0</v>
      </c>
      <c r="AA205" s="170"/>
      <c r="AB205" s="170"/>
      <c r="AC205" s="170"/>
      <c r="AD205" s="163">
        <v>367760.08</v>
      </c>
      <c r="AE205" s="171">
        <v>44291</v>
      </c>
      <c r="AF205" s="171">
        <v>46117</v>
      </c>
      <c r="AG205" s="172">
        <v>367760.08</v>
      </c>
      <c r="AH205" s="167">
        <v>1.2638888888888888</v>
      </c>
      <c r="AI205" s="167">
        <v>5</v>
      </c>
      <c r="AJ205" s="168">
        <v>7.1294999999999997E-2</v>
      </c>
      <c r="AK205" s="173" t="s">
        <v>1786</v>
      </c>
      <c r="AL205" s="173" t="s">
        <v>1787</v>
      </c>
      <c r="AM205" s="145">
        <v>0</v>
      </c>
      <c r="AN205" s="145">
        <v>367760.08</v>
      </c>
      <c r="AO205" s="145">
        <v>0</v>
      </c>
      <c r="AP205" s="145">
        <v>0</v>
      </c>
      <c r="AQ205" s="145">
        <v>0</v>
      </c>
      <c r="AR205" s="145">
        <v>0</v>
      </c>
      <c r="AS205" s="145">
        <v>0</v>
      </c>
      <c r="AT205" s="145">
        <v>0</v>
      </c>
      <c r="AU205" s="145">
        <v>0</v>
      </c>
      <c r="AV205" s="145">
        <v>0</v>
      </c>
      <c r="AW205" s="145">
        <v>0</v>
      </c>
      <c r="AX205" s="145">
        <v>0</v>
      </c>
      <c r="AY205" s="145">
        <v>0</v>
      </c>
      <c r="AZ205" s="145">
        <v>0</v>
      </c>
      <c r="BA205" s="145">
        <v>0</v>
      </c>
      <c r="BB205" s="145">
        <v>0</v>
      </c>
      <c r="BC205" s="27">
        <f t="shared" si="10"/>
        <v>367760.08</v>
      </c>
      <c r="BD205" s="27">
        <f t="shared" si="11"/>
        <v>0</v>
      </c>
      <c r="BE205" s="27">
        <f t="shared" si="9"/>
        <v>367760.08</v>
      </c>
    </row>
    <row r="206" spans="1:57" ht="15" customHeight="1" x14ac:dyDescent="0.35">
      <c r="A206" s="157" t="s">
        <v>3337</v>
      </c>
      <c r="B206" s="158" t="s">
        <v>1147</v>
      </c>
      <c r="C206" s="159">
        <v>1</v>
      </c>
      <c r="D206" s="160" t="s">
        <v>0</v>
      </c>
      <c r="E206" s="161" t="s">
        <v>3</v>
      </c>
      <c r="F206" s="161" t="s">
        <v>1772</v>
      </c>
      <c r="G206" s="161" t="s">
        <v>1788</v>
      </c>
      <c r="H206" s="161" t="s">
        <v>1789</v>
      </c>
      <c r="I206" s="161" t="s">
        <v>1790</v>
      </c>
      <c r="J206" s="161" t="s">
        <v>1791</v>
      </c>
      <c r="K206" s="161" t="s">
        <v>796</v>
      </c>
      <c r="L206" s="161" t="s">
        <v>1778</v>
      </c>
      <c r="M206" s="161" t="s">
        <v>1785</v>
      </c>
      <c r="N206" s="162">
        <v>1</v>
      </c>
      <c r="O206" s="162">
        <v>1</v>
      </c>
      <c r="P206" s="162">
        <v>1</v>
      </c>
      <c r="Q206" s="162">
        <v>1</v>
      </c>
      <c r="R206" s="162">
        <v>1</v>
      </c>
      <c r="S206" s="162">
        <v>1</v>
      </c>
      <c r="T206" s="162">
        <v>0</v>
      </c>
      <c r="U206" s="162">
        <v>0</v>
      </c>
      <c r="V206" s="162">
        <v>0</v>
      </c>
      <c r="W206" s="163">
        <v>134391.94</v>
      </c>
      <c r="X206" s="163">
        <v>0</v>
      </c>
      <c r="Y206" s="163">
        <v>0</v>
      </c>
      <c r="Z206" s="163">
        <v>0</v>
      </c>
      <c r="AA206" s="170"/>
      <c r="AB206" s="170"/>
      <c r="AC206" s="170"/>
      <c r="AD206" s="163">
        <v>134391.94</v>
      </c>
      <c r="AE206" s="171">
        <v>44291</v>
      </c>
      <c r="AF206" s="171">
        <v>46117</v>
      </c>
      <c r="AG206" s="172">
        <v>134391.94</v>
      </c>
      <c r="AH206" s="167">
        <v>1.2638888888888888</v>
      </c>
      <c r="AI206" s="167">
        <v>5</v>
      </c>
      <c r="AJ206" s="168">
        <v>7.1294999999999997E-2</v>
      </c>
      <c r="AK206" s="173" t="s">
        <v>1786</v>
      </c>
      <c r="AL206" s="173" t="s">
        <v>1787</v>
      </c>
      <c r="AM206" s="145">
        <v>0</v>
      </c>
      <c r="AN206" s="145">
        <v>134391.94</v>
      </c>
      <c r="AO206" s="145">
        <v>0</v>
      </c>
      <c r="AP206" s="145">
        <v>0</v>
      </c>
      <c r="AQ206" s="145">
        <v>0</v>
      </c>
      <c r="AR206" s="145">
        <v>0</v>
      </c>
      <c r="AS206" s="145">
        <v>0</v>
      </c>
      <c r="AT206" s="145">
        <v>0</v>
      </c>
      <c r="AU206" s="145">
        <v>0</v>
      </c>
      <c r="AV206" s="145">
        <v>0</v>
      </c>
      <c r="AW206" s="145">
        <v>0</v>
      </c>
      <c r="AX206" s="145">
        <v>0</v>
      </c>
      <c r="AY206" s="145">
        <v>0</v>
      </c>
      <c r="AZ206" s="145">
        <v>0</v>
      </c>
      <c r="BA206" s="145">
        <v>0</v>
      </c>
      <c r="BB206" s="145">
        <v>0</v>
      </c>
      <c r="BC206" s="27">
        <f t="shared" si="10"/>
        <v>134391.94</v>
      </c>
      <c r="BD206" s="27">
        <f t="shared" si="11"/>
        <v>0</v>
      </c>
      <c r="BE206" s="27">
        <f t="shared" si="9"/>
        <v>134391.94</v>
      </c>
    </row>
    <row r="207" spans="1:57" ht="15" customHeight="1" x14ac:dyDescent="0.35">
      <c r="A207" s="157" t="s">
        <v>3336</v>
      </c>
      <c r="B207" s="158" t="s">
        <v>1150</v>
      </c>
      <c r="C207" s="159">
        <v>1</v>
      </c>
      <c r="D207" s="160" t="s">
        <v>0</v>
      </c>
      <c r="E207" s="161" t="s">
        <v>3</v>
      </c>
      <c r="F207" s="161" t="s">
        <v>1772</v>
      </c>
      <c r="G207" s="161" t="s">
        <v>1788</v>
      </c>
      <c r="H207" s="161" t="s">
        <v>1789</v>
      </c>
      <c r="I207" s="161" t="s">
        <v>1790</v>
      </c>
      <c r="J207" s="161" t="s">
        <v>1791</v>
      </c>
      <c r="K207" s="161" t="s">
        <v>796</v>
      </c>
      <c r="L207" s="161" t="s">
        <v>1778</v>
      </c>
      <c r="M207" s="161" t="s">
        <v>1785</v>
      </c>
      <c r="N207" s="162">
        <v>1</v>
      </c>
      <c r="O207" s="162">
        <v>1</v>
      </c>
      <c r="P207" s="162">
        <v>1</v>
      </c>
      <c r="Q207" s="162">
        <v>1</v>
      </c>
      <c r="R207" s="162">
        <v>1</v>
      </c>
      <c r="S207" s="162">
        <v>1</v>
      </c>
      <c r="T207" s="162">
        <v>0</v>
      </c>
      <c r="U207" s="162">
        <v>0</v>
      </c>
      <c r="V207" s="162">
        <v>0</v>
      </c>
      <c r="W207" s="163">
        <v>59813</v>
      </c>
      <c r="X207" s="163">
        <v>0</v>
      </c>
      <c r="Y207" s="163">
        <v>0</v>
      </c>
      <c r="Z207" s="163">
        <v>0</v>
      </c>
      <c r="AA207" s="170"/>
      <c r="AB207" s="170"/>
      <c r="AC207" s="170"/>
      <c r="AD207" s="163">
        <v>59813</v>
      </c>
      <c r="AE207" s="171">
        <v>44291</v>
      </c>
      <c r="AF207" s="171">
        <v>46117</v>
      </c>
      <c r="AG207" s="172">
        <v>59813</v>
      </c>
      <c r="AH207" s="167">
        <v>1.2638888888888888</v>
      </c>
      <c r="AI207" s="167">
        <v>5</v>
      </c>
      <c r="AJ207" s="168">
        <v>7.1294999999999997E-2</v>
      </c>
      <c r="AK207" s="173" t="s">
        <v>1786</v>
      </c>
      <c r="AL207" s="173" t="s">
        <v>1787</v>
      </c>
      <c r="AM207" s="145">
        <v>0</v>
      </c>
      <c r="AN207" s="145">
        <v>59813</v>
      </c>
      <c r="AO207" s="145">
        <v>0</v>
      </c>
      <c r="AP207" s="145">
        <v>0</v>
      </c>
      <c r="AQ207" s="145">
        <v>0</v>
      </c>
      <c r="AR207" s="145">
        <v>0</v>
      </c>
      <c r="AS207" s="145">
        <v>0</v>
      </c>
      <c r="AT207" s="145">
        <v>0</v>
      </c>
      <c r="AU207" s="145">
        <v>0</v>
      </c>
      <c r="AV207" s="145">
        <v>0</v>
      </c>
      <c r="AW207" s="145">
        <v>0</v>
      </c>
      <c r="AX207" s="145">
        <v>0</v>
      </c>
      <c r="AY207" s="145">
        <v>0</v>
      </c>
      <c r="AZ207" s="145">
        <v>0</v>
      </c>
      <c r="BA207" s="145">
        <v>0</v>
      </c>
      <c r="BB207" s="145">
        <v>0</v>
      </c>
      <c r="BC207" s="27">
        <f t="shared" si="10"/>
        <v>59813</v>
      </c>
      <c r="BD207" s="27">
        <f t="shared" si="11"/>
        <v>0</v>
      </c>
      <c r="BE207" s="27">
        <f t="shared" si="9"/>
        <v>59813</v>
      </c>
    </row>
    <row r="208" spans="1:57" ht="15" customHeight="1" x14ac:dyDescent="0.35">
      <c r="A208" s="157" t="s">
        <v>3335</v>
      </c>
      <c r="B208" s="158" t="s">
        <v>1154</v>
      </c>
      <c r="C208" s="159">
        <v>1</v>
      </c>
      <c r="D208" s="160" t="s">
        <v>0</v>
      </c>
      <c r="E208" s="161" t="s">
        <v>3</v>
      </c>
      <c r="F208" s="161" t="s">
        <v>1772</v>
      </c>
      <c r="G208" s="161" t="s">
        <v>1788</v>
      </c>
      <c r="H208" s="161" t="s">
        <v>1789</v>
      </c>
      <c r="I208" s="161" t="s">
        <v>1790</v>
      </c>
      <c r="J208" s="161" t="s">
        <v>1791</v>
      </c>
      <c r="K208" s="161" t="s">
        <v>796</v>
      </c>
      <c r="L208" s="161" t="s">
        <v>1778</v>
      </c>
      <c r="M208" s="161" t="s">
        <v>1785</v>
      </c>
      <c r="N208" s="162">
        <v>1</v>
      </c>
      <c r="O208" s="162">
        <v>1</v>
      </c>
      <c r="P208" s="162">
        <v>1</v>
      </c>
      <c r="Q208" s="162">
        <v>1</v>
      </c>
      <c r="R208" s="162">
        <v>1</v>
      </c>
      <c r="S208" s="162">
        <v>1</v>
      </c>
      <c r="T208" s="162">
        <v>0</v>
      </c>
      <c r="U208" s="162">
        <v>0</v>
      </c>
      <c r="V208" s="162">
        <v>0</v>
      </c>
      <c r="W208" s="163">
        <v>883483.46</v>
      </c>
      <c r="X208" s="163">
        <v>0</v>
      </c>
      <c r="Y208" s="163">
        <v>0</v>
      </c>
      <c r="Z208" s="163">
        <v>0</v>
      </c>
      <c r="AA208" s="170"/>
      <c r="AB208" s="170"/>
      <c r="AC208" s="170"/>
      <c r="AD208" s="163">
        <v>883483.46</v>
      </c>
      <c r="AE208" s="171">
        <v>44291</v>
      </c>
      <c r="AF208" s="171">
        <v>46117</v>
      </c>
      <c r="AG208" s="172">
        <v>883483.46</v>
      </c>
      <c r="AH208" s="167">
        <v>1.2638888888888888</v>
      </c>
      <c r="AI208" s="167">
        <v>5</v>
      </c>
      <c r="AJ208" s="168">
        <v>7.1294999999999997E-2</v>
      </c>
      <c r="AK208" s="173" t="s">
        <v>1786</v>
      </c>
      <c r="AL208" s="173" t="s">
        <v>1787</v>
      </c>
      <c r="AM208" s="145">
        <v>0</v>
      </c>
      <c r="AN208" s="145">
        <v>883483.46</v>
      </c>
      <c r="AO208" s="145">
        <v>0</v>
      </c>
      <c r="AP208" s="145">
        <v>0</v>
      </c>
      <c r="AQ208" s="145">
        <v>0</v>
      </c>
      <c r="AR208" s="145">
        <v>0</v>
      </c>
      <c r="AS208" s="145">
        <v>0</v>
      </c>
      <c r="AT208" s="145">
        <v>0</v>
      </c>
      <c r="AU208" s="145">
        <v>0</v>
      </c>
      <c r="AV208" s="145">
        <v>0</v>
      </c>
      <c r="AW208" s="145">
        <v>0</v>
      </c>
      <c r="AX208" s="145">
        <v>0</v>
      </c>
      <c r="AY208" s="145">
        <v>0</v>
      </c>
      <c r="AZ208" s="145">
        <v>0</v>
      </c>
      <c r="BA208" s="145">
        <v>0</v>
      </c>
      <c r="BB208" s="145">
        <v>0</v>
      </c>
      <c r="BC208" s="27">
        <f t="shared" si="10"/>
        <v>883483.46</v>
      </c>
      <c r="BD208" s="27">
        <f t="shared" si="11"/>
        <v>0</v>
      </c>
      <c r="BE208" s="27">
        <f t="shared" si="9"/>
        <v>883483.46</v>
      </c>
    </row>
    <row r="209" spans="1:57" ht="15" customHeight="1" x14ac:dyDescent="0.35">
      <c r="A209" s="157" t="s">
        <v>3334</v>
      </c>
      <c r="B209" s="158" t="s">
        <v>1155</v>
      </c>
      <c r="C209" s="159">
        <v>1</v>
      </c>
      <c r="D209" s="160" t="s">
        <v>0</v>
      </c>
      <c r="E209" s="161" t="s">
        <v>3</v>
      </c>
      <c r="F209" s="161" t="s">
        <v>1772</v>
      </c>
      <c r="G209" s="161" t="s">
        <v>1788</v>
      </c>
      <c r="H209" s="161" t="s">
        <v>1789</v>
      </c>
      <c r="I209" s="161" t="s">
        <v>1790</v>
      </c>
      <c r="J209" s="161" t="s">
        <v>1791</v>
      </c>
      <c r="K209" s="161" t="s">
        <v>796</v>
      </c>
      <c r="L209" s="161" t="s">
        <v>1778</v>
      </c>
      <c r="M209" s="161" t="s">
        <v>1785</v>
      </c>
      <c r="N209" s="162">
        <v>1</v>
      </c>
      <c r="O209" s="162">
        <v>1</v>
      </c>
      <c r="P209" s="162">
        <v>1</v>
      </c>
      <c r="Q209" s="162">
        <v>1</v>
      </c>
      <c r="R209" s="162">
        <v>1</v>
      </c>
      <c r="S209" s="162">
        <v>1</v>
      </c>
      <c r="T209" s="162">
        <v>0</v>
      </c>
      <c r="U209" s="162">
        <v>0</v>
      </c>
      <c r="V209" s="162">
        <v>0</v>
      </c>
      <c r="W209" s="163">
        <v>937886.16</v>
      </c>
      <c r="X209" s="163">
        <v>0</v>
      </c>
      <c r="Y209" s="163">
        <v>0</v>
      </c>
      <c r="Z209" s="163">
        <v>0</v>
      </c>
      <c r="AA209" s="170"/>
      <c r="AB209" s="170"/>
      <c r="AC209" s="170"/>
      <c r="AD209" s="163">
        <v>937886.16</v>
      </c>
      <c r="AE209" s="171">
        <v>44291</v>
      </c>
      <c r="AF209" s="171">
        <v>46117</v>
      </c>
      <c r="AG209" s="172">
        <v>937886.16</v>
      </c>
      <c r="AH209" s="167">
        <v>1.2638888888888888</v>
      </c>
      <c r="AI209" s="167">
        <v>5</v>
      </c>
      <c r="AJ209" s="168">
        <v>7.1294999999999997E-2</v>
      </c>
      <c r="AK209" s="173" t="s">
        <v>1786</v>
      </c>
      <c r="AL209" s="173" t="s">
        <v>1787</v>
      </c>
      <c r="AM209" s="145">
        <v>0</v>
      </c>
      <c r="AN209" s="145">
        <v>937886.16</v>
      </c>
      <c r="AO209" s="145">
        <v>0</v>
      </c>
      <c r="AP209" s="145">
        <v>0</v>
      </c>
      <c r="AQ209" s="145">
        <v>0</v>
      </c>
      <c r="AR209" s="145">
        <v>0</v>
      </c>
      <c r="AS209" s="145">
        <v>0</v>
      </c>
      <c r="AT209" s="145">
        <v>0</v>
      </c>
      <c r="AU209" s="145">
        <v>0</v>
      </c>
      <c r="AV209" s="145">
        <v>0</v>
      </c>
      <c r="AW209" s="145">
        <v>0</v>
      </c>
      <c r="AX209" s="145">
        <v>0</v>
      </c>
      <c r="AY209" s="145">
        <v>0</v>
      </c>
      <c r="AZ209" s="145">
        <v>0</v>
      </c>
      <c r="BA209" s="145">
        <v>0</v>
      </c>
      <c r="BB209" s="145">
        <v>0</v>
      </c>
      <c r="BC209" s="27">
        <f t="shared" si="10"/>
        <v>937886.16</v>
      </c>
      <c r="BD209" s="27">
        <f t="shared" si="11"/>
        <v>0</v>
      </c>
      <c r="BE209" s="27">
        <f t="shared" si="9"/>
        <v>937886.16</v>
      </c>
    </row>
    <row r="210" spans="1:57" ht="15" customHeight="1" x14ac:dyDescent="0.35">
      <c r="A210" s="157" t="s">
        <v>3333</v>
      </c>
      <c r="B210" s="158" t="s">
        <v>1156</v>
      </c>
      <c r="C210" s="159">
        <v>1</v>
      </c>
      <c r="D210" s="160" t="s">
        <v>0</v>
      </c>
      <c r="E210" s="161" t="s">
        <v>3</v>
      </c>
      <c r="F210" s="161" t="s">
        <v>1772</v>
      </c>
      <c r="G210" s="161" t="s">
        <v>1788</v>
      </c>
      <c r="H210" s="161" t="s">
        <v>1789</v>
      </c>
      <c r="I210" s="161" t="s">
        <v>1790</v>
      </c>
      <c r="J210" s="161" t="s">
        <v>1791</v>
      </c>
      <c r="K210" s="161" t="s">
        <v>796</v>
      </c>
      <c r="L210" s="161" t="s">
        <v>1778</v>
      </c>
      <c r="M210" s="161" t="s">
        <v>1785</v>
      </c>
      <c r="N210" s="162">
        <v>1</v>
      </c>
      <c r="O210" s="162">
        <v>1</v>
      </c>
      <c r="P210" s="162">
        <v>1</v>
      </c>
      <c r="Q210" s="162">
        <v>1</v>
      </c>
      <c r="R210" s="162">
        <v>1</v>
      </c>
      <c r="S210" s="162">
        <v>1</v>
      </c>
      <c r="T210" s="162">
        <v>0</v>
      </c>
      <c r="U210" s="162">
        <v>0</v>
      </c>
      <c r="V210" s="162">
        <v>0</v>
      </c>
      <c r="W210" s="163">
        <v>914591.86</v>
      </c>
      <c r="X210" s="163">
        <v>0</v>
      </c>
      <c r="Y210" s="163">
        <v>0</v>
      </c>
      <c r="Z210" s="163">
        <v>0</v>
      </c>
      <c r="AA210" s="170"/>
      <c r="AB210" s="170"/>
      <c r="AC210" s="170"/>
      <c r="AD210" s="163">
        <v>914591.86</v>
      </c>
      <c r="AE210" s="171">
        <v>44291</v>
      </c>
      <c r="AF210" s="171">
        <v>46117</v>
      </c>
      <c r="AG210" s="172">
        <v>914591.86</v>
      </c>
      <c r="AH210" s="167">
        <v>1.2638888888888888</v>
      </c>
      <c r="AI210" s="167">
        <v>5</v>
      </c>
      <c r="AJ210" s="168">
        <v>7.1294999999999997E-2</v>
      </c>
      <c r="AK210" s="173" t="s">
        <v>1786</v>
      </c>
      <c r="AL210" s="173" t="s">
        <v>1787</v>
      </c>
      <c r="AM210" s="145">
        <v>0</v>
      </c>
      <c r="AN210" s="145">
        <v>914591.86</v>
      </c>
      <c r="AO210" s="145">
        <v>0</v>
      </c>
      <c r="AP210" s="145">
        <v>0</v>
      </c>
      <c r="AQ210" s="145">
        <v>0</v>
      </c>
      <c r="AR210" s="145">
        <v>0</v>
      </c>
      <c r="AS210" s="145">
        <v>0</v>
      </c>
      <c r="AT210" s="145">
        <v>0</v>
      </c>
      <c r="AU210" s="145">
        <v>0</v>
      </c>
      <c r="AV210" s="145">
        <v>0</v>
      </c>
      <c r="AW210" s="145">
        <v>0</v>
      </c>
      <c r="AX210" s="145">
        <v>0</v>
      </c>
      <c r="AY210" s="145">
        <v>0</v>
      </c>
      <c r="AZ210" s="145">
        <v>0</v>
      </c>
      <c r="BA210" s="145">
        <v>0</v>
      </c>
      <c r="BB210" s="145">
        <v>0</v>
      </c>
      <c r="BC210" s="27">
        <f t="shared" si="10"/>
        <v>914591.86</v>
      </c>
      <c r="BD210" s="27">
        <f t="shared" si="11"/>
        <v>0</v>
      </c>
      <c r="BE210" s="27">
        <f t="shared" si="9"/>
        <v>914591.86</v>
      </c>
    </row>
    <row r="211" spans="1:57" ht="15" customHeight="1" x14ac:dyDescent="0.35">
      <c r="A211" s="157" t="s">
        <v>3332</v>
      </c>
      <c r="B211" s="158" t="s">
        <v>1157</v>
      </c>
      <c r="C211" s="159">
        <v>1</v>
      </c>
      <c r="D211" s="160" t="s">
        <v>0</v>
      </c>
      <c r="E211" s="161" t="s">
        <v>3</v>
      </c>
      <c r="F211" s="161" t="s">
        <v>1772</v>
      </c>
      <c r="G211" s="161" t="s">
        <v>1788</v>
      </c>
      <c r="H211" s="161" t="s">
        <v>1789</v>
      </c>
      <c r="I211" s="161" t="s">
        <v>1790</v>
      </c>
      <c r="J211" s="161" t="s">
        <v>1791</v>
      </c>
      <c r="K211" s="161" t="s">
        <v>796</v>
      </c>
      <c r="L211" s="161" t="s">
        <v>1778</v>
      </c>
      <c r="M211" s="161" t="s">
        <v>1785</v>
      </c>
      <c r="N211" s="162">
        <v>1</v>
      </c>
      <c r="O211" s="162">
        <v>1</v>
      </c>
      <c r="P211" s="162">
        <v>1</v>
      </c>
      <c r="Q211" s="162">
        <v>1</v>
      </c>
      <c r="R211" s="162">
        <v>1</v>
      </c>
      <c r="S211" s="162">
        <v>1</v>
      </c>
      <c r="T211" s="162">
        <v>0</v>
      </c>
      <c r="U211" s="162">
        <v>0</v>
      </c>
      <c r="V211" s="162">
        <v>0</v>
      </c>
      <c r="W211" s="163">
        <v>406652.05</v>
      </c>
      <c r="X211" s="163">
        <v>0</v>
      </c>
      <c r="Y211" s="163">
        <v>0</v>
      </c>
      <c r="Z211" s="163">
        <v>0</v>
      </c>
      <c r="AA211" s="170"/>
      <c r="AB211" s="170"/>
      <c r="AC211" s="170"/>
      <c r="AD211" s="163">
        <v>406652.05</v>
      </c>
      <c r="AE211" s="171">
        <v>44291</v>
      </c>
      <c r="AF211" s="171">
        <v>46117</v>
      </c>
      <c r="AG211" s="172">
        <v>406652.05</v>
      </c>
      <c r="AH211" s="167">
        <v>1.2638888888888888</v>
      </c>
      <c r="AI211" s="167">
        <v>5</v>
      </c>
      <c r="AJ211" s="168">
        <v>7.1294999999999997E-2</v>
      </c>
      <c r="AK211" s="173" t="s">
        <v>1786</v>
      </c>
      <c r="AL211" s="173" t="s">
        <v>1787</v>
      </c>
      <c r="AM211" s="145">
        <v>0</v>
      </c>
      <c r="AN211" s="145">
        <v>406652.05</v>
      </c>
      <c r="AO211" s="145">
        <v>0</v>
      </c>
      <c r="AP211" s="145">
        <v>0</v>
      </c>
      <c r="AQ211" s="145">
        <v>0</v>
      </c>
      <c r="AR211" s="145">
        <v>0</v>
      </c>
      <c r="AS211" s="145">
        <v>0</v>
      </c>
      <c r="AT211" s="145">
        <v>0</v>
      </c>
      <c r="AU211" s="145">
        <v>0</v>
      </c>
      <c r="AV211" s="145">
        <v>0</v>
      </c>
      <c r="AW211" s="145">
        <v>0</v>
      </c>
      <c r="AX211" s="145">
        <v>0</v>
      </c>
      <c r="AY211" s="145">
        <v>0</v>
      </c>
      <c r="AZ211" s="145">
        <v>0</v>
      </c>
      <c r="BA211" s="145">
        <v>0</v>
      </c>
      <c r="BB211" s="145">
        <v>0</v>
      </c>
      <c r="BC211" s="27">
        <f t="shared" si="10"/>
        <v>406652.05</v>
      </c>
      <c r="BD211" s="27">
        <f t="shared" si="11"/>
        <v>0</v>
      </c>
      <c r="BE211" s="27">
        <f t="shared" si="9"/>
        <v>406652.05</v>
      </c>
    </row>
    <row r="212" spans="1:57" ht="15" customHeight="1" x14ac:dyDescent="0.35">
      <c r="A212" s="157" t="s">
        <v>3331</v>
      </c>
      <c r="B212" s="158" t="s">
        <v>1158</v>
      </c>
      <c r="C212" s="159">
        <v>1</v>
      </c>
      <c r="D212" s="160" t="s">
        <v>0</v>
      </c>
      <c r="E212" s="161" t="s">
        <v>3</v>
      </c>
      <c r="F212" s="161" t="s">
        <v>1772</v>
      </c>
      <c r="G212" s="161" t="s">
        <v>1788</v>
      </c>
      <c r="H212" s="161" t="s">
        <v>1789</v>
      </c>
      <c r="I212" s="161" t="s">
        <v>1790</v>
      </c>
      <c r="J212" s="161" t="s">
        <v>1791</v>
      </c>
      <c r="K212" s="161" t="s">
        <v>796</v>
      </c>
      <c r="L212" s="161" t="s">
        <v>1778</v>
      </c>
      <c r="M212" s="161" t="s">
        <v>1785</v>
      </c>
      <c r="N212" s="162">
        <v>1</v>
      </c>
      <c r="O212" s="162">
        <v>1</v>
      </c>
      <c r="P212" s="162">
        <v>1</v>
      </c>
      <c r="Q212" s="162">
        <v>1</v>
      </c>
      <c r="R212" s="162">
        <v>1</v>
      </c>
      <c r="S212" s="162">
        <v>1</v>
      </c>
      <c r="T212" s="162">
        <v>0</v>
      </c>
      <c r="U212" s="162">
        <v>0</v>
      </c>
      <c r="V212" s="162">
        <v>0</v>
      </c>
      <c r="W212" s="163">
        <v>731588.55</v>
      </c>
      <c r="X212" s="163">
        <v>0</v>
      </c>
      <c r="Y212" s="163">
        <v>0</v>
      </c>
      <c r="Z212" s="163">
        <v>0</v>
      </c>
      <c r="AA212" s="170"/>
      <c r="AB212" s="170"/>
      <c r="AC212" s="170"/>
      <c r="AD212" s="163">
        <v>731588.55</v>
      </c>
      <c r="AE212" s="171">
        <v>44291</v>
      </c>
      <c r="AF212" s="171">
        <v>46117</v>
      </c>
      <c r="AG212" s="172">
        <v>731588.55</v>
      </c>
      <c r="AH212" s="167">
        <v>1.2638888888888888</v>
      </c>
      <c r="AI212" s="167">
        <v>5</v>
      </c>
      <c r="AJ212" s="168">
        <v>7.1294999999999997E-2</v>
      </c>
      <c r="AK212" s="173" t="s">
        <v>1786</v>
      </c>
      <c r="AL212" s="173" t="s">
        <v>1787</v>
      </c>
      <c r="AM212" s="145">
        <v>0</v>
      </c>
      <c r="AN212" s="145">
        <v>731588.55</v>
      </c>
      <c r="AO212" s="145">
        <v>0</v>
      </c>
      <c r="AP212" s="145">
        <v>0</v>
      </c>
      <c r="AQ212" s="145">
        <v>0</v>
      </c>
      <c r="AR212" s="145">
        <v>0</v>
      </c>
      <c r="AS212" s="145">
        <v>0</v>
      </c>
      <c r="AT212" s="145">
        <v>0</v>
      </c>
      <c r="AU212" s="145">
        <v>0</v>
      </c>
      <c r="AV212" s="145">
        <v>0</v>
      </c>
      <c r="AW212" s="145">
        <v>0</v>
      </c>
      <c r="AX212" s="145">
        <v>0</v>
      </c>
      <c r="AY212" s="145">
        <v>0</v>
      </c>
      <c r="AZ212" s="145">
        <v>0</v>
      </c>
      <c r="BA212" s="145">
        <v>0</v>
      </c>
      <c r="BB212" s="145">
        <v>0</v>
      </c>
      <c r="BC212" s="27">
        <f t="shared" si="10"/>
        <v>731588.55</v>
      </c>
      <c r="BD212" s="27">
        <f t="shared" si="11"/>
        <v>0</v>
      </c>
      <c r="BE212" s="27">
        <f t="shared" ref="BE212:BE244" si="12">BD212+BC212</f>
        <v>731588.55</v>
      </c>
    </row>
    <row r="213" spans="1:57" ht="15" customHeight="1" x14ac:dyDescent="0.35">
      <c r="A213" s="157" t="s">
        <v>3330</v>
      </c>
      <c r="B213" s="158" t="s">
        <v>1160</v>
      </c>
      <c r="C213" s="159">
        <v>1</v>
      </c>
      <c r="D213" s="160" t="s">
        <v>0</v>
      </c>
      <c r="E213" s="161" t="s">
        <v>3</v>
      </c>
      <c r="F213" s="161" t="s">
        <v>1772</v>
      </c>
      <c r="G213" s="161" t="s">
        <v>1788</v>
      </c>
      <c r="H213" s="161" t="s">
        <v>1789</v>
      </c>
      <c r="I213" s="161" t="s">
        <v>1790</v>
      </c>
      <c r="J213" s="161" t="s">
        <v>1791</v>
      </c>
      <c r="K213" s="161" t="s">
        <v>796</v>
      </c>
      <c r="L213" s="161" t="s">
        <v>1778</v>
      </c>
      <c r="M213" s="161" t="s">
        <v>1785</v>
      </c>
      <c r="N213" s="162">
        <v>1</v>
      </c>
      <c r="O213" s="162">
        <v>1</v>
      </c>
      <c r="P213" s="162">
        <v>1</v>
      </c>
      <c r="Q213" s="162">
        <v>1</v>
      </c>
      <c r="R213" s="162">
        <v>1</v>
      </c>
      <c r="S213" s="162">
        <v>1</v>
      </c>
      <c r="T213" s="162">
        <v>0</v>
      </c>
      <c r="U213" s="162">
        <v>0</v>
      </c>
      <c r="V213" s="162">
        <v>0</v>
      </c>
      <c r="W213" s="163">
        <v>576488.34</v>
      </c>
      <c r="X213" s="163">
        <v>0</v>
      </c>
      <c r="Y213" s="163">
        <v>0</v>
      </c>
      <c r="Z213" s="163">
        <v>0</v>
      </c>
      <c r="AA213" s="170"/>
      <c r="AB213" s="170"/>
      <c r="AC213" s="170"/>
      <c r="AD213" s="163">
        <v>576488.34</v>
      </c>
      <c r="AE213" s="171">
        <v>44291</v>
      </c>
      <c r="AF213" s="171">
        <v>46117</v>
      </c>
      <c r="AG213" s="172">
        <v>576488.34</v>
      </c>
      <c r="AH213" s="167">
        <v>1.2638888888888888</v>
      </c>
      <c r="AI213" s="167">
        <v>5</v>
      </c>
      <c r="AJ213" s="168">
        <v>7.1294999999999997E-2</v>
      </c>
      <c r="AK213" s="173" t="s">
        <v>1786</v>
      </c>
      <c r="AL213" s="173" t="s">
        <v>1787</v>
      </c>
      <c r="AM213" s="145">
        <v>0</v>
      </c>
      <c r="AN213" s="145">
        <v>576488.34</v>
      </c>
      <c r="AO213" s="145">
        <v>0</v>
      </c>
      <c r="AP213" s="145">
        <v>0</v>
      </c>
      <c r="AQ213" s="145">
        <v>0</v>
      </c>
      <c r="AR213" s="145">
        <v>0</v>
      </c>
      <c r="AS213" s="145">
        <v>0</v>
      </c>
      <c r="AT213" s="145">
        <v>0</v>
      </c>
      <c r="AU213" s="145">
        <v>0</v>
      </c>
      <c r="AV213" s="145">
        <v>0</v>
      </c>
      <c r="AW213" s="145">
        <v>0</v>
      </c>
      <c r="AX213" s="145">
        <v>0</v>
      </c>
      <c r="AY213" s="145">
        <v>0</v>
      </c>
      <c r="AZ213" s="145">
        <v>0</v>
      </c>
      <c r="BA213" s="145">
        <v>0</v>
      </c>
      <c r="BB213" s="145">
        <v>0</v>
      </c>
      <c r="BC213" s="27">
        <f t="shared" si="10"/>
        <v>576488.34</v>
      </c>
      <c r="BD213" s="27">
        <f t="shared" si="11"/>
        <v>0</v>
      </c>
      <c r="BE213" s="27">
        <f t="shared" si="12"/>
        <v>576488.34</v>
      </c>
    </row>
    <row r="214" spans="1:57" ht="15" customHeight="1" x14ac:dyDescent="0.35">
      <c r="A214" s="157" t="s">
        <v>3329</v>
      </c>
      <c r="B214" s="158" t="s">
        <v>1161</v>
      </c>
      <c r="C214" s="159">
        <v>1</v>
      </c>
      <c r="D214" s="160" t="s">
        <v>0</v>
      </c>
      <c r="E214" s="161" t="s">
        <v>3</v>
      </c>
      <c r="F214" s="161" t="s">
        <v>1772</v>
      </c>
      <c r="G214" s="161" t="s">
        <v>1788</v>
      </c>
      <c r="H214" s="161" t="s">
        <v>1789</v>
      </c>
      <c r="I214" s="161" t="s">
        <v>1790</v>
      </c>
      <c r="J214" s="161" t="s">
        <v>1791</v>
      </c>
      <c r="K214" s="161" t="s">
        <v>796</v>
      </c>
      <c r="L214" s="161" t="s">
        <v>1778</v>
      </c>
      <c r="M214" s="161" t="s">
        <v>1785</v>
      </c>
      <c r="N214" s="162">
        <v>1</v>
      </c>
      <c r="O214" s="162">
        <v>1</v>
      </c>
      <c r="P214" s="162">
        <v>1</v>
      </c>
      <c r="Q214" s="162">
        <v>1</v>
      </c>
      <c r="R214" s="162">
        <v>1</v>
      </c>
      <c r="S214" s="162">
        <v>1</v>
      </c>
      <c r="T214" s="162">
        <v>0</v>
      </c>
      <c r="U214" s="162">
        <v>0</v>
      </c>
      <c r="V214" s="162">
        <v>0</v>
      </c>
      <c r="W214" s="163">
        <v>609111.47</v>
      </c>
      <c r="X214" s="163">
        <v>0</v>
      </c>
      <c r="Y214" s="163">
        <v>0</v>
      </c>
      <c r="Z214" s="163">
        <v>0</v>
      </c>
      <c r="AA214" s="170"/>
      <c r="AB214" s="170"/>
      <c r="AC214" s="170"/>
      <c r="AD214" s="163">
        <v>609111.47</v>
      </c>
      <c r="AE214" s="171">
        <v>44291</v>
      </c>
      <c r="AF214" s="171">
        <v>46117</v>
      </c>
      <c r="AG214" s="172">
        <v>609111.47</v>
      </c>
      <c r="AH214" s="167">
        <v>1.2638888888888888</v>
      </c>
      <c r="AI214" s="167">
        <v>5</v>
      </c>
      <c r="AJ214" s="168">
        <v>7.1294999999999997E-2</v>
      </c>
      <c r="AK214" s="173" t="s">
        <v>1786</v>
      </c>
      <c r="AL214" s="173" t="s">
        <v>1787</v>
      </c>
      <c r="AM214" s="145">
        <v>0</v>
      </c>
      <c r="AN214" s="145">
        <v>609111.47</v>
      </c>
      <c r="AO214" s="145">
        <v>0</v>
      </c>
      <c r="AP214" s="145">
        <v>0</v>
      </c>
      <c r="AQ214" s="145">
        <v>0</v>
      </c>
      <c r="AR214" s="145">
        <v>0</v>
      </c>
      <c r="AS214" s="145">
        <v>0</v>
      </c>
      <c r="AT214" s="145">
        <v>0</v>
      </c>
      <c r="AU214" s="145">
        <v>0</v>
      </c>
      <c r="AV214" s="145">
        <v>0</v>
      </c>
      <c r="AW214" s="145">
        <v>0</v>
      </c>
      <c r="AX214" s="145">
        <v>0</v>
      </c>
      <c r="AY214" s="145">
        <v>0</v>
      </c>
      <c r="AZ214" s="145">
        <v>0</v>
      </c>
      <c r="BA214" s="145">
        <v>0</v>
      </c>
      <c r="BB214" s="145">
        <v>0</v>
      </c>
      <c r="BC214" s="27">
        <f t="shared" si="10"/>
        <v>609111.47</v>
      </c>
      <c r="BD214" s="27">
        <f t="shared" si="11"/>
        <v>0</v>
      </c>
      <c r="BE214" s="27">
        <f t="shared" si="12"/>
        <v>609111.47</v>
      </c>
    </row>
    <row r="215" spans="1:57" ht="15" customHeight="1" x14ac:dyDescent="0.35">
      <c r="A215" s="157" t="s">
        <v>3328</v>
      </c>
      <c r="B215" s="158" t="s">
        <v>1162</v>
      </c>
      <c r="C215" s="159">
        <v>1</v>
      </c>
      <c r="D215" s="160" t="s">
        <v>0</v>
      </c>
      <c r="E215" s="161" t="s">
        <v>3</v>
      </c>
      <c r="F215" s="161" t="s">
        <v>1772</v>
      </c>
      <c r="G215" s="161" t="s">
        <v>1788</v>
      </c>
      <c r="H215" s="161" t="s">
        <v>1789</v>
      </c>
      <c r="I215" s="161" t="s">
        <v>1790</v>
      </c>
      <c r="J215" s="161" t="s">
        <v>1791</v>
      </c>
      <c r="K215" s="161" t="s">
        <v>796</v>
      </c>
      <c r="L215" s="161" t="s">
        <v>1778</v>
      </c>
      <c r="M215" s="161" t="s">
        <v>1785</v>
      </c>
      <c r="N215" s="162">
        <v>1</v>
      </c>
      <c r="O215" s="162">
        <v>1</v>
      </c>
      <c r="P215" s="162">
        <v>1</v>
      </c>
      <c r="Q215" s="162">
        <v>1</v>
      </c>
      <c r="R215" s="162">
        <v>1</v>
      </c>
      <c r="S215" s="162">
        <v>1</v>
      </c>
      <c r="T215" s="162">
        <v>0</v>
      </c>
      <c r="U215" s="162">
        <v>0</v>
      </c>
      <c r="V215" s="162">
        <v>0</v>
      </c>
      <c r="W215" s="163">
        <v>366628.74</v>
      </c>
      <c r="X215" s="163">
        <v>0</v>
      </c>
      <c r="Y215" s="163">
        <v>0</v>
      </c>
      <c r="Z215" s="163">
        <v>0</v>
      </c>
      <c r="AA215" s="170"/>
      <c r="AB215" s="170"/>
      <c r="AC215" s="170"/>
      <c r="AD215" s="163">
        <v>366628.74</v>
      </c>
      <c r="AE215" s="171">
        <v>44291</v>
      </c>
      <c r="AF215" s="171">
        <v>46117</v>
      </c>
      <c r="AG215" s="172">
        <v>366628.74</v>
      </c>
      <c r="AH215" s="167">
        <v>1.2638888888888888</v>
      </c>
      <c r="AI215" s="167">
        <v>5</v>
      </c>
      <c r="AJ215" s="168">
        <v>7.1294999999999997E-2</v>
      </c>
      <c r="AK215" s="173" t="s">
        <v>1786</v>
      </c>
      <c r="AL215" s="173" t="s">
        <v>1787</v>
      </c>
      <c r="AM215" s="145">
        <v>0</v>
      </c>
      <c r="AN215" s="145">
        <v>366628.74</v>
      </c>
      <c r="AO215" s="145">
        <v>0</v>
      </c>
      <c r="AP215" s="145">
        <v>0</v>
      </c>
      <c r="AQ215" s="145">
        <v>0</v>
      </c>
      <c r="AR215" s="145">
        <v>0</v>
      </c>
      <c r="AS215" s="145">
        <v>0</v>
      </c>
      <c r="AT215" s="145">
        <v>0</v>
      </c>
      <c r="AU215" s="145">
        <v>0</v>
      </c>
      <c r="AV215" s="145">
        <v>0</v>
      </c>
      <c r="AW215" s="145">
        <v>0</v>
      </c>
      <c r="AX215" s="145">
        <v>0</v>
      </c>
      <c r="AY215" s="145">
        <v>0</v>
      </c>
      <c r="AZ215" s="145">
        <v>0</v>
      </c>
      <c r="BA215" s="145">
        <v>0</v>
      </c>
      <c r="BB215" s="145">
        <v>0</v>
      </c>
      <c r="BC215" s="27">
        <f t="shared" si="10"/>
        <v>366628.74</v>
      </c>
      <c r="BD215" s="27">
        <f t="shared" si="11"/>
        <v>0</v>
      </c>
      <c r="BE215" s="27">
        <f t="shared" si="12"/>
        <v>366628.74</v>
      </c>
    </row>
    <row r="216" spans="1:57" ht="15" customHeight="1" x14ac:dyDescent="0.35">
      <c r="A216" s="157" t="s">
        <v>3327</v>
      </c>
      <c r="B216" s="158" t="s">
        <v>1163</v>
      </c>
      <c r="C216" s="159">
        <v>1</v>
      </c>
      <c r="D216" s="160" t="s">
        <v>0</v>
      </c>
      <c r="E216" s="161" t="s">
        <v>3</v>
      </c>
      <c r="F216" s="161" t="s">
        <v>1772</v>
      </c>
      <c r="G216" s="161" t="s">
        <v>1788</v>
      </c>
      <c r="H216" s="161" t="s">
        <v>1789</v>
      </c>
      <c r="I216" s="161" t="s">
        <v>1790</v>
      </c>
      <c r="J216" s="161" t="s">
        <v>1791</v>
      </c>
      <c r="K216" s="161" t="s">
        <v>796</v>
      </c>
      <c r="L216" s="161" t="s">
        <v>1778</v>
      </c>
      <c r="M216" s="161" t="s">
        <v>1785</v>
      </c>
      <c r="N216" s="162">
        <v>1</v>
      </c>
      <c r="O216" s="162">
        <v>1</v>
      </c>
      <c r="P216" s="162">
        <v>1</v>
      </c>
      <c r="Q216" s="162">
        <v>1</v>
      </c>
      <c r="R216" s="162">
        <v>1</v>
      </c>
      <c r="S216" s="162">
        <v>1</v>
      </c>
      <c r="T216" s="162">
        <v>0</v>
      </c>
      <c r="U216" s="162">
        <v>0</v>
      </c>
      <c r="V216" s="162">
        <v>0</v>
      </c>
      <c r="W216" s="163">
        <v>1177695.76</v>
      </c>
      <c r="X216" s="163">
        <v>0</v>
      </c>
      <c r="Y216" s="163">
        <v>0</v>
      </c>
      <c r="Z216" s="163">
        <v>0</v>
      </c>
      <c r="AA216" s="170"/>
      <c r="AB216" s="170"/>
      <c r="AC216" s="170"/>
      <c r="AD216" s="163">
        <v>1177695.76</v>
      </c>
      <c r="AE216" s="171">
        <v>44291</v>
      </c>
      <c r="AF216" s="171">
        <v>46117</v>
      </c>
      <c r="AG216" s="172">
        <v>1177695.76</v>
      </c>
      <c r="AH216" s="167">
        <v>1.2638888888888888</v>
      </c>
      <c r="AI216" s="167">
        <v>5</v>
      </c>
      <c r="AJ216" s="168">
        <v>7.1294999999999997E-2</v>
      </c>
      <c r="AK216" s="173" t="s">
        <v>1786</v>
      </c>
      <c r="AL216" s="173" t="s">
        <v>1787</v>
      </c>
      <c r="AM216" s="145">
        <v>0</v>
      </c>
      <c r="AN216" s="145">
        <v>1177695.76</v>
      </c>
      <c r="AO216" s="145">
        <v>0</v>
      </c>
      <c r="AP216" s="145">
        <v>0</v>
      </c>
      <c r="AQ216" s="145">
        <v>0</v>
      </c>
      <c r="AR216" s="145">
        <v>0</v>
      </c>
      <c r="AS216" s="145">
        <v>0</v>
      </c>
      <c r="AT216" s="145">
        <v>0</v>
      </c>
      <c r="AU216" s="145">
        <v>0</v>
      </c>
      <c r="AV216" s="145">
        <v>0</v>
      </c>
      <c r="AW216" s="145">
        <v>0</v>
      </c>
      <c r="AX216" s="145">
        <v>0</v>
      </c>
      <c r="AY216" s="145">
        <v>0</v>
      </c>
      <c r="AZ216" s="145">
        <v>0</v>
      </c>
      <c r="BA216" s="145">
        <v>0</v>
      </c>
      <c r="BB216" s="145">
        <v>0</v>
      </c>
      <c r="BC216" s="27">
        <f t="shared" si="10"/>
        <v>1177695.76</v>
      </c>
      <c r="BD216" s="27">
        <f t="shared" si="11"/>
        <v>0</v>
      </c>
      <c r="BE216" s="27">
        <f t="shared" si="12"/>
        <v>1177695.76</v>
      </c>
    </row>
    <row r="217" spans="1:57" ht="15" customHeight="1" x14ac:dyDescent="0.35">
      <c r="A217" s="157" t="s">
        <v>3326</v>
      </c>
      <c r="B217" s="158" t="s">
        <v>1164</v>
      </c>
      <c r="C217" s="159">
        <v>1</v>
      </c>
      <c r="D217" s="160" t="s">
        <v>0</v>
      </c>
      <c r="E217" s="161" t="s">
        <v>3</v>
      </c>
      <c r="F217" s="161" t="s">
        <v>1772</v>
      </c>
      <c r="G217" s="161" t="s">
        <v>1788</v>
      </c>
      <c r="H217" s="161" t="s">
        <v>1789</v>
      </c>
      <c r="I217" s="161" t="s">
        <v>1790</v>
      </c>
      <c r="J217" s="161" t="s">
        <v>1791</v>
      </c>
      <c r="K217" s="161" t="s">
        <v>796</v>
      </c>
      <c r="L217" s="161" t="s">
        <v>1778</v>
      </c>
      <c r="M217" s="161" t="s">
        <v>1785</v>
      </c>
      <c r="N217" s="162">
        <v>1</v>
      </c>
      <c r="O217" s="162">
        <v>1</v>
      </c>
      <c r="P217" s="162">
        <v>1</v>
      </c>
      <c r="Q217" s="162">
        <v>1</v>
      </c>
      <c r="R217" s="162">
        <v>1</v>
      </c>
      <c r="S217" s="162">
        <v>1</v>
      </c>
      <c r="T217" s="162">
        <v>0</v>
      </c>
      <c r="U217" s="162">
        <v>0</v>
      </c>
      <c r="V217" s="162">
        <v>0</v>
      </c>
      <c r="W217" s="163">
        <v>825166.01</v>
      </c>
      <c r="X217" s="163">
        <v>0</v>
      </c>
      <c r="Y217" s="163">
        <v>0</v>
      </c>
      <c r="Z217" s="163">
        <v>0</v>
      </c>
      <c r="AA217" s="170"/>
      <c r="AB217" s="170"/>
      <c r="AC217" s="170"/>
      <c r="AD217" s="163">
        <v>825166.01</v>
      </c>
      <c r="AE217" s="171">
        <v>44291</v>
      </c>
      <c r="AF217" s="171">
        <v>46117</v>
      </c>
      <c r="AG217" s="172">
        <v>825166.01</v>
      </c>
      <c r="AH217" s="167">
        <v>1.2638888888888888</v>
      </c>
      <c r="AI217" s="167">
        <v>5</v>
      </c>
      <c r="AJ217" s="168">
        <v>7.1294999999999997E-2</v>
      </c>
      <c r="AK217" s="173" t="s">
        <v>1786</v>
      </c>
      <c r="AL217" s="173" t="s">
        <v>1787</v>
      </c>
      <c r="AM217" s="145">
        <v>0</v>
      </c>
      <c r="AN217" s="145">
        <v>825166.01</v>
      </c>
      <c r="AO217" s="145">
        <v>0</v>
      </c>
      <c r="AP217" s="145">
        <v>0</v>
      </c>
      <c r="AQ217" s="145">
        <v>0</v>
      </c>
      <c r="AR217" s="145">
        <v>0</v>
      </c>
      <c r="AS217" s="145">
        <v>0</v>
      </c>
      <c r="AT217" s="145">
        <v>0</v>
      </c>
      <c r="AU217" s="145">
        <v>0</v>
      </c>
      <c r="AV217" s="145">
        <v>0</v>
      </c>
      <c r="AW217" s="145">
        <v>0</v>
      </c>
      <c r="AX217" s="145">
        <v>0</v>
      </c>
      <c r="AY217" s="145">
        <v>0</v>
      </c>
      <c r="AZ217" s="145">
        <v>0</v>
      </c>
      <c r="BA217" s="145">
        <v>0</v>
      </c>
      <c r="BB217" s="145">
        <v>0</v>
      </c>
      <c r="BC217" s="27">
        <f t="shared" si="10"/>
        <v>825166.01</v>
      </c>
      <c r="BD217" s="27">
        <f t="shared" si="11"/>
        <v>0</v>
      </c>
      <c r="BE217" s="27">
        <f t="shared" si="12"/>
        <v>825166.01</v>
      </c>
    </row>
    <row r="218" spans="1:57" ht="15" customHeight="1" x14ac:dyDescent="0.35">
      <c r="A218" s="157" t="s">
        <v>3325</v>
      </c>
      <c r="B218" s="158" t="s">
        <v>1792</v>
      </c>
      <c r="C218" s="159">
        <v>6</v>
      </c>
      <c r="D218" s="160" t="s">
        <v>0</v>
      </c>
      <c r="E218" s="161" t="s">
        <v>3</v>
      </c>
      <c r="F218" s="161" t="s">
        <v>1772</v>
      </c>
      <c r="G218" s="161" t="s">
        <v>1793</v>
      </c>
      <c r="H218" s="161" t="s">
        <v>1789</v>
      </c>
      <c r="I218" s="161" t="s">
        <v>1794</v>
      </c>
      <c r="J218" s="161" t="s">
        <v>1791</v>
      </c>
      <c r="K218" s="161" t="s">
        <v>813</v>
      </c>
      <c r="L218" s="161" t="s">
        <v>1778</v>
      </c>
      <c r="M218" s="161" t="s">
        <v>1785</v>
      </c>
      <c r="N218" s="162">
        <v>1</v>
      </c>
      <c r="O218" s="162">
        <v>1</v>
      </c>
      <c r="P218" s="162">
        <v>1</v>
      </c>
      <c r="Q218" s="162">
        <v>1</v>
      </c>
      <c r="R218" s="162">
        <v>1</v>
      </c>
      <c r="S218" s="162">
        <v>1</v>
      </c>
      <c r="T218" s="162">
        <v>0</v>
      </c>
      <c r="U218" s="162">
        <v>0</v>
      </c>
      <c r="V218" s="162">
        <v>0</v>
      </c>
      <c r="W218" s="163">
        <v>-0.01</v>
      </c>
      <c r="X218" s="163">
        <v>0</v>
      </c>
      <c r="Y218" s="163">
        <v>0</v>
      </c>
      <c r="Z218" s="163">
        <v>0</v>
      </c>
      <c r="AA218" s="170"/>
      <c r="AB218" s="170"/>
      <c r="AC218" s="170"/>
      <c r="AD218" s="163">
        <v>-0.01</v>
      </c>
      <c r="AE218" s="171">
        <v>41968</v>
      </c>
      <c r="AF218" s="171">
        <v>45621</v>
      </c>
      <c r="AG218" s="172">
        <v>26856444.289999999</v>
      </c>
      <c r="AH218" s="167">
        <v>-9.7222222222222224E-2</v>
      </c>
      <c r="AI218" s="167">
        <v>10</v>
      </c>
      <c r="AJ218" s="168">
        <v>6.5000000000000002E-2</v>
      </c>
      <c r="AK218" s="173" t="s">
        <v>1786</v>
      </c>
      <c r="AL218" s="173" t="s">
        <v>1787</v>
      </c>
      <c r="AM218" s="145">
        <v>0</v>
      </c>
      <c r="AN218" s="145">
        <v>0</v>
      </c>
      <c r="AO218" s="145">
        <v>0</v>
      </c>
      <c r="AP218" s="145">
        <v>0</v>
      </c>
      <c r="AQ218" s="145">
        <v>0</v>
      </c>
      <c r="AR218" s="145">
        <v>0</v>
      </c>
      <c r="AS218" s="145">
        <v>0</v>
      </c>
      <c r="AT218" s="145">
        <v>0</v>
      </c>
      <c r="AU218" s="145">
        <v>0</v>
      </c>
      <c r="AV218" s="145">
        <v>0</v>
      </c>
      <c r="AW218" s="145">
        <v>0</v>
      </c>
      <c r="AX218" s="145">
        <v>0</v>
      </c>
      <c r="AY218" s="145">
        <v>0</v>
      </c>
      <c r="AZ218" s="145">
        <v>0</v>
      </c>
      <c r="BA218" s="145">
        <v>0</v>
      </c>
      <c r="BB218" s="145">
        <v>0</v>
      </c>
      <c r="BC218" s="27">
        <f t="shared" si="10"/>
        <v>0</v>
      </c>
      <c r="BD218" s="27">
        <f t="shared" si="11"/>
        <v>0</v>
      </c>
      <c r="BE218" s="27">
        <f t="shared" si="12"/>
        <v>0</v>
      </c>
    </row>
    <row r="219" spans="1:57" ht="15" customHeight="1" x14ac:dyDescent="0.35">
      <c r="A219" s="157" t="s">
        <v>3324</v>
      </c>
      <c r="B219" s="158" t="s">
        <v>1795</v>
      </c>
      <c r="C219" s="159">
        <v>5</v>
      </c>
      <c r="D219" s="160" t="s">
        <v>0</v>
      </c>
      <c r="E219" s="161" t="s">
        <v>3</v>
      </c>
      <c r="F219" s="161" t="s">
        <v>1772</v>
      </c>
      <c r="G219" s="161" t="s">
        <v>1793</v>
      </c>
      <c r="H219" s="161" t="s">
        <v>1789</v>
      </c>
      <c r="I219" s="161" t="s">
        <v>1794</v>
      </c>
      <c r="J219" s="161" t="s">
        <v>1791</v>
      </c>
      <c r="K219" s="161" t="s">
        <v>813</v>
      </c>
      <c r="L219" s="161" t="s">
        <v>1778</v>
      </c>
      <c r="M219" s="161" t="s">
        <v>1785</v>
      </c>
      <c r="N219" s="162">
        <v>1</v>
      </c>
      <c r="O219" s="162">
        <v>1</v>
      </c>
      <c r="P219" s="162">
        <v>1</v>
      </c>
      <c r="Q219" s="162">
        <v>1</v>
      </c>
      <c r="R219" s="162">
        <v>1</v>
      </c>
      <c r="S219" s="162">
        <v>1</v>
      </c>
      <c r="T219" s="162">
        <v>0</v>
      </c>
      <c r="U219" s="162">
        <v>0</v>
      </c>
      <c r="V219" s="162">
        <v>0</v>
      </c>
      <c r="W219" s="163">
        <v>-0.02</v>
      </c>
      <c r="X219" s="163">
        <v>0</v>
      </c>
      <c r="Y219" s="163">
        <v>0</v>
      </c>
      <c r="Z219" s="163">
        <v>0</v>
      </c>
      <c r="AA219" s="170"/>
      <c r="AB219" s="170"/>
      <c r="AC219" s="170"/>
      <c r="AD219" s="163">
        <v>-0.02</v>
      </c>
      <c r="AE219" s="171">
        <v>42003</v>
      </c>
      <c r="AF219" s="171">
        <v>45290</v>
      </c>
      <c r="AG219" s="172">
        <v>2530427.46</v>
      </c>
      <c r="AH219" s="167">
        <v>-1</v>
      </c>
      <c r="AI219" s="167">
        <v>9</v>
      </c>
      <c r="AJ219" s="168">
        <v>6.2100000000000002E-2</v>
      </c>
      <c r="AK219" s="173" t="s">
        <v>1786</v>
      </c>
      <c r="AL219" s="173" t="s">
        <v>1787</v>
      </c>
      <c r="AM219" s="145">
        <v>0</v>
      </c>
      <c r="AN219" s="145">
        <v>0</v>
      </c>
      <c r="AO219" s="145">
        <v>0</v>
      </c>
      <c r="AP219" s="145">
        <v>0</v>
      </c>
      <c r="AQ219" s="145">
        <v>0</v>
      </c>
      <c r="AR219" s="145">
        <v>0</v>
      </c>
      <c r="AS219" s="145">
        <v>0</v>
      </c>
      <c r="AT219" s="145">
        <v>0</v>
      </c>
      <c r="AU219" s="145">
        <v>0</v>
      </c>
      <c r="AV219" s="145">
        <v>0</v>
      </c>
      <c r="AW219" s="145">
        <v>0</v>
      </c>
      <c r="AX219" s="145">
        <v>0</v>
      </c>
      <c r="AY219" s="145">
        <v>0</v>
      </c>
      <c r="AZ219" s="145">
        <v>0</v>
      </c>
      <c r="BA219" s="145">
        <v>0</v>
      </c>
      <c r="BB219" s="145">
        <v>0</v>
      </c>
      <c r="BC219" s="27">
        <f t="shared" si="10"/>
        <v>0</v>
      </c>
      <c r="BD219" s="27">
        <f t="shared" si="11"/>
        <v>0</v>
      </c>
      <c r="BE219" s="27">
        <f t="shared" si="12"/>
        <v>0</v>
      </c>
    </row>
    <row r="220" spans="1:57" ht="15" customHeight="1" x14ac:dyDescent="0.35">
      <c r="A220" s="157" t="s">
        <v>3323</v>
      </c>
      <c r="B220" s="158" t="s">
        <v>1795</v>
      </c>
      <c r="C220" s="159">
        <v>6</v>
      </c>
      <c r="D220" s="160" t="s">
        <v>0</v>
      </c>
      <c r="E220" s="161" t="s">
        <v>3</v>
      </c>
      <c r="F220" s="161" t="s">
        <v>1772</v>
      </c>
      <c r="G220" s="161" t="s">
        <v>1793</v>
      </c>
      <c r="H220" s="161" t="s">
        <v>1789</v>
      </c>
      <c r="I220" s="161" t="s">
        <v>1794</v>
      </c>
      <c r="J220" s="161" t="s">
        <v>1791</v>
      </c>
      <c r="K220" s="161" t="s">
        <v>813</v>
      </c>
      <c r="L220" s="161" t="s">
        <v>1778</v>
      </c>
      <c r="M220" s="161" t="s">
        <v>1785</v>
      </c>
      <c r="N220" s="162">
        <v>1</v>
      </c>
      <c r="O220" s="162">
        <v>1</v>
      </c>
      <c r="P220" s="162">
        <v>1</v>
      </c>
      <c r="Q220" s="162">
        <v>1</v>
      </c>
      <c r="R220" s="162">
        <v>1</v>
      </c>
      <c r="S220" s="162">
        <v>1</v>
      </c>
      <c r="T220" s="162">
        <v>0</v>
      </c>
      <c r="U220" s="162">
        <v>0</v>
      </c>
      <c r="V220" s="162">
        <v>0</v>
      </c>
      <c r="W220" s="163">
        <v>-0.02</v>
      </c>
      <c r="X220" s="163">
        <v>0</v>
      </c>
      <c r="Y220" s="163">
        <v>0</v>
      </c>
      <c r="Z220" s="163">
        <v>0</v>
      </c>
      <c r="AA220" s="170"/>
      <c r="AB220" s="170"/>
      <c r="AC220" s="170"/>
      <c r="AD220" s="163">
        <v>-0.02</v>
      </c>
      <c r="AE220" s="171">
        <v>42003</v>
      </c>
      <c r="AF220" s="171">
        <v>45656</v>
      </c>
      <c r="AG220" s="172">
        <v>3069872.43</v>
      </c>
      <c r="AH220" s="167">
        <v>0</v>
      </c>
      <c r="AI220" s="167">
        <v>10</v>
      </c>
      <c r="AJ220" s="168">
        <v>6.5000000000000002E-2</v>
      </c>
      <c r="AK220" s="173" t="s">
        <v>1786</v>
      </c>
      <c r="AL220" s="173" t="s">
        <v>1787</v>
      </c>
      <c r="AM220" s="145">
        <v>0</v>
      </c>
      <c r="AN220" s="145">
        <v>0</v>
      </c>
      <c r="AO220" s="145">
        <v>0</v>
      </c>
      <c r="AP220" s="145">
        <v>0</v>
      </c>
      <c r="AQ220" s="145">
        <v>0</v>
      </c>
      <c r="AR220" s="145">
        <v>0</v>
      </c>
      <c r="AS220" s="145">
        <v>0</v>
      </c>
      <c r="AT220" s="145">
        <v>0</v>
      </c>
      <c r="AU220" s="145">
        <v>0</v>
      </c>
      <c r="AV220" s="145">
        <v>0</v>
      </c>
      <c r="AW220" s="145">
        <v>0</v>
      </c>
      <c r="AX220" s="145">
        <v>0</v>
      </c>
      <c r="AY220" s="145">
        <v>0</v>
      </c>
      <c r="AZ220" s="145">
        <v>0</v>
      </c>
      <c r="BA220" s="145">
        <v>0</v>
      </c>
      <c r="BB220" s="145">
        <v>0</v>
      </c>
      <c r="BC220" s="27">
        <f t="shared" si="10"/>
        <v>0</v>
      </c>
      <c r="BD220" s="27">
        <f t="shared" si="11"/>
        <v>0</v>
      </c>
      <c r="BE220" s="27">
        <f t="shared" si="12"/>
        <v>0</v>
      </c>
    </row>
    <row r="221" spans="1:57" ht="15" customHeight="1" x14ac:dyDescent="0.35">
      <c r="A221" s="157" t="s">
        <v>3322</v>
      </c>
      <c r="B221" s="158" t="s">
        <v>812</v>
      </c>
      <c r="C221" s="159">
        <v>6</v>
      </c>
      <c r="D221" s="160" t="s">
        <v>0</v>
      </c>
      <c r="E221" s="161" t="s">
        <v>3</v>
      </c>
      <c r="F221" s="161" t="s">
        <v>1772</v>
      </c>
      <c r="G221" s="161" t="s">
        <v>1793</v>
      </c>
      <c r="H221" s="161" t="s">
        <v>1789</v>
      </c>
      <c r="I221" s="161" t="s">
        <v>1794</v>
      </c>
      <c r="J221" s="161" t="s">
        <v>1791</v>
      </c>
      <c r="K221" s="161" t="s">
        <v>813</v>
      </c>
      <c r="L221" s="161" t="s">
        <v>1778</v>
      </c>
      <c r="M221" s="161" t="s">
        <v>1785</v>
      </c>
      <c r="N221" s="162">
        <v>1</v>
      </c>
      <c r="O221" s="162">
        <v>1</v>
      </c>
      <c r="P221" s="162">
        <v>1</v>
      </c>
      <c r="Q221" s="162">
        <v>1</v>
      </c>
      <c r="R221" s="162">
        <v>1</v>
      </c>
      <c r="S221" s="162">
        <v>1</v>
      </c>
      <c r="T221" s="162">
        <v>0</v>
      </c>
      <c r="U221" s="162">
        <v>0</v>
      </c>
      <c r="V221" s="162">
        <v>0</v>
      </c>
      <c r="W221" s="163">
        <v>3523627.5</v>
      </c>
      <c r="X221" s="163">
        <v>0</v>
      </c>
      <c r="Y221" s="163">
        <v>1761813.75</v>
      </c>
      <c r="Z221" s="163">
        <v>15738.87</v>
      </c>
      <c r="AA221" s="170"/>
      <c r="AB221" s="170"/>
      <c r="AC221" s="170"/>
      <c r="AD221" s="163">
        <v>1761813.75</v>
      </c>
      <c r="AE221" s="171">
        <v>43677</v>
      </c>
      <c r="AF221" s="171">
        <v>45869</v>
      </c>
      <c r="AG221" s="172">
        <v>3523627.5</v>
      </c>
      <c r="AH221" s="167">
        <v>0.58333333333333337</v>
      </c>
      <c r="AI221" s="167">
        <v>6</v>
      </c>
      <c r="AJ221" s="168">
        <v>5.3600000000000002E-2</v>
      </c>
      <c r="AK221" s="173" t="s">
        <v>1786</v>
      </c>
      <c r="AL221" s="173" t="s">
        <v>1787</v>
      </c>
      <c r="AM221" s="145">
        <v>1761813.75</v>
      </c>
      <c r="AN221" s="145">
        <v>0</v>
      </c>
      <c r="AO221" s="145">
        <v>0</v>
      </c>
      <c r="AP221" s="145">
        <v>0</v>
      </c>
      <c r="AQ221" s="145">
        <v>0</v>
      </c>
      <c r="AR221" s="145">
        <v>0</v>
      </c>
      <c r="AS221" s="145">
        <v>0</v>
      </c>
      <c r="AT221" s="145">
        <v>0</v>
      </c>
      <c r="AU221" s="145">
        <v>0</v>
      </c>
      <c r="AV221" s="145">
        <v>0</v>
      </c>
      <c r="AW221" s="145">
        <v>0</v>
      </c>
      <c r="AX221" s="145">
        <v>0</v>
      </c>
      <c r="AY221" s="145">
        <v>0</v>
      </c>
      <c r="AZ221" s="145">
        <v>0</v>
      </c>
      <c r="BA221" s="145">
        <v>0</v>
      </c>
      <c r="BB221" s="145">
        <v>0</v>
      </c>
      <c r="BC221" s="27">
        <f t="shared" si="10"/>
        <v>1761813.75</v>
      </c>
      <c r="BD221" s="27">
        <f t="shared" si="11"/>
        <v>0</v>
      </c>
      <c r="BE221" s="27">
        <f t="shared" si="12"/>
        <v>1761813.75</v>
      </c>
    </row>
    <row r="222" spans="1:57" ht="15" customHeight="1" x14ac:dyDescent="0.35">
      <c r="A222" s="157" t="s">
        <v>3321</v>
      </c>
      <c r="B222" s="158" t="s">
        <v>812</v>
      </c>
      <c r="C222" s="159">
        <v>7</v>
      </c>
      <c r="D222" s="160" t="s">
        <v>0</v>
      </c>
      <c r="E222" s="161" t="s">
        <v>3</v>
      </c>
      <c r="F222" s="161" t="s">
        <v>1772</v>
      </c>
      <c r="G222" s="161" t="s">
        <v>1793</v>
      </c>
      <c r="H222" s="161" t="s">
        <v>1789</v>
      </c>
      <c r="I222" s="161" t="s">
        <v>1794</v>
      </c>
      <c r="J222" s="161" t="s">
        <v>1791</v>
      </c>
      <c r="K222" s="161" t="s">
        <v>813</v>
      </c>
      <c r="L222" s="161" t="s">
        <v>1778</v>
      </c>
      <c r="M222" s="161" t="s">
        <v>1785</v>
      </c>
      <c r="N222" s="162">
        <v>1</v>
      </c>
      <c r="O222" s="162">
        <v>1</v>
      </c>
      <c r="P222" s="162">
        <v>1</v>
      </c>
      <c r="Q222" s="162">
        <v>1</v>
      </c>
      <c r="R222" s="162">
        <v>1</v>
      </c>
      <c r="S222" s="162">
        <v>1</v>
      </c>
      <c r="T222" s="162">
        <v>0</v>
      </c>
      <c r="U222" s="162">
        <v>0</v>
      </c>
      <c r="V222" s="162">
        <v>0</v>
      </c>
      <c r="W222" s="163">
        <v>4465267.5</v>
      </c>
      <c r="X222" s="163">
        <v>0</v>
      </c>
      <c r="Y222" s="163">
        <v>0</v>
      </c>
      <c r="Z222" s="163">
        <v>20986.76</v>
      </c>
      <c r="AA222" s="170"/>
      <c r="AB222" s="170"/>
      <c r="AC222" s="170"/>
      <c r="AD222" s="163">
        <v>4465267.5</v>
      </c>
      <c r="AE222" s="171">
        <v>43677</v>
      </c>
      <c r="AF222" s="171">
        <v>46234</v>
      </c>
      <c r="AG222" s="172">
        <v>4465267.5</v>
      </c>
      <c r="AH222" s="167">
        <v>1.5833333333333333</v>
      </c>
      <c r="AI222" s="167">
        <v>7</v>
      </c>
      <c r="AJ222" s="168">
        <v>5.6399999999999999E-2</v>
      </c>
      <c r="AK222" s="173" t="s">
        <v>1786</v>
      </c>
      <c r="AL222" s="173" t="s">
        <v>1787</v>
      </c>
      <c r="AM222" s="145">
        <v>2232633.75</v>
      </c>
      <c r="AN222" s="145">
        <v>2232633.75</v>
      </c>
      <c r="AO222" s="145">
        <v>0</v>
      </c>
      <c r="AP222" s="145">
        <v>0</v>
      </c>
      <c r="AQ222" s="145">
        <v>0</v>
      </c>
      <c r="AR222" s="145">
        <v>0</v>
      </c>
      <c r="AS222" s="145">
        <v>0</v>
      </c>
      <c r="AT222" s="145">
        <v>0</v>
      </c>
      <c r="AU222" s="145">
        <v>0</v>
      </c>
      <c r="AV222" s="145">
        <v>0</v>
      </c>
      <c r="AW222" s="145">
        <v>0</v>
      </c>
      <c r="AX222" s="145">
        <v>0</v>
      </c>
      <c r="AY222" s="145">
        <v>0</v>
      </c>
      <c r="AZ222" s="145">
        <v>0</v>
      </c>
      <c r="BA222" s="145">
        <v>0</v>
      </c>
      <c r="BB222" s="145">
        <v>0</v>
      </c>
      <c r="BC222" s="27">
        <f t="shared" si="10"/>
        <v>4465267.5</v>
      </c>
      <c r="BD222" s="27">
        <f t="shared" si="11"/>
        <v>0</v>
      </c>
      <c r="BE222" s="27">
        <f t="shared" si="12"/>
        <v>4465267.5</v>
      </c>
    </row>
    <row r="223" spans="1:57" ht="15" customHeight="1" x14ac:dyDescent="0.35">
      <c r="A223" s="157" t="s">
        <v>3320</v>
      </c>
      <c r="B223" s="158" t="s">
        <v>812</v>
      </c>
      <c r="C223" s="159">
        <v>8</v>
      </c>
      <c r="D223" s="160" t="s">
        <v>0</v>
      </c>
      <c r="E223" s="161" t="s">
        <v>3</v>
      </c>
      <c r="F223" s="161" t="s">
        <v>1772</v>
      </c>
      <c r="G223" s="161" t="s">
        <v>1793</v>
      </c>
      <c r="H223" s="161" t="s">
        <v>1789</v>
      </c>
      <c r="I223" s="161" t="s">
        <v>1794</v>
      </c>
      <c r="J223" s="161" t="s">
        <v>1791</v>
      </c>
      <c r="K223" s="161" t="s">
        <v>813</v>
      </c>
      <c r="L223" s="161" t="s">
        <v>1778</v>
      </c>
      <c r="M223" s="161" t="s">
        <v>1785</v>
      </c>
      <c r="N223" s="162">
        <v>1</v>
      </c>
      <c r="O223" s="162">
        <v>1</v>
      </c>
      <c r="P223" s="162">
        <v>1</v>
      </c>
      <c r="Q223" s="162">
        <v>1</v>
      </c>
      <c r="R223" s="162">
        <v>1</v>
      </c>
      <c r="S223" s="162">
        <v>1</v>
      </c>
      <c r="T223" s="162">
        <v>0</v>
      </c>
      <c r="U223" s="162">
        <v>0</v>
      </c>
      <c r="V223" s="162">
        <v>0</v>
      </c>
      <c r="W223" s="163">
        <v>1534442.5</v>
      </c>
      <c r="X223" s="163">
        <v>0</v>
      </c>
      <c r="Y223" s="163">
        <v>0</v>
      </c>
      <c r="Z223" s="163">
        <v>7582.7</v>
      </c>
      <c r="AA223" s="170"/>
      <c r="AB223" s="170"/>
      <c r="AC223" s="170"/>
      <c r="AD223" s="163">
        <v>1534442.5</v>
      </c>
      <c r="AE223" s="171">
        <v>43677</v>
      </c>
      <c r="AF223" s="171">
        <v>46599</v>
      </c>
      <c r="AG223" s="172">
        <v>1534442.5</v>
      </c>
      <c r="AH223" s="167">
        <v>2.5833333333333335</v>
      </c>
      <c r="AI223" s="167">
        <v>8</v>
      </c>
      <c r="AJ223" s="168">
        <v>5.9299999999999999E-2</v>
      </c>
      <c r="AK223" s="173" t="s">
        <v>1786</v>
      </c>
      <c r="AL223" s="173" t="s">
        <v>1787</v>
      </c>
      <c r="AM223" s="145">
        <v>511480.83</v>
      </c>
      <c r="AN223" s="145">
        <v>511480.83</v>
      </c>
      <c r="AO223" s="145">
        <v>511480.84</v>
      </c>
      <c r="AP223" s="145">
        <v>0</v>
      </c>
      <c r="AQ223" s="145">
        <v>0</v>
      </c>
      <c r="AR223" s="145">
        <v>0</v>
      </c>
      <c r="AS223" s="145">
        <v>0</v>
      </c>
      <c r="AT223" s="145">
        <v>0</v>
      </c>
      <c r="AU223" s="145">
        <v>0</v>
      </c>
      <c r="AV223" s="145">
        <v>0</v>
      </c>
      <c r="AW223" s="145">
        <v>0</v>
      </c>
      <c r="AX223" s="145">
        <v>0</v>
      </c>
      <c r="AY223" s="145">
        <v>0</v>
      </c>
      <c r="AZ223" s="145">
        <v>0</v>
      </c>
      <c r="BA223" s="145">
        <v>0</v>
      </c>
      <c r="BB223" s="145">
        <v>0</v>
      </c>
      <c r="BC223" s="27">
        <f t="shared" si="10"/>
        <v>1022961.66</v>
      </c>
      <c r="BD223" s="27">
        <f t="shared" si="11"/>
        <v>511480.84</v>
      </c>
      <c r="BE223" s="27">
        <f t="shared" si="12"/>
        <v>1534442.5</v>
      </c>
    </row>
    <row r="224" spans="1:57" ht="15" customHeight="1" x14ac:dyDescent="0.35">
      <c r="A224" s="157" t="s">
        <v>3319</v>
      </c>
      <c r="B224" s="158" t="s">
        <v>812</v>
      </c>
      <c r="C224" s="159">
        <v>9</v>
      </c>
      <c r="D224" s="160" t="s">
        <v>0</v>
      </c>
      <c r="E224" s="161" t="s">
        <v>3</v>
      </c>
      <c r="F224" s="161" t="s">
        <v>1772</v>
      </c>
      <c r="G224" s="161" t="s">
        <v>1793</v>
      </c>
      <c r="H224" s="161" t="s">
        <v>1789</v>
      </c>
      <c r="I224" s="161" t="s">
        <v>1794</v>
      </c>
      <c r="J224" s="161" t="s">
        <v>1791</v>
      </c>
      <c r="K224" s="161" t="s">
        <v>813</v>
      </c>
      <c r="L224" s="161" t="s">
        <v>1778</v>
      </c>
      <c r="M224" s="161" t="s">
        <v>1785</v>
      </c>
      <c r="N224" s="162">
        <v>1</v>
      </c>
      <c r="O224" s="162">
        <v>1</v>
      </c>
      <c r="P224" s="162">
        <v>1</v>
      </c>
      <c r="Q224" s="162">
        <v>1</v>
      </c>
      <c r="R224" s="162">
        <v>1</v>
      </c>
      <c r="S224" s="162">
        <v>1</v>
      </c>
      <c r="T224" s="162">
        <v>0</v>
      </c>
      <c r="U224" s="162">
        <v>0</v>
      </c>
      <c r="V224" s="162">
        <v>0</v>
      </c>
      <c r="W224" s="163">
        <v>106200</v>
      </c>
      <c r="X224" s="163">
        <v>0</v>
      </c>
      <c r="Y224" s="163">
        <v>0</v>
      </c>
      <c r="Z224" s="163">
        <v>549.58000000000004</v>
      </c>
      <c r="AA224" s="170"/>
      <c r="AB224" s="170"/>
      <c r="AC224" s="170"/>
      <c r="AD224" s="163">
        <v>106200</v>
      </c>
      <c r="AE224" s="171">
        <v>43677</v>
      </c>
      <c r="AF224" s="171">
        <v>46965</v>
      </c>
      <c r="AG224" s="172">
        <v>106200</v>
      </c>
      <c r="AH224" s="167">
        <v>3.5833333333333335</v>
      </c>
      <c r="AI224" s="167">
        <v>9</v>
      </c>
      <c r="AJ224" s="168">
        <v>6.2100000000000002E-2</v>
      </c>
      <c r="AK224" s="173" t="s">
        <v>1786</v>
      </c>
      <c r="AL224" s="173" t="s">
        <v>1787</v>
      </c>
      <c r="AM224" s="145">
        <v>26550</v>
      </c>
      <c r="AN224" s="145">
        <v>26550</v>
      </c>
      <c r="AO224" s="145">
        <v>26550</v>
      </c>
      <c r="AP224" s="145">
        <v>26550</v>
      </c>
      <c r="AQ224" s="145">
        <v>0</v>
      </c>
      <c r="AR224" s="145">
        <v>0</v>
      </c>
      <c r="AS224" s="145">
        <v>0</v>
      </c>
      <c r="AT224" s="145">
        <v>0</v>
      </c>
      <c r="AU224" s="145">
        <v>0</v>
      </c>
      <c r="AV224" s="145">
        <v>0</v>
      </c>
      <c r="AW224" s="145">
        <v>0</v>
      </c>
      <c r="AX224" s="145">
        <v>0</v>
      </c>
      <c r="AY224" s="145">
        <v>0</v>
      </c>
      <c r="AZ224" s="145">
        <v>0</v>
      </c>
      <c r="BA224" s="145">
        <v>0</v>
      </c>
      <c r="BB224" s="145">
        <v>0</v>
      </c>
      <c r="BC224" s="27">
        <f t="shared" si="10"/>
        <v>53100</v>
      </c>
      <c r="BD224" s="27">
        <f t="shared" si="11"/>
        <v>53100</v>
      </c>
      <c r="BE224" s="27">
        <f t="shared" si="12"/>
        <v>106200</v>
      </c>
    </row>
    <row r="225" spans="1:57" ht="15" customHeight="1" x14ac:dyDescent="0.35">
      <c r="A225" s="157" t="s">
        <v>3318</v>
      </c>
      <c r="B225" s="158" t="s">
        <v>814</v>
      </c>
      <c r="C225" s="159">
        <v>5</v>
      </c>
      <c r="D225" s="160" t="s">
        <v>0</v>
      </c>
      <c r="E225" s="161" t="s">
        <v>3</v>
      </c>
      <c r="F225" s="161" t="s">
        <v>1772</v>
      </c>
      <c r="G225" s="161" t="s">
        <v>1793</v>
      </c>
      <c r="H225" s="161" t="s">
        <v>1789</v>
      </c>
      <c r="I225" s="161" t="s">
        <v>1794</v>
      </c>
      <c r="J225" s="161" t="s">
        <v>1791</v>
      </c>
      <c r="K225" s="161" t="s">
        <v>813</v>
      </c>
      <c r="L225" s="161" t="s">
        <v>1778</v>
      </c>
      <c r="M225" s="161" t="s">
        <v>1785</v>
      </c>
      <c r="N225" s="162">
        <v>1</v>
      </c>
      <c r="O225" s="162">
        <v>1</v>
      </c>
      <c r="P225" s="162">
        <v>1</v>
      </c>
      <c r="Q225" s="162">
        <v>1</v>
      </c>
      <c r="R225" s="162">
        <v>1</v>
      </c>
      <c r="S225" s="162">
        <v>1</v>
      </c>
      <c r="T225" s="162">
        <v>0</v>
      </c>
      <c r="U225" s="162">
        <v>0</v>
      </c>
      <c r="V225" s="162">
        <v>0</v>
      </c>
      <c r="W225" s="163">
        <v>1503910</v>
      </c>
      <c r="X225" s="163">
        <v>0</v>
      </c>
      <c r="Y225" s="163">
        <v>0</v>
      </c>
      <c r="Z225" s="163">
        <v>6717.46</v>
      </c>
      <c r="AA225" s="170"/>
      <c r="AB225" s="170"/>
      <c r="AC225" s="170"/>
      <c r="AD225" s="163">
        <v>1503910</v>
      </c>
      <c r="AE225" s="171">
        <v>43678</v>
      </c>
      <c r="AF225" s="171">
        <v>45870</v>
      </c>
      <c r="AG225" s="172">
        <v>1503910</v>
      </c>
      <c r="AH225" s="167">
        <v>0.58611111111111114</v>
      </c>
      <c r="AI225" s="167">
        <v>6</v>
      </c>
      <c r="AJ225" s="168">
        <v>5.3600000000000002E-2</v>
      </c>
      <c r="AK225" s="173" t="s">
        <v>1786</v>
      </c>
      <c r="AL225" s="173" t="s">
        <v>1787</v>
      </c>
      <c r="AM225" s="145">
        <v>1503910</v>
      </c>
      <c r="AN225" s="145">
        <v>0</v>
      </c>
      <c r="AO225" s="145">
        <v>0</v>
      </c>
      <c r="AP225" s="145">
        <v>0</v>
      </c>
      <c r="AQ225" s="145">
        <v>0</v>
      </c>
      <c r="AR225" s="145">
        <v>0</v>
      </c>
      <c r="AS225" s="145">
        <v>0</v>
      </c>
      <c r="AT225" s="145">
        <v>0</v>
      </c>
      <c r="AU225" s="145">
        <v>0</v>
      </c>
      <c r="AV225" s="145">
        <v>0</v>
      </c>
      <c r="AW225" s="145">
        <v>0</v>
      </c>
      <c r="AX225" s="145">
        <v>0</v>
      </c>
      <c r="AY225" s="145">
        <v>0</v>
      </c>
      <c r="AZ225" s="145">
        <v>0</v>
      </c>
      <c r="BA225" s="145">
        <v>0</v>
      </c>
      <c r="BB225" s="145">
        <v>0</v>
      </c>
      <c r="BC225" s="27">
        <f t="shared" si="10"/>
        <v>1503910</v>
      </c>
      <c r="BD225" s="27">
        <f t="shared" si="11"/>
        <v>0</v>
      </c>
      <c r="BE225" s="27">
        <f t="shared" si="12"/>
        <v>1503910</v>
      </c>
    </row>
    <row r="226" spans="1:57" ht="15" customHeight="1" x14ac:dyDescent="0.35">
      <c r="A226" s="157" t="s">
        <v>3317</v>
      </c>
      <c r="B226" s="158" t="s">
        <v>814</v>
      </c>
      <c r="C226" s="159">
        <v>6</v>
      </c>
      <c r="D226" s="160" t="s">
        <v>0</v>
      </c>
      <c r="E226" s="161" t="s">
        <v>3</v>
      </c>
      <c r="F226" s="161" t="s">
        <v>1772</v>
      </c>
      <c r="G226" s="161" t="s">
        <v>1793</v>
      </c>
      <c r="H226" s="161" t="s">
        <v>1789</v>
      </c>
      <c r="I226" s="161" t="s">
        <v>1794</v>
      </c>
      <c r="J226" s="161" t="s">
        <v>1791</v>
      </c>
      <c r="K226" s="161" t="s">
        <v>813</v>
      </c>
      <c r="L226" s="161" t="s">
        <v>1778</v>
      </c>
      <c r="M226" s="161" t="s">
        <v>1785</v>
      </c>
      <c r="N226" s="162">
        <v>1</v>
      </c>
      <c r="O226" s="162">
        <v>1</v>
      </c>
      <c r="P226" s="162">
        <v>1</v>
      </c>
      <c r="Q226" s="162">
        <v>1</v>
      </c>
      <c r="R226" s="162">
        <v>1</v>
      </c>
      <c r="S226" s="162">
        <v>1</v>
      </c>
      <c r="T226" s="162">
        <v>0</v>
      </c>
      <c r="U226" s="162">
        <v>0</v>
      </c>
      <c r="V226" s="162">
        <v>0</v>
      </c>
      <c r="W226" s="163">
        <v>1777522.5</v>
      </c>
      <c r="X226" s="163">
        <v>0</v>
      </c>
      <c r="Y226" s="163">
        <v>0</v>
      </c>
      <c r="Z226" s="163">
        <v>8354.36</v>
      </c>
      <c r="AA226" s="170"/>
      <c r="AB226" s="170"/>
      <c r="AC226" s="170"/>
      <c r="AD226" s="163">
        <v>1777522.5</v>
      </c>
      <c r="AE226" s="171">
        <v>43678</v>
      </c>
      <c r="AF226" s="171">
        <v>46235</v>
      </c>
      <c r="AG226" s="172">
        <v>1777522.5</v>
      </c>
      <c r="AH226" s="167">
        <v>1.586111111111111</v>
      </c>
      <c r="AI226" s="167">
        <v>7</v>
      </c>
      <c r="AJ226" s="168">
        <v>5.6399999999999999E-2</v>
      </c>
      <c r="AK226" s="173" t="s">
        <v>1786</v>
      </c>
      <c r="AL226" s="173" t="s">
        <v>1787</v>
      </c>
      <c r="AM226" s="145">
        <v>888761.25</v>
      </c>
      <c r="AN226" s="145">
        <v>888761.25</v>
      </c>
      <c r="AO226" s="145">
        <v>0</v>
      </c>
      <c r="AP226" s="145">
        <v>0</v>
      </c>
      <c r="AQ226" s="145">
        <v>0</v>
      </c>
      <c r="AR226" s="145">
        <v>0</v>
      </c>
      <c r="AS226" s="145">
        <v>0</v>
      </c>
      <c r="AT226" s="145">
        <v>0</v>
      </c>
      <c r="AU226" s="145">
        <v>0</v>
      </c>
      <c r="AV226" s="145">
        <v>0</v>
      </c>
      <c r="AW226" s="145">
        <v>0</v>
      </c>
      <c r="AX226" s="145">
        <v>0</v>
      </c>
      <c r="AY226" s="145">
        <v>0</v>
      </c>
      <c r="AZ226" s="145">
        <v>0</v>
      </c>
      <c r="BA226" s="145">
        <v>0</v>
      </c>
      <c r="BB226" s="145">
        <v>0</v>
      </c>
      <c r="BC226" s="27">
        <f t="shared" si="10"/>
        <v>1777522.5</v>
      </c>
      <c r="BD226" s="27">
        <f t="shared" si="11"/>
        <v>0</v>
      </c>
      <c r="BE226" s="27">
        <f t="shared" si="12"/>
        <v>1777522.5</v>
      </c>
    </row>
    <row r="227" spans="1:57" ht="15" customHeight="1" x14ac:dyDescent="0.35">
      <c r="A227" s="157" t="s">
        <v>3316</v>
      </c>
      <c r="B227" s="158" t="s">
        <v>814</v>
      </c>
      <c r="C227" s="159">
        <v>7</v>
      </c>
      <c r="D227" s="160" t="s">
        <v>0</v>
      </c>
      <c r="E227" s="161" t="s">
        <v>3</v>
      </c>
      <c r="F227" s="161" t="s">
        <v>1772</v>
      </c>
      <c r="G227" s="161" t="s">
        <v>1793</v>
      </c>
      <c r="H227" s="161" t="s">
        <v>1789</v>
      </c>
      <c r="I227" s="161" t="s">
        <v>1794</v>
      </c>
      <c r="J227" s="161" t="s">
        <v>1791</v>
      </c>
      <c r="K227" s="161" t="s">
        <v>813</v>
      </c>
      <c r="L227" s="161" t="s">
        <v>1778</v>
      </c>
      <c r="M227" s="161" t="s">
        <v>1785</v>
      </c>
      <c r="N227" s="162">
        <v>1</v>
      </c>
      <c r="O227" s="162">
        <v>1</v>
      </c>
      <c r="P227" s="162">
        <v>1</v>
      </c>
      <c r="Q227" s="162">
        <v>1</v>
      </c>
      <c r="R227" s="162">
        <v>1</v>
      </c>
      <c r="S227" s="162">
        <v>1</v>
      </c>
      <c r="T227" s="162">
        <v>0</v>
      </c>
      <c r="U227" s="162">
        <v>0</v>
      </c>
      <c r="V227" s="162">
        <v>0</v>
      </c>
      <c r="W227" s="163">
        <v>748267.5</v>
      </c>
      <c r="X227" s="163">
        <v>0</v>
      </c>
      <c r="Y227" s="163">
        <v>0</v>
      </c>
      <c r="Z227" s="163">
        <v>3697.69</v>
      </c>
      <c r="AA227" s="170"/>
      <c r="AB227" s="170"/>
      <c r="AC227" s="170"/>
      <c r="AD227" s="163">
        <v>748267.5</v>
      </c>
      <c r="AE227" s="171">
        <v>43678</v>
      </c>
      <c r="AF227" s="171">
        <v>46600</v>
      </c>
      <c r="AG227" s="172">
        <v>748267.5</v>
      </c>
      <c r="AH227" s="167">
        <v>2.5861111111111112</v>
      </c>
      <c r="AI227" s="167">
        <v>8</v>
      </c>
      <c r="AJ227" s="168">
        <v>5.9299999999999999E-2</v>
      </c>
      <c r="AK227" s="173" t="s">
        <v>1786</v>
      </c>
      <c r="AL227" s="173" t="s">
        <v>1787</v>
      </c>
      <c r="AM227" s="145">
        <v>249422.5</v>
      </c>
      <c r="AN227" s="145">
        <v>249422.5</v>
      </c>
      <c r="AO227" s="145">
        <v>249422.5</v>
      </c>
      <c r="AP227" s="145">
        <v>0</v>
      </c>
      <c r="AQ227" s="145">
        <v>0</v>
      </c>
      <c r="AR227" s="145">
        <v>0</v>
      </c>
      <c r="AS227" s="145">
        <v>0</v>
      </c>
      <c r="AT227" s="145">
        <v>0</v>
      </c>
      <c r="AU227" s="145">
        <v>0</v>
      </c>
      <c r="AV227" s="145">
        <v>0</v>
      </c>
      <c r="AW227" s="145">
        <v>0</v>
      </c>
      <c r="AX227" s="145">
        <v>0</v>
      </c>
      <c r="AY227" s="145">
        <v>0</v>
      </c>
      <c r="AZ227" s="145">
        <v>0</v>
      </c>
      <c r="BA227" s="145">
        <v>0</v>
      </c>
      <c r="BB227" s="145">
        <v>0</v>
      </c>
      <c r="BC227" s="27">
        <f t="shared" si="10"/>
        <v>498845</v>
      </c>
      <c r="BD227" s="27">
        <f t="shared" si="11"/>
        <v>249422.5</v>
      </c>
      <c r="BE227" s="27">
        <f t="shared" si="12"/>
        <v>748267.5</v>
      </c>
    </row>
    <row r="228" spans="1:57" ht="15" customHeight="1" x14ac:dyDescent="0.35">
      <c r="A228" s="157" t="s">
        <v>3315</v>
      </c>
      <c r="B228" s="158" t="s">
        <v>814</v>
      </c>
      <c r="C228" s="159">
        <v>8</v>
      </c>
      <c r="D228" s="160" t="s">
        <v>0</v>
      </c>
      <c r="E228" s="161" t="s">
        <v>3</v>
      </c>
      <c r="F228" s="161" t="s">
        <v>1772</v>
      </c>
      <c r="G228" s="161" t="s">
        <v>1793</v>
      </c>
      <c r="H228" s="161" t="s">
        <v>1789</v>
      </c>
      <c r="I228" s="161" t="s">
        <v>1794</v>
      </c>
      <c r="J228" s="161" t="s">
        <v>1791</v>
      </c>
      <c r="K228" s="161" t="s">
        <v>813</v>
      </c>
      <c r="L228" s="161" t="s">
        <v>1778</v>
      </c>
      <c r="M228" s="161" t="s">
        <v>1785</v>
      </c>
      <c r="N228" s="162">
        <v>1</v>
      </c>
      <c r="O228" s="162">
        <v>1</v>
      </c>
      <c r="P228" s="162">
        <v>1</v>
      </c>
      <c r="Q228" s="162">
        <v>1</v>
      </c>
      <c r="R228" s="162">
        <v>1</v>
      </c>
      <c r="S228" s="162">
        <v>1</v>
      </c>
      <c r="T228" s="162">
        <v>0</v>
      </c>
      <c r="U228" s="162">
        <v>0</v>
      </c>
      <c r="V228" s="162">
        <v>0</v>
      </c>
      <c r="W228" s="163">
        <v>106200</v>
      </c>
      <c r="X228" s="163">
        <v>0</v>
      </c>
      <c r="Y228" s="163">
        <v>0</v>
      </c>
      <c r="Z228" s="163">
        <v>549.58000000000004</v>
      </c>
      <c r="AA228" s="170"/>
      <c r="AB228" s="170"/>
      <c r="AC228" s="170"/>
      <c r="AD228" s="163">
        <v>106200</v>
      </c>
      <c r="AE228" s="171">
        <v>43678</v>
      </c>
      <c r="AF228" s="171">
        <v>46966</v>
      </c>
      <c r="AG228" s="172">
        <v>106200</v>
      </c>
      <c r="AH228" s="167">
        <v>3.5861111111111112</v>
      </c>
      <c r="AI228" s="167">
        <v>9</v>
      </c>
      <c r="AJ228" s="168">
        <v>6.2100000000000002E-2</v>
      </c>
      <c r="AK228" s="173" t="s">
        <v>1786</v>
      </c>
      <c r="AL228" s="173" t="s">
        <v>1787</v>
      </c>
      <c r="AM228" s="145">
        <v>26550</v>
      </c>
      <c r="AN228" s="145">
        <v>26550</v>
      </c>
      <c r="AO228" s="145">
        <v>26550</v>
      </c>
      <c r="AP228" s="145">
        <v>26550</v>
      </c>
      <c r="AQ228" s="145">
        <v>0</v>
      </c>
      <c r="AR228" s="145">
        <v>0</v>
      </c>
      <c r="AS228" s="145">
        <v>0</v>
      </c>
      <c r="AT228" s="145">
        <v>0</v>
      </c>
      <c r="AU228" s="145">
        <v>0</v>
      </c>
      <c r="AV228" s="145">
        <v>0</v>
      </c>
      <c r="AW228" s="145">
        <v>0</v>
      </c>
      <c r="AX228" s="145">
        <v>0</v>
      </c>
      <c r="AY228" s="145">
        <v>0</v>
      </c>
      <c r="AZ228" s="145">
        <v>0</v>
      </c>
      <c r="BA228" s="145">
        <v>0</v>
      </c>
      <c r="BB228" s="145">
        <v>0</v>
      </c>
      <c r="BC228" s="27">
        <f t="shared" si="10"/>
        <v>53100</v>
      </c>
      <c r="BD228" s="27">
        <f t="shared" si="11"/>
        <v>53100</v>
      </c>
      <c r="BE228" s="27">
        <f t="shared" si="12"/>
        <v>106200</v>
      </c>
    </row>
    <row r="229" spans="1:57" ht="15" customHeight="1" x14ac:dyDescent="0.35">
      <c r="A229" s="157" t="s">
        <v>3314</v>
      </c>
      <c r="B229" s="158" t="s">
        <v>815</v>
      </c>
      <c r="C229" s="159">
        <v>6</v>
      </c>
      <c r="D229" s="160" t="s">
        <v>0</v>
      </c>
      <c r="E229" s="161" t="s">
        <v>3</v>
      </c>
      <c r="F229" s="161" t="s">
        <v>1772</v>
      </c>
      <c r="G229" s="161" t="s">
        <v>1793</v>
      </c>
      <c r="H229" s="161" t="s">
        <v>1789</v>
      </c>
      <c r="I229" s="161" t="s">
        <v>1794</v>
      </c>
      <c r="J229" s="161" t="s">
        <v>1791</v>
      </c>
      <c r="K229" s="161" t="s">
        <v>813</v>
      </c>
      <c r="L229" s="161" t="s">
        <v>1778</v>
      </c>
      <c r="M229" s="161" t="s">
        <v>1785</v>
      </c>
      <c r="N229" s="162">
        <v>1</v>
      </c>
      <c r="O229" s="162">
        <v>1</v>
      </c>
      <c r="P229" s="162">
        <v>1</v>
      </c>
      <c r="Q229" s="162">
        <v>1</v>
      </c>
      <c r="R229" s="162">
        <v>1</v>
      </c>
      <c r="S229" s="162">
        <v>1</v>
      </c>
      <c r="T229" s="162">
        <v>0</v>
      </c>
      <c r="U229" s="162">
        <v>0</v>
      </c>
      <c r="V229" s="162">
        <v>0</v>
      </c>
      <c r="W229" s="163">
        <v>1101677.5</v>
      </c>
      <c r="X229" s="163">
        <v>0</v>
      </c>
      <c r="Y229" s="163">
        <v>0</v>
      </c>
      <c r="Z229" s="163">
        <v>4920.83</v>
      </c>
      <c r="AA229" s="170"/>
      <c r="AB229" s="170"/>
      <c r="AC229" s="170"/>
      <c r="AD229" s="163">
        <v>1101677.5</v>
      </c>
      <c r="AE229" s="171">
        <v>43679</v>
      </c>
      <c r="AF229" s="171">
        <v>45871</v>
      </c>
      <c r="AG229" s="172">
        <v>1101677.5</v>
      </c>
      <c r="AH229" s="167">
        <v>0.58888888888888891</v>
      </c>
      <c r="AI229" s="167">
        <v>6</v>
      </c>
      <c r="AJ229" s="168">
        <v>5.3600000000000002E-2</v>
      </c>
      <c r="AK229" s="173" t="s">
        <v>1786</v>
      </c>
      <c r="AL229" s="173" t="s">
        <v>1787</v>
      </c>
      <c r="AM229" s="145">
        <v>1101677.5</v>
      </c>
      <c r="AN229" s="145">
        <v>0</v>
      </c>
      <c r="AO229" s="145">
        <v>0</v>
      </c>
      <c r="AP229" s="145">
        <v>0</v>
      </c>
      <c r="AQ229" s="145">
        <v>0</v>
      </c>
      <c r="AR229" s="145">
        <v>0</v>
      </c>
      <c r="AS229" s="145">
        <v>0</v>
      </c>
      <c r="AT229" s="145">
        <v>0</v>
      </c>
      <c r="AU229" s="145">
        <v>0</v>
      </c>
      <c r="AV229" s="145">
        <v>0</v>
      </c>
      <c r="AW229" s="145">
        <v>0</v>
      </c>
      <c r="AX229" s="145">
        <v>0</v>
      </c>
      <c r="AY229" s="145">
        <v>0</v>
      </c>
      <c r="AZ229" s="145">
        <v>0</v>
      </c>
      <c r="BA229" s="145">
        <v>0</v>
      </c>
      <c r="BB229" s="145">
        <v>0</v>
      </c>
      <c r="BC229" s="27">
        <f t="shared" si="10"/>
        <v>1101677.5</v>
      </c>
      <c r="BD229" s="27">
        <f t="shared" si="11"/>
        <v>0</v>
      </c>
      <c r="BE229" s="27">
        <f t="shared" si="12"/>
        <v>1101677.5</v>
      </c>
    </row>
    <row r="230" spans="1:57" ht="15" customHeight="1" x14ac:dyDescent="0.35">
      <c r="A230" s="157" t="s">
        <v>3313</v>
      </c>
      <c r="B230" s="158" t="s">
        <v>815</v>
      </c>
      <c r="C230" s="159">
        <v>7</v>
      </c>
      <c r="D230" s="160" t="s">
        <v>0</v>
      </c>
      <c r="E230" s="161" t="s">
        <v>3</v>
      </c>
      <c r="F230" s="161" t="s">
        <v>1772</v>
      </c>
      <c r="G230" s="161" t="s">
        <v>1793</v>
      </c>
      <c r="H230" s="161" t="s">
        <v>1789</v>
      </c>
      <c r="I230" s="161" t="s">
        <v>1794</v>
      </c>
      <c r="J230" s="161" t="s">
        <v>1791</v>
      </c>
      <c r="K230" s="161" t="s">
        <v>813</v>
      </c>
      <c r="L230" s="161" t="s">
        <v>1778</v>
      </c>
      <c r="M230" s="161" t="s">
        <v>1785</v>
      </c>
      <c r="N230" s="162">
        <v>1</v>
      </c>
      <c r="O230" s="162">
        <v>1</v>
      </c>
      <c r="P230" s="162">
        <v>1</v>
      </c>
      <c r="Q230" s="162">
        <v>1</v>
      </c>
      <c r="R230" s="162">
        <v>1</v>
      </c>
      <c r="S230" s="162">
        <v>1</v>
      </c>
      <c r="T230" s="162">
        <v>0</v>
      </c>
      <c r="U230" s="162">
        <v>0</v>
      </c>
      <c r="V230" s="162">
        <v>0</v>
      </c>
      <c r="W230" s="163">
        <v>1409362.5</v>
      </c>
      <c r="X230" s="163">
        <v>0</v>
      </c>
      <c r="Y230" s="163">
        <v>0</v>
      </c>
      <c r="Z230" s="163">
        <v>6624</v>
      </c>
      <c r="AA230" s="170"/>
      <c r="AB230" s="170"/>
      <c r="AC230" s="170"/>
      <c r="AD230" s="163">
        <v>1409362.5</v>
      </c>
      <c r="AE230" s="171">
        <v>43679</v>
      </c>
      <c r="AF230" s="171">
        <v>46236</v>
      </c>
      <c r="AG230" s="172">
        <v>1409362.5</v>
      </c>
      <c r="AH230" s="167">
        <v>1.5888888888888888</v>
      </c>
      <c r="AI230" s="167">
        <v>7</v>
      </c>
      <c r="AJ230" s="168">
        <v>5.6399999999999999E-2</v>
      </c>
      <c r="AK230" s="173" t="s">
        <v>1786</v>
      </c>
      <c r="AL230" s="173" t="s">
        <v>1787</v>
      </c>
      <c r="AM230" s="145">
        <v>704681.25</v>
      </c>
      <c r="AN230" s="145">
        <v>704681.25</v>
      </c>
      <c r="AO230" s="145">
        <v>0</v>
      </c>
      <c r="AP230" s="145">
        <v>0</v>
      </c>
      <c r="AQ230" s="145">
        <v>0</v>
      </c>
      <c r="AR230" s="145">
        <v>0</v>
      </c>
      <c r="AS230" s="145">
        <v>0</v>
      </c>
      <c r="AT230" s="145">
        <v>0</v>
      </c>
      <c r="AU230" s="145">
        <v>0</v>
      </c>
      <c r="AV230" s="145">
        <v>0</v>
      </c>
      <c r="AW230" s="145">
        <v>0</v>
      </c>
      <c r="AX230" s="145">
        <v>0</v>
      </c>
      <c r="AY230" s="145">
        <v>0</v>
      </c>
      <c r="AZ230" s="145">
        <v>0</v>
      </c>
      <c r="BA230" s="145">
        <v>0</v>
      </c>
      <c r="BB230" s="145">
        <v>0</v>
      </c>
      <c r="BC230" s="27">
        <f t="shared" si="10"/>
        <v>1409362.5</v>
      </c>
      <c r="BD230" s="27">
        <f t="shared" si="11"/>
        <v>0</v>
      </c>
      <c r="BE230" s="27">
        <f t="shared" si="12"/>
        <v>1409362.5</v>
      </c>
    </row>
    <row r="231" spans="1:57" ht="15" customHeight="1" x14ac:dyDescent="0.35">
      <c r="A231" s="157" t="s">
        <v>3312</v>
      </c>
      <c r="B231" s="158" t="s">
        <v>815</v>
      </c>
      <c r="C231" s="159">
        <v>8</v>
      </c>
      <c r="D231" s="160" t="s">
        <v>0</v>
      </c>
      <c r="E231" s="161" t="s">
        <v>3</v>
      </c>
      <c r="F231" s="161" t="s">
        <v>1772</v>
      </c>
      <c r="G231" s="161" t="s">
        <v>1793</v>
      </c>
      <c r="H231" s="161" t="s">
        <v>1789</v>
      </c>
      <c r="I231" s="161" t="s">
        <v>1794</v>
      </c>
      <c r="J231" s="161" t="s">
        <v>1791</v>
      </c>
      <c r="K231" s="161" t="s">
        <v>813</v>
      </c>
      <c r="L231" s="161" t="s">
        <v>1778</v>
      </c>
      <c r="M231" s="161" t="s">
        <v>1785</v>
      </c>
      <c r="N231" s="162">
        <v>1</v>
      </c>
      <c r="O231" s="162">
        <v>1</v>
      </c>
      <c r="P231" s="162">
        <v>1</v>
      </c>
      <c r="Q231" s="162">
        <v>1</v>
      </c>
      <c r="R231" s="162">
        <v>1</v>
      </c>
      <c r="S231" s="162">
        <v>1</v>
      </c>
      <c r="T231" s="162">
        <v>0</v>
      </c>
      <c r="U231" s="162">
        <v>0</v>
      </c>
      <c r="V231" s="162">
        <v>0</v>
      </c>
      <c r="W231" s="163">
        <v>416245</v>
      </c>
      <c r="X231" s="163">
        <v>0</v>
      </c>
      <c r="Y231" s="163">
        <v>0</v>
      </c>
      <c r="Z231" s="163">
        <v>2056.94</v>
      </c>
      <c r="AA231" s="170"/>
      <c r="AB231" s="170"/>
      <c r="AC231" s="170"/>
      <c r="AD231" s="163">
        <v>416245</v>
      </c>
      <c r="AE231" s="171">
        <v>43679</v>
      </c>
      <c r="AF231" s="171">
        <v>46601</v>
      </c>
      <c r="AG231" s="172">
        <v>416245</v>
      </c>
      <c r="AH231" s="167">
        <v>2.588888888888889</v>
      </c>
      <c r="AI231" s="167">
        <v>8</v>
      </c>
      <c r="AJ231" s="168">
        <v>5.9299999999999999E-2</v>
      </c>
      <c r="AK231" s="173" t="s">
        <v>1786</v>
      </c>
      <c r="AL231" s="173" t="s">
        <v>1787</v>
      </c>
      <c r="AM231" s="145">
        <v>138748.32999999999</v>
      </c>
      <c r="AN231" s="145">
        <v>138748.32999999999</v>
      </c>
      <c r="AO231" s="145">
        <v>138748.34</v>
      </c>
      <c r="AP231" s="145">
        <v>0</v>
      </c>
      <c r="AQ231" s="145">
        <v>0</v>
      </c>
      <c r="AR231" s="145">
        <v>0</v>
      </c>
      <c r="AS231" s="145">
        <v>0</v>
      </c>
      <c r="AT231" s="145">
        <v>0</v>
      </c>
      <c r="AU231" s="145">
        <v>0</v>
      </c>
      <c r="AV231" s="145">
        <v>0</v>
      </c>
      <c r="AW231" s="145">
        <v>0</v>
      </c>
      <c r="AX231" s="145">
        <v>0</v>
      </c>
      <c r="AY231" s="145">
        <v>0</v>
      </c>
      <c r="AZ231" s="145">
        <v>0</v>
      </c>
      <c r="BA231" s="145">
        <v>0</v>
      </c>
      <c r="BB231" s="145">
        <v>0</v>
      </c>
      <c r="BC231" s="27">
        <f t="shared" si="10"/>
        <v>277496.65999999997</v>
      </c>
      <c r="BD231" s="27">
        <f t="shared" si="11"/>
        <v>138748.34</v>
      </c>
      <c r="BE231" s="27">
        <f t="shared" si="12"/>
        <v>416245</v>
      </c>
    </row>
    <row r="232" spans="1:57" ht="15" customHeight="1" x14ac:dyDescent="0.35">
      <c r="A232" s="157" t="s">
        <v>3311</v>
      </c>
      <c r="B232" s="158" t="s">
        <v>816</v>
      </c>
      <c r="C232" s="159">
        <v>5</v>
      </c>
      <c r="D232" s="160" t="s">
        <v>0</v>
      </c>
      <c r="E232" s="161" t="s">
        <v>3</v>
      </c>
      <c r="F232" s="161" t="s">
        <v>1772</v>
      </c>
      <c r="G232" s="161" t="s">
        <v>1793</v>
      </c>
      <c r="H232" s="161" t="s">
        <v>1789</v>
      </c>
      <c r="I232" s="161" t="s">
        <v>1794</v>
      </c>
      <c r="J232" s="161" t="s">
        <v>1791</v>
      </c>
      <c r="K232" s="161" t="s">
        <v>813</v>
      </c>
      <c r="L232" s="161" t="s">
        <v>1778</v>
      </c>
      <c r="M232" s="161" t="s">
        <v>1785</v>
      </c>
      <c r="N232" s="162">
        <v>1</v>
      </c>
      <c r="O232" s="162">
        <v>1</v>
      </c>
      <c r="P232" s="162">
        <v>1</v>
      </c>
      <c r="Q232" s="162">
        <v>1</v>
      </c>
      <c r="R232" s="162">
        <v>1</v>
      </c>
      <c r="S232" s="162">
        <v>1</v>
      </c>
      <c r="T232" s="162">
        <v>0</v>
      </c>
      <c r="U232" s="162">
        <v>0</v>
      </c>
      <c r="V232" s="162">
        <v>0</v>
      </c>
      <c r="W232" s="163">
        <v>929692.5</v>
      </c>
      <c r="X232" s="163">
        <v>0</v>
      </c>
      <c r="Y232" s="163">
        <v>0</v>
      </c>
      <c r="Z232" s="163">
        <v>4152.63</v>
      </c>
      <c r="AA232" s="170"/>
      <c r="AB232" s="170"/>
      <c r="AC232" s="170"/>
      <c r="AD232" s="163">
        <v>929692.5</v>
      </c>
      <c r="AE232" s="171">
        <v>43679</v>
      </c>
      <c r="AF232" s="171">
        <v>45871</v>
      </c>
      <c r="AG232" s="172">
        <v>929692.5</v>
      </c>
      <c r="AH232" s="167">
        <v>0.58888888888888891</v>
      </c>
      <c r="AI232" s="167">
        <v>6</v>
      </c>
      <c r="AJ232" s="168">
        <v>5.3600000000000002E-2</v>
      </c>
      <c r="AK232" s="173" t="s">
        <v>1786</v>
      </c>
      <c r="AL232" s="173" t="s">
        <v>1787</v>
      </c>
      <c r="AM232" s="145">
        <v>929692.5</v>
      </c>
      <c r="AN232" s="145">
        <v>0</v>
      </c>
      <c r="AO232" s="145">
        <v>0</v>
      </c>
      <c r="AP232" s="145">
        <v>0</v>
      </c>
      <c r="AQ232" s="145">
        <v>0</v>
      </c>
      <c r="AR232" s="145">
        <v>0</v>
      </c>
      <c r="AS232" s="145">
        <v>0</v>
      </c>
      <c r="AT232" s="145">
        <v>0</v>
      </c>
      <c r="AU232" s="145">
        <v>0</v>
      </c>
      <c r="AV232" s="145">
        <v>0</v>
      </c>
      <c r="AW232" s="145">
        <v>0</v>
      </c>
      <c r="AX232" s="145">
        <v>0</v>
      </c>
      <c r="AY232" s="145">
        <v>0</v>
      </c>
      <c r="AZ232" s="145">
        <v>0</v>
      </c>
      <c r="BA232" s="145">
        <v>0</v>
      </c>
      <c r="BB232" s="145">
        <v>0</v>
      </c>
      <c r="BC232" s="27">
        <f t="shared" si="10"/>
        <v>929692.5</v>
      </c>
      <c r="BD232" s="27">
        <f t="shared" si="11"/>
        <v>0</v>
      </c>
      <c r="BE232" s="27">
        <f t="shared" si="12"/>
        <v>929692.5</v>
      </c>
    </row>
    <row r="233" spans="1:57" ht="15" customHeight="1" x14ac:dyDescent="0.35">
      <c r="A233" s="157" t="s">
        <v>3310</v>
      </c>
      <c r="B233" s="158" t="s">
        <v>816</v>
      </c>
      <c r="C233" s="159">
        <v>6</v>
      </c>
      <c r="D233" s="160" t="s">
        <v>0</v>
      </c>
      <c r="E233" s="161" t="s">
        <v>3</v>
      </c>
      <c r="F233" s="161" t="s">
        <v>1772</v>
      </c>
      <c r="G233" s="161" t="s">
        <v>1793</v>
      </c>
      <c r="H233" s="161" t="s">
        <v>1789</v>
      </c>
      <c r="I233" s="161" t="s">
        <v>1794</v>
      </c>
      <c r="J233" s="161" t="s">
        <v>1791</v>
      </c>
      <c r="K233" s="161" t="s">
        <v>813</v>
      </c>
      <c r="L233" s="161" t="s">
        <v>1778</v>
      </c>
      <c r="M233" s="161" t="s">
        <v>1785</v>
      </c>
      <c r="N233" s="162">
        <v>1</v>
      </c>
      <c r="O233" s="162">
        <v>1</v>
      </c>
      <c r="P233" s="162">
        <v>1</v>
      </c>
      <c r="Q233" s="162">
        <v>1</v>
      </c>
      <c r="R233" s="162">
        <v>1</v>
      </c>
      <c r="S233" s="162">
        <v>1</v>
      </c>
      <c r="T233" s="162">
        <v>0</v>
      </c>
      <c r="U233" s="162">
        <v>0</v>
      </c>
      <c r="V233" s="162">
        <v>0</v>
      </c>
      <c r="W233" s="163">
        <v>828802.5</v>
      </c>
      <c r="X233" s="163">
        <v>0</v>
      </c>
      <c r="Y233" s="163">
        <v>0</v>
      </c>
      <c r="Z233" s="163">
        <v>3895.37</v>
      </c>
      <c r="AA233" s="170"/>
      <c r="AB233" s="170"/>
      <c r="AC233" s="170"/>
      <c r="AD233" s="163">
        <v>828802.5</v>
      </c>
      <c r="AE233" s="171">
        <v>43679</v>
      </c>
      <c r="AF233" s="171">
        <v>46236</v>
      </c>
      <c r="AG233" s="172">
        <v>828802.5</v>
      </c>
      <c r="AH233" s="167">
        <v>1.5888888888888888</v>
      </c>
      <c r="AI233" s="167">
        <v>7</v>
      </c>
      <c r="AJ233" s="168">
        <v>5.6399999999999999E-2</v>
      </c>
      <c r="AK233" s="173" t="s">
        <v>1786</v>
      </c>
      <c r="AL233" s="173" t="s">
        <v>1787</v>
      </c>
      <c r="AM233" s="145">
        <v>414401.25</v>
      </c>
      <c r="AN233" s="145">
        <v>414401.25</v>
      </c>
      <c r="AO233" s="145">
        <v>0</v>
      </c>
      <c r="AP233" s="145">
        <v>0</v>
      </c>
      <c r="AQ233" s="145">
        <v>0</v>
      </c>
      <c r="AR233" s="145">
        <v>0</v>
      </c>
      <c r="AS233" s="145">
        <v>0</v>
      </c>
      <c r="AT233" s="145">
        <v>0</v>
      </c>
      <c r="AU233" s="145">
        <v>0</v>
      </c>
      <c r="AV233" s="145">
        <v>0</v>
      </c>
      <c r="AW233" s="145">
        <v>0</v>
      </c>
      <c r="AX233" s="145">
        <v>0</v>
      </c>
      <c r="AY233" s="145">
        <v>0</v>
      </c>
      <c r="AZ233" s="145">
        <v>0</v>
      </c>
      <c r="BA233" s="145">
        <v>0</v>
      </c>
      <c r="BB233" s="145">
        <v>0</v>
      </c>
      <c r="BC233" s="27">
        <f t="shared" si="10"/>
        <v>828802.5</v>
      </c>
      <c r="BD233" s="27">
        <f t="shared" si="11"/>
        <v>0</v>
      </c>
      <c r="BE233" s="27">
        <f t="shared" si="12"/>
        <v>828802.5</v>
      </c>
    </row>
    <row r="234" spans="1:57" ht="15" customHeight="1" x14ac:dyDescent="0.35">
      <c r="A234" s="157" t="s">
        <v>3309</v>
      </c>
      <c r="B234" s="158" t="s">
        <v>816</v>
      </c>
      <c r="C234" s="159">
        <v>7</v>
      </c>
      <c r="D234" s="160" t="s">
        <v>0</v>
      </c>
      <c r="E234" s="161" t="s">
        <v>3</v>
      </c>
      <c r="F234" s="161" t="s">
        <v>1772</v>
      </c>
      <c r="G234" s="161" t="s">
        <v>1793</v>
      </c>
      <c r="H234" s="161" t="s">
        <v>1789</v>
      </c>
      <c r="I234" s="161" t="s">
        <v>1794</v>
      </c>
      <c r="J234" s="161" t="s">
        <v>1791</v>
      </c>
      <c r="K234" s="161" t="s">
        <v>813</v>
      </c>
      <c r="L234" s="161" t="s">
        <v>1778</v>
      </c>
      <c r="M234" s="161" t="s">
        <v>1785</v>
      </c>
      <c r="N234" s="162">
        <v>1</v>
      </c>
      <c r="O234" s="162">
        <v>1</v>
      </c>
      <c r="P234" s="162">
        <v>1</v>
      </c>
      <c r="Q234" s="162">
        <v>1</v>
      </c>
      <c r="R234" s="162">
        <v>1</v>
      </c>
      <c r="S234" s="162">
        <v>1</v>
      </c>
      <c r="T234" s="162">
        <v>0</v>
      </c>
      <c r="U234" s="162">
        <v>0</v>
      </c>
      <c r="V234" s="162">
        <v>0</v>
      </c>
      <c r="W234" s="163">
        <v>311962.5</v>
      </c>
      <c r="X234" s="163">
        <v>0</v>
      </c>
      <c r="Y234" s="163">
        <v>0</v>
      </c>
      <c r="Z234" s="163">
        <v>1541.61</v>
      </c>
      <c r="AA234" s="170"/>
      <c r="AB234" s="170"/>
      <c r="AC234" s="170"/>
      <c r="AD234" s="163">
        <v>311962.5</v>
      </c>
      <c r="AE234" s="171">
        <v>43679</v>
      </c>
      <c r="AF234" s="171">
        <v>46601</v>
      </c>
      <c r="AG234" s="172">
        <v>311962.5</v>
      </c>
      <c r="AH234" s="167">
        <v>2.588888888888889</v>
      </c>
      <c r="AI234" s="167">
        <v>8</v>
      </c>
      <c r="AJ234" s="168">
        <v>5.9299999999999999E-2</v>
      </c>
      <c r="AK234" s="173" t="s">
        <v>1786</v>
      </c>
      <c r="AL234" s="173" t="s">
        <v>1787</v>
      </c>
      <c r="AM234" s="145">
        <v>103987.5</v>
      </c>
      <c r="AN234" s="145">
        <v>103987.5</v>
      </c>
      <c r="AO234" s="145">
        <v>103987.5</v>
      </c>
      <c r="AP234" s="145">
        <v>0</v>
      </c>
      <c r="AQ234" s="145">
        <v>0</v>
      </c>
      <c r="AR234" s="145">
        <v>0</v>
      </c>
      <c r="AS234" s="145">
        <v>0</v>
      </c>
      <c r="AT234" s="145">
        <v>0</v>
      </c>
      <c r="AU234" s="145">
        <v>0</v>
      </c>
      <c r="AV234" s="145">
        <v>0</v>
      </c>
      <c r="AW234" s="145">
        <v>0</v>
      </c>
      <c r="AX234" s="145">
        <v>0</v>
      </c>
      <c r="AY234" s="145">
        <v>0</v>
      </c>
      <c r="AZ234" s="145">
        <v>0</v>
      </c>
      <c r="BA234" s="145">
        <v>0</v>
      </c>
      <c r="BB234" s="145">
        <v>0</v>
      </c>
      <c r="BC234" s="27">
        <f t="shared" si="10"/>
        <v>207975</v>
      </c>
      <c r="BD234" s="27">
        <f t="shared" si="11"/>
        <v>103987.5</v>
      </c>
      <c r="BE234" s="27">
        <f t="shared" si="12"/>
        <v>311962.5</v>
      </c>
    </row>
    <row r="235" spans="1:57" ht="15" customHeight="1" x14ac:dyDescent="0.35">
      <c r="A235" s="157" t="s">
        <v>3308</v>
      </c>
      <c r="B235" s="158" t="s">
        <v>817</v>
      </c>
      <c r="C235" s="159">
        <v>5</v>
      </c>
      <c r="D235" s="160" t="s">
        <v>0</v>
      </c>
      <c r="E235" s="161" t="s">
        <v>3</v>
      </c>
      <c r="F235" s="161" t="s">
        <v>1772</v>
      </c>
      <c r="G235" s="161" t="s">
        <v>1793</v>
      </c>
      <c r="H235" s="161" t="s">
        <v>1789</v>
      </c>
      <c r="I235" s="161" t="s">
        <v>1794</v>
      </c>
      <c r="J235" s="161" t="s">
        <v>1791</v>
      </c>
      <c r="K235" s="161" t="s">
        <v>813</v>
      </c>
      <c r="L235" s="161" t="s">
        <v>1778</v>
      </c>
      <c r="M235" s="161" t="s">
        <v>1785</v>
      </c>
      <c r="N235" s="162">
        <v>1</v>
      </c>
      <c r="O235" s="162">
        <v>1</v>
      </c>
      <c r="P235" s="162">
        <v>1</v>
      </c>
      <c r="Q235" s="162">
        <v>1</v>
      </c>
      <c r="R235" s="162">
        <v>1</v>
      </c>
      <c r="S235" s="162">
        <v>1</v>
      </c>
      <c r="T235" s="162">
        <v>0</v>
      </c>
      <c r="U235" s="162">
        <v>0</v>
      </c>
      <c r="V235" s="162">
        <v>0</v>
      </c>
      <c r="W235" s="163">
        <v>475392.5</v>
      </c>
      <c r="X235" s="163">
        <v>0</v>
      </c>
      <c r="Y235" s="163">
        <v>0</v>
      </c>
      <c r="Z235" s="163">
        <v>2123.42</v>
      </c>
      <c r="AA235" s="170"/>
      <c r="AB235" s="170"/>
      <c r="AC235" s="170"/>
      <c r="AD235" s="163">
        <v>475392.5</v>
      </c>
      <c r="AE235" s="171">
        <v>43682</v>
      </c>
      <c r="AF235" s="171">
        <v>45874</v>
      </c>
      <c r="AG235" s="172">
        <v>475392.5</v>
      </c>
      <c r="AH235" s="167">
        <v>0.59722222222222221</v>
      </c>
      <c r="AI235" s="167">
        <v>6</v>
      </c>
      <c r="AJ235" s="168">
        <v>5.3600000000000002E-2</v>
      </c>
      <c r="AK235" s="173" t="s">
        <v>1786</v>
      </c>
      <c r="AL235" s="173" t="s">
        <v>1787</v>
      </c>
      <c r="AM235" s="145">
        <v>475392.5</v>
      </c>
      <c r="AN235" s="145">
        <v>0</v>
      </c>
      <c r="AO235" s="145">
        <v>0</v>
      </c>
      <c r="AP235" s="145">
        <v>0</v>
      </c>
      <c r="AQ235" s="145">
        <v>0</v>
      </c>
      <c r="AR235" s="145">
        <v>0</v>
      </c>
      <c r="AS235" s="145">
        <v>0</v>
      </c>
      <c r="AT235" s="145">
        <v>0</v>
      </c>
      <c r="AU235" s="145">
        <v>0</v>
      </c>
      <c r="AV235" s="145">
        <v>0</v>
      </c>
      <c r="AW235" s="145">
        <v>0</v>
      </c>
      <c r="AX235" s="145">
        <v>0</v>
      </c>
      <c r="AY235" s="145">
        <v>0</v>
      </c>
      <c r="AZ235" s="145">
        <v>0</v>
      </c>
      <c r="BA235" s="145">
        <v>0</v>
      </c>
      <c r="BB235" s="145">
        <v>0</v>
      </c>
      <c r="BC235" s="27">
        <f t="shared" si="10"/>
        <v>475392.5</v>
      </c>
      <c r="BD235" s="27">
        <f t="shared" si="11"/>
        <v>0</v>
      </c>
      <c r="BE235" s="27">
        <f t="shared" si="12"/>
        <v>475392.5</v>
      </c>
    </row>
    <row r="236" spans="1:57" ht="15" customHeight="1" x14ac:dyDescent="0.35">
      <c r="A236" s="157" t="s">
        <v>3307</v>
      </c>
      <c r="B236" s="158" t="s">
        <v>817</v>
      </c>
      <c r="C236" s="159">
        <v>6</v>
      </c>
      <c r="D236" s="160" t="s">
        <v>0</v>
      </c>
      <c r="E236" s="161" t="s">
        <v>3</v>
      </c>
      <c r="F236" s="161" t="s">
        <v>1772</v>
      </c>
      <c r="G236" s="161" t="s">
        <v>1793</v>
      </c>
      <c r="H236" s="161" t="s">
        <v>1789</v>
      </c>
      <c r="I236" s="161" t="s">
        <v>1794</v>
      </c>
      <c r="J236" s="161" t="s">
        <v>1791</v>
      </c>
      <c r="K236" s="161" t="s">
        <v>813</v>
      </c>
      <c r="L236" s="161" t="s">
        <v>1778</v>
      </c>
      <c r="M236" s="161" t="s">
        <v>1785</v>
      </c>
      <c r="N236" s="162">
        <v>1</v>
      </c>
      <c r="O236" s="162">
        <v>1</v>
      </c>
      <c r="P236" s="162">
        <v>1</v>
      </c>
      <c r="Q236" s="162">
        <v>1</v>
      </c>
      <c r="R236" s="162">
        <v>1</v>
      </c>
      <c r="S236" s="162">
        <v>1</v>
      </c>
      <c r="T236" s="162">
        <v>0</v>
      </c>
      <c r="U236" s="162">
        <v>0</v>
      </c>
      <c r="V236" s="162">
        <v>0</v>
      </c>
      <c r="W236" s="163">
        <v>954472.5</v>
      </c>
      <c r="X236" s="163">
        <v>0</v>
      </c>
      <c r="Y236" s="163">
        <v>0</v>
      </c>
      <c r="Z236" s="163">
        <v>4486.0200000000004</v>
      </c>
      <c r="AA236" s="170"/>
      <c r="AB236" s="170"/>
      <c r="AC236" s="170"/>
      <c r="AD236" s="163">
        <v>954472.5</v>
      </c>
      <c r="AE236" s="171">
        <v>43682</v>
      </c>
      <c r="AF236" s="171">
        <v>46239</v>
      </c>
      <c r="AG236" s="172">
        <v>954472.5</v>
      </c>
      <c r="AH236" s="167">
        <v>1.5972222222222223</v>
      </c>
      <c r="AI236" s="167">
        <v>7</v>
      </c>
      <c r="AJ236" s="168">
        <v>5.6399999999999999E-2</v>
      </c>
      <c r="AK236" s="173" t="s">
        <v>1786</v>
      </c>
      <c r="AL236" s="173" t="s">
        <v>1787</v>
      </c>
      <c r="AM236" s="145">
        <v>477236.25</v>
      </c>
      <c r="AN236" s="145">
        <v>477236.25</v>
      </c>
      <c r="AO236" s="145">
        <v>0</v>
      </c>
      <c r="AP236" s="145">
        <v>0</v>
      </c>
      <c r="AQ236" s="145">
        <v>0</v>
      </c>
      <c r="AR236" s="145">
        <v>0</v>
      </c>
      <c r="AS236" s="145">
        <v>0</v>
      </c>
      <c r="AT236" s="145">
        <v>0</v>
      </c>
      <c r="AU236" s="145">
        <v>0</v>
      </c>
      <c r="AV236" s="145">
        <v>0</v>
      </c>
      <c r="AW236" s="145">
        <v>0</v>
      </c>
      <c r="AX236" s="145">
        <v>0</v>
      </c>
      <c r="AY236" s="145">
        <v>0</v>
      </c>
      <c r="AZ236" s="145">
        <v>0</v>
      </c>
      <c r="BA236" s="145">
        <v>0</v>
      </c>
      <c r="BB236" s="145">
        <v>0</v>
      </c>
      <c r="BC236" s="27">
        <f t="shared" si="10"/>
        <v>954472.5</v>
      </c>
      <c r="BD236" s="27">
        <f t="shared" si="11"/>
        <v>0</v>
      </c>
      <c r="BE236" s="27">
        <f t="shared" si="12"/>
        <v>954472.5</v>
      </c>
    </row>
    <row r="237" spans="1:57" ht="15" customHeight="1" x14ac:dyDescent="0.35">
      <c r="A237" s="157" t="s">
        <v>3306</v>
      </c>
      <c r="B237" s="158" t="s">
        <v>817</v>
      </c>
      <c r="C237" s="159">
        <v>7</v>
      </c>
      <c r="D237" s="160" t="s">
        <v>0</v>
      </c>
      <c r="E237" s="161" t="s">
        <v>3</v>
      </c>
      <c r="F237" s="161" t="s">
        <v>1772</v>
      </c>
      <c r="G237" s="161" t="s">
        <v>1793</v>
      </c>
      <c r="H237" s="161" t="s">
        <v>1789</v>
      </c>
      <c r="I237" s="161" t="s">
        <v>1794</v>
      </c>
      <c r="J237" s="161" t="s">
        <v>1791</v>
      </c>
      <c r="K237" s="161" t="s">
        <v>813</v>
      </c>
      <c r="L237" s="161" t="s">
        <v>1778</v>
      </c>
      <c r="M237" s="161" t="s">
        <v>1785</v>
      </c>
      <c r="N237" s="162">
        <v>1</v>
      </c>
      <c r="O237" s="162">
        <v>1</v>
      </c>
      <c r="P237" s="162">
        <v>1</v>
      </c>
      <c r="Q237" s="162">
        <v>1</v>
      </c>
      <c r="R237" s="162">
        <v>1</v>
      </c>
      <c r="S237" s="162">
        <v>1</v>
      </c>
      <c r="T237" s="162">
        <v>0</v>
      </c>
      <c r="U237" s="162">
        <v>0</v>
      </c>
      <c r="V237" s="162">
        <v>0</v>
      </c>
      <c r="W237" s="163">
        <v>311962.5</v>
      </c>
      <c r="X237" s="163">
        <v>0</v>
      </c>
      <c r="Y237" s="163">
        <v>0</v>
      </c>
      <c r="Z237" s="163">
        <v>1541.61</v>
      </c>
      <c r="AA237" s="170"/>
      <c r="AB237" s="170"/>
      <c r="AC237" s="170"/>
      <c r="AD237" s="163">
        <v>311962.5</v>
      </c>
      <c r="AE237" s="171">
        <v>43682</v>
      </c>
      <c r="AF237" s="171">
        <v>46604</v>
      </c>
      <c r="AG237" s="172">
        <v>311962.5</v>
      </c>
      <c r="AH237" s="167">
        <v>2.5972222222222223</v>
      </c>
      <c r="AI237" s="167">
        <v>8</v>
      </c>
      <c r="AJ237" s="168">
        <v>5.9299999999999999E-2</v>
      </c>
      <c r="AK237" s="173" t="s">
        <v>1786</v>
      </c>
      <c r="AL237" s="173" t="s">
        <v>1787</v>
      </c>
      <c r="AM237" s="145">
        <v>103987.5</v>
      </c>
      <c r="AN237" s="145">
        <v>103987.5</v>
      </c>
      <c r="AO237" s="145">
        <v>103987.5</v>
      </c>
      <c r="AP237" s="145">
        <v>0</v>
      </c>
      <c r="AQ237" s="145">
        <v>0</v>
      </c>
      <c r="AR237" s="145">
        <v>0</v>
      </c>
      <c r="AS237" s="145">
        <v>0</v>
      </c>
      <c r="AT237" s="145">
        <v>0</v>
      </c>
      <c r="AU237" s="145">
        <v>0</v>
      </c>
      <c r="AV237" s="145">
        <v>0</v>
      </c>
      <c r="AW237" s="145">
        <v>0</v>
      </c>
      <c r="AX237" s="145">
        <v>0</v>
      </c>
      <c r="AY237" s="145">
        <v>0</v>
      </c>
      <c r="AZ237" s="145">
        <v>0</v>
      </c>
      <c r="BA237" s="145">
        <v>0</v>
      </c>
      <c r="BB237" s="145">
        <v>0</v>
      </c>
      <c r="BC237" s="27">
        <f t="shared" si="10"/>
        <v>207975</v>
      </c>
      <c r="BD237" s="27">
        <f t="shared" si="11"/>
        <v>103987.5</v>
      </c>
      <c r="BE237" s="27">
        <f t="shared" si="12"/>
        <v>311962.5</v>
      </c>
    </row>
    <row r="238" spans="1:57" ht="15" customHeight="1" x14ac:dyDescent="0.35">
      <c r="A238" s="157" t="s">
        <v>3305</v>
      </c>
      <c r="B238" s="158" t="s">
        <v>818</v>
      </c>
      <c r="C238" s="159">
        <v>6</v>
      </c>
      <c r="D238" s="160" t="s">
        <v>0</v>
      </c>
      <c r="E238" s="161" t="s">
        <v>3</v>
      </c>
      <c r="F238" s="161" t="s">
        <v>1772</v>
      </c>
      <c r="G238" s="161" t="s">
        <v>1793</v>
      </c>
      <c r="H238" s="161" t="s">
        <v>1789</v>
      </c>
      <c r="I238" s="161" t="s">
        <v>1794</v>
      </c>
      <c r="J238" s="161" t="s">
        <v>1791</v>
      </c>
      <c r="K238" s="161" t="s">
        <v>813</v>
      </c>
      <c r="L238" s="161" t="s">
        <v>1778</v>
      </c>
      <c r="M238" s="161" t="s">
        <v>1785</v>
      </c>
      <c r="N238" s="162">
        <v>1</v>
      </c>
      <c r="O238" s="162">
        <v>1</v>
      </c>
      <c r="P238" s="162">
        <v>1</v>
      </c>
      <c r="Q238" s="162">
        <v>1</v>
      </c>
      <c r="R238" s="162">
        <v>1</v>
      </c>
      <c r="S238" s="162">
        <v>1</v>
      </c>
      <c r="T238" s="162">
        <v>0</v>
      </c>
      <c r="U238" s="162">
        <v>0</v>
      </c>
      <c r="V238" s="162">
        <v>0</v>
      </c>
      <c r="W238" s="163">
        <v>511382.5</v>
      </c>
      <c r="X238" s="163">
        <v>0</v>
      </c>
      <c r="Y238" s="163">
        <v>0</v>
      </c>
      <c r="Z238" s="163">
        <v>2284.1799999999998</v>
      </c>
      <c r="AA238" s="170"/>
      <c r="AB238" s="170"/>
      <c r="AC238" s="170"/>
      <c r="AD238" s="163">
        <v>511382.5</v>
      </c>
      <c r="AE238" s="171">
        <v>43683</v>
      </c>
      <c r="AF238" s="171">
        <v>45875</v>
      </c>
      <c r="AG238" s="172">
        <v>511382.5</v>
      </c>
      <c r="AH238" s="167">
        <v>0.6</v>
      </c>
      <c r="AI238" s="167">
        <v>6</v>
      </c>
      <c r="AJ238" s="168">
        <v>5.3600000000000002E-2</v>
      </c>
      <c r="AK238" s="173" t="s">
        <v>1786</v>
      </c>
      <c r="AL238" s="173" t="s">
        <v>1787</v>
      </c>
      <c r="AM238" s="145">
        <v>511382.5</v>
      </c>
      <c r="AN238" s="145">
        <v>0</v>
      </c>
      <c r="AO238" s="145">
        <v>0</v>
      </c>
      <c r="AP238" s="145">
        <v>0</v>
      </c>
      <c r="AQ238" s="145">
        <v>0</v>
      </c>
      <c r="AR238" s="145">
        <v>0</v>
      </c>
      <c r="AS238" s="145">
        <v>0</v>
      </c>
      <c r="AT238" s="145">
        <v>0</v>
      </c>
      <c r="AU238" s="145">
        <v>0</v>
      </c>
      <c r="AV238" s="145">
        <v>0</v>
      </c>
      <c r="AW238" s="145">
        <v>0</v>
      </c>
      <c r="AX238" s="145">
        <v>0</v>
      </c>
      <c r="AY238" s="145">
        <v>0</v>
      </c>
      <c r="AZ238" s="145">
        <v>0</v>
      </c>
      <c r="BA238" s="145">
        <v>0</v>
      </c>
      <c r="BB238" s="145">
        <v>0</v>
      </c>
      <c r="BC238" s="27">
        <f t="shared" si="10"/>
        <v>511382.5</v>
      </c>
      <c r="BD238" s="27">
        <f t="shared" si="11"/>
        <v>0</v>
      </c>
      <c r="BE238" s="27">
        <f t="shared" si="12"/>
        <v>511382.5</v>
      </c>
    </row>
    <row r="239" spans="1:57" ht="15" customHeight="1" x14ac:dyDescent="0.35">
      <c r="A239" s="157" t="s">
        <v>3304</v>
      </c>
      <c r="B239" s="158" t="s">
        <v>818</v>
      </c>
      <c r="C239" s="159">
        <v>7</v>
      </c>
      <c r="D239" s="160" t="s">
        <v>0</v>
      </c>
      <c r="E239" s="161" t="s">
        <v>3</v>
      </c>
      <c r="F239" s="161" t="s">
        <v>1772</v>
      </c>
      <c r="G239" s="161" t="s">
        <v>1793</v>
      </c>
      <c r="H239" s="161" t="s">
        <v>1789</v>
      </c>
      <c r="I239" s="161" t="s">
        <v>1794</v>
      </c>
      <c r="J239" s="161" t="s">
        <v>1791</v>
      </c>
      <c r="K239" s="161" t="s">
        <v>813</v>
      </c>
      <c r="L239" s="161" t="s">
        <v>1778</v>
      </c>
      <c r="M239" s="161" t="s">
        <v>1785</v>
      </c>
      <c r="N239" s="162">
        <v>1</v>
      </c>
      <c r="O239" s="162">
        <v>1</v>
      </c>
      <c r="P239" s="162">
        <v>1</v>
      </c>
      <c r="Q239" s="162">
        <v>1</v>
      </c>
      <c r="R239" s="162">
        <v>1</v>
      </c>
      <c r="S239" s="162">
        <v>1</v>
      </c>
      <c r="T239" s="162">
        <v>0</v>
      </c>
      <c r="U239" s="162">
        <v>0</v>
      </c>
      <c r="V239" s="162">
        <v>0</v>
      </c>
      <c r="W239" s="163">
        <v>819362.5</v>
      </c>
      <c r="X239" s="163">
        <v>0</v>
      </c>
      <c r="Y239" s="163">
        <v>0</v>
      </c>
      <c r="Z239" s="163">
        <v>3851</v>
      </c>
      <c r="AA239" s="170"/>
      <c r="AB239" s="170"/>
      <c r="AC239" s="170"/>
      <c r="AD239" s="163">
        <v>819362.5</v>
      </c>
      <c r="AE239" s="171">
        <v>43683</v>
      </c>
      <c r="AF239" s="171">
        <v>46240</v>
      </c>
      <c r="AG239" s="172">
        <v>819362.5</v>
      </c>
      <c r="AH239" s="167">
        <v>1.6</v>
      </c>
      <c r="AI239" s="167">
        <v>7</v>
      </c>
      <c r="AJ239" s="168">
        <v>5.6399999999999999E-2</v>
      </c>
      <c r="AK239" s="173" t="s">
        <v>1786</v>
      </c>
      <c r="AL239" s="173" t="s">
        <v>1787</v>
      </c>
      <c r="AM239" s="145">
        <v>409681.25</v>
      </c>
      <c r="AN239" s="145">
        <v>409681.25</v>
      </c>
      <c r="AO239" s="145">
        <v>0</v>
      </c>
      <c r="AP239" s="145">
        <v>0</v>
      </c>
      <c r="AQ239" s="145">
        <v>0</v>
      </c>
      <c r="AR239" s="145">
        <v>0</v>
      </c>
      <c r="AS239" s="145">
        <v>0</v>
      </c>
      <c r="AT239" s="145">
        <v>0</v>
      </c>
      <c r="AU239" s="145">
        <v>0</v>
      </c>
      <c r="AV239" s="145">
        <v>0</v>
      </c>
      <c r="AW239" s="145">
        <v>0</v>
      </c>
      <c r="AX239" s="145">
        <v>0</v>
      </c>
      <c r="AY239" s="145">
        <v>0</v>
      </c>
      <c r="AZ239" s="145">
        <v>0</v>
      </c>
      <c r="BA239" s="145">
        <v>0</v>
      </c>
      <c r="BB239" s="145">
        <v>0</v>
      </c>
      <c r="BC239" s="27">
        <f t="shared" si="10"/>
        <v>819362.5</v>
      </c>
      <c r="BD239" s="27">
        <f t="shared" si="11"/>
        <v>0</v>
      </c>
      <c r="BE239" s="27">
        <f t="shared" si="12"/>
        <v>819362.5</v>
      </c>
    </row>
    <row r="240" spans="1:57" ht="15" customHeight="1" x14ac:dyDescent="0.35">
      <c r="A240" s="157" t="s">
        <v>3303</v>
      </c>
      <c r="B240" s="158" t="s">
        <v>818</v>
      </c>
      <c r="C240" s="159">
        <v>8</v>
      </c>
      <c r="D240" s="160" t="s">
        <v>0</v>
      </c>
      <c r="E240" s="161" t="s">
        <v>3</v>
      </c>
      <c r="F240" s="161" t="s">
        <v>1772</v>
      </c>
      <c r="G240" s="161" t="s">
        <v>1793</v>
      </c>
      <c r="H240" s="161" t="s">
        <v>1789</v>
      </c>
      <c r="I240" s="161" t="s">
        <v>1794</v>
      </c>
      <c r="J240" s="161" t="s">
        <v>1791</v>
      </c>
      <c r="K240" s="161" t="s">
        <v>813</v>
      </c>
      <c r="L240" s="161" t="s">
        <v>1778</v>
      </c>
      <c r="M240" s="161" t="s">
        <v>1785</v>
      </c>
      <c r="N240" s="162">
        <v>1</v>
      </c>
      <c r="O240" s="162">
        <v>1</v>
      </c>
      <c r="P240" s="162">
        <v>1</v>
      </c>
      <c r="Q240" s="162">
        <v>1</v>
      </c>
      <c r="R240" s="162">
        <v>1</v>
      </c>
      <c r="S240" s="162">
        <v>1</v>
      </c>
      <c r="T240" s="162">
        <v>0</v>
      </c>
      <c r="U240" s="162">
        <v>0</v>
      </c>
      <c r="V240" s="162">
        <v>0</v>
      </c>
      <c r="W240" s="163">
        <v>304587.5</v>
      </c>
      <c r="X240" s="163">
        <v>0</v>
      </c>
      <c r="Y240" s="163">
        <v>0</v>
      </c>
      <c r="Z240" s="163">
        <v>1505.17</v>
      </c>
      <c r="AA240" s="170"/>
      <c r="AB240" s="170"/>
      <c r="AC240" s="170"/>
      <c r="AD240" s="163">
        <v>304587.5</v>
      </c>
      <c r="AE240" s="171">
        <v>43683</v>
      </c>
      <c r="AF240" s="171">
        <v>46605</v>
      </c>
      <c r="AG240" s="172">
        <v>304587.5</v>
      </c>
      <c r="AH240" s="167">
        <v>2.6</v>
      </c>
      <c r="AI240" s="167">
        <v>8</v>
      </c>
      <c r="AJ240" s="168">
        <v>5.9299999999999999E-2</v>
      </c>
      <c r="AK240" s="173" t="s">
        <v>1786</v>
      </c>
      <c r="AL240" s="173" t="s">
        <v>1787</v>
      </c>
      <c r="AM240" s="145">
        <v>101529.16</v>
      </c>
      <c r="AN240" s="145">
        <v>101529.17</v>
      </c>
      <c r="AO240" s="145">
        <v>101529.17</v>
      </c>
      <c r="AP240" s="145">
        <v>0</v>
      </c>
      <c r="AQ240" s="145">
        <v>0</v>
      </c>
      <c r="AR240" s="145">
        <v>0</v>
      </c>
      <c r="AS240" s="145">
        <v>0</v>
      </c>
      <c r="AT240" s="145">
        <v>0</v>
      </c>
      <c r="AU240" s="145">
        <v>0</v>
      </c>
      <c r="AV240" s="145">
        <v>0</v>
      </c>
      <c r="AW240" s="145">
        <v>0</v>
      </c>
      <c r="AX240" s="145">
        <v>0</v>
      </c>
      <c r="AY240" s="145">
        <v>0</v>
      </c>
      <c r="AZ240" s="145">
        <v>0</v>
      </c>
      <c r="BA240" s="145">
        <v>0</v>
      </c>
      <c r="BB240" s="145">
        <v>0</v>
      </c>
      <c r="BC240" s="27">
        <f t="shared" si="10"/>
        <v>203058.33000000002</v>
      </c>
      <c r="BD240" s="27">
        <f t="shared" si="11"/>
        <v>101529.17</v>
      </c>
      <c r="BE240" s="27">
        <f t="shared" si="12"/>
        <v>304587.5</v>
      </c>
    </row>
    <row r="241" spans="1:57" ht="15" customHeight="1" x14ac:dyDescent="0.35">
      <c r="A241" s="157" t="s">
        <v>3302</v>
      </c>
      <c r="B241" s="158" t="s">
        <v>818</v>
      </c>
      <c r="C241" s="159">
        <v>9</v>
      </c>
      <c r="D241" s="160" t="s">
        <v>0</v>
      </c>
      <c r="E241" s="161" t="s">
        <v>3</v>
      </c>
      <c r="F241" s="161" t="s">
        <v>1772</v>
      </c>
      <c r="G241" s="161" t="s">
        <v>1793</v>
      </c>
      <c r="H241" s="161" t="s">
        <v>1789</v>
      </c>
      <c r="I241" s="161" t="s">
        <v>1794</v>
      </c>
      <c r="J241" s="161" t="s">
        <v>1791</v>
      </c>
      <c r="K241" s="161" t="s">
        <v>813</v>
      </c>
      <c r="L241" s="161" t="s">
        <v>1778</v>
      </c>
      <c r="M241" s="161" t="s">
        <v>1785</v>
      </c>
      <c r="N241" s="162">
        <v>1</v>
      </c>
      <c r="O241" s="162">
        <v>1</v>
      </c>
      <c r="P241" s="162">
        <v>1</v>
      </c>
      <c r="Q241" s="162">
        <v>1</v>
      </c>
      <c r="R241" s="162">
        <v>1</v>
      </c>
      <c r="S241" s="162">
        <v>1</v>
      </c>
      <c r="T241" s="162">
        <v>0</v>
      </c>
      <c r="U241" s="162">
        <v>0</v>
      </c>
      <c r="V241" s="162">
        <v>0</v>
      </c>
      <c r="W241" s="163">
        <v>53100</v>
      </c>
      <c r="X241" s="163">
        <v>0</v>
      </c>
      <c r="Y241" s="163">
        <v>0</v>
      </c>
      <c r="Z241" s="163">
        <v>287.62</v>
      </c>
      <c r="AA241" s="170"/>
      <c r="AB241" s="170"/>
      <c r="AC241" s="170"/>
      <c r="AD241" s="163">
        <v>53100</v>
      </c>
      <c r="AE241" s="171">
        <v>43683</v>
      </c>
      <c r="AF241" s="171">
        <v>47336</v>
      </c>
      <c r="AG241" s="172">
        <v>53100</v>
      </c>
      <c r="AH241" s="167">
        <v>4.5999999999999996</v>
      </c>
      <c r="AI241" s="167">
        <v>10</v>
      </c>
      <c r="AJ241" s="168">
        <v>6.5000000000000002E-2</v>
      </c>
      <c r="AK241" s="173" t="s">
        <v>1786</v>
      </c>
      <c r="AL241" s="173" t="s">
        <v>1787</v>
      </c>
      <c r="AM241" s="145">
        <v>10620</v>
      </c>
      <c r="AN241" s="145">
        <v>10620</v>
      </c>
      <c r="AO241" s="145">
        <v>10620</v>
      </c>
      <c r="AP241" s="145">
        <v>10620</v>
      </c>
      <c r="AQ241" s="145">
        <v>10620</v>
      </c>
      <c r="AR241" s="145">
        <v>0</v>
      </c>
      <c r="AS241" s="145">
        <v>0</v>
      </c>
      <c r="AT241" s="145">
        <v>0</v>
      </c>
      <c r="AU241" s="145">
        <v>0</v>
      </c>
      <c r="AV241" s="145">
        <v>0</v>
      </c>
      <c r="AW241" s="145">
        <v>0</v>
      </c>
      <c r="AX241" s="145">
        <v>0</v>
      </c>
      <c r="AY241" s="145">
        <v>0</v>
      </c>
      <c r="AZ241" s="145">
        <v>0</v>
      </c>
      <c r="BA241" s="145">
        <v>0</v>
      </c>
      <c r="BB241" s="145">
        <v>0</v>
      </c>
      <c r="BC241" s="27">
        <f t="shared" si="10"/>
        <v>21240</v>
      </c>
      <c r="BD241" s="27">
        <f t="shared" si="11"/>
        <v>31860</v>
      </c>
      <c r="BE241" s="27">
        <f t="shared" si="12"/>
        <v>53100</v>
      </c>
    </row>
    <row r="242" spans="1:57" ht="15" customHeight="1" x14ac:dyDescent="0.35">
      <c r="A242" s="157" t="s">
        <v>3301</v>
      </c>
      <c r="B242" s="158" t="s">
        <v>819</v>
      </c>
      <c r="C242" s="159">
        <v>5</v>
      </c>
      <c r="D242" s="160" t="s">
        <v>0</v>
      </c>
      <c r="E242" s="161" t="s">
        <v>3</v>
      </c>
      <c r="F242" s="161" t="s">
        <v>1772</v>
      </c>
      <c r="G242" s="161" t="s">
        <v>1793</v>
      </c>
      <c r="H242" s="161" t="s">
        <v>1789</v>
      </c>
      <c r="I242" s="161" t="s">
        <v>1794</v>
      </c>
      <c r="J242" s="161" t="s">
        <v>1791</v>
      </c>
      <c r="K242" s="161" t="s">
        <v>813</v>
      </c>
      <c r="L242" s="161" t="s">
        <v>1778</v>
      </c>
      <c r="M242" s="161" t="s">
        <v>1785</v>
      </c>
      <c r="N242" s="162">
        <v>1</v>
      </c>
      <c r="O242" s="162">
        <v>1</v>
      </c>
      <c r="P242" s="162">
        <v>1</v>
      </c>
      <c r="Q242" s="162">
        <v>1</v>
      </c>
      <c r="R242" s="162">
        <v>1</v>
      </c>
      <c r="S242" s="162">
        <v>1</v>
      </c>
      <c r="T242" s="162">
        <v>0</v>
      </c>
      <c r="U242" s="162">
        <v>0</v>
      </c>
      <c r="V242" s="162">
        <v>0</v>
      </c>
      <c r="W242" s="163">
        <v>881312.5</v>
      </c>
      <c r="X242" s="163">
        <v>0</v>
      </c>
      <c r="Y242" s="163">
        <v>0</v>
      </c>
      <c r="Z242" s="163">
        <v>3936.53</v>
      </c>
      <c r="AA242" s="170"/>
      <c r="AB242" s="170"/>
      <c r="AC242" s="170"/>
      <c r="AD242" s="163">
        <v>881312.5</v>
      </c>
      <c r="AE242" s="171">
        <v>43683</v>
      </c>
      <c r="AF242" s="171">
        <v>45875</v>
      </c>
      <c r="AG242" s="172">
        <v>881312.5</v>
      </c>
      <c r="AH242" s="167">
        <v>0.6</v>
      </c>
      <c r="AI242" s="167">
        <v>6</v>
      </c>
      <c r="AJ242" s="168">
        <v>5.3600000000000002E-2</v>
      </c>
      <c r="AK242" s="173" t="s">
        <v>1786</v>
      </c>
      <c r="AL242" s="173" t="s">
        <v>1787</v>
      </c>
      <c r="AM242" s="145">
        <v>881312.5</v>
      </c>
      <c r="AN242" s="145">
        <v>0</v>
      </c>
      <c r="AO242" s="145">
        <v>0</v>
      </c>
      <c r="AP242" s="145">
        <v>0</v>
      </c>
      <c r="AQ242" s="145">
        <v>0</v>
      </c>
      <c r="AR242" s="145">
        <v>0</v>
      </c>
      <c r="AS242" s="145">
        <v>0</v>
      </c>
      <c r="AT242" s="145">
        <v>0</v>
      </c>
      <c r="AU242" s="145">
        <v>0</v>
      </c>
      <c r="AV242" s="145">
        <v>0</v>
      </c>
      <c r="AW242" s="145">
        <v>0</v>
      </c>
      <c r="AX242" s="145">
        <v>0</v>
      </c>
      <c r="AY242" s="145">
        <v>0</v>
      </c>
      <c r="AZ242" s="145">
        <v>0</v>
      </c>
      <c r="BA242" s="145">
        <v>0</v>
      </c>
      <c r="BB242" s="145">
        <v>0</v>
      </c>
      <c r="BC242" s="27">
        <f t="shared" si="10"/>
        <v>881312.5</v>
      </c>
      <c r="BD242" s="27">
        <f t="shared" si="11"/>
        <v>0</v>
      </c>
      <c r="BE242" s="27">
        <f t="shared" si="12"/>
        <v>881312.5</v>
      </c>
    </row>
    <row r="243" spans="1:57" ht="15" customHeight="1" x14ac:dyDescent="0.35">
      <c r="A243" s="157" t="s">
        <v>3300</v>
      </c>
      <c r="B243" s="158" t="s">
        <v>819</v>
      </c>
      <c r="C243" s="159">
        <v>6</v>
      </c>
      <c r="D243" s="160" t="s">
        <v>0</v>
      </c>
      <c r="E243" s="161" t="s">
        <v>3</v>
      </c>
      <c r="F243" s="161" t="s">
        <v>1772</v>
      </c>
      <c r="G243" s="161" t="s">
        <v>1793</v>
      </c>
      <c r="H243" s="161" t="s">
        <v>1789</v>
      </c>
      <c r="I243" s="161" t="s">
        <v>1794</v>
      </c>
      <c r="J243" s="161" t="s">
        <v>1791</v>
      </c>
      <c r="K243" s="161" t="s">
        <v>813</v>
      </c>
      <c r="L243" s="161" t="s">
        <v>1778</v>
      </c>
      <c r="M243" s="161" t="s">
        <v>1785</v>
      </c>
      <c r="N243" s="162">
        <v>1</v>
      </c>
      <c r="O243" s="162">
        <v>1</v>
      </c>
      <c r="P243" s="162">
        <v>1</v>
      </c>
      <c r="Q243" s="162">
        <v>1</v>
      </c>
      <c r="R243" s="162">
        <v>1</v>
      </c>
      <c r="S243" s="162">
        <v>1</v>
      </c>
      <c r="T243" s="162">
        <v>0</v>
      </c>
      <c r="U243" s="162">
        <v>0</v>
      </c>
      <c r="V243" s="162">
        <v>0</v>
      </c>
      <c r="W243" s="163">
        <v>1077487.5</v>
      </c>
      <c r="X243" s="163">
        <v>0</v>
      </c>
      <c r="Y243" s="163">
        <v>0</v>
      </c>
      <c r="Z243" s="163">
        <v>5064.1899999999996</v>
      </c>
      <c r="AA243" s="170"/>
      <c r="AB243" s="170"/>
      <c r="AC243" s="170"/>
      <c r="AD243" s="163">
        <v>1077487.5</v>
      </c>
      <c r="AE243" s="171">
        <v>43683</v>
      </c>
      <c r="AF243" s="171">
        <v>46240</v>
      </c>
      <c r="AG243" s="172">
        <v>1077487.5</v>
      </c>
      <c r="AH243" s="167">
        <v>1.6</v>
      </c>
      <c r="AI243" s="167">
        <v>7</v>
      </c>
      <c r="AJ243" s="168">
        <v>5.6399999999999999E-2</v>
      </c>
      <c r="AK243" s="173" t="s">
        <v>1786</v>
      </c>
      <c r="AL243" s="173" t="s">
        <v>1787</v>
      </c>
      <c r="AM243" s="145">
        <v>538743.75</v>
      </c>
      <c r="AN243" s="145">
        <v>538743.75</v>
      </c>
      <c r="AO243" s="145">
        <v>0</v>
      </c>
      <c r="AP243" s="145">
        <v>0</v>
      </c>
      <c r="AQ243" s="145">
        <v>0</v>
      </c>
      <c r="AR243" s="145">
        <v>0</v>
      </c>
      <c r="AS243" s="145">
        <v>0</v>
      </c>
      <c r="AT243" s="145">
        <v>0</v>
      </c>
      <c r="AU243" s="145">
        <v>0</v>
      </c>
      <c r="AV243" s="145">
        <v>0</v>
      </c>
      <c r="AW243" s="145">
        <v>0</v>
      </c>
      <c r="AX243" s="145">
        <v>0</v>
      </c>
      <c r="AY243" s="145">
        <v>0</v>
      </c>
      <c r="AZ243" s="145">
        <v>0</v>
      </c>
      <c r="BA243" s="145">
        <v>0</v>
      </c>
      <c r="BB243" s="145">
        <v>0</v>
      </c>
      <c r="BC243" s="27">
        <f t="shared" si="10"/>
        <v>1077487.5</v>
      </c>
      <c r="BD243" s="27">
        <f t="shared" si="11"/>
        <v>0</v>
      </c>
      <c r="BE243" s="27">
        <f t="shared" si="12"/>
        <v>1077487.5</v>
      </c>
    </row>
    <row r="244" spans="1:57" ht="15" customHeight="1" x14ac:dyDescent="0.35">
      <c r="A244" s="157" t="s">
        <v>3299</v>
      </c>
      <c r="B244" s="158" t="s">
        <v>819</v>
      </c>
      <c r="C244" s="159">
        <v>7</v>
      </c>
      <c r="D244" s="160" t="s">
        <v>0</v>
      </c>
      <c r="E244" s="161" t="s">
        <v>3</v>
      </c>
      <c r="F244" s="161" t="s">
        <v>1772</v>
      </c>
      <c r="G244" s="161" t="s">
        <v>1793</v>
      </c>
      <c r="H244" s="161" t="s">
        <v>1789</v>
      </c>
      <c r="I244" s="161" t="s">
        <v>1794</v>
      </c>
      <c r="J244" s="161" t="s">
        <v>1791</v>
      </c>
      <c r="K244" s="161" t="s">
        <v>813</v>
      </c>
      <c r="L244" s="161" t="s">
        <v>1778</v>
      </c>
      <c r="M244" s="161" t="s">
        <v>1785</v>
      </c>
      <c r="N244" s="162">
        <v>1</v>
      </c>
      <c r="O244" s="162">
        <v>1</v>
      </c>
      <c r="P244" s="162">
        <v>1</v>
      </c>
      <c r="Q244" s="162">
        <v>1</v>
      </c>
      <c r="R244" s="162">
        <v>1</v>
      </c>
      <c r="S244" s="162">
        <v>1</v>
      </c>
      <c r="T244" s="162">
        <v>0</v>
      </c>
      <c r="U244" s="162">
        <v>0</v>
      </c>
      <c r="V244" s="162">
        <v>0</v>
      </c>
      <c r="W244" s="163">
        <v>416392.5</v>
      </c>
      <c r="X244" s="163">
        <v>0</v>
      </c>
      <c r="Y244" s="163">
        <v>0</v>
      </c>
      <c r="Z244" s="163">
        <v>2057.67</v>
      </c>
      <c r="AA244" s="170"/>
      <c r="AB244" s="170"/>
      <c r="AC244" s="170"/>
      <c r="AD244" s="163">
        <v>416392.5</v>
      </c>
      <c r="AE244" s="171">
        <v>43683</v>
      </c>
      <c r="AF244" s="171">
        <v>46605</v>
      </c>
      <c r="AG244" s="172">
        <v>416392.5</v>
      </c>
      <c r="AH244" s="167">
        <v>2.6</v>
      </c>
      <c r="AI244" s="167">
        <v>8</v>
      </c>
      <c r="AJ244" s="168">
        <v>5.9299999999999999E-2</v>
      </c>
      <c r="AK244" s="173" t="s">
        <v>1786</v>
      </c>
      <c r="AL244" s="173" t="s">
        <v>1787</v>
      </c>
      <c r="AM244" s="145">
        <v>138797.5</v>
      </c>
      <c r="AN244" s="145">
        <v>138797.5</v>
      </c>
      <c r="AO244" s="145">
        <v>138797.5</v>
      </c>
      <c r="AP244" s="145">
        <v>0</v>
      </c>
      <c r="AQ244" s="145">
        <v>0</v>
      </c>
      <c r="AR244" s="145">
        <v>0</v>
      </c>
      <c r="AS244" s="145">
        <v>0</v>
      </c>
      <c r="AT244" s="145">
        <v>0</v>
      </c>
      <c r="AU244" s="145">
        <v>0</v>
      </c>
      <c r="AV244" s="145">
        <v>0</v>
      </c>
      <c r="AW244" s="145">
        <v>0</v>
      </c>
      <c r="AX244" s="145">
        <v>0</v>
      </c>
      <c r="AY244" s="145">
        <v>0</v>
      </c>
      <c r="AZ244" s="145">
        <v>0</v>
      </c>
      <c r="BA244" s="145">
        <v>0</v>
      </c>
      <c r="BB244" s="145">
        <v>0</v>
      </c>
      <c r="BC244" s="27">
        <f t="shared" si="10"/>
        <v>277595</v>
      </c>
      <c r="BD244" s="27">
        <f t="shared" si="11"/>
        <v>138797.5</v>
      </c>
      <c r="BE244" s="27">
        <f t="shared" si="12"/>
        <v>416392.5</v>
      </c>
    </row>
    <row r="245" spans="1:57" ht="15" customHeight="1" x14ac:dyDescent="0.35">
      <c r="A245" s="157" t="s">
        <v>3298</v>
      </c>
      <c r="B245" s="158" t="s">
        <v>820</v>
      </c>
      <c r="C245" s="159">
        <v>6</v>
      </c>
      <c r="D245" s="160" t="s">
        <v>0</v>
      </c>
      <c r="E245" s="161" t="s">
        <v>3</v>
      </c>
      <c r="F245" s="161" t="s">
        <v>1772</v>
      </c>
      <c r="G245" s="161" t="s">
        <v>1793</v>
      </c>
      <c r="H245" s="161" t="s">
        <v>1789</v>
      </c>
      <c r="I245" s="161" t="s">
        <v>1794</v>
      </c>
      <c r="J245" s="161" t="s">
        <v>1791</v>
      </c>
      <c r="K245" s="161" t="s">
        <v>813</v>
      </c>
      <c r="L245" s="161" t="s">
        <v>1778</v>
      </c>
      <c r="M245" s="161" t="s">
        <v>1785</v>
      </c>
      <c r="N245" s="162">
        <v>1</v>
      </c>
      <c r="O245" s="162">
        <v>1</v>
      </c>
      <c r="P245" s="162">
        <v>1</v>
      </c>
      <c r="Q245" s="162">
        <v>1</v>
      </c>
      <c r="R245" s="162">
        <v>1</v>
      </c>
      <c r="S245" s="162">
        <v>1</v>
      </c>
      <c r="T245" s="162">
        <v>0</v>
      </c>
      <c r="U245" s="162">
        <v>0</v>
      </c>
      <c r="V245" s="162">
        <v>0</v>
      </c>
      <c r="W245" s="163">
        <v>1202567.5</v>
      </c>
      <c r="X245" s="163">
        <v>0</v>
      </c>
      <c r="Y245" s="163">
        <v>0</v>
      </c>
      <c r="Z245" s="163">
        <v>5371.47</v>
      </c>
      <c r="AA245" s="170"/>
      <c r="AB245" s="170"/>
      <c r="AC245" s="170"/>
      <c r="AD245" s="163">
        <v>1202567.5</v>
      </c>
      <c r="AE245" s="171">
        <v>43684</v>
      </c>
      <c r="AF245" s="171">
        <v>45876</v>
      </c>
      <c r="AG245" s="172">
        <v>1202567.5</v>
      </c>
      <c r="AH245" s="167">
        <v>0.60277777777777775</v>
      </c>
      <c r="AI245" s="167">
        <v>6</v>
      </c>
      <c r="AJ245" s="168">
        <v>5.3600000000000002E-2</v>
      </c>
      <c r="AK245" s="173" t="s">
        <v>1786</v>
      </c>
      <c r="AL245" s="173" t="s">
        <v>1787</v>
      </c>
      <c r="AM245" s="145">
        <v>1202567.5</v>
      </c>
      <c r="AN245" s="145">
        <v>0</v>
      </c>
      <c r="AO245" s="145">
        <v>0</v>
      </c>
      <c r="AP245" s="145">
        <v>0</v>
      </c>
      <c r="AQ245" s="145">
        <v>0</v>
      </c>
      <c r="AR245" s="145">
        <v>0</v>
      </c>
      <c r="AS245" s="145">
        <v>0</v>
      </c>
      <c r="AT245" s="145">
        <v>0</v>
      </c>
      <c r="AU245" s="145">
        <v>0</v>
      </c>
      <c r="AV245" s="145">
        <v>0</v>
      </c>
      <c r="AW245" s="145">
        <v>0</v>
      </c>
      <c r="AX245" s="145">
        <v>0</v>
      </c>
      <c r="AY245" s="145">
        <v>0</v>
      </c>
      <c r="AZ245" s="145">
        <v>0</v>
      </c>
      <c r="BA245" s="145">
        <v>0</v>
      </c>
      <c r="BB245" s="145">
        <v>0</v>
      </c>
      <c r="BC245" s="27">
        <f t="shared" si="10"/>
        <v>1202567.5</v>
      </c>
      <c r="BD245" s="27">
        <f t="shared" si="11"/>
        <v>0</v>
      </c>
      <c r="BE245" s="27">
        <f t="shared" ref="BE245:BE294" si="13">BD245+BC245</f>
        <v>1202567.5</v>
      </c>
    </row>
    <row r="246" spans="1:57" ht="15" customHeight="1" x14ac:dyDescent="0.35">
      <c r="A246" s="157" t="s">
        <v>3297</v>
      </c>
      <c r="B246" s="158" t="s">
        <v>820</v>
      </c>
      <c r="C246" s="159">
        <v>7</v>
      </c>
      <c r="D246" s="160" t="s">
        <v>0</v>
      </c>
      <c r="E246" s="161" t="s">
        <v>3</v>
      </c>
      <c r="F246" s="161" t="s">
        <v>1772</v>
      </c>
      <c r="G246" s="161" t="s">
        <v>1793</v>
      </c>
      <c r="H246" s="161" t="s">
        <v>1789</v>
      </c>
      <c r="I246" s="161" t="s">
        <v>1794</v>
      </c>
      <c r="J246" s="161" t="s">
        <v>1791</v>
      </c>
      <c r="K246" s="161" t="s">
        <v>813</v>
      </c>
      <c r="L246" s="161" t="s">
        <v>1778</v>
      </c>
      <c r="M246" s="161" t="s">
        <v>1785</v>
      </c>
      <c r="N246" s="162">
        <v>1</v>
      </c>
      <c r="O246" s="162">
        <v>1</v>
      </c>
      <c r="P246" s="162">
        <v>1</v>
      </c>
      <c r="Q246" s="162">
        <v>1</v>
      </c>
      <c r="R246" s="162">
        <v>1</v>
      </c>
      <c r="S246" s="162">
        <v>1</v>
      </c>
      <c r="T246" s="162">
        <v>0</v>
      </c>
      <c r="U246" s="162">
        <v>0</v>
      </c>
      <c r="V246" s="162">
        <v>0</v>
      </c>
      <c r="W246" s="163">
        <v>1044152.5</v>
      </c>
      <c r="X246" s="163">
        <v>0</v>
      </c>
      <c r="Y246" s="163">
        <v>0</v>
      </c>
      <c r="Z246" s="163">
        <v>4907.5200000000004</v>
      </c>
      <c r="AA246" s="170"/>
      <c r="AB246" s="170"/>
      <c r="AC246" s="170"/>
      <c r="AD246" s="163">
        <v>1044152.5</v>
      </c>
      <c r="AE246" s="171">
        <v>43684</v>
      </c>
      <c r="AF246" s="171">
        <v>46241</v>
      </c>
      <c r="AG246" s="172">
        <v>1044152.5</v>
      </c>
      <c r="AH246" s="167">
        <v>1.6027777777777779</v>
      </c>
      <c r="AI246" s="167">
        <v>7</v>
      </c>
      <c r="AJ246" s="168">
        <v>5.6399999999999999E-2</v>
      </c>
      <c r="AK246" s="173" t="s">
        <v>1786</v>
      </c>
      <c r="AL246" s="173" t="s">
        <v>1787</v>
      </c>
      <c r="AM246" s="145">
        <v>522076.25</v>
      </c>
      <c r="AN246" s="145">
        <v>522076.25</v>
      </c>
      <c r="AO246" s="145">
        <v>0</v>
      </c>
      <c r="AP246" s="145">
        <v>0</v>
      </c>
      <c r="AQ246" s="145">
        <v>0</v>
      </c>
      <c r="AR246" s="145">
        <v>0</v>
      </c>
      <c r="AS246" s="145">
        <v>0</v>
      </c>
      <c r="AT246" s="145">
        <v>0</v>
      </c>
      <c r="AU246" s="145">
        <v>0</v>
      </c>
      <c r="AV246" s="145">
        <v>0</v>
      </c>
      <c r="AW246" s="145">
        <v>0</v>
      </c>
      <c r="AX246" s="145">
        <v>0</v>
      </c>
      <c r="AY246" s="145">
        <v>0</v>
      </c>
      <c r="AZ246" s="145">
        <v>0</v>
      </c>
      <c r="BA246" s="145">
        <v>0</v>
      </c>
      <c r="BB246" s="145">
        <v>0</v>
      </c>
      <c r="BC246" s="27">
        <f t="shared" si="10"/>
        <v>1044152.5</v>
      </c>
      <c r="BD246" s="27">
        <f t="shared" si="11"/>
        <v>0</v>
      </c>
      <c r="BE246" s="27">
        <f t="shared" si="13"/>
        <v>1044152.5</v>
      </c>
    </row>
    <row r="247" spans="1:57" ht="15" customHeight="1" x14ac:dyDescent="0.35">
      <c r="A247" s="157" t="s">
        <v>3296</v>
      </c>
      <c r="B247" s="158" t="s">
        <v>820</v>
      </c>
      <c r="C247" s="159">
        <v>8</v>
      </c>
      <c r="D247" s="160" t="s">
        <v>0</v>
      </c>
      <c r="E247" s="161" t="s">
        <v>3</v>
      </c>
      <c r="F247" s="161" t="s">
        <v>1772</v>
      </c>
      <c r="G247" s="161" t="s">
        <v>1793</v>
      </c>
      <c r="H247" s="161" t="s">
        <v>1789</v>
      </c>
      <c r="I247" s="161" t="s">
        <v>1794</v>
      </c>
      <c r="J247" s="161" t="s">
        <v>1791</v>
      </c>
      <c r="K247" s="161" t="s">
        <v>813</v>
      </c>
      <c r="L247" s="161" t="s">
        <v>1778</v>
      </c>
      <c r="M247" s="161" t="s">
        <v>1785</v>
      </c>
      <c r="N247" s="162">
        <v>1</v>
      </c>
      <c r="O247" s="162">
        <v>1</v>
      </c>
      <c r="P247" s="162">
        <v>1</v>
      </c>
      <c r="Q247" s="162">
        <v>1</v>
      </c>
      <c r="R247" s="162">
        <v>1</v>
      </c>
      <c r="S247" s="162">
        <v>1</v>
      </c>
      <c r="T247" s="162">
        <v>0</v>
      </c>
      <c r="U247" s="162">
        <v>0</v>
      </c>
      <c r="V247" s="162">
        <v>0</v>
      </c>
      <c r="W247" s="163">
        <v>309012.5</v>
      </c>
      <c r="X247" s="163">
        <v>0</v>
      </c>
      <c r="Y247" s="163">
        <v>0</v>
      </c>
      <c r="Z247" s="163">
        <v>1527.04</v>
      </c>
      <c r="AA247" s="170"/>
      <c r="AB247" s="170"/>
      <c r="AC247" s="170"/>
      <c r="AD247" s="163">
        <v>309012.5</v>
      </c>
      <c r="AE247" s="171">
        <v>43684</v>
      </c>
      <c r="AF247" s="171">
        <v>46606</v>
      </c>
      <c r="AG247" s="172">
        <v>309012.5</v>
      </c>
      <c r="AH247" s="167">
        <v>2.6027777777777779</v>
      </c>
      <c r="AI247" s="167">
        <v>8</v>
      </c>
      <c r="AJ247" s="168">
        <v>5.9299999999999999E-2</v>
      </c>
      <c r="AK247" s="173" t="s">
        <v>1786</v>
      </c>
      <c r="AL247" s="173" t="s">
        <v>1787</v>
      </c>
      <c r="AM247" s="145">
        <v>103004.16</v>
      </c>
      <c r="AN247" s="145">
        <v>103004.17</v>
      </c>
      <c r="AO247" s="145">
        <v>103004.17</v>
      </c>
      <c r="AP247" s="145">
        <v>0</v>
      </c>
      <c r="AQ247" s="145">
        <v>0</v>
      </c>
      <c r="AR247" s="145">
        <v>0</v>
      </c>
      <c r="AS247" s="145">
        <v>0</v>
      </c>
      <c r="AT247" s="145">
        <v>0</v>
      </c>
      <c r="AU247" s="145">
        <v>0</v>
      </c>
      <c r="AV247" s="145">
        <v>0</v>
      </c>
      <c r="AW247" s="145">
        <v>0</v>
      </c>
      <c r="AX247" s="145">
        <v>0</v>
      </c>
      <c r="AY247" s="145">
        <v>0</v>
      </c>
      <c r="AZ247" s="145">
        <v>0</v>
      </c>
      <c r="BA247" s="145">
        <v>0</v>
      </c>
      <c r="BB247" s="145">
        <v>0</v>
      </c>
      <c r="BC247" s="27">
        <f t="shared" si="10"/>
        <v>206008.33000000002</v>
      </c>
      <c r="BD247" s="27">
        <f t="shared" si="11"/>
        <v>103004.17</v>
      </c>
      <c r="BE247" s="27">
        <f t="shared" si="13"/>
        <v>309012.5</v>
      </c>
    </row>
    <row r="248" spans="1:57" ht="15" customHeight="1" x14ac:dyDescent="0.35">
      <c r="A248" s="157" t="s">
        <v>3295</v>
      </c>
      <c r="B248" s="158" t="s">
        <v>820</v>
      </c>
      <c r="C248" s="159">
        <v>9</v>
      </c>
      <c r="D248" s="160" t="s">
        <v>0</v>
      </c>
      <c r="E248" s="161" t="s">
        <v>3</v>
      </c>
      <c r="F248" s="161" t="s">
        <v>1772</v>
      </c>
      <c r="G248" s="161" t="s">
        <v>1793</v>
      </c>
      <c r="H248" s="161" t="s">
        <v>1789</v>
      </c>
      <c r="I248" s="161" t="s">
        <v>1794</v>
      </c>
      <c r="J248" s="161" t="s">
        <v>1791</v>
      </c>
      <c r="K248" s="161" t="s">
        <v>813</v>
      </c>
      <c r="L248" s="161" t="s">
        <v>1778</v>
      </c>
      <c r="M248" s="161" t="s">
        <v>1785</v>
      </c>
      <c r="N248" s="162">
        <v>1</v>
      </c>
      <c r="O248" s="162">
        <v>1</v>
      </c>
      <c r="P248" s="162">
        <v>1</v>
      </c>
      <c r="Q248" s="162">
        <v>1</v>
      </c>
      <c r="R248" s="162">
        <v>1</v>
      </c>
      <c r="S248" s="162">
        <v>1</v>
      </c>
      <c r="T248" s="162">
        <v>0</v>
      </c>
      <c r="U248" s="162">
        <v>0</v>
      </c>
      <c r="V248" s="162">
        <v>0</v>
      </c>
      <c r="W248" s="163">
        <v>106200</v>
      </c>
      <c r="X248" s="163">
        <v>0</v>
      </c>
      <c r="Y248" s="163">
        <v>0</v>
      </c>
      <c r="Z248" s="163">
        <v>549.58000000000004</v>
      </c>
      <c r="AA248" s="170"/>
      <c r="AB248" s="170"/>
      <c r="AC248" s="170"/>
      <c r="AD248" s="163">
        <v>106200</v>
      </c>
      <c r="AE248" s="171">
        <v>43684</v>
      </c>
      <c r="AF248" s="171">
        <v>46972</v>
      </c>
      <c r="AG248" s="172">
        <v>106200</v>
      </c>
      <c r="AH248" s="167">
        <v>3.6027777777777779</v>
      </c>
      <c r="AI248" s="167">
        <v>9</v>
      </c>
      <c r="AJ248" s="168">
        <v>6.2100000000000002E-2</v>
      </c>
      <c r="AK248" s="173" t="s">
        <v>1786</v>
      </c>
      <c r="AL248" s="173" t="s">
        <v>1787</v>
      </c>
      <c r="AM248" s="145">
        <v>26550</v>
      </c>
      <c r="AN248" s="145">
        <v>26550</v>
      </c>
      <c r="AO248" s="145">
        <v>26550</v>
      </c>
      <c r="AP248" s="145">
        <v>26550</v>
      </c>
      <c r="AQ248" s="145">
        <v>0</v>
      </c>
      <c r="AR248" s="145">
        <v>0</v>
      </c>
      <c r="AS248" s="145">
        <v>0</v>
      </c>
      <c r="AT248" s="145">
        <v>0</v>
      </c>
      <c r="AU248" s="145">
        <v>0</v>
      </c>
      <c r="AV248" s="145">
        <v>0</v>
      </c>
      <c r="AW248" s="145">
        <v>0</v>
      </c>
      <c r="AX248" s="145">
        <v>0</v>
      </c>
      <c r="AY248" s="145">
        <v>0</v>
      </c>
      <c r="AZ248" s="145">
        <v>0</v>
      </c>
      <c r="BA248" s="145">
        <v>0</v>
      </c>
      <c r="BB248" s="145">
        <v>0</v>
      </c>
      <c r="BC248" s="27">
        <f t="shared" si="10"/>
        <v>53100</v>
      </c>
      <c r="BD248" s="27">
        <f t="shared" si="11"/>
        <v>53100</v>
      </c>
      <c r="BE248" s="27">
        <f t="shared" si="13"/>
        <v>106200</v>
      </c>
    </row>
    <row r="249" spans="1:57" ht="15" customHeight="1" x14ac:dyDescent="0.35">
      <c r="A249" s="157" t="s">
        <v>3294</v>
      </c>
      <c r="B249" s="158" t="s">
        <v>821</v>
      </c>
      <c r="C249" s="159">
        <v>3</v>
      </c>
      <c r="D249" s="160" t="s">
        <v>0</v>
      </c>
      <c r="E249" s="161" t="s">
        <v>3</v>
      </c>
      <c r="F249" s="161" t="s">
        <v>1772</v>
      </c>
      <c r="G249" s="161" t="s">
        <v>1793</v>
      </c>
      <c r="H249" s="161" t="s">
        <v>1789</v>
      </c>
      <c r="I249" s="161" t="s">
        <v>1794</v>
      </c>
      <c r="J249" s="161" t="s">
        <v>1791</v>
      </c>
      <c r="K249" s="161" t="s">
        <v>813</v>
      </c>
      <c r="L249" s="161" t="s">
        <v>1778</v>
      </c>
      <c r="M249" s="161" t="s">
        <v>1785</v>
      </c>
      <c r="N249" s="162">
        <v>1</v>
      </c>
      <c r="O249" s="162">
        <v>1</v>
      </c>
      <c r="P249" s="162">
        <v>1</v>
      </c>
      <c r="Q249" s="162">
        <v>1</v>
      </c>
      <c r="R249" s="162">
        <v>1</v>
      </c>
      <c r="S249" s="162">
        <v>1</v>
      </c>
      <c r="T249" s="162">
        <v>0</v>
      </c>
      <c r="U249" s="162">
        <v>0</v>
      </c>
      <c r="V249" s="162">
        <v>0</v>
      </c>
      <c r="W249" s="163">
        <v>750922.5</v>
      </c>
      <c r="X249" s="163">
        <v>0</v>
      </c>
      <c r="Y249" s="163">
        <v>0</v>
      </c>
      <c r="Z249" s="163">
        <v>3354.12</v>
      </c>
      <c r="AA249" s="170"/>
      <c r="AB249" s="170"/>
      <c r="AC249" s="170"/>
      <c r="AD249" s="163">
        <v>750922.5</v>
      </c>
      <c r="AE249" s="171">
        <v>43685</v>
      </c>
      <c r="AF249" s="171">
        <v>45877</v>
      </c>
      <c r="AG249" s="172">
        <v>750922.5</v>
      </c>
      <c r="AH249" s="167">
        <v>0.60555555555555551</v>
      </c>
      <c r="AI249" s="167">
        <v>6</v>
      </c>
      <c r="AJ249" s="168">
        <v>5.3600000000000002E-2</v>
      </c>
      <c r="AK249" s="173" t="s">
        <v>1786</v>
      </c>
      <c r="AL249" s="173" t="s">
        <v>1787</v>
      </c>
      <c r="AM249" s="145">
        <v>750922.5</v>
      </c>
      <c r="AN249" s="145">
        <v>0</v>
      </c>
      <c r="AO249" s="145">
        <v>0</v>
      </c>
      <c r="AP249" s="145">
        <v>0</v>
      </c>
      <c r="AQ249" s="145">
        <v>0</v>
      </c>
      <c r="AR249" s="145">
        <v>0</v>
      </c>
      <c r="AS249" s="145">
        <v>0</v>
      </c>
      <c r="AT249" s="145">
        <v>0</v>
      </c>
      <c r="AU249" s="145">
        <v>0</v>
      </c>
      <c r="AV249" s="145">
        <v>0</v>
      </c>
      <c r="AW249" s="145">
        <v>0</v>
      </c>
      <c r="AX249" s="145">
        <v>0</v>
      </c>
      <c r="AY249" s="145">
        <v>0</v>
      </c>
      <c r="AZ249" s="145">
        <v>0</v>
      </c>
      <c r="BA249" s="145">
        <v>0</v>
      </c>
      <c r="BB249" s="145">
        <v>0</v>
      </c>
      <c r="BC249" s="27">
        <f t="shared" si="10"/>
        <v>750922.5</v>
      </c>
      <c r="BD249" s="27">
        <f t="shared" si="11"/>
        <v>0</v>
      </c>
      <c r="BE249" s="27">
        <f t="shared" si="13"/>
        <v>750922.5</v>
      </c>
    </row>
    <row r="250" spans="1:57" ht="15" customHeight="1" x14ac:dyDescent="0.35">
      <c r="A250" s="157" t="s">
        <v>3293</v>
      </c>
      <c r="B250" s="158" t="s">
        <v>821</v>
      </c>
      <c r="C250" s="159">
        <v>4</v>
      </c>
      <c r="D250" s="160" t="s">
        <v>0</v>
      </c>
      <c r="E250" s="161" t="s">
        <v>3</v>
      </c>
      <c r="F250" s="161" t="s">
        <v>1772</v>
      </c>
      <c r="G250" s="161" t="s">
        <v>1793</v>
      </c>
      <c r="H250" s="161" t="s">
        <v>1789</v>
      </c>
      <c r="I250" s="161" t="s">
        <v>1794</v>
      </c>
      <c r="J250" s="161" t="s">
        <v>1791</v>
      </c>
      <c r="K250" s="161" t="s">
        <v>813</v>
      </c>
      <c r="L250" s="161" t="s">
        <v>1778</v>
      </c>
      <c r="M250" s="161" t="s">
        <v>1785</v>
      </c>
      <c r="N250" s="162">
        <v>1</v>
      </c>
      <c r="O250" s="162">
        <v>1</v>
      </c>
      <c r="P250" s="162">
        <v>1</v>
      </c>
      <c r="Q250" s="162">
        <v>1</v>
      </c>
      <c r="R250" s="162">
        <v>1</v>
      </c>
      <c r="S250" s="162">
        <v>1</v>
      </c>
      <c r="T250" s="162">
        <v>0</v>
      </c>
      <c r="U250" s="162">
        <v>0</v>
      </c>
      <c r="V250" s="162">
        <v>0</v>
      </c>
      <c r="W250" s="163">
        <v>862580</v>
      </c>
      <c r="X250" s="163">
        <v>0</v>
      </c>
      <c r="Y250" s="163">
        <v>0</v>
      </c>
      <c r="Z250" s="163">
        <v>4054.13</v>
      </c>
      <c r="AA250" s="170"/>
      <c r="AB250" s="170"/>
      <c r="AC250" s="170"/>
      <c r="AD250" s="163">
        <v>862580</v>
      </c>
      <c r="AE250" s="171">
        <v>43685</v>
      </c>
      <c r="AF250" s="171">
        <v>46242</v>
      </c>
      <c r="AG250" s="172">
        <v>862580</v>
      </c>
      <c r="AH250" s="167">
        <v>1.6055555555555556</v>
      </c>
      <c r="AI250" s="167">
        <v>7</v>
      </c>
      <c r="AJ250" s="168">
        <v>5.6399999999999999E-2</v>
      </c>
      <c r="AK250" s="173" t="s">
        <v>1786</v>
      </c>
      <c r="AL250" s="173" t="s">
        <v>1787</v>
      </c>
      <c r="AM250" s="145">
        <v>431290</v>
      </c>
      <c r="AN250" s="145">
        <v>431290</v>
      </c>
      <c r="AO250" s="145">
        <v>0</v>
      </c>
      <c r="AP250" s="145">
        <v>0</v>
      </c>
      <c r="AQ250" s="145">
        <v>0</v>
      </c>
      <c r="AR250" s="145">
        <v>0</v>
      </c>
      <c r="AS250" s="145">
        <v>0</v>
      </c>
      <c r="AT250" s="145">
        <v>0</v>
      </c>
      <c r="AU250" s="145">
        <v>0</v>
      </c>
      <c r="AV250" s="145">
        <v>0</v>
      </c>
      <c r="AW250" s="145">
        <v>0</v>
      </c>
      <c r="AX250" s="145">
        <v>0</v>
      </c>
      <c r="AY250" s="145">
        <v>0</v>
      </c>
      <c r="AZ250" s="145">
        <v>0</v>
      </c>
      <c r="BA250" s="145">
        <v>0</v>
      </c>
      <c r="BB250" s="145">
        <v>0</v>
      </c>
      <c r="BC250" s="27">
        <f t="shared" si="10"/>
        <v>862580</v>
      </c>
      <c r="BD250" s="27">
        <f t="shared" si="11"/>
        <v>0</v>
      </c>
      <c r="BE250" s="27">
        <f t="shared" si="13"/>
        <v>862580</v>
      </c>
    </row>
    <row r="251" spans="1:57" ht="15" customHeight="1" x14ac:dyDescent="0.35">
      <c r="A251" s="157" t="s">
        <v>3292</v>
      </c>
      <c r="B251" s="158" t="s">
        <v>821</v>
      </c>
      <c r="C251" s="159">
        <v>5</v>
      </c>
      <c r="D251" s="160" t="s">
        <v>0</v>
      </c>
      <c r="E251" s="161" t="s">
        <v>3</v>
      </c>
      <c r="F251" s="161" t="s">
        <v>1772</v>
      </c>
      <c r="G251" s="161" t="s">
        <v>1793</v>
      </c>
      <c r="H251" s="161" t="s">
        <v>1789</v>
      </c>
      <c r="I251" s="161" t="s">
        <v>1794</v>
      </c>
      <c r="J251" s="161" t="s">
        <v>1791</v>
      </c>
      <c r="K251" s="161" t="s">
        <v>813</v>
      </c>
      <c r="L251" s="161" t="s">
        <v>1778</v>
      </c>
      <c r="M251" s="161" t="s">
        <v>1785</v>
      </c>
      <c r="N251" s="162">
        <v>1</v>
      </c>
      <c r="O251" s="162">
        <v>1</v>
      </c>
      <c r="P251" s="162">
        <v>1</v>
      </c>
      <c r="Q251" s="162">
        <v>1</v>
      </c>
      <c r="R251" s="162">
        <v>1</v>
      </c>
      <c r="S251" s="162">
        <v>1</v>
      </c>
      <c r="T251" s="162">
        <v>0</v>
      </c>
      <c r="U251" s="162">
        <v>0</v>
      </c>
      <c r="V251" s="162">
        <v>0</v>
      </c>
      <c r="W251" s="163">
        <v>470377.5</v>
      </c>
      <c r="X251" s="163">
        <v>0</v>
      </c>
      <c r="Y251" s="163">
        <v>0</v>
      </c>
      <c r="Z251" s="163">
        <v>2324.4499999999998</v>
      </c>
      <c r="AA251" s="170"/>
      <c r="AB251" s="170"/>
      <c r="AC251" s="170"/>
      <c r="AD251" s="163">
        <v>470377.5</v>
      </c>
      <c r="AE251" s="171">
        <v>43685</v>
      </c>
      <c r="AF251" s="171">
        <v>46607</v>
      </c>
      <c r="AG251" s="172">
        <v>470377.5</v>
      </c>
      <c r="AH251" s="167">
        <v>2.6055555555555556</v>
      </c>
      <c r="AI251" s="167">
        <v>8</v>
      </c>
      <c r="AJ251" s="168">
        <v>5.9299999999999999E-2</v>
      </c>
      <c r="AK251" s="173" t="s">
        <v>1786</v>
      </c>
      <c r="AL251" s="173" t="s">
        <v>1787</v>
      </c>
      <c r="AM251" s="145">
        <v>156792.5</v>
      </c>
      <c r="AN251" s="145">
        <v>156792.5</v>
      </c>
      <c r="AO251" s="145">
        <v>156792.5</v>
      </c>
      <c r="AP251" s="145">
        <v>0</v>
      </c>
      <c r="AQ251" s="145">
        <v>0</v>
      </c>
      <c r="AR251" s="145">
        <v>0</v>
      </c>
      <c r="AS251" s="145">
        <v>0</v>
      </c>
      <c r="AT251" s="145">
        <v>0</v>
      </c>
      <c r="AU251" s="145">
        <v>0</v>
      </c>
      <c r="AV251" s="145">
        <v>0</v>
      </c>
      <c r="AW251" s="145">
        <v>0</v>
      </c>
      <c r="AX251" s="145">
        <v>0</v>
      </c>
      <c r="AY251" s="145">
        <v>0</v>
      </c>
      <c r="AZ251" s="145">
        <v>0</v>
      </c>
      <c r="BA251" s="145">
        <v>0</v>
      </c>
      <c r="BB251" s="145">
        <v>0</v>
      </c>
      <c r="BC251" s="27">
        <f t="shared" si="10"/>
        <v>313585</v>
      </c>
      <c r="BD251" s="27">
        <f t="shared" si="11"/>
        <v>156792.5</v>
      </c>
      <c r="BE251" s="27">
        <f t="shared" si="13"/>
        <v>470377.5</v>
      </c>
    </row>
    <row r="252" spans="1:57" ht="15" customHeight="1" x14ac:dyDescent="0.35">
      <c r="A252" s="157" t="s">
        <v>3291</v>
      </c>
      <c r="B252" s="158" t="s">
        <v>822</v>
      </c>
      <c r="C252" s="159">
        <v>6</v>
      </c>
      <c r="D252" s="160" t="s">
        <v>0</v>
      </c>
      <c r="E252" s="161" t="s">
        <v>3</v>
      </c>
      <c r="F252" s="161" t="s">
        <v>1772</v>
      </c>
      <c r="G252" s="161" t="s">
        <v>1793</v>
      </c>
      <c r="H252" s="161" t="s">
        <v>1789</v>
      </c>
      <c r="I252" s="161" t="s">
        <v>1794</v>
      </c>
      <c r="J252" s="161" t="s">
        <v>1791</v>
      </c>
      <c r="K252" s="161" t="s">
        <v>813</v>
      </c>
      <c r="L252" s="161" t="s">
        <v>1778</v>
      </c>
      <c r="M252" s="161" t="s">
        <v>1785</v>
      </c>
      <c r="N252" s="162">
        <v>1</v>
      </c>
      <c r="O252" s="162">
        <v>1</v>
      </c>
      <c r="P252" s="162">
        <v>1</v>
      </c>
      <c r="Q252" s="162">
        <v>1</v>
      </c>
      <c r="R252" s="162">
        <v>1</v>
      </c>
      <c r="S252" s="162">
        <v>1</v>
      </c>
      <c r="T252" s="162">
        <v>0</v>
      </c>
      <c r="U252" s="162">
        <v>0</v>
      </c>
      <c r="V252" s="162">
        <v>0</v>
      </c>
      <c r="W252" s="163">
        <v>1099907.5</v>
      </c>
      <c r="X252" s="163">
        <v>0</v>
      </c>
      <c r="Y252" s="163">
        <v>0</v>
      </c>
      <c r="Z252" s="163">
        <v>4912.92</v>
      </c>
      <c r="AA252" s="170"/>
      <c r="AB252" s="170"/>
      <c r="AC252" s="170"/>
      <c r="AD252" s="163">
        <v>1099907.5</v>
      </c>
      <c r="AE252" s="171">
        <v>43689</v>
      </c>
      <c r="AF252" s="171">
        <v>45881</v>
      </c>
      <c r="AG252" s="172">
        <v>1099907.5</v>
      </c>
      <c r="AH252" s="167">
        <v>0.6166666666666667</v>
      </c>
      <c r="AI252" s="167">
        <v>6</v>
      </c>
      <c r="AJ252" s="168">
        <v>5.3600000000000002E-2</v>
      </c>
      <c r="AK252" s="173" t="s">
        <v>1786</v>
      </c>
      <c r="AL252" s="173" t="s">
        <v>1787</v>
      </c>
      <c r="AM252" s="145">
        <v>1099907.5</v>
      </c>
      <c r="AN252" s="145">
        <v>0</v>
      </c>
      <c r="AO252" s="145">
        <v>0</v>
      </c>
      <c r="AP252" s="145">
        <v>0</v>
      </c>
      <c r="AQ252" s="145">
        <v>0</v>
      </c>
      <c r="AR252" s="145">
        <v>0</v>
      </c>
      <c r="AS252" s="145">
        <v>0</v>
      </c>
      <c r="AT252" s="145">
        <v>0</v>
      </c>
      <c r="AU252" s="145">
        <v>0</v>
      </c>
      <c r="AV252" s="145">
        <v>0</v>
      </c>
      <c r="AW252" s="145">
        <v>0</v>
      </c>
      <c r="AX252" s="145">
        <v>0</v>
      </c>
      <c r="AY252" s="145">
        <v>0</v>
      </c>
      <c r="AZ252" s="145">
        <v>0</v>
      </c>
      <c r="BA252" s="145">
        <v>0</v>
      </c>
      <c r="BB252" s="145">
        <v>0</v>
      </c>
      <c r="BC252" s="27">
        <f t="shared" si="10"/>
        <v>1099907.5</v>
      </c>
      <c r="BD252" s="27">
        <f t="shared" si="11"/>
        <v>0</v>
      </c>
      <c r="BE252" s="27">
        <f t="shared" si="13"/>
        <v>1099907.5</v>
      </c>
    </row>
    <row r="253" spans="1:57" ht="15" customHeight="1" x14ac:dyDescent="0.35">
      <c r="A253" s="157" t="s">
        <v>3290</v>
      </c>
      <c r="B253" s="158" t="s">
        <v>822</v>
      </c>
      <c r="C253" s="159">
        <v>7</v>
      </c>
      <c r="D253" s="160" t="s">
        <v>0</v>
      </c>
      <c r="E253" s="161" t="s">
        <v>3</v>
      </c>
      <c r="F253" s="161" t="s">
        <v>1772</v>
      </c>
      <c r="G253" s="161" t="s">
        <v>1793</v>
      </c>
      <c r="H253" s="161" t="s">
        <v>1789</v>
      </c>
      <c r="I253" s="161" t="s">
        <v>1794</v>
      </c>
      <c r="J253" s="161" t="s">
        <v>1791</v>
      </c>
      <c r="K253" s="161" t="s">
        <v>813</v>
      </c>
      <c r="L253" s="161" t="s">
        <v>1778</v>
      </c>
      <c r="M253" s="161" t="s">
        <v>1785</v>
      </c>
      <c r="N253" s="162">
        <v>1</v>
      </c>
      <c r="O253" s="162">
        <v>1</v>
      </c>
      <c r="P253" s="162">
        <v>1</v>
      </c>
      <c r="Q253" s="162">
        <v>1</v>
      </c>
      <c r="R253" s="162">
        <v>1</v>
      </c>
      <c r="S253" s="162">
        <v>1</v>
      </c>
      <c r="T253" s="162">
        <v>0</v>
      </c>
      <c r="U253" s="162">
        <v>0</v>
      </c>
      <c r="V253" s="162">
        <v>0</v>
      </c>
      <c r="W253" s="163">
        <v>1248292.5</v>
      </c>
      <c r="X253" s="163">
        <v>0</v>
      </c>
      <c r="Y253" s="163">
        <v>0</v>
      </c>
      <c r="Z253" s="163">
        <v>5866.97</v>
      </c>
      <c r="AA253" s="170"/>
      <c r="AB253" s="170"/>
      <c r="AC253" s="170"/>
      <c r="AD253" s="163">
        <v>1248292.5</v>
      </c>
      <c r="AE253" s="171">
        <v>43689</v>
      </c>
      <c r="AF253" s="171">
        <v>46246</v>
      </c>
      <c r="AG253" s="172">
        <v>1248292.5</v>
      </c>
      <c r="AH253" s="167">
        <v>1.6166666666666667</v>
      </c>
      <c r="AI253" s="167">
        <v>7</v>
      </c>
      <c r="AJ253" s="168">
        <v>5.6399999999999999E-2</v>
      </c>
      <c r="AK253" s="173" t="s">
        <v>1786</v>
      </c>
      <c r="AL253" s="173" t="s">
        <v>1787</v>
      </c>
      <c r="AM253" s="145">
        <v>624146.25</v>
      </c>
      <c r="AN253" s="145">
        <v>624146.25</v>
      </c>
      <c r="AO253" s="145">
        <v>0</v>
      </c>
      <c r="AP253" s="145">
        <v>0</v>
      </c>
      <c r="AQ253" s="145">
        <v>0</v>
      </c>
      <c r="AR253" s="145">
        <v>0</v>
      </c>
      <c r="AS253" s="145">
        <v>0</v>
      </c>
      <c r="AT253" s="145">
        <v>0</v>
      </c>
      <c r="AU253" s="145">
        <v>0</v>
      </c>
      <c r="AV253" s="145">
        <v>0</v>
      </c>
      <c r="AW253" s="145">
        <v>0</v>
      </c>
      <c r="AX253" s="145">
        <v>0</v>
      </c>
      <c r="AY253" s="145">
        <v>0</v>
      </c>
      <c r="AZ253" s="145">
        <v>0</v>
      </c>
      <c r="BA253" s="145">
        <v>0</v>
      </c>
      <c r="BB253" s="145">
        <v>0</v>
      </c>
      <c r="BC253" s="27">
        <f t="shared" si="10"/>
        <v>1248292.5</v>
      </c>
      <c r="BD253" s="27">
        <f t="shared" si="11"/>
        <v>0</v>
      </c>
      <c r="BE253" s="27">
        <f t="shared" si="13"/>
        <v>1248292.5</v>
      </c>
    </row>
    <row r="254" spans="1:57" ht="15" customHeight="1" x14ac:dyDescent="0.35">
      <c r="A254" s="157" t="s">
        <v>3289</v>
      </c>
      <c r="B254" s="158" t="s">
        <v>822</v>
      </c>
      <c r="C254" s="159">
        <v>8</v>
      </c>
      <c r="D254" s="160" t="s">
        <v>0</v>
      </c>
      <c r="E254" s="161" t="s">
        <v>3</v>
      </c>
      <c r="F254" s="161" t="s">
        <v>1772</v>
      </c>
      <c r="G254" s="161" t="s">
        <v>1793</v>
      </c>
      <c r="H254" s="161" t="s">
        <v>1789</v>
      </c>
      <c r="I254" s="161" t="s">
        <v>1794</v>
      </c>
      <c r="J254" s="161" t="s">
        <v>1791</v>
      </c>
      <c r="K254" s="161" t="s">
        <v>813</v>
      </c>
      <c r="L254" s="161" t="s">
        <v>1778</v>
      </c>
      <c r="M254" s="161" t="s">
        <v>1785</v>
      </c>
      <c r="N254" s="162">
        <v>1</v>
      </c>
      <c r="O254" s="162">
        <v>1</v>
      </c>
      <c r="P254" s="162">
        <v>1</v>
      </c>
      <c r="Q254" s="162">
        <v>1</v>
      </c>
      <c r="R254" s="162">
        <v>1</v>
      </c>
      <c r="S254" s="162">
        <v>1</v>
      </c>
      <c r="T254" s="162">
        <v>0</v>
      </c>
      <c r="U254" s="162">
        <v>0</v>
      </c>
      <c r="V254" s="162">
        <v>0</v>
      </c>
      <c r="W254" s="163">
        <v>522002.5</v>
      </c>
      <c r="X254" s="163">
        <v>0</v>
      </c>
      <c r="Y254" s="163">
        <v>0</v>
      </c>
      <c r="Z254" s="163">
        <v>2579.56</v>
      </c>
      <c r="AA254" s="170"/>
      <c r="AB254" s="170"/>
      <c r="AC254" s="170"/>
      <c r="AD254" s="163">
        <v>522002.5</v>
      </c>
      <c r="AE254" s="171">
        <v>43689</v>
      </c>
      <c r="AF254" s="171">
        <v>46611</v>
      </c>
      <c r="AG254" s="172">
        <v>522002.5</v>
      </c>
      <c r="AH254" s="167">
        <v>2.6166666666666667</v>
      </c>
      <c r="AI254" s="167">
        <v>8</v>
      </c>
      <c r="AJ254" s="168">
        <v>5.9299999999999999E-2</v>
      </c>
      <c r="AK254" s="173" t="s">
        <v>1786</v>
      </c>
      <c r="AL254" s="173" t="s">
        <v>1787</v>
      </c>
      <c r="AM254" s="145">
        <v>174000.83</v>
      </c>
      <c r="AN254" s="145">
        <v>174000.83</v>
      </c>
      <c r="AO254" s="145">
        <v>174000.84</v>
      </c>
      <c r="AP254" s="145">
        <v>0</v>
      </c>
      <c r="AQ254" s="145">
        <v>0</v>
      </c>
      <c r="AR254" s="145">
        <v>0</v>
      </c>
      <c r="AS254" s="145">
        <v>0</v>
      </c>
      <c r="AT254" s="145">
        <v>0</v>
      </c>
      <c r="AU254" s="145">
        <v>0</v>
      </c>
      <c r="AV254" s="145">
        <v>0</v>
      </c>
      <c r="AW254" s="145">
        <v>0</v>
      </c>
      <c r="AX254" s="145">
        <v>0</v>
      </c>
      <c r="AY254" s="145">
        <v>0</v>
      </c>
      <c r="AZ254" s="145">
        <v>0</v>
      </c>
      <c r="BA254" s="145">
        <v>0</v>
      </c>
      <c r="BB254" s="145">
        <v>0</v>
      </c>
      <c r="BC254" s="27">
        <f t="shared" si="10"/>
        <v>348001.66</v>
      </c>
      <c r="BD254" s="27">
        <f t="shared" si="11"/>
        <v>174000.84</v>
      </c>
      <c r="BE254" s="27">
        <f t="shared" si="13"/>
        <v>522002.5</v>
      </c>
    </row>
    <row r="255" spans="1:57" ht="15" customHeight="1" x14ac:dyDescent="0.35">
      <c r="A255" s="157" t="s">
        <v>3288</v>
      </c>
      <c r="B255" s="158" t="s">
        <v>823</v>
      </c>
      <c r="C255" s="159">
        <v>4</v>
      </c>
      <c r="D255" s="160" t="s">
        <v>0</v>
      </c>
      <c r="E255" s="161" t="s">
        <v>3</v>
      </c>
      <c r="F255" s="161" t="s">
        <v>1772</v>
      </c>
      <c r="G255" s="161" t="s">
        <v>1793</v>
      </c>
      <c r="H255" s="161" t="s">
        <v>1789</v>
      </c>
      <c r="I255" s="161" t="s">
        <v>1794</v>
      </c>
      <c r="J255" s="161" t="s">
        <v>1791</v>
      </c>
      <c r="K255" s="161" t="s">
        <v>813</v>
      </c>
      <c r="L255" s="161" t="s">
        <v>1778</v>
      </c>
      <c r="M255" s="161" t="s">
        <v>1785</v>
      </c>
      <c r="N255" s="162">
        <v>1</v>
      </c>
      <c r="O255" s="162">
        <v>1</v>
      </c>
      <c r="P255" s="162">
        <v>1</v>
      </c>
      <c r="Q255" s="162">
        <v>1</v>
      </c>
      <c r="R255" s="162">
        <v>1</v>
      </c>
      <c r="S255" s="162">
        <v>1</v>
      </c>
      <c r="T255" s="162">
        <v>0</v>
      </c>
      <c r="U255" s="162">
        <v>0</v>
      </c>
      <c r="V255" s="162">
        <v>0</v>
      </c>
      <c r="W255" s="163">
        <v>1273220</v>
      </c>
      <c r="X255" s="163">
        <v>0</v>
      </c>
      <c r="Y255" s="163">
        <v>0</v>
      </c>
      <c r="Z255" s="163">
        <v>5687.05</v>
      </c>
      <c r="AA255" s="170"/>
      <c r="AB255" s="170"/>
      <c r="AC255" s="170"/>
      <c r="AD255" s="163">
        <v>1273220</v>
      </c>
      <c r="AE255" s="171">
        <v>43690</v>
      </c>
      <c r="AF255" s="171">
        <v>45882</v>
      </c>
      <c r="AG255" s="172">
        <v>1273220</v>
      </c>
      <c r="AH255" s="167">
        <v>0.61944444444444446</v>
      </c>
      <c r="AI255" s="167">
        <v>6</v>
      </c>
      <c r="AJ255" s="168">
        <v>5.3600000000000002E-2</v>
      </c>
      <c r="AK255" s="173" t="s">
        <v>1786</v>
      </c>
      <c r="AL255" s="173" t="s">
        <v>1787</v>
      </c>
      <c r="AM255" s="145">
        <v>1273220</v>
      </c>
      <c r="AN255" s="145">
        <v>0</v>
      </c>
      <c r="AO255" s="145">
        <v>0</v>
      </c>
      <c r="AP255" s="145">
        <v>0</v>
      </c>
      <c r="AQ255" s="145">
        <v>0</v>
      </c>
      <c r="AR255" s="145">
        <v>0</v>
      </c>
      <c r="AS255" s="145">
        <v>0</v>
      </c>
      <c r="AT255" s="145">
        <v>0</v>
      </c>
      <c r="AU255" s="145">
        <v>0</v>
      </c>
      <c r="AV255" s="145">
        <v>0</v>
      </c>
      <c r="AW255" s="145">
        <v>0</v>
      </c>
      <c r="AX255" s="145">
        <v>0</v>
      </c>
      <c r="AY255" s="145">
        <v>0</v>
      </c>
      <c r="AZ255" s="145">
        <v>0</v>
      </c>
      <c r="BA255" s="145">
        <v>0</v>
      </c>
      <c r="BB255" s="145">
        <v>0</v>
      </c>
      <c r="BC255" s="27">
        <f t="shared" si="10"/>
        <v>1273220</v>
      </c>
      <c r="BD255" s="27">
        <f t="shared" si="11"/>
        <v>0</v>
      </c>
      <c r="BE255" s="27">
        <f t="shared" si="13"/>
        <v>1273220</v>
      </c>
    </row>
    <row r="256" spans="1:57" ht="15" customHeight="1" x14ac:dyDescent="0.35">
      <c r="A256" s="157" t="s">
        <v>3287</v>
      </c>
      <c r="B256" s="158" t="s">
        <v>823</v>
      </c>
      <c r="C256" s="159">
        <v>5</v>
      </c>
      <c r="D256" s="160" t="s">
        <v>0</v>
      </c>
      <c r="E256" s="161" t="s">
        <v>3</v>
      </c>
      <c r="F256" s="161" t="s">
        <v>1772</v>
      </c>
      <c r="G256" s="161" t="s">
        <v>1793</v>
      </c>
      <c r="H256" s="161" t="s">
        <v>1789</v>
      </c>
      <c r="I256" s="161" t="s">
        <v>1794</v>
      </c>
      <c r="J256" s="161" t="s">
        <v>1791</v>
      </c>
      <c r="K256" s="161" t="s">
        <v>813</v>
      </c>
      <c r="L256" s="161" t="s">
        <v>1778</v>
      </c>
      <c r="M256" s="161" t="s">
        <v>1785</v>
      </c>
      <c r="N256" s="162">
        <v>1</v>
      </c>
      <c r="O256" s="162">
        <v>1</v>
      </c>
      <c r="P256" s="162">
        <v>1</v>
      </c>
      <c r="Q256" s="162">
        <v>1</v>
      </c>
      <c r="R256" s="162">
        <v>1</v>
      </c>
      <c r="S256" s="162">
        <v>1</v>
      </c>
      <c r="T256" s="162">
        <v>0</v>
      </c>
      <c r="U256" s="162">
        <v>0</v>
      </c>
      <c r="V256" s="162">
        <v>0</v>
      </c>
      <c r="W256" s="163">
        <v>1866317.5</v>
      </c>
      <c r="X256" s="163">
        <v>0</v>
      </c>
      <c r="Y256" s="163">
        <v>0</v>
      </c>
      <c r="Z256" s="163">
        <v>8771.69</v>
      </c>
      <c r="AA256" s="170"/>
      <c r="AB256" s="170"/>
      <c r="AC256" s="170"/>
      <c r="AD256" s="163">
        <v>1866317.5</v>
      </c>
      <c r="AE256" s="171">
        <v>43690</v>
      </c>
      <c r="AF256" s="171">
        <v>46247</v>
      </c>
      <c r="AG256" s="172">
        <v>1866317.5</v>
      </c>
      <c r="AH256" s="167">
        <v>1.6194444444444445</v>
      </c>
      <c r="AI256" s="167">
        <v>7</v>
      </c>
      <c r="AJ256" s="168">
        <v>5.6399999999999999E-2</v>
      </c>
      <c r="AK256" s="173" t="s">
        <v>1786</v>
      </c>
      <c r="AL256" s="173" t="s">
        <v>1787</v>
      </c>
      <c r="AM256" s="145">
        <v>933158.75</v>
      </c>
      <c r="AN256" s="145">
        <v>933158.75</v>
      </c>
      <c r="AO256" s="145">
        <v>0</v>
      </c>
      <c r="AP256" s="145">
        <v>0</v>
      </c>
      <c r="AQ256" s="145">
        <v>0</v>
      </c>
      <c r="AR256" s="145">
        <v>0</v>
      </c>
      <c r="AS256" s="145">
        <v>0</v>
      </c>
      <c r="AT256" s="145">
        <v>0</v>
      </c>
      <c r="AU256" s="145">
        <v>0</v>
      </c>
      <c r="AV256" s="145">
        <v>0</v>
      </c>
      <c r="AW256" s="145">
        <v>0</v>
      </c>
      <c r="AX256" s="145">
        <v>0</v>
      </c>
      <c r="AY256" s="145">
        <v>0</v>
      </c>
      <c r="AZ256" s="145">
        <v>0</v>
      </c>
      <c r="BA256" s="145">
        <v>0</v>
      </c>
      <c r="BB256" s="145">
        <v>0</v>
      </c>
      <c r="BC256" s="27">
        <f t="shared" si="10"/>
        <v>1866317.5</v>
      </c>
      <c r="BD256" s="27">
        <f t="shared" si="11"/>
        <v>0</v>
      </c>
      <c r="BE256" s="27">
        <f t="shared" si="13"/>
        <v>1866317.5</v>
      </c>
    </row>
    <row r="257" spans="1:57" ht="15" customHeight="1" x14ac:dyDescent="0.35">
      <c r="A257" s="157" t="s">
        <v>3286</v>
      </c>
      <c r="B257" s="158" t="s">
        <v>823</v>
      </c>
      <c r="C257" s="159">
        <v>6</v>
      </c>
      <c r="D257" s="160" t="s">
        <v>0</v>
      </c>
      <c r="E257" s="161" t="s">
        <v>3</v>
      </c>
      <c r="F257" s="161" t="s">
        <v>1772</v>
      </c>
      <c r="G257" s="161" t="s">
        <v>1793</v>
      </c>
      <c r="H257" s="161" t="s">
        <v>1789</v>
      </c>
      <c r="I257" s="161" t="s">
        <v>1794</v>
      </c>
      <c r="J257" s="161" t="s">
        <v>1791</v>
      </c>
      <c r="K257" s="161" t="s">
        <v>813</v>
      </c>
      <c r="L257" s="161" t="s">
        <v>1778</v>
      </c>
      <c r="M257" s="161" t="s">
        <v>1785</v>
      </c>
      <c r="N257" s="162">
        <v>1</v>
      </c>
      <c r="O257" s="162">
        <v>1</v>
      </c>
      <c r="P257" s="162">
        <v>1</v>
      </c>
      <c r="Q257" s="162">
        <v>1</v>
      </c>
      <c r="R257" s="162">
        <v>1</v>
      </c>
      <c r="S257" s="162">
        <v>1</v>
      </c>
      <c r="T257" s="162">
        <v>0</v>
      </c>
      <c r="U257" s="162">
        <v>0</v>
      </c>
      <c r="V257" s="162">
        <v>0</v>
      </c>
      <c r="W257" s="163">
        <v>704902.5</v>
      </c>
      <c r="X257" s="163">
        <v>0</v>
      </c>
      <c r="Y257" s="163">
        <v>0</v>
      </c>
      <c r="Z257" s="163">
        <v>3483.39</v>
      </c>
      <c r="AA257" s="170"/>
      <c r="AB257" s="170"/>
      <c r="AC257" s="170"/>
      <c r="AD257" s="163">
        <v>704902.5</v>
      </c>
      <c r="AE257" s="171">
        <v>43690</v>
      </c>
      <c r="AF257" s="171">
        <v>46612</v>
      </c>
      <c r="AG257" s="172">
        <v>704902.5</v>
      </c>
      <c r="AH257" s="167">
        <v>2.6194444444444445</v>
      </c>
      <c r="AI257" s="167">
        <v>8</v>
      </c>
      <c r="AJ257" s="168">
        <v>5.9299999999999999E-2</v>
      </c>
      <c r="AK257" s="173" t="s">
        <v>1786</v>
      </c>
      <c r="AL257" s="173" t="s">
        <v>1787</v>
      </c>
      <c r="AM257" s="145">
        <v>234967.5</v>
      </c>
      <c r="AN257" s="145">
        <v>234967.5</v>
      </c>
      <c r="AO257" s="145">
        <v>234967.5</v>
      </c>
      <c r="AP257" s="145">
        <v>0</v>
      </c>
      <c r="AQ257" s="145">
        <v>0</v>
      </c>
      <c r="AR257" s="145">
        <v>0</v>
      </c>
      <c r="AS257" s="145">
        <v>0</v>
      </c>
      <c r="AT257" s="145">
        <v>0</v>
      </c>
      <c r="AU257" s="145">
        <v>0</v>
      </c>
      <c r="AV257" s="145">
        <v>0</v>
      </c>
      <c r="AW257" s="145">
        <v>0</v>
      </c>
      <c r="AX257" s="145">
        <v>0</v>
      </c>
      <c r="AY257" s="145">
        <v>0</v>
      </c>
      <c r="AZ257" s="145">
        <v>0</v>
      </c>
      <c r="BA257" s="145">
        <v>0</v>
      </c>
      <c r="BB257" s="145">
        <v>0</v>
      </c>
      <c r="BC257" s="27">
        <f t="shared" si="10"/>
        <v>469935</v>
      </c>
      <c r="BD257" s="27">
        <f t="shared" si="11"/>
        <v>234967.5</v>
      </c>
      <c r="BE257" s="27">
        <f t="shared" si="13"/>
        <v>704902.5</v>
      </c>
    </row>
    <row r="258" spans="1:57" ht="15" customHeight="1" x14ac:dyDescent="0.35">
      <c r="A258" s="157" t="s">
        <v>3285</v>
      </c>
      <c r="B258" s="158" t="s">
        <v>823</v>
      </c>
      <c r="C258" s="159">
        <v>7</v>
      </c>
      <c r="D258" s="160" t="s">
        <v>0</v>
      </c>
      <c r="E258" s="161" t="s">
        <v>3</v>
      </c>
      <c r="F258" s="161" t="s">
        <v>1772</v>
      </c>
      <c r="G258" s="161" t="s">
        <v>1793</v>
      </c>
      <c r="H258" s="161" t="s">
        <v>1789</v>
      </c>
      <c r="I258" s="161" t="s">
        <v>1794</v>
      </c>
      <c r="J258" s="161" t="s">
        <v>1791</v>
      </c>
      <c r="K258" s="161" t="s">
        <v>813</v>
      </c>
      <c r="L258" s="161" t="s">
        <v>1778</v>
      </c>
      <c r="M258" s="161" t="s">
        <v>1785</v>
      </c>
      <c r="N258" s="162">
        <v>1</v>
      </c>
      <c r="O258" s="162">
        <v>1</v>
      </c>
      <c r="P258" s="162">
        <v>1</v>
      </c>
      <c r="Q258" s="162">
        <v>1</v>
      </c>
      <c r="R258" s="162">
        <v>1</v>
      </c>
      <c r="S258" s="162">
        <v>1</v>
      </c>
      <c r="T258" s="162">
        <v>0</v>
      </c>
      <c r="U258" s="162">
        <v>0</v>
      </c>
      <c r="V258" s="162">
        <v>0</v>
      </c>
      <c r="W258" s="163">
        <v>51920</v>
      </c>
      <c r="X258" s="163">
        <v>0</v>
      </c>
      <c r="Y258" s="163">
        <v>0</v>
      </c>
      <c r="Z258" s="163">
        <v>268.69</v>
      </c>
      <c r="AA258" s="170"/>
      <c r="AB258" s="170"/>
      <c r="AC258" s="170"/>
      <c r="AD258" s="163">
        <v>51920</v>
      </c>
      <c r="AE258" s="171">
        <v>43690</v>
      </c>
      <c r="AF258" s="171">
        <v>46978</v>
      </c>
      <c r="AG258" s="172">
        <v>51920</v>
      </c>
      <c r="AH258" s="167">
        <v>3.6194444444444445</v>
      </c>
      <c r="AI258" s="167">
        <v>9</v>
      </c>
      <c r="AJ258" s="168">
        <v>6.2100000000000002E-2</v>
      </c>
      <c r="AK258" s="173" t="s">
        <v>1786</v>
      </c>
      <c r="AL258" s="173" t="s">
        <v>1787</v>
      </c>
      <c r="AM258" s="145">
        <v>12980</v>
      </c>
      <c r="AN258" s="145">
        <v>12980</v>
      </c>
      <c r="AO258" s="145">
        <v>12980</v>
      </c>
      <c r="AP258" s="145">
        <v>12980</v>
      </c>
      <c r="AQ258" s="145">
        <v>0</v>
      </c>
      <c r="AR258" s="145">
        <v>0</v>
      </c>
      <c r="AS258" s="145">
        <v>0</v>
      </c>
      <c r="AT258" s="145">
        <v>0</v>
      </c>
      <c r="AU258" s="145">
        <v>0</v>
      </c>
      <c r="AV258" s="145">
        <v>0</v>
      </c>
      <c r="AW258" s="145">
        <v>0</v>
      </c>
      <c r="AX258" s="145">
        <v>0</v>
      </c>
      <c r="AY258" s="145">
        <v>0</v>
      </c>
      <c r="AZ258" s="145">
        <v>0</v>
      </c>
      <c r="BA258" s="145">
        <v>0</v>
      </c>
      <c r="BB258" s="145">
        <v>0</v>
      </c>
      <c r="BC258" s="27">
        <f t="shared" si="10"/>
        <v>25960</v>
      </c>
      <c r="BD258" s="27">
        <f t="shared" si="11"/>
        <v>25960</v>
      </c>
      <c r="BE258" s="27">
        <f t="shared" si="13"/>
        <v>51920</v>
      </c>
    </row>
    <row r="259" spans="1:57" ht="15" customHeight="1" x14ac:dyDescent="0.35">
      <c r="A259" s="157" t="s">
        <v>3284</v>
      </c>
      <c r="B259" s="158" t="s">
        <v>824</v>
      </c>
      <c r="C259" s="159">
        <v>5</v>
      </c>
      <c r="D259" s="160" t="s">
        <v>0</v>
      </c>
      <c r="E259" s="161" t="s">
        <v>3</v>
      </c>
      <c r="F259" s="161" t="s">
        <v>1772</v>
      </c>
      <c r="G259" s="161" t="s">
        <v>1793</v>
      </c>
      <c r="H259" s="161" t="s">
        <v>1789</v>
      </c>
      <c r="I259" s="161" t="s">
        <v>1794</v>
      </c>
      <c r="J259" s="161" t="s">
        <v>1791</v>
      </c>
      <c r="K259" s="161" t="s">
        <v>813</v>
      </c>
      <c r="L259" s="161" t="s">
        <v>1778</v>
      </c>
      <c r="M259" s="161" t="s">
        <v>1785</v>
      </c>
      <c r="N259" s="162">
        <v>1</v>
      </c>
      <c r="O259" s="162">
        <v>1</v>
      </c>
      <c r="P259" s="162">
        <v>1</v>
      </c>
      <c r="Q259" s="162">
        <v>1</v>
      </c>
      <c r="R259" s="162">
        <v>1</v>
      </c>
      <c r="S259" s="162">
        <v>1</v>
      </c>
      <c r="T259" s="162">
        <v>0</v>
      </c>
      <c r="U259" s="162">
        <v>0</v>
      </c>
      <c r="V259" s="162">
        <v>0</v>
      </c>
      <c r="W259" s="163">
        <v>1143272.5</v>
      </c>
      <c r="X259" s="163">
        <v>0</v>
      </c>
      <c r="Y259" s="163">
        <v>0</v>
      </c>
      <c r="Z259" s="163">
        <v>5106.62</v>
      </c>
      <c r="AA259" s="170"/>
      <c r="AB259" s="170"/>
      <c r="AC259" s="170"/>
      <c r="AD259" s="163">
        <v>1143272.5</v>
      </c>
      <c r="AE259" s="171">
        <v>43691</v>
      </c>
      <c r="AF259" s="171">
        <v>45883</v>
      </c>
      <c r="AG259" s="172">
        <v>1143272.5</v>
      </c>
      <c r="AH259" s="167">
        <v>0.62222222222222223</v>
      </c>
      <c r="AI259" s="167">
        <v>6</v>
      </c>
      <c r="AJ259" s="168">
        <v>5.3600000000000002E-2</v>
      </c>
      <c r="AK259" s="173" t="s">
        <v>1786</v>
      </c>
      <c r="AL259" s="173" t="s">
        <v>1787</v>
      </c>
      <c r="AM259" s="145">
        <v>1143272.5</v>
      </c>
      <c r="AN259" s="145">
        <v>0</v>
      </c>
      <c r="AO259" s="145">
        <v>0</v>
      </c>
      <c r="AP259" s="145">
        <v>0</v>
      </c>
      <c r="AQ259" s="145">
        <v>0</v>
      </c>
      <c r="AR259" s="145">
        <v>0</v>
      </c>
      <c r="AS259" s="145">
        <v>0</v>
      </c>
      <c r="AT259" s="145">
        <v>0</v>
      </c>
      <c r="AU259" s="145">
        <v>0</v>
      </c>
      <c r="AV259" s="145">
        <v>0</v>
      </c>
      <c r="AW259" s="145">
        <v>0</v>
      </c>
      <c r="AX259" s="145">
        <v>0</v>
      </c>
      <c r="AY259" s="145">
        <v>0</v>
      </c>
      <c r="AZ259" s="145">
        <v>0</v>
      </c>
      <c r="BA259" s="145">
        <v>0</v>
      </c>
      <c r="BB259" s="145">
        <v>0</v>
      </c>
      <c r="BC259" s="27">
        <f t="shared" ref="BC259:BC322" si="14">SUM(AM259:AN259)</f>
        <v>1143272.5</v>
      </c>
      <c r="BD259" s="27">
        <f t="shared" ref="BD259:BD322" si="15">SUM(AO259:BB259)</f>
        <v>0</v>
      </c>
      <c r="BE259" s="27">
        <f t="shared" si="13"/>
        <v>1143272.5</v>
      </c>
    </row>
    <row r="260" spans="1:57" ht="15" customHeight="1" x14ac:dyDescent="0.35">
      <c r="A260" s="157" t="s">
        <v>3283</v>
      </c>
      <c r="B260" s="158" t="s">
        <v>824</v>
      </c>
      <c r="C260" s="159">
        <v>6</v>
      </c>
      <c r="D260" s="160" t="s">
        <v>0</v>
      </c>
      <c r="E260" s="161" t="s">
        <v>3</v>
      </c>
      <c r="F260" s="161" t="s">
        <v>1772</v>
      </c>
      <c r="G260" s="161" t="s">
        <v>1793</v>
      </c>
      <c r="H260" s="161" t="s">
        <v>1789</v>
      </c>
      <c r="I260" s="161" t="s">
        <v>1794</v>
      </c>
      <c r="J260" s="161" t="s">
        <v>1791</v>
      </c>
      <c r="K260" s="161" t="s">
        <v>813</v>
      </c>
      <c r="L260" s="161" t="s">
        <v>1778</v>
      </c>
      <c r="M260" s="161" t="s">
        <v>1785</v>
      </c>
      <c r="N260" s="162">
        <v>1</v>
      </c>
      <c r="O260" s="162">
        <v>1</v>
      </c>
      <c r="P260" s="162">
        <v>1</v>
      </c>
      <c r="Q260" s="162">
        <v>1</v>
      </c>
      <c r="R260" s="162">
        <v>1</v>
      </c>
      <c r="S260" s="162">
        <v>1</v>
      </c>
      <c r="T260" s="162">
        <v>0</v>
      </c>
      <c r="U260" s="162">
        <v>0</v>
      </c>
      <c r="V260" s="162">
        <v>0</v>
      </c>
      <c r="W260" s="163">
        <v>747530</v>
      </c>
      <c r="X260" s="163">
        <v>0</v>
      </c>
      <c r="Y260" s="163">
        <v>0</v>
      </c>
      <c r="Z260" s="163">
        <v>3513.39</v>
      </c>
      <c r="AA260" s="170"/>
      <c r="AB260" s="170"/>
      <c r="AC260" s="170"/>
      <c r="AD260" s="163">
        <v>747530</v>
      </c>
      <c r="AE260" s="171">
        <v>43691</v>
      </c>
      <c r="AF260" s="171">
        <v>46248</v>
      </c>
      <c r="AG260" s="172">
        <v>747530</v>
      </c>
      <c r="AH260" s="167">
        <v>1.6222222222222222</v>
      </c>
      <c r="AI260" s="167">
        <v>7</v>
      </c>
      <c r="AJ260" s="168">
        <v>5.6399999999999999E-2</v>
      </c>
      <c r="AK260" s="173" t="s">
        <v>1786</v>
      </c>
      <c r="AL260" s="173" t="s">
        <v>1787</v>
      </c>
      <c r="AM260" s="145">
        <v>373765</v>
      </c>
      <c r="AN260" s="145">
        <v>373765</v>
      </c>
      <c r="AO260" s="145">
        <v>0</v>
      </c>
      <c r="AP260" s="145">
        <v>0</v>
      </c>
      <c r="AQ260" s="145">
        <v>0</v>
      </c>
      <c r="AR260" s="145">
        <v>0</v>
      </c>
      <c r="AS260" s="145">
        <v>0</v>
      </c>
      <c r="AT260" s="145">
        <v>0</v>
      </c>
      <c r="AU260" s="145">
        <v>0</v>
      </c>
      <c r="AV260" s="145">
        <v>0</v>
      </c>
      <c r="AW260" s="145">
        <v>0</v>
      </c>
      <c r="AX260" s="145">
        <v>0</v>
      </c>
      <c r="AY260" s="145">
        <v>0</v>
      </c>
      <c r="AZ260" s="145">
        <v>0</v>
      </c>
      <c r="BA260" s="145">
        <v>0</v>
      </c>
      <c r="BB260" s="145">
        <v>0</v>
      </c>
      <c r="BC260" s="27">
        <f t="shared" si="14"/>
        <v>747530</v>
      </c>
      <c r="BD260" s="27">
        <f t="shared" si="15"/>
        <v>0</v>
      </c>
      <c r="BE260" s="27">
        <f t="shared" si="13"/>
        <v>747530</v>
      </c>
    </row>
    <row r="261" spans="1:57" ht="15" customHeight="1" x14ac:dyDescent="0.35">
      <c r="A261" s="157" t="s">
        <v>3282</v>
      </c>
      <c r="B261" s="158" t="s">
        <v>824</v>
      </c>
      <c r="C261" s="159">
        <v>7</v>
      </c>
      <c r="D261" s="160" t="s">
        <v>0</v>
      </c>
      <c r="E261" s="161" t="s">
        <v>3</v>
      </c>
      <c r="F261" s="161" t="s">
        <v>1772</v>
      </c>
      <c r="G261" s="161" t="s">
        <v>1793</v>
      </c>
      <c r="H261" s="161" t="s">
        <v>1789</v>
      </c>
      <c r="I261" s="161" t="s">
        <v>1794</v>
      </c>
      <c r="J261" s="161" t="s">
        <v>1791</v>
      </c>
      <c r="K261" s="161" t="s">
        <v>813</v>
      </c>
      <c r="L261" s="161" t="s">
        <v>1778</v>
      </c>
      <c r="M261" s="161" t="s">
        <v>1785</v>
      </c>
      <c r="N261" s="162">
        <v>1</v>
      </c>
      <c r="O261" s="162">
        <v>1</v>
      </c>
      <c r="P261" s="162">
        <v>1</v>
      </c>
      <c r="Q261" s="162">
        <v>1</v>
      </c>
      <c r="R261" s="162">
        <v>1</v>
      </c>
      <c r="S261" s="162">
        <v>1</v>
      </c>
      <c r="T261" s="162">
        <v>0</v>
      </c>
      <c r="U261" s="162">
        <v>0</v>
      </c>
      <c r="V261" s="162">
        <v>0</v>
      </c>
      <c r="W261" s="163">
        <v>416982.5</v>
      </c>
      <c r="X261" s="163">
        <v>0</v>
      </c>
      <c r="Y261" s="163">
        <v>0</v>
      </c>
      <c r="Z261" s="163">
        <v>2060.59</v>
      </c>
      <c r="AA261" s="170"/>
      <c r="AB261" s="170"/>
      <c r="AC261" s="170"/>
      <c r="AD261" s="163">
        <v>416982.5</v>
      </c>
      <c r="AE261" s="171">
        <v>43691</v>
      </c>
      <c r="AF261" s="171">
        <v>46613</v>
      </c>
      <c r="AG261" s="172">
        <v>416982.5</v>
      </c>
      <c r="AH261" s="167">
        <v>2.6222222222222222</v>
      </c>
      <c r="AI261" s="167">
        <v>8</v>
      </c>
      <c r="AJ261" s="168">
        <v>5.9299999999999999E-2</v>
      </c>
      <c r="AK261" s="173" t="s">
        <v>1786</v>
      </c>
      <c r="AL261" s="173" t="s">
        <v>1787</v>
      </c>
      <c r="AM261" s="145">
        <v>138994.17000000001</v>
      </c>
      <c r="AN261" s="145">
        <v>138994.17000000001</v>
      </c>
      <c r="AO261" s="145">
        <v>138994.16</v>
      </c>
      <c r="AP261" s="145">
        <v>0</v>
      </c>
      <c r="AQ261" s="145">
        <v>0</v>
      </c>
      <c r="AR261" s="145">
        <v>0</v>
      </c>
      <c r="AS261" s="145">
        <v>0</v>
      </c>
      <c r="AT261" s="145">
        <v>0</v>
      </c>
      <c r="AU261" s="145">
        <v>0</v>
      </c>
      <c r="AV261" s="145">
        <v>0</v>
      </c>
      <c r="AW261" s="145">
        <v>0</v>
      </c>
      <c r="AX261" s="145">
        <v>0</v>
      </c>
      <c r="AY261" s="145">
        <v>0</v>
      </c>
      <c r="AZ261" s="145">
        <v>0</v>
      </c>
      <c r="BA261" s="145">
        <v>0</v>
      </c>
      <c r="BB261" s="145">
        <v>0</v>
      </c>
      <c r="BC261" s="27">
        <f t="shared" si="14"/>
        <v>277988.34000000003</v>
      </c>
      <c r="BD261" s="27">
        <f t="shared" si="15"/>
        <v>138994.16</v>
      </c>
      <c r="BE261" s="27">
        <f t="shared" si="13"/>
        <v>416982.5</v>
      </c>
    </row>
    <row r="262" spans="1:57" ht="15" customHeight="1" x14ac:dyDescent="0.35">
      <c r="A262" s="157" t="s">
        <v>3281</v>
      </c>
      <c r="B262" s="158" t="s">
        <v>824</v>
      </c>
      <c r="C262" s="159">
        <v>8</v>
      </c>
      <c r="D262" s="160" t="s">
        <v>0</v>
      </c>
      <c r="E262" s="161" t="s">
        <v>3</v>
      </c>
      <c r="F262" s="161" t="s">
        <v>1772</v>
      </c>
      <c r="G262" s="161" t="s">
        <v>1793</v>
      </c>
      <c r="H262" s="161" t="s">
        <v>1789</v>
      </c>
      <c r="I262" s="161" t="s">
        <v>1794</v>
      </c>
      <c r="J262" s="161" t="s">
        <v>1791</v>
      </c>
      <c r="K262" s="161" t="s">
        <v>813</v>
      </c>
      <c r="L262" s="161" t="s">
        <v>1778</v>
      </c>
      <c r="M262" s="161" t="s">
        <v>1785</v>
      </c>
      <c r="N262" s="162">
        <v>1</v>
      </c>
      <c r="O262" s="162">
        <v>1</v>
      </c>
      <c r="P262" s="162">
        <v>1</v>
      </c>
      <c r="Q262" s="162">
        <v>1</v>
      </c>
      <c r="R262" s="162">
        <v>1</v>
      </c>
      <c r="S262" s="162">
        <v>1</v>
      </c>
      <c r="T262" s="162">
        <v>0</v>
      </c>
      <c r="U262" s="162">
        <v>0</v>
      </c>
      <c r="V262" s="162">
        <v>0</v>
      </c>
      <c r="W262" s="163">
        <v>53100</v>
      </c>
      <c r="X262" s="163">
        <v>0</v>
      </c>
      <c r="Y262" s="163">
        <v>0</v>
      </c>
      <c r="Z262" s="163">
        <v>274.79000000000002</v>
      </c>
      <c r="AA262" s="170"/>
      <c r="AB262" s="170"/>
      <c r="AC262" s="170"/>
      <c r="AD262" s="163">
        <v>53100</v>
      </c>
      <c r="AE262" s="171">
        <v>43691</v>
      </c>
      <c r="AF262" s="171">
        <v>46979</v>
      </c>
      <c r="AG262" s="172">
        <v>53100</v>
      </c>
      <c r="AH262" s="167">
        <v>3.6222222222222222</v>
      </c>
      <c r="AI262" s="167">
        <v>9</v>
      </c>
      <c r="AJ262" s="168">
        <v>6.2100000000000002E-2</v>
      </c>
      <c r="AK262" s="173" t="s">
        <v>1786</v>
      </c>
      <c r="AL262" s="173" t="s">
        <v>1787</v>
      </c>
      <c r="AM262" s="145">
        <v>13275</v>
      </c>
      <c r="AN262" s="145">
        <v>13275</v>
      </c>
      <c r="AO262" s="145">
        <v>13275</v>
      </c>
      <c r="AP262" s="145">
        <v>13275</v>
      </c>
      <c r="AQ262" s="145">
        <v>0</v>
      </c>
      <c r="AR262" s="145">
        <v>0</v>
      </c>
      <c r="AS262" s="145">
        <v>0</v>
      </c>
      <c r="AT262" s="145">
        <v>0</v>
      </c>
      <c r="AU262" s="145">
        <v>0</v>
      </c>
      <c r="AV262" s="145">
        <v>0</v>
      </c>
      <c r="AW262" s="145">
        <v>0</v>
      </c>
      <c r="AX262" s="145">
        <v>0</v>
      </c>
      <c r="AY262" s="145">
        <v>0</v>
      </c>
      <c r="AZ262" s="145">
        <v>0</v>
      </c>
      <c r="BA262" s="145">
        <v>0</v>
      </c>
      <c r="BB262" s="145">
        <v>0</v>
      </c>
      <c r="BC262" s="27">
        <f t="shared" si="14"/>
        <v>26550</v>
      </c>
      <c r="BD262" s="27">
        <f t="shared" si="15"/>
        <v>26550</v>
      </c>
      <c r="BE262" s="27">
        <f t="shared" si="13"/>
        <v>53100</v>
      </c>
    </row>
    <row r="263" spans="1:57" ht="15" customHeight="1" x14ac:dyDescent="0.35">
      <c r="A263" s="157" t="s">
        <v>3280</v>
      </c>
      <c r="B263" s="158" t="s">
        <v>825</v>
      </c>
      <c r="C263" s="159">
        <v>5</v>
      </c>
      <c r="D263" s="160" t="s">
        <v>0</v>
      </c>
      <c r="E263" s="161" t="s">
        <v>3</v>
      </c>
      <c r="F263" s="161" t="s">
        <v>1772</v>
      </c>
      <c r="G263" s="161" t="s">
        <v>1793</v>
      </c>
      <c r="H263" s="161" t="s">
        <v>1789</v>
      </c>
      <c r="I263" s="161" t="s">
        <v>1794</v>
      </c>
      <c r="J263" s="161" t="s">
        <v>1791</v>
      </c>
      <c r="K263" s="161" t="s">
        <v>813</v>
      </c>
      <c r="L263" s="161" t="s">
        <v>1778</v>
      </c>
      <c r="M263" s="161" t="s">
        <v>1785</v>
      </c>
      <c r="N263" s="162">
        <v>1</v>
      </c>
      <c r="O263" s="162">
        <v>1</v>
      </c>
      <c r="P263" s="162">
        <v>1</v>
      </c>
      <c r="Q263" s="162">
        <v>1</v>
      </c>
      <c r="R263" s="162">
        <v>1</v>
      </c>
      <c r="S263" s="162">
        <v>1</v>
      </c>
      <c r="T263" s="162">
        <v>0</v>
      </c>
      <c r="U263" s="162">
        <v>0</v>
      </c>
      <c r="V263" s="162">
        <v>0</v>
      </c>
      <c r="W263" s="163">
        <v>837800</v>
      </c>
      <c r="X263" s="163">
        <v>0</v>
      </c>
      <c r="Y263" s="163">
        <v>0</v>
      </c>
      <c r="Z263" s="163">
        <v>3742.17</v>
      </c>
      <c r="AA263" s="170"/>
      <c r="AB263" s="170"/>
      <c r="AC263" s="170"/>
      <c r="AD263" s="163">
        <v>837800</v>
      </c>
      <c r="AE263" s="171">
        <v>43691</v>
      </c>
      <c r="AF263" s="171">
        <v>45883</v>
      </c>
      <c r="AG263" s="172">
        <v>837800</v>
      </c>
      <c r="AH263" s="167">
        <v>0.62222222222222223</v>
      </c>
      <c r="AI263" s="167">
        <v>6</v>
      </c>
      <c r="AJ263" s="168">
        <v>5.3600000000000002E-2</v>
      </c>
      <c r="AK263" s="173" t="s">
        <v>1786</v>
      </c>
      <c r="AL263" s="173" t="s">
        <v>1787</v>
      </c>
      <c r="AM263" s="145">
        <v>837800</v>
      </c>
      <c r="AN263" s="145">
        <v>0</v>
      </c>
      <c r="AO263" s="145">
        <v>0</v>
      </c>
      <c r="AP263" s="145">
        <v>0</v>
      </c>
      <c r="AQ263" s="145">
        <v>0</v>
      </c>
      <c r="AR263" s="145">
        <v>0</v>
      </c>
      <c r="AS263" s="145">
        <v>0</v>
      </c>
      <c r="AT263" s="145">
        <v>0</v>
      </c>
      <c r="AU263" s="145">
        <v>0</v>
      </c>
      <c r="AV263" s="145">
        <v>0</v>
      </c>
      <c r="AW263" s="145">
        <v>0</v>
      </c>
      <c r="AX263" s="145">
        <v>0</v>
      </c>
      <c r="AY263" s="145">
        <v>0</v>
      </c>
      <c r="AZ263" s="145">
        <v>0</v>
      </c>
      <c r="BA263" s="145">
        <v>0</v>
      </c>
      <c r="BB263" s="145">
        <v>0</v>
      </c>
      <c r="BC263" s="27">
        <f t="shared" si="14"/>
        <v>837800</v>
      </c>
      <c r="BD263" s="27">
        <f t="shared" si="15"/>
        <v>0</v>
      </c>
      <c r="BE263" s="27">
        <f t="shared" si="13"/>
        <v>837800</v>
      </c>
    </row>
    <row r="264" spans="1:57" ht="15" customHeight="1" x14ac:dyDescent="0.35">
      <c r="A264" s="157" t="s">
        <v>3279</v>
      </c>
      <c r="B264" s="158" t="s">
        <v>825</v>
      </c>
      <c r="C264" s="159">
        <v>6</v>
      </c>
      <c r="D264" s="160" t="s">
        <v>0</v>
      </c>
      <c r="E264" s="161" t="s">
        <v>3</v>
      </c>
      <c r="F264" s="161" t="s">
        <v>1772</v>
      </c>
      <c r="G264" s="161" t="s">
        <v>1793</v>
      </c>
      <c r="H264" s="161" t="s">
        <v>1789</v>
      </c>
      <c r="I264" s="161" t="s">
        <v>1794</v>
      </c>
      <c r="J264" s="161" t="s">
        <v>1791</v>
      </c>
      <c r="K264" s="161" t="s">
        <v>813</v>
      </c>
      <c r="L264" s="161" t="s">
        <v>1778</v>
      </c>
      <c r="M264" s="161" t="s">
        <v>1785</v>
      </c>
      <c r="N264" s="162">
        <v>1</v>
      </c>
      <c r="O264" s="162">
        <v>1</v>
      </c>
      <c r="P264" s="162">
        <v>1</v>
      </c>
      <c r="Q264" s="162">
        <v>1</v>
      </c>
      <c r="R264" s="162">
        <v>1</v>
      </c>
      <c r="S264" s="162">
        <v>1</v>
      </c>
      <c r="T264" s="162">
        <v>0</v>
      </c>
      <c r="U264" s="162">
        <v>0</v>
      </c>
      <c r="V264" s="162">
        <v>0</v>
      </c>
      <c r="W264" s="163">
        <v>1506417.5</v>
      </c>
      <c r="X264" s="163">
        <v>0</v>
      </c>
      <c r="Y264" s="163">
        <v>0</v>
      </c>
      <c r="Z264" s="163">
        <v>7080.16</v>
      </c>
      <c r="AA264" s="170"/>
      <c r="AB264" s="170"/>
      <c r="AC264" s="170"/>
      <c r="AD264" s="163">
        <v>1506417.5</v>
      </c>
      <c r="AE264" s="171">
        <v>43691</v>
      </c>
      <c r="AF264" s="171">
        <v>46248</v>
      </c>
      <c r="AG264" s="172">
        <v>1506417.5</v>
      </c>
      <c r="AH264" s="167">
        <v>1.6222222222222222</v>
      </c>
      <c r="AI264" s="167">
        <v>7</v>
      </c>
      <c r="AJ264" s="168">
        <v>5.6399999999999999E-2</v>
      </c>
      <c r="AK264" s="173" t="s">
        <v>1786</v>
      </c>
      <c r="AL264" s="173" t="s">
        <v>1787</v>
      </c>
      <c r="AM264" s="145">
        <v>753208.75</v>
      </c>
      <c r="AN264" s="145">
        <v>753208.75</v>
      </c>
      <c r="AO264" s="145">
        <v>0</v>
      </c>
      <c r="AP264" s="145">
        <v>0</v>
      </c>
      <c r="AQ264" s="145">
        <v>0</v>
      </c>
      <c r="AR264" s="145">
        <v>0</v>
      </c>
      <c r="AS264" s="145">
        <v>0</v>
      </c>
      <c r="AT264" s="145">
        <v>0</v>
      </c>
      <c r="AU264" s="145">
        <v>0</v>
      </c>
      <c r="AV264" s="145">
        <v>0</v>
      </c>
      <c r="AW264" s="145">
        <v>0</v>
      </c>
      <c r="AX264" s="145">
        <v>0</v>
      </c>
      <c r="AY264" s="145">
        <v>0</v>
      </c>
      <c r="AZ264" s="145">
        <v>0</v>
      </c>
      <c r="BA264" s="145">
        <v>0</v>
      </c>
      <c r="BB264" s="145">
        <v>0</v>
      </c>
      <c r="BC264" s="27">
        <f t="shared" si="14"/>
        <v>1506417.5</v>
      </c>
      <c r="BD264" s="27">
        <f t="shared" si="15"/>
        <v>0</v>
      </c>
      <c r="BE264" s="27">
        <f t="shared" si="13"/>
        <v>1506417.5</v>
      </c>
    </row>
    <row r="265" spans="1:57" ht="15" customHeight="1" x14ac:dyDescent="0.35">
      <c r="A265" s="157" t="s">
        <v>3278</v>
      </c>
      <c r="B265" s="158" t="s">
        <v>825</v>
      </c>
      <c r="C265" s="159">
        <v>7</v>
      </c>
      <c r="D265" s="160" t="s">
        <v>0</v>
      </c>
      <c r="E265" s="161" t="s">
        <v>3</v>
      </c>
      <c r="F265" s="161" t="s">
        <v>1772</v>
      </c>
      <c r="G265" s="161" t="s">
        <v>1793</v>
      </c>
      <c r="H265" s="161" t="s">
        <v>1789</v>
      </c>
      <c r="I265" s="161" t="s">
        <v>1794</v>
      </c>
      <c r="J265" s="161" t="s">
        <v>1791</v>
      </c>
      <c r="K265" s="161" t="s">
        <v>813</v>
      </c>
      <c r="L265" s="161" t="s">
        <v>1778</v>
      </c>
      <c r="M265" s="161" t="s">
        <v>1785</v>
      </c>
      <c r="N265" s="162">
        <v>1</v>
      </c>
      <c r="O265" s="162">
        <v>1</v>
      </c>
      <c r="P265" s="162">
        <v>1</v>
      </c>
      <c r="Q265" s="162">
        <v>1</v>
      </c>
      <c r="R265" s="162">
        <v>1</v>
      </c>
      <c r="S265" s="162">
        <v>1</v>
      </c>
      <c r="T265" s="162">
        <v>0</v>
      </c>
      <c r="U265" s="162">
        <v>0</v>
      </c>
      <c r="V265" s="162">
        <v>0</v>
      </c>
      <c r="W265" s="163">
        <v>403265</v>
      </c>
      <c r="X265" s="163">
        <v>0</v>
      </c>
      <c r="Y265" s="163">
        <v>0</v>
      </c>
      <c r="Z265" s="163">
        <v>1992.8</v>
      </c>
      <c r="AA265" s="170"/>
      <c r="AB265" s="170"/>
      <c r="AC265" s="170"/>
      <c r="AD265" s="163">
        <v>403265</v>
      </c>
      <c r="AE265" s="171">
        <v>43691</v>
      </c>
      <c r="AF265" s="171">
        <v>46613</v>
      </c>
      <c r="AG265" s="172">
        <v>403265</v>
      </c>
      <c r="AH265" s="167">
        <v>2.6222222222222222</v>
      </c>
      <c r="AI265" s="167">
        <v>8</v>
      </c>
      <c r="AJ265" s="168">
        <v>5.9299999999999999E-2</v>
      </c>
      <c r="AK265" s="173" t="s">
        <v>1786</v>
      </c>
      <c r="AL265" s="173" t="s">
        <v>1787</v>
      </c>
      <c r="AM265" s="145">
        <v>134421.66</v>
      </c>
      <c r="AN265" s="145">
        <v>134421.67000000001</v>
      </c>
      <c r="AO265" s="145">
        <v>134421.67000000001</v>
      </c>
      <c r="AP265" s="145">
        <v>0</v>
      </c>
      <c r="AQ265" s="145">
        <v>0</v>
      </c>
      <c r="AR265" s="145">
        <v>0</v>
      </c>
      <c r="AS265" s="145">
        <v>0</v>
      </c>
      <c r="AT265" s="145">
        <v>0</v>
      </c>
      <c r="AU265" s="145">
        <v>0</v>
      </c>
      <c r="AV265" s="145">
        <v>0</v>
      </c>
      <c r="AW265" s="145">
        <v>0</v>
      </c>
      <c r="AX265" s="145">
        <v>0</v>
      </c>
      <c r="AY265" s="145">
        <v>0</v>
      </c>
      <c r="AZ265" s="145">
        <v>0</v>
      </c>
      <c r="BA265" s="145">
        <v>0</v>
      </c>
      <c r="BB265" s="145">
        <v>0</v>
      </c>
      <c r="BC265" s="27">
        <f t="shared" si="14"/>
        <v>268843.33</v>
      </c>
      <c r="BD265" s="27">
        <f t="shared" si="15"/>
        <v>134421.67000000001</v>
      </c>
      <c r="BE265" s="27">
        <f t="shared" si="13"/>
        <v>403265</v>
      </c>
    </row>
    <row r="266" spans="1:57" ht="15" customHeight="1" x14ac:dyDescent="0.35">
      <c r="A266" s="157" t="s">
        <v>3277</v>
      </c>
      <c r="B266" s="158" t="s">
        <v>825</v>
      </c>
      <c r="C266" s="159">
        <v>8</v>
      </c>
      <c r="D266" s="160" t="s">
        <v>0</v>
      </c>
      <c r="E266" s="161" t="s">
        <v>3</v>
      </c>
      <c r="F266" s="161" t="s">
        <v>1772</v>
      </c>
      <c r="G266" s="161" t="s">
        <v>1793</v>
      </c>
      <c r="H266" s="161" t="s">
        <v>1789</v>
      </c>
      <c r="I266" s="161" t="s">
        <v>1794</v>
      </c>
      <c r="J266" s="161" t="s">
        <v>1791</v>
      </c>
      <c r="K266" s="161" t="s">
        <v>813</v>
      </c>
      <c r="L266" s="161" t="s">
        <v>1778</v>
      </c>
      <c r="M266" s="161" t="s">
        <v>1785</v>
      </c>
      <c r="N266" s="162">
        <v>1</v>
      </c>
      <c r="O266" s="162">
        <v>1</v>
      </c>
      <c r="P266" s="162">
        <v>1</v>
      </c>
      <c r="Q266" s="162">
        <v>1</v>
      </c>
      <c r="R266" s="162">
        <v>1</v>
      </c>
      <c r="S266" s="162">
        <v>1</v>
      </c>
      <c r="T266" s="162">
        <v>0</v>
      </c>
      <c r="U266" s="162">
        <v>0</v>
      </c>
      <c r="V266" s="162">
        <v>0</v>
      </c>
      <c r="W266" s="163">
        <v>53100</v>
      </c>
      <c r="X266" s="163">
        <v>0</v>
      </c>
      <c r="Y266" s="163">
        <v>0</v>
      </c>
      <c r="Z266" s="163">
        <v>274.79000000000002</v>
      </c>
      <c r="AA266" s="170"/>
      <c r="AB266" s="170"/>
      <c r="AC266" s="170"/>
      <c r="AD266" s="163">
        <v>53100</v>
      </c>
      <c r="AE266" s="171">
        <v>43691</v>
      </c>
      <c r="AF266" s="171">
        <v>46979</v>
      </c>
      <c r="AG266" s="172">
        <v>53100</v>
      </c>
      <c r="AH266" s="167">
        <v>3.6222222222222222</v>
      </c>
      <c r="AI266" s="167">
        <v>9</v>
      </c>
      <c r="AJ266" s="168">
        <v>6.2100000000000002E-2</v>
      </c>
      <c r="AK266" s="173" t="s">
        <v>1786</v>
      </c>
      <c r="AL266" s="173" t="s">
        <v>1787</v>
      </c>
      <c r="AM266" s="145">
        <v>13275</v>
      </c>
      <c r="AN266" s="145">
        <v>13275</v>
      </c>
      <c r="AO266" s="145">
        <v>13275</v>
      </c>
      <c r="AP266" s="145">
        <v>13275</v>
      </c>
      <c r="AQ266" s="145">
        <v>0</v>
      </c>
      <c r="AR266" s="145">
        <v>0</v>
      </c>
      <c r="AS266" s="145">
        <v>0</v>
      </c>
      <c r="AT266" s="145">
        <v>0</v>
      </c>
      <c r="AU266" s="145">
        <v>0</v>
      </c>
      <c r="AV266" s="145">
        <v>0</v>
      </c>
      <c r="AW266" s="145">
        <v>0</v>
      </c>
      <c r="AX266" s="145">
        <v>0</v>
      </c>
      <c r="AY266" s="145">
        <v>0</v>
      </c>
      <c r="AZ266" s="145">
        <v>0</v>
      </c>
      <c r="BA266" s="145">
        <v>0</v>
      </c>
      <c r="BB266" s="145">
        <v>0</v>
      </c>
      <c r="BC266" s="27">
        <f t="shared" si="14"/>
        <v>26550</v>
      </c>
      <c r="BD266" s="27">
        <f t="shared" si="15"/>
        <v>26550</v>
      </c>
      <c r="BE266" s="27">
        <f t="shared" si="13"/>
        <v>53100</v>
      </c>
    </row>
    <row r="267" spans="1:57" ht="15" customHeight="1" x14ac:dyDescent="0.35">
      <c r="A267" s="157" t="s">
        <v>3276</v>
      </c>
      <c r="B267" s="158" t="s">
        <v>826</v>
      </c>
      <c r="C267" s="159">
        <v>4</v>
      </c>
      <c r="D267" s="160" t="s">
        <v>0</v>
      </c>
      <c r="E267" s="161" t="s">
        <v>3</v>
      </c>
      <c r="F267" s="161" t="s">
        <v>1772</v>
      </c>
      <c r="G267" s="161" t="s">
        <v>1793</v>
      </c>
      <c r="H267" s="161" t="s">
        <v>1789</v>
      </c>
      <c r="I267" s="161" t="s">
        <v>1794</v>
      </c>
      <c r="J267" s="161" t="s">
        <v>1791</v>
      </c>
      <c r="K267" s="161" t="s">
        <v>813</v>
      </c>
      <c r="L267" s="161" t="s">
        <v>1778</v>
      </c>
      <c r="M267" s="161" t="s">
        <v>1785</v>
      </c>
      <c r="N267" s="162">
        <v>1</v>
      </c>
      <c r="O267" s="162">
        <v>1</v>
      </c>
      <c r="P267" s="162">
        <v>1</v>
      </c>
      <c r="Q267" s="162">
        <v>1</v>
      </c>
      <c r="R267" s="162">
        <v>1</v>
      </c>
      <c r="S267" s="162">
        <v>1</v>
      </c>
      <c r="T267" s="162">
        <v>0</v>
      </c>
      <c r="U267" s="162">
        <v>0</v>
      </c>
      <c r="V267" s="162">
        <v>0</v>
      </c>
      <c r="W267" s="163">
        <v>1602882.5</v>
      </c>
      <c r="X267" s="163">
        <v>0</v>
      </c>
      <c r="Y267" s="163">
        <v>0</v>
      </c>
      <c r="Z267" s="163">
        <v>7159.54</v>
      </c>
      <c r="AA267" s="170"/>
      <c r="AB267" s="170"/>
      <c r="AC267" s="170"/>
      <c r="AD267" s="163">
        <v>1602882.5</v>
      </c>
      <c r="AE267" s="171">
        <v>43693</v>
      </c>
      <c r="AF267" s="171">
        <v>45885</v>
      </c>
      <c r="AG267" s="172">
        <v>1602882.5</v>
      </c>
      <c r="AH267" s="167">
        <v>0.62777777777777777</v>
      </c>
      <c r="AI267" s="167">
        <v>6</v>
      </c>
      <c r="AJ267" s="168">
        <v>5.3600000000000002E-2</v>
      </c>
      <c r="AK267" s="173" t="s">
        <v>1786</v>
      </c>
      <c r="AL267" s="173" t="s">
        <v>1787</v>
      </c>
      <c r="AM267" s="145">
        <v>1602882.5</v>
      </c>
      <c r="AN267" s="145">
        <v>0</v>
      </c>
      <c r="AO267" s="145">
        <v>0</v>
      </c>
      <c r="AP267" s="145">
        <v>0</v>
      </c>
      <c r="AQ267" s="145">
        <v>0</v>
      </c>
      <c r="AR267" s="145">
        <v>0</v>
      </c>
      <c r="AS267" s="145">
        <v>0</v>
      </c>
      <c r="AT267" s="145">
        <v>0</v>
      </c>
      <c r="AU267" s="145">
        <v>0</v>
      </c>
      <c r="AV267" s="145">
        <v>0</v>
      </c>
      <c r="AW267" s="145">
        <v>0</v>
      </c>
      <c r="AX267" s="145">
        <v>0</v>
      </c>
      <c r="AY267" s="145">
        <v>0</v>
      </c>
      <c r="AZ267" s="145">
        <v>0</v>
      </c>
      <c r="BA267" s="145">
        <v>0</v>
      </c>
      <c r="BB267" s="145">
        <v>0</v>
      </c>
      <c r="BC267" s="27">
        <f t="shared" si="14"/>
        <v>1602882.5</v>
      </c>
      <c r="BD267" s="27">
        <f t="shared" si="15"/>
        <v>0</v>
      </c>
      <c r="BE267" s="27">
        <f t="shared" si="13"/>
        <v>1602882.5</v>
      </c>
    </row>
    <row r="268" spans="1:57" ht="15" customHeight="1" x14ac:dyDescent="0.35">
      <c r="A268" s="157" t="s">
        <v>3275</v>
      </c>
      <c r="B268" s="158" t="s">
        <v>826</v>
      </c>
      <c r="C268" s="159">
        <v>5</v>
      </c>
      <c r="D268" s="160" t="s">
        <v>0</v>
      </c>
      <c r="E268" s="161" t="s">
        <v>3</v>
      </c>
      <c r="F268" s="161" t="s">
        <v>1772</v>
      </c>
      <c r="G268" s="161" t="s">
        <v>1793</v>
      </c>
      <c r="H268" s="161" t="s">
        <v>1789</v>
      </c>
      <c r="I268" s="161" t="s">
        <v>1794</v>
      </c>
      <c r="J268" s="161" t="s">
        <v>1791</v>
      </c>
      <c r="K268" s="161" t="s">
        <v>813</v>
      </c>
      <c r="L268" s="161" t="s">
        <v>1778</v>
      </c>
      <c r="M268" s="161" t="s">
        <v>1785</v>
      </c>
      <c r="N268" s="162">
        <v>1</v>
      </c>
      <c r="O268" s="162">
        <v>1</v>
      </c>
      <c r="P268" s="162">
        <v>1</v>
      </c>
      <c r="Q268" s="162">
        <v>1</v>
      </c>
      <c r="R268" s="162">
        <v>1</v>
      </c>
      <c r="S268" s="162">
        <v>1</v>
      </c>
      <c r="T268" s="162">
        <v>0</v>
      </c>
      <c r="U268" s="162">
        <v>0</v>
      </c>
      <c r="V268" s="162">
        <v>0</v>
      </c>
      <c r="W268" s="163">
        <v>1291952.5</v>
      </c>
      <c r="X268" s="163">
        <v>0</v>
      </c>
      <c r="Y268" s="163">
        <v>0</v>
      </c>
      <c r="Z268" s="163">
        <v>6072.18</v>
      </c>
      <c r="AA268" s="170"/>
      <c r="AB268" s="170"/>
      <c r="AC268" s="170"/>
      <c r="AD268" s="163">
        <v>1291952.5</v>
      </c>
      <c r="AE268" s="171">
        <v>43693</v>
      </c>
      <c r="AF268" s="171">
        <v>46250</v>
      </c>
      <c r="AG268" s="172">
        <v>1291952.5</v>
      </c>
      <c r="AH268" s="167">
        <v>1.6277777777777778</v>
      </c>
      <c r="AI268" s="167">
        <v>7</v>
      </c>
      <c r="AJ268" s="168">
        <v>5.6399999999999999E-2</v>
      </c>
      <c r="AK268" s="173" t="s">
        <v>1786</v>
      </c>
      <c r="AL268" s="173" t="s">
        <v>1787</v>
      </c>
      <c r="AM268" s="145">
        <v>645976.25</v>
      </c>
      <c r="AN268" s="145">
        <v>645976.25</v>
      </c>
      <c r="AO268" s="145">
        <v>0</v>
      </c>
      <c r="AP268" s="145">
        <v>0</v>
      </c>
      <c r="AQ268" s="145">
        <v>0</v>
      </c>
      <c r="AR268" s="145">
        <v>0</v>
      </c>
      <c r="AS268" s="145">
        <v>0</v>
      </c>
      <c r="AT268" s="145">
        <v>0</v>
      </c>
      <c r="AU268" s="145">
        <v>0</v>
      </c>
      <c r="AV268" s="145">
        <v>0</v>
      </c>
      <c r="AW268" s="145">
        <v>0</v>
      </c>
      <c r="AX268" s="145">
        <v>0</v>
      </c>
      <c r="AY268" s="145">
        <v>0</v>
      </c>
      <c r="AZ268" s="145">
        <v>0</v>
      </c>
      <c r="BA268" s="145">
        <v>0</v>
      </c>
      <c r="BB268" s="145">
        <v>0</v>
      </c>
      <c r="BC268" s="27">
        <f t="shared" si="14"/>
        <v>1291952.5</v>
      </c>
      <c r="BD268" s="27">
        <f t="shared" si="15"/>
        <v>0</v>
      </c>
      <c r="BE268" s="27">
        <f t="shared" si="13"/>
        <v>1291952.5</v>
      </c>
    </row>
    <row r="269" spans="1:57" ht="15" customHeight="1" x14ac:dyDescent="0.35">
      <c r="A269" s="157" t="s">
        <v>3274</v>
      </c>
      <c r="B269" s="158" t="s">
        <v>826</v>
      </c>
      <c r="C269" s="159">
        <v>6</v>
      </c>
      <c r="D269" s="160" t="s">
        <v>0</v>
      </c>
      <c r="E269" s="161" t="s">
        <v>3</v>
      </c>
      <c r="F269" s="161" t="s">
        <v>1772</v>
      </c>
      <c r="G269" s="161" t="s">
        <v>1793</v>
      </c>
      <c r="H269" s="161" t="s">
        <v>1789</v>
      </c>
      <c r="I269" s="161" t="s">
        <v>1794</v>
      </c>
      <c r="J269" s="161" t="s">
        <v>1791</v>
      </c>
      <c r="K269" s="161" t="s">
        <v>813</v>
      </c>
      <c r="L269" s="161" t="s">
        <v>1778</v>
      </c>
      <c r="M269" s="161" t="s">
        <v>1785</v>
      </c>
      <c r="N269" s="162">
        <v>1</v>
      </c>
      <c r="O269" s="162">
        <v>1</v>
      </c>
      <c r="P269" s="162">
        <v>1</v>
      </c>
      <c r="Q269" s="162">
        <v>1</v>
      </c>
      <c r="R269" s="162">
        <v>1</v>
      </c>
      <c r="S269" s="162">
        <v>1</v>
      </c>
      <c r="T269" s="162">
        <v>0</v>
      </c>
      <c r="U269" s="162">
        <v>0</v>
      </c>
      <c r="V269" s="162">
        <v>0</v>
      </c>
      <c r="W269" s="163">
        <v>623482.5</v>
      </c>
      <c r="X269" s="163">
        <v>0</v>
      </c>
      <c r="Y269" s="163">
        <v>0</v>
      </c>
      <c r="Z269" s="163">
        <v>3081.04</v>
      </c>
      <c r="AA269" s="170"/>
      <c r="AB269" s="170"/>
      <c r="AC269" s="170"/>
      <c r="AD269" s="163">
        <v>623482.5</v>
      </c>
      <c r="AE269" s="171">
        <v>43693</v>
      </c>
      <c r="AF269" s="171">
        <v>46615</v>
      </c>
      <c r="AG269" s="172">
        <v>623482.5</v>
      </c>
      <c r="AH269" s="167">
        <v>2.6277777777777778</v>
      </c>
      <c r="AI269" s="167">
        <v>8</v>
      </c>
      <c r="AJ269" s="168">
        <v>5.9299999999999999E-2</v>
      </c>
      <c r="AK269" s="173" t="s">
        <v>1786</v>
      </c>
      <c r="AL269" s="173" t="s">
        <v>1787</v>
      </c>
      <c r="AM269" s="145">
        <v>207827.5</v>
      </c>
      <c r="AN269" s="145">
        <v>207827.5</v>
      </c>
      <c r="AO269" s="145">
        <v>207827.5</v>
      </c>
      <c r="AP269" s="145">
        <v>0</v>
      </c>
      <c r="AQ269" s="145">
        <v>0</v>
      </c>
      <c r="AR269" s="145">
        <v>0</v>
      </c>
      <c r="AS269" s="145">
        <v>0</v>
      </c>
      <c r="AT269" s="145">
        <v>0</v>
      </c>
      <c r="AU269" s="145">
        <v>0</v>
      </c>
      <c r="AV269" s="145">
        <v>0</v>
      </c>
      <c r="AW269" s="145">
        <v>0</v>
      </c>
      <c r="AX269" s="145">
        <v>0</v>
      </c>
      <c r="AY269" s="145">
        <v>0</v>
      </c>
      <c r="AZ269" s="145">
        <v>0</v>
      </c>
      <c r="BA269" s="145">
        <v>0</v>
      </c>
      <c r="BB269" s="145">
        <v>0</v>
      </c>
      <c r="BC269" s="27">
        <f t="shared" si="14"/>
        <v>415655</v>
      </c>
      <c r="BD269" s="27">
        <f t="shared" si="15"/>
        <v>207827.5</v>
      </c>
      <c r="BE269" s="27">
        <f t="shared" si="13"/>
        <v>623482.5</v>
      </c>
    </row>
    <row r="270" spans="1:57" ht="15" customHeight="1" x14ac:dyDescent="0.35">
      <c r="A270" s="157" t="s">
        <v>3273</v>
      </c>
      <c r="B270" s="158" t="s">
        <v>827</v>
      </c>
      <c r="C270" s="159">
        <v>6</v>
      </c>
      <c r="D270" s="160" t="s">
        <v>0</v>
      </c>
      <c r="E270" s="161" t="s">
        <v>3</v>
      </c>
      <c r="F270" s="161" t="s">
        <v>1772</v>
      </c>
      <c r="G270" s="161" t="s">
        <v>1793</v>
      </c>
      <c r="H270" s="161" t="s">
        <v>1789</v>
      </c>
      <c r="I270" s="161" t="s">
        <v>1794</v>
      </c>
      <c r="J270" s="161" t="s">
        <v>1791</v>
      </c>
      <c r="K270" s="161" t="s">
        <v>813</v>
      </c>
      <c r="L270" s="161" t="s">
        <v>1778</v>
      </c>
      <c r="M270" s="161" t="s">
        <v>1785</v>
      </c>
      <c r="N270" s="162">
        <v>1</v>
      </c>
      <c r="O270" s="162">
        <v>1</v>
      </c>
      <c r="P270" s="162">
        <v>1</v>
      </c>
      <c r="Q270" s="162">
        <v>1</v>
      </c>
      <c r="R270" s="162">
        <v>1</v>
      </c>
      <c r="S270" s="162">
        <v>1</v>
      </c>
      <c r="T270" s="162">
        <v>0</v>
      </c>
      <c r="U270" s="162">
        <v>0</v>
      </c>
      <c r="V270" s="162">
        <v>0</v>
      </c>
      <c r="W270" s="163">
        <v>765230</v>
      </c>
      <c r="X270" s="163">
        <v>0</v>
      </c>
      <c r="Y270" s="163">
        <v>0</v>
      </c>
      <c r="Z270" s="163">
        <v>3418.03</v>
      </c>
      <c r="AA270" s="170"/>
      <c r="AB270" s="170"/>
      <c r="AC270" s="170"/>
      <c r="AD270" s="163">
        <v>765230</v>
      </c>
      <c r="AE270" s="171">
        <v>43696</v>
      </c>
      <c r="AF270" s="171">
        <v>45888</v>
      </c>
      <c r="AG270" s="172">
        <v>765230</v>
      </c>
      <c r="AH270" s="167">
        <v>0.63611111111111107</v>
      </c>
      <c r="AI270" s="167">
        <v>6</v>
      </c>
      <c r="AJ270" s="168">
        <v>5.3600000000000002E-2</v>
      </c>
      <c r="AK270" s="173" t="s">
        <v>1786</v>
      </c>
      <c r="AL270" s="173" t="s">
        <v>1787</v>
      </c>
      <c r="AM270" s="145">
        <v>765230</v>
      </c>
      <c r="AN270" s="145">
        <v>0</v>
      </c>
      <c r="AO270" s="145">
        <v>0</v>
      </c>
      <c r="AP270" s="145">
        <v>0</v>
      </c>
      <c r="AQ270" s="145">
        <v>0</v>
      </c>
      <c r="AR270" s="145">
        <v>0</v>
      </c>
      <c r="AS270" s="145">
        <v>0</v>
      </c>
      <c r="AT270" s="145">
        <v>0</v>
      </c>
      <c r="AU270" s="145">
        <v>0</v>
      </c>
      <c r="AV270" s="145">
        <v>0</v>
      </c>
      <c r="AW270" s="145">
        <v>0</v>
      </c>
      <c r="AX270" s="145">
        <v>0</v>
      </c>
      <c r="AY270" s="145">
        <v>0</v>
      </c>
      <c r="AZ270" s="145">
        <v>0</v>
      </c>
      <c r="BA270" s="145">
        <v>0</v>
      </c>
      <c r="BB270" s="145">
        <v>0</v>
      </c>
      <c r="BC270" s="27">
        <f t="shared" si="14"/>
        <v>765230</v>
      </c>
      <c r="BD270" s="27">
        <f t="shared" si="15"/>
        <v>0</v>
      </c>
      <c r="BE270" s="27">
        <f t="shared" si="13"/>
        <v>765230</v>
      </c>
    </row>
    <row r="271" spans="1:57" ht="15" customHeight="1" x14ac:dyDescent="0.35">
      <c r="A271" s="157" t="s">
        <v>3272</v>
      </c>
      <c r="B271" s="158" t="s">
        <v>827</v>
      </c>
      <c r="C271" s="159">
        <v>7</v>
      </c>
      <c r="D271" s="160" t="s">
        <v>0</v>
      </c>
      <c r="E271" s="161" t="s">
        <v>3</v>
      </c>
      <c r="F271" s="161" t="s">
        <v>1772</v>
      </c>
      <c r="G271" s="161" t="s">
        <v>1793</v>
      </c>
      <c r="H271" s="161" t="s">
        <v>1789</v>
      </c>
      <c r="I271" s="161" t="s">
        <v>1794</v>
      </c>
      <c r="J271" s="161" t="s">
        <v>1791</v>
      </c>
      <c r="K271" s="161" t="s">
        <v>813</v>
      </c>
      <c r="L271" s="161" t="s">
        <v>1778</v>
      </c>
      <c r="M271" s="161" t="s">
        <v>1785</v>
      </c>
      <c r="N271" s="162">
        <v>1</v>
      </c>
      <c r="O271" s="162">
        <v>1</v>
      </c>
      <c r="P271" s="162">
        <v>1</v>
      </c>
      <c r="Q271" s="162">
        <v>1</v>
      </c>
      <c r="R271" s="162">
        <v>1</v>
      </c>
      <c r="S271" s="162">
        <v>1</v>
      </c>
      <c r="T271" s="162">
        <v>0</v>
      </c>
      <c r="U271" s="162">
        <v>0</v>
      </c>
      <c r="V271" s="162">
        <v>0</v>
      </c>
      <c r="W271" s="163">
        <v>1036777.5</v>
      </c>
      <c r="X271" s="163">
        <v>0</v>
      </c>
      <c r="Y271" s="163">
        <v>0</v>
      </c>
      <c r="Z271" s="163">
        <v>4872.8500000000004</v>
      </c>
      <c r="AA271" s="170"/>
      <c r="AB271" s="170"/>
      <c r="AC271" s="170"/>
      <c r="AD271" s="163">
        <v>1036777.5</v>
      </c>
      <c r="AE271" s="171">
        <v>43696</v>
      </c>
      <c r="AF271" s="171">
        <v>46253</v>
      </c>
      <c r="AG271" s="172">
        <v>1036777.5</v>
      </c>
      <c r="AH271" s="167">
        <v>1.6361111111111111</v>
      </c>
      <c r="AI271" s="167">
        <v>7</v>
      </c>
      <c r="AJ271" s="168">
        <v>5.6399999999999999E-2</v>
      </c>
      <c r="AK271" s="173" t="s">
        <v>1786</v>
      </c>
      <c r="AL271" s="173" t="s">
        <v>1787</v>
      </c>
      <c r="AM271" s="145">
        <v>518388.75</v>
      </c>
      <c r="AN271" s="145">
        <v>518388.75</v>
      </c>
      <c r="AO271" s="145">
        <v>0</v>
      </c>
      <c r="AP271" s="145">
        <v>0</v>
      </c>
      <c r="AQ271" s="145">
        <v>0</v>
      </c>
      <c r="AR271" s="145">
        <v>0</v>
      </c>
      <c r="AS271" s="145">
        <v>0</v>
      </c>
      <c r="AT271" s="145">
        <v>0</v>
      </c>
      <c r="AU271" s="145">
        <v>0</v>
      </c>
      <c r="AV271" s="145">
        <v>0</v>
      </c>
      <c r="AW271" s="145">
        <v>0</v>
      </c>
      <c r="AX271" s="145">
        <v>0</v>
      </c>
      <c r="AY271" s="145">
        <v>0</v>
      </c>
      <c r="AZ271" s="145">
        <v>0</v>
      </c>
      <c r="BA271" s="145">
        <v>0</v>
      </c>
      <c r="BB271" s="145">
        <v>0</v>
      </c>
      <c r="BC271" s="27">
        <f t="shared" si="14"/>
        <v>1036777.5</v>
      </c>
      <c r="BD271" s="27">
        <f t="shared" si="15"/>
        <v>0</v>
      </c>
      <c r="BE271" s="27">
        <f t="shared" si="13"/>
        <v>1036777.5</v>
      </c>
    </row>
    <row r="272" spans="1:57" ht="15" customHeight="1" x14ac:dyDescent="0.35">
      <c r="A272" s="157" t="s">
        <v>3271</v>
      </c>
      <c r="B272" s="158" t="s">
        <v>827</v>
      </c>
      <c r="C272" s="159">
        <v>8</v>
      </c>
      <c r="D272" s="160" t="s">
        <v>0</v>
      </c>
      <c r="E272" s="161" t="s">
        <v>3</v>
      </c>
      <c r="F272" s="161" t="s">
        <v>1772</v>
      </c>
      <c r="G272" s="161" t="s">
        <v>1793</v>
      </c>
      <c r="H272" s="161" t="s">
        <v>1789</v>
      </c>
      <c r="I272" s="161" t="s">
        <v>1794</v>
      </c>
      <c r="J272" s="161" t="s">
        <v>1791</v>
      </c>
      <c r="K272" s="161" t="s">
        <v>813</v>
      </c>
      <c r="L272" s="161" t="s">
        <v>1778</v>
      </c>
      <c r="M272" s="161" t="s">
        <v>1785</v>
      </c>
      <c r="N272" s="162">
        <v>1</v>
      </c>
      <c r="O272" s="162">
        <v>1</v>
      </c>
      <c r="P272" s="162">
        <v>1</v>
      </c>
      <c r="Q272" s="162">
        <v>1</v>
      </c>
      <c r="R272" s="162">
        <v>1</v>
      </c>
      <c r="S272" s="162">
        <v>1</v>
      </c>
      <c r="T272" s="162">
        <v>0</v>
      </c>
      <c r="U272" s="162">
        <v>0</v>
      </c>
      <c r="V272" s="162">
        <v>0</v>
      </c>
      <c r="W272" s="163">
        <v>157825</v>
      </c>
      <c r="X272" s="163">
        <v>0</v>
      </c>
      <c r="Y272" s="163">
        <v>0</v>
      </c>
      <c r="Z272" s="163">
        <v>779.92</v>
      </c>
      <c r="AA272" s="170"/>
      <c r="AB272" s="170"/>
      <c r="AC272" s="170"/>
      <c r="AD272" s="163">
        <v>157825</v>
      </c>
      <c r="AE272" s="171">
        <v>43696</v>
      </c>
      <c r="AF272" s="171">
        <v>46618</v>
      </c>
      <c r="AG272" s="172">
        <v>157825</v>
      </c>
      <c r="AH272" s="167">
        <v>2.6361111111111111</v>
      </c>
      <c r="AI272" s="167">
        <v>8</v>
      </c>
      <c r="AJ272" s="168">
        <v>5.9299999999999999E-2</v>
      </c>
      <c r="AK272" s="173" t="s">
        <v>1786</v>
      </c>
      <c r="AL272" s="173" t="s">
        <v>1787</v>
      </c>
      <c r="AM272" s="145">
        <v>52608.33</v>
      </c>
      <c r="AN272" s="145">
        <v>52608.33</v>
      </c>
      <c r="AO272" s="145">
        <v>52608.34</v>
      </c>
      <c r="AP272" s="145">
        <v>0</v>
      </c>
      <c r="AQ272" s="145">
        <v>0</v>
      </c>
      <c r="AR272" s="145">
        <v>0</v>
      </c>
      <c r="AS272" s="145">
        <v>0</v>
      </c>
      <c r="AT272" s="145">
        <v>0</v>
      </c>
      <c r="AU272" s="145">
        <v>0</v>
      </c>
      <c r="AV272" s="145">
        <v>0</v>
      </c>
      <c r="AW272" s="145">
        <v>0</v>
      </c>
      <c r="AX272" s="145">
        <v>0</v>
      </c>
      <c r="AY272" s="145">
        <v>0</v>
      </c>
      <c r="AZ272" s="145">
        <v>0</v>
      </c>
      <c r="BA272" s="145">
        <v>0</v>
      </c>
      <c r="BB272" s="145">
        <v>0</v>
      </c>
      <c r="BC272" s="27">
        <f t="shared" si="14"/>
        <v>105216.66</v>
      </c>
      <c r="BD272" s="27">
        <f t="shared" si="15"/>
        <v>52608.34</v>
      </c>
      <c r="BE272" s="27">
        <f t="shared" si="13"/>
        <v>157825</v>
      </c>
    </row>
    <row r="273" spans="1:57" ht="15" customHeight="1" x14ac:dyDescent="0.35">
      <c r="A273" s="157" t="s">
        <v>3270</v>
      </c>
      <c r="B273" s="158" t="s">
        <v>828</v>
      </c>
      <c r="C273" s="159">
        <v>6</v>
      </c>
      <c r="D273" s="160" t="s">
        <v>0</v>
      </c>
      <c r="E273" s="161" t="s">
        <v>3</v>
      </c>
      <c r="F273" s="161" t="s">
        <v>1772</v>
      </c>
      <c r="G273" s="161" t="s">
        <v>1793</v>
      </c>
      <c r="H273" s="161" t="s">
        <v>1789</v>
      </c>
      <c r="I273" s="161" t="s">
        <v>1794</v>
      </c>
      <c r="J273" s="161" t="s">
        <v>1791</v>
      </c>
      <c r="K273" s="161" t="s">
        <v>813</v>
      </c>
      <c r="L273" s="161" t="s">
        <v>1778</v>
      </c>
      <c r="M273" s="161" t="s">
        <v>1785</v>
      </c>
      <c r="N273" s="162">
        <v>1</v>
      </c>
      <c r="O273" s="162">
        <v>1</v>
      </c>
      <c r="P273" s="162">
        <v>1</v>
      </c>
      <c r="Q273" s="162">
        <v>1</v>
      </c>
      <c r="R273" s="162">
        <v>1</v>
      </c>
      <c r="S273" s="162">
        <v>1</v>
      </c>
      <c r="T273" s="162">
        <v>0</v>
      </c>
      <c r="U273" s="162">
        <v>0</v>
      </c>
      <c r="V273" s="162">
        <v>0</v>
      </c>
      <c r="W273" s="163">
        <v>648262.5</v>
      </c>
      <c r="X273" s="163">
        <v>0</v>
      </c>
      <c r="Y273" s="163">
        <v>0</v>
      </c>
      <c r="Z273" s="163">
        <v>2895.57</v>
      </c>
      <c r="AA273" s="170"/>
      <c r="AB273" s="170"/>
      <c r="AC273" s="170"/>
      <c r="AD273" s="163">
        <v>648262.5</v>
      </c>
      <c r="AE273" s="171">
        <v>43697</v>
      </c>
      <c r="AF273" s="171">
        <v>45889</v>
      </c>
      <c r="AG273" s="172">
        <v>648262.5</v>
      </c>
      <c r="AH273" s="167">
        <v>0.63888888888888884</v>
      </c>
      <c r="AI273" s="167">
        <v>6</v>
      </c>
      <c r="AJ273" s="168">
        <v>5.3600000000000002E-2</v>
      </c>
      <c r="AK273" s="173" t="s">
        <v>1786</v>
      </c>
      <c r="AL273" s="173" t="s">
        <v>1787</v>
      </c>
      <c r="AM273" s="145">
        <v>648262.5</v>
      </c>
      <c r="AN273" s="145">
        <v>0</v>
      </c>
      <c r="AO273" s="145">
        <v>0</v>
      </c>
      <c r="AP273" s="145">
        <v>0</v>
      </c>
      <c r="AQ273" s="145">
        <v>0</v>
      </c>
      <c r="AR273" s="145">
        <v>0</v>
      </c>
      <c r="AS273" s="145">
        <v>0</v>
      </c>
      <c r="AT273" s="145">
        <v>0</v>
      </c>
      <c r="AU273" s="145">
        <v>0</v>
      </c>
      <c r="AV273" s="145">
        <v>0</v>
      </c>
      <c r="AW273" s="145">
        <v>0</v>
      </c>
      <c r="AX273" s="145">
        <v>0</v>
      </c>
      <c r="AY273" s="145">
        <v>0</v>
      </c>
      <c r="AZ273" s="145">
        <v>0</v>
      </c>
      <c r="BA273" s="145">
        <v>0</v>
      </c>
      <c r="BB273" s="145">
        <v>0</v>
      </c>
      <c r="BC273" s="27">
        <f t="shared" si="14"/>
        <v>648262.5</v>
      </c>
      <c r="BD273" s="27">
        <f t="shared" si="15"/>
        <v>0</v>
      </c>
      <c r="BE273" s="27">
        <f t="shared" si="13"/>
        <v>648262.5</v>
      </c>
    </row>
    <row r="274" spans="1:57" ht="15" customHeight="1" x14ac:dyDescent="0.35">
      <c r="A274" s="157" t="s">
        <v>3269</v>
      </c>
      <c r="B274" s="158" t="s">
        <v>828</v>
      </c>
      <c r="C274" s="159">
        <v>7</v>
      </c>
      <c r="D274" s="160" t="s">
        <v>0</v>
      </c>
      <c r="E274" s="161" t="s">
        <v>3</v>
      </c>
      <c r="F274" s="161" t="s">
        <v>1772</v>
      </c>
      <c r="G274" s="161" t="s">
        <v>1793</v>
      </c>
      <c r="H274" s="161" t="s">
        <v>1789</v>
      </c>
      <c r="I274" s="161" t="s">
        <v>1794</v>
      </c>
      <c r="J274" s="161" t="s">
        <v>1791</v>
      </c>
      <c r="K274" s="161" t="s">
        <v>813</v>
      </c>
      <c r="L274" s="161" t="s">
        <v>1778</v>
      </c>
      <c r="M274" s="161" t="s">
        <v>1785</v>
      </c>
      <c r="N274" s="162">
        <v>1</v>
      </c>
      <c r="O274" s="162">
        <v>1</v>
      </c>
      <c r="P274" s="162">
        <v>1</v>
      </c>
      <c r="Q274" s="162">
        <v>1</v>
      </c>
      <c r="R274" s="162">
        <v>1</v>
      </c>
      <c r="S274" s="162">
        <v>1</v>
      </c>
      <c r="T274" s="162">
        <v>0</v>
      </c>
      <c r="U274" s="162">
        <v>0</v>
      </c>
      <c r="V274" s="162">
        <v>0</v>
      </c>
      <c r="W274" s="163">
        <v>1081470</v>
      </c>
      <c r="X274" s="163">
        <v>0</v>
      </c>
      <c r="Y274" s="163">
        <v>0</v>
      </c>
      <c r="Z274" s="163">
        <v>5082.91</v>
      </c>
      <c r="AA274" s="170"/>
      <c r="AB274" s="170"/>
      <c r="AC274" s="170"/>
      <c r="AD274" s="163">
        <v>1081470</v>
      </c>
      <c r="AE274" s="171">
        <v>43697</v>
      </c>
      <c r="AF274" s="171">
        <v>46254</v>
      </c>
      <c r="AG274" s="172">
        <v>1081470</v>
      </c>
      <c r="AH274" s="167">
        <v>1.6388888888888888</v>
      </c>
      <c r="AI274" s="167">
        <v>7</v>
      </c>
      <c r="AJ274" s="168">
        <v>5.6399999999999999E-2</v>
      </c>
      <c r="AK274" s="173" t="s">
        <v>1786</v>
      </c>
      <c r="AL274" s="173" t="s">
        <v>1787</v>
      </c>
      <c r="AM274" s="145">
        <v>540735</v>
      </c>
      <c r="AN274" s="145">
        <v>540735</v>
      </c>
      <c r="AO274" s="145">
        <v>0</v>
      </c>
      <c r="AP274" s="145">
        <v>0</v>
      </c>
      <c r="AQ274" s="145">
        <v>0</v>
      </c>
      <c r="AR274" s="145">
        <v>0</v>
      </c>
      <c r="AS274" s="145">
        <v>0</v>
      </c>
      <c r="AT274" s="145">
        <v>0</v>
      </c>
      <c r="AU274" s="145">
        <v>0</v>
      </c>
      <c r="AV274" s="145">
        <v>0</v>
      </c>
      <c r="AW274" s="145">
        <v>0</v>
      </c>
      <c r="AX274" s="145">
        <v>0</v>
      </c>
      <c r="AY274" s="145">
        <v>0</v>
      </c>
      <c r="AZ274" s="145">
        <v>0</v>
      </c>
      <c r="BA274" s="145">
        <v>0</v>
      </c>
      <c r="BB274" s="145">
        <v>0</v>
      </c>
      <c r="BC274" s="27">
        <f t="shared" si="14"/>
        <v>1081470</v>
      </c>
      <c r="BD274" s="27">
        <f t="shared" si="15"/>
        <v>0</v>
      </c>
      <c r="BE274" s="27">
        <f t="shared" si="13"/>
        <v>1081470</v>
      </c>
    </row>
    <row r="275" spans="1:57" ht="15" customHeight="1" x14ac:dyDescent="0.35">
      <c r="A275" s="157" t="s">
        <v>3268</v>
      </c>
      <c r="B275" s="158" t="s">
        <v>828</v>
      </c>
      <c r="C275" s="159">
        <v>8</v>
      </c>
      <c r="D275" s="160" t="s">
        <v>0</v>
      </c>
      <c r="E275" s="161" t="s">
        <v>3</v>
      </c>
      <c r="F275" s="161" t="s">
        <v>1772</v>
      </c>
      <c r="G275" s="161" t="s">
        <v>1793</v>
      </c>
      <c r="H275" s="161" t="s">
        <v>1789</v>
      </c>
      <c r="I275" s="161" t="s">
        <v>1794</v>
      </c>
      <c r="J275" s="161" t="s">
        <v>1791</v>
      </c>
      <c r="K275" s="161" t="s">
        <v>813</v>
      </c>
      <c r="L275" s="161" t="s">
        <v>1778</v>
      </c>
      <c r="M275" s="161" t="s">
        <v>1785</v>
      </c>
      <c r="N275" s="162">
        <v>1</v>
      </c>
      <c r="O275" s="162">
        <v>1</v>
      </c>
      <c r="P275" s="162">
        <v>1</v>
      </c>
      <c r="Q275" s="162">
        <v>1</v>
      </c>
      <c r="R275" s="162">
        <v>1</v>
      </c>
      <c r="S275" s="162">
        <v>1</v>
      </c>
      <c r="T275" s="162">
        <v>0</v>
      </c>
      <c r="U275" s="162">
        <v>0</v>
      </c>
      <c r="V275" s="162">
        <v>0</v>
      </c>
      <c r="W275" s="163">
        <v>315502.5</v>
      </c>
      <c r="X275" s="163">
        <v>0</v>
      </c>
      <c r="Y275" s="163">
        <v>0</v>
      </c>
      <c r="Z275" s="163">
        <v>1559.11</v>
      </c>
      <c r="AA275" s="170"/>
      <c r="AB275" s="170"/>
      <c r="AC275" s="170"/>
      <c r="AD275" s="163">
        <v>315502.5</v>
      </c>
      <c r="AE275" s="171">
        <v>43697</v>
      </c>
      <c r="AF275" s="171">
        <v>46619</v>
      </c>
      <c r="AG275" s="172">
        <v>315502.5</v>
      </c>
      <c r="AH275" s="167">
        <v>2.6388888888888888</v>
      </c>
      <c r="AI275" s="167">
        <v>8</v>
      </c>
      <c r="AJ275" s="168">
        <v>5.9299999999999999E-2</v>
      </c>
      <c r="AK275" s="173" t="s">
        <v>1786</v>
      </c>
      <c r="AL275" s="173" t="s">
        <v>1787</v>
      </c>
      <c r="AM275" s="145">
        <v>105167.5</v>
      </c>
      <c r="AN275" s="145">
        <v>105167.5</v>
      </c>
      <c r="AO275" s="145">
        <v>105167.5</v>
      </c>
      <c r="AP275" s="145">
        <v>0</v>
      </c>
      <c r="AQ275" s="145">
        <v>0</v>
      </c>
      <c r="AR275" s="145">
        <v>0</v>
      </c>
      <c r="AS275" s="145">
        <v>0</v>
      </c>
      <c r="AT275" s="145">
        <v>0</v>
      </c>
      <c r="AU275" s="145">
        <v>0</v>
      </c>
      <c r="AV275" s="145">
        <v>0</v>
      </c>
      <c r="AW275" s="145">
        <v>0</v>
      </c>
      <c r="AX275" s="145">
        <v>0</v>
      </c>
      <c r="AY275" s="145">
        <v>0</v>
      </c>
      <c r="AZ275" s="145">
        <v>0</v>
      </c>
      <c r="BA275" s="145">
        <v>0</v>
      </c>
      <c r="BB275" s="145">
        <v>0</v>
      </c>
      <c r="BC275" s="27">
        <f t="shared" si="14"/>
        <v>210335</v>
      </c>
      <c r="BD275" s="27">
        <f t="shared" si="15"/>
        <v>105167.5</v>
      </c>
      <c r="BE275" s="27">
        <f t="shared" si="13"/>
        <v>315502.5</v>
      </c>
    </row>
    <row r="276" spans="1:57" ht="15" customHeight="1" x14ac:dyDescent="0.35">
      <c r="A276" s="157" t="s">
        <v>3267</v>
      </c>
      <c r="B276" s="158" t="s">
        <v>828</v>
      </c>
      <c r="C276" s="159">
        <v>9</v>
      </c>
      <c r="D276" s="160" t="s">
        <v>0</v>
      </c>
      <c r="E276" s="161" t="s">
        <v>3</v>
      </c>
      <c r="F276" s="161" t="s">
        <v>1772</v>
      </c>
      <c r="G276" s="161" t="s">
        <v>1793</v>
      </c>
      <c r="H276" s="161" t="s">
        <v>1789</v>
      </c>
      <c r="I276" s="161" t="s">
        <v>1794</v>
      </c>
      <c r="J276" s="161" t="s">
        <v>1791</v>
      </c>
      <c r="K276" s="161" t="s">
        <v>813</v>
      </c>
      <c r="L276" s="161" t="s">
        <v>1778</v>
      </c>
      <c r="M276" s="161" t="s">
        <v>1785</v>
      </c>
      <c r="N276" s="162">
        <v>1</v>
      </c>
      <c r="O276" s="162">
        <v>1</v>
      </c>
      <c r="P276" s="162">
        <v>1</v>
      </c>
      <c r="Q276" s="162">
        <v>1</v>
      </c>
      <c r="R276" s="162">
        <v>1</v>
      </c>
      <c r="S276" s="162">
        <v>1</v>
      </c>
      <c r="T276" s="162">
        <v>0</v>
      </c>
      <c r="U276" s="162">
        <v>0</v>
      </c>
      <c r="V276" s="162">
        <v>0</v>
      </c>
      <c r="W276" s="163">
        <v>53100</v>
      </c>
      <c r="X276" s="163">
        <v>0</v>
      </c>
      <c r="Y276" s="163">
        <v>0</v>
      </c>
      <c r="Z276" s="163">
        <v>287.62</v>
      </c>
      <c r="AA276" s="170"/>
      <c r="AB276" s="170"/>
      <c r="AC276" s="170"/>
      <c r="AD276" s="163">
        <v>53100</v>
      </c>
      <c r="AE276" s="171">
        <v>43697</v>
      </c>
      <c r="AF276" s="171">
        <v>47350</v>
      </c>
      <c r="AG276" s="172">
        <v>53100</v>
      </c>
      <c r="AH276" s="167">
        <v>4.6388888888888893</v>
      </c>
      <c r="AI276" s="167">
        <v>10</v>
      </c>
      <c r="AJ276" s="168">
        <v>6.5000000000000002E-2</v>
      </c>
      <c r="AK276" s="173" t="s">
        <v>1786</v>
      </c>
      <c r="AL276" s="173" t="s">
        <v>1787</v>
      </c>
      <c r="AM276" s="145">
        <v>10620</v>
      </c>
      <c r="AN276" s="145">
        <v>10620</v>
      </c>
      <c r="AO276" s="145">
        <v>10620</v>
      </c>
      <c r="AP276" s="145">
        <v>10620</v>
      </c>
      <c r="AQ276" s="145">
        <v>10620</v>
      </c>
      <c r="AR276" s="145">
        <v>0</v>
      </c>
      <c r="AS276" s="145">
        <v>0</v>
      </c>
      <c r="AT276" s="145">
        <v>0</v>
      </c>
      <c r="AU276" s="145">
        <v>0</v>
      </c>
      <c r="AV276" s="145">
        <v>0</v>
      </c>
      <c r="AW276" s="145">
        <v>0</v>
      </c>
      <c r="AX276" s="145">
        <v>0</v>
      </c>
      <c r="AY276" s="145">
        <v>0</v>
      </c>
      <c r="AZ276" s="145">
        <v>0</v>
      </c>
      <c r="BA276" s="145">
        <v>0</v>
      </c>
      <c r="BB276" s="145">
        <v>0</v>
      </c>
      <c r="BC276" s="27">
        <f t="shared" si="14"/>
        <v>21240</v>
      </c>
      <c r="BD276" s="27">
        <f t="shared" si="15"/>
        <v>31860</v>
      </c>
      <c r="BE276" s="27">
        <f t="shared" si="13"/>
        <v>53100</v>
      </c>
    </row>
    <row r="277" spans="1:57" ht="15" customHeight="1" x14ac:dyDescent="0.35">
      <c r="A277" s="157" t="s">
        <v>3266</v>
      </c>
      <c r="B277" s="158" t="s">
        <v>829</v>
      </c>
      <c r="C277" s="159">
        <v>5</v>
      </c>
      <c r="D277" s="160" t="s">
        <v>0</v>
      </c>
      <c r="E277" s="161" t="s">
        <v>3</v>
      </c>
      <c r="F277" s="161" t="s">
        <v>1772</v>
      </c>
      <c r="G277" s="161" t="s">
        <v>1793</v>
      </c>
      <c r="H277" s="161" t="s">
        <v>1789</v>
      </c>
      <c r="I277" s="161" t="s">
        <v>1794</v>
      </c>
      <c r="J277" s="161" t="s">
        <v>1791</v>
      </c>
      <c r="K277" s="161" t="s">
        <v>813</v>
      </c>
      <c r="L277" s="161" t="s">
        <v>1778</v>
      </c>
      <c r="M277" s="161" t="s">
        <v>1785</v>
      </c>
      <c r="N277" s="162">
        <v>1</v>
      </c>
      <c r="O277" s="162">
        <v>1</v>
      </c>
      <c r="P277" s="162">
        <v>1</v>
      </c>
      <c r="Q277" s="162">
        <v>1</v>
      </c>
      <c r="R277" s="162">
        <v>1</v>
      </c>
      <c r="S277" s="162">
        <v>1</v>
      </c>
      <c r="T277" s="162">
        <v>0</v>
      </c>
      <c r="U277" s="162">
        <v>0</v>
      </c>
      <c r="V277" s="162">
        <v>0</v>
      </c>
      <c r="W277" s="163">
        <v>1526182.5</v>
      </c>
      <c r="X277" s="163">
        <v>0</v>
      </c>
      <c r="Y277" s="163">
        <v>0</v>
      </c>
      <c r="Z277" s="163">
        <v>6816.95</v>
      </c>
      <c r="AA277" s="170"/>
      <c r="AB277" s="170"/>
      <c r="AC277" s="170"/>
      <c r="AD277" s="163">
        <v>1526182.5</v>
      </c>
      <c r="AE277" s="171">
        <v>43698</v>
      </c>
      <c r="AF277" s="171">
        <v>45890</v>
      </c>
      <c r="AG277" s="172">
        <v>1526182.5</v>
      </c>
      <c r="AH277" s="167">
        <v>0.64166666666666672</v>
      </c>
      <c r="AI277" s="167">
        <v>6</v>
      </c>
      <c r="AJ277" s="168">
        <v>5.3600000000000002E-2</v>
      </c>
      <c r="AK277" s="173" t="s">
        <v>1786</v>
      </c>
      <c r="AL277" s="173" t="s">
        <v>1787</v>
      </c>
      <c r="AM277" s="145">
        <v>1526182.5</v>
      </c>
      <c r="AN277" s="145">
        <v>0</v>
      </c>
      <c r="AO277" s="145">
        <v>0</v>
      </c>
      <c r="AP277" s="145">
        <v>0</v>
      </c>
      <c r="AQ277" s="145">
        <v>0</v>
      </c>
      <c r="AR277" s="145">
        <v>0</v>
      </c>
      <c r="AS277" s="145">
        <v>0</v>
      </c>
      <c r="AT277" s="145">
        <v>0</v>
      </c>
      <c r="AU277" s="145">
        <v>0</v>
      </c>
      <c r="AV277" s="145">
        <v>0</v>
      </c>
      <c r="AW277" s="145">
        <v>0</v>
      </c>
      <c r="AX277" s="145">
        <v>0</v>
      </c>
      <c r="AY277" s="145">
        <v>0</v>
      </c>
      <c r="AZ277" s="145">
        <v>0</v>
      </c>
      <c r="BA277" s="145">
        <v>0</v>
      </c>
      <c r="BB277" s="145">
        <v>0</v>
      </c>
      <c r="BC277" s="27">
        <f t="shared" si="14"/>
        <v>1526182.5</v>
      </c>
      <c r="BD277" s="27">
        <f t="shared" si="15"/>
        <v>0</v>
      </c>
      <c r="BE277" s="27">
        <f t="shared" si="13"/>
        <v>1526182.5</v>
      </c>
    </row>
    <row r="278" spans="1:57" ht="15" customHeight="1" x14ac:dyDescent="0.35">
      <c r="A278" s="157" t="s">
        <v>3265</v>
      </c>
      <c r="B278" s="158" t="s">
        <v>829</v>
      </c>
      <c r="C278" s="159">
        <v>6</v>
      </c>
      <c r="D278" s="160" t="s">
        <v>0</v>
      </c>
      <c r="E278" s="161" t="s">
        <v>3</v>
      </c>
      <c r="F278" s="161" t="s">
        <v>1772</v>
      </c>
      <c r="G278" s="161" t="s">
        <v>1793</v>
      </c>
      <c r="H278" s="161" t="s">
        <v>1789</v>
      </c>
      <c r="I278" s="161" t="s">
        <v>1794</v>
      </c>
      <c r="J278" s="161" t="s">
        <v>1791</v>
      </c>
      <c r="K278" s="161" t="s">
        <v>813</v>
      </c>
      <c r="L278" s="161" t="s">
        <v>1778</v>
      </c>
      <c r="M278" s="161" t="s">
        <v>1785</v>
      </c>
      <c r="N278" s="162">
        <v>1</v>
      </c>
      <c r="O278" s="162">
        <v>1</v>
      </c>
      <c r="P278" s="162">
        <v>1</v>
      </c>
      <c r="Q278" s="162">
        <v>1</v>
      </c>
      <c r="R278" s="162">
        <v>1</v>
      </c>
      <c r="S278" s="162">
        <v>1</v>
      </c>
      <c r="T278" s="162">
        <v>0</v>
      </c>
      <c r="U278" s="162">
        <v>0</v>
      </c>
      <c r="V278" s="162">
        <v>0</v>
      </c>
      <c r="W278" s="163">
        <v>1467772.5</v>
      </c>
      <c r="X278" s="163">
        <v>0</v>
      </c>
      <c r="Y278" s="163">
        <v>0</v>
      </c>
      <c r="Z278" s="163">
        <v>6898.53</v>
      </c>
      <c r="AA278" s="170"/>
      <c r="AB278" s="170"/>
      <c r="AC278" s="170"/>
      <c r="AD278" s="163">
        <v>1467772.5</v>
      </c>
      <c r="AE278" s="171">
        <v>43698</v>
      </c>
      <c r="AF278" s="171">
        <v>46255</v>
      </c>
      <c r="AG278" s="172">
        <v>1467772.5</v>
      </c>
      <c r="AH278" s="167">
        <v>1.6416666666666666</v>
      </c>
      <c r="AI278" s="167">
        <v>7</v>
      </c>
      <c r="AJ278" s="168">
        <v>5.6399999999999999E-2</v>
      </c>
      <c r="AK278" s="173" t="s">
        <v>1786</v>
      </c>
      <c r="AL278" s="173" t="s">
        <v>1787</v>
      </c>
      <c r="AM278" s="145">
        <v>733886.25</v>
      </c>
      <c r="AN278" s="145">
        <v>733886.25</v>
      </c>
      <c r="AO278" s="145">
        <v>0</v>
      </c>
      <c r="AP278" s="145">
        <v>0</v>
      </c>
      <c r="AQ278" s="145">
        <v>0</v>
      </c>
      <c r="AR278" s="145">
        <v>0</v>
      </c>
      <c r="AS278" s="145">
        <v>0</v>
      </c>
      <c r="AT278" s="145">
        <v>0</v>
      </c>
      <c r="AU278" s="145">
        <v>0</v>
      </c>
      <c r="AV278" s="145">
        <v>0</v>
      </c>
      <c r="AW278" s="145">
        <v>0</v>
      </c>
      <c r="AX278" s="145">
        <v>0</v>
      </c>
      <c r="AY278" s="145">
        <v>0</v>
      </c>
      <c r="AZ278" s="145">
        <v>0</v>
      </c>
      <c r="BA278" s="145">
        <v>0</v>
      </c>
      <c r="BB278" s="145">
        <v>0</v>
      </c>
      <c r="BC278" s="27">
        <f t="shared" si="14"/>
        <v>1467772.5</v>
      </c>
      <c r="BD278" s="27">
        <f t="shared" si="15"/>
        <v>0</v>
      </c>
      <c r="BE278" s="27">
        <f t="shared" si="13"/>
        <v>1467772.5</v>
      </c>
    </row>
    <row r="279" spans="1:57" ht="15" customHeight="1" x14ac:dyDescent="0.35">
      <c r="A279" s="157" t="s">
        <v>3264</v>
      </c>
      <c r="B279" s="158" t="s">
        <v>829</v>
      </c>
      <c r="C279" s="159">
        <v>7</v>
      </c>
      <c r="D279" s="160" t="s">
        <v>0</v>
      </c>
      <c r="E279" s="161" t="s">
        <v>3</v>
      </c>
      <c r="F279" s="161" t="s">
        <v>1772</v>
      </c>
      <c r="G279" s="161" t="s">
        <v>1793</v>
      </c>
      <c r="H279" s="161" t="s">
        <v>1789</v>
      </c>
      <c r="I279" s="161" t="s">
        <v>1794</v>
      </c>
      <c r="J279" s="161" t="s">
        <v>1791</v>
      </c>
      <c r="K279" s="161" t="s">
        <v>813</v>
      </c>
      <c r="L279" s="161" t="s">
        <v>1778</v>
      </c>
      <c r="M279" s="161" t="s">
        <v>1785</v>
      </c>
      <c r="N279" s="162">
        <v>1</v>
      </c>
      <c r="O279" s="162">
        <v>1</v>
      </c>
      <c r="P279" s="162">
        <v>1</v>
      </c>
      <c r="Q279" s="162">
        <v>1</v>
      </c>
      <c r="R279" s="162">
        <v>1</v>
      </c>
      <c r="S279" s="162">
        <v>1</v>
      </c>
      <c r="T279" s="162">
        <v>0</v>
      </c>
      <c r="U279" s="162">
        <v>0</v>
      </c>
      <c r="V279" s="162">
        <v>0</v>
      </c>
      <c r="W279" s="163">
        <v>315650</v>
      </c>
      <c r="X279" s="163">
        <v>0</v>
      </c>
      <c r="Y279" s="163">
        <v>0</v>
      </c>
      <c r="Z279" s="163">
        <v>1559.84</v>
      </c>
      <c r="AA279" s="170"/>
      <c r="AB279" s="170"/>
      <c r="AC279" s="170"/>
      <c r="AD279" s="163">
        <v>315650</v>
      </c>
      <c r="AE279" s="171">
        <v>43698</v>
      </c>
      <c r="AF279" s="171">
        <v>46620</v>
      </c>
      <c r="AG279" s="172">
        <v>315650</v>
      </c>
      <c r="AH279" s="167">
        <v>2.6416666666666666</v>
      </c>
      <c r="AI279" s="167">
        <v>8</v>
      </c>
      <c r="AJ279" s="168">
        <v>5.9299999999999999E-2</v>
      </c>
      <c r="AK279" s="173" t="s">
        <v>1786</v>
      </c>
      <c r="AL279" s="173" t="s">
        <v>1787</v>
      </c>
      <c r="AM279" s="145">
        <v>105216.66</v>
      </c>
      <c r="AN279" s="145">
        <v>105216.67</v>
      </c>
      <c r="AO279" s="145">
        <v>105216.67</v>
      </c>
      <c r="AP279" s="145">
        <v>0</v>
      </c>
      <c r="AQ279" s="145">
        <v>0</v>
      </c>
      <c r="AR279" s="145">
        <v>0</v>
      </c>
      <c r="AS279" s="145">
        <v>0</v>
      </c>
      <c r="AT279" s="145">
        <v>0</v>
      </c>
      <c r="AU279" s="145">
        <v>0</v>
      </c>
      <c r="AV279" s="145">
        <v>0</v>
      </c>
      <c r="AW279" s="145">
        <v>0</v>
      </c>
      <c r="AX279" s="145">
        <v>0</v>
      </c>
      <c r="AY279" s="145">
        <v>0</v>
      </c>
      <c r="AZ279" s="145">
        <v>0</v>
      </c>
      <c r="BA279" s="145">
        <v>0</v>
      </c>
      <c r="BB279" s="145">
        <v>0</v>
      </c>
      <c r="BC279" s="27">
        <f t="shared" si="14"/>
        <v>210433.33000000002</v>
      </c>
      <c r="BD279" s="27">
        <f t="shared" si="15"/>
        <v>105216.67</v>
      </c>
      <c r="BE279" s="27">
        <f t="shared" si="13"/>
        <v>315650</v>
      </c>
    </row>
    <row r="280" spans="1:57" ht="15" customHeight="1" x14ac:dyDescent="0.35">
      <c r="A280" s="157" t="s">
        <v>3263</v>
      </c>
      <c r="B280" s="158" t="s">
        <v>829</v>
      </c>
      <c r="C280" s="159">
        <v>8</v>
      </c>
      <c r="D280" s="160" t="s">
        <v>0</v>
      </c>
      <c r="E280" s="161" t="s">
        <v>3</v>
      </c>
      <c r="F280" s="161" t="s">
        <v>1772</v>
      </c>
      <c r="G280" s="161" t="s">
        <v>1793</v>
      </c>
      <c r="H280" s="161" t="s">
        <v>1789</v>
      </c>
      <c r="I280" s="161" t="s">
        <v>1794</v>
      </c>
      <c r="J280" s="161" t="s">
        <v>1791</v>
      </c>
      <c r="K280" s="161" t="s">
        <v>813</v>
      </c>
      <c r="L280" s="161" t="s">
        <v>1778</v>
      </c>
      <c r="M280" s="161" t="s">
        <v>1785</v>
      </c>
      <c r="N280" s="162">
        <v>1</v>
      </c>
      <c r="O280" s="162">
        <v>1</v>
      </c>
      <c r="P280" s="162">
        <v>1</v>
      </c>
      <c r="Q280" s="162">
        <v>1</v>
      </c>
      <c r="R280" s="162">
        <v>1</v>
      </c>
      <c r="S280" s="162">
        <v>1</v>
      </c>
      <c r="T280" s="162">
        <v>0</v>
      </c>
      <c r="U280" s="162">
        <v>0</v>
      </c>
      <c r="V280" s="162">
        <v>0</v>
      </c>
      <c r="W280" s="163">
        <v>106200</v>
      </c>
      <c r="X280" s="163">
        <v>0</v>
      </c>
      <c r="Y280" s="163">
        <v>0</v>
      </c>
      <c r="Z280" s="163">
        <v>549.58000000000004</v>
      </c>
      <c r="AA280" s="170"/>
      <c r="AB280" s="170"/>
      <c r="AC280" s="170"/>
      <c r="AD280" s="163">
        <v>106200</v>
      </c>
      <c r="AE280" s="171">
        <v>43698</v>
      </c>
      <c r="AF280" s="171">
        <v>46986</v>
      </c>
      <c r="AG280" s="172">
        <v>106200</v>
      </c>
      <c r="AH280" s="167">
        <v>3.6416666666666666</v>
      </c>
      <c r="AI280" s="167">
        <v>9</v>
      </c>
      <c r="AJ280" s="168">
        <v>6.2100000000000002E-2</v>
      </c>
      <c r="AK280" s="173" t="s">
        <v>1786</v>
      </c>
      <c r="AL280" s="173" t="s">
        <v>1787</v>
      </c>
      <c r="AM280" s="145">
        <v>26550</v>
      </c>
      <c r="AN280" s="145">
        <v>26550</v>
      </c>
      <c r="AO280" s="145">
        <v>26550</v>
      </c>
      <c r="AP280" s="145">
        <v>26550</v>
      </c>
      <c r="AQ280" s="145">
        <v>0</v>
      </c>
      <c r="AR280" s="145">
        <v>0</v>
      </c>
      <c r="AS280" s="145">
        <v>0</v>
      </c>
      <c r="AT280" s="145">
        <v>0</v>
      </c>
      <c r="AU280" s="145">
        <v>0</v>
      </c>
      <c r="AV280" s="145">
        <v>0</v>
      </c>
      <c r="AW280" s="145">
        <v>0</v>
      </c>
      <c r="AX280" s="145">
        <v>0</v>
      </c>
      <c r="AY280" s="145">
        <v>0</v>
      </c>
      <c r="AZ280" s="145">
        <v>0</v>
      </c>
      <c r="BA280" s="145">
        <v>0</v>
      </c>
      <c r="BB280" s="145">
        <v>0</v>
      </c>
      <c r="BC280" s="27">
        <f t="shared" si="14"/>
        <v>53100</v>
      </c>
      <c r="BD280" s="27">
        <f t="shared" si="15"/>
        <v>53100</v>
      </c>
      <c r="BE280" s="27">
        <f t="shared" si="13"/>
        <v>106200</v>
      </c>
    </row>
    <row r="281" spans="1:57" ht="15" customHeight="1" x14ac:dyDescent="0.35">
      <c r="A281" s="157" t="s">
        <v>3262</v>
      </c>
      <c r="B281" s="158" t="s">
        <v>829</v>
      </c>
      <c r="C281" s="159">
        <v>9</v>
      </c>
      <c r="D281" s="160" t="s">
        <v>0</v>
      </c>
      <c r="E281" s="161" t="s">
        <v>3</v>
      </c>
      <c r="F281" s="161" t="s">
        <v>1772</v>
      </c>
      <c r="G281" s="161" t="s">
        <v>1793</v>
      </c>
      <c r="H281" s="161" t="s">
        <v>1789</v>
      </c>
      <c r="I281" s="161" t="s">
        <v>1794</v>
      </c>
      <c r="J281" s="161" t="s">
        <v>1791</v>
      </c>
      <c r="K281" s="161" t="s">
        <v>813</v>
      </c>
      <c r="L281" s="161" t="s">
        <v>1778</v>
      </c>
      <c r="M281" s="161" t="s">
        <v>1785</v>
      </c>
      <c r="N281" s="162">
        <v>1</v>
      </c>
      <c r="O281" s="162">
        <v>1</v>
      </c>
      <c r="P281" s="162">
        <v>1</v>
      </c>
      <c r="Q281" s="162">
        <v>1</v>
      </c>
      <c r="R281" s="162">
        <v>1</v>
      </c>
      <c r="S281" s="162">
        <v>1</v>
      </c>
      <c r="T281" s="162">
        <v>0</v>
      </c>
      <c r="U281" s="162">
        <v>0</v>
      </c>
      <c r="V281" s="162">
        <v>0</v>
      </c>
      <c r="W281" s="163">
        <v>53100</v>
      </c>
      <c r="X281" s="163">
        <v>0</v>
      </c>
      <c r="Y281" s="163">
        <v>0</v>
      </c>
      <c r="Z281" s="163">
        <v>287.62</v>
      </c>
      <c r="AA281" s="170"/>
      <c r="AB281" s="170"/>
      <c r="AC281" s="170"/>
      <c r="AD281" s="163">
        <v>53100</v>
      </c>
      <c r="AE281" s="171">
        <v>43698</v>
      </c>
      <c r="AF281" s="171">
        <v>47351</v>
      </c>
      <c r="AG281" s="172">
        <v>53100</v>
      </c>
      <c r="AH281" s="167">
        <v>4.6416666666666666</v>
      </c>
      <c r="AI281" s="167">
        <v>10</v>
      </c>
      <c r="AJ281" s="168">
        <v>6.5000000000000002E-2</v>
      </c>
      <c r="AK281" s="173" t="s">
        <v>1786</v>
      </c>
      <c r="AL281" s="173" t="s">
        <v>1787</v>
      </c>
      <c r="AM281" s="145">
        <v>10620</v>
      </c>
      <c r="AN281" s="145">
        <v>10620</v>
      </c>
      <c r="AO281" s="145">
        <v>10620</v>
      </c>
      <c r="AP281" s="145">
        <v>10620</v>
      </c>
      <c r="AQ281" s="145">
        <v>10620</v>
      </c>
      <c r="AR281" s="145">
        <v>0</v>
      </c>
      <c r="AS281" s="145">
        <v>0</v>
      </c>
      <c r="AT281" s="145">
        <v>0</v>
      </c>
      <c r="AU281" s="145">
        <v>0</v>
      </c>
      <c r="AV281" s="145">
        <v>0</v>
      </c>
      <c r="AW281" s="145">
        <v>0</v>
      </c>
      <c r="AX281" s="145">
        <v>0</v>
      </c>
      <c r="AY281" s="145">
        <v>0</v>
      </c>
      <c r="AZ281" s="145">
        <v>0</v>
      </c>
      <c r="BA281" s="145">
        <v>0</v>
      </c>
      <c r="BB281" s="145">
        <v>0</v>
      </c>
      <c r="BC281" s="27">
        <f t="shared" si="14"/>
        <v>21240</v>
      </c>
      <c r="BD281" s="27">
        <f t="shared" si="15"/>
        <v>31860</v>
      </c>
      <c r="BE281" s="27">
        <f t="shared" si="13"/>
        <v>53100</v>
      </c>
    </row>
    <row r="282" spans="1:57" ht="15" customHeight="1" x14ac:dyDescent="0.35">
      <c r="A282" s="157" t="s">
        <v>3261</v>
      </c>
      <c r="B282" s="158" t="s">
        <v>830</v>
      </c>
      <c r="C282" s="159">
        <v>6</v>
      </c>
      <c r="D282" s="160" t="s">
        <v>0</v>
      </c>
      <c r="E282" s="161" t="s">
        <v>3</v>
      </c>
      <c r="F282" s="161" t="s">
        <v>1772</v>
      </c>
      <c r="G282" s="161" t="s">
        <v>1793</v>
      </c>
      <c r="H282" s="161" t="s">
        <v>1789</v>
      </c>
      <c r="I282" s="161" t="s">
        <v>1794</v>
      </c>
      <c r="J282" s="161" t="s">
        <v>1791</v>
      </c>
      <c r="K282" s="161" t="s">
        <v>813</v>
      </c>
      <c r="L282" s="161" t="s">
        <v>1778</v>
      </c>
      <c r="M282" s="161" t="s">
        <v>1785</v>
      </c>
      <c r="N282" s="162">
        <v>1</v>
      </c>
      <c r="O282" s="162">
        <v>1</v>
      </c>
      <c r="P282" s="162">
        <v>1</v>
      </c>
      <c r="Q282" s="162">
        <v>1</v>
      </c>
      <c r="R282" s="162">
        <v>1</v>
      </c>
      <c r="S282" s="162">
        <v>1</v>
      </c>
      <c r="T282" s="162">
        <v>0</v>
      </c>
      <c r="U282" s="162">
        <v>0</v>
      </c>
      <c r="V282" s="162">
        <v>0</v>
      </c>
      <c r="W282" s="163">
        <v>1238557.5</v>
      </c>
      <c r="X282" s="163">
        <v>0</v>
      </c>
      <c r="Y282" s="163">
        <v>0</v>
      </c>
      <c r="Z282" s="163">
        <v>5532.22</v>
      </c>
      <c r="AA282" s="170"/>
      <c r="AB282" s="170"/>
      <c r="AC282" s="170"/>
      <c r="AD282" s="163">
        <v>1238557.5</v>
      </c>
      <c r="AE282" s="171">
        <v>43699</v>
      </c>
      <c r="AF282" s="171">
        <v>45891</v>
      </c>
      <c r="AG282" s="172">
        <v>1238557.5</v>
      </c>
      <c r="AH282" s="167">
        <v>0.64444444444444449</v>
      </c>
      <c r="AI282" s="167">
        <v>6</v>
      </c>
      <c r="AJ282" s="168">
        <v>5.3600000000000002E-2</v>
      </c>
      <c r="AK282" s="173" t="s">
        <v>1786</v>
      </c>
      <c r="AL282" s="173" t="s">
        <v>1787</v>
      </c>
      <c r="AM282" s="145">
        <v>1238557.5</v>
      </c>
      <c r="AN282" s="145">
        <v>0</v>
      </c>
      <c r="AO282" s="145">
        <v>0</v>
      </c>
      <c r="AP282" s="145">
        <v>0</v>
      </c>
      <c r="AQ282" s="145">
        <v>0</v>
      </c>
      <c r="AR282" s="145">
        <v>0</v>
      </c>
      <c r="AS282" s="145">
        <v>0</v>
      </c>
      <c r="AT282" s="145">
        <v>0</v>
      </c>
      <c r="AU282" s="145">
        <v>0</v>
      </c>
      <c r="AV282" s="145">
        <v>0</v>
      </c>
      <c r="AW282" s="145">
        <v>0</v>
      </c>
      <c r="AX282" s="145">
        <v>0</v>
      </c>
      <c r="AY282" s="145">
        <v>0</v>
      </c>
      <c r="AZ282" s="145">
        <v>0</v>
      </c>
      <c r="BA282" s="145">
        <v>0</v>
      </c>
      <c r="BB282" s="145">
        <v>0</v>
      </c>
      <c r="BC282" s="27">
        <f t="shared" si="14"/>
        <v>1238557.5</v>
      </c>
      <c r="BD282" s="27">
        <f t="shared" si="15"/>
        <v>0</v>
      </c>
      <c r="BE282" s="27">
        <f t="shared" si="13"/>
        <v>1238557.5</v>
      </c>
    </row>
    <row r="283" spans="1:57" ht="15" customHeight="1" x14ac:dyDescent="0.35">
      <c r="A283" s="157" t="s">
        <v>3260</v>
      </c>
      <c r="B283" s="158" t="s">
        <v>830</v>
      </c>
      <c r="C283" s="159">
        <v>7</v>
      </c>
      <c r="D283" s="160" t="s">
        <v>0</v>
      </c>
      <c r="E283" s="161" t="s">
        <v>3</v>
      </c>
      <c r="F283" s="161" t="s">
        <v>1772</v>
      </c>
      <c r="G283" s="161" t="s">
        <v>1793</v>
      </c>
      <c r="H283" s="161" t="s">
        <v>1789</v>
      </c>
      <c r="I283" s="161" t="s">
        <v>1794</v>
      </c>
      <c r="J283" s="161" t="s">
        <v>1791</v>
      </c>
      <c r="K283" s="161" t="s">
        <v>813</v>
      </c>
      <c r="L283" s="161" t="s">
        <v>1778</v>
      </c>
      <c r="M283" s="161" t="s">
        <v>1785</v>
      </c>
      <c r="N283" s="162">
        <v>1</v>
      </c>
      <c r="O283" s="162">
        <v>1</v>
      </c>
      <c r="P283" s="162">
        <v>1</v>
      </c>
      <c r="Q283" s="162">
        <v>1</v>
      </c>
      <c r="R283" s="162">
        <v>1</v>
      </c>
      <c r="S283" s="162">
        <v>1</v>
      </c>
      <c r="T283" s="162">
        <v>0</v>
      </c>
      <c r="U283" s="162">
        <v>0</v>
      </c>
      <c r="V283" s="162">
        <v>0</v>
      </c>
      <c r="W283" s="163">
        <v>1540637.5</v>
      </c>
      <c r="X283" s="163">
        <v>0</v>
      </c>
      <c r="Y283" s="163">
        <v>0</v>
      </c>
      <c r="Z283" s="163">
        <v>7241</v>
      </c>
      <c r="AA283" s="170"/>
      <c r="AB283" s="170"/>
      <c r="AC283" s="170"/>
      <c r="AD283" s="163">
        <v>1540637.5</v>
      </c>
      <c r="AE283" s="171">
        <v>43699</v>
      </c>
      <c r="AF283" s="171">
        <v>46256</v>
      </c>
      <c r="AG283" s="172">
        <v>1540637.5</v>
      </c>
      <c r="AH283" s="167">
        <v>1.6444444444444444</v>
      </c>
      <c r="AI283" s="167">
        <v>7</v>
      </c>
      <c r="AJ283" s="168">
        <v>5.6399999999999999E-2</v>
      </c>
      <c r="AK283" s="173" t="s">
        <v>1786</v>
      </c>
      <c r="AL283" s="173" t="s">
        <v>1787</v>
      </c>
      <c r="AM283" s="145">
        <v>770318.75</v>
      </c>
      <c r="AN283" s="145">
        <v>770318.75</v>
      </c>
      <c r="AO283" s="145">
        <v>0</v>
      </c>
      <c r="AP283" s="145">
        <v>0</v>
      </c>
      <c r="AQ283" s="145">
        <v>0</v>
      </c>
      <c r="AR283" s="145">
        <v>0</v>
      </c>
      <c r="AS283" s="145">
        <v>0</v>
      </c>
      <c r="AT283" s="145">
        <v>0</v>
      </c>
      <c r="AU283" s="145">
        <v>0</v>
      </c>
      <c r="AV283" s="145">
        <v>0</v>
      </c>
      <c r="AW283" s="145">
        <v>0</v>
      </c>
      <c r="AX283" s="145">
        <v>0</v>
      </c>
      <c r="AY283" s="145">
        <v>0</v>
      </c>
      <c r="AZ283" s="145">
        <v>0</v>
      </c>
      <c r="BA283" s="145">
        <v>0</v>
      </c>
      <c r="BB283" s="145">
        <v>0</v>
      </c>
      <c r="BC283" s="27">
        <f t="shared" si="14"/>
        <v>1540637.5</v>
      </c>
      <c r="BD283" s="27">
        <f t="shared" si="15"/>
        <v>0</v>
      </c>
      <c r="BE283" s="27">
        <f t="shared" si="13"/>
        <v>1540637.5</v>
      </c>
    </row>
    <row r="284" spans="1:57" ht="15" customHeight="1" x14ac:dyDescent="0.35">
      <c r="A284" s="157" t="s">
        <v>3259</v>
      </c>
      <c r="B284" s="158" t="s">
        <v>830</v>
      </c>
      <c r="C284" s="159">
        <v>8</v>
      </c>
      <c r="D284" s="160" t="s">
        <v>0</v>
      </c>
      <c r="E284" s="161" t="s">
        <v>3</v>
      </c>
      <c r="F284" s="161" t="s">
        <v>1772</v>
      </c>
      <c r="G284" s="161" t="s">
        <v>1793</v>
      </c>
      <c r="H284" s="161" t="s">
        <v>1789</v>
      </c>
      <c r="I284" s="161" t="s">
        <v>1794</v>
      </c>
      <c r="J284" s="161" t="s">
        <v>1791</v>
      </c>
      <c r="K284" s="161" t="s">
        <v>813</v>
      </c>
      <c r="L284" s="161" t="s">
        <v>1778</v>
      </c>
      <c r="M284" s="161" t="s">
        <v>1785</v>
      </c>
      <c r="N284" s="162">
        <v>1</v>
      </c>
      <c r="O284" s="162">
        <v>1</v>
      </c>
      <c r="P284" s="162">
        <v>1</v>
      </c>
      <c r="Q284" s="162">
        <v>1</v>
      </c>
      <c r="R284" s="162">
        <v>1</v>
      </c>
      <c r="S284" s="162">
        <v>1</v>
      </c>
      <c r="T284" s="162">
        <v>0</v>
      </c>
      <c r="U284" s="162">
        <v>0</v>
      </c>
      <c r="V284" s="162">
        <v>0</v>
      </c>
      <c r="W284" s="163">
        <v>384090</v>
      </c>
      <c r="X284" s="163">
        <v>0</v>
      </c>
      <c r="Y284" s="163">
        <v>0</v>
      </c>
      <c r="Z284" s="163">
        <v>1898.04</v>
      </c>
      <c r="AA284" s="170"/>
      <c r="AB284" s="170"/>
      <c r="AC284" s="170"/>
      <c r="AD284" s="163">
        <v>384090</v>
      </c>
      <c r="AE284" s="171">
        <v>43699</v>
      </c>
      <c r="AF284" s="171">
        <v>46621</v>
      </c>
      <c r="AG284" s="172">
        <v>384090</v>
      </c>
      <c r="AH284" s="167">
        <v>2.6444444444444444</v>
      </c>
      <c r="AI284" s="167">
        <v>8</v>
      </c>
      <c r="AJ284" s="168">
        <v>5.9299999999999999E-2</v>
      </c>
      <c r="AK284" s="173" t="s">
        <v>1786</v>
      </c>
      <c r="AL284" s="173" t="s">
        <v>1787</v>
      </c>
      <c r="AM284" s="145">
        <v>128030</v>
      </c>
      <c r="AN284" s="145">
        <v>128030</v>
      </c>
      <c r="AO284" s="145">
        <v>128030</v>
      </c>
      <c r="AP284" s="145">
        <v>0</v>
      </c>
      <c r="AQ284" s="145">
        <v>0</v>
      </c>
      <c r="AR284" s="145">
        <v>0</v>
      </c>
      <c r="AS284" s="145">
        <v>0</v>
      </c>
      <c r="AT284" s="145">
        <v>0</v>
      </c>
      <c r="AU284" s="145">
        <v>0</v>
      </c>
      <c r="AV284" s="145">
        <v>0</v>
      </c>
      <c r="AW284" s="145">
        <v>0</v>
      </c>
      <c r="AX284" s="145">
        <v>0</v>
      </c>
      <c r="AY284" s="145">
        <v>0</v>
      </c>
      <c r="AZ284" s="145">
        <v>0</v>
      </c>
      <c r="BA284" s="145">
        <v>0</v>
      </c>
      <c r="BB284" s="145">
        <v>0</v>
      </c>
      <c r="BC284" s="27">
        <f t="shared" si="14"/>
        <v>256060</v>
      </c>
      <c r="BD284" s="27">
        <f t="shared" si="15"/>
        <v>128030</v>
      </c>
      <c r="BE284" s="27">
        <f t="shared" si="13"/>
        <v>384090</v>
      </c>
    </row>
    <row r="285" spans="1:57" ht="15" customHeight="1" x14ac:dyDescent="0.35">
      <c r="A285" s="157" t="s">
        <v>3258</v>
      </c>
      <c r="B285" s="158" t="s">
        <v>830</v>
      </c>
      <c r="C285" s="159">
        <v>9</v>
      </c>
      <c r="D285" s="160" t="s">
        <v>0</v>
      </c>
      <c r="E285" s="161" t="s">
        <v>3</v>
      </c>
      <c r="F285" s="161" t="s">
        <v>1772</v>
      </c>
      <c r="G285" s="161" t="s">
        <v>1793</v>
      </c>
      <c r="H285" s="161" t="s">
        <v>1789</v>
      </c>
      <c r="I285" s="161" t="s">
        <v>1794</v>
      </c>
      <c r="J285" s="161" t="s">
        <v>1791</v>
      </c>
      <c r="K285" s="161" t="s">
        <v>813</v>
      </c>
      <c r="L285" s="161" t="s">
        <v>1778</v>
      </c>
      <c r="M285" s="161" t="s">
        <v>1785</v>
      </c>
      <c r="N285" s="162">
        <v>1</v>
      </c>
      <c r="O285" s="162">
        <v>1</v>
      </c>
      <c r="P285" s="162">
        <v>1</v>
      </c>
      <c r="Q285" s="162">
        <v>1</v>
      </c>
      <c r="R285" s="162">
        <v>1</v>
      </c>
      <c r="S285" s="162">
        <v>1</v>
      </c>
      <c r="T285" s="162">
        <v>0</v>
      </c>
      <c r="U285" s="162">
        <v>0</v>
      </c>
      <c r="V285" s="162">
        <v>0</v>
      </c>
      <c r="W285" s="163">
        <v>53100</v>
      </c>
      <c r="X285" s="163">
        <v>0</v>
      </c>
      <c r="Y285" s="163">
        <v>0</v>
      </c>
      <c r="Z285" s="163">
        <v>274.79000000000002</v>
      </c>
      <c r="AA285" s="170"/>
      <c r="AB285" s="170"/>
      <c r="AC285" s="170"/>
      <c r="AD285" s="163">
        <v>53100</v>
      </c>
      <c r="AE285" s="171">
        <v>43699</v>
      </c>
      <c r="AF285" s="171">
        <v>46987</v>
      </c>
      <c r="AG285" s="172">
        <v>53100</v>
      </c>
      <c r="AH285" s="167">
        <v>3.6444444444444444</v>
      </c>
      <c r="AI285" s="167">
        <v>9</v>
      </c>
      <c r="AJ285" s="168">
        <v>6.2100000000000002E-2</v>
      </c>
      <c r="AK285" s="173" t="s">
        <v>1786</v>
      </c>
      <c r="AL285" s="173" t="s">
        <v>1787</v>
      </c>
      <c r="AM285" s="145">
        <v>13275</v>
      </c>
      <c r="AN285" s="145">
        <v>13275</v>
      </c>
      <c r="AO285" s="145">
        <v>13275</v>
      </c>
      <c r="AP285" s="145">
        <v>13275</v>
      </c>
      <c r="AQ285" s="145">
        <v>0</v>
      </c>
      <c r="AR285" s="145">
        <v>0</v>
      </c>
      <c r="AS285" s="145">
        <v>0</v>
      </c>
      <c r="AT285" s="145">
        <v>0</v>
      </c>
      <c r="AU285" s="145">
        <v>0</v>
      </c>
      <c r="AV285" s="145">
        <v>0</v>
      </c>
      <c r="AW285" s="145">
        <v>0</v>
      </c>
      <c r="AX285" s="145">
        <v>0</v>
      </c>
      <c r="AY285" s="145">
        <v>0</v>
      </c>
      <c r="AZ285" s="145">
        <v>0</v>
      </c>
      <c r="BA285" s="145">
        <v>0</v>
      </c>
      <c r="BB285" s="145">
        <v>0</v>
      </c>
      <c r="BC285" s="27">
        <f t="shared" si="14"/>
        <v>26550</v>
      </c>
      <c r="BD285" s="27">
        <f t="shared" si="15"/>
        <v>26550</v>
      </c>
      <c r="BE285" s="27">
        <f t="shared" si="13"/>
        <v>53100</v>
      </c>
    </row>
    <row r="286" spans="1:57" ht="15" customHeight="1" x14ac:dyDescent="0.35">
      <c r="A286" s="157" t="s">
        <v>3257</v>
      </c>
      <c r="B286" s="158" t="s">
        <v>831</v>
      </c>
      <c r="C286" s="159">
        <v>4</v>
      </c>
      <c r="D286" s="160" t="s">
        <v>0</v>
      </c>
      <c r="E286" s="161" t="s">
        <v>3</v>
      </c>
      <c r="F286" s="161" t="s">
        <v>1772</v>
      </c>
      <c r="G286" s="161" t="s">
        <v>1793</v>
      </c>
      <c r="H286" s="161" t="s">
        <v>1789</v>
      </c>
      <c r="I286" s="161" t="s">
        <v>1794</v>
      </c>
      <c r="J286" s="161" t="s">
        <v>1791</v>
      </c>
      <c r="K286" s="161" t="s">
        <v>813</v>
      </c>
      <c r="L286" s="161" t="s">
        <v>1778</v>
      </c>
      <c r="M286" s="161" t="s">
        <v>1785</v>
      </c>
      <c r="N286" s="162">
        <v>1</v>
      </c>
      <c r="O286" s="162">
        <v>1</v>
      </c>
      <c r="P286" s="162">
        <v>1</v>
      </c>
      <c r="Q286" s="162">
        <v>1</v>
      </c>
      <c r="R286" s="162">
        <v>1</v>
      </c>
      <c r="S286" s="162">
        <v>1</v>
      </c>
      <c r="T286" s="162">
        <v>0</v>
      </c>
      <c r="U286" s="162">
        <v>0</v>
      </c>
      <c r="V286" s="162">
        <v>0</v>
      </c>
      <c r="W286" s="163">
        <v>1232067.5</v>
      </c>
      <c r="X286" s="163">
        <v>0</v>
      </c>
      <c r="Y286" s="163">
        <v>0</v>
      </c>
      <c r="Z286" s="163">
        <v>5503.23</v>
      </c>
      <c r="AA286" s="170"/>
      <c r="AB286" s="170"/>
      <c r="AC286" s="170"/>
      <c r="AD286" s="163">
        <v>1232067.5</v>
      </c>
      <c r="AE286" s="171">
        <v>43700</v>
      </c>
      <c r="AF286" s="171">
        <v>45892</v>
      </c>
      <c r="AG286" s="172">
        <v>1232067.5</v>
      </c>
      <c r="AH286" s="167">
        <v>0.64722222222222225</v>
      </c>
      <c r="AI286" s="167">
        <v>6</v>
      </c>
      <c r="AJ286" s="168">
        <v>5.3600000000000002E-2</v>
      </c>
      <c r="AK286" s="173" t="s">
        <v>1786</v>
      </c>
      <c r="AL286" s="173" t="s">
        <v>1787</v>
      </c>
      <c r="AM286" s="145">
        <v>1232067.5</v>
      </c>
      <c r="AN286" s="145">
        <v>0</v>
      </c>
      <c r="AO286" s="145">
        <v>0</v>
      </c>
      <c r="AP286" s="145">
        <v>0</v>
      </c>
      <c r="AQ286" s="145">
        <v>0</v>
      </c>
      <c r="AR286" s="145">
        <v>0</v>
      </c>
      <c r="AS286" s="145">
        <v>0</v>
      </c>
      <c r="AT286" s="145">
        <v>0</v>
      </c>
      <c r="AU286" s="145">
        <v>0</v>
      </c>
      <c r="AV286" s="145">
        <v>0</v>
      </c>
      <c r="AW286" s="145">
        <v>0</v>
      </c>
      <c r="AX286" s="145">
        <v>0</v>
      </c>
      <c r="AY286" s="145">
        <v>0</v>
      </c>
      <c r="AZ286" s="145">
        <v>0</v>
      </c>
      <c r="BA286" s="145">
        <v>0</v>
      </c>
      <c r="BB286" s="145">
        <v>0</v>
      </c>
      <c r="BC286" s="27">
        <f t="shared" si="14"/>
        <v>1232067.5</v>
      </c>
      <c r="BD286" s="27">
        <f t="shared" si="15"/>
        <v>0</v>
      </c>
      <c r="BE286" s="27">
        <f t="shared" si="13"/>
        <v>1232067.5</v>
      </c>
    </row>
    <row r="287" spans="1:57" ht="15" customHeight="1" x14ac:dyDescent="0.35">
      <c r="A287" s="157" t="s">
        <v>3256</v>
      </c>
      <c r="B287" s="158" t="s">
        <v>831</v>
      </c>
      <c r="C287" s="159">
        <v>5</v>
      </c>
      <c r="D287" s="160" t="s">
        <v>0</v>
      </c>
      <c r="E287" s="161" t="s">
        <v>3</v>
      </c>
      <c r="F287" s="161" t="s">
        <v>1772</v>
      </c>
      <c r="G287" s="161" t="s">
        <v>1793</v>
      </c>
      <c r="H287" s="161" t="s">
        <v>1789</v>
      </c>
      <c r="I287" s="161" t="s">
        <v>1794</v>
      </c>
      <c r="J287" s="161" t="s">
        <v>1791</v>
      </c>
      <c r="K287" s="161" t="s">
        <v>813</v>
      </c>
      <c r="L287" s="161" t="s">
        <v>1778</v>
      </c>
      <c r="M287" s="161" t="s">
        <v>1785</v>
      </c>
      <c r="N287" s="162">
        <v>1</v>
      </c>
      <c r="O287" s="162">
        <v>1</v>
      </c>
      <c r="P287" s="162">
        <v>1</v>
      </c>
      <c r="Q287" s="162">
        <v>1</v>
      </c>
      <c r="R287" s="162">
        <v>1</v>
      </c>
      <c r="S287" s="162">
        <v>1</v>
      </c>
      <c r="T287" s="162">
        <v>0</v>
      </c>
      <c r="U287" s="162">
        <v>0</v>
      </c>
      <c r="V287" s="162">
        <v>0</v>
      </c>
      <c r="W287" s="163">
        <v>1091500</v>
      </c>
      <c r="X287" s="163">
        <v>0</v>
      </c>
      <c r="Y287" s="163">
        <v>0</v>
      </c>
      <c r="Z287" s="163">
        <v>5130.05</v>
      </c>
      <c r="AA287" s="170"/>
      <c r="AB287" s="170"/>
      <c r="AC287" s="170"/>
      <c r="AD287" s="163">
        <v>1091500</v>
      </c>
      <c r="AE287" s="171">
        <v>43700</v>
      </c>
      <c r="AF287" s="171">
        <v>46257</v>
      </c>
      <c r="AG287" s="172">
        <v>1091500</v>
      </c>
      <c r="AH287" s="167">
        <v>1.6472222222222221</v>
      </c>
      <c r="AI287" s="167">
        <v>7</v>
      </c>
      <c r="AJ287" s="168">
        <v>5.6399999999999999E-2</v>
      </c>
      <c r="AK287" s="173" t="s">
        <v>1786</v>
      </c>
      <c r="AL287" s="173" t="s">
        <v>1787</v>
      </c>
      <c r="AM287" s="145">
        <v>545750</v>
      </c>
      <c r="AN287" s="145">
        <v>545750</v>
      </c>
      <c r="AO287" s="145">
        <v>0</v>
      </c>
      <c r="AP287" s="145">
        <v>0</v>
      </c>
      <c r="AQ287" s="145">
        <v>0</v>
      </c>
      <c r="AR287" s="145">
        <v>0</v>
      </c>
      <c r="AS287" s="145">
        <v>0</v>
      </c>
      <c r="AT287" s="145">
        <v>0</v>
      </c>
      <c r="AU287" s="145">
        <v>0</v>
      </c>
      <c r="AV287" s="145">
        <v>0</v>
      </c>
      <c r="AW287" s="145">
        <v>0</v>
      </c>
      <c r="AX287" s="145">
        <v>0</v>
      </c>
      <c r="AY287" s="145">
        <v>0</v>
      </c>
      <c r="AZ287" s="145">
        <v>0</v>
      </c>
      <c r="BA287" s="145">
        <v>0</v>
      </c>
      <c r="BB287" s="145">
        <v>0</v>
      </c>
      <c r="BC287" s="27">
        <f t="shared" si="14"/>
        <v>1091500</v>
      </c>
      <c r="BD287" s="27">
        <f t="shared" si="15"/>
        <v>0</v>
      </c>
      <c r="BE287" s="27">
        <f t="shared" si="13"/>
        <v>1091500</v>
      </c>
    </row>
    <row r="288" spans="1:57" ht="15" customHeight="1" x14ac:dyDescent="0.35">
      <c r="A288" s="157" t="s">
        <v>3255</v>
      </c>
      <c r="B288" s="158" t="s">
        <v>831</v>
      </c>
      <c r="C288" s="159">
        <v>6</v>
      </c>
      <c r="D288" s="160" t="s">
        <v>0</v>
      </c>
      <c r="E288" s="161" t="s">
        <v>3</v>
      </c>
      <c r="F288" s="161" t="s">
        <v>1772</v>
      </c>
      <c r="G288" s="161" t="s">
        <v>1793</v>
      </c>
      <c r="H288" s="161" t="s">
        <v>1789</v>
      </c>
      <c r="I288" s="161" t="s">
        <v>1794</v>
      </c>
      <c r="J288" s="161" t="s">
        <v>1791</v>
      </c>
      <c r="K288" s="161" t="s">
        <v>813</v>
      </c>
      <c r="L288" s="161" t="s">
        <v>1778</v>
      </c>
      <c r="M288" s="161" t="s">
        <v>1785</v>
      </c>
      <c r="N288" s="162">
        <v>1</v>
      </c>
      <c r="O288" s="162">
        <v>1</v>
      </c>
      <c r="P288" s="162">
        <v>1</v>
      </c>
      <c r="Q288" s="162">
        <v>1</v>
      </c>
      <c r="R288" s="162">
        <v>1</v>
      </c>
      <c r="S288" s="162">
        <v>1</v>
      </c>
      <c r="T288" s="162">
        <v>0</v>
      </c>
      <c r="U288" s="162">
        <v>0</v>
      </c>
      <c r="V288" s="162">
        <v>0</v>
      </c>
      <c r="W288" s="163">
        <v>418457.5</v>
      </c>
      <c r="X288" s="163">
        <v>0</v>
      </c>
      <c r="Y288" s="163">
        <v>0</v>
      </c>
      <c r="Z288" s="163">
        <v>2067.88</v>
      </c>
      <c r="AA288" s="170"/>
      <c r="AB288" s="170"/>
      <c r="AC288" s="170"/>
      <c r="AD288" s="163">
        <v>418457.5</v>
      </c>
      <c r="AE288" s="171">
        <v>43700</v>
      </c>
      <c r="AF288" s="171">
        <v>46622</v>
      </c>
      <c r="AG288" s="172">
        <v>418457.5</v>
      </c>
      <c r="AH288" s="167">
        <v>2.6472222222222221</v>
      </c>
      <c r="AI288" s="167">
        <v>8</v>
      </c>
      <c r="AJ288" s="168">
        <v>5.9299999999999999E-2</v>
      </c>
      <c r="AK288" s="173" t="s">
        <v>1786</v>
      </c>
      <c r="AL288" s="173" t="s">
        <v>1787</v>
      </c>
      <c r="AM288" s="145">
        <v>139485.82999999999</v>
      </c>
      <c r="AN288" s="145">
        <v>139485.82999999999</v>
      </c>
      <c r="AO288" s="145">
        <v>139485.84</v>
      </c>
      <c r="AP288" s="145">
        <v>0</v>
      </c>
      <c r="AQ288" s="145">
        <v>0</v>
      </c>
      <c r="AR288" s="145">
        <v>0</v>
      </c>
      <c r="AS288" s="145">
        <v>0</v>
      </c>
      <c r="AT288" s="145">
        <v>0</v>
      </c>
      <c r="AU288" s="145">
        <v>0</v>
      </c>
      <c r="AV288" s="145">
        <v>0</v>
      </c>
      <c r="AW288" s="145">
        <v>0</v>
      </c>
      <c r="AX288" s="145">
        <v>0</v>
      </c>
      <c r="AY288" s="145">
        <v>0</v>
      </c>
      <c r="AZ288" s="145">
        <v>0</v>
      </c>
      <c r="BA288" s="145">
        <v>0</v>
      </c>
      <c r="BB288" s="145">
        <v>0</v>
      </c>
      <c r="BC288" s="27">
        <f t="shared" si="14"/>
        <v>278971.65999999997</v>
      </c>
      <c r="BD288" s="27">
        <f t="shared" si="15"/>
        <v>139485.84</v>
      </c>
      <c r="BE288" s="27">
        <f t="shared" si="13"/>
        <v>418457.5</v>
      </c>
    </row>
    <row r="289" spans="1:57" ht="15" customHeight="1" x14ac:dyDescent="0.35">
      <c r="A289" s="157" t="s">
        <v>3254</v>
      </c>
      <c r="B289" s="158" t="s">
        <v>832</v>
      </c>
      <c r="C289" s="159">
        <v>5</v>
      </c>
      <c r="D289" s="160" t="s">
        <v>0</v>
      </c>
      <c r="E289" s="161" t="s">
        <v>3</v>
      </c>
      <c r="F289" s="161" t="s">
        <v>1772</v>
      </c>
      <c r="G289" s="161" t="s">
        <v>1793</v>
      </c>
      <c r="H289" s="161" t="s">
        <v>1789</v>
      </c>
      <c r="I289" s="161" t="s">
        <v>1794</v>
      </c>
      <c r="J289" s="161" t="s">
        <v>1791</v>
      </c>
      <c r="K289" s="161" t="s">
        <v>813</v>
      </c>
      <c r="L289" s="161" t="s">
        <v>1778</v>
      </c>
      <c r="M289" s="161" t="s">
        <v>1785</v>
      </c>
      <c r="N289" s="162">
        <v>1</v>
      </c>
      <c r="O289" s="162">
        <v>1</v>
      </c>
      <c r="P289" s="162">
        <v>1</v>
      </c>
      <c r="Q289" s="162">
        <v>1</v>
      </c>
      <c r="R289" s="162">
        <v>1</v>
      </c>
      <c r="S289" s="162">
        <v>1</v>
      </c>
      <c r="T289" s="162">
        <v>0</v>
      </c>
      <c r="U289" s="162">
        <v>0</v>
      </c>
      <c r="V289" s="162">
        <v>0</v>
      </c>
      <c r="W289" s="163">
        <v>882787.5</v>
      </c>
      <c r="X289" s="163">
        <v>0</v>
      </c>
      <c r="Y289" s="163">
        <v>0</v>
      </c>
      <c r="Z289" s="163">
        <v>3943.12</v>
      </c>
      <c r="AA289" s="170"/>
      <c r="AB289" s="170"/>
      <c r="AC289" s="170"/>
      <c r="AD289" s="163">
        <v>882787.5</v>
      </c>
      <c r="AE289" s="171">
        <v>43703</v>
      </c>
      <c r="AF289" s="171">
        <v>45895</v>
      </c>
      <c r="AG289" s="172">
        <v>882787.5</v>
      </c>
      <c r="AH289" s="167">
        <v>0.65555555555555556</v>
      </c>
      <c r="AI289" s="167">
        <v>6</v>
      </c>
      <c r="AJ289" s="168">
        <v>5.3600000000000002E-2</v>
      </c>
      <c r="AK289" s="173" t="s">
        <v>1786</v>
      </c>
      <c r="AL289" s="173" t="s">
        <v>1787</v>
      </c>
      <c r="AM289" s="145">
        <v>882787.5</v>
      </c>
      <c r="AN289" s="145">
        <v>0</v>
      </c>
      <c r="AO289" s="145">
        <v>0</v>
      </c>
      <c r="AP289" s="145">
        <v>0</v>
      </c>
      <c r="AQ289" s="145">
        <v>0</v>
      </c>
      <c r="AR289" s="145">
        <v>0</v>
      </c>
      <c r="AS289" s="145">
        <v>0</v>
      </c>
      <c r="AT289" s="145">
        <v>0</v>
      </c>
      <c r="AU289" s="145">
        <v>0</v>
      </c>
      <c r="AV289" s="145">
        <v>0</v>
      </c>
      <c r="AW289" s="145">
        <v>0</v>
      </c>
      <c r="AX289" s="145">
        <v>0</v>
      </c>
      <c r="AY289" s="145">
        <v>0</v>
      </c>
      <c r="AZ289" s="145">
        <v>0</v>
      </c>
      <c r="BA289" s="145">
        <v>0</v>
      </c>
      <c r="BB289" s="145">
        <v>0</v>
      </c>
      <c r="BC289" s="27">
        <f t="shared" si="14"/>
        <v>882787.5</v>
      </c>
      <c r="BD289" s="27">
        <f t="shared" si="15"/>
        <v>0</v>
      </c>
      <c r="BE289" s="27">
        <f t="shared" si="13"/>
        <v>882787.5</v>
      </c>
    </row>
    <row r="290" spans="1:57" ht="15" customHeight="1" x14ac:dyDescent="0.35">
      <c r="A290" s="157" t="s">
        <v>3253</v>
      </c>
      <c r="B290" s="158" t="s">
        <v>832</v>
      </c>
      <c r="C290" s="159">
        <v>6</v>
      </c>
      <c r="D290" s="160" t="s">
        <v>0</v>
      </c>
      <c r="E290" s="161" t="s">
        <v>3</v>
      </c>
      <c r="F290" s="161" t="s">
        <v>1772</v>
      </c>
      <c r="G290" s="161" t="s">
        <v>1793</v>
      </c>
      <c r="H290" s="161" t="s">
        <v>1789</v>
      </c>
      <c r="I290" s="161" t="s">
        <v>1794</v>
      </c>
      <c r="J290" s="161" t="s">
        <v>1791</v>
      </c>
      <c r="K290" s="161" t="s">
        <v>813</v>
      </c>
      <c r="L290" s="161" t="s">
        <v>1778</v>
      </c>
      <c r="M290" s="161" t="s">
        <v>1785</v>
      </c>
      <c r="N290" s="162">
        <v>1</v>
      </c>
      <c r="O290" s="162">
        <v>1</v>
      </c>
      <c r="P290" s="162">
        <v>1</v>
      </c>
      <c r="Q290" s="162">
        <v>1</v>
      </c>
      <c r="R290" s="162">
        <v>1</v>
      </c>
      <c r="S290" s="162">
        <v>1</v>
      </c>
      <c r="T290" s="162">
        <v>0</v>
      </c>
      <c r="U290" s="162">
        <v>0</v>
      </c>
      <c r="V290" s="162">
        <v>0</v>
      </c>
      <c r="W290" s="163">
        <v>1616895</v>
      </c>
      <c r="X290" s="163">
        <v>0</v>
      </c>
      <c r="Y290" s="163">
        <v>0</v>
      </c>
      <c r="Z290" s="163">
        <v>7599.41</v>
      </c>
      <c r="AA290" s="170"/>
      <c r="AB290" s="170"/>
      <c r="AC290" s="170"/>
      <c r="AD290" s="163">
        <v>1616895</v>
      </c>
      <c r="AE290" s="171">
        <v>43703</v>
      </c>
      <c r="AF290" s="171">
        <v>46260</v>
      </c>
      <c r="AG290" s="172">
        <v>1616895</v>
      </c>
      <c r="AH290" s="167">
        <v>1.6555555555555554</v>
      </c>
      <c r="AI290" s="167">
        <v>7</v>
      </c>
      <c r="AJ290" s="168">
        <v>5.6399999999999999E-2</v>
      </c>
      <c r="AK290" s="173" t="s">
        <v>1786</v>
      </c>
      <c r="AL290" s="173" t="s">
        <v>1787</v>
      </c>
      <c r="AM290" s="145">
        <v>808447.5</v>
      </c>
      <c r="AN290" s="145">
        <v>808447.5</v>
      </c>
      <c r="AO290" s="145">
        <v>0</v>
      </c>
      <c r="AP290" s="145">
        <v>0</v>
      </c>
      <c r="AQ290" s="145">
        <v>0</v>
      </c>
      <c r="AR290" s="145">
        <v>0</v>
      </c>
      <c r="AS290" s="145">
        <v>0</v>
      </c>
      <c r="AT290" s="145">
        <v>0</v>
      </c>
      <c r="AU290" s="145">
        <v>0</v>
      </c>
      <c r="AV290" s="145">
        <v>0</v>
      </c>
      <c r="AW290" s="145">
        <v>0</v>
      </c>
      <c r="AX290" s="145">
        <v>0</v>
      </c>
      <c r="AY290" s="145">
        <v>0</v>
      </c>
      <c r="AZ290" s="145">
        <v>0</v>
      </c>
      <c r="BA290" s="145">
        <v>0</v>
      </c>
      <c r="BB290" s="145">
        <v>0</v>
      </c>
      <c r="BC290" s="27">
        <f t="shared" si="14"/>
        <v>1616895</v>
      </c>
      <c r="BD290" s="27">
        <f t="shared" si="15"/>
        <v>0</v>
      </c>
      <c r="BE290" s="27">
        <f t="shared" si="13"/>
        <v>1616895</v>
      </c>
    </row>
    <row r="291" spans="1:57" ht="15" customHeight="1" x14ac:dyDescent="0.35">
      <c r="A291" s="157" t="s">
        <v>3252</v>
      </c>
      <c r="B291" s="158" t="s">
        <v>832</v>
      </c>
      <c r="C291" s="159">
        <v>7</v>
      </c>
      <c r="D291" s="160" t="s">
        <v>0</v>
      </c>
      <c r="E291" s="161" t="s">
        <v>3</v>
      </c>
      <c r="F291" s="161" t="s">
        <v>1772</v>
      </c>
      <c r="G291" s="161" t="s">
        <v>1793</v>
      </c>
      <c r="H291" s="161" t="s">
        <v>1789</v>
      </c>
      <c r="I291" s="161" t="s">
        <v>1794</v>
      </c>
      <c r="J291" s="161" t="s">
        <v>1791</v>
      </c>
      <c r="K291" s="161" t="s">
        <v>813</v>
      </c>
      <c r="L291" s="161" t="s">
        <v>1778</v>
      </c>
      <c r="M291" s="161" t="s">
        <v>1785</v>
      </c>
      <c r="N291" s="162">
        <v>1</v>
      </c>
      <c r="O291" s="162">
        <v>1</v>
      </c>
      <c r="P291" s="162">
        <v>1</v>
      </c>
      <c r="Q291" s="162">
        <v>1</v>
      </c>
      <c r="R291" s="162">
        <v>1</v>
      </c>
      <c r="S291" s="162">
        <v>1</v>
      </c>
      <c r="T291" s="162">
        <v>0</v>
      </c>
      <c r="U291" s="162">
        <v>0</v>
      </c>
      <c r="V291" s="162">
        <v>0</v>
      </c>
      <c r="W291" s="163">
        <v>709475</v>
      </c>
      <c r="X291" s="163">
        <v>0</v>
      </c>
      <c r="Y291" s="163">
        <v>0</v>
      </c>
      <c r="Z291" s="163">
        <v>3505.99</v>
      </c>
      <c r="AA291" s="170"/>
      <c r="AB291" s="170"/>
      <c r="AC291" s="170"/>
      <c r="AD291" s="163">
        <v>709475</v>
      </c>
      <c r="AE291" s="171">
        <v>43703</v>
      </c>
      <c r="AF291" s="171">
        <v>46625</v>
      </c>
      <c r="AG291" s="172">
        <v>709475</v>
      </c>
      <c r="AH291" s="167">
        <v>2.6555555555555554</v>
      </c>
      <c r="AI291" s="167">
        <v>8</v>
      </c>
      <c r="AJ291" s="168">
        <v>5.9299999999999999E-2</v>
      </c>
      <c r="AK291" s="173" t="s">
        <v>1786</v>
      </c>
      <c r="AL291" s="173" t="s">
        <v>1787</v>
      </c>
      <c r="AM291" s="145">
        <v>236491.66</v>
      </c>
      <c r="AN291" s="145">
        <v>236491.67</v>
      </c>
      <c r="AO291" s="145">
        <v>236491.67</v>
      </c>
      <c r="AP291" s="145">
        <v>0</v>
      </c>
      <c r="AQ291" s="145">
        <v>0</v>
      </c>
      <c r="AR291" s="145">
        <v>0</v>
      </c>
      <c r="AS291" s="145">
        <v>0</v>
      </c>
      <c r="AT291" s="145">
        <v>0</v>
      </c>
      <c r="AU291" s="145">
        <v>0</v>
      </c>
      <c r="AV291" s="145">
        <v>0</v>
      </c>
      <c r="AW291" s="145">
        <v>0</v>
      </c>
      <c r="AX291" s="145">
        <v>0</v>
      </c>
      <c r="AY291" s="145">
        <v>0</v>
      </c>
      <c r="AZ291" s="145">
        <v>0</v>
      </c>
      <c r="BA291" s="145">
        <v>0</v>
      </c>
      <c r="BB291" s="145">
        <v>0</v>
      </c>
      <c r="BC291" s="27">
        <f t="shared" si="14"/>
        <v>472983.33</v>
      </c>
      <c r="BD291" s="27">
        <f t="shared" si="15"/>
        <v>236491.67</v>
      </c>
      <c r="BE291" s="27">
        <f t="shared" si="13"/>
        <v>709475</v>
      </c>
    </row>
    <row r="292" spans="1:57" ht="15" customHeight="1" x14ac:dyDescent="0.35">
      <c r="A292" s="157" t="s">
        <v>3251</v>
      </c>
      <c r="B292" s="158" t="s">
        <v>833</v>
      </c>
      <c r="C292" s="159">
        <v>6</v>
      </c>
      <c r="D292" s="160" t="s">
        <v>0</v>
      </c>
      <c r="E292" s="161" t="s">
        <v>3</v>
      </c>
      <c r="F292" s="161" t="s">
        <v>1772</v>
      </c>
      <c r="G292" s="161" t="s">
        <v>1793</v>
      </c>
      <c r="H292" s="161" t="s">
        <v>1789</v>
      </c>
      <c r="I292" s="161" t="s">
        <v>1794</v>
      </c>
      <c r="J292" s="161" t="s">
        <v>1791</v>
      </c>
      <c r="K292" s="161" t="s">
        <v>813</v>
      </c>
      <c r="L292" s="161" t="s">
        <v>1778</v>
      </c>
      <c r="M292" s="161" t="s">
        <v>1785</v>
      </c>
      <c r="N292" s="162">
        <v>1</v>
      </c>
      <c r="O292" s="162">
        <v>1</v>
      </c>
      <c r="P292" s="162">
        <v>1</v>
      </c>
      <c r="Q292" s="162">
        <v>1</v>
      </c>
      <c r="R292" s="162">
        <v>1</v>
      </c>
      <c r="S292" s="162">
        <v>1</v>
      </c>
      <c r="T292" s="162">
        <v>0</v>
      </c>
      <c r="U292" s="162">
        <v>0</v>
      </c>
      <c r="V292" s="162">
        <v>0</v>
      </c>
      <c r="W292" s="163">
        <v>1668962.5</v>
      </c>
      <c r="X292" s="163">
        <v>0</v>
      </c>
      <c r="Y292" s="163">
        <v>0</v>
      </c>
      <c r="Z292" s="163">
        <v>7454.7</v>
      </c>
      <c r="AA292" s="170"/>
      <c r="AB292" s="170"/>
      <c r="AC292" s="170"/>
      <c r="AD292" s="163">
        <v>1668962.5</v>
      </c>
      <c r="AE292" s="171">
        <v>43704</v>
      </c>
      <c r="AF292" s="171">
        <v>45896</v>
      </c>
      <c r="AG292" s="172">
        <v>1668962.5</v>
      </c>
      <c r="AH292" s="167">
        <v>0.65833333333333333</v>
      </c>
      <c r="AI292" s="167">
        <v>6</v>
      </c>
      <c r="AJ292" s="168">
        <v>5.3600000000000002E-2</v>
      </c>
      <c r="AK292" s="173" t="s">
        <v>1786</v>
      </c>
      <c r="AL292" s="173" t="s">
        <v>1787</v>
      </c>
      <c r="AM292" s="145">
        <v>1668962.5</v>
      </c>
      <c r="AN292" s="145">
        <v>0</v>
      </c>
      <c r="AO292" s="145">
        <v>0</v>
      </c>
      <c r="AP292" s="145">
        <v>0</v>
      </c>
      <c r="AQ292" s="145">
        <v>0</v>
      </c>
      <c r="AR292" s="145">
        <v>0</v>
      </c>
      <c r="AS292" s="145">
        <v>0</v>
      </c>
      <c r="AT292" s="145">
        <v>0</v>
      </c>
      <c r="AU292" s="145">
        <v>0</v>
      </c>
      <c r="AV292" s="145">
        <v>0</v>
      </c>
      <c r="AW292" s="145">
        <v>0</v>
      </c>
      <c r="AX292" s="145">
        <v>0</v>
      </c>
      <c r="AY292" s="145">
        <v>0</v>
      </c>
      <c r="AZ292" s="145">
        <v>0</v>
      </c>
      <c r="BA292" s="145">
        <v>0</v>
      </c>
      <c r="BB292" s="145">
        <v>0</v>
      </c>
      <c r="BC292" s="27">
        <f t="shared" si="14"/>
        <v>1668962.5</v>
      </c>
      <c r="BD292" s="27">
        <f t="shared" si="15"/>
        <v>0</v>
      </c>
      <c r="BE292" s="27">
        <f t="shared" si="13"/>
        <v>1668962.5</v>
      </c>
    </row>
    <row r="293" spans="1:57" ht="15" customHeight="1" x14ac:dyDescent="0.35">
      <c r="A293" s="157" t="s">
        <v>3250</v>
      </c>
      <c r="B293" s="158" t="s">
        <v>833</v>
      </c>
      <c r="C293" s="159">
        <v>7</v>
      </c>
      <c r="D293" s="160" t="s">
        <v>0</v>
      </c>
      <c r="E293" s="161" t="s">
        <v>3</v>
      </c>
      <c r="F293" s="161" t="s">
        <v>1772</v>
      </c>
      <c r="G293" s="161" t="s">
        <v>1793</v>
      </c>
      <c r="H293" s="161" t="s">
        <v>1789</v>
      </c>
      <c r="I293" s="161" t="s">
        <v>1794</v>
      </c>
      <c r="J293" s="161" t="s">
        <v>1791</v>
      </c>
      <c r="K293" s="161" t="s">
        <v>813</v>
      </c>
      <c r="L293" s="161" t="s">
        <v>1778</v>
      </c>
      <c r="M293" s="161" t="s">
        <v>1785</v>
      </c>
      <c r="N293" s="162">
        <v>1</v>
      </c>
      <c r="O293" s="162">
        <v>1</v>
      </c>
      <c r="P293" s="162">
        <v>1</v>
      </c>
      <c r="Q293" s="162">
        <v>1</v>
      </c>
      <c r="R293" s="162">
        <v>1</v>
      </c>
      <c r="S293" s="162">
        <v>1</v>
      </c>
      <c r="T293" s="162">
        <v>0</v>
      </c>
      <c r="U293" s="162">
        <v>0</v>
      </c>
      <c r="V293" s="162">
        <v>0</v>
      </c>
      <c r="W293" s="163">
        <v>1625007.5</v>
      </c>
      <c r="X293" s="163">
        <v>0</v>
      </c>
      <c r="Y293" s="163">
        <v>0</v>
      </c>
      <c r="Z293" s="163">
        <v>7637.54</v>
      </c>
      <c r="AA293" s="170"/>
      <c r="AB293" s="170"/>
      <c r="AC293" s="170"/>
      <c r="AD293" s="163">
        <v>1625007.5</v>
      </c>
      <c r="AE293" s="171">
        <v>43704</v>
      </c>
      <c r="AF293" s="171">
        <v>46261</v>
      </c>
      <c r="AG293" s="172">
        <v>1625007.5</v>
      </c>
      <c r="AH293" s="167">
        <v>1.6583333333333334</v>
      </c>
      <c r="AI293" s="167">
        <v>7</v>
      </c>
      <c r="AJ293" s="168">
        <v>5.6399999999999999E-2</v>
      </c>
      <c r="AK293" s="173" t="s">
        <v>1786</v>
      </c>
      <c r="AL293" s="173" t="s">
        <v>1787</v>
      </c>
      <c r="AM293" s="145">
        <v>812503.75</v>
      </c>
      <c r="AN293" s="145">
        <v>812503.75</v>
      </c>
      <c r="AO293" s="145">
        <v>0</v>
      </c>
      <c r="AP293" s="145">
        <v>0</v>
      </c>
      <c r="AQ293" s="145">
        <v>0</v>
      </c>
      <c r="AR293" s="145">
        <v>0</v>
      </c>
      <c r="AS293" s="145">
        <v>0</v>
      </c>
      <c r="AT293" s="145">
        <v>0</v>
      </c>
      <c r="AU293" s="145">
        <v>0</v>
      </c>
      <c r="AV293" s="145">
        <v>0</v>
      </c>
      <c r="AW293" s="145">
        <v>0</v>
      </c>
      <c r="AX293" s="145">
        <v>0</v>
      </c>
      <c r="AY293" s="145">
        <v>0</v>
      </c>
      <c r="AZ293" s="145">
        <v>0</v>
      </c>
      <c r="BA293" s="145">
        <v>0</v>
      </c>
      <c r="BB293" s="145">
        <v>0</v>
      </c>
      <c r="BC293" s="27">
        <f t="shared" si="14"/>
        <v>1625007.5</v>
      </c>
      <c r="BD293" s="27">
        <f t="shared" si="15"/>
        <v>0</v>
      </c>
      <c r="BE293" s="27">
        <f t="shared" si="13"/>
        <v>1625007.5</v>
      </c>
    </row>
    <row r="294" spans="1:57" ht="15" customHeight="1" x14ac:dyDescent="0.35">
      <c r="A294" s="157" t="s">
        <v>3249</v>
      </c>
      <c r="B294" s="158" t="s">
        <v>833</v>
      </c>
      <c r="C294" s="159">
        <v>8</v>
      </c>
      <c r="D294" s="160" t="s">
        <v>0</v>
      </c>
      <c r="E294" s="161" t="s">
        <v>3</v>
      </c>
      <c r="F294" s="161" t="s">
        <v>1772</v>
      </c>
      <c r="G294" s="161" t="s">
        <v>1793</v>
      </c>
      <c r="H294" s="161" t="s">
        <v>1789</v>
      </c>
      <c r="I294" s="161" t="s">
        <v>1794</v>
      </c>
      <c r="J294" s="161" t="s">
        <v>1791</v>
      </c>
      <c r="K294" s="161" t="s">
        <v>813</v>
      </c>
      <c r="L294" s="161" t="s">
        <v>1778</v>
      </c>
      <c r="M294" s="161" t="s">
        <v>1785</v>
      </c>
      <c r="N294" s="162">
        <v>1</v>
      </c>
      <c r="O294" s="162">
        <v>1</v>
      </c>
      <c r="P294" s="162">
        <v>1</v>
      </c>
      <c r="Q294" s="162">
        <v>1</v>
      </c>
      <c r="R294" s="162">
        <v>1</v>
      </c>
      <c r="S294" s="162">
        <v>1</v>
      </c>
      <c r="T294" s="162">
        <v>0</v>
      </c>
      <c r="U294" s="162">
        <v>0</v>
      </c>
      <c r="V294" s="162">
        <v>0</v>
      </c>
      <c r="W294" s="163">
        <v>955800</v>
      </c>
      <c r="X294" s="163">
        <v>0</v>
      </c>
      <c r="Y294" s="163">
        <v>0</v>
      </c>
      <c r="Z294" s="163">
        <v>4723.24</v>
      </c>
      <c r="AA294" s="170"/>
      <c r="AB294" s="170"/>
      <c r="AC294" s="170"/>
      <c r="AD294" s="163">
        <v>955800</v>
      </c>
      <c r="AE294" s="171">
        <v>43704</v>
      </c>
      <c r="AF294" s="171">
        <v>46626</v>
      </c>
      <c r="AG294" s="172">
        <v>955800</v>
      </c>
      <c r="AH294" s="167">
        <v>2.6583333333333332</v>
      </c>
      <c r="AI294" s="167">
        <v>8</v>
      </c>
      <c r="AJ294" s="168">
        <v>5.9299999999999999E-2</v>
      </c>
      <c r="AK294" s="173" t="s">
        <v>1786</v>
      </c>
      <c r="AL294" s="173" t="s">
        <v>1787</v>
      </c>
      <c r="AM294" s="145">
        <v>318600</v>
      </c>
      <c r="AN294" s="145">
        <v>318600</v>
      </c>
      <c r="AO294" s="145">
        <v>318600</v>
      </c>
      <c r="AP294" s="145">
        <v>0</v>
      </c>
      <c r="AQ294" s="145">
        <v>0</v>
      </c>
      <c r="AR294" s="145">
        <v>0</v>
      </c>
      <c r="AS294" s="145">
        <v>0</v>
      </c>
      <c r="AT294" s="145">
        <v>0</v>
      </c>
      <c r="AU294" s="145">
        <v>0</v>
      </c>
      <c r="AV294" s="145">
        <v>0</v>
      </c>
      <c r="AW294" s="145">
        <v>0</v>
      </c>
      <c r="AX294" s="145">
        <v>0</v>
      </c>
      <c r="AY294" s="145">
        <v>0</v>
      </c>
      <c r="AZ294" s="145">
        <v>0</v>
      </c>
      <c r="BA294" s="145">
        <v>0</v>
      </c>
      <c r="BB294" s="145">
        <v>0</v>
      </c>
      <c r="BC294" s="27">
        <f t="shared" si="14"/>
        <v>637200</v>
      </c>
      <c r="BD294" s="27">
        <f t="shared" si="15"/>
        <v>318600</v>
      </c>
      <c r="BE294" s="27">
        <f t="shared" si="13"/>
        <v>955800</v>
      </c>
    </row>
    <row r="295" spans="1:57" ht="15" customHeight="1" x14ac:dyDescent="0.35">
      <c r="A295" s="157" t="s">
        <v>3248</v>
      </c>
      <c r="B295" s="158" t="s">
        <v>834</v>
      </c>
      <c r="C295" s="159">
        <v>6</v>
      </c>
      <c r="D295" s="160" t="s">
        <v>0</v>
      </c>
      <c r="E295" s="161" t="s">
        <v>3</v>
      </c>
      <c r="F295" s="161" t="s">
        <v>1772</v>
      </c>
      <c r="G295" s="161" t="s">
        <v>1793</v>
      </c>
      <c r="H295" s="161" t="s">
        <v>1789</v>
      </c>
      <c r="I295" s="161" t="s">
        <v>1794</v>
      </c>
      <c r="J295" s="161" t="s">
        <v>1791</v>
      </c>
      <c r="K295" s="161" t="s">
        <v>813</v>
      </c>
      <c r="L295" s="161" t="s">
        <v>1778</v>
      </c>
      <c r="M295" s="161" t="s">
        <v>1785</v>
      </c>
      <c r="N295" s="162">
        <v>1</v>
      </c>
      <c r="O295" s="162">
        <v>1</v>
      </c>
      <c r="P295" s="162">
        <v>1</v>
      </c>
      <c r="Q295" s="162">
        <v>1</v>
      </c>
      <c r="R295" s="162">
        <v>1</v>
      </c>
      <c r="S295" s="162">
        <v>1</v>
      </c>
      <c r="T295" s="162">
        <v>0</v>
      </c>
      <c r="U295" s="162">
        <v>0</v>
      </c>
      <c r="V295" s="162">
        <v>0</v>
      </c>
      <c r="W295" s="163">
        <v>826147.5</v>
      </c>
      <c r="X295" s="163">
        <v>0</v>
      </c>
      <c r="Y295" s="163">
        <v>0</v>
      </c>
      <c r="Z295" s="163">
        <v>3690.13</v>
      </c>
      <c r="AA295" s="170"/>
      <c r="AB295" s="170"/>
      <c r="AC295" s="170"/>
      <c r="AD295" s="163">
        <v>826147.5</v>
      </c>
      <c r="AE295" s="171">
        <v>43705</v>
      </c>
      <c r="AF295" s="171">
        <v>45897</v>
      </c>
      <c r="AG295" s="172">
        <v>826147.5</v>
      </c>
      <c r="AH295" s="167">
        <v>0.66111111111111109</v>
      </c>
      <c r="AI295" s="167">
        <v>6</v>
      </c>
      <c r="AJ295" s="168">
        <v>5.3600000000000002E-2</v>
      </c>
      <c r="AK295" s="173" t="s">
        <v>1786</v>
      </c>
      <c r="AL295" s="173" t="s">
        <v>1787</v>
      </c>
      <c r="AM295" s="145">
        <v>826147.5</v>
      </c>
      <c r="AN295" s="145">
        <v>0</v>
      </c>
      <c r="AO295" s="145">
        <v>0</v>
      </c>
      <c r="AP295" s="145">
        <v>0</v>
      </c>
      <c r="AQ295" s="145">
        <v>0</v>
      </c>
      <c r="AR295" s="145">
        <v>0</v>
      </c>
      <c r="AS295" s="145">
        <v>0</v>
      </c>
      <c r="AT295" s="145">
        <v>0</v>
      </c>
      <c r="AU295" s="145">
        <v>0</v>
      </c>
      <c r="AV295" s="145">
        <v>0</v>
      </c>
      <c r="AW295" s="145">
        <v>0</v>
      </c>
      <c r="AX295" s="145">
        <v>0</v>
      </c>
      <c r="AY295" s="145">
        <v>0</v>
      </c>
      <c r="AZ295" s="145">
        <v>0</v>
      </c>
      <c r="BA295" s="145">
        <v>0</v>
      </c>
      <c r="BB295" s="145">
        <v>0</v>
      </c>
      <c r="BC295" s="27">
        <f t="shared" si="14"/>
        <v>826147.5</v>
      </c>
      <c r="BD295" s="27">
        <f t="shared" si="15"/>
        <v>0</v>
      </c>
      <c r="BE295" s="27">
        <f t="shared" ref="BE295:BE346" si="16">BD295+BC295</f>
        <v>826147.5</v>
      </c>
    </row>
    <row r="296" spans="1:57" ht="15" customHeight="1" x14ac:dyDescent="0.35">
      <c r="A296" s="157" t="s">
        <v>3247</v>
      </c>
      <c r="B296" s="158" t="s">
        <v>834</v>
      </c>
      <c r="C296" s="159">
        <v>7</v>
      </c>
      <c r="D296" s="160" t="s">
        <v>0</v>
      </c>
      <c r="E296" s="161" t="s">
        <v>3</v>
      </c>
      <c r="F296" s="161" t="s">
        <v>1772</v>
      </c>
      <c r="G296" s="161" t="s">
        <v>1793</v>
      </c>
      <c r="H296" s="161" t="s">
        <v>1789</v>
      </c>
      <c r="I296" s="161" t="s">
        <v>1794</v>
      </c>
      <c r="J296" s="161" t="s">
        <v>1791</v>
      </c>
      <c r="K296" s="161" t="s">
        <v>813</v>
      </c>
      <c r="L296" s="161" t="s">
        <v>1778</v>
      </c>
      <c r="M296" s="161" t="s">
        <v>1785</v>
      </c>
      <c r="N296" s="162">
        <v>1</v>
      </c>
      <c r="O296" s="162">
        <v>1</v>
      </c>
      <c r="P296" s="162">
        <v>1</v>
      </c>
      <c r="Q296" s="162">
        <v>1</v>
      </c>
      <c r="R296" s="162">
        <v>1</v>
      </c>
      <c r="S296" s="162">
        <v>1</v>
      </c>
      <c r="T296" s="162">
        <v>0</v>
      </c>
      <c r="U296" s="162">
        <v>0</v>
      </c>
      <c r="V296" s="162">
        <v>0</v>
      </c>
      <c r="W296" s="163">
        <v>1205812.5</v>
      </c>
      <c r="X296" s="163">
        <v>0</v>
      </c>
      <c r="Y296" s="163">
        <v>0</v>
      </c>
      <c r="Z296" s="163">
        <v>5667.32</v>
      </c>
      <c r="AA296" s="170"/>
      <c r="AB296" s="170"/>
      <c r="AC296" s="170"/>
      <c r="AD296" s="163">
        <v>1205812.5</v>
      </c>
      <c r="AE296" s="171">
        <v>43705</v>
      </c>
      <c r="AF296" s="171">
        <v>46262</v>
      </c>
      <c r="AG296" s="172">
        <v>1205812.5</v>
      </c>
      <c r="AH296" s="167">
        <v>1.6611111111111112</v>
      </c>
      <c r="AI296" s="167">
        <v>7</v>
      </c>
      <c r="AJ296" s="168">
        <v>5.6399999999999999E-2</v>
      </c>
      <c r="AK296" s="173" t="s">
        <v>1786</v>
      </c>
      <c r="AL296" s="173" t="s">
        <v>1787</v>
      </c>
      <c r="AM296" s="145">
        <v>602906.25</v>
      </c>
      <c r="AN296" s="145">
        <v>602906.25</v>
      </c>
      <c r="AO296" s="145">
        <v>0</v>
      </c>
      <c r="AP296" s="145">
        <v>0</v>
      </c>
      <c r="AQ296" s="145">
        <v>0</v>
      </c>
      <c r="AR296" s="145">
        <v>0</v>
      </c>
      <c r="AS296" s="145">
        <v>0</v>
      </c>
      <c r="AT296" s="145">
        <v>0</v>
      </c>
      <c r="AU296" s="145">
        <v>0</v>
      </c>
      <c r="AV296" s="145">
        <v>0</v>
      </c>
      <c r="AW296" s="145">
        <v>0</v>
      </c>
      <c r="AX296" s="145">
        <v>0</v>
      </c>
      <c r="AY296" s="145">
        <v>0</v>
      </c>
      <c r="AZ296" s="145">
        <v>0</v>
      </c>
      <c r="BA296" s="145">
        <v>0</v>
      </c>
      <c r="BB296" s="145">
        <v>0</v>
      </c>
      <c r="BC296" s="27">
        <f t="shared" si="14"/>
        <v>1205812.5</v>
      </c>
      <c r="BD296" s="27">
        <f t="shared" si="15"/>
        <v>0</v>
      </c>
      <c r="BE296" s="27">
        <f t="shared" si="16"/>
        <v>1205812.5</v>
      </c>
    </row>
    <row r="297" spans="1:57" ht="15" customHeight="1" x14ac:dyDescent="0.35">
      <c r="A297" s="157" t="s">
        <v>3246</v>
      </c>
      <c r="B297" s="158" t="s">
        <v>834</v>
      </c>
      <c r="C297" s="159">
        <v>8</v>
      </c>
      <c r="D297" s="160" t="s">
        <v>0</v>
      </c>
      <c r="E297" s="161" t="s">
        <v>3</v>
      </c>
      <c r="F297" s="161" t="s">
        <v>1772</v>
      </c>
      <c r="G297" s="161" t="s">
        <v>1793</v>
      </c>
      <c r="H297" s="161" t="s">
        <v>1789</v>
      </c>
      <c r="I297" s="161" t="s">
        <v>1794</v>
      </c>
      <c r="J297" s="161" t="s">
        <v>1791</v>
      </c>
      <c r="K297" s="161" t="s">
        <v>813</v>
      </c>
      <c r="L297" s="161" t="s">
        <v>1778</v>
      </c>
      <c r="M297" s="161" t="s">
        <v>1785</v>
      </c>
      <c r="N297" s="162">
        <v>1</v>
      </c>
      <c r="O297" s="162">
        <v>1</v>
      </c>
      <c r="P297" s="162">
        <v>1</v>
      </c>
      <c r="Q297" s="162">
        <v>1</v>
      </c>
      <c r="R297" s="162">
        <v>1</v>
      </c>
      <c r="S297" s="162">
        <v>1</v>
      </c>
      <c r="T297" s="162">
        <v>0</v>
      </c>
      <c r="U297" s="162">
        <v>0</v>
      </c>
      <c r="V297" s="162">
        <v>0</v>
      </c>
      <c r="W297" s="163">
        <v>422735</v>
      </c>
      <c r="X297" s="163">
        <v>0</v>
      </c>
      <c r="Y297" s="163">
        <v>0</v>
      </c>
      <c r="Z297" s="163">
        <v>2089.02</v>
      </c>
      <c r="AA297" s="170"/>
      <c r="AB297" s="170"/>
      <c r="AC297" s="170"/>
      <c r="AD297" s="163">
        <v>422735</v>
      </c>
      <c r="AE297" s="171">
        <v>43705</v>
      </c>
      <c r="AF297" s="171">
        <v>46627</v>
      </c>
      <c r="AG297" s="172">
        <v>422735</v>
      </c>
      <c r="AH297" s="167">
        <v>2.661111111111111</v>
      </c>
      <c r="AI297" s="167">
        <v>8</v>
      </c>
      <c r="AJ297" s="168">
        <v>5.9299999999999999E-2</v>
      </c>
      <c r="AK297" s="173" t="s">
        <v>1786</v>
      </c>
      <c r="AL297" s="173" t="s">
        <v>1787</v>
      </c>
      <c r="AM297" s="145">
        <v>140911.66</v>
      </c>
      <c r="AN297" s="145">
        <v>140911.67000000001</v>
      </c>
      <c r="AO297" s="145">
        <v>140911.67000000001</v>
      </c>
      <c r="AP297" s="145">
        <v>0</v>
      </c>
      <c r="AQ297" s="145">
        <v>0</v>
      </c>
      <c r="AR297" s="145">
        <v>0</v>
      </c>
      <c r="AS297" s="145">
        <v>0</v>
      </c>
      <c r="AT297" s="145">
        <v>0</v>
      </c>
      <c r="AU297" s="145">
        <v>0</v>
      </c>
      <c r="AV297" s="145">
        <v>0</v>
      </c>
      <c r="AW297" s="145">
        <v>0</v>
      </c>
      <c r="AX297" s="145">
        <v>0</v>
      </c>
      <c r="AY297" s="145">
        <v>0</v>
      </c>
      <c r="AZ297" s="145">
        <v>0</v>
      </c>
      <c r="BA297" s="145">
        <v>0</v>
      </c>
      <c r="BB297" s="145">
        <v>0</v>
      </c>
      <c r="BC297" s="27">
        <f t="shared" si="14"/>
        <v>281823.33</v>
      </c>
      <c r="BD297" s="27">
        <f t="shared" si="15"/>
        <v>140911.67000000001</v>
      </c>
      <c r="BE297" s="27">
        <f t="shared" si="16"/>
        <v>422735</v>
      </c>
    </row>
    <row r="298" spans="1:57" ht="15" customHeight="1" x14ac:dyDescent="0.35">
      <c r="A298" s="157" t="s">
        <v>3245</v>
      </c>
      <c r="B298" s="158" t="s">
        <v>834</v>
      </c>
      <c r="C298" s="159">
        <v>9</v>
      </c>
      <c r="D298" s="160" t="s">
        <v>0</v>
      </c>
      <c r="E298" s="161" t="s">
        <v>3</v>
      </c>
      <c r="F298" s="161" t="s">
        <v>1772</v>
      </c>
      <c r="G298" s="161" t="s">
        <v>1793</v>
      </c>
      <c r="H298" s="161" t="s">
        <v>1789</v>
      </c>
      <c r="I298" s="161" t="s">
        <v>1794</v>
      </c>
      <c r="J298" s="161" t="s">
        <v>1791</v>
      </c>
      <c r="K298" s="161" t="s">
        <v>813</v>
      </c>
      <c r="L298" s="161" t="s">
        <v>1778</v>
      </c>
      <c r="M298" s="161" t="s">
        <v>1785</v>
      </c>
      <c r="N298" s="162">
        <v>1</v>
      </c>
      <c r="O298" s="162">
        <v>1</v>
      </c>
      <c r="P298" s="162">
        <v>1</v>
      </c>
      <c r="Q298" s="162">
        <v>1</v>
      </c>
      <c r="R298" s="162">
        <v>1</v>
      </c>
      <c r="S298" s="162">
        <v>1</v>
      </c>
      <c r="T298" s="162">
        <v>0</v>
      </c>
      <c r="U298" s="162">
        <v>0</v>
      </c>
      <c r="V298" s="162">
        <v>0</v>
      </c>
      <c r="W298" s="163">
        <v>53100</v>
      </c>
      <c r="X298" s="163">
        <v>0</v>
      </c>
      <c r="Y298" s="163">
        <v>0</v>
      </c>
      <c r="Z298" s="163">
        <v>274.79000000000002</v>
      </c>
      <c r="AA298" s="170"/>
      <c r="AB298" s="170"/>
      <c r="AC298" s="170"/>
      <c r="AD298" s="163">
        <v>53100</v>
      </c>
      <c r="AE298" s="171">
        <v>43705</v>
      </c>
      <c r="AF298" s="171">
        <v>46993</v>
      </c>
      <c r="AG298" s="172">
        <v>53100</v>
      </c>
      <c r="AH298" s="167">
        <v>3.661111111111111</v>
      </c>
      <c r="AI298" s="167">
        <v>9</v>
      </c>
      <c r="AJ298" s="168">
        <v>6.2100000000000002E-2</v>
      </c>
      <c r="AK298" s="173" t="s">
        <v>1786</v>
      </c>
      <c r="AL298" s="173" t="s">
        <v>1787</v>
      </c>
      <c r="AM298" s="145">
        <v>13275</v>
      </c>
      <c r="AN298" s="145">
        <v>13275</v>
      </c>
      <c r="AO298" s="145">
        <v>13275</v>
      </c>
      <c r="AP298" s="145">
        <v>13275</v>
      </c>
      <c r="AQ298" s="145">
        <v>0</v>
      </c>
      <c r="AR298" s="145">
        <v>0</v>
      </c>
      <c r="AS298" s="145">
        <v>0</v>
      </c>
      <c r="AT298" s="145">
        <v>0</v>
      </c>
      <c r="AU298" s="145">
        <v>0</v>
      </c>
      <c r="AV298" s="145">
        <v>0</v>
      </c>
      <c r="AW298" s="145">
        <v>0</v>
      </c>
      <c r="AX298" s="145">
        <v>0</v>
      </c>
      <c r="AY298" s="145">
        <v>0</v>
      </c>
      <c r="AZ298" s="145">
        <v>0</v>
      </c>
      <c r="BA298" s="145">
        <v>0</v>
      </c>
      <c r="BB298" s="145">
        <v>0</v>
      </c>
      <c r="BC298" s="27">
        <f t="shared" si="14"/>
        <v>26550</v>
      </c>
      <c r="BD298" s="27">
        <f t="shared" si="15"/>
        <v>26550</v>
      </c>
      <c r="BE298" s="27">
        <f t="shared" si="16"/>
        <v>53100</v>
      </c>
    </row>
    <row r="299" spans="1:57" ht="15" customHeight="1" x14ac:dyDescent="0.35">
      <c r="A299" s="157" t="s">
        <v>3244</v>
      </c>
      <c r="B299" s="158" t="s">
        <v>835</v>
      </c>
      <c r="C299" s="159">
        <v>6</v>
      </c>
      <c r="D299" s="160" t="s">
        <v>0</v>
      </c>
      <c r="E299" s="161" t="s">
        <v>3</v>
      </c>
      <c r="F299" s="161" t="s">
        <v>1772</v>
      </c>
      <c r="G299" s="161" t="s">
        <v>1793</v>
      </c>
      <c r="H299" s="161" t="s">
        <v>1789</v>
      </c>
      <c r="I299" s="161" t="s">
        <v>1794</v>
      </c>
      <c r="J299" s="161" t="s">
        <v>1791</v>
      </c>
      <c r="K299" s="161" t="s">
        <v>813</v>
      </c>
      <c r="L299" s="161" t="s">
        <v>1778</v>
      </c>
      <c r="M299" s="161" t="s">
        <v>1785</v>
      </c>
      <c r="N299" s="162">
        <v>1</v>
      </c>
      <c r="O299" s="162">
        <v>1</v>
      </c>
      <c r="P299" s="162">
        <v>1</v>
      </c>
      <c r="Q299" s="162">
        <v>1</v>
      </c>
      <c r="R299" s="162">
        <v>1</v>
      </c>
      <c r="S299" s="162">
        <v>1</v>
      </c>
      <c r="T299" s="162">
        <v>0</v>
      </c>
      <c r="U299" s="162">
        <v>0</v>
      </c>
      <c r="V299" s="162">
        <v>0</v>
      </c>
      <c r="W299" s="163">
        <v>1217612.5</v>
      </c>
      <c r="X299" s="163">
        <v>0</v>
      </c>
      <c r="Y299" s="163">
        <v>0</v>
      </c>
      <c r="Z299" s="163">
        <v>5438.67</v>
      </c>
      <c r="AA299" s="170"/>
      <c r="AB299" s="170"/>
      <c r="AC299" s="170"/>
      <c r="AD299" s="163">
        <v>1217612.5</v>
      </c>
      <c r="AE299" s="171">
        <v>43706</v>
      </c>
      <c r="AF299" s="171">
        <v>45898</v>
      </c>
      <c r="AG299" s="172">
        <v>1217612.5</v>
      </c>
      <c r="AH299" s="167">
        <v>0.66388888888888886</v>
      </c>
      <c r="AI299" s="167">
        <v>6</v>
      </c>
      <c r="AJ299" s="168">
        <v>5.3600000000000002E-2</v>
      </c>
      <c r="AK299" s="173" t="s">
        <v>1786</v>
      </c>
      <c r="AL299" s="173" t="s">
        <v>1787</v>
      </c>
      <c r="AM299" s="145">
        <v>1217612.5</v>
      </c>
      <c r="AN299" s="145">
        <v>0</v>
      </c>
      <c r="AO299" s="145">
        <v>0</v>
      </c>
      <c r="AP299" s="145">
        <v>0</v>
      </c>
      <c r="AQ299" s="145">
        <v>0</v>
      </c>
      <c r="AR299" s="145">
        <v>0</v>
      </c>
      <c r="AS299" s="145">
        <v>0</v>
      </c>
      <c r="AT299" s="145">
        <v>0</v>
      </c>
      <c r="AU299" s="145">
        <v>0</v>
      </c>
      <c r="AV299" s="145">
        <v>0</v>
      </c>
      <c r="AW299" s="145">
        <v>0</v>
      </c>
      <c r="AX299" s="145">
        <v>0</v>
      </c>
      <c r="AY299" s="145">
        <v>0</v>
      </c>
      <c r="AZ299" s="145">
        <v>0</v>
      </c>
      <c r="BA299" s="145">
        <v>0</v>
      </c>
      <c r="BB299" s="145">
        <v>0</v>
      </c>
      <c r="BC299" s="27">
        <f t="shared" si="14"/>
        <v>1217612.5</v>
      </c>
      <c r="BD299" s="27">
        <f t="shared" si="15"/>
        <v>0</v>
      </c>
      <c r="BE299" s="27">
        <f t="shared" si="16"/>
        <v>1217612.5</v>
      </c>
    </row>
    <row r="300" spans="1:57" ht="15" customHeight="1" x14ac:dyDescent="0.35">
      <c r="A300" s="157" t="s">
        <v>3243</v>
      </c>
      <c r="B300" s="158" t="s">
        <v>835</v>
      </c>
      <c r="C300" s="159">
        <v>7</v>
      </c>
      <c r="D300" s="160" t="s">
        <v>0</v>
      </c>
      <c r="E300" s="161" t="s">
        <v>3</v>
      </c>
      <c r="F300" s="161" t="s">
        <v>1772</v>
      </c>
      <c r="G300" s="161" t="s">
        <v>1793</v>
      </c>
      <c r="H300" s="161" t="s">
        <v>1789</v>
      </c>
      <c r="I300" s="161" t="s">
        <v>1794</v>
      </c>
      <c r="J300" s="161" t="s">
        <v>1791</v>
      </c>
      <c r="K300" s="161" t="s">
        <v>813</v>
      </c>
      <c r="L300" s="161" t="s">
        <v>1778</v>
      </c>
      <c r="M300" s="161" t="s">
        <v>1785</v>
      </c>
      <c r="N300" s="162">
        <v>1</v>
      </c>
      <c r="O300" s="162">
        <v>1</v>
      </c>
      <c r="P300" s="162">
        <v>1</v>
      </c>
      <c r="Q300" s="162">
        <v>1</v>
      </c>
      <c r="R300" s="162">
        <v>1</v>
      </c>
      <c r="S300" s="162">
        <v>1</v>
      </c>
      <c r="T300" s="162">
        <v>0</v>
      </c>
      <c r="U300" s="162">
        <v>0</v>
      </c>
      <c r="V300" s="162">
        <v>0</v>
      </c>
      <c r="W300" s="163">
        <v>1126752.5</v>
      </c>
      <c r="X300" s="163">
        <v>0</v>
      </c>
      <c r="Y300" s="163">
        <v>0</v>
      </c>
      <c r="Z300" s="163">
        <v>5295.74</v>
      </c>
      <c r="AA300" s="170"/>
      <c r="AB300" s="170"/>
      <c r="AC300" s="170"/>
      <c r="AD300" s="163">
        <v>1126752.5</v>
      </c>
      <c r="AE300" s="171">
        <v>43706</v>
      </c>
      <c r="AF300" s="171">
        <v>46263</v>
      </c>
      <c r="AG300" s="172">
        <v>1126752.5</v>
      </c>
      <c r="AH300" s="167">
        <v>1.663888888888889</v>
      </c>
      <c r="AI300" s="167">
        <v>7</v>
      </c>
      <c r="AJ300" s="168">
        <v>5.6399999999999999E-2</v>
      </c>
      <c r="AK300" s="173" t="s">
        <v>1786</v>
      </c>
      <c r="AL300" s="173" t="s">
        <v>1787</v>
      </c>
      <c r="AM300" s="145">
        <v>563376.25</v>
      </c>
      <c r="AN300" s="145">
        <v>563376.25</v>
      </c>
      <c r="AO300" s="145">
        <v>0</v>
      </c>
      <c r="AP300" s="145">
        <v>0</v>
      </c>
      <c r="AQ300" s="145">
        <v>0</v>
      </c>
      <c r="AR300" s="145">
        <v>0</v>
      </c>
      <c r="AS300" s="145">
        <v>0</v>
      </c>
      <c r="AT300" s="145">
        <v>0</v>
      </c>
      <c r="AU300" s="145">
        <v>0</v>
      </c>
      <c r="AV300" s="145">
        <v>0</v>
      </c>
      <c r="AW300" s="145">
        <v>0</v>
      </c>
      <c r="AX300" s="145">
        <v>0</v>
      </c>
      <c r="AY300" s="145">
        <v>0</v>
      </c>
      <c r="AZ300" s="145">
        <v>0</v>
      </c>
      <c r="BA300" s="145">
        <v>0</v>
      </c>
      <c r="BB300" s="145">
        <v>0</v>
      </c>
      <c r="BC300" s="27">
        <f t="shared" si="14"/>
        <v>1126752.5</v>
      </c>
      <c r="BD300" s="27">
        <f t="shared" si="15"/>
        <v>0</v>
      </c>
      <c r="BE300" s="27">
        <f t="shared" si="16"/>
        <v>1126752.5</v>
      </c>
    </row>
    <row r="301" spans="1:57" ht="15" customHeight="1" x14ac:dyDescent="0.35">
      <c r="A301" s="157" t="s">
        <v>3242</v>
      </c>
      <c r="B301" s="158" t="s">
        <v>835</v>
      </c>
      <c r="C301" s="159">
        <v>8</v>
      </c>
      <c r="D301" s="160" t="s">
        <v>0</v>
      </c>
      <c r="E301" s="161" t="s">
        <v>3</v>
      </c>
      <c r="F301" s="161" t="s">
        <v>1772</v>
      </c>
      <c r="G301" s="161" t="s">
        <v>1793</v>
      </c>
      <c r="H301" s="161" t="s">
        <v>1789</v>
      </c>
      <c r="I301" s="161" t="s">
        <v>1794</v>
      </c>
      <c r="J301" s="161" t="s">
        <v>1791</v>
      </c>
      <c r="K301" s="161" t="s">
        <v>813</v>
      </c>
      <c r="L301" s="161" t="s">
        <v>1778</v>
      </c>
      <c r="M301" s="161" t="s">
        <v>1785</v>
      </c>
      <c r="N301" s="162">
        <v>1</v>
      </c>
      <c r="O301" s="162">
        <v>1</v>
      </c>
      <c r="P301" s="162">
        <v>1</v>
      </c>
      <c r="Q301" s="162">
        <v>1</v>
      </c>
      <c r="R301" s="162">
        <v>1</v>
      </c>
      <c r="S301" s="162">
        <v>1</v>
      </c>
      <c r="T301" s="162">
        <v>0</v>
      </c>
      <c r="U301" s="162">
        <v>0</v>
      </c>
      <c r="V301" s="162">
        <v>0</v>
      </c>
      <c r="W301" s="163">
        <v>312995</v>
      </c>
      <c r="X301" s="163">
        <v>0</v>
      </c>
      <c r="Y301" s="163">
        <v>0</v>
      </c>
      <c r="Z301" s="163">
        <v>1546.72</v>
      </c>
      <c r="AA301" s="170"/>
      <c r="AB301" s="170"/>
      <c r="AC301" s="170"/>
      <c r="AD301" s="163">
        <v>312995</v>
      </c>
      <c r="AE301" s="171">
        <v>43706</v>
      </c>
      <c r="AF301" s="171">
        <v>46628</v>
      </c>
      <c r="AG301" s="172">
        <v>312995</v>
      </c>
      <c r="AH301" s="167">
        <v>2.6638888888888888</v>
      </c>
      <c r="AI301" s="167">
        <v>8</v>
      </c>
      <c r="AJ301" s="168">
        <v>5.9299999999999999E-2</v>
      </c>
      <c r="AK301" s="173" t="s">
        <v>1786</v>
      </c>
      <c r="AL301" s="173" t="s">
        <v>1787</v>
      </c>
      <c r="AM301" s="145">
        <v>104331.66</v>
      </c>
      <c r="AN301" s="145">
        <v>104331.67</v>
      </c>
      <c r="AO301" s="145">
        <v>104331.67</v>
      </c>
      <c r="AP301" s="145">
        <v>0</v>
      </c>
      <c r="AQ301" s="145">
        <v>0</v>
      </c>
      <c r="AR301" s="145">
        <v>0</v>
      </c>
      <c r="AS301" s="145">
        <v>0</v>
      </c>
      <c r="AT301" s="145">
        <v>0</v>
      </c>
      <c r="AU301" s="145">
        <v>0</v>
      </c>
      <c r="AV301" s="145">
        <v>0</v>
      </c>
      <c r="AW301" s="145">
        <v>0</v>
      </c>
      <c r="AX301" s="145">
        <v>0</v>
      </c>
      <c r="AY301" s="145">
        <v>0</v>
      </c>
      <c r="AZ301" s="145">
        <v>0</v>
      </c>
      <c r="BA301" s="145">
        <v>0</v>
      </c>
      <c r="BB301" s="145">
        <v>0</v>
      </c>
      <c r="BC301" s="27">
        <f t="shared" si="14"/>
        <v>208663.33000000002</v>
      </c>
      <c r="BD301" s="27">
        <f t="shared" si="15"/>
        <v>104331.67</v>
      </c>
      <c r="BE301" s="27">
        <f t="shared" si="16"/>
        <v>312995</v>
      </c>
    </row>
    <row r="302" spans="1:57" ht="15" customHeight="1" x14ac:dyDescent="0.35">
      <c r="A302" s="157" t="s">
        <v>3241</v>
      </c>
      <c r="B302" s="158" t="s">
        <v>835</v>
      </c>
      <c r="C302" s="159">
        <v>9</v>
      </c>
      <c r="D302" s="160" t="s">
        <v>0</v>
      </c>
      <c r="E302" s="161" t="s">
        <v>3</v>
      </c>
      <c r="F302" s="161" t="s">
        <v>1772</v>
      </c>
      <c r="G302" s="161" t="s">
        <v>1793</v>
      </c>
      <c r="H302" s="161" t="s">
        <v>1789</v>
      </c>
      <c r="I302" s="161" t="s">
        <v>1794</v>
      </c>
      <c r="J302" s="161" t="s">
        <v>1791</v>
      </c>
      <c r="K302" s="161" t="s">
        <v>813</v>
      </c>
      <c r="L302" s="161" t="s">
        <v>1778</v>
      </c>
      <c r="M302" s="161" t="s">
        <v>1785</v>
      </c>
      <c r="N302" s="162">
        <v>1</v>
      </c>
      <c r="O302" s="162">
        <v>1</v>
      </c>
      <c r="P302" s="162">
        <v>1</v>
      </c>
      <c r="Q302" s="162">
        <v>1</v>
      </c>
      <c r="R302" s="162">
        <v>1</v>
      </c>
      <c r="S302" s="162">
        <v>1</v>
      </c>
      <c r="T302" s="162">
        <v>0</v>
      </c>
      <c r="U302" s="162">
        <v>0</v>
      </c>
      <c r="V302" s="162">
        <v>0</v>
      </c>
      <c r="W302" s="163">
        <v>45872.5</v>
      </c>
      <c r="X302" s="163">
        <v>0</v>
      </c>
      <c r="Y302" s="163">
        <v>0</v>
      </c>
      <c r="Z302" s="163">
        <v>237.39</v>
      </c>
      <c r="AA302" s="170"/>
      <c r="AB302" s="170"/>
      <c r="AC302" s="170"/>
      <c r="AD302" s="163">
        <v>45872.5</v>
      </c>
      <c r="AE302" s="171">
        <v>43706</v>
      </c>
      <c r="AF302" s="171">
        <v>46994</v>
      </c>
      <c r="AG302" s="172">
        <v>45872.5</v>
      </c>
      <c r="AH302" s="167">
        <v>3.6638888888888888</v>
      </c>
      <c r="AI302" s="167">
        <v>9</v>
      </c>
      <c r="AJ302" s="168">
        <v>6.2100000000000002E-2</v>
      </c>
      <c r="AK302" s="173" t="s">
        <v>1786</v>
      </c>
      <c r="AL302" s="173" t="s">
        <v>1787</v>
      </c>
      <c r="AM302" s="145">
        <v>11468.12</v>
      </c>
      <c r="AN302" s="145">
        <v>11468.12</v>
      </c>
      <c r="AO302" s="145">
        <v>11468.13</v>
      </c>
      <c r="AP302" s="145">
        <v>11468.13</v>
      </c>
      <c r="AQ302" s="145">
        <v>0</v>
      </c>
      <c r="AR302" s="145">
        <v>0</v>
      </c>
      <c r="AS302" s="145">
        <v>0</v>
      </c>
      <c r="AT302" s="145">
        <v>0</v>
      </c>
      <c r="AU302" s="145">
        <v>0</v>
      </c>
      <c r="AV302" s="145">
        <v>0</v>
      </c>
      <c r="AW302" s="145">
        <v>0</v>
      </c>
      <c r="AX302" s="145">
        <v>0</v>
      </c>
      <c r="AY302" s="145">
        <v>0</v>
      </c>
      <c r="AZ302" s="145">
        <v>0</v>
      </c>
      <c r="BA302" s="145">
        <v>0</v>
      </c>
      <c r="BB302" s="145">
        <v>0</v>
      </c>
      <c r="BC302" s="27">
        <f t="shared" si="14"/>
        <v>22936.240000000002</v>
      </c>
      <c r="BD302" s="27">
        <f t="shared" si="15"/>
        <v>22936.26</v>
      </c>
      <c r="BE302" s="27">
        <f t="shared" si="16"/>
        <v>45872.5</v>
      </c>
    </row>
    <row r="303" spans="1:57" ht="15" customHeight="1" x14ac:dyDescent="0.35">
      <c r="A303" s="157" t="s">
        <v>3240</v>
      </c>
      <c r="B303" s="158" t="s">
        <v>836</v>
      </c>
      <c r="C303" s="159">
        <v>4</v>
      </c>
      <c r="D303" s="160" t="s">
        <v>0</v>
      </c>
      <c r="E303" s="161" t="s">
        <v>3</v>
      </c>
      <c r="F303" s="161" t="s">
        <v>1772</v>
      </c>
      <c r="G303" s="161" t="s">
        <v>1793</v>
      </c>
      <c r="H303" s="161" t="s">
        <v>1789</v>
      </c>
      <c r="I303" s="161" t="s">
        <v>1794</v>
      </c>
      <c r="J303" s="161" t="s">
        <v>1791</v>
      </c>
      <c r="K303" s="161" t="s">
        <v>813</v>
      </c>
      <c r="L303" s="161" t="s">
        <v>1778</v>
      </c>
      <c r="M303" s="161" t="s">
        <v>1785</v>
      </c>
      <c r="N303" s="162">
        <v>1</v>
      </c>
      <c r="O303" s="162">
        <v>1</v>
      </c>
      <c r="P303" s="162">
        <v>1</v>
      </c>
      <c r="Q303" s="162">
        <v>1</v>
      </c>
      <c r="R303" s="162">
        <v>1</v>
      </c>
      <c r="S303" s="162">
        <v>1</v>
      </c>
      <c r="T303" s="162">
        <v>0</v>
      </c>
      <c r="U303" s="162">
        <v>0</v>
      </c>
      <c r="V303" s="162">
        <v>0</v>
      </c>
      <c r="W303" s="163">
        <v>1425882.5</v>
      </c>
      <c r="X303" s="163">
        <v>0</v>
      </c>
      <c r="Y303" s="163">
        <v>0</v>
      </c>
      <c r="Z303" s="163">
        <v>6368.94</v>
      </c>
      <c r="AA303" s="170"/>
      <c r="AB303" s="170"/>
      <c r="AC303" s="170"/>
      <c r="AD303" s="163">
        <v>1425882.5</v>
      </c>
      <c r="AE303" s="171">
        <v>43707</v>
      </c>
      <c r="AF303" s="171">
        <v>45899</v>
      </c>
      <c r="AG303" s="172">
        <v>1425882.5</v>
      </c>
      <c r="AH303" s="167">
        <v>0.66666666666666663</v>
      </c>
      <c r="AI303" s="167">
        <v>6</v>
      </c>
      <c r="AJ303" s="168">
        <v>5.3600000000000002E-2</v>
      </c>
      <c r="AK303" s="173" t="s">
        <v>1786</v>
      </c>
      <c r="AL303" s="173" t="s">
        <v>1787</v>
      </c>
      <c r="AM303" s="145">
        <v>1425882.5</v>
      </c>
      <c r="AN303" s="145">
        <v>0</v>
      </c>
      <c r="AO303" s="145">
        <v>0</v>
      </c>
      <c r="AP303" s="145">
        <v>0</v>
      </c>
      <c r="AQ303" s="145">
        <v>0</v>
      </c>
      <c r="AR303" s="145">
        <v>0</v>
      </c>
      <c r="AS303" s="145">
        <v>0</v>
      </c>
      <c r="AT303" s="145">
        <v>0</v>
      </c>
      <c r="AU303" s="145">
        <v>0</v>
      </c>
      <c r="AV303" s="145">
        <v>0</v>
      </c>
      <c r="AW303" s="145">
        <v>0</v>
      </c>
      <c r="AX303" s="145">
        <v>0</v>
      </c>
      <c r="AY303" s="145">
        <v>0</v>
      </c>
      <c r="AZ303" s="145">
        <v>0</v>
      </c>
      <c r="BA303" s="145">
        <v>0</v>
      </c>
      <c r="BB303" s="145">
        <v>0</v>
      </c>
      <c r="BC303" s="27">
        <f t="shared" si="14"/>
        <v>1425882.5</v>
      </c>
      <c r="BD303" s="27">
        <f t="shared" si="15"/>
        <v>0</v>
      </c>
      <c r="BE303" s="27">
        <f t="shared" si="16"/>
        <v>1425882.5</v>
      </c>
    </row>
    <row r="304" spans="1:57" ht="15" customHeight="1" x14ac:dyDescent="0.35">
      <c r="A304" s="157" t="s">
        <v>3239</v>
      </c>
      <c r="B304" s="158" t="s">
        <v>836</v>
      </c>
      <c r="C304" s="159">
        <v>5</v>
      </c>
      <c r="D304" s="160" t="s">
        <v>0</v>
      </c>
      <c r="E304" s="161" t="s">
        <v>3</v>
      </c>
      <c r="F304" s="161" t="s">
        <v>1772</v>
      </c>
      <c r="G304" s="161" t="s">
        <v>1793</v>
      </c>
      <c r="H304" s="161" t="s">
        <v>1789</v>
      </c>
      <c r="I304" s="161" t="s">
        <v>1794</v>
      </c>
      <c r="J304" s="161" t="s">
        <v>1791</v>
      </c>
      <c r="K304" s="161" t="s">
        <v>813</v>
      </c>
      <c r="L304" s="161" t="s">
        <v>1778</v>
      </c>
      <c r="M304" s="161" t="s">
        <v>1785</v>
      </c>
      <c r="N304" s="162">
        <v>1</v>
      </c>
      <c r="O304" s="162">
        <v>1</v>
      </c>
      <c r="P304" s="162">
        <v>1</v>
      </c>
      <c r="Q304" s="162">
        <v>1</v>
      </c>
      <c r="R304" s="162">
        <v>1</v>
      </c>
      <c r="S304" s="162">
        <v>1</v>
      </c>
      <c r="T304" s="162">
        <v>0</v>
      </c>
      <c r="U304" s="162">
        <v>0</v>
      </c>
      <c r="V304" s="162">
        <v>0</v>
      </c>
      <c r="W304" s="163">
        <v>1110232.5</v>
      </c>
      <c r="X304" s="163">
        <v>0</v>
      </c>
      <c r="Y304" s="163">
        <v>0</v>
      </c>
      <c r="Z304" s="163">
        <v>5218.09</v>
      </c>
      <c r="AA304" s="170"/>
      <c r="AB304" s="170"/>
      <c r="AC304" s="170"/>
      <c r="AD304" s="163">
        <v>1110232.5</v>
      </c>
      <c r="AE304" s="171">
        <v>43707</v>
      </c>
      <c r="AF304" s="171">
        <v>46264</v>
      </c>
      <c r="AG304" s="172">
        <v>1110232.5</v>
      </c>
      <c r="AH304" s="167">
        <v>1.6666666666666667</v>
      </c>
      <c r="AI304" s="167">
        <v>7</v>
      </c>
      <c r="AJ304" s="168">
        <v>5.6399999999999999E-2</v>
      </c>
      <c r="AK304" s="173" t="s">
        <v>1786</v>
      </c>
      <c r="AL304" s="173" t="s">
        <v>1787</v>
      </c>
      <c r="AM304" s="145">
        <v>555116.25</v>
      </c>
      <c r="AN304" s="145">
        <v>555116.25</v>
      </c>
      <c r="AO304" s="145">
        <v>0</v>
      </c>
      <c r="AP304" s="145">
        <v>0</v>
      </c>
      <c r="AQ304" s="145">
        <v>0</v>
      </c>
      <c r="AR304" s="145">
        <v>0</v>
      </c>
      <c r="AS304" s="145">
        <v>0</v>
      </c>
      <c r="AT304" s="145">
        <v>0</v>
      </c>
      <c r="AU304" s="145">
        <v>0</v>
      </c>
      <c r="AV304" s="145">
        <v>0</v>
      </c>
      <c r="AW304" s="145">
        <v>0</v>
      </c>
      <c r="AX304" s="145">
        <v>0</v>
      </c>
      <c r="AY304" s="145">
        <v>0</v>
      </c>
      <c r="AZ304" s="145">
        <v>0</v>
      </c>
      <c r="BA304" s="145">
        <v>0</v>
      </c>
      <c r="BB304" s="145">
        <v>0</v>
      </c>
      <c r="BC304" s="27">
        <f t="shared" si="14"/>
        <v>1110232.5</v>
      </c>
      <c r="BD304" s="27">
        <f t="shared" si="15"/>
        <v>0</v>
      </c>
      <c r="BE304" s="27">
        <f t="shared" si="16"/>
        <v>1110232.5</v>
      </c>
    </row>
    <row r="305" spans="1:57" ht="15" customHeight="1" x14ac:dyDescent="0.35">
      <c r="A305" s="157" t="s">
        <v>3238</v>
      </c>
      <c r="B305" s="158" t="s">
        <v>836</v>
      </c>
      <c r="C305" s="159">
        <v>6</v>
      </c>
      <c r="D305" s="160" t="s">
        <v>0</v>
      </c>
      <c r="E305" s="161" t="s">
        <v>3</v>
      </c>
      <c r="F305" s="161" t="s">
        <v>1772</v>
      </c>
      <c r="G305" s="161" t="s">
        <v>1793</v>
      </c>
      <c r="H305" s="161" t="s">
        <v>1789</v>
      </c>
      <c r="I305" s="161" t="s">
        <v>1794</v>
      </c>
      <c r="J305" s="161" t="s">
        <v>1791</v>
      </c>
      <c r="K305" s="161" t="s">
        <v>813</v>
      </c>
      <c r="L305" s="161" t="s">
        <v>1778</v>
      </c>
      <c r="M305" s="161" t="s">
        <v>1785</v>
      </c>
      <c r="N305" s="162">
        <v>1</v>
      </c>
      <c r="O305" s="162">
        <v>1</v>
      </c>
      <c r="P305" s="162">
        <v>1</v>
      </c>
      <c r="Q305" s="162">
        <v>1</v>
      </c>
      <c r="R305" s="162">
        <v>1</v>
      </c>
      <c r="S305" s="162">
        <v>1</v>
      </c>
      <c r="T305" s="162">
        <v>0</v>
      </c>
      <c r="U305" s="162">
        <v>0</v>
      </c>
      <c r="V305" s="162">
        <v>0</v>
      </c>
      <c r="W305" s="163">
        <v>364620</v>
      </c>
      <c r="X305" s="163">
        <v>0</v>
      </c>
      <c r="Y305" s="163">
        <v>0</v>
      </c>
      <c r="Z305" s="163">
        <v>1801.83</v>
      </c>
      <c r="AA305" s="170"/>
      <c r="AB305" s="170"/>
      <c r="AC305" s="170"/>
      <c r="AD305" s="163">
        <v>364620</v>
      </c>
      <c r="AE305" s="171">
        <v>43707</v>
      </c>
      <c r="AF305" s="171">
        <v>46629</v>
      </c>
      <c r="AG305" s="172">
        <v>364620</v>
      </c>
      <c r="AH305" s="167">
        <v>2.6666666666666665</v>
      </c>
      <c r="AI305" s="167">
        <v>8</v>
      </c>
      <c r="AJ305" s="168">
        <v>5.9299999999999999E-2</v>
      </c>
      <c r="AK305" s="173" t="s">
        <v>1786</v>
      </c>
      <c r="AL305" s="173" t="s">
        <v>1787</v>
      </c>
      <c r="AM305" s="145">
        <v>121540</v>
      </c>
      <c r="AN305" s="145">
        <v>121540</v>
      </c>
      <c r="AO305" s="145">
        <v>121540</v>
      </c>
      <c r="AP305" s="145">
        <v>0</v>
      </c>
      <c r="AQ305" s="145">
        <v>0</v>
      </c>
      <c r="AR305" s="145">
        <v>0</v>
      </c>
      <c r="AS305" s="145">
        <v>0</v>
      </c>
      <c r="AT305" s="145">
        <v>0</v>
      </c>
      <c r="AU305" s="145">
        <v>0</v>
      </c>
      <c r="AV305" s="145">
        <v>0</v>
      </c>
      <c r="AW305" s="145">
        <v>0</v>
      </c>
      <c r="AX305" s="145">
        <v>0</v>
      </c>
      <c r="AY305" s="145">
        <v>0</v>
      </c>
      <c r="AZ305" s="145">
        <v>0</v>
      </c>
      <c r="BA305" s="145">
        <v>0</v>
      </c>
      <c r="BB305" s="145">
        <v>0</v>
      </c>
      <c r="BC305" s="27">
        <f t="shared" si="14"/>
        <v>243080</v>
      </c>
      <c r="BD305" s="27">
        <f t="shared" si="15"/>
        <v>121540</v>
      </c>
      <c r="BE305" s="27">
        <f t="shared" si="16"/>
        <v>364620</v>
      </c>
    </row>
    <row r="306" spans="1:57" ht="15" customHeight="1" x14ac:dyDescent="0.35">
      <c r="A306" s="157" t="s">
        <v>3237</v>
      </c>
      <c r="B306" s="158" t="s">
        <v>836</v>
      </c>
      <c r="C306" s="159">
        <v>7</v>
      </c>
      <c r="D306" s="160" t="s">
        <v>0</v>
      </c>
      <c r="E306" s="161" t="s">
        <v>3</v>
      </c>
      <c r="F306" s="161" t="s">
        <v>1772</v>
      </c>
      <c r="G306" s="161" t="s">
        <v>1793</v>
      </c>
      <c r="H306" s="161" t="s">
        <v>1789</v>
      </c>
      <c r="I306" s="161" t="s">
        <v>1794</v>
      </c>
      <c r="J306" s="161" t="s">
        <v>1791</v>
      </c>
      <c r="K306" s="161" t="s">
        <v>813</v>
      </c>
      <c r="L306" s="161" t="s">
        <v>1778</v>
      </c>
      <c r="M306" s="161" t="s">
        <v>1785</v>
      </c>
      <c r="N306" s="162">
        <v>1</v>
      </c>
      <c r="O306" s="162">
        <v>1</v>
      </c>
      <c r="P306" s="162">
        <v>1</v>
      </c>
      <c r="Q306" s="162">
        <v>1</v>
      </c>
      <c r="R306" s="162">
        <v>1</v>
      </c>
      <c r="S306" s="162">
        <v>1</v>
      </c>
      <c r="T306" s="162">
        <v>0</v>
      </c>
      <c r="U306" s="162">
        <v>0</v>
      </c>
      <c r="V306" s="162">
        <v>0</v>
      </c>
      <c r="W306" s="163">
        <v>53100</v>
      </c>
      <c r="X306" s="163">
        <v>0</v>
      </c>
      <c r="Y306" s="163">
        <v>0</v>
      </c>
      <c r="Z306" s="163">
        <v>274.79000000000002</v>
      </c>
      <c r="AA306" s="170"/>
      <c r="AB306" s="170"/>
      <c r="AC306" s="170"/>
      <c r="AD306" s="163">
        <v>53100</v>
      </c>
      <c r="AE306" s="171">
        <v>43707</v>
      </c>
      <c r="AF306" s="171">
        <v>46995</v>
      </c>
      <c r="AG306" s="172">
        <v>53100</v>
      </c>
      <c r="AH306" s="167">
        <v>3.6666666666666665</v>
      </c>
      <c r="AI306" s="167">
        <v>9</v>
      </c>
      <c r="AJ306" s="168">
        <v>6.2100000000000002E-2</v>
      </c>
      <c r="AK306" s="173" t="s">
        <v>1786</v>
      </c>
      <c r="AL306" s="173" t="s">
        <v>1787</v>
      </c>
      <c r="AM306" s="145">
        <v>13275</v>
      </c>
      <c r="AN306" s="145">
        <v>13275</v>
      </c>
      <c r="AO306" s="145">
        <v>13275</v>
      </c>
      <c r="AP306" s="145">
        <v>13275</v>
      </c>
      <c r="AQ306" s="145">
        <v>0</v>
      </c>
      <c r="AR306" s="145">
        <v>0</v>
      </c>
      <c r="AS306" s="145">
        <v>0</v>
      </c>
      <c r="AT306" s="145">
        <v>0</v>
      </c>
      <c r="AU306" s="145">
        <v>0</v>
      </c>
      <c r="AV306" s="145">
        <v>0</v>
      </c>
      <c r="AW306" s="145">
        <v>0</v>
      </c>
      <c r="AX306" s="145">
        <v>0</v>
      </c>
      <c r="AY306" s="145">
        <v>0</v>
      </c>
      <c r="AZ306" s="145">
        <v>0</v>
      </c>
      <c r="BA306" s="145">
        <v>0</v>
      </c>
      <c r="BB306" s="145">
        <v>0</v>
      </c>
      <c r="BC306" s="27">
        <f t="shared" si="14"/>
        <v>26550</v>
      </c>
      <c r="BD306" s="27">
        <f t="shared" si="15"/>
        <v>26550</v>
      </c>
      <c r="BE306" s="27">
        <f t="shared" si="16"/>
        <v>53100</v>
      </c>
    </row>
    <row r="307" spans="1:57" ht="15" customHeight="1" x14ac:dyDescent="0.35">
      <c r="A307" s="157" t="s">
        <v>3236</v>
      </c>
      <c r="B307" s="158" t="s">
        <v>837</v>
      </c>
      <c r="C307" s="159">
        <v>6</v>
      </c>
      <c r="D307" s="160" t="s">
        <v>0</v>
      </c>
      <c r="E307" s="161" t="s">
        <v>3</v>
      </c>
      <c r="F307" s="161" t="s">
        <v>1772</v>
      </c>
      <c r="G307" s="161" t="s">
        <v>1793</v>
      </c>
      <c r="H307" s="161" t="s">
        <v>1789</v>
      </c>
      <c r="I307" s="161" t="s">
        <v>1794</v>
      </c>
      <c r="J307" s="161" t="s">
        <v>1791</v>
      </c>
      <c r="K307" s="161" t="s">
        <v>813</v>
      </c>
      <c r="L307" s="161" t="s">
        <v>1778</v>
      </c>
      <c r="M307" s="161" t="s">
        <v>1785</v>
      </c>
      <c r="N307" s="162">
        <v>1</v>
      </c>
      <c r="O307" s="162">
        <v>1</v>
      </c>
      <c r="P307" s="162">
        <v>1</v>
      </c>
      <c r="Q307" s="162">
        <v>1</v>
      </c>
      <c r="R307" s="162">
        <v>1</v>
      </c>
      <c r="S307" s="162">
        <v>1</v>
      </c>
      <c r="T307" s="162">
        <v>0</v>
      </c>
      <c r="U307" s="162">
        <v>0</v>
      </c>
      <c r="V307" s="162">
        <v>0</v>
      </c>
      <c r="W307" s="163">
        <v>3481737.5</v>
      </c>
      <c r="X307" s="163">
        <v>0</v>
      </c>
      <c r="Y307" s="163">
        <v>0</v>
      </c>
      <c r="Z307" s="163">
        <v>15551.76</v>
      </c>
      <c r="AA307" s="170"/>
      <c r="AB307" s="170"/>
      <c r="AC307" s="170"/>
      <c r="AD307" s="163">
        <v>3481737.5</v>
      </c>
      <c r="AE307" s="171">
        <v>43714</v>
      </c>
      <c r="AF307" s="171">
        <v>45906</v>
      </c>
      <c r="AG307" s="172">
        <v>3481737.5</v>
      </c>
      <c r="AH307" s="167">
        <v>0.68333333333333335</v>
      </c>
      <c r="AI307" s="167">
        <v>6</v>
      </c>
      <c r="AJ307" s="168">
        <v>5.3600000000000002E-2</v>
      </c>
      <c r="AK307" s="173" t="s">
        <v>1786</v>
      </c>
      <c r="AL307" s="173" t="s">
        <v>1787</v>
      </c>
      <c r="AM307" s="145">
        <v>3481737.5</v>
      </c>
      <c r="AN307" s="145">
        <v>0</v>
      </c>
      <c r="AO307" s="145">
        <v>0</v>
      </c>
      <c r="AP307" s="145">
        <v>0</v>
      </c>
      <c r="AQ307" s="145">
        <v>0</v>
      </c>
      <c r="AR307" s="145">
        <v>0</v>
      </c>
      <c r="AS307" s="145">
        <v>0</v>
      </c>
      <c r="AT307" s="145">
        <v>0</v>
      </c>
      <c r="AU307" s="145">
        <v>0</v>
      </c>
      <c r="AV307" s="145">
        <v>0</v>
      </c>
      <c r="AW307" s="145">
        <v>0</v>
      </c>
      <c r="AX307" s="145">
        <v>0</v>
      </c>
      <c r="AY307" s="145">
        <v>0</v>
      </c>
      <c r="AZ307" s="145">
        <v>0</v>
      </c>
      <c r="BA307" s="145">
        <v>0</v>
      </c>
      <c r="BB307" s="145">
        <v>0</v>
      </c>
      <c r="BC307" s="27">
        <f t="shared" si="14"/>
        <v>3481737.5</v>
      </c>
      <c r="BD307" s="27">
        <f t="shared" si="15"/>
        <v>0</v>
      </c>
      <c r="BE307" s="27">
        <f t="shared" si="16"/>
        <v>3481737.5</v>
      </c>
    </row>
    <row r="308" spans="1:57" ht="15" customHeight="1" x14ac:dyDescent="0.35">
      <c r="A308" s="157" t="s">
        <v>3235</v>
      </c>
      <c r="B308" s="158" t="s">
        <v>837</v>
      </c>
      <c r="C308" s="159">
        <v>7</v>
      </c>
      <c r="D308" s="160" t="s">
        <v>0</v>
      </c>
      <c r="E308" s="161" t="s">
        <v>3</v>
      </c>
      <c r="F308" s="161" t="s">
        <v>1772</v>
      </c>
      <c r="G308" s="161" t="s">
        <v>1793</v>
      </c>
      <c r="H308" s="161" t="s">
        <v>1789</v>
      </c>
      <c r="I308" s="161" t="s">
        <v>1794</v>
      </c>
      <c r="J308" s="161" t="s">
        <v>1791</v>
      </c>
      <c r="K308" s="161" t="s">
        <v>813</v>
      </c>
      <c r="L308" s="161" t="s">
        <v>1778</v>
      </c>
      <c r="M308" s="161" t="s">
        <v>1785</v>
      </c>
      <c r="N308" s="162">
        <v>1</v>
      </c>
      <c r="O308" s="162">
        <v>1</v>
      </c>
      <c r="P308" s="162">
        <v>1</v>
      </c>
      <c r="Q308" s="162">
        <v>1</v>
      </c>
      <c r="R308" s="162">
        <v>1</v>
      </c>
      <c r="S308" s="162">
        <v>1</v>
      </c>
      <c r="T308" s="162">
        <v>0</v>
      </c>
      <c r="U308" s="162">
        <v>0</v>
      </c>
      <c r="V308" s="162">
        <v>0</v>
      </c>
      <c r="W308" s="163">
        <v>3936037.5</v>
      </c>
      <c r="X308" s="163">
        <v>0</v>
      </c>
      <c r="Y308" s="163">
        <v>0</v>
      </c>
      <c r="Z308" s="163">
        <v>18499.38</v>
      </c>
      <c r="AA308" s="170"/>
      <c r="AB308" s="170"/>
      <c r="AC308" s="170"/>
      <c r="AD308" s="163">
        <v>3936037.5</v>
      </c>
      <c r="AE308" s="171">
        <v>43714</v>
      </c>
      <c r="AF308" s="171">
        <v>46271</v>
      </c>
      <c r="AG308" s="172">
        <v>3936037.5</v>
      </c>
      <c r="AH308" s="167">
        <v>1.6833333333333333</v>
      </c>
      <c r="AI308" s="167">
        <v>7</v>
      </c>
      <c r="AJ308" s="168">
        <v>5.6399999999999999E-2</v>
      </c>
      <c r="AK308" s="173" t="s">
        <v>1786</v>
      </c>
      <c r="AL308" s="173" t="s">
        <v>1787</v>
      </c>
      <c r="AM308" s="145">
        <v>1968018.75</v>
      </c>
      <c r="AN308" s="145">
        <v>1968018.75</v>
      </c>
      <c r="AO308" s="145">
        <v>0</v>
      </c>
      <c r="AP308" s="145">
        <v>0</v>
      </c>
      <c r="AQ308" s="145">
        <v>0</v>
      </c>
      <c r="AR308" s="145">
        <v>0</v>
      </c>
      <c r="AS308" s="145">
        <v>0</v>
      </c>
      <c r="AT308" s="145">
        <v>0</v>
      </c>
      <c r="AU308" s="145">
        <v>0</v>
      </c>
      <c r="AV308" s="145">
        <v>0</v>
      </c>
      <c r="AW308" s="145">
        <v>0</v>
      </c>
      <c r="AX308" s="145">
        <v>0</v>
      </c>
      <c r="AY308" s="145">
        <v>0</v>
      </c>
      <c r="AZ308" s="145">
        <v>0</v>
      </c>
      <c r="BA308" s="145">
        <v>0</v>
      </c>
      <c r="BB308" s="145">
        <v>0</v>
      </c>
      <c r="BC308" s="27">
        <f t="shared" si="14"/>
        <v>3936037.5</v>
      </c>
      <c r="BD308" s="27">
        <f t="shared" si="15"/>
        <v>0</v>
      </c>
      <c r="BE308" s="27">
        <f t="shared" si="16"/>
        <v>3936037.5</v>
      </c>
    </row>
    <row r="309" spans="1:57" ht="15" customHeight="1" x14ac:dyDescent="0.35">
      <c r="A309" s="157" t="s">
        <v>3234</v>
      </c>
      <c r="B309" s="158" t="s">
        <v>837</v>
      </c>
      <c r="C309" s="159">
        <v>8</v>
      </c>
      <c r="D309" s="160" t="s">
        <v>0</v>
      </c>
      <c r="E309" s="161" t="s">
        <v>3</v>
      </c>
      <c r="F309" s="161" t="s">
        <v>1772</v>
      </c>
      <c r="G309" s="161" t="s">
        <v>1793</v>
      </c>
      <c r="H309" s="161" t="s">
        <v>1789</v>
      </c>
      <c r="I309" s="161" t="s">
        <v>1794</v>
      </c>
      <c r="J309" s="161" t="s">
        <v>1791</v>
      </c>
      <c r="K309" s="161" t="s">
        <v>813</v>
      </c>
      <c r="L309" s="161" t="s">
        <v>1778</v>
      </c>
      <c r="M309" s="161" t="s">
        <v>1785</v>
      </c>
      <c r="N309" s="162">
        <v>1</v>
      </c>
      <c r="O309" s="162">
        <v>1</v>
      </c>
      <c r="P309" s="162">
        <v>1</v>
      </c>
      <c r="Q309" s="162">
        <v>1</v>
      </c>
      <c r="R309" s="162">
        <v>1</v>
      </c>
      <c r="S309" s="162">
        <v>1</v>
      </c>
      <c r="T309" s="162">
        <v>0</v>
      </c>
      <c r="U309" s="162">
        <v>0</v>
      </c>
      <c r="V309" s="162">
        <v>0</v>
      </c>
      <c r="W309" s="163">
        <v>2468855</v>
      </c>
      <c r="X309" s="163">
        <v>0</v>
      </c>
      <c r="Y309" s="163">
        <v>0</v>
      </c>
      <c r="Z309" s="163">
        <v>12200.26</v>
      </c>
      <c r="AA309" s="170"/>
      <c r="AB309" s="170"/>
      <c r="AC309" s="170"/>
      <c r="AD309" s="163">
        <v>2468855</v>
      </c>
      <c r="AE309" s="171">
        <v>43714</v>
      </c>
      <c r="AF309" s="171">
        <v>46636</v>
      </c>
      <c r="AG309" s="172">
        <v>2468855</v>
      </c>
      <c r="AH309" s="167">
        <v>2.6833333333333331</v>
      </c>
      <c r="AI309" s="167">
        <v>8</v>
      </c>
      <c r="AJ309" s="168">
        <v>5.9299999999999999E-2</v>
      </c>
      <c r="AK309" s="173" t="s">
        <v>1786</v>
      </c>
      <c r="AL309" s="173" t="s">
        <v>1787</v>
      </c>
      <c r="AM309" s="145">
        <v>822951.66</v>
      </c>
      <c r="AN309" s="145">
        <v>822951.67</v>
      </c>
      <c r="AO309" s="145">
        <v>822951.67</v>
      </c>
      <c r="AP309" s="145">
        <v>0</v>
      </c>
      <c r="AQ309" s="145">
        <v>0</v>
      </c>
      <c r="AR309" s="145">
        <v>0</v>
      </c>
      <c r="AS309" s="145">
        <v>0</v>
      </c>
      <c r="AT309" s="145">
        <v>0</v>
      </c>
      <c r="AU309" s="145">
        <v>0</v>
      </c>
      <c r="AV309" s="145">
        <v>0</v>
      </c>
      <c r="AW309" s="145">
        <v>0</v>
      </c>
      <c r="AX309" s="145">
        <v>0</v>
      </c>
      <c r="AY309" s="145">
        <v>0</v>
      </c>
      <c r="AZ309" s="145">
        <v>0</v>
      </c>
      <c r="BA309" s="145">
        <v>0</v>
      </c>
      <c r="BB309" s="145">
        <v>0</v>
      </c>
      <c r="BC309" s="27">
        <f t="shared" si="14"/>
        <v>1645903.33</v>
      </c>
      <c r="BD309" s="27">
        <f t="shared" si="15"/>
        <v>822951.67</v>
      </c>
      <c r="BE309" s="27">
        <f t="shared" si="16"/>
        <v>2468855</v>
      </c>
    </row>
    <row r="310" spans="1:57" ht="15" customHeight="1" x14ac:dyDescent="0.35">
      <c r="A310" s="157" t="s">
        <v>3233</v>
      </c>
      <c r="B310" s="158" t="s">
        <v>837</v>
      </c>
      <c r="C310" s="159">
        <v>9</v>
      </c>
      <c r="D310" s="160" t="s">
        <v>0</v>
      </c>
      <c r="E310" s="161" t="s">
        <v>3</v>
      </c>
      <c r="F310" s="161" t="s">
        <v>1772</v>
      </c>
      <c r="G310" s="161" t="s">
        <v>1793</v>
      </c>
      <c r="H310" s="161" t="s">
        <v>1789</v>
      </c>
      <c r="I310" s="161" t="s">
        <v>1794</v>
      </c>
      <c r="J310" s="161" t="s">
        <v>1791</v>
      </c>
      <c r="K310" s="161" t="s">
        <v>813</v>
      </c>
      <c r="L310" s="161" t="s">
        <v>1778</v>
      </c>
      <c r="M310" s="161" t="s">
        <v>1785</v>
      </c>
      <c r="N310" s="162">
        <v>1</v>
      </c>
      <c r="O310" s="162">
        <v>1</v>
      </c>
      <c r="P310" s="162">
        <v>1</v>
      </c>
      <c r="Q310" s="162">
        <v>1</v>
      </c>
      <c r="R310" s="162">
        <v>1</v>
      </c>
      <c r="S310" s="162">
        <v>1</v>
      </c>
      <c r="T310" s="162">
        <v>0</v>
      </c>
      <c r="U310" s="162">
        <v>0</v>
      </c>
      <c r="V310" s="162">
        <v>0</v>
      </c>
      <c r="W310" s="163">
        <v>265500</v>
      </c>
      <c r="X310" s="163">
        <v>0</v>
      </c>
      <c r="Y310" s="163">
        <v>0</v>
      </c>
      <c r="Z310" s="163">
        <v>1373.96</v>
      </c>
      <c r="AA310" s="170"/>
      <c r="AB310" s="170"/>
      <c r="AC310" s="170"/>
      <c r="AD310" s="163">
        <v>265500</v>
      </c>
      <c r="AE310" s="171">
        <v>43714</v>
      </c>
      <c r="AF310" s="171">
        <v>47002</v>
      </c>
      <c r="AG310" s="172">
        <v>265500</v>
      </c>
      <c r="AH310" s="167">
        <v>3.6833333333333331</v>
      </c>
      <c r="AI310" s="167">
        <v>9</v>
      </c>
      <c r="AJ310" s="168">
        <v>6.2100000000000002E-2</v>
      </c>
      <c r="AK310" s="173" t="s">
        <v>1786</v>
      </c>
      <c r="AL310" s="173" t="s">
        <v>1787</v>
      </c>
      <c r="AM310" s="145">
        <v>66375</v>
      </c>
      <c r="AN310" s="145">
        <v>66375</v>
      </c>
      <c r="AO310" s="145">
        <v>66375</v>
      </c>
      <c r="AP310" s="145">
        <v>66375</v>
      </c>
      <c r="AQ310" s="145">
        <v>0</v>
      </c>
      <c r="AR310" s="145">
        <v>0</v>
      </c>
      <c r="AS310" s="145">
        <v>0</v>
      </c>
      <c r="AT310" s="145">
        <v>0</v>
      </c>
      <c r="AU310" s="145">
        <v>0</v>
      </c>
      <c r="AV310" s="145">
        <v>0</v>
      </c>
      <c r="AW310" s="145">
        <v>0</v>
      </c>
      <c r="AX310" s="145">
        <v>0</v>
      </c>
      <c r="AY310" s="145">
        <v>0</v>
      </c>
      <c r="AZ310" s="145">
        <v>0</v>
      </c>
      <c r="BA310" s="145">
        <v>0</v>
      </c>
      <c r="BB310" s="145">
        <v>0</v>
      </c>
      <c r="BC310" s="27">
        <f t="shared" si="14"/>
        <v>132750</v>
      </c>
      <c r="BD310" s="27">
        <f t="shared" si="15"/>
        <v>132750</v>
      </c>
      <c r="BE310" s="27">
        <f t="shared" si="16"/>
        <v>265500</v>
      </c>
    </row>
    <row r="311" spans="1:57" ht="15" customHeight="1" x14ac:dyDescent="0.35">
      <c r="A311" s="157" t="s">
        <v>3232</v>
      </c>
      <c r="B311" s="158" t="s">
        <v>838</v>
      </c>
      <c r="C311" s="159">
        <v>2</v>
      </c>
      <c r="D311" s="160" t="s">
        <v>0</v>
      </c>
      <c r="E311" s="161" t="s">
        <v>3</v>
      </c>
      <c r="F311" s="161" t="s">
        <v>1772</v>
      </c>
      <c r="G311" s="161" t="s">
        <v>1793</v>
      </c>
      <c r="H311" s="161" t="s">
        <v>1789</v>
      </c>
      <c r="I311" s="161" t="s">
        <v>1794</v>
      </c>
      <c r="J311" s="161" t="s">
        <v>1791</v>
      </c>
      <c r="K311" s="161" t="s">
        <v>813</v>
      </c>
      <c r="L311" s="161" t="s">
        <v>1778</v>
      </c>
      <c r="M311" s="161" t="s">
        <v>1785</v>
      </c>
      <c r="N311" s="162">
        <v>1</v>
      </c>
      <c r="O311" s="162">
        <v>1</v>
      </c>
      <c r="P311" s="162">
        <v>1</v>
      </c>
      <c r="Q311" s="162">
        <v>1</v>
      </c>
      <c r="R311" s="162">
        <v>1</v>
      </c>
      <c r="S311" s="162">
        <v>1</v>
      </c>
      <c r="T311" s="162">
        <v>0</v>
      </c>
      <c r="U311" s="162">
        <v>0</v>
      </c>
      <c r="V311" s="162">
        <v>0</v>
      </c>
      <c r="W311" s="163">
        <v>42480</v>
      </c>
      <c r="X311" s="163">
        <v>0</v>
      </c>
      <c r="Y311" s="163">
        <v>0</v>
      </c>
      <c r="Z311" s="163">
        <v>189.74</v>
      </c>
      <c r="AA311" s="170"/>
      <c r="AB311" s="170"/>
      <c r="AC311" s="170"/>
      <c r="AD311" s="163">
        <v>42480</v>
      </c>
      <c r="AE311" s="171">
        <v>43714</v>
      </c>
      <c r="AF311" s="171">
        <v>45906</v>
      </c>
      <c r="AG311" s="172">
        <v>42480</v>
      </c>
      <c r="AH311" s="167">
        <v>0.68333333333333335</v>
      </c>
      <c r="AI311" s="167">
        <v>6</v>
      </c>
      <c r="AJ311" s="168">
        <v>5.3600000000000002E-2</v>
      </c>
      <c r="AK311" s="173" t="s">
        <v>1786</v>
      </c>
      <c r="AL311" s="173" t="s">
        <v>1787</v>
      </c>
      <c r="AM311" s="145">
        <v>42480</v>
      </c>
      <c r="AN311" s="145">
        <v>0</v>
      </c>
      <c r="AO311" s="145">
        <v>0</v>
      </c>
      <c r="AP311" s="145">
        <v>0</v>
      </c>
      <c r="AQ311" s="145">
        <v>0</v>
      </c>
      <c r="AR311" s="145">
        <v>0</v>
      </c>
      <c r="AS311" s="145">
        <v>0</v>
      </c>
      <c r="AT311" s="145">
        <v>0</v>
      </c>
      <c r="AU311" s="145">
        <v>0</v>
      </c>
      <c r="AV311" s="145">
        <v>0</v>
      </c>
      <c r="AW311" s="145">
        <v>0</v>
      </c>
      <c r="AX311" s="145">
        <v>0</v>
      </c>
      <c r="AY311" s="145">
        <v>0</v>
      </c>
      <c r="AZ311" s="145">
        <v>0</v>
      </c>
      <c r="BA311" s="145">
        <v>0</v>
      </c>
      <c r="BB311" s="145">
        <v>0</v>
      </c>
      <c r="BC311" s="27">
        <f t="shared" si="14"/>
        <v>42480</v>
      </c>
      <c r="BD311" s="27">
        <f t="shared" si="15"/>
        <v>0</v>
      </c>
      <c r="BE311" s="27">
        <f t="shared" si="16"/>
        <v>42480</v>
      </c>
    </row>
    <row r="312" spans="1:57" ht="15" customHeight="1" x14ac:dyDescent="0.35">
      <c r="A312" s="157" t="s">
        <v>3231</v>
      </c>
      <c r="B312" s="158" t="s">
        <v>838</v>
      </c>
      <c r="C312" s="159">
        <v>3</v>
      </c>
      <c r="D312" s="160" t="s">
        <v>0</v>
      </c>
      <c r="E312" s="161" t="s">
        <v>3</v>
      </c>
      <c r="F312" s="161" t="s">
        <v>1772</v>
      </c>
      <c r="G312" s="161" t="s">
        <v>1793</v>
      </c>
      <c r="H312" s="161" t="s">
        <v>1789</v>
      </c>
      <c r="I312" s="161" t="s">
        <v>1794</v>
      </c>
      <c r="J312" s="161" t="s">
        <v>1791</v>
      </c>
      <c r="K312" s="161" t="s">
        <v>813</v>
      </c>
      <c r="L312" s="161" t="s">
        <v>1778</v>
      </c>
      <c r="M312" s="161" t="s">
        <v>1785</v>
      </c>
      <c r="N312" s="162">
        <v>1</v>
      </c>
      <c r="O312" s="162">
        <v>1</v>
      </c>
      <c r="P312" s="162">
        <v>1</v>
      </c>
      <c r="Q312" s="162">
        <v>1</v>
      </c>
      <c r="R312" s="162">
        <v>1</v>
      </c>
      <c r="S312" s="162">
        <v>1</v>
      </c>
      <c r="T312" s="162">
        <v>0</v>
      </c>
      <c r="U312" s="162">
        <v>0</v>
      </c>
      <c r="V312" s="162">
        <v>0</v>
      </c>
      <c r="W312" s="163">
        <v>53100</v>
      </c>
      <c r="X312" s="163">
        <v>0</v>
      </c>
      <c r="Y312" s="163">
        <v>0</v>
      </c>
      <c r="Z312" s="163">
        <v>262.39999999999998</v>
      </c>
      <c r="AA312" s="170"/>
      <c r="AB312" s="170"/>
      <c r="AC312" s="170"/>
      <c r="AD312" s="163">
        <v>53100</v>
      </c>
      <c r="AE312" s="171">
        <v>43714</v>
      </c>
      <c r="AF312" s="171">
        <v>46636</v>
      </c>
      <c r="AG312" s="172">
        <v>53100</v>
      </c>
      <c r="AH312" s="167">
        <v>2.6833333333333331</v>
      </c>
      <c r="AI312" s="167">
        <v>8</v>
      </c>
      <c r="AJ312" s="168">
        <v>5.9299999999999999E-2</v>
      </c>
      <c r="AK312" s="173" t="s">
        <v>1786</v>
      </c>
      <c r="AL312" s="173" t="s">
        <v>1787</v>
      </c>
      <c r="AM312" s="145">
        <v>17700</v>
      </c>
      <c r="AN312" s="145">
        <v>17700</v>
      </c>
      <c r="AO312" s="145">
        <v>17700</v>
      </c>
      <c r="AP312" s="145">
        <v>0</v>
      </c>
      <c r="AQ312" s="145">
        <v>0</v>
      </c>
      <c r="AR312" s="145">
        <v>0</v>
      </c>
      <c r="AS312" s="145">
        <v>0</v>
      </c>
      <c r="AT312" s="145">
        <v>0</v>
      </c>
      <c r="AU312" s="145">
        <v>0</v>
      </c>
      <c r="AV312" s="145">
        <v>0</v>
      </c>
      <c r="AW312" s="145">
        <v>0</v>
      </c>
      <c r="AX312" s="145">
        <v>0</v>
      </c>
      <c r="AY312" s="145">
        <v>0</v>
      </c>
      <c r="AZ312" s="145">
        <v>0</v>
      </c>
      <c r="BA312" s="145">
        <v>0</v>
      </c>
      <c r="BB312" s="145">
        <v>0</v>
      </c>
      <c r="BC312" s="27">
        <f t="shared" si="14"/>
        <v>35400</v>
      </c>
      <c r="BD312" s="27">
        <f t="shared" si="15"/>
        <v>17700</v>
      </c>
      <c r="BE312" s="27">
        <f t="shared" si="16"/>
        <v>53100</v>
      </c>
    </row>
    <row r="313" spans="1:57" ht="15" customHeight="1" x14ac:dyDescent="0.35">
      <c r="A313" s="157" t="s">
        <v>3230</v>
      </c>
      <c r="B313" s="158" t="s">
        <v>839</v>
      </c>
      <c r="C313" s="159">
        <v>6</v>
      </c>
      <c r="D313" s="160" t="s">
        <v>0</v>
      </c>
      <c r="E313" s="161" t="s">
        <v>3</v>
      </c>
      <c r="F313" s="161" t="s">
        <v>1772</v>
      </c>
      <c r="G313" s="161" t="s">
        <v>1793</v>
      </c>
      <c r="H313" s="161" t="s">
        <v>1789</v>
      </c>
      <c r="I313" s="161" t="s">
        <v>1794</v>
      </c>
      <c r="J313" s="161" t="s">
        <v>1791</v>
      </c>
      <c r="K313" s="161" t="s">
        <v>813</v>
      </c>
      <c r="L313" s="161" t="s">
        <v>1778</v>
      </c>
      <c r="M313" s="161" t="s">
        <v>1785</v>
      </c>
      <c r="N313" s="162">
        <v>1</v>
      </c>
      <c r="O313" s="162">
        <v>1</v>
      </c>
      <c r="P313" s="162">
        <v>1</v>
      </c>
      <c r="Q313" s="162">
        <v>1</v>
      </c>
      <c r="R313" s="162">
        <v>1</v>
      </c>
      <c r="S313" s="162">
        <v>1</v>
      </c>
      <c r="T313" s="162">
        <v>0</v>
      </c>
      <c r="U313" s="162">
        <v>0</v>
      </c>
      <c r="V313" s="162">
        <v>0</v>
      </c>
      <c r="W313" s="163">
        <v>8260737.5</v>
      </c>
      <c r="X313" s="163">
        <v>0</v>
      </c>
      <c r="Y313" s="163">
        <v>0</v>
      </c>
      <c r="Z313" s="163">
        <v>36897.96</v>
      </c>
      <c r="AA313" s="170"/>
      <c r="AB313" s="170"/>
      <c r="AC313" s="170"/>
      <c r="AD313" s="163">
        <v>8260737.5</v>
      </c>
      <c r="AE313" s="171">
        <v>43721</v>
      </c>
      <c r="AF313" s="171">
        <v>45913</v>
      </c>
      <c r="AG313" s="172">
        <v>8260737.5</v>
      </c>
      <c r="AH313" s="167">
        <v>0.70277777777777772</v>
      </c>
      <c r="AI313" s="167">
        <v>6</v>
      </c>
      <c r="AJ313" s="168">
        <v>5.3600000000000002E-2</v>
      </c>
      <c r="AK313" s="173" t="s">
        <v>1786</v>
      </c>
      <c r="AL313" s="173" t="s">
        <v>1787</v>
      </c>
      <c r="AM313" s="145">
        <v>8260737.5</v>
      </c>
      <c r="AN313" s="145">
        <v>0</v>
      </c>
      <c r="AO313" s="145">
        <v>0</v>
      </c>
      <c r="AP313" s="145">
        <v>0</v>
      </c>
      <c r="AQ313" s="145">
        <v>0</v>
      </c>
      <c r="AR313" s="145">
        <v>0</v>
      </c>
      <c r="AS313" s="145">
        <v>0</v>
      </c>
      <c r="AT313" s="145">
        <v>0</v>
      </c>
      <c r="AU313" s="145">
        <v>0</v>
      </c>
      <c r="AV313" s="145">
        <v>0</v>
      </c>
      <c r="AW313" s="145">
        <v>0</v>
      </c>
      <c r="AX313" s="145">
        <v>0</v>
      </c>
      <c r="AY313" s="145">
        <v>0</v>
      </c>
      <c r="AZ313" s="145">
        <v>0</v>
      </c>
      <c r="BA313" s="145">
        <v>0</v>
      </c>
      <c r="BB313" s="145">
        <v>0</v>
      </c>
      <c r="BC313" s="27">
        <f t="shared" si="14"/>
        <v>8260737.5</v>
      </c>
      <c r="BD313" s="27">
        <f t="shared" si="15"/>
        <v>0</v>
      </c>
      <c r="BE313" s="27">
        <f t="shared" si="16"/>
        <v>8260737.5</v>
      </c>
    </row>
    <row r="314" spans="1:57" ht="15" customHeight="1" x14ac:dyDescent="0.35">
      <c r="A314" s="157" t="s">
        <v>3229</v>
      </c>
      <c r="B314" s="158" t="s">
        <v>839</v>
      </c>
      <c r="C314" s="159">
        <v>7</v>
      </c>
      <c r="D314" s="160" t="s">
        <v>0</v>
      </c>
      <c r="E314" s="161" t="s">
        <v>3</v>
      </c>
      <c r="F314" s="161" t="s">
        <v>1772</v>
      </c>
      <c r="G314" s="161" t="s">
        <v>1793</v>
      </c>
      <c r="H314" s="161" t="s">
        <v>1789</v>
      </c>
      <c r="I314" s="161" t="s">
        <v>1794</v>
      </c>
      <c r="J314" s="161" t="s">
        <v>1791</v>
      </c>
      <c r="K314" s="161" t="s">
        <v>813</v>
      </c>
      <c r="L314" s="161" t="s">
        <v>1778</v>
      </c>
      <c r="M314" s="161" t="s">
        <v>1785</v>
      </c>
      <c r="N314" s="162">
        <v>1</v>
      </c>
      <c r="O314" s="162">
        <v>1</v>
      </c>
      <c r="P314" s="162">
        <v>1</v>
      </c>
      <c r="Q314" s="162">
        <v>1</v>
      </c>
      <c r="R314" s="162">
        <v>1</v>
      </c>
      <c r="S314" s="162">
        <v>1</v>
      </c>
      <c r="T314" s="162">
        <v>0</v>
      </c>
      <c r="U314" s="162">
        <v>0</v>
      </c>
      <c r="V314" s="162">
        <v>0</v>
      </c>
      <c r="W314" s="163">
        <v>8758402.5</v>
      </c>
      <c r="X314" s="163">
        <v>0</v>
      </c>
      <c r="Y314" s="163">
        <v>0</v>
      </c>
      <c r="Z314" s="163">
        <v>41164.49</v>
      </c>
      <c r="AA314" s="170"/>
      <c r="AB314" s="170"/>
      <c r="AC314" s="170"/>
      <c r="AD314" s="163">
        <v>8758402.5</v>
      </c>
      <c r="AE314" s="171">
        <v>43721</v>
      </c>
      <c r="AF314" s="171">
        <v>46278</v>
      </c>
      <c r="AG314" s="172">
        <v>8758402.5</v>
      </c>
      <c r="AH314" s="167">
        <v>1.7027777777777777</v>
      </c>
      <c r="AI314" s="167">
        <v>7</v>
      </c>
      <c r="AJ314" s="168">
        <v>5.6399999999999999E-2</v>
      </c>
      <c r="AK314" s="173" t="s">
        <v>1786</v>
      </c>
      <c r="AL314" s="173" t="s">
        <v>1787</v>
      </c>
      <c r="AM314" s="145">
        <v>4379201.25</v>
      </c>
      <c r="AN314" s="145">
        <v>4379201.25</v>
      </c>
      <c r="AO314" s="145">
        <v>0</v>
      </c>
      <c r="AP314" s="145">
        <v>0</v>
      </c>
      <c r="AQ314" s="145">
        <v>0</v>
      </c>
      <c r="AR314" s="145">
        <v>0</v>
      </c>
      <c r="AS314" s="145">
        <v>0</v>
      </c>
      <c r="AT314" s="145">
        <v>0</v>
      </c>
      <c r="AU314" s="145">
        <v>0</v>
      </c>
      <c r="AV314" s="145">
        <v>0</v>
      </c>
      <c r="AW314" s="145">
        <v>0</v>
      </c>
      <c r="AX314" s="145">
        <v>0</v>
      </c>
      <c r="AY314" s="145">
        <v>0</v>
      </c>
      <c r="AZ314" s="145">
        <v>0</v>
      </c>
      <c r="BA314" s="145">
        <v>0</v>
      </c>
      <c r="BB314" s="145">
        <v>0</v>
      </c>
      <c r="BC314" s="27">
        <f t="shared" si="14"/>
        <v>8758402.5</v>
      </c>
      <c r="BD314" s="27">
        <f t="shared" si="15"/>
        <v>0</v>
      </c>
      <c r="BE314" s="27">
        <f t="shared" si="16"/>
        <v>8758402.5</v>
      </c>
    </row>
    <row r="315" spans="1:57" ht="15" customHeight="1" x14ac:dyDescent="0.35">
      <c r="A315" s="157" t="s">
        <v>3228</v>
      </c>
      <c r="B315" s="158" t="s">
        <v>839</v>
      </c>
      <c r="C315" s="159">
        <v>8</v>
      </c>
      <c r="D315" s="160" t="s">
        <v>0</v>
      </c>
      <c r="E315" s="161" t="s">
        <v>3</v>
      </c>
      <c r="F315" s="161" t="s">
        <v>1772</v>
      </c>
      <c r="G315" s="161" t="s">
        <v>1793</v>
      </c>
      <c r="H315" s="161" t="s">
        <v>1789</v>
      </c>
      <c r="I315" s="161" t="s">
        <v>1794</v>
      </c>
      <c r="J315" s="161" t="s">
        <v>1791</v>
      </c>
      <c r="K315" s="161" t="s">
        <v>813</v>
      </c>
      <c r="L315" s="161" t="s">
        <v>1778</v>
      </c>
      <c r="M315" s="161" t="s">
        <v>1785</v>
      </c>
      <c r="N315" s="162">
        <v>1</v>
      </c>
      <c r="O315" s="162">
        <v>1</v>
      </c>
      <c r="P315" s="162">
        <v>1</v>
      </c>
      <c r="Q315" s="162">
        <v>1</v>
      </c>
      <c r="R315" s="162">
        <v>1</v>
      </c>
      <c r="S315" s="162">
        <v>1</v>
      </c>
      <c r="T315" s="162">
        <v>0</v>
      </c>
      <c r="U315" s="162">
        <v>0</v>
      </c>
      <c r="V315" s="162">
        <v>0</v>
      </c>
      <c r="W315" s="163">
        <v>3474952.5</v>
      </c>
      <c r="X315" s="163">
        <v>0</v>
      </c>
      <c r="Y315" s="163">
        <v>0</v>
      </c>
      <c r="Z315" s="163">
        <v>17172.060000000001</v>
      </c>
      <c r="AA315" s="170"/>
      <c r="AB315" s="170"/>
      <c r="AC315" s="170"/>
      <c r="AD315" s="163">
        <v>3474952.5</v>
      </c>
      <c r="AE315" s="171">
        <v>43721</v>
      </c>
      <c r="AF315" s="171">
        <v>46643</v>
      </c>
      <c r="AG315" s="172">
        <v>3474952.5</v>
      </c>
      <c r="AH315" s="167">
        <v>2.7027777777777779</v>
      </c>
      <c r="AI315" s="167">
        <v>8</v>
      </c>
      <c r="AJ315" s="168">
        <v>5.9299999999999999E-2</v>
      </c>
      <c r="AK315" s="173" t="s">
        <v>1786</v>
      </c>
      <c r="AL315" s="173" t="s">
        <v>1787</v>
      </c>
      <c r="AM315" s="145">
        <v>1158317.5</v>
      </c>
      <c r="AN315" s="145">
        <v>1158317.5</v>
      </c>
      <c r="AO315" s="145">
        <v>1158317.5</v>
      </c>
      <c r="AP315" s="145">
        <v>0</v>
      </c>
      <c r="AQ315" s="145">
        <v>0</v>
      </c>
      <c r="AR315" s="145">
        <v>0</v>
      </c>
      <c r="AS315" s="145">
        <v>0</v>
      </c>
      <c r="AT315" s="145">
        <v>0</v>
      </c>
      <c r="AU315" s="145">
        <v>0</v>
      </c>
      <c r="AV315" s="145">
        <v>0</v>
      </c>
      <c r="AW315" s="145">
        <v>0</v>
      </c>
      <c r="AX315" s="145">
        <v>0</v>
      </c>
      <c r="AY315" s="145">
        <v>0</v>
      </c>
      <c r="AZ315" s="145">
        <v>0</v>
      </c>
      <c r="BA315" s="145">
        <v>0</v>
      </c>
      <c r="BB315" s="145">
        <v>0</v>
      </c>
      <c r="BC315" s="27">
        <f t="shared" si="14"/>
        <v>2316635</v>
      </c>
      <c r="BD315" s="27">
        <f t="shared" si="15"/>
        <v>1158317.5</v>
      </c>
      <c r="BE315" s="27">
        <f t="shared" si="16"/>
        <v>3474952.5</v>
      </c>
    </row>
    <row r="316" spans="1:57" ht="15" customHeight="1" x14ac:dyDescent="0.35">
      <c r="A316" s="157" t="s">
        <v>3227</v>
      </c>
      <c r="B316" s="158" t="s">
        <v>839</v>
      </c>
      <c r="C316" s="159">
        <v>9</v>
      </c>
      <c r="D316" s="160" t="s">
        <v>0</v>
      </c>
      <c r="E316" s="161" t="s">
        <v>3</v>
      </c>
      <c r="F316" s="161" t="s">
        <v>1772</v>
      </c>
      <c r="G316" s="161" t="s">
        <v>1793</v>
      </c>
      <c r="H316" s="161" t="s">
        <v>1789</v>
      </c>
      <c r="I316" s="161" t="s">
        <v>1794</v>
      </c>
      <c r="J316" s="161" t="s">
        <v>1791</v>
      </c>
      <c r="K316" s="161" t="s">
        <v>813</v>
      </c>
      <c r="L316" s="161" t="s">
        <v>1778</v>
      </c>
      <c r="M316" s="161" t="s">
        <v>1785</v>
      </c>
      <c r="N316" s="162">
        <v>1</v>
      </c>
      <c r="O316" s="162">
        <v>1</v>
      </c>
      <c r="P316" s="162">
        <v>1</v>
      </c>
      <c r="Q316" s="162">
        <v>1</v>
      </c>
      <c r="R316" s="162">
        <v>1</v>
      </c>
      <c r="S316" s="162">
        <v>1</v>
      </c>
      <c r="T316" s="162">
        <v>0</v>
      </c>
      <c r="U316" s="162">
        <v>0</v>
      </c>
      <c r="V316" s="162">
        <v>0</v>
      </c>
      <c r="W316" s="163">
        <v>265500</v>
      </c>
      <c r="X316" s="163">
        <v>0</v>
      </c>
      <c r="Y316" s="163">
        <v>0</v>
      </c>
      <c r="Z316" s="163">
        <v>1373.96</v>
      </c>
      <c r="AA316" s="170"/>
      <c r="AB316" s="170"/>
      <c r="AC316" s="170"/>
      <c r="AD316" s="163">
        <v>265500</v>
      </c>
      <c r="AE316" s="171">
        <v>43721</v>
      </c>
      <c r="AF316" s="171">
        <v>47009</v>
      </c>
      <c r="AG316" s="172">
        <v>265500</v>
      </c>
      <c r="AH316" s="167">
        <v>3.7027777777777779</v>
      </c>
      <c r="AI316" s="167">
        <v>9</v>
      </c>
      <c r="AJ316" s="168">
        <v>6.2100000000000002E-2</v>
      </c>
      <c r="AK316" s="173" t="s">
        <v>1786</v>
      </c>
      <c r="AL316" s="173" t="s">
        <v>1787</v>
      </c>
      <c r="AM316" s="145">
        <v>66375</v>
      </c>
      <c r="AN316" s="145">
        <v>66375</v>
      </c>
      <c r="AO316" s="145">
        <v>66375</v>
      </c>
      <c r="AP316" s="145">
        <v>66375</v>
      </c>
      <c r="AQ316" s="145">
        <v>0</v>
      </c>
      <c r="AR316" s="145">
        <v>0</v>
      </c>
      <c r="AS316" s="145">
        <v>0</v>
      </c>
      <c r="AT316" s="145">
        <v>0</v>
      </c>
      <c r="AU316" s="145">
        <v>0</v>
      </c>
      <c r="AV316" s="145">
        <v>0</v>
      </c>
      <c r="AW316" s="145">
        <v>0</v>
      </c>
      <c r="AX316" s="145">
        <v>0</v>
      </c>
      <c r="AY316" s="145">
        <v>0</v>
      </c>
      <c r="AZ316" s="145">
        <v>0</v>
      </c>
      <c r="BA316" s="145">
        <v>0</v>
      </c>
      <c r="BB316" s="145">
        <v>0</v>
      </c>
      <c r="BC316" s="27">
        <f t="shared" si="14"/>
        <v>132750</v>
      </c>
      <c r="BD316" s="27">
        <f t="shared" si="15"/>
        <v>132750</v>
      </c>
      <c r="BE316" s="27">
        <f t="shared" si="16"/>
        <v>265500</v>
      </c>
    </row>
    <row r="317" spans="1:57" ht="15" customHeight="1" x14ac:dyDescent="0.35">
      <c r="A317" s="157" t="s">
        <v>3226</v>
      </c>
      <c r="B317" s="158" t="s">
        <v>839</v>
      </c>
      <c r="C317" s="159">
        <v>10</v>
      </c>
      <c r="D317" s="160" t="s">
        <v>0</v>
      </c>
      <c r="E317" s="161" t="s">
        <v>3</v>
      </c>
      <c r="F317" s="161" t="s">
        <v>1772</v>
      </c>
      <c r="G317" s="161" t="s">
        <v>1793</v>
      </c>
      <c r="H317" s="161" t="s">
        <v>1789</v>
      </c>
      <c r="I317" s="161" t="s">
        <v>1794</v>
      </c>
      <c r="J317" s="161" t="s">
        <v>1791</v>
      </c>
      <c r="K317" s="161" t="s">
        <v>813</v>
      </c>
      <c r="L317" s="161" t="s">
        <v>1778</v>
      </c>
      <c r="M317" s="161" t="s">
        <v>1785</v>
      </c>
      <c r="N317" s="162">
        <v>1</v>
      </c>
      <c r="O317" s="162">
        <v>1</v>
      </c>
      <c r="P317" s="162">
        <v>1</v>
      </c>
      <c r="Q317" s="162">
        <v>1</v>
      </c>
      <c r="R317" s="162">
        <v>1</v>
      </c>
      <c r="S317" s="162">
        <v>1</v>
      </c>
      <c r="T317" s="162">
        <v>0</v>
      </c>
      <c r="U317" s="162">
        <v>0</v>
      </c>
      <c r="V317" s="162">
        <v>0</v>
      </c>
      <c r="W317" s="163">
        <v>47937.5</v>
      </c>
      <c r="X317" s="163">
        <v>0</v>
      </c>
      <c r="Y317" s="163">
        <v>0</v>
      </c>
      <c r="Z317" s="163">
        <v>259.66000000000003</v>
      </c>
      <c r="AA317" s="170"/>
      <c r="AB317" s="170"/>
      <c r="AC317" s="170"/>
      <c r="AD317" s="163">
        <v>47937.5</v>
      </c>
      <c r="AE317" s="171">
        <v>43721</v>
      </c>
      <c r="AF317" s="171">
        <v>47374</v>
      </c>
      <c r="AG317" s="172">
        <v>47937.5</v>
      </c>
      <c r="AH317" s="167">
        <v>4.7027777777777775</v>
      </c>
      <c r="AI317" s="167">
        <v>10</v>
      </c>
      <c r="AJ317" s="168">
        <v>6.5000000000000002E-2</v>
      </c>
      <c r="AK317" s="173" t="s">
        <v>1786</v>
      </c>
      <c r="AL317" s="173" t="s">
        <v>1787</v>
      </c>
      <c r="AM317" s="145">
        <v>9587.5</v>
      </c>
      <c r="AN317" s="145">
        <v>9587.5</v>
      </c>
      <c r="AO317" s="145">
        <v>9587.5</v>
      </c>
      <c r="AP317" s="145">
        <v>9587.5</v>
      </c>
      <c r="AQ317" s="145">
        <v>9587.5</v>
      </c>
      <c r="AR317" s="145">
        <v>0</v>
      </c>
      <c r="AS317" s="145">
        <v>0</v>
      </c>
      <c r="AT317" s="145">
        <v>0</v>
      </c>
      <c r="AU317" s="145">
        <v>0</v>
      </c>
      <c r="AV317" s="145">
        <v>0</v>
      </c>
      <c r="AW317" s="145">
        <v>0</v>
      </c>
      <c r="AX317" s="145">
        <v>0</v>
      </c>
      <c r="AY317" s="145">
        <v>0</v>
      </c>
      <c r="AZ317" s="145">
        <v>0</v>
      </c>
      <c r="BA317" s="145">
        <v>0</v>
      </c>
      <c r="BB317" s="145">
        <v>0</v>
      </c>
      <c r="BC317" s="27">
        <f t="shared" si="14"/>
        <v>19175</v>
      </c>
      <c r="BD317" s="27">
        <f t="shared" si="15"/>
        <v>28762.5</v>
      </c>
      <c r="BE317" s="27">
        <f t="shared" si="16"/>
        <v>47937.5</v>
      </c>
    </row>
    <row r="318" spans="1:57" ht="15" customHeight="1" x14ac:dyDescent="0.35">
      <c r="A318" s="157" t="s">
        <v>3225</v>
      </c>
      <c r="B318" s="158" t="s">
        <v>840</v>
      </c>
      <c r="C318" s="159">
        <v>6</v>
      </c>
      <c r="D318" s="160" t="s">
        <v>0</v>
      </c>
      <c r="E318" s="161" t="s">
        <v>3</v>
      </c>
      <c r="F318" s="161" t="s">
        <v>1772</v>
      </c>
      <c r="G318" s="161" t="s">
        <v>1793</v>
      </c>
      <c r="H318" s="161" t="s">
        <v>1789</v>
      </c>
      <c r="I318" s="161" t="s">
        <v>1794</v>
      </c>
      <c r="J318" s="161" t="s">
        <v>1791</v>
      </c>
      <c r="K318" s="161" t="s">
        <v>813</v>
      </c>
      <c r="L318" s="161" t="s">
        <v>1778</v>
      </c>
      <c r="M318" s="161" t="s">
        <v>1785</v>
      </c>
      <c r="N318" s="162">
        <v>1</v>
      </c>
      <c r="O318" s="162">
        <v>1</v>
      </c>
      <c r="P318" s="162">
        <v>1</v>
      </c>
      <c r="Q318" s="162">
        <v>1</v>
      </c>
      <c r="R318" s="162">
        <v>1</v>
      </c>
      <c r="S318" s="162">
        <v>1</v>
      </c>
      <c r="T318" s="162">
        <v>0</v>
      </c>
      <c r="U318" s="162">
        <v>0</v>
      </c>
      <c r="V318" s="162">
        <v>0</v>
      </c>
      <c r="W318" s="163">
        <v>38202.5</v>
      </c>
      <c r="X318" s="163">
        <v>0</v>
      </c>
      <c r="Y318" s="163">
        <v>0</v>
      </c>
      <c r="Z318" s="163">
        <v>170.64</v>
      </c>
      <c r="AA318" s="170"/>
      <c r="AB318" s="170"/>
      <c r="AC318" s="170"/>
      <c r="AD318" s="163">
        <v>38202.5</v>
      </c>
      <c r="AE318" s="171">
        <v>43725</v>
      </c>
      <c r="AF318" s="171">
        <v>45917</v>
      </c>
      <c r="AG318" s="172">
        <v>38202.5</v>
      </c>
      <c r="AH318" s="167">
        <v>0.71388888888888891</v>
      </c>
      <c r="AI318" s="167">
        <v>6</v>
      </c>
      <c r="AJ318" s="168">
        <v>5.3600000000000002E-2</v>
      </c>
      <c r="AK318" s="173" t="s">
        <v>1786</v>
      </c>
      <c r="AL318" s="173" t="s">
        <v>1787</v>
      </c>
      <c r="AM318" s="145">
        <v>38202.5</v>
      </c>
      <c r="AN318" s="145">
        <v>0</v>
      </c>
      <c r="AO318" s="145">
        <v>0</v>
      </c>
      <c r="AP318" s="145">
        <v>0</v>
      </c>
      <c r="AQ318" s="145">
        <v>0</v>
      </c>
      <c r="AR318" s="145">
        <v>0</v>
      </c>
      <c r="AS318" s="145">
        <v>0</v>
      </c>
      <c r="AT318" s="145">
        <v>0</v>
      </c>
      <c r="AU318" s="145">
        <v>0</v>
      </c>
      <c r="AV318" s="145">
        <v>0</v>
      </c>
      <c r="AW318" s="145">
        <v>0</v>
      </c>
      <c r="AX318" s="145">
        <v>0</v>
      </c>
      <c r="AY318" s="145">
        <v>0</v>
      </c>
      <c r="AZ318" s="145">
        <v>0</v>
      </c>
      <c r="BA318" s="145">
        <v>0</v>
      </c>
      <c r="BB318" s="145">
        <v>0</v>
      </c>
      <c r="BC318" s="27">
        <f t="shared" si="14"/>
        <v>38202.5</v>
      </c>
      <c r="BD318" s="27">
        <f t="shared" si="15"/>
        <v>0</v>
      </c>
      <c r="BE318" s="27">
        <f t="shared" si="16"/>
        <v>38202.5</v>
      </c>
    </row>
    <row r="319" spans="1:57" ht="15" customHeight="1" x14ac:dyDescent="0.35">
      <c r="A319" s="157" t="s">
        <v>3224</v>
      </c>
      <c r="B319" s="158" t="s">
        <v>840</v>
      </c>
      <c r="C319" s="159">
        <v>7</v>
      </c>
      <c r="D319" s="160" t="s">
        <v>0</v>
      </c>
      <c r="E319" s="161" t="s">
        <v>3</v>
      </c>
      <c r="F319" s="161" t="s">
        <v>1772</v>
      </c>
      <c r="G319" s="161" t="s">
        <v>1793</v>
      </c>
      <c r="H319" s="161" t="s">
        <v>1789</v>
      </c>
      <c r="I319" s="161" t="s">
        <v>1794</v>
      </c>
      <c r="J319" s="161" t="s">
        <v>1791</v>
      </c>
      <c r="K319" s="161" t="s">
        <v>813</v>
      </c>
      <c r="L319" s="161" t="s">
        <v>1778</v>
      </c>
      <c r="M319" s="161" t="s">
        <v>1785</v>
      </c>
      <c r="N319" s="162">
        <v>1</v>
      </c>
      <c r="O319" s="162">
        <v>1</v>
      </c>
      <c r="P319" s="162">
        <v>1</v>
      </c>
      <c r="Q319" s="162">
        <v>1</v>
      </c>
      <c r="R319" s="162">
        <v>1</v>
      </c>
      <c r="S319" s="162">
        <v>1</v>
      </c>
      <c r="T319" s="162">
        <v>0</v>
      </c>
      <c r="U319" s="162">
        <v>0</v>
      </c>
      <c r="V319" s="162">
        <v>0</v>
      </c>
      <c r="W319" s="163">
        <v>106200</v>
      </c>
      <c r="X319" s="163">
        <v>0</v>
      </c>
      <c r="Y319" s="163">
        <v>0</v>
      </c>
      <c r="Z319" s="163">
        <v>499.14</v>
      </c>
      <c r="AA319" s="170"/>
      <c r="AB319" s="170"/>
      <c r="AC319" s="170"/>
      <c r="AD319" s="163">
        <v>106200</v>
      </c>
      <c r="AE319" s="171">
        <v>43725</v>
      </c>
      <c r="AF319" s="171">
        <v>46282</v>
      </c>
      <c r="AG319" s="172">
        <v>106200</v>
      </c>
      <c r="AH319" s="167">
        <v>1.7138888888888888</v>
      </c>
      <c r="AI319" s="167">
        <v>7</v>
      </c>
      <c r="AJ319" s="168">
        <v>5.6399999999999999E-2</v>
      </c>
      <c r="AK319" s="173" t="s">
        <v>1786</v>
      </c>
      <c r="AL319" s="173" t="s">
        <v>1787</v>
      </c>
      <c r="AM319" s="145">
        <v>53100</v>
      </c>
      <c r="AN319" s="145">
        <v>53100</v>
      </c>
      <c r="AO319" s="145">
        <v>0</v>
      </c>
      <c r="AP319" s="145">
        <v>0</v>
      </c>
      <c r="AQ319" s="145">
        <v>0</v>
      </c>
      <c r="AR319" s="145">
        <v>0</v>
      </c>
      <c r="AS319" s="145">
        <v>0</v>
      </c>
      <c r="AT319" s="145">
        <v>0</v>
      </c>
      <c r="AU319" s="145">
        <v>0</v>
      </c>
      <c r="AV319" s="145">
        <v>0</v>
      </c>
      <c r="AW319" s="145">
        <v>0</v>
      </c>
      <c r="AX319" s="145">
        <v>0</v>
      </c>
      <c r="AY319" s="145">
        <v>0</v>
      </c>
      <c r="AZ319" s="145">
        <v>0</v>
      </c>
      <c r="BA319" s="145">
        <v>0</v>
      </c>
      <c r="BB319" s="145">
        <v>0</v>
      </c>
      <c r="BC319" s="27">
        <f t="shared" si="14"/>
        <v>106200</v>
      </c>
      <c r="BD319" s="27">
        <f t="shared" si="15"/>
        <v>0</v>
      </c>
      <c r="BE319" s="27">
        <f t="shared" si="16"/>
        <v>106200</v>
      </c>
    </row>
    <row r="320" spans="1:57" ht="15" customHeight="1" x14ac:dyDescent="0.35">
      <c r="A320" s="157" t="s">
        <v>3223</v>
      </c>
      <c r="B320" s="158" t="s">
        <v>840</v>
      </c>
      <c r="C320" s="159">
        <v>8</v>
      </c>
      <c r="D320" s="160" t="s">
        <v>0</v>
      </c>
      <c r="E320" s="161" t="s">
        <v>3</v>
      </c>
      <c r="F320" s="161" t="s">
        <v>1772</v>
      </c>
      <c r="G320" s="161" t="s">
        <v>1793</v>
      </c>
      <c r="H320" s="161" t="s">
        <v>1789</v>
      </c>
      <c r="I320" s="161" t="s">
        <v>1794</v>
      </c>
      <c r="J320" s="161" t="s">
        <v>1791</v>
      </c>
      <c r="K320" s="161" t="s">
        <v>813</v>
      </c>
      <c r="L320" s="161" t="s">
        <v>1778</v>
      </c>
      <c r="M320" s="161" t="s">
        <v>1785</v>
      </c>
      <c r="N320" s="162">
        <v>1</v>
      </c>
      <c r="O320" s="162">
        <v>1</v>
      </c>
      <c r="P320" s="162">
        <v>1</v>
      </c>
      <c r="Q320" s="162">
        <v>1</v>
      </c>
      <c r="R320" s="162">
        <v>1</v>
      </c>
      <c r="S320" s="162">
        <v>1</v>
      </c>
      <c r="T320" s="162">
        <v>0</v>
      </c>
      <c r="U320" s="162">
        <v>0</v>
      </c>
      <c r="V320" s="162">
        <v>0</v>
      </c>
      <c r="W320" s="163">
        <v>134372.5</v>
      </c>
      <c r="X320" s="163">
        <v>0</v>
      </c>
      <c r="Y320" s="163">
        <v>0</v>
      </c>
      <c r="Z320" s="163">
        <v>664.02</v>
      </c>
      <c r="AA320" s="170"/>
      <c r="AB320" s="170"/>
      <c r="AC320" s="170"/>
      <c r="AD320" s="163">
        <v>134372.5</v>
      </c>
      <c r="AE320" s="171">
        <v>43725</v>
      </c>
      <c r="AF320" s="171">
        <v>46647</v>
      </c>
      <c r="AG320" s="172">
        <v>134372.5</v>
      </c>
      <c r="AH320" s="167">
        <v>2.713888888888889</v>
      </c>
      <c r="AI320" s="167">
        <v>8</v>
      </c>
      <c r="AJ320" s="168">
        <v>5.9299999999999999E-2</v>
      </c>
      <c r="AK320" s="173" t="s">
        <v>1786</v>
      </c>
      <c r="AL320" s="173" t="s">
        <v>1787</v>
      </c>
      <c r="AM320" s="145">
        <v>44790.83</v>
      </c>
      <c r="AN320" s="145">
        <v>44790.83</v>
      </c>
      <c r="AO320" s="145">
        <v>44790.83</v>
      </c>
      <c r="AP320" s="145">
        <v>0</v>
      </c>
      <c r="AQ320" s="145">
        <v>0</v>
      </c>
      <c r="AR320" s="145">
        <v>0</v>
      </c>
      <c r="AS320" s="145">
        <v>0</v>
      </c>
      <c r="AT320" s="145">
        <v>0</v>
      </c>
      <c r="AU320" s="145">
        <v>0</v>
      </c>
      <c r="AV320" s="145">
        <v>0</v>
      </c>
      <c r="AW320" s="145">
        <v>0</v>
      </c>
      <c r="AX320" s="145">
        <v>0</v>
      </c>
      <c r="AY320" s="145">
        <v>0</v>
      </c>
      <c r="AZ320" s="145">
        <v>0</v>
      </c>
      <c r="BA320" s="145">
        <v>0</v>
      </c>
      <c r="BB320" s="145">
        <v>0</v>
      </c>
      <c r="BC320" s="27">
        <f t="shared" si="14"/>
        <v>89581.66</v>
      </c>
      <c r="BD320" s="27">
        <f t="shared" si="15"/>
        <v>44790.83</v>
      </c>
      <c r="BE320" s="27">
        <f t="shared" si="16"/>
        <v>134372.49</v>
      </c>
    </row>
    <row r="321" spans="1:57" ht="15" customHeight="1" x14ac:dyDescent="0.35">
      <c r="A321" s="157" t="s">
        <v>3222</v>
      </c>
      <c r="B321" s="158" t="s">
        <v>840</v>
      </c>
      <c r="C321" s="159">
        <v>9</v>
      </c>
      <c r="D321" s="160" t="s">
        <v>0</v>
      </c>
      <c r="E321" s="161" t="s">
        <v>3</v>
      </c>
      <c r="F321" s="161" t="s">
        <v>1772</v>
      </c>
      <c r="G321" s="161" t="s">
        <v>1793</v>
      </c>
      <c r="H321" s="161" t="s">
        <v>1789</v>
      </c>
      <c r="I321" s="161" t="s">
        <v>1794</v>
      </c>
      <c r="J321" s="161" t="s">
        <v>1791</v>
      </c>
      <c r="K321" s="161" t="s">
        <v>813</v>
      </c>
      <c r="L321" s="161" t="s">
        <v>1778</v>
      </c>
      <c r="M321" s="161" t="s">
        <v>1785</v>
      </c>
      <c r="N321" s="162">
        <v>1</v>
      </c>
      <c r="O321" s="162">
        <v>1</v>
      </c>
      <c r="P321" s="162">
        <v>1</v>
      </c>
      <c r="Q321" s="162">
        <v>1</v>
      </c>
      <c r="R321" s="162">
        <v>1</v>
      </c>
      <c r="S321" s="162">
        <v>1</v>
      </c>
      <c r="T321" s="162">
        <v>0</v>
      </c>
      <c r="U321" s="162">
        <v>0</v>
      </c>
      <c r="V321" s="162">
        <v>0</v>
      </c>
      <c r="W321" s="163">
        <v>53100</v>
      </c>
      <c r="X321" s="163">
        <v>0</v>
      </c>
      <c r="Y321" s="163">
        <v>0</v>
      </c>
      <c r="Z321" s="163">
        <v>274.79000000000002</v>
      </c>
      <c r="AA321" s="170"/>
      <c r="AB321" s="170"/>
      <c r="AC321" s="170"/>
      <c r="AD321" s="163">
        <v>53100</v>
      </c>
      <c r="AE321" s="171">
        <v>43725</v>
      </c>
      <c r="AF321" s="171">
        <v>47013</v>
      </c>
      <c r="AG321" s="172">
        <v>53100</v>
      </c>
      <c r="AH321" s="167">
        <v>3.713888888888889</v>
      </c>
      <c r="AI321" s="167">
        <v>9</v>
      </c>
      <c r="AJ321" s="168">
        <v>6.2100000000000002E-2</v>
      </c>
      <c r="AK321" s="173" t="s">
        <v>1786</v>
      </c>
      <c r="AL321" s="173" t="s">
        <v>1787</v>
      </c>
      <c r="AM321" s="145">
        <v>13275</v>
      </c>
      <c r="AN321" s="145">
        <v>13275</v>
      </c>
      <c r="AO321" s="145">
        <v>13275</v>
      </c>
      <c r="AP321" s="145">
        <v>13275</v>
      </c>
      <c r="AQ321" s="145">
        <v>0</v>
      </c>
      <c r="AR321" s="145">
        <v>0</v>
      </c>
      <c r="AS321" s="145">
        <v>0</v>
      </c>
      <c r="AT321" s="145">
        <v>0</v>
      </c>
      <c r="AU321" s="145">
        <v>0</v>
      </c>
      <c r="AV321" s="145">
        <v>0</v>
      </c>
      <c r="AW321" s="145">
        <v>0</v>
      </c>
      <c r="AX321" s="145">
        <v>0</v>
      </c>
      <c r="AY321" s="145">
        <v>0</v>
      </c>
      <c r="AZ321" s="145">
        <v>0</v>
      </c>
      <c r="BA321" s="145">
        <v>0</v>
      </c>
      <c r="BB321" s="145">
        <v>0</v>
      </c>
      <c r="BC321" s="27">
        <f t="shared" si="14"/>
        <v>26550</v>
      </c>
      <c r="BD321" s="27">
        <f t="shared" si="15"/>
        <v>26550</v>
      </c>
      <c r="BE321" s="27">
        <f t="shared" si="16"/>
        <v>53100</v>
      </c>
    </row>
    <row r="322" spans="1:57" ht="15" customHeight="1" x14ac:dyDescent="0.35">
      <c r="A322" s="157" t="s">
        <v>3221</v>
      </c>
      <c r="B322" s="158" t="s">
        <v>841</v>
      </c>
      <c r="C322" s="159">
        <v>6</v>
      </c>
      <c r="D322" s="160" t="s">
        <v>0</v>
      </c>
      <c r="E322" s="161" t="s">
        <v>3</v>
      </c>
      <c r="F322" s="161" t="s">
        <v>1772</v>
      </c>
      <c r="G322" s="161" t="s">
        <v>1793</v>
      </c>
      <c r="H322" s="161" t="s">
        <v>1789</v>
      </c>
      <c r="I322" s="161" t="s">
        <v>1794</v>
      </c>
      <c r="J322" s="161" t="s">
        <v>1791</v>
      </c>
      <c r="K322" s="161" t="s">
        <v>813</v>
      </c>
      <c r="L322" s="161" t="s">
        <v>1778</v>
      </c>
      <c r="M322" s="161" t="s">
        <v>1785</v>
      </c>
      <c r="N322" s="162">
        <v>1</v>
      </c>
      <c r="O322" s="162">
        <v>1</v>
      </c>
      <c r="P322" s="162">
        <v>1</v>
      </c>
      <c r="Q322" s="162">
        <v>1</v>
      </c>
      <c r="R322" s="162">
        <v>1</v>
      </c>
      <c r="S322" s="162">
        <v>1</v>
      </c>
      <c r="T322" s="162">
        <v>0</v>
      </c>
      <c r="U322" s="162">
        <v>0</v>
      </c>
      <c r="V322" s="162">
        <v>0</v>
      </c>
      <c r="W322" s="163">
        <v>6127887.5</v>
      </c>
      <c r="X322" s="163">
        <v>0</v>
      </c>
      <c r="Y322" s="163">
        <v>0</v>
      </c>
      <c r="Z322" s="163">
        <v>27371.23</v>
      </c>
      <c r="AA322" s="170"/>
      <c r="AB322" s="170"/>
      <c r="AC322" s="170"/>
      <c r="AD322" s="163">
        <v>6127887.5</v>
      </c>
      <c r="AE322" s="171">
        <v>43728</v>
      </c>
      <c r="AF322" s="171">
        <v>45920</v>
      </c>
      <c r="AG322" s="172">
        <v>6127887.5</v>
      </c>
      <c r="AH322" s="167">
        <v>0.72222222222222221</v>
      </c>
      <c r="AI322" s="167">
        <v>6</v>
      </c>
      <c r="AJ322" s="168">
        <v>5.3600000000000002E-2</v>
      </c>
      <c r="AK322" s="173" t="s">
        <v>1786</v>
      </c>
      <c r="AL322" s="173" t="s">
        <v>1787</v>
      </c>
      <c r="AM322" s="145">
        <v>6127887.5</v>
      </c>
      <c r="AN322" s="145">
        <v>0</v>
      </c>
      <c r="AO322" s="145">
        <v>0</v>
      </c>
      <c r="AP322" s="145">
        <v>0</v>
      </c>
      <c r="AQ322" s="145">
        <v>0</v>
      </c>
      <c r="AR322" s="145">
        <v>0</v>
      </c>
      <c r="AS322" s="145">
        <v>0</v>
      </c>
      <c r="AT322" s="145">
        <v>0</v>
      </c>
      <c r="AU322" s="145">
        <v>0</v>
      </c>
      <c r="AV322" s="145">
        <v>0</v>
      </c>
      <c r="AW322" s="145">
        <v>0</v>
      </c>
      <c r="AX322" s="145">
        <v>0</v>
      </c>
      <c r="AY322" s="145">
        <v>0</v>
      </c>
      <c r="AZ322" s="145">
        <v>0</v>
      </c>
      <c r="BA322" s="145">
        <v>0</v>
      </c>
      <c r="BB322" s="145">
        <v>0</v>
      </c>
      <c r="BC322" s="27">
        <f t="shared" si="14"/>
        <v>6127887.5</v>
      </c>
      <c r="BD322" s="27">
        <f t="shared" si="15"/>
        <v>0</v>
      </c>
      <c r="BE322" s="27">
        <f t="shared" si="16"/>
        <v>6127887.5</v>
      </c>
    </row>
    <row r="323" spans="1:57" ht="15" customHeight="1" x14ac:dyDescent="0.35">
      <c r="A323" s="157" t="s">
        <v>3220</v>
      </c>
      <c r="B323" s="158" t="s">
        <v>841</v>
      </c>
      <c r="C323" s="159">
        <v>7</v>
      </c>
      <c r="D323" s="160" t="s">
        <v>0</v>
      </c>
      <c r="E323" s="161" t="s">
        <v>3</v>
      </c>
      <c r="F323" s="161" t="s">
        <v>1772</v>
      </c>
      <c r="G323" s="161" t="s">
        <v>1793</v>
      </c>
      <c r="H323" s="161" t="s">
        <v>1789</v>
      </c>
      <c r="I323" s="161" t="s">
        <v>1794</v>
      </c>
      <c r="J323" s="161" t="s">
        <v>1791</v>
      </c>
      <c r="K323" s="161" t="s">
        <v>813</v>
      </c>
      <c r="L323" s="161" t="s">
        <v>1778</v>
      </c>
      <c r="M323" s="161" t="s">
        <v>1785</v>
      </c>
      <c r="N323" s="162">
        <v>1</v>
      </c>
      <c r="O323" s="162">
        <v>1</v>
      </c>
      <c r="P323" s="162">
        <v>1</v>
      </c>
      <c r="Q323" s="162">
        <v>1</v>
      </c>
      <c r="R323" s="162">
        <v>1</v>
      </c>
      <c r="S323" s="162">
        <v>1</v>
      </c>
      <c r="T323" s="162">
        <v>0</v>
      </c>
      <c r="U323" s="162">
        <v>0</v>
      </c>
      <c r="V323" s="162">
        <v>0</v>
      </c>
      <c r="W323" s="163">
        <v>7569257.5</v>
      </c>
      <c r="X323" s="163">
        <v>0</v>
      </c>
      <c r="Y323" s="163">
        <v>0</v>
      </c>
      <c r="Z323" s="163">
        <v>35575.51</v>
      </c>
      <c r="AA323" s="170"/>
      <c r="AB323" s="170"/>
      <c r="AC323" s="170"/>
      <c r="AD323" s="163">
        <v>7569257.5</v>
      </c>
      <c r="AE323" s="171">
        <v>43728</v>
      </c>
      <c r="AF323" s="171">
        <v>46285</v>
      </c>
      <c r="AG323" s="172">
        <v>7569257.5</v>
      </c>
      <c r="AH323" s="167">
        <v>1.7222222222222223</v>
      </c>
      <c r="AI323" s="167">
        <v>7</v>
      </c>
      <c r="AJ323" s="168">
        <v>5.6399999999999999E-2</v>
      </c>
      <c r="AK323" s="173" t="s">
        <v>1786</v>
      </c>
      <c r="AL323" s="173" t="s">
        <v>1787</v>
      </c>
      <c r="AM323" s="145">
        <v>3784628.75</v>
      </c>
      <c r="AN323" s="145">
        <v>3784628.75</v>
      </c>
      <c r="AO323" s="145">
        <v>0</v>
      </c>
      <c r="AP323" s="145">
        <v>0</v>
      </c>
      <c r="AQ323" s="145">
        <v>0</v>
      </c>
      <c r="AR323" s="145">
        <v>0</v>
      </c>
      <c r="AS323" s="145">
        <v>0</v>
      </c>
      <c r="AT323" s="145">
        <v>0</v>
      </c>
      <c r="AU323" s="145">
        <v>0</v>
      </c>
      <c r="AV323" s="145">
        <v>0</v>
      </c>
      <c r="AW323" s="145">
        <v>0</v>
      </c>
      <c r="AX323" s="145">
        <v>0</v>
      </c>
      <c r="AY323" s="145">
        <v>0</v>
      </c>
      <c r="AZ323" s="145">
        <v>0</v>
      </c>
      <c r="BA323" s="145">
        <v>0</v>
      </c>
      <c r="BB323" s="145">
        <v>0</v>
      </c>
      <c r="BC323" s="27">
        <f t="shared" ref="BC323:BC386" si="17">SUM(AM323:AN323)</f>
        <v>7569257.5</v>
      </c>
      <c r="BD323" s="27">
        <f t="shared" ref="BD323:BD386" si="18">SUM(AO323:BB323)</f>
        <v>0</v>
      </c>
      <c r="BE323" s="27">
        <f t="shared" si="16"/>
        <v>7569257.5</v>
      </c>
    </row>
    <row r="324" spans="1:57" ht="15" customHeight="1" x14ac:dyDescent="0.35">
      <c r="A324" s="157" t="s">
        <v>3219</v>
      </c>
      <c r="B324" s="158" t="s">
        <v>841</v>
      </c>
      <c r="C324" s="159">
        <v>8</v>
      </c>
      <c r="D324" s="160" t="s">
        <v>0</v>
      </c>
      <c r="E324" s="161" t="s">
        <v>3</v>
      </c>
      <c r="F324" s="161" t="s">
        <v>1772</v>
      </c>
      <c r="G324" s="161" t="s">
        <v>1793</v>
      </c>
      <c r="H324" s="161" t="s">
        <v>1789</v>
      </c>
      <c r="I324" s="161" t="s">
        <v>1794</v>
      </c>
      <c r="J324" s="161" t="s">
        <v>1791</v>
      </c>
      <c r="K324" s="161" t="s">
        <v>813</v>
      </c>
      <c r="L324" s="161" t="s">
        <v>1778</v>
      </c>
      <c r="M324" s="161" t="s">
        <v>1785</v>
      </c>
      <c r="N324" s="162">
        <v>1</v>
      </c>
      <c r="O324" s="162">
        <v>1</v>
      </c>
      <c r="P324" s="162">
        <v>1</v>
      </c>
      <c r="Q324" s="162">
        <v>1</v>
      </c>
      <c r="R324" s="162">
        <v>1</v>
      </c>
      <c r="S324" s="162">
        <v>1</v>
      </c>
      <c r="T324" s="162">
        <v>0</v>
      </c>
      <c r="U324" s="162">
        <v>0</v>
      </c>
      <c r="V324" s="162">
        <v>0</v>
      </c>
      <c r="W324" s="163">
        <v>3905357.5</v>
      </c>
      <c r="X324" s="163">
        <v>0</v>
      </c>
      <c r="Y324" s="163">
        <v>0</v>
      </c>
      <c r="Z324" s="163">
        <v>19298.97</v>
      </c>
      <c r="AA324" s="170"/>
      <c r="AB324" s="170"/>
      <c r="AC324" s="170"/>
      <c r="AD324" s="163">
        <v>3905357.5</v>
      </c>
      <c r="AE324" s="171">
        <v>43728</v>
      </c>
      <c r="AF324" s="171">
        <v>46650</v>
      </c>
      <c r="AG324" s="172">
        <v>3905357.5</v>
      </c>
      <c r="AH324" s="167">
        <v>2.7222222222222223</v>
      </c>
      <c r="AI324" s="167">
        <v>8</v>
      </c>
      <c r="AJ324" s="168">
        <v>5.9299999999999999E-2</v>
      </c>
      <c r="AK324" s="173" t="s">
        <v>1786</v>
      </c>
      <c r="AL324" s="173" t="s">
        <v>1787</v>
      </c>
      <c r="AM324" s="145">
        <v>1301785.83</v>
      </c>
      <c r="AN324" s="145">
        <v>1301785.83</v>
      </c>
      <c r="AO324" s="145">
        <v>1301785.83</v>
      </c>
      <c r="AP324" s="145">
        <v>0</v>
      </c>
      <c r="AQ324" s="145">
        <v>0</v>
      </c>
      <c r="AR324" s="145">
        <v>0</v>
      </c>
      <c r="AS324" s="145">
        <v>0</v>
      </c>
      <c r="AT324" s="145">
        <v>0</v>
      </c>
      <c r="AU324" s="145">
        <v>0</v>
      </c>
      <c r="AV324" s="145">
        <v>0</v>
      </c>
      <c r="AW324" s="145">
        <v>0</v>
      </c>
      <c r="AX324" s="145">
        <v>0</v>
      </c>
      <c r="AY324" s="145">
        <v>0</v>
      </c>
      <c r="AZ324" s="145">
        <v>0</v>
      </c>
      <c r="BA324" s="145">
        <v>0</v>
      </c>
      <c r="BB324" s="145">
        <v>0</v>
      </c>
      <c r="BC324" s="27">
        <f t="shared" si="17"/>
        <v>2603571.66</v>
      </c>
      <c r="BD324" s="27">
        <f t="shared" si="18"/>
        <v>1301785.83</v>
      </c>
      <c r="BE324" s="27">
        <f t="shared" si="16"/>
        <v>3905357.49</v>
      </c>
    </row>
    <row r="325" spans="1:57" ht="15" customHeight="1" x14ac:dyDescent="0.35">
      <c r="A325" s="157" t="s">
        <v>3218</v>
      </c>
      <c r="B325" s="158" t="s">
        <v>841</v>
      </c>
      <c r="C325" s="159">
        <v>9</v>
      </c>
      <c r="D325" s="160" t="s">
        <v>0</v>
      </c>
      <c r="E325" s="161" t="s">
        <v>3</v>
      </c>
      <c r="F325" s="161" t="s">
        <v>1772</v>
      </c>
      <c r="G325" s="161" t="s">
        <v>1793</v>
      </c>
      <c r="H325" s="161" t="s">
        <v>1789</v>
      </c>
      <c r="I325" s="161" t="s">
        <v>1794</v>
      </c>
      <c r="J325" s="161" t="s">
        <v>1791</v>
      </c>
      <c r="K325" s="161" t="s">
        <v>813</v>
      </c>
      <c r="L325" s="161" t="s">
        <v>1778</v>
      </c>
      <c r="M325" s="161" t="s">
        <v>1785</v>
      </c>
      <c r="N325" s="162">
        <v>1</v>
      </c>
      <c r="O325" s="162">
        <v>1</v>
      </c>
      <c r="P325" s="162">
        <v>1</v>
      </c>
      <c r="Q325" s="162">
        <v>1</v>
      </c>
      <c r="R325" s="162">
        <v>1</v>
      </c>
      <c r="S325" s="162">
        <v>1</v>
      </c>
      <c r="T325" s="162">
        <v>0</v>
      </c>
      <c r="U325" s="162">
        <v>0</v>
      </c>
      <c r="V325" s="162">
        <v>0</v>
      </c>
      <c r="W325" s="163">
        <v>199715</v>
      </c>
      <c r="X325" s="163">
        <v>0</v>
      </c>
      <c r="Y325" s="163">
        <v>0</v>
      </c>
      <c r="Z325" s="163">
        <v>1033.53</v>
      </c>
      <c r="AA325" s="170"/>
      <c r="AB325" s="170"/>
      <c r="AC325" s="170"/>
      <c r="AD325" s="163">
        <v>199715</v>
      </c>
      <c r="AE325" s="171">
        <v>43728</v>
      </c>
      <c r="AF325" s="171">
        <v>47016</v>
      </c>
      <c r="AG325" s="172">
        <v>199715</v>
      </c>
      <c r="AH325" s="167">
        <v>3.7222222222222223</v>
      </c>
      <c r="AI325" s="167">
        <v>9</v>
      </c>
      <c r="AJ325" s="168">
        <v>6.2100000000000002E-2</v>
      </c>
      <c r="AK325" s="173" t="s">
        <v>1786</v>
      </c>
      <c r="AL325" s="173" t="s">
        <v>1787</v>
      </c>
      <c r="AM325" s="145">
        <v>49928.75</v>
      </c>
      <c r="AN325" s="145">
        <v>49928.75</v>
      </c>
      <c r="AO325" s="145">
        <v>49928.75</v>
      </c>
      <c r="AP325" s="145">
        <v>49928.75</v>
      </c>
      <c r="AQ325" s="145">
        <v>0</v>
      </c>
      <c r="AR325" s="145">
        <v>0</v>
      </c>
      <c r="AS325" s="145">
        <v>0</v>
      </c>
      <c r="AT325" s="145">
        <v>0</v>
      </c>
      <c r="AU325" s="145">
        <v>0</v>
      </c>
      <c r="AV325" s="145">
        <v>0</v>
      </c>
      <c r="AW325" s="145">
        <v>0</v>
      </c>
      <c r="AX325" s="145">
        <v>0</v>
      </c>
      <c r="AY325" s="145">
        <v>0</v>
      </c>
      <c r="AZ325" s="145">
        <v>0</v>
      </c>
      <c r="BA325" s="145">
        <v>0</v>
      </c>
      <c r="BB325" s="145">
        <v>0</v>
      </c>
      <c r="BC325" s="27">
        <f t="shared" si="17"/>
        <v>99857.5</v>
      </c>
      <c r="BD325" s="27">
        <f t="shared" si="18"/>
        <v>99857.5</v>
      </c>
      <c r="BE325" s="27">
        <f t="shared" si="16"/>
        <v>199715</v>
      </c>
    </row>
    <row r="326" spans="1:57" ht="15" customHeight="1" x14ac:dyDescent="0.35">
      <c r="A326" s="157" t="s">
        <v>3217</v>
      </c>
      <c r="B326" s="158" t="s">
        <v>841</v>
      </c>
      <c r="C326" s="159">
        <v>10</v>
      </c>
      <c r="D326" s="160" t="s">
        <v>0</v>
      </c>
      <c r="E326" s="161" t="s">
        <v>3</v>
      </c>
      <c r="F326" s="161" t="s">
        <v>1772</v>
      </c>
      <c r="G326" s="161" t="s">
        <v>1793</v>
      </c>
      <c r="H326" s="161" t="s">
        <v>1789</v>
      </c>
      <c r="I326" s="161" t="s">
        <v>1794</v>
      </c>
      <c r="J326" s="161" t="s">
        <v>1791</v>
      </c>
      <c r="K326" s="161" t="s">
        <v>813</v>
      </c>
      <c r="L326" s="161" t="s">
        <v>1778</v>
      </c>
      <c r="M326" s="161" t="s">
        <v>1785</v>
      </c>
      <c r="N326" s="162">
        <v>1</v>
      </c>
      <c r="O326" s="162">
        <v>1</v>
      </c>
      <c r="P326" s="162">
        <v>1</v>
      </c>
      <c r="Q326" s="162">
        <v>1</v>
      </c>
      <c r="R326" s="162">
        <v>1</v>
      </c>
      <c r="S326" s="162">
        <v>1</v>
      </c>
      <c r="T326" s="162">
        <v>0</v>
      </c>
      <c r="U326" s="162">
        <v>0</v>
      </c>
      <c r="V326" s="162">
        <v>0</v>
      </c>
      <c r="W326" s="163">
        <v>53100</v>
      </c>
      <c r="X326" s="163">
        <v>0</v>
      </c>
      <c r="Y326" s="163">
        <v>0</v>
      </c>
      <c r="Z326" s="163">
        <v>287.62</v>
      </c>
      <c r="AA326" s="170"/>
      <c r="AB326" s="170"/>
      <c r="AC326" s="170"/>
      <c r="AD326" s="163">
        <v>53100</v>
      </c>
      <c r="AE326" s="171">
        <v>43728</v>
      </c>
      <c r="AF326" s="171">
        <v>47381</v>
      </c>
      <c r="AG326" s="172">
        <v>53100</v>
      </c>
      <c r="AH326" s="167">
        <v>4.7222222222222223</v>
      </c>
      <c r="AI326" s="167">
        <v>10</v>
      </c>
      <c r="AJ326" s="168">
        <v>6.5000000000000002E-2</v>
      </c>
      <c r="AK326" s="173" t="s">
        <v>1786</v>
      </c>
      <c r="AL326" s="173" t="s">
        <v>1787</v>
      </c>
      <c r="AM326" s="145">
        <v>10620</v>
      </c>
      <c r="AN326" s="145">
        <v>10620</v>
      </c>
      <c r="AO326" s="145">
        <v>10620</v>
      </c>
      <c r="AP326" s="145">
        <v>10620</v>
      </c>
      <c r="AQ326" s="145">
        <v>10620</v>
      </c>
      <c r="AR326" s="145">
        <v>0</v>
      </c>
      <c r="AS326" s="145">
        <v>0</v>
      </c>
      <c r="AT326" s="145">
        <v>0</v>
      </c>
      <c r="AU326" s="145">
        <v>0</v>
      </c>
      <c r="AV326" s="145">
        <v>0</v>
      </c>
      <c r="AW326" s="145">
        <v>0</v>
      </c>
      <c r="AX326" s="145">
        <v>0</v>
      </c>
      <c r="AY326" s="145">
        <v>0</v>
      </c>
      <c r="AZ326" s="145">
        <v>0</v>
      </c>
      <c r="BA326" s="145">
        <v>0</v>
      </c>
      <c r="BB326" s="145">
        <v>0</v>
      </c>
      <c r="BC326" s="27">
        <f t="shared" si="17"/>
        <v>21240</v>
      </c>
      <c r="BD326" s="27">
        <f t="shared" si="18"/>
        <v>31860</v>
      </c>
      <c r="BE326" s="27">
        <f t="shared" si="16"/>
        <v>53100</v>
      </c>
    </row>
    <row r="327" spans="1:57" ht="15" customHeight="1" x14ac:dyDescent="0.35">
      <c r="A327" s="157" t="s">
        <v>3216</v>
      </c>
      <c r="B327" s="158" t="s">
        <v>842</v>
      </c>
      <c r="C327" s="159">
        <v>1</v>
      </c>
      <c r="D327" s="160" t="s">
        <v>0</v>
      </c>
      <c r="E327" s="161" t="s">
        <v>3</v>
      </c>
      <c r="F327" s="161" t="s">
        <v>1772</v>
      </c>
      <c r="G327" s="161" t="s">
        <v>1793</v>
      </c>
      <c r="H327" s="161" t="s">
        <v>1789</v>
      </c>
      <c r="I327" s="161" t="s">
        <v>1794</v>
      </c>
      <c r="J327" s="161" t="s">
        <v>1791</v>
      </c>
      <c r="K327" s="161" t="s">
        <v>813</v>
      </c>
      <c r="L327" s="161" t="s">
        <v>1778</v>
      </c>
      <c r="M327" s="161" t="s">
        <v>1785</v>
      </c>
      <c r="N327" s="162">
        <v>1</v>
      </c>
      <c r="O327" s="162">
        <v>1</v>
      </c>
      <c r="P327" s="162">
        <v>1</v>
      </c>
      <c r="Q327" s="162">
        <v>1</v>
      </c>
      <c r="R327" s="162">
        <v>1</v>
      </c>
      <c r="S327" s="162">
        <v>1</v>
      </c>
      <c r="T327" s="162">
        <v>0</v>
      </c>
      <c r="U327" s="162">
        <v>0</v>
      </c>
      <c r="V327" s="162">
        <v>0</v>
      </c>
      <c r="W327" s="163">
        <v>53100</v>
      </c>
      <c r="X327" s="163">
        <v>0</v>
      </c>
      <c r="Y327" s="163">
        <v>0</v>
      </c>
      <c r="Z327" s="163">
        <v>237.18</v>
      </c>
      <c r="AA327" s="170"/>
      <c r="AB327" s="170"/>
      <c r="AC327" s="170"/>
      <c r="AD327" s="163">
        <v>53100</v>
      </c>
      <c r="AE327" s="171">
        <v>43728</v>
      </c>
      <c r="AF327" s="171">
        <v>45920</v>
      </c>
      <c r="AG327" s="172">
        <v>53100</v>
      </c>
      <c r="AH327" s="167">
        <v>0.72222222222222221</v>
      </c>
      <c r="AI327" s="167">
        <v>6</v>
      </c>
      <c r="AJ327" s="168">
        <v>5.3600000000000002E-2</v>
      </c>
      <c r="AK327" s="173" t="s">
        <v>1786</v>
      </c>
      <c r="AL327" s="173" t="s">
        <v>1787</v>
      </c>
      <c r="AM327" s="145">
        <v>53100</v>
      </c>
      <c r="AN327" s="145">
        <v>0</v>
      </c>
      <c r="AO327" s="145">
        <v>0</v>
      </c>
      <c r="AP327" s="145">
        <v>0</v>
      </c>
      <c r="AQ327" s="145">
        <v>0</v>
      </c>
      <c r="AR327" s="145">
        <v>0</v>
      </c>
      <c r="AS327" s="145">
        <v>0</v>
      </c>
      <c r="AT327" s="145">
        <v>0</v>
      </c>
      <c r="AU327" s="145">
        <v>0</v>
      </c>
      <c r="AV327" s="145">
        <v>0</v>
      </c>
      <c r="AW327" s="145">
        <v>0</v>
      </c>
      <c r="AX327" s="145">
        <v>0</v>
      </c>
      <c r="AY327" s="145">
        <v>0</v>
      </c>
      <c r="AZ327" s="145">
        <v>0</v>
      </c>
      <c r="BA327" s="145">
        <v>0</v>
      </c>
      <c r="BB327" s="145">
        <v>0</v>
      </c>
      <c r="BC327" s="27">
        <f t="shared" si="17"/>
        <v>53100</v>
      </c>
      <c r="BD327" s="27">
        <f t="shared" si="18"/>
        <v>0</v>
      </c>
      <c r="BE327" s="27">
        <f t="shared" si="16"/>
        <v>53100</v>
      </c>
    </row>
    <row r="328" spans="1:57" ht="15" customHeight="1" x14ac:dyDescent="0.35">
      <c r="A328" s="157" t="s">
        <v>3215</v>
      </c>
      <c r="B328" s="158" t="s">
        <v>842</v>
      </c>
      <c r="C328" s="159">
        <v>2</v>
      </c>
      <c r="D328" s="160" t="s">
        <v>0</v>
      </c>
      <c r="E328" s="161" t="s">
        <v>3</v>
      </c>
      <c r="F328" s="161" t="s">
        <v>1772</v>
      </c>
      <c r="G328" s="161" t="s">
        <v>1793</v>
      </c>
      <c r="H328" s="161" t="s">
        <v>1789</v>
      </c>
      <c r="I328" s="161" t="s">
        <v>1794</v>
      </c>
      <c r="J328" s="161" t="s">
        <v>1791</v>
      </c>
      <c r="K328" s="161" t="s">
        <v>813</v>
      </c>
      <c r="L328" s="161" t="s">
        <v>1778</v>
      </c>
      <c r="M328" s="161" t="s">
        <v>1785</v>
      </c>
      <c r="N328" s="162">
        <v>1</v>
      </c>
      <c r="O328" s="162">
        <v>1</v>
      </c>
      <c r="P328" s="162">
        <v>1</v>
      </c>
      <c r="Q328" s="162">
        <v>1</v>
      </c>
      <c r="R328" s="162">
        <v>1</v>
      </c>
      <c r="S328" s="162">
        <v>1</v>
      </c>
      <c r="T328" s="162">
        <v>0</v>
      </c>
      <c r="U328" s="162">
        <v>0</v>
      </c>
      <c r="V328" s="162">
        <v>0</v>
      </c>
      <c r="W328" s="163">
        <v>53100</v>
      </c>
      <c r="X328" s="163">
        <v>0</v>
      </c>
      <c r="Y328" s="163">
        <v>0</v>
      </c>
      <c r="Z328" s="163">
        <v>249.57</v>
      </c>
      <c r="AA328" s="170"/>
      <c r="AB328" s="170"/>
      <c r="AC328" s="170"/>
      <c r="AD328" s="163">
        <v>53100</v>
      </c>
      <c r="AE328" s="171">
        <v>43728</v>
      </c>
      <c r="AF328" s="171">
        <v>46285</v>
      </c>
      <c r="AG328" s="172">
        <v>53100</v>
      </c>
      <c r="AH328" s="167">
        <v>1.7222222222222223</v>
      </c>
      <c r="AI328" s="167">
        <v>7</v>
      </c>
      <c r="AJ328" s="168">
        <v>5.6399999999999999E-2</v>
      </c>
      <c r="AK328" s="173" t="s">
        <v>1786</v>
      </c>
      <c r="AL328" s="173" t="s">
        <v>1787</v>
      </c>
      <c r="AM328" s="145">
        <v>26550</v>
      </c>
      <c r="AN328" s="145">
        <v>26550</v>
      </c>
      <c r="AO328" s="145">
        <v>0</v>
      </c>
      <c r="AP328" s="145">
        <v>0</v>
      </c>
      <c r="AQ328" s="145">
        <v>0</v>
      </c>
      <c r="AR328" s="145">
        <v>0</v>
      </c>
      <c r="AS328" s="145">
        <v>0</v>
      </c>
      <c r="AT328" s="145">
        <v>0</v>
      </c>
      <c r="AU328" s="145">
        <v>0</v>
      </c>
      <c r="AV328" s="145">
        <v>0</v>
      </c>
      <c r="AW328" s="145">
        <v>0</v>
      </c>
      <c r="AX328" s="145">
        <v>0</v>
      </c>
      <c r="AY328" s="145">
        <v>0</v>
      </c>
      <c r="AZ328" s="145">
        <v>0</v>
      </c>
      <c r="BA328" s="145">
        <v>0</v>
      </c>
      <c r="BB328" s="145">
        <v>0</v>
      </c>
      <c r="BC328" s="27">
        <f t="shared" si="17"/>
        <v>53100</v>
      </c>
      <c r="BD328" s="27">
        <f t="shared" si="18"/>
        <v>0</v>
      </c>
      <c r="BE328" s="27">
        <f t="shared" si="16"/>
        <v>53100</v>
      </c>
    </row>
    <row r="329" spans="1:57" ht="15" customHeight="1" x14ac:dyDescent="0.35">
      <c r="A329" s="157" t="s">
        <v>3214</v>
      </c>
      <c r="B329" s="158" t="s">
        <v>842</v>
      </c>
      <c r="C329" s="159">
        <v>3</v>
      </c>
      <c r="D329" s="160" t="s">
        <v>0</v>
      </c>
      <c r="E329" s="161" t="s">
        <v>3</v>
      </c>
      <c r="F329" s="161" t="s">
        <v>1772</v>
      </c>
      <c r="G329" s="161" t="s">
        <v>1793</v>
      </c>
      <c r="H329" s="161" t="s">
        <v>1789</v>
      </c>
      <c r="I329" s="161" t="s">
        <v>1794</v>
      </c>
      <c r="J329" s="161" t="s">
        <v>1791</v>
      </c>
      <c r="K329" s="161" t="s">
        <v>813</v>
      </c>
      <c r="L329" s="161" t="s">
        <v>1778</v>
      </c>
      <c r="M329" s="161" t="s">
        <v>1785</v>
      </c>
      <c r="N329" s="162">
        <v>1</v>
      </c>
      <c r="O329" s="162">
        <v>1</v>
      </c>
      <c r="P329" s="162">
        <v>1</v>
      </c>
      <c r="Q329" s="162">
        <v>1</v>
      </c>
      <c r="R329" s="162">
        <v>1</v>
      </c>
      <c r="S329" s="162">
        <v>1</v>
      </c>
      <c r="T329" s="162">
        <v>0</v>
      </c>
      <c r="U329" s="162">
        <v>0</v>
      </c>
      <c r="V329" s="162">
        <v>0</v>
      </c>
      <c r="W329" s="163">
        <v>156055</v>
      </c>
      <c r="X329" s="163">
        <v>0</v>
      </c>
      <c r="Y329" s="163">
        <v>0</v>
      </c>
      <c r="Z329" s="163">
        <v>771.17</v>
      </c>
      <c r="AA329" s="170"/>
      <c r="AB329" s="170"/>
      <c r="AC329" s="170"/>
      <c r="AD329" s="163">
        <v>156055</v>
      </c>
      <c r="AE329" s="171">
        <v>43728</v>
      </c>
      <c r="AF329" s="171">
        <v>46650</v>
      </c>
      <c r="AG329" s="172">
        <v>156055</v>
      </c>
      <c r="AH329" s="167">
        <v>2.7222222222222223</v>
      </c>
      <c r="AI329" s="167">
        <v>8</v>
      </c>
      <c r="AJ329" s="168">
        <v>5.9299999999999999E-2</v>
      </c>
      <c r="AK329" s="173" t="s">
        <v>1786</v>
      </c>
      <c r="AL329" s="173" t="s">
        <v>1787</v>
      </c>
      <c r="AM329" s="145">
        <v>52018.33</v>
      </c>
      <c r="AN329" s="145">
        <v>52018.33</v>
      </c>
      <c r="AO329" s="145">
        <v>52018.33</v>
      </c>
      <c r="AP329" s="145">
        <v>0</v>
      </c>
      <c r="AQ329" s="145">
        <v>0</v>
      </c>
      <c r="AR329" s="145">
        <v>0</v>
      </c>
      <c r="AS329" s="145">
        <v>0</v>
      </c>
      <c r="AT329" s="145">
        <v>0</v>
      </c>
      <c r="AU329" s="145">
        <v>0</v>
      </c>
      <c r="AV329" s="145">
        <v>0</v>
      </c>
      <c r="AW329" s="145">
        <v>0</v>
      </c>
      <c r="AX329" s="145">
        <v>0</v>
      </c>
      <c r="AY329" s="145">
        <v>0</v>
      </c>
      <c r="AZ329" s="145">
        <v>0</v>
      </c>
      <c r="BA329" s="145">
        <v>0</v>
      </c>
      <c r="BB329" s="145">
        <v>0</v>
      </c>
      <c r="BC329" s="27">
        <f t="shared" si="17"/>
        <v>104036.66</v>
      </c>
      <c r="BD329" s="27">
        <f t="shared" si="18"/>
        <v>52018.33</v>
      </c>
      <c r="BE329" s="27">
        <f t="shared" si="16"/>
        <v>156054.99</v>
      </c>
    </row>
    <row r="330" spans="1:57" ht="15" customHeight="1" x14ac:dyDescent="0.35">
      <c r="A330" s="157" t="s">
        <v>3213</v>
      </c>
      <c r="B330" s="158" t="s">
        <v>843</v>
      </c>
      <c r="C330" s="159">
        <v>1</v>
      </c>
      <c r="D330" s="160" t="s">
        <v>0</v>
      </c>
      <c r="E330" s="161" t="s">
        <v>3</v>
      </c>
      <c r="F330" s="161" t="s">
        <v>1772</v>
      </c>
      <c r="G330" s="161" t="s">
        <v>1793</v>
      </c>
      <c r="H330" s="161" t="s">
        <v>1789</v>
      </c>
      <c r="I330" s="161" t="s">
        <v>1794</v>
      </c>
      <c r="J330" s="161" t="s">
        <v>1791</v>
      </c>
      <c r="K330" s="161" t="s">
        <v>813</v>
      </c>
      <c r="L330" s="161" t="s">
        <v>1778</v>
      </c>
      <c r="M330" s="161" t="s">
        <v>1785</v>
      </c>
      <c r="N330" s="162">
        <v>1</v>
      </c>
      <c r="O330" s="162">
        <v>1</v>
      </c>
      <c r="P330" s="162">
        <v>1</v>
      </c>
      <c r="Q330" s="162">
        <v>1</v>
      </c>
      <c r="R330" s="162">
        <v>1</v>
      </c>
      <c r="S330" s="162">
        <v>1</v>
      </c>
      <c r="T330" s="162">
        <v>0</v>
      </c>
      <c r="U330" s="162">
        <v>0</v>
      </c>
      <c r="V330" s="162">
        <v>0</v>
      </c>
      <c r="W330" s="163">
        <v>104577.5</v>
      </c>
      <c r="X330" s="163">
        <v>0</v>
      </c>
      <c r="Y330" s="163">
        <v>0</v>
      </c>
      <c r="Z330" s="163">
        <v>516.79</v>
      </c>
      <c r="AA330" s="170"/>
      <c r="AB330" s="170"/>
      <c r="AC330" s="170"/>
      <c r="AD330" s="163">
        <v>104577.5</v>
      </c>
      <c r="AE330" s="171">
        <v>43735</v>
      </c>
      <c r="AF330" s="171">
        <v>46657</v>
      </c>
      <c r="AG330" s="172">
        <v>104577.5</v>
      </c>
      <c r="AH330" s="167">
        <v>2.7416666666666667</v>
      </c>
      <c r="AI330" s="167">
        <v>8</v>
      </c>
      <c r="AJ330" s="168">
        <v>5.9299999999999999E-2</v>
      </c>
      <c r="AK330" s="173" t="s">
        <v>1786</v>
      </c>
      <c r="AL330" s="173" t="s">
        <v>1787</v>
      </c>
      <c r="AM330" s="145">
        <v>34859.160000000003</v>
      </c>
      <c r="AN330" s="145">
        <v>34859.17</v>
      </c>
      <c r="AO330" s="145">
        <v>34859.17</v>
      </c>
      <c r="AP330" s="145">
        <v>0</v>
      </c>
      <c r="AQ330" s="145">
        <v>0</v>
      </c>
      <c r="AR330" s="145">
        <v>0</v>
      </c>
      <c r="AS330" s="145">
        <v>0</v>
      </c>
      <c r="AT330" s="145">
        <v>0</v>
      </c>
      <c r="AU330" s="145">
        <v>0</v>
      </c>
      <c r="AV330" s="145">
        <v>0</v>
      </c>
      <c r="AW330" s="145">
        <v>0</v>
      </c>
      <c r="AX330" s="145">
        <v>0</v>
      </c>
      <c r="AY330" s="145">
        <v>0</v>
      </c>
      <c r="AZ330" s="145">
        <v>0</v>
      </c>
      <c r="BA330" s="145">
        <v>0</v>
      </c>
      <c r="BB330" s="145">
        <v>0</v>
      </c>
      <c r="BC330" s="27">
        <f t="shared" si="17"/>
        <v>69718.33</v>
      </c>
      <c r="BD330" s="27">
        <f t="shared" si="18"/>
        <v>34859.17</v>
      </c>
      <c r="BE330" s="27">
        <f t="shared" si="16"/>
        <v>104577.5</v>
      </c>
    </row>
    <row r="331" spans="1:57" ht="15" customHeight="1" x14ac:dyDescent="0.35">
      <c r="A331" s="157" t="s">
        <v>3212</v>
      </c>
      <c r="B331" s="158" t="s">
        <v>844</v>
      </c>
      <c r="C331" s="159">
        <v>6</v>
      </c>
      <c r="D331" s="160" t="s">
        <v>0</v>
      </c>
      <c r="E331" s="161" t="s">
        <v>3</v>
      </c>
      <c r="F331" s="161" t="s">
        <v>1772</v>
      </c>
      <c r="G331" s="161" t="s">
        <v>1793</v>
      </c>
      <c r="H331" s="161" t="s">
        <v>1789</v>
      </c>
      <c r="I331" s="161" t="s">
        <v>1794</v>
      </c>
      <c r="J331" s="161" t="s">
        <v>1791</v>
      </c>
      <c r="K331" s="161" t="s">
        <v>813</v>
      </c>
      <c r="L331" s="161" t="s">
        <v>1778</v>
      </c>
      <c r="M331" s="161" t="s">
        <v>1785</v>
      </c>
      <c r="N331" s="162">
        <v>1</v>
      </c>
      <c r="O331" s="162">
        <v>1</v>
      </c>
      <c r="P331" s="162">
        <v>1</v>
      </c>
      <c r="Q331" s="162">
        <v>1</v>
      </c>
      <c r="R331" s="162">
        <v>1</v>
      </c>
      <c r="S331" s="162">
        <v>1</v>
      </c>
      <c r="T331" s="162">
        <v>0</v>
      </c>
      <c r="U331" s="162">
        <v>0</v>
      </c>
      <c r="V331" s="162">
        <v>0</v>
      </c>
      <c r="W331" s="163">
        <v>2323715</v>
      </c>
      <c r="X331" s="163">
        <v>0</v>
      </c>
      <c r="Y331" s="163">
        <v>0</v>
      </c>
      <c r="Z331" s="163">
        <v>10379.26</v>
      </c>
      <c r="AA331" s="170"/>
      <c r="AB331" s="170"/>
      <c r="AC331" s="170"/>
      <c r="AD331" s="163">
        <v>2323715</v>
      </c>
      <c r="AE331" s="171">
        <v>43735</v>
      </c>
      <c r="AF331" s="171">
        <v>45927</v>
      </c>
      <c r="AG331" s="172">
        <v>2323715</v>
      </c>
      <c r="AH331" s="167">
        <v>0.7416666666666667</v>
      </c>
      <c r="AI331" s="167">
        <v>6</v>
      </c>
      <c r="AJ331" s="168">
        <v>5.3600000000000002E-2</v>
      </c>
      <c r="AK331" s="173" t="s">
        <v>1786</v>
      </c>
      <c r="AL331" s="173" t="s">
        <v>1787</v>
      </c>
      <c r="AM331" s="145">
        <v>2323715</v>
      </c>
      <c r="AN331" s="145">
        <v>0</v>
      </c>
      <c r="AO331" s="145">
        <v>0</v>
      </c>
      <c r="AP331" s="145">
        <v>0</v>
      </c>
      <c r="AQ331" s="145">
        <v>0</v>
      </c>
      <c r="AR331" s="145">
        <v>0</v>
      </c>
      <c r="AS331" s="145">
        <v>0</v>
      </c>
      <c r="AT331" s="145">
        <v>0</v>
      </c>
      <c r="AU331" s="145">
        <v>0</v>
      </c>
      <c r="AV331" s="145">
        <v>0</v>
      </c>
      <c r="AW331" s="145">
        <v>0</v>
      </c>
      <c r="AX331" s="145">
        <v>0</v>
      </c>
      <c r="AY331" s="145">
        <v>0</v>
      </c>
      <c r="AZ331" s="145">
        <v>0</v>
      </c>
      <c r="BA331" s="145">
        <v>0</v>
      </c>
      <c r="BB331" s="145">
        <v>0</v>
      </c>
      <c r="BC331" s="27">
        <f t="shared" si="17"/>
        <v>2323715</v>
      </c>
      <c r="BD331" s="27">
        <f t="shared" si="18"/>
        <v>0</v>
      </c>
      <c r="BE331" s="27">
        <f t="shared" si="16"/>
        <v>2323715</v>
      </c>
    </row>
    <row r="332" spans="1:57" ht="15" customHeight="1" x14ac:dyDescent="0.35">
      <c r="A332" s="157" t="s">
        <v>3211</v>
      </c>
      <c r="B332" s="158" t="s">
        <v>844</v>
      </c>
      <c r="C332" s="159">
        <v>7</v>
      </c>
      <c r="D332" s="160" t="s">
        <v>0</v>
      </c>
      <c r="E332" s="161" t="s">
        <v>3</v>
      </c>
      <c r="F332" s="161" t="s">
        <v>1772</v>
      </c>
      <c r="G332" s="161" t="s">
        <v>1793</v>
      </c>
      <c r="H332" s="161" t="s">
        <v>1789</v>
      </c>
      <c r="I332" s="161" t="s">
        <v>1794</v>
      </c>
      <c r="J332" s="161" t="s">
        <v>1791</v>
      </c>
      <c r="K332" s="161" t="s">
        <v>813</v>
      </c>
      <c r="L332" s="161" t="s">
        <v>1778</v>
      </c>
      <c r="M332" s="161" t="s">
        <v>1785</v>
      </c>
      <c r="N332" s="162">
        <v>1</v>
      </c>
      <c r="O332" s="162">
        <v>1</v>
      </c>
      <c r="P332" s="162">
        <v>1</v>
      </c>
      <c r="Q332" s="162">
        <v>1</v>
      </c>
      <c r="R332" s="162">
        <v>1</v>
      </c>
      <c r="S332" s="162">
        <v>1</v>
      </c>
      <c r="T332" s="162">
        <v>0</v>
      </c>
      <c r="U332" s="162">
        <v>0</v>
      </c>
      <c r="V332" s="162">
        <v>0</v>
      </c>
      <c r="W332" s="163">
        <v>3107530</v>
      </c>
      <c r="X332" s="163">
        <v>0</v>
      </c>
      <c r="Y332" s="163">
        <v>0</v>
      </c>
      <c r="Z332" s="163">
        <v>14605.39</v>
      </c>
      <c r="AA332" s="170"/>
      <c r="AB332" s="170"/>
      <c r="AC332" s="170"/>
      <c r="AD332" s="163">
        <v>3107530</v>
      </c>
      <c r="AE332" s="171">
        <v>43735</v>
      </c>
      <c r="AF332" s="171">
        <v>46292</v>
      </c>
      <c r="AG332" s="172">
        <v>3107530</v>
      </c>
      <c r="AH332" s="167">
        <v>1.7416666666666667</v>
      </c>
      <c r="AI332" s="167">
        <v>7</v>
      </c>
      <c r="AJ332" s="168">
        <v>5.6399999999999999E-2</v>
      </c>
      <c r="AK332" s="173" t="s">
        <v>1786</v>
      </c>
      <c r="AL332" s="173" t="s">
        <v>1787</v>
      </c>
      <c r="AM332" s="145">
        <v>1553765</v>
      </c>
      <c r="AN332" s="145">
        <v>1553765</v>
      </c>
      <c r="AO332" s="145">
        <v>0</v>
      </c>
      <c r="AP332" s="145">
        <v>0</v>
      </c>
      <c r="AQ332" s="145">
        <v>0</v>
      </c>
      <c r="AR332" s="145">
        <v>0</v>
      </c>
      <c r="AS332" s="145">
        <v>0</v>
      </c>
      <c r="AT332" s="145">
        <v>0</v>
      </c>
      <c r="AU332" s="145">
        <v>0</v>
      </c>
      <c r="AV332" s="145">
        <v>0</v>
      </c>
      <c r="AW332" s="145">
        <v>0</v>
      </c>
      <c r="AX332" s="145">
        <v>0</v>
      </c>
      <c r="AY332" s="145">
        <v>0</v>
      </c>
      <c r="AZ332" s="145">
        <v>0</v>
      </c>
      <c r="BA332" s="145">
        <v>0</v>
      </c>
      <c r="BB332" s="145">
        <v>0</v>
      </c>
      <c r="BC332" s="27">
        <f t="shared" si="17"/>
        <v>3107530</v>
      </c>
      <c r="BD332" s="27">
        <f t="shared" si="18"/>
        <v>0</v>
      </c>
      <c r="BE332" s="27">
        <f t="shared" si="16"/>
        <v>3107530</v>
      </c>
    </row>
    <row r="333" spans="1:57" ht="15" customHeight="1" x14ac:dyDescent="0.35">
      <c r="A333" s="157" t="s">
        <v>3210</v>
      </c>
      <c r="B333" s="158" t="s">
        <v>844</v>
      </c>
      <c r="C333" s="159">
        <v>8</v>
      </c>
      <c r="D333" s="160" t="s">
        <v>0</v>
      </c>
      <c r="E333" s="161" t="s">
        <v>3</v>
      </c>
      <c r="F333" s="161" t="s">
        <v>1772</v>
      </c>
      <c r="G333" s="161" t="s">
        <v>1793</v>
      </c>
      <c r="H333" s="161" t="s">
        <v>1789</v>
      </c>
      <c r="I333" s="161" t="s">
        <v>1794</v>
      </c>
      <c r="J333" s="161" t="s">
        <v>1791</v>
      </c>
      <c r="K333" s="161" t="s">
        <v>813</v>
      </c>
      <c r="L333" s="161" t="s">
        <v>1778</v>
      </c>
      <c r="M333" s="161" t="s">
        <v>1785</v>
      </c>
      <c r="N333" s="162">
        <v>1</v>
      </c>
      <c r="O333" s="162">
        <v>1</v>
      </c>
      <c r="P333" s="162">
        <v>1</v>
      </c>
      <c r="Q333" s="162">
        <v>1</v>
      </c>
      <c r="R333" s="162">
        <v>1</v>
      </c>
      <c r="S333" s="162">
        <v>1</v>
      </c>
      <c r="T333" s="162">
        <v>0</v>
      </c>
      <c r="U333" s="162">
        <v>0</v>
      </c>
      <c r="V333" s="162">
        <v>0</v>
      </c>
      <c r="W333" s="163">
        <v>1261125</v>
      </c>
      <c r="X333" s="163">
        <v>0</v>
      </c>
      <c r="Y333" s="163">
        <v>0</v>
      </c>
      <c r="Z333" s="163">
        <v>6232.06</v>
      </c>
      <c r="AA333" s="170"/>
      <c r="AB333" s="170"/>
      <c r="AC333" s="170"/>
      <c r="AD333" s="163">
        <v>1261125</v>
      </c>
      <c r="AE333" s="171">
        <v>43735</v>
      </c>
      <c r="AF333" s="171">
        <v>46657</v>
      </c>
      <c r="AG333" s="172">
        <v>1261125</v>
      </c>
      <c r="AH333" s="167">
        <v>2.7416666666666667</v>
      </c>
      <c r="AI333" s="167">
        <v>8</v>
      </c>
      <c r="AJ333" s="168">
        <v>5.9299999999999999E-2</v>
      </c>
      <c r="AK333" s="173" t="s">
        <v>1786</v>
      </c>
      <c r="AL333" s="173" t="s">
        <v>1787</v>
      </c>
      <c r="AM333" s="145">
        <v>420375</v>
      </c>
      <c r="AN333" s="145">
        <v>420375</v>
      </c>
      <c r="AO333" s="145">
        <v>420375</v>
      </c>
      <c r="AP333" s="145">
        <v>0</v>
      </c>
      <c r="AQ333" s="145">
        <v>0</v>
      </c>
      <c r="AR333" s="145">
        <v>0</v>
      </c>
      <c r="AS333" s="145">
        <v>0</v>
      </c>
      <c r="AT333" s="145">
        <v>0</v>
      </c>
      <c r="AU333" s="145">
        <v>0</v>
      </c>
      <c r="AV333" s="145">
        <v>0</v>
      </c>
      <c r="AW333" s="145">
        <v>0</v>
      </c>
      <c r="AX333" s="145">
        <v>0</v>
      </c>
      <c r="AY333" s="145">
        <v>0</v>
      </c>
      <c r="AZ333" s="145">
        <v>0</v>
      </c>
      <c r="BA333" s="145">
        <v>0</v>
      </c>
      <c r="BB333" s="145">
        <v>0</v>
      </c>
      <c r="BC333" s="27">
        <f t="shared" si="17"/>
        <v>840750</v>
      </c>
      <c r="BD333" s="27">
        <f t="shared" si="18"/>
        <v>420375</v>
      </c>
      <c r="BE333" s="27">
        <f t="shared" si="16"/>
        <v>1261125</v>
      </c>
    </row>
    <row r="334" spans="1:57" ht="15" customHeight="1" x14ac:dyDescent="0.35">
      <c r="A334" s="157" t="s">
        <v>3209</v>
      </c>
      <c r="B334" s="158" t="s">
        <v>844</v>
      </c>
      <c r="C334" s="159">
        <v>9</v>
      </c>
      <c r="D334" s="160" t="s">
        <v>0</v>
      </c>
      <c r="E334" s="161" t="s">
        <v>3</v>
      </c>
      <c r="F334" s="161" t="s">
        <v>1772</v>
      </c>
      <c r="G334" s="161" t="s">
        <v>1793</v>
      </c>
      <c r="H334" s="161" t="s">
        <v>1789</v>
      </c>
      <c r="I334" s="161" t="s">
        <v>1794</v>
      </c>
      <c r="J334" s="161" t="s">
        <v>1791</v>
      </c>
      <c r="K334" s="161" t="s">
        <v>813</v>
      </c>
      <c r="L334" s="161" t="s">
        <v>1778</v>
      </c>
      <c r="M334" s="161" t="s">
        <v>1785</v>
      </c>
      <c r="N334" s="162">
        <v>1</v>
      </c>
      <c r="O334" s="162">
        <v>1</v>
      </c>
      <c r="P334" s="162">
        <v>1</v>
      </c>
      <c r="Q334" s="162">
        <v>1</v>
      </c>
      <c r="R334" s="162">
        <v>1</v>
      </c>
      <c r="S334" s="162">
        <v>1</v>
      </c>
      <c r="T334" s="162">
        <v>0</v>
      </c>
      <c r="U334" s="162">
        <v>0</v>
      </c>
      <c r="V334" s="162">
        <v>0</v>
      </c>
      <c r="W334" s="163">
        <v>159300</v>
      </c>
      <c r="X334" s="163">
        <v>0</v>
      </c>
      <c r="Y334" s="163">
        <v>0</v>
      </c>
      <c r="Z334" s="163">
        <v>824.38</v>
      </c>
      <c r="AA334" s="170"/>
      <c r="AB334" s="170"/>
      <c r="AC334" s="170"/>
      <c r="AD334" s="163">
        <v>159300</v>
      </c>
      <c r="AE334" s="171">
        <v>43735</v>
      </c>
      <c r="AF334" s="171">
        <v>47023</v>
      </c>
      <c r="AG334" s="172">
        <v>159300</v>
      </c>
      <c r="AH334" s="167">
        <v>3.7416666666666667</v>
      </c>
      <c r="AI334" s="167">
        <v>9</v>
      </c>
      <c r="AJ334" s="168">
        <v>6.2100000000000002E-2</v>
      </c>
      <c r="AK334" s="173" t="s">
        <v>1786</v>
      </c>
      <c r="AL334" s="173" t="s">
        <v>1787</v>
      </c>
      <c r="AM334" s="145">
        <v>39825</v>
      </c>
      <c r="AN334" s="145">
        <v>39825</v>
      </c>
      <c r="AO334" s="145">
        <v>39825</v>
      </c>
      <c r="AP334" s="145">
        <v>39825</v>
      </c>
      <c r="AQ334" s="145">
        <v>0</v>
      </c>
      <c r="AR334" s="145">
        <v>0</v>
      </c>
      <c r="AS334" s="145">
        <v>0</v>
      </c>
      <c r="AT334" s="145">
        <v>0</v>
      </c>
      <c r="AU334" s="145">
        <v>0</v>
      </c>
      <c r="AV334" s="145">
        <v>0</v>
      </c>
      <c r="AW334" s="145">
        <v>0</v>
      </c>
      <c r="AX334" s="145">
        <v>0</v>
      </c>
      <c r="AY334" s="145">
        <v>0</v>
      </c>
      <c r="AZ334" s="145">
        <v>0</v>
      </c>
      <c r="BA334" s="145">
        <v>0</v>
      </c>
      <c r="BB334" s="145">
        <v>0</v>
      </c>
      <c r="BC334" s="27">
        <f t="shared" si="17"/>
        <v>79650</v>
      </c>
      <c r="BD334" s="27">
        <f t="shared" si="18"/>
        <v>79650</v>
      </c>
      <c r="BE334" s="27">
        <f t="shared" si="16"/>
        <v>159300</v>
      </c>
    </row>
    <row r="335" spans="1:57" ht="15" customHeight="1" x14ac:dyDescent="0.35">
      <c r="A335" s="157" t="s">
        <v>3208</v>
      </c>
      <c r="B335" s="158" t="s">
        <v>845</v>
      </c>
      <c r="C335" s="159">
        <v>6</v>
      </c>
      <c r="D335" s="160" t="s">
        <v>0</v>
      </c>
      <c r="E335" s="161" t="s">
        <v>3</v>
      </c>
      <c r="F335" s="161" t="s">
        <v>1772</v>
      </c>
      <c r="G335" s="161" t="s">
        <v>1793</v>
      </c>
      <c r="H335" s="161" t="s">
        <v>1789</v>
      </c>
      <c r="I335" s="161" t="s">
        <v>1794</v>
      </c>
      <c r="J335" s="161" t="s">
        <v>1791</v>
      </c>
      <c r="K335" s="161" t="s">
        <v>813</v>
      </c>
      <c r="L335" s="161" t="s">
        <v>1778</v>
      </c>
      <c r="M335" s="161" t="s">
        <v>1785</v>
      </c>
      <c r="N335" s="162">
        <v>1</v>
      </c>
      <c r="O335" s="162">
        <v>1</v>
      </c>
      <c r="P335" s="162">
        <v>1</v>
      </c>
      <c r="Q335" s="162">
        <v>1</v>
      </c>
      <c r="R335" s="162">
        <v>1</v>
      </c>
      <c r="S335" s="162">
        <v>1</v>
      </c>
      <c r="T335" s="162">
        <v>0</v>
      </c>
      <c r="U335" s="162">
        <v>0</v>
      </c>
      <c r="V335" s="162">
        <v>0</v>
      </c>
      <c r="W335" s="163">
        <v>3100892.5</v>
      </c>
      <c r="X335" s="163">
        <v>0</v>
      </c>
      <c r="Y335" s="163">
        <v>0</v>
      </c>
      <c r="Z335" s="163">
        <v>13850.65</v>
      </c>
      <c r="AA335" s="170"/>
      <c r="AB335" s="170"/>
      <c r="AC335" s="170"/>
      <c r="AD335" s="163">
        <v>3100892.5</v>
      </c>
      <c r="AE335" s="171">
        <v>43742</v>
      </c>
      <c r="AF335" s="171">
        <v>45934</v>
      </c>
      <c r="AG335" s="172">
        <v>3100892.5</v>
      </c>
      <c r="AH335" s="167">
        <v>0.76111111111111107</v>
      </c>
      <c r="AI335" s="167">
        <v>6</v>
      </c>
      <c r="AJ335" s="168">
        <v>5.3600000000000002E-2</v>
      </c>
      <c r="AK335" s="173" t="s">
        <v>1786</v>
      </c>
      <c r="AL335" s="173" t="s">
        <v>1787</v>
      </c>
      <c r="AM335" s="145">
        <v>3100892.5</v>
      </c>
      <c r="AN335" s="145">
        <v>0</v>
      </c>
      <c r="AO335" s="145">
        <v>0</v>
      </c>
      <c r="AP335" s="145">
        <v>0</v>
      </c>
      <c r="AQ335" s="145">
        <v>0</v>
      </c>
      <c r="AR335" s="145">
        <v>0</v>
      </c>
      <c r="AS335" s="145">
        <v>0</v>
      </c>
      <c r="AT335" s="145">
        <v>0</v>
      </c>
      <c r="AU335" s="145">
        <v>0</v>
      </c>
      <c r="AV335" s="145">
        <v>0</v>
      </c>
      <c r="AW335" s="145">
        <v>0</v>
      </c>
      <c r="AX335" s="145">
        <v>0</v>
      </c>
      <c r="AY335" s="145">
        <v>0</v>
      </c>
      <c r="AZ335" s="145">
        <v>0</v>
      </c>
      <c r="BA335" s="145">
        <v>0</v>
      </c>
      <c r="BB335" s="145">
        <v>0</v>
      </c>
      <c r="BC335" s="27">
        <f t="shared" si="17"/>
        <v>3100892.5</v>
      </c>
      <c r="BD335" s="27">
        <f t="shared" si="18"/>
        <v>0</v>
      </c>
      <c r="BE335" s="27">
        <f t="shared" si="16"/>
        <v>3100892.5</v>
      </c>
    </row>
    <row r="336" spans="1:57" ht="15" customHeight="1" x14ac:dyDescent="0.35">
      <c r="A336" s="157" t="s">
        <v>3207</v>
      </c>
      <c r="B336" s="158" t="s">
        <v>845</v>
      </c>
      <c r="C336" s="159">
        <v>7</v>
      </c>
      <c r="D336" s="160" t="s">
        <v>0</v>
      </c>
      <c r="E336" s="161" t="s">
        <v>3</v>
      </c>
      <c r="F336" s="161" t="s">
        <v>1772</v>
      </c>
      <c r="G336" s="161" t="s">
        <v>1793</v>
      </c>
      <c r="H336" s="161" t="s">
        <v>1789</v>
      </c>
      <c r="I336" s="161" t="s">
        <v>1794</v>
      </c>
      <c r="J336" s="161" t="s">
        <v>1791</v>
      </c>
      <c r="K336" s="161" t="s">
        <v>813</v>
      </c>
      <c r="L336" s="161" t="s">
        <v>1778</v>
      </c>
      <c r="M336" s="161" t="s">
        <v>1785</v>
      </c>
      <c r="N336" s="162">
        <v>1</v>
      </c>
      <c r="O336" s="162">
        <v>1</v>
      </c>
      <c r="P336" s="162">
        <v>1</v>
      </c>
      <c r="Q336" s="162">
        <v>1</v>
      </c>
      <c r="R336" s="162">
        <v>1</v>
      </c>
      <c r="S336" s="162">
        <v>1</v>
      </c>
      <c r="T336" s="162">
        <v>0</v>
      </c>
      <c r="U336" s="162">
        <v>0</v>
      </c>
      <c r="V336" s="162">
        <v>0</v>
      </c>
      <c r="W336" s="163">
        <v>2746745</v>
      </c>
      <c r="X336" s="163">
        <v>0</v>
      </c>
      <c r="Y336" s="163">
        <v>0</v>
      </c>
      <c r="Z336" s="163">
        <v>12909.7</v>
      </c>
      <c r="AA336" s="170"/>
      <c r="AB336" s="170"/>
      <c r="AC336" s="170"/>
      <c r="AD336" s="163">
        <v>2746745</v>
      </c>
      <c r="AE336" s="171">
        <v>43742</v>
      </c>
      <c r="AF336" s="171">
        <v>46299</v>
      </c>
      <c r="AG336" s="172">
        <v>2746745</v>
      </c>
      <c r="AH336" s="167">
        <v>1.7611111111111111</v>
      </c>
      <c r="AI336" s="167">
        <v>7</v>
      </c>
      <c r="AJ336" s="168">
        <v>5.6399999999999999E-2</v>
      </c>
      <c r="AK336" s="173" t="s">
        <v>1786</v>
      </c>
      <c r="AL336" s="173" t="s">
        <v>1787</v>
      </c>
      <c r="AM336" s="145">
        <v>1373372.5</v>
      </c>
      <c r="AN336" s="145">
        <v>1373372.5</v>
      </c>
      <c r="AO336" s="145">
        <v>0</v>
      </c>
      <c r="AP336" s="145">
        <v>0</v>
      </c>
      <c r="AQ336" s="145">
        <v>0</v>
      </c>
      <c r="AR336" s="145">
        <v>0</v>
      </c>
      <c r="AS336" s="145">
        <v>0</v>
      </c>
      <c r="AT336" s="145">
        <v>0</v>
      </c>
      <c r="AU336" s="145">
        <v>0</v>
      </c>
      <c r="AV336" s="145">
        <v>0</v>
      </c>
      <c r="AW336" s="145">
        <v>0</v>
      </c>
      <c r="AX336" s="145">
        <v>0</v>
      </c>
      <c r="AY336" s="145">
        <v>0</v>
      </c>
      <c r="AZ336" s="145">
        <v>0</v>
      </c>
      <c r="BA336" s="145">
        <v>0</v>
      </c>
      <c r="BB336" s="145">
        <v>0</v>
      </c>
      <c r="BC336" s="27">
        <f t="shared" si="17"/>
        <v>2746745</v>
      </c>
      <c r="BD336" s="27">
        <f t="shared" si="18"/>
        <v>0</v>
      </c>
      <c r="BE336" s="27">
        <f t="shared" si="16"/>
        <v>2746745</v>
      </c>
    </row>
    <row r="337" spans="1:57" ht="15" customHeight="1" x14ac:dyDescent="0.35">
      <c r="A337" s="157" t="s">
        <v>3206</v>
      </c>
      <c r="B337" s="158" t="s">
        <v>845</v>
      </c>
      <c r="C337" s="159">
        <v>8</v>
      </c>
      <c r="D337" s="160" t="s">
        <v>0</v>
      </c>
      <c r="E337" s="161" t="s">
        <v>3</v>
      </c>
      <c r="F337" s="161" t="s">
        <v>1772</v>
      </c>
      <c r="G337" s="161" t="s">
        <v>1793</v>
      </c>
      <c r="H337" s="161" t="s">
        <v>1789</v>
      </c>
      <c r="I337" s="161" t="s">
        <v>1794</v>
      </c>
      <c r="J337" s="161" t="s">
        <v>1791</v>
      </c>
      <c r="K337" s="161" t="s">
        <v>813</v>
      </c>
      <c r="L337" s="161" t="s">
        <v>1778</v>
      </c>
      <c r="M337" s="161" t="s">
        <v>1785</v>
      </c>
      <c r="N337" s="162">
        <v>1</v>
      </c>
      <c r="O337" s="162">
        <v>1</v>
      </c>
      <c r="P337" s="162">
        <v>1</v>
      </c>
      <c r="Q337" s="162">
        <v>1</v>
      </c>
      <c r="R337" s="162">
        <v>1</v>
      </c>
      <c r="S337" s="162">
        <v>1</v>
      </c>
      <c r="T337" s="162">
        <v>0</v>
      </c>
      <c r="U337" s="162">
        <v>0</v>
      </c>
      <c r="V337" s="162">
        <v>0</v>
      </c>
      <c r="W337" s="163">
        <v>1514235</v>
      </c>
      <c r="X337" s="163">
        <v>0</v>
      </c>
      <c r="Y337" s="163">
        <v>0</v>
      </c>
      <c r="Z337" s="163">
        <v>7482.84</v>
      </c>
      <c r="AA337" s="170"/>
      <c r="AB337" s="170"/>
      <c r="AC337" s="170"/>
      <c r="AD337" s="163">
        <v>1514235</v>
      </c>
      <c r="AE337" s="171">
        <v>43742</v>
      </c>
      <c r="AF337" s="171">
        <v>46664</v>
      </c>
      <c r="AG337" s="172">
        <v>1514235</v>
      </c>
      <c r="AH337" s="167">
        <v>2.7611111111111111</v>
      </c>
      <c r="AI337" s="167">
        <v>8</v>
      </c>
      <c r="AJ337" s="168">
        <v>5.9299999999999999E-2</v>
      </c>
      <c r="AK337" s="173" t="s">
        <v>1786</v>
      </c>
      <c r="AL337" s="173" t="s">
        <v>1787</v>
      </c>
      <c r="AM337" s="145">
        <v>504745</v>
      </c>
      <c r="AN337" s="145">
        <v>504745</v>
      </c>
      <c r="AO337" s="145">
        <v>504745</v>
      </c>
      <c r="AP337" s="145">
        <v>0</v>
      </c>
      <c r="AQ337" s="145">
        <v>0</v>
      </c>
      <c r="AR337" s="145">
        <v>0</v>
      </c>
      <c r="AS337" s="145">
        <v>0</v>
      </c>
      <c r="AT337" s="145">
        <v>0</v>
      </c>
      <c r="AU337" s="145">
        <v>0</v>
      </c>
      <c r="AV337" s="145">
        <v>0</v>
      </c>
      <c r="AW337" s="145">
        <v>0</v>
      </c>
      <c r="AX337" s="145">
        <v>0</v>
      </c>
      <c r="AY337" s="145">
        <v>0</v>
      </c>
      <c r="AZ337" s="145">
        <v>0</v>
      </c>
      <c r="BA337" s="145">
        <v>0</v>
      </c>
      <c r="BB337" s="145">
        <v>0</v>
      </c>
      <c r="BC337" s="27">
        <f t="shared" si="17"/>
        <v>1009490</v>
      </c>
      <c r="BD337" s="27">
        <f t="shared" si="18"/>
        <v>504745</v>
      </c>
      <c r="BE337" s="27">
        <f t="shared" si="16"/>
        <v>1514235</v>
      </c>
    </row>
    <row r="338" spans="1:57" ht="15" customHeight="1" x14ac:dyDescent="0.35">
      <c r="A338" s="157" t="s">
        <v>3205</v>
      </c>
      <c r="B338" s="158" t="s">
        <v>845</v>
      </c>
      <c r="C338" s="159">
        <v>9</v>
      </c>
      <c r="D338" s="160" t="s">
        <v>0</v>
      </c>
      <c r="E338" s="161" t="s">
        <v>3</v>
      </c>
      <c r="F338" s="161" t="s">
        <v>1772</v>
      </c>
      <c r="G338" s="161" t="s">
        <v>1793</v>
      </c>
      <c r="H338" s="161" t="s">
        <v>1789</v>
      </c>
      <c r="I338" s="161" t="s">
        <v>1794</v>
      </c>
      <c r="J338" s="161" t="s">
        <v>1791</v>
      </c>
      <c r="K338" s="161" t="s">
        <v>813</v>
      </c>
      <c r="L338" s="161" t="s">
        <v>1778</v>
      </c>
      <c r="M338" s="161" t="s">
        <v>1785</v>
      </c>
      <c r="N338" s="162">
        <v>1</v>
      </c>
      <c r="O338" s="162">
        <v>1</v>
      </c>
      <c r="P338" s="162">
        <v>1</v>
      </c>
      <c r="Q338" s="162">
        <v>1</v>
      </c>
      <c r="R338" s="162">
        <v>1</v>
      </c>
      <c r="S338" s="162">
        <v>1</v>
      </c>
      <c r="T338" s="162">
        <v>0</v>
      </c>
      <c r="U338" s="162">
        <v>0</v>
      </c>
      <c r="V338" s="162">
        <v>0</v>
      </c>
      <c r="W338" s="163">
        <v>53100</v>
      </c>
      <c r="X338" s="163">
        <v>0</v>
      </c>
      <c r="Y338" s="163">
        <v>0</v>
      </c>
      <c r="Z338" s="163">
        <v>287.62</v>
      </c>
      <c r="AA338" s="170"/>
      <c r="AB338" s="170"/>
      <c r="AC338" s="170"/>
      <c r="AD338" s="163">
        <v>53100</v>
      </c>
      <c r="AE338" s="171">
        <v>43742</v>
      </c>
      <c r="AF338" s="171">
        <v>47395</v>
      </c>
      <c r="AG338" s="172">
        <v>53100</v>
      </c>
      <c r="AH338" s="167">
        <v>4.7611111111111111</v>
      </c>
      <c r="AI338" s="167">
        <v>10</v>
      </c>
      <c r="AJ338" s="168">
        <v>6.5000000000000002E-2</v>
      </c>
      <c r="AK338" s="173" t="s">
        <v>1786</v>
      </c>
      <c r="AL338" s="173" t="s">
        <v>1787</v>
      </c>
      <c r="AM338" s="145">
        <v>10620</v>
      </c>
      <c r="AN338" s="145">
        <v>10620</v>
      </c>
      <c r="AO338" s="145">
        <v>10620</v>
      </c>
      <c r="AP338" s="145">
        <v>10620</v>
      </c>
      <c r="AQ338" s="145">
        <v>10620</v>
      </c>
      <c r="AR338" s="145">
        <v>0</v>
      </c>
      <c r="AS338" s="145">
        <v>0</v>
      </c>
      <c r="AT338" s="145">
        <v>0</v>
      </c>
      <c r="AU338" s="145">
        <v>0</v>
      </c>
      <c r="AV338" s="145">
        <v>0</v>
      </c>
      <c r="AW338" s="145">
        <v>0</v>
      </c>
      <c r="AX338" s="145">
        <v>0</v>
      </c>
      <c r="AY338" s="145">
        <v>0</v>
      </c>
      <c r="AZ338" s="145">
        <v>0</v>
      </c>
      <c r="BA338" s="145">
        <v>0</v>
      </c>
      <c r="BB338" s="145">
        <v>0</v>
      </c>
      <c r="BC338" s="27">
        <f t="shared" si="17"/>
        <v>21240</v>
      </c>
      <c r="BD338" s="27">
        <f t="shared" si="18"/>
        <v>31860</v>
      </c>
      <c r="BE338" s="27">
        <f t="shared" si="16"/>
        <v>53100</v>
      </c>
    </row>
    <row r="339" spans="1:57" ht="15" customHeight="1" x14ac:dyDescent="0.35">
      <c r="A339" s="157" t="s">
        <v>3204</v>
      </c>
      <c r="B339" s="158" t="s">
        <v>846</v>
      </c>
      <c r="C339" s="159">
        <v>6</v>
      </c>
      <c r="D339" s="160" t="s">
        <v>0</v>
      </c>
      <c r="E339" s="161" t="s">
        <v>3</v>
      </c>
      <c r="F339" s="161" t="s">
        <v>1772</v>
      </c>
      <c r="G339" s="161" t="s">
        <v>1793</v>
      </c>
      <c r="H339" s="161" t="s">
        <v>1789</v>
      </c>
      <c r="I339" s="161" t="s">
        <v>1794</v>
      </c>
      <c r="J339" s="161" t="s">
        <v>1791</v>
      </c>
      <c r="K339" s="161" t="s">
        <v>813</v>
      </c>
      <c r="L339" s="161" t="s">
        <v>1778</v>
      </c>
      <c r="M339" s="161" t="s">
        <v>1785</v>
      </c>
      <c r="N339" s="162">
        <v>1</v>
      </c>
      <c r="O339" s="162">
        <v>1</v>
      </c>
      <c r="P339" s="162">
        <v>1</v>
      </c>
      <c r="Q339" s="162">
        <v>1</v>
      </c>
      <c r="R339" s="162">
        <v>1</v>
      </c>
      <c r="S339" s="162">
        <v>1</v>
      </c>
      <c r="T339" s="162">
        <v>0</v>
      </c>
      <c r="U339" s="162">
        <v>0</v>
      </c>
      <c r="V339" s="162">
        <v>0</v>
      </c>
      <c r="W339" s="163">
        <v>3258422.5</v>
      </c>
      <c r="X339" s="163">
        <v>0</v>
      </c>
      <c r="Y339" s="163">
        <v>0</v>
      </c>
      <c r="Z339" s="163">
        <v>14554.29</v>
      </c>
      <c r="AA339" s="170"/>
      <c r="AB339" s="170"/>
      <c r="AC339" s="170"/>
      <c r="AD339" s="163">
        <v>3258422.5</v>
      </c>
      <c r="AE339" s="171">
        <v>43753</v>
      </c>
      <c r="AF339" s="171">
        <v>45945</v>
      </c>
      <c r="AG339" s="172">
        <v>3258422.5</v>
      </c>
      <c r="AH339" s="167">
        <v>0.79166666666666663</v>
      </c>
      <c r="AI339" s="167">
        <v>6</v>
      </c>
      <c r="AJ339" s="168">
        <v>5.3600000000000002E-2</v>
      </c>
      <c r="AK339" s="173" t="s">
        <v>1786</v>
      </c>
      <c r="AL339" s="173" t="s">
        <v>1787</v>
      </c>
      <c r="AM339" s="145">
        <v>3258422.5</v>
      </c>
      <c r="AN339" s="145">
        <v>0</v>
      </c>
      <c r="AO339" s="145">
        <v>0</v>
      </c>
      <c r="AP339" s="145">
        <v>0</v>
      </c>
      <c r="AQ339" s="145">
        <v>0</v>
      </c>
      <c r="AR339" s="145">
        <v>0</v>
      </c>
      <c r="AS339" s="145">
        <v>0</v>
      </c>
      <c r="AT339" s="145">
        <v>0</v>
      </c>
      <c r="AU339" s="145">
        <v>0</v>
      </c>
      <c r="AV339" s="145">
        <v>0</v>
      </c>
      <c r="AW339" s="145">
        <v>0</v>
      </c>
      <c r="AX339" s="145">
        <v>0</v>
      </c>
      <c r="AY339" s="145">
        <v>0</v>
      </c>
      <c r="AZ339" s="145">
        <v>0</v>
      </c>
      <c r="BA339" s="145">
        <v>0</v>
      </c>
      <c r="BB339" s="145">
        <v>0</v>
      </c>
      <c r="BC339" s="27">
        <f t="shared" si="17"/>
        <v>3258422.5</v>
      </c>
      <c r="BD339" s="27">
        <f t="shared" si="18"/>
        <v>0</v>
      </c>
      <c r="BE339" s="27">
        <f t="shared" si="16"/>
        <v>3258422.5</v>
      </c>
    </row>
    <row r="340" spans="1:57" ht="15" customHeight="1" x14ac:dyDescent="0.35">
      <c r="A340" s="157" t="s">
        <v>3203</v>
      </c>
      <c r="B340" s="158" t="s">
        <v>846</v>
      </c>
      <c r="C340" s="159">
        <v>7</v>
      </c>
      <c r="D340" s="160" t="s">
        <v>0</v>
      </c>
      <c r="E340" s="161" t="s">
        <v>3</v>
      </c>
      <c r="F340" s="161" t="s">
        <v>1772</v>
      </c>
      <c r="G340" s="161" t="s">
        <v>1793</v>
      </c>
      <c r="H340" s="161" t="s">
        <v>1789</v>
      </c>
      <c r="I340" s="161" t="s">
        <v>1794</v>
      </c>
      <c r="J340" s="161" t="s">
        <v>1791</v>
      </c>
      <c r="K340" s="161" t="s">
        <v>813</v>
      </c>
      <c r="L340" s="161" t="s">
        <v>1778</v>
      </c>
      <c r="M340" s="161" t="s">
        <v>1785</v>
      </c>
      <c r="N340" s="162">
        <v>1</v>
      </c>
      <c r="O340" s="162">
        <v>1</v>
      </c>
      <c r="P340" s="162">
        <v>1</v>
      </c>
      <c r="Q340" s="162">
        <v>1</v>
      </c>
      <c r="R340" s="162">
        <v>1</v>
      </c>
      <c r="S340" s="162">
        <v>1</v>
      </c>
      <c r="T340" s="162">
        <v>0</v>
      </c>
      <c r="U340" s="162">
        <v>0</v>
      </c>
      <c r="V340" s="162">
        <v>0</v>
      </c>
      <c r="W340" s="163">
        <v>2894835</v>
      </c>
      <c r="X340" s="163">
        <v>0</v>
      </c>
      <c r="Y340" s="163">
        <v>0</v>
      </c>
      <c r="Z340" s="163">
        <v>13605.72</v>
      </c>
      <c r="AA340" s="170"/>
      <c r="AB340" s="170"/>
      <c r="AC340" s="170"/>
      <c r="AD340" s="163">
        <v>2894835</v>
      </c>
      <c r="AE340" s="171">
        <v>43753</v>
      </c>
      <c r="AF340" s="171">
        <v>46310</v>
      </c>
      <c r="AG340" s="172">
        <v>2894835</v>
      </c>
      <c r="AH340" s="167">
        <v>1.7916666666666667</v>
      </c>
      <c r="AI340" s="167">
        <v>7</v>
      </c>
      <c r="AJ340" s="168">
        <v>5.6399999999999999E-2</v>
      </c>
      <c r="AK340" s="173" t="s">
        <v>1786</v>
      </c>
      <c r="AL340" s="173" t="s">
        <v>1787</v>
      </c>
      <c r="AM340" s="145">
        <v>1447417.5</v>
      </c>
      <c r="AN340" s="145">
        <v>1447417.5</v>
      </c>
      <c r="AO340" s="145">
        <v>0</v>
      </c>
      <c r="AP340" s="145">
        <v>0</v>
      </c>
      <c r="AQ340" s="145">
        <v>0</v>
      </c>
      <c r="AR340" s="145">
        <v>0</v>
      </c>
      <c r="AS340" s="145">
        <v>0</v>
      </c>
      <c r="AT340" s="145">
        <v>0</v>
      </c>
      <c r="AU340" s="145">
        <v>0</v>
      </c>
      <c r="AV340" s="145">
        <v>0</v>
      </c>
      <c r="AW340" s="145">
        <v>0</v>
      </c>
      <c r="AX340" s="145">
        <v>0</v>
      </c>
      <c r="AY340" s="145">
        <v>0</v>
      </c>
      <c r="AZ340" s="145">
        <v>0</v>
      </c>
      <c r="BA340" s="145">
        <v>0</v>
      </c>
      <c r="BB340" s="145">
        <v>0</v>
      </c>
      <c r="BC340" s="27">
        <f t="shared" si="17"/>
        <v>2894835</v>
      </c>
      <c r="BD340" s="27">
        <f t="shared" si="18"/>
        <v>0</v>
      </c>
      <c r="BE340" s="27">
        <f t="shared" si="16"/>
        <v>2894835</v>
      </c>
    </row>
    <row r="341" spans="1:57" ht="15" customHeight="1" x14ac:dyDescent="0.35">
      <c r="A341" s="157" t="s">
        <v>3202</v>
      </c>
      <c r="B341" s="158" t="s">
        <v>846</v>
      </c>
      <c r="C341" s="159">
        <v>8</v>
      </c>
      <c r="D341" s="160" t="s">
        <v>0</v>
      </c>
      <c r="E341" s="161" t="s">
        <v>3</v>
      </c>
      <c r="F341" s="161" t="s">
        <v>1772</v>
      </c>
      <c r="G341" s="161" t="s">
        <v>1793</v>
      </c>
      <c r="H341" s="161" t="s">
        <v>1789</v>
      </c>
      <c r="I341" s="161" t="s">
        <v>1794</v>
      </c>
      <c r="J341" s="161" t="s">
        <v>1791</v>
      </c>
      <c r="K341" s="161" t="s">
        <v>813</v>
      </c>
      <c r="L341" s="161" t="s">
        <v>1778</v>
      </c>
      <c r="M341" s="161" t="s">
        <v>1785</v>
      </c>
      <c r="N341" s="162">
        <v>1</v>
      </c>
      <c r="O341" s="162">
        <v>1</v>
      </c>
      <c r="P341" s="162">
        <v>1</v>
      </c>
      <c r="Q341" s="162">
        <v>1</v>
      </c>
      <c r="R341" s="162">
        <v>1</v>
      </c>
      <c r="S341" s="162">
        <v>1</v>
      </c>
      <c r="T341" s="162">
        <v>0</v>
      </c>
      <c r="U341" s="162">
        <v>0</v>
      </c>
      <c r="V341" s="162">
        <v>0</v>
      </c>
      <c r="W341" s="163">
        <v>1584592.5</v>
      </c>
      <c r="X341" s="163">
        <v>0</v>
      </c>
      <c r="Y341" s="163">
        <v>0</v>
      </c>
      <c r="Z341" s="163">
        <v>7830.53</v>
      </c>
      <c r="AA341" s="170"/>
      <c r="AB341" s="170"/>
      <c r="AC341" s="170"/>
      <c r="AD341" s="163">
        <v>1584592.5</v>
      </c>
      <c r="AE341" s="171">
        <v>43753</v>
      </c>
      <c r="AF341" s="171">
        <v>46675</v>
      </c>
      <c r="AG341" s="172">
        <v>1584592.5</v>
      </c>
      <c r="AH341" s="167">
        <v>2.7916666666666665</v>
      </c>
      <c r="AI341" s="167">
        <v>8</v>
      </c>
      <c r="AJ341" s="168">
        <v>5.9299999999999999E-2</v>
      </c>
      <c r="AK341" s="173" t="s">
        <v>1786</v>
      </c>
      <c r="AL341" s="173" t="s">
        <v>1787</v>
      </c>
      <c r="AM341" s="145">
        <v>528197.5</v>
      </c>
      <c r="AN341" s="145">
        <v>528197.5</v>
      </c>
      <c r="AO341" s="145">
        <v>528197.5</v>
      </c>
      <c r="AP341" s="145">
        <v>0</v>
      </c>
      <c r="AQ341" s="145">
        <v>0</v>
      </c>
      <c r="AR341" s="145">
        <v>0</v>
      </c>
      <c r="AS341" s="145">
        <v>0</v>
      </c>
      <c r="AT341" s="145">
        <v>0</v>
      </c>
      <c r="AU341" s="145">
        <v>0</v>
      </c>
      <c r="AV341" s="145">
        <v>0</v>
      </c>
      <c r="AW341" s="145">
        <v>0</v>
      </c>
      <c r="AX341" s="145">
        <v>0</v>
      </c>
      <c r="AY341" s="145">
        <v>0</v>
      </c>
      <c r="AZ341" s="145">
        <v>0</v>
      </c>
      <c r="BA341" s="145">
        <v>0</v>
      </c>
      <c r="BB341" s="145">
        <v>0</v>
      </c>
      <c r="BC341" s="27">
        <f t="shared" si="17"/>
        <v>1056395</v>
      </c>
      <c r="BD341" s="27">
        <f t="shared" si="18"/>
        <v>528197.5</v>
      </c>
      <c r="BE341" s="27">
        <f t="shared" si="16"/>
        <v>1584592.5</v>
      </c>
    </row>
    <row r="342" spans="1:57" ht="15" customHeight="1" x14ac:dyDescent="0.35">
      <c r="A342" s="157" t="s">
        <v>3201</v>
      </c>
      <c r="B342" s="158" t="s">
        <v>846</v>
      </c>
      <c r="C342" s="159">
        <v>9</v>
      </c>
      <c r="D342" s="160" t="s">
        <v>0</v>
      </c>
      <c r="E342" s="161" t="s">
        <v>3</v>
      </c>
      <c r="F342" s="161" t="s">
        <v>1772</v>
      </c>
      <c r="G342" s="161" t="s">
        <v>1793</v>
      </c>
      <c r="H342" s="161" t="s">
        <v>1789</v>
      </c>
      <c r="I342" s="161" t="s">
        <v>1794</v>
      </c>
      <c r="J342" s="161" t="s">
        <v>1791</v>
      </c>
      <c r="K342" s="161" t="s">
        <v>813</v>
      </c>
      <c r="L342" s="161" t="s">
        <v>1778</v>
      </c>
      <c r="M342" s="161" t="s">
        <v>1785</v>
      </c>
      <c r="N342" s="162">
        <v>1</v>
      </c>
      <c r="O342" s="162">
        <v>1</v>
      </c>
      <c r="P342" s="162">
        <v>1</v>
      </c>
      <c r="Q342" s="162">
        <v>1</v>
      </c>
      <c r="R342" s="162">
        <v>1</v>
      </c>
      <c r="S342" s="162">
        <v>1</v>
      </c>
      <c r="T342" s="162">
        <v>0</v>
      </c>
      <c r="U342" s="162">
        <v>0</v>
      </c>
      <c r="V342" s="162">
        <v>0</v>
      </c>
      <c r="W342" s="163">
        <v>53100</v>
      </c>
      <c r="X342" s="163">
        <v>0</v>
      </c>
      <c r="Y342" s="163">
        <v>0</v>
      </c>
      <c r="Z342" s="163">
        <v>274.79000000000002</v>
      </c>
      <c r="AA342" s="170"/>
      <c r="AB342" s="170"/>
      <c r="AC342" s="170"/>
      <c r="AD342" s="163">
        <v>53100</v>
      </c>
      <c r="AE342" s="171">
        <v>43753</v>
      </c>
      <c r="AF342" s="171">
        <v>47041</v>
      </c>
      <c r="AG342" s="172">
        <v>53100</v>
      </c>
      <c r="AH342" s="167">
        <v>3.7916666666666665</v>
      </c>
      <c r="AI342" s="167">
        <v>9</v>
      </c>
      <c r="AJ342" s="168">
        <v>6.2100000000000002E-2</v>
      </c>
      <c r="AK342" s="173" t="s">
        <v>1786</v>
      </c>
      <c r="AL342" s="173" t="s">
        <v>1787</v>
      </c>
      <c r="AM342" s="145">
        <v>13275</v>
      </c>
      <c r="AN342" s="145">
        <v>13275</v>
      </c>
      <c r="AO342" s="145">
        <v>13275</v>
      </c>
      <c r="AP342" s="145">
        <v>13275</v>
      </c>
      <c r="AQ342" s="145">
        <v>0</v>
      </c>
      <c r="AR342" s="145">
        <v>0</v>
      </c>
      <c r="AS342" s="145">
        <v>0</v>
      </c>
      <c r="AT342" s="145">
        <v>0</v>
      </c>
      <c r="AU342" s="145">
        <v>0</v>
      </c>
      <c r="AV342" s="145">
        <v>0</v>
      </c>
      <c r="AW342" s="145">
        <v>0</v>
      </c>
      <c r="AX342" s="145">
        <v>0</v>
      </c>
      <c r="AY342" s="145">
        <v>0</v>
      </c>
      <c r="AZ342" s="145">
        <v>0</v>
      </c>
      <c r="BA342" s="145">
        <v>0</v>
      </c>
      <c r="BB342" s="145">
        <v>0</v>
      </c>
      <c r="BC342" s="27">
        <f t="shared" si="17"/>
        <v>26550</v>
      </c>
      <c r="BD342" s="27">
        <f t="shared" si="18"/>
        <v>26550</v>
      </c>
      <c r="BE342" s="27">
        <f t="shared" si="16"/>
        <v>53100</v>
      </c>
    </row>
    <row r="343" spans="1:57" ht="15" customHeight="1" x14ac:dyDescent="0.35">
      <c r="A343" s="157" t="s">
        <v>3200</v>
      </c>
      <c r="B343" s="158" t="s">
        <v>847</v>
      </c>
      <c r="C343" s="159">
        <v>5</v>
      </c>
      <c r="D343" s="160" t="s">
        <v>0</v>
      </c>
      <c r="E343" s="161" t="s">
        <v>3</v>
      </c>
      <c r="F343" s="161" t="s">
        <v>1772</v>
      </c>
      <c r="G343" s="161" t="s">
        <v>1793</v>
      </c>
      <c r="H343" s="161" t="s">
        <v>1789</v>
      </c>
      <c r="I343" s="161" t="s">
        <v>1794</v>
      </c>
      <c r="J343" s="161" t="s">
        <v>1791</v>
      </c>
      <c r="K343" s="161" t="s">
        <v>813</v>
      </c>
      <c r="L343" s="161" t="s">
        <v>1778</v>
      </c>
      <c r="M343" s="161" t="s">
        <v>1785</v>
      </c>
      <c r="N343" s="162">
        <v>1</v>
      </c>
      <c r="O343" s="162">
        <v>1</v>
      </c>
      <c r="P343" s="162">
        <v>1</v>
      </c>
      <c r="Q343" s="162">
        <v>1</v>
      </c>
      <c r="R343" s="162">
        <v>1</v>
      </c>
      <c r="S343" s="162">
        <v>1</v>
      </c>
      <c r="T343" s="162">
        <v>0</v>
      </c>
      <c r="U343" s="162">
        <v>0</v>
      </c>
      <c r="V343" s="162">
        <v>0</v>
      </c>
      <c r="W343" s="163">
        <v>1893605</v>
      </c>
      <c r="X343" s="163">
        <v>0</v>
      </c>
      <c r="Y343" s="163">
        <v>0</v>
      </c>
      <c r="Z343" s="163">
        <v>8458.1</v>
      </c>
      <c r="AA343" s="170"/>
      <c r="AB343" s="170"/>
      <c r="AC343" s="170"/>
      <c r="AD343" s="163">
        <v>1893605</v>
      </c>
      <c r="AE343" s="171">
        <v>43759</v>
      </c>
      <c r="AF343" s="171">
        <v>45951</v>
      </c>
      <c r="AG343" s="172">
        <v>1893605</v>
      </c>
      <c r="AH343" s="167">
        <v>0.80833333333333335</v>
      </c>
      <c r="AI343" s="167">
        <v>6</v>
      </c>
      <c r="AJ343" s="168">
        <v>5.3600000000000002E-2</v>
      </c>
      <c r="AK343" s="173" t="s">
        <v>1786</v>
      </c>
      <c r="AL343" s="173" t="s">
        <v>1787</v>
      </c>
      <c r="AM343" s="145">
        <v>1893605</v>
      </c>
      <c r="AN343" s="145">
        <v>0</v>
      </c>
      <c r="AO343" s="145">
        <v>0</v>
      </c>
      <c r="AP343" s="145">
        <v>0</v>
      </c>
      <c r="AQ343" s="145">
        <v>0</v>
      </c>
      <c r="AR343" s="145">
        <v>0</v>
      </c>
      <c r="AS343" s="145">
        <v>0</v>
      </c>
      <c r="AT343" s="145">
        <v>0</v>
      </c>
      <c r="AU343" s="145">
        <v>0</v>
      </c>
      <c r="AV343" s="145">
        <v>0</v>
      </c>
      <c r="AW343" s="145">
        <v>0</v>
      </c>
      <c r="AX343" s="145">
        <v>0</v>
      </c>
      <c r="AY343" s="145">
        <v>0</v>
      </c>
      <c r="AZ343" s="145">
        <v>0</v>
      </c>
      <c r="BA343" s="145">
        <v>0</v>
      </c>
      <c r="BB343" s="145">
        <v>0</v>
      </c>
      <c r="BC343" s="27">
        <f t="shared" si="17"/>
        <v>1893605</v>
      </c>
      <c r="BD343" s="27">
        <f t="shared" si="18"/>
        <v>0</v>
      </c>
      <c r="BE343" s="27">
        <f t="shared" si="16"/>
        <v>1893605</v>
      </c>
    </row>
    <row r="344" spans="1:57" ht="15" customHeight="1" x14ac:dyDescent="0.35">
      <c r="A344" s="157" t="s">
        <v>3199</v>
      </c>
      <c r="B344" s="158" t="s">
        <v>847</v>
      </c>
      <c r="C344" s="159">
        <v>6</v>
      </c>
      <c r="D344" s="160" t="s">
        <v>0</v>
      </c>
      <c r="E344" s="161" t="s">
        <v>3</v>
      </c>
      <c r="F344" s="161" t="s">
        <v>1772</v>
      </c>
      <c r="G344" s="161" t="s">
        <v>1793</v>
      </c>
      <c r="H344" s="161" t="s">
        <v>1789</v>
      </c>
      <c r="I344" s="161" t="s">
        <v>1794</v>
      </c>
      <c r="J344" s="161" t="s">
        <v>1791</v>
      </c>
      <c r="K344" s="161" t="s">
        <v>813</v>
      </c>
      <c r="L344" s="161" t="s">
        <v>1778</v>
      </c>
      <c r="M344" s="161" t="s">
        <v>1785</v>
      </c>
      <c r="N344" s="162">
        <v>1</v>
      </c>
      <c r="O344" s="162">
        <v>1</v>
      </c>
      <c r="P344" s="162">
        <v>1</v>
      </c>
      <c r="Q344" s="162">
        <v>1</v>
      </c>
      <c r="R344" s="162">
        <v>1</v>
      </c>
      <c r="S344" s="162">
        <v>1</v>
      </c>
      <c r="T344" s="162">
        <v>0</v>
      </c>
      <c r="U344" s="162">
        <v>0</v>
      </c>
      <c r="V344" s="162">
        <v>0</v>
      </c>
      <c r="W344" s="163">
        <v>1357147.5</v>
      </c>
      <c r="X344" s="163">
        <v>0</v>
      </c>
      <c r="Y344" s="163">
        <v>0</v>
      </c>
      <c r="Z344" s="163">
        <v>6378.59</v>
      </c>
      <c r="AA344" s="170"/>
      <c r="AB344" s="170"/>
      <c r="AC344" s="170"/>
      <c r="AD344" s="163">
        <v>1357147.5</v>
      </c>
      <c r="AE344" s="171">
        <v>43759</v>
      </c>
      <c r="AF344" s="171">
        <v>46316</v>
      </c>
      <c r="AG344" s="172">
        <v>1357147.5</v>
      </c>
      <c r="AH344" s="167">
        <v>1.8083333333333333</v>
      </c>
      <c r="AI344" s="167">
        <v>7</v>
      </c>
      <c r="AJ344" s="168">
        <v>5.6399999999999999E-2</v>
      </c>
      <c r="AK344" s="173" t="s">
        <v>1786</v>
      </c>
      <c r="AL344" s="173" t="s">
        <v>1787</v>
      </c>
      <c r="AM344" s="145">
        <v>678573.75</v>
      </c>
      <c r="AN344" s="145">
        <v>678573.75</v>
      </c>
      <c r="AO344" s="145">
        <v>0</v>
      </c>
      <c r="AP344" s="145">
        <v>0</v>
      </c>
      <c r="AQ344" s="145">
        <v>0</v>
      </c>
      <c r="AR344" s="145">
        <v>0</v>
      </c>
      <c r="AS344" s="145">
        <v>0</v>
      </c>
      <c r="AT344" s="145">
        <v>0</v>
      </c>
      <c r="AU344" s="145">
        <v>0</v>
      </c>
      <c r="AV344" s="145">
        <v>0</v>
      </c>
      <c r="AW344" s="145">
        <v>0</v>
      </c>
      <c r="AX344" s="145">
        <v>0</v>
      </c>
      <c r="AY344" s="145">
        <v>0</v>
      </c>
      <c r="AZ344" s="145">
        <v>0</v>
      </c>
      <c r="BA344" s="145">
        <v>0</v>
      </c>
      <c r="BB344" s="145">
        <v>0</v>
      </c>
      <c r="BC344" s="27">
        <f t="shared" si="17"/>
        <v>1357147.5</v>
      </c>
      <c r="BD344" s="27">
        <f t="shared" si="18"/>
        <v>0</v>
      </c>
      <c r="BE344" s="27">
        <f t="shared" si="16"/>
        <v>1357147.5</v>
      </c>
    </row>
    <row r="345" spans="1:57" ht="15" customHeight="1" x14ac:dyDescent="0.35">
      <c r="A345" s="157" t="s">
        <v>3198</v>
      </c>
      <c r="B345" s="158" t="s">
        <v>847</v>
      </c>
      <c r="C345" s="159">
        <v>7</v>
      </c>
      <c r="D345" s="160" t="s">
        <v>0</v>
      </c>
      <c r="E345" s="161" t="s">
        <v>3</v>
      </c>
      <c r="F345" s="161" t="s">
        <v>1772</v>
      </c>
      <c r="G345" s="161" t="s">
        <v>1793</v>
      </c>
      <c r="H345" s="161" t="s">
        <v>1789</v>
      </c>
      <c r="I345" s="161" t="s">
        <v>1794</v>
      </c>
      <c r="J345" s="161" t="s">
        <v>1791</v>
      </c>
      <c r="K345" s="161" t="s">
        <v>813</v>
      </c>
      <c r="L345" s="161" t="s">
        <v>1778</v>
      </c>
      <c r="M345" s="161" t="s">
        <v>1785</v>
      </c>
      <c r="N345" s="162">
        <v>1</v>
      </c>
      <c r="O345" s="162">
        <v>1</v>
      </c>
      <c r="P345" s="162">
        <v>1</v>
      </c>
      <c r="Q345" s="162">
        <v>1</v>
      </c>
      <c r="R345" s="162">
        <v>1</v>
      </c>
      <c r="S345" s="162">
        <v>1</v>
      </c>
      <c r="T345" s="162">
        <v>0</v>
      </c>
      <c r="U345" s="162">
        <v>0</v>
      </c>
      <c r="V345" s="162">
        <v>0</v>
      </c>
      <c r="W345" s="163">
        <v>698265</v>
      </c>
      <c r="X345" s="163">
        <v>0</v>
      </c>
      <c r="Y345" s="163">
        <v>0</v>
      </c>
      <c r="Z345" s="163">
        <v>3450.59</v>
      </c>
      <c r="AA345" s="170"/>
      <c r="AB345" s="170"/>
      <c r="AC345" s="170"/>
      <c r="AD345" s="163">
        <v>698265</v>
      </c>
      <c r="AE345" s="171">
        <v>43759</v>
      </c>
      <c r="AF345" s="171">
        <v>46681</v>
      </c>
      <c r="AG345" s="172">
        <v>698265</v>
      </c>
      <c r="AH345" s="167">
        <v>2.8083333333333331</v>
      </c>
      <c r="AI345" s="167">
        <v>8</v>
      </c>
      <c r="AJ345" s="168">
        <v>5.9299999999999999E-2</v>
      </c>
      <c r="AK345" s="173" t="s">
        <v>1786</v>
      </c>
      <c r="AL345" s="173" t="s">
        <v>1787</v>
      </c>
      <c r="AM345" s="145">
        <v>232755</v>
      </c>
      <c r="AN345" s="145">
        <v>232755</v>
      </c>
      <c r="AO345" s="145">
        <v>232755</v>
      </c>
      <c r="AP345" s="145">
        <v>0</v>
      </c>
      <c r="AQ345" s="145">
        <v>0</v>
      </c>
      <c r="AR345" s="145">
        <v>0</v>
      </c>
      <c r="AS345" s="145">
        <v>0</v>
      </c>
      <c r="AT345" s="145">
        <v>0</v>
      </c>
      <c r="AU345" s="145">
        <v>0</v>
      </c>
      <c r="AV345" s="145">
        <v>0</v>
      </c>
      <c r="AW345" s="145">
        <v>0</v>
      </c>
      <c r="AX345" s="145">
        <v>0</v>
      </c>
      <c r="AY345" s="145">
        <v>0</v>
      </c>
      <c r="AZ345" s="145">
        <v>0</v>
      </c>
      <c r="BA345" s="145">
        <v>0</v>
      </c>
      <c r="BB345" s="145">
        <v>0</v>
      </c>
      <c r="BC345" s="27">
        <f t="shared" si="17"/>
        <v>465510</v>
      </c>
      <c r="BD345" s="27">
        <f t="shared" si="18"/>
        <v>232755</v>
      </c>
      <c r="BE345" s="27">
        <f t="shared" si="16"/>
        <v>698265</v>
      </c>
    </row>
    <row r="346" spans="1:57" ht="15" customHeight="1" x14ac:dyDescent="0.35">
      <c r="A346" s="157" t="s">
        <v>3197</v>
      </c>
      <c r="B346" s="158" t="s">
        <v>847</v>
      </c>
      <c r="C346" s="159">
        <v>8</v>
      </c>
      <c r="D346" s="160" t="s">
        <v>0</v>
      </c>
      <c r="E346" s="161" t="s">
        <v>3</v>
      </c>
      <c r="F346" s="161" t="s">
        <v>1772</v>
      </c>
      <c r="G346" s="161" t="s">
        <v>1793</v>
      </c>
      <c r="H346" s="161" t="s">
        <v>1789</v>
      </c>
      <c r="I346" s="161" t="s">
        <v>1794</v>
      </c>
      <c r="J346" s="161" t="s">
        <v>1791</v>
      </c>
      <c r="K346" s="161" t="s">
        <v>813</v>
      </c>
      <c r="L346" s="161" t="s">
        <v>1778</v>
      </c>
      <c r="M346" s="161" t="s">
        <v>1785</v>
      </c>
      <c r="N346" s="162">
        <v>1</v>
      </c>
      <c r="O346" s="162">
        <v>1</v>
      </c>
      <c r="P346" s="162">
        <v>1</v>
      </c>
      <c r="Q346" s="162">
        <v>1</v>
      </c>
      <c r="R346" s="162">
        <v>1</v>
      </c>
      <c r="S346" s="162">
        <v>1</v>
      </c>
      <c r="T346" s="162">
        <v>0</v>
      </c>
      <c r="U346" s="162">
        <v>0</v>
      </c>
      <c r="V346" s="162">
        <v>0</v>
      </c>
      <c r="W346" s="163">
        <v>53100</v>
      </c>
      <c r="X346" s="163">
        <v>0</v>
      </c>
      <c r="Y346" s="163">
        <v>0</v>
      </c>
      <c r="Z346" s="163">
        <v>274.79000000000002</v>
      </c>
      <c r="AA346" s="170"/>
      <c r="AB346" s="170"/>
      <c r="AC346" s="170"/>
      <c r="AD346" s="163">
        <v>53100</v>
      </c>
      <c r="AE346" s="171">
        <v>43759</v>
      </c>
      <c r="AF346" s="171">
        <v>47047</v>
      </c>
      <c r="AG346" s="172">
        <v>53100</v>
      </c>
      <c r="AH346" s="167">
        <v>3.8083333333333331</v>
      </c>
      <c r="AI346" s="167">
        <v>9</v>
      </c>
      <c r="AJ346" s="168">
        <v>6.2100000000000002E-2</v>
      </c>
      <c r="AK346" s="173" t="s">
        <v>1786</v>
      </c>
      <c r="AL346" s="173" t="s">
        <v>1787</v>
      </c>
      <c r="AM346" s="145">
        <v>13275</v>
      </c>
      <c r="AN346" s="145">
        <v>13275</v>
      </c>
      <c r="AO346" s="145">
        <v>13275</v>
      </c>
      <c r="AP346" s="145">
        <v>13275</v>
      </c>
      <c r="AQ346" s="145">
        <v>0</v>
      </c>
      <c r="AR346" s="145">
        <v>0</v>
      </c>
      <c r="AS346" s="145">
        <v>0</v>
      </c>
      <c r="AT346" s="145">
        <v>0</v>
      </c>
      <c r="AU346" s="145">
        <v>0</v>
      </c>
      <c r="AV346" s="145">
        <v>0</v>
      </c>
      <c r="AW346" s="145">
        <v>0</v>
      </c>
      <c r="AX346" s="145">
        <v>0</v>
      </c>
      <c r="AY346" s="145">
        <v>0</v>
      </c>
      <c r="AZ346" s="145">
        <v>0</v>
      </c>
      <c r="BA346" s="145">
        <v>0</v>
      </c>
      <c r="BB346" s="145">
        <v>0</v>
      </c>
      <c r="BC346" s="27">
        <f t="shared" si="17"/>
        <v>26550</v>
      </c>
      <c r="BD346" s="27">
        <f t="shared" si="18"/>
        <v>26550</v>
      </c>
      <c r="BE346" s="27">
        <f t="shared" si="16"/>
        <v>53100</v>
      </c>
    </row>
    <row r="347" spans="1:57" ht="15" customHeight="1" x14ac:dyDescent="0.35">
      <c r="A347" s="157" t="s">
        <v>3196</v>
      </c>
      <c r="B347" s="158" t="s">
        <v>848</v>
      </c>
      <c r="C347" s="159">
        <v>3</v>
      </c>
      <c r="D347" s="160" t="s">
        <v>0</v>
      </c>
      <c r="E347" s="161" t="s">
        <v>3</v>
      </c>
      <c r="F347" s="161" t="s">
        <v>1772</v>
      </c>
      <c r="G347" s="161" t="s">
        <v>1793</v>
      </c>
      <c r="H347" s="161" t="s">
        <v>1789</v>
      </c>
      <c r="I347" s="161" t="s">
        <v>1794</v>
      </c>
      <c r="J347" s="161" t="s">
        <v>1791</v>
      </c>
      <c r="K347" s="161" t="s">
        <v>813</v>
      </c>
      <c r="L347" s="161" t="s">
        <v>1778</v>
      </c>
      <c r="M347" s="161" t="s">
        <v>1785</v>
      </c>
      <c r="N347" s="162">
        <v>1</v>
      </c>
      <c r="O347" s="162">
        <v>1</v>
      </c>
      <c r="P347" s="162">
        <v>1</v>
      </c>
      <c r="Q347" s="162">
        <v>1</v>
      </c>
      <c r="R347" s="162">
        <v>1</v>
      </c>
      <c r="S347" s="162">
        <v>1</v>
      </c>
      <c r="T347" s="162">
        <v>0</v>
      </c>
      <c r="U347" s="162">
        <v>0</v>
      </c>
      <c r="V347" s="162">
        <v>0</v>
      </c>
      <c r="W347" s="163">
        <v>53100</v>
      </c>
      <c r="X347" s="163">
        <v>0</v>
      </c>
      <c r="Y347" s="163">
        <v>0</v>
      </c>
      <c r="Z347" s="163">
        <v>237.18</v>
      </c>
      <c r="AA347" s="170"/>
      <c r="AB347" s="170"/>
      <c r="AC347" s="170"/>
      <c r="AD347" s="163">
        <v>53100</v>
      </c>
      <c r="AE347" s="171">
        <v>43766</v>
      </c>
      <c r="AF347" s="171">
        <v>45958</v>
      </c>
      <c r="AG347" s="172">
        <v>53100</v>
      </c>
      <c r="AH347" s="167">
        <v>0.82777777777777772</v>
      </c>
      <c r="AI347" s="167">
        <v>6</v>
      </c>
      <c r="AJ347" s="168">
        <v>5.3600000000000002E-2</v>
      </c>
      <c r="AK347" s="173" t="s">
        <v>1786</v>
      </c>
      <c r="AL347" s="173" t="s">
        <v>1787</v>
      </c>
      <c r="AM347" s="145">
        <v>53100</v>
      </c>
      <c r="AN347" s="145">
        <v>0</v>
      </c>
      <c r="AO347" s="145">
        <v>0</v>
      </c>
      <c r="AP347" s="145">
        <v>0</v>
      </c>
      <c r="AQ347" s="145">
        <v>0</v>
      </c>
      <c r="AR347" s="145">
        <v>0</v>
      </c>
      <c r="AS347" s="145">
        <v>0</v>
      </c>
      <c r="AT347" s="145">
        <v>0</v>
      </c>
      <c r="AU347" s="145">
        <v>0</v>
      </c>
      <c r="AV347" s="145">
        <v>0</v>
      </c>
      <c r="AW347" s="145">
        <v>0</v>
      </c>
      <c r="AX347" s="145">
        <v>0</v>
      </c>
      <c r="AY347" s="145">
        <v>0</v>
      </c>
      <c r="AZ347" s="145">
        <v>0</v>
      </c>
      <c r="BA347" s="145">
        <v>0</v>
      </c>
      <c r="BB347" s="145">
        <v>0</v>
      </c>
      <c r="BC347" s="27">
        <f t="shared" si="17"/>
        <v>53100</v>
      </c>
      <c r="BD347" s="27">
        <f t="shared" si="18"/>
        <v>0</v>
      </c>
      <c r="BE347" s="27">
        <f t="shared" ref="BE347:BE397" si="19">BD347+BC347</f>
        <v>53100</v>
      </c>
    </row>
    <row r="348" spans="1:57" ht="15" customHeight="1" x14ac:dyDescent="0.35">
      <c r="A348" s="157" t="s">
        <v>3195</v>
      </c>
      <c r="B348" s="158" t="s">
        <v>848</v>
      </c>
      <c r="C348" s="159">
        <v>4</v>
      </c>
      <c r="D348" s="160" t="s">
        <v>0</v>
      </c>
      <c r="E348" s="161" t="s">
        <v>3</v>
      </c>
      <c r="F348" s="161" t="s">
        <v>1772</v>
      </c>
      <c r="G348" s="161" t="s">
        <v>1793</v>
      </c>
      <c r="H348" s="161" t="s">
        <v>1789</v>
      </c>
      <c r="I348" s="161" t="s">
        <v>1794</v>
      </c>
      <c r="J348" s="161" t="s">
        <v>1791</v>
      </c>
      <c r="K348" s="161" t="s">
        <v>813</v>
      </c>
      <c r="L348" s="161" t="s">
        <v>1778</v>
      </c>
      <c r="M348" s="161" t="s">
        <v>1785</v>
      </c>
      <c r="N348" s="162">
        <v>1</v>
      </c>
      <c r="O348" s="162">
        <v>1</v>
      </c>
      <c r="P348" s="162">
        <v>1</v>
      </c>
      <c r="Q348" s="162">
        <v>1</v>
      </c>
      <c r="R348" s="162">
        <v>1</v>
      </c>
      <c r="S348" s="162">
        <v>1</v>
      </c>
      <c r="T348" s="162">
        <v>0</v>
      </c>
      <c r="U348" s="162">
        <v>0</v>
      </c>
      <c r="V348" s="162">
        <v>0</v>
      </c>
      <c r="W348" s="163">
        <v>155465</v>
      </c>
      <c r="X348" s="163">
        <v>0</v>
      </c>
      <c r="Y348" s="163">
        <v>0</v>
      </c>
      <c r="Z348" s="163">
        <v>804.53</v>
      </c>
      <c r="AA348" s="170"/>
      <c r="AB348" s="170"/>
      <c r="AC348" s="170"/>
      <c r="AD348" s="163">
        <v>155465</v>
      </c>
      <c r="AE348" s="171">
        <v>43766</v>
      </c>
      <c r="AF348" s="171">
        <v>47054</v>
      </c>
      <c r="AG348" s="172">
        <v>155465</v>
      </c>
      <c r="AH348" s="167">
        <v>3.8277777777777779</v>
      </c>
      <c r="AI348" s="167">
        <v>9</v>
      </c>
      <c r="AJ348" s="168">
        <v>6.2100000000000002E-2</v>
      </c>
      <c r="AK348" s="173" t="s">
        <v>1786</v>
      </c>
      <c r="AL348" s="173" t="s">
        <v>1787</v>
      </c>
      <c r="AM348" s="145">
        <v>38866.25</v>
      </c>
      <c r="AN348" s="145">
        <v>38866.25</v>
      </c>
      <c r="AO348" s="145">
        <v>38866.25</v>
      </c>
      <c r="AP348" s="145">
        <v>38866.25</v>
      </c>
      <c r="AQ348" s="145">
        <v>0</v>
      </c>
      <c r="AR348" s="145">
        <v>0</v>
      </c>
      <c r="AS348" s="145">
        <v>0</v>
      </c>
      <c r="AT348" s="145">
        <v>0</v>
      </c>
      <c r="AU348" s="145">
        <v>0</v>
      </c>
      <c r="AV348" s="145">
        <v>0</v>
      </c>
      <c r="AW348" s="145">
        <v>0</v>
      </c>
      <c r="AX348" s="145">
        <v>0</v>
      </c>
      <c r="AY348" s="145">
        <v>0</v>
      </c>
      <c r="AZ348" s="145">
        <v>0</v>
      </c>
      <c r="BA348" s="145">
        <v>0</v>
      </c>
      <c r="BB348" s="145">
        <v>0</v>
      </c>
      <c r="BC348" s="27">
        <f t="shared" si="17"/>
        <v>77732.5</v>
      </c>
      <c r="BD348" s="27">
        <f t="shared" si="18"/>
        <v>77732.5</v>
      </c>
      <c r="BE348" s="27">
        <f t="shared" si="19"/>
        <v>155465</v>
      </c>
    </row>
    <row r="349" spans="1:57" ht="15" customHeight="1" x14ac:dyDescent="0.35">
      <c r="A349" s="157" t="s">
        <v>3194</v>
      </c>
      <c r="B349" s="158" t="s">
        <v>848</v>
      </c>
      <c r="C349" s="159">
        <v>5</v>
      </c>
      <c r="D349" s="160" t="s">
        <v>0</v>
      </c>
      <c r="E349" s="161" t="s">
        <v>3</v>
      </c>
      <c r="F349" s="161" t="s">
        <v>1772</v>
      </c>
      <c r="G349" s="161" t="s">
        <v>1793</v>
      </c>
      <c r="H349" s="161" t="s">
        <v>1789</v>
      </c>
      <c r="I349" s="161" t="s">
        <v>1794</v>
      </c>
      <c r="J349" s="161" t="s">
        <v>1791</v>
      </c>
      <c r="K349" s="161" t="s">
        <v>813</v>
      </c>
      <c r="L349" s="161" t="s">
        <v>1778</v>
      </c>
      <c r="M349" s="161" t="s">
        <v>1785</v>
      </c>
      <c r="N349" s="162">
        <v>1</v>
      </c>
      <c r="O349" s="162">
        <v>1</v>
      </c>
      <c r="P349" s="162">
        <v>1</v>
      </c>
      <c r="Q349" s="162">
        <v>1</v>
      </c>
      <c r="R349" s="162">
        <v>1</v>
      </c>
      <c r="S349" s="162">
        <v>1</v>
      </c>
      <c r="T349" s="162">
        <v>0</v>
      </c>
      <c r="U349" s="162">
        <v>0</v>
      </c>
      <c r="V349" s="162">
        <v>0</v>
      </c>
      <c r="W349" s="163">
        <v>43365</v>
      </c>
      <c r="X349" s="163">
        <v>0</v>
      </c>
      <c r="Y349" s="163">
        <v>0</v>
      </c>
      <c r="Z349" s="163">
        <v>234.89</v>
      </c>
      <c r="AA349" s="170"/>
      <c r="AB349" s="170"/>
      <c r="AC349" s="170"/>
      <c r="AD349" s="163">
        <v>43365</v>
      </c>
      <c r="AE349" s="171">
        <v>43766</v>
      </c>
      <c r="AF349" s="171">
        <v>47419</v>
      </c>
      <c r="AG349" s="172">
        <v>43365</v>
      </c>
      <c r="AH349" s="167">
        <v>4.8277777777777775</v>
      </c>
      <c r="AI349" s="167">
        <v>10</v>
      </c>
      <c r="AJ349" s="168">
        <v>6.5000000000000002E-2</v>
      </c>
      <c r="AK349" s="173" t="s">
        <v>1786</v>
      </c>
      <c r="AL349" s="173" t="s">
        <v>1787</v>
      </c>
      <c r="AM349" s="145">
        <v>8673</v>
      </c>
      <c r="AN349" s="145">
        <v>8673</v>
      </c>
      <c r="AO349" s="145">
        <v>8673</v>
      </c>
      <c r="AP349" s="145">
        <v>8673</v>
      </c>
      <c r="AQ349" s="145">
        <v>8673</v>
      </c>
      <c r="AR349" s="145">
        <v>0</v>
      </c>
      <c r="AS349" s="145">
        <v>0</v>
      </c>
      <c r="AT349" s="145">
        <v>0</v>
      </c>
      <c r="AU349" s="145">
        <v>0</v>
      </c>
      <c r="AV349" s="145">
        <v>0</v>
      </c>
      <c r="AW349" s="145">
        <v>0</v>
      </c>
      <c r="AX349" s="145">
        <v>0</v>
      </c>
      <c r="AY349" s="145">
        <v>0</v>
      </c>
      <c r="AZ349" s="145">
        <v>0</v>
      </c>
      <c r="BA349" s="145">
        <v>0</v>
      </c>
      <c r="BB349" s="145">
        <v>0</v>
      </c>
      <c r="BC349" s="27">
        <f t="shared" si="17"/>
        <v>17346</v>
      </c>
      <c r="BD349" s="27">
        <f t="shared" si="18"/>
        <v>26019</v>
      </c>
      <c r="BE349" s="27">
        <f t="shared" si="19"/>
        <v>43365</v>
      </c>
    </row>
    <row r="350" spans="1:57" ht="15" customHeight="1" x14ac:dyDescent="0.35">
      <c r="A350" s="157" t="s">
        <v>3193</v>
      </c>
      <c r="B350" s="158" t="s">
        <v>849</v>
      </c>
      <c r="C350" s="159">
        <v>6</v>
      </c>
      <c r="D350" s="160" t="s">
        <v>0</v>
      </c>
      <c r="E350" s="161" t="s">
        <v>3</v>
      </c>
      <c r="F350" s="161" t="s">
        <v>1772</v>
      </c>
      <c r="G350" s="161" t="s">
        <v>1793</v>
      </c>
      <c r="H350" s="161" t="s">
        <v>1789</v>
      </c>
      <c r="I350" s="161" t="s">
        <v>1794</v>
      </c>
      <c r="J350" s="161" t="s">
        <v>1791</v>
      </c>
      <c r="K350" s="161" t="s">
        <v>813</v>
      </c>
      <c r="L350" s="161" t="s">
        <v>1778</v>
      </c>
      <c r="M350" s="161" t="s">
        <v>1785</v>
      </c>
      <c r="N350" s="162">
        <v>1</v>
      </c>
      <c r="O350" s="162">
        <v>1</v>
      </c>
      <c r="P350" s="162">
        <v>1</v>
      </c>
      <c r="Q350" s="162">
        <v>1</v>
      </c>
      <c r="R350" s="162">
        <v>1</v>
      </c>
      <c r="S350" s="162">
        <v>1</v>
      </c>
      <c r="T350" s="162">
        <v>0</v>
      </c>
      <c r="U350" s="162">
        <v>0</v>
      </c>
      <c r="V350" s="162">
        <v>0</v>
      </c>
      <c r="W350" s="163">
        <v>1554502.5</v>
      </c>
      <c r="X350" s="163">
        <v>0</v>
      </c>
      <c r="Y350" s="163">
        <v>0</v>
      </c>
      <c r="Z350" s="163">
        <v>6943.44</v>
      </c>
      <c r="AA350" s="170"/>
      <c r="AB350" s="170"/>
      <c r="AC350" s="170"/>
      <c r="AD350" s="163">
        <v>1554502.5</v>
      </c>
      <c r="AE350" s="171">
        <v>43766</v>
      </c>
      <c r="AF350" s="171">
        <v>45958</v>
      </c>
      <c r="AG350" s="172">
        <v>1554502.5</v>
      </c>
      <c r="AH350" s="167">
        <v>0.82777777777777772</v>
      </c>
      <c r="AI350" s="167">
        <v>6</v>
      </c>
      <c r="AJ350" s="168">
        <v>5.3600000000000002E-2</v>
      </c>
      <c r="AK350" s="173" t="s">
        <v>1786</v>
      </c>
      <c r="AL350" s="173" t="s">
        <v>1787</v>
      </c>
      <c r="AM350" s="145">
        <v>1554502.5</v>
      </c>
      <c r="AN350" s="145">
        <v>0</v>
      </c>
      <c r="AO350" s="145">
        <v>0</v>
      </c>
      <c r="AP350" s="145">
        <v>0</v>
      </c>
      <c r="AQ350" s="145">
        <v>0</v>
      </c>
      <c r="AR350" s="145">
        <v>0</v>
      </c>
      <c r="AS350" s="145">
        <v>0</v>
      </c>
      <c r="AT350" s="145">
        <v>0</v>
      </c>
      <c r="AU350" s="145">
        <v>0</v>
      </c>
      <c r="AV350" s="145">
        <v>0</v>
      </c>
      <c r="AW350" s="145">
        <v>0</v>
      </c>
      <c r="AX350" s="145">
        <v>0</v>
      </c>
      <c r="AY350" s="145">
        <v>0</v>
      </c>
      <c r="AZ350" s="145">
        <v>0</v>
      </c>
      <c r="BA350" s="145">
        <v>0</v>
      </c>
      <c r="BB350" s="145">
        <v>0</v>
      </c>
      <c r="BC350" s="27">
        <f t="shared" si="17"/>
        <v>1554502.5</v>
      </c>
      <c r="BD350" s="27">
        <f t="shared" si="18"/>
        <v>0</v>
      </c>
      <c r="BE350" s="27">
        <f t="shared" si="19"/>
        <v>1554502.5</v>
      </c>
    </row>
    <row r="351" spans="1:57" ht="15" customHeight="1" x14ac:dyDescent="0.35">
      <c r="A351" s="157" t="s">
        <v>3192</v>
      </c>
      <c r="B351" s="158" t="s">
        <v>849</v>
      </c>
      <c r="C351" s="159">
        <v>7</v>
      </c>
      <c r="D351" s="160" t="s">
        <v>0</v>
      </c>
      <c r="E351" s="161" t="s">
        <v>3</v>
      </c>
      <c r="F351" s="161" t="s">
        <v>1772</v>
      </c>
      <c r="G351" s="161" t="s">
        <v>1793</v>
      </c>
      <c r="H351" s="161" t="s">
        <v>1789</v>
      </c>
      <c r="I351" s="161" t="s">
        <v>1794</v>
      </c>
      <c r="J351" s="161" t="s">
        <v>1791</v>
      </c>
      <c r="K351" s="161" t="s">
        <v>813</v>
      </c>
      <c r="L351" s="161" t="s">
        <v>1778</v>
      </c>
      <c r="M351" s="161" t="s">
        <v>1785</v>
      </c>
      <c r="N351" s="162">
        <v>1</v>
      </c>
      <c r="O351" s="162">
        <v>1</v>
      </c>
      <c r="P351" s="162">
        <v>1</v>
      </c>
      <c r="Q351" s="162">
        <v>1</v>
      </c>
      <c r="R351" s="162">
        <v>1</v>
      </c>
      <c r="S351" s="162">
        <v>1</v>
      </c>
      <c r="T351" s="162">
        <v>0</v>
      </c>
      <c r="U351" s="162">
        <v>0</v>
      </c>
      <c r="V351" s="162">
        <v>0</v>
      </c>
      <c r="W351" s="163">
        <v>1707755</v>
      </c>
      <c r="X351" s="163">
        <v>0</v>
      </c>
      <c r="Y351" s="163">
        <v>0</v>
      </c>
      <c r="Z351" s="163">
        <v>8026.45</v>
      </c>
      <c r="AA351" s="170"/>
      <c r="AB351" s="170"/>
      <c r="AC351" s="170"/>
      <c r="AD351" s="163">
        <v>1707755</v>
      </c>
      <c r="AE351" s="171">
        <v>43766</v>
      </c>
      <c r="AF351" s="171">
        <v>46323</v>
      </c>
      <c r="AG351" s="172">
        <v>1707755</v>
      </c>
      <c r="AH351" s="167">
        <v>1.8277777777777777</v>
      </c>
      <c r="AI351" s="167">
        <v>7</v>
      </c>
      <c r="AJ351" s="168">
        <v>5.6399999999999999E-2</v>
      </c>
      <c r="AK351" s="173" t="s">
        <v>1786</v>
      </c>
      <c r="AL351" s="173" t="s">
        <v>1787</v>
      </c>
      <c r="AM351" s="145">
        <v>853877.5</v>
      </c>
      <c r="AN351" s="145">
        <v>853877.5</v>
      </c>
      <c r="AO351" s="145">
        <v>0</v>
      </c>
      <c r="AP351" s="145">
        <v>0</v>
      </c>
      <c r="AQ351" s="145">
        <v>0</v>
      </c>
      <c r="AR351" s="145">
        <v>0</v>
      </c>
      <c r="AS351" s="145">
        <v>0</v>
      </c>
      <c r="AT351" s="145">
        <v>0</v>
      </c>
      <c r="AU351" s="145">
        <v>0</v>
      </c>
      <c r="AV351" s="145">
        <v>0</v>
      </c>
      <c r="AW351" s="145">
        <v>0</v>
      </c>
      <c r="AX351" s="145">
        <v>0</v>
      </c>
      <c r="AY351" s="145">
        <v>0</v>
      </c>
      <c r="AZ351" s="145">
        <v>0</v>
      </c>
      <c r="BA351" s="145">
        <v>0</v>
      </c>
      <c r="BB351" s="145">
        <v>0</v>
      </c>
      <c r="BC351" s="27">
        <f t="shared" si="17"/>
        <v>1707755</v>
      </c>
      <c r="BD351" s="27">
        <f t="shared" si="18"/>
        <v>0</v>
      </c>
      <c r="BE351" s="27">
        <f t="shared" si="19"/>
        <v>1707755</v>
      </c>
    </row>
    <row r="352" spans="1:57" ht="15" customHeight="1" x14ac:dyDescent="0.35">
      <c r="A352" s="157" t="s">
        <v>3191</v>
      </c>
      <c r="B352" s="158" t="s">
        <v>849</v>
      </c>
      <c r="C352" s="159">
        <v>8</v>
      </c>
      <c r="D352" s="160" t="s">
        <v>0</v>
      </c>
      <c r="E352" s="161" t="s">
        <v>3</v>
      </c>
      <c r="F352" s="161" t="s">
        <v>1772</v>
      </c>
      <c r="G352" s="161" t="s">
        <v>1793</v>
      </c>
      <c r="H352" s="161" t="s">
        <v>1789</v>
      </c>
      <c r="I352" s="161" t="s">
        <v>1794</v>
      </c>
      <c r="J352" s="161" t="s">
        <v>1791</v>
      </c>
      <c r="K352" s="161" t="s">
        <v>813</v>
      </c>
      <c r="L352" s="161" t="s">
        <v>1778</v>
      </c>
      <c r="M352" s="161" t="s">
        <v>1785</v>
      </c>
      <c r="N352" s="162">
        <v>1</v>
      </c>
      <c r="O352" s="162">
        <v>1</v>
      </c>
      <c r="P352" s="162">
        <v>1</v>
      </c>
      <c r="Q352" s="162">
        <v>1</v>
      </c>
      <c r="R352" s="162">
        <v>1</v>
      </c>
      <c r="S352" s="162">
        <v>1</v>
      </c>
      <c r="T352" s="162">
        <v>0</v>
      </c>
      <c r="U352" s="162">
        <v>0</v>
      </c>
      <c r="V352" s="162">
        <v>0</v>
      </c>
      <c r="W352" s="163">
        <v>1079995</v>
      </c>
      <c r="X352" s="163">
        <v>0</v>
      </c>
      <c r="Y352" s="163">
        <v>0</v>
      </c>
      <c r="Z352" s="163">
        <v>5336.98</v>
      </c>
      <c r="AA352" s="170"/>
      <c r="AB352" s="170"/>
      <c r="AC352" s="170"/>
      <c r="AD352" s="163">
        <v>1079995</v>
      </c>
      <c r="AE352" s="171">
        <v>43766</v>
      </c>
      <c r="AF352" s="171">
        <v>46688</v>
      </c>
      <c r="AG352" s="172">
        <v>1079995</v>
      </c>
      <c r="AH352" s="167">
        <v>2.8277777777777779</v>
      </c>
      <c r="AI352" s="167">
        <v>8</v>
      </c>
      <c r="AJ352" s="168">
        <v>5.9299999999999999E-2</v>
      </c>
      <c r="AK352" s="173" t="s">
        <v>1786</v>
      </c>
      <c r="AL352" s="173" t="s">
        <v>1787</v>
      </c>
      <c r="AM352" s="145">
        <v>359998.33</v>
      </c>
      <c r="AN352" s="145">
        <v>359998.33</v>
      </c>
      <c r="AO352" s="145">
        <v>359998.33</v>
      </c>
      <c r="AP352" s="145">
        <v>0</v>
      </c>
      <c r="AQ352" s="145">
        <v>0</v>
      </c>
      <c r="AR352" s="145">
        <v>0</v>
      </c>
      <c r="AS352" s="145">
        <v>0</v>
      </c>
      <c r="AT352" s="145">
        <v>0</v>
      </c>
      <c r="AU352" s="145">
        <v>0</v>
      </c>
      <c r="AV352" s="145">
        <v>0</v>
      </c>
      <c r="AW352" s="145">
        <v>0</v>
      </c>
      <c r="AX352" s="145">
        <v>0</v>
      </c>
      <c r="AY352" s="145">
        <v>0</v>
      </c>
      <c r="AZ352" s="145">
        <v>0</v>
      </c>
      <c r="BA352" s="145">
        <v>0</v>
      </c>
      <c r="BB352" s="145">
        <v>0</v>
      </c>
      <c r="BC352" s="27">
        <f t="shared" si="17"/>
        <v>719996.66</v>
      </c>
      <c r="BD352" s="27">
        <f t="shared" si="18"/>
        <v>359998.33</v>
      </c>
      <c r="BE352" s="27">
        <f t="shared" si="19"/>
        <v>1079994.99</v>
      </c>
    </row>
    <row r="353" spans="1:57" ht="15" customHeight="1" x14ac:dyDescent="0.35">
      <c r="A353" s="157" t="s">
        <v>3190</v>
      </c>
      <c r="B353" s="158" t="s">
        <v>849</v>
      </c>
      <c r="C353" s="159">
        <v>9</v>
      </c>
      <c r="D353" s="160" t="s">
        <v>0</v>
      </c>
      <c r="E353" s="161" t="s">
        <v>3</v>
      </c>
      <c r="F353" s="161" t="s">
        <v>1772</v>
      </c>
      <c r="G353" s="161" t="s">
        <v>1793</v>
      </c>
      <c r="H353" s="161" t="s">
        <v>1789</v>
      </c>
      <c r="I353" s="161" t="s">
        <v>1794</v>
      </c>
      <c r="J353" s="161" t="s">
        <v>1791</v>
      </c>
      <c r="K353" s="161" t="s">
        <v>813</v>
      </c>
      <c r="L353" s="161" t="s">
        <v>1778</v>
      </c>
      <c r="M353" s="161" t="s">
        <v>1785</v>
      </c>
      <c r="N353" s="162">
        <v>1</v>
      </c>
      <c r="O353" s="162">
        <v>1</v>
      </c>
      <c r="P353" s="162">
        <v>1</v>
      </c>
      <c r="Q353" s="162">
        <v>1</v>
      </c>
      <c r="R353" s="162">
        <v>1</v>
      </c>
      <c r="S353" s="162">
        <v>1</v>
      </c>
      <c r="T353" s="162">
        <v>0</v>
      </c>
      <c r="U353" s="162">
        <v>0</v>
      </c>
      <c r="V353" s="162">
        <v>0</v>
      </c>
      <c r="W353" s="163">
        <v>106200</v>
      </c>
      <c r="X353" s="163">
        <v>0</v>
      </c>
      <c r="Y353" s="163">
        <v>0</v>
      </c>
      <c r="Z353" s="163">
        <v>549.58000000000004</v>
      </c>
      <c r="AA353" s="170"/>
      <c r="AB353" s="170"/>
      <c r="AC353" s="170"/>
      <c r="AD353" s="163">
        <v>106200</v>
      </c>
      <c r="AE353" s="171">
        <v>43766</v>
      </c>
      <c r="AF353" s="171">
        <v>47054</v>
      </c>
      <c r="AG353" s="172">
        <v>106200</v>
      </c>
      <c r="AH353" s="167">
        <v>3.8277777777777779</v>
      </c>
      <c r="AI353" s="167">
        <v>9</v>
      </c>
      <c r="AJ353" s="168">
        <v>6.2100000000000002E-2</v>
      </c>
      <c r="AK353" s="173" t="s">
        <v>1786</v>
      </c>
      <c r="AL353" s="173" t="s">
        <v>1787</v>
      </c>
      <c r="AM353" s="145">
        <v>26550</v>
      </c>
      <c r="AN353" s="145">
        <v>26550</v>
      </c>
      <c r="AO353" s="145">
        <v>26550</v>
      </c>
      <c r="AP353" s="145">
        <v>26550</v>
      </c>
      <c r="AQ353" s="145">
        <v>0</v>
      </c>
      <c r="AR353" s="145">
        <v>0</v>
      </c>
      <c r="AS353" s="145">
        <v>0</v>
      </c>
      <c r="AT353" s="145">
        <v>0</v>
      </c>
      <c r="AU353" s="145">
        <v>0</v>
      </c>
      <c r="AV353" s="145">
        <v>0</v>
      </c>
      <c r="AW353" s="145">
        <v>0</v>
      </c>
      <c r="AX353" s="145">
        <v>0</v>
      </c>
      <c r="AY353" s="145">
        <v>0</v>
      </c>
      <c r="AZ353" s="145">
        <v>0</v>
      </c>
      <c r="BA353" s="145">
        <v>0</v>
      </c>
      <c r="BB353" s="145">
        <v>0</v>
      </c>
      <c r="BC353" s="27">
        <f t="shared" si="17"/>
        <v>53100</v>
      </c>
      <c r="BD353" s="27">
        <f t="shared" si="18"/>
        <v>53100</v>
      </c>
      <c r="BE353" s="27">
        <f t="shared" si="19"/>
        <v>106200</v>
      </c>
    </row>
    <row r="354" spans="1:57" ht="15" customHeight="1" x14ac:dyDescent="0.35">
      <c r="A354" s="157" t="s">
        <v>3189</v>
      </c>
      <c r="B354" s="158" t="s">
        <v>851</v>
      </c>
      <c r="C354" s="159">
        <v>5</v>
      </c>
      <c r="D354" s="160" t="s">
        <v>0</v>
      </c>
      <c r="E354" s="161" t="s">
        <v>3</v>
      </c>
      <c r="F354" s="161" t="s">
        <v>1772</v>
      </c>
      <c r="G354" s="161" t="s">
        <v>1793</v>
      </c>
      <c r="H354" s="161" t="s">
        <v>1789</v>
      </c>
      <c r="I354" s="161" t="s">
        <v>1794</v>
      </c>
      <c r="J354" s="161" t="s">
        <v>1791</v>
      </c>
      <c r="K354" s="161" t="s">
        <v>813</v>
      </c>
      <c r="L354" s="161" t="s">
        <v>1778</v>
      </c>
      <c r="M354" s="161" t="s">
        <v>1785</v>
      </c>
      <c r="N354" s="162">
        <v>1</v>
      </c>
      <c r="O354" s="162">
        <v>1</v>
      </c>
      <c r="P354" s="162">
        <v>1</v>
      </c>
      <c r="Q354" s="162">
        <v>1</v>
      </c>
      <c r="R354" s="162">
        <v>1</v>
      </c>
      <c r="S354" s="162">
        <v>1</v>
      </c>
      <c r="T354" s="162">
        <v>0</v>
      </c>
      <c r="U354" s="162">
        <v>0</v>
      </c>
      <c r="V354" s="162">
        <v>0</v>
      </c>
      <c r="W354" s="163">
        <v>898127.5</v>
      </c>
      <c r="X354" s="163">
        <v>0</v>
      </c>
      <c r="Y354" s="163">
        <v>0</v>
      </c>
      <c r="Z354" s="163">
        <v>4011.64</v>
      </c>
      <c r="AA354" s="170"/>
      <c r="AB354" s="170"/>
      <c r="AC354" s="170"/>
      <c r="AD354" s="163">
        <v>898127.5</v>
      </c>
      <c r="AE354" s="171">
        <v>43776</v>
      </c>
      <c r="AF354" s="171">
        <v>45968</v>
      </c>
      <c r="AG354" s="172">
        <v>898127.5</v>
      </c>
      <c r="AH354" s="167">
        <v>0.85277777777777775</v>
      </c>
      <c r="AI354" s="167">
        <v>6</v>
      </c>
      <c r="AJ354" s="168">
        <v>5.3600000000000002E-2</v>
      </c>
      <c r="AK354" s="173" t="s">
        <v>1786</v>
      </c>
      <c r="AL354" s="173" t="s">
        <v>1787</v>
      </c>
      <c r="AM354" s="145">
        <v>898127.5</v>
      </c>
      <c r="AN354" s="145">
        <v>0</v>
      </c>
      <c r="AO354" s="145">
        <v>0</v>
      </c>
      <c r="AP354" s="145">
        <v>0</v>
      </c>
      <c r="AQ354" s="145">
        <v>0</v>
      </c>
      <c r="AR354" s="145">
        <v>0</v>
      </c>
      <c r="AS354" s="145">
        <v>0</v>
      </c>
      <c r="AT354" s="145">
        <v>0</v>
      </c>
      <c r="AU354" s="145">
        <v>0</v>
      </c>
      <c r="AV354" s="145">
        <v>0</v>
      </c>
      <c r="AW354" s="145">
        <v>0</v>
      </c>
      <c r="AX354" s="145">
        <v>0</v>
      </c>
      <c r="AY354" s="145">
        <v>0</v>
      </c>
      <c r="AZ354" s="145">
        <v>0</v>
      </c>
      <c r="BA354" s="145">
        <v>0</v>
      </c>
      <c r="BB354" s="145">
        <v>0</v>
      </c>
      <c r="BC354" s="27">
        <f t="shared" si="17"/>
        <v>898127.5</v>
      </c>
      <c r="BD354" s="27">
        <f t="shared" si="18"/>
        <v>0</v>
      </c>
      <c r="BE354" s="27">
        <f t="shared" si="19"/>
        <v>898127.5</v>
      </c>
    </row>
    <row r="355" spans="1:57" ht="15" customHeight="1" x14ac:dyDescent="0.35">
      <c r="A355" s="157" t="s">
        <v>3188</v>
      </c>
      <c r="B355" s="158" t="s">
        <v>851</v>
      </c>
      <c r="C355" s="159">
        <v>6</v>
      </c>
      <c r="D355" s="160" t="s">
        <v>0</v>
      </c>
      <c r="E355" s="161" t="s">
        <v>3</v>
      </c>
      <c r="F355" s="161" t="s">
        <v>1772</v>
      </c>
      <c r="G355" s="161" t="s">
        <v>1793</v>
      </c>
      <c r="H355" s="161" t="s">
        <v>1789</v>
      </c>
      <c r="I355" s="161" t="s">
        <v>1794</v>
      </c>
      <c r="J355" s="161" t="s">
        <v>1791</v>
      </c>
      <c r="K355" s="161" t="s">
        <v>813</v>
      </c>
      <c r="L355" s="161" t="s">
        <v>1778</v>
      </c>
      <c r="M355" s="161" t="s">
        <v>1785</v>
      </c>
      <c r="N355" s="162">
        <v>1</v>
      </c>
      <c r="O355" s="162">
        <v>1</v>
      </c>
      <c r="P355" s="162">
        <v>1</v>
      </c>
      <c r="Q355" s="162">
        <v>1</v>
      </c>
      <c r="R355" s="162">
        <v>1</v>
      </c>
      <c r="S355" s="162">
        <v>1</v>
      </c>
      <c r="T355" s="162">
        <v>0</v>
      </c>
      <c r="U355" s="162">
        <v>0</v>
      </c>
      <c r="V355" s="162">
        <v>0</v>
      </c>
      <c r="W355" s="163">
        <v>1040907.5</v>
      </c>
      <c r="X355" s="163">
        <v>0</v>
      </c>
      <c r="Y355" s="163">
        <v>0</v>
      </c>
      <c r="Z355" s="163">
        <v>4892.2700000000004</v>
      </c>
      <c r="AA355" s="170"/>
      <c r="AB355" s="170"/>
      <c r="AC355" s="170"/>
      <c r="AD355" s="163">
        <v>1040907.5</v>
      </c>
      <c r="AE355" s="171">
        <v>43776</v>
      </c>
      <c r="AF355" s="171">
        <v>46333</v>
      </c>
      <c r="AG355" s="172">
        <v>1040907.5</v>
      </c>
      <c r="AH355" s="167">
        <v>1.8527777777777779</v>
      </c>
      <c r="AI355" s="167">
        <v>7</v>
      </c>
      <c r="AJ355" s="168">
        <v>5.6399999999999999E-2</v>
      </c>
      <c r="AK355" s="173" t="s">
        <v>1786</v>
      </c>
      <c r="AL355" s="173" t="s">
        <v>1787</v>
      </c>
      <c r="AM355" s="145">
        <v>520453.75</v>
      </c>
      <c r="AN355" s="145">
        <v>520453.75</v>
      </c>
      <c r="AO355" s="145">
        <v>0</v>
      </c>
      <c r="AP355" s="145">
        <v>0</v>
      </c>
      <c r="AQ355" s="145">
        <v>0</v>
      </c>
      <c r="AR355" s="145">
        <v>0</v>
      </c>
      <c r="AS355" s="145">
        <v>0</v>
      </c>
      <c r="AT355" s="145">
        <v>0</v>
      </c>
      <c r="AU355" s="145">
        <v>0</v>
      </c>
      <c r="AV355" s="145">
        <v>0</v>
      </c>
      <c r="AW355" s="145">
        <v>0</v>
      </c>
      <c r="AX355" s="145">
        <v>0</v>
      </c>
      <c r="AY355" s="145">
        <v>0</v>
      </c>
      <c r="AZ355" s="145">
        <v>0</v>
      </c>
      <c r="BA355" s="145">
        <v>0</v>
      </c>
      <c r="BB355" s="145">
        <v>0</v>
      </c>
      <c r="BC355" s="27">
        <f t="shared" si="17"/>
        <v>1040907.5</v>
      </c>
      <c r="BD355" s="27">
        <f t="shared" si="18"/>
        <v>0</v>
      </c>
      <c r="BE355" s="27">
        <f t="shared" si="19"/>
        <v>1040907.5</v>
      </c>
    </row>
    <row r="356" spans="1:57" ht="15" customHeight="1" x14ac:dyDescent="0.35">
      <c r="A356" s="157" t="s">
        <v>3187</v>
      </c>
      <c r="B356" s="158" t="s">
        <v>851</v>
      </c>
      <c r="C356" s="159">
        <v>7</v>
      </c>
      <c r="D356" s="160" t="s">
        <v>0</v>
      </c>
      <c r="E356" s="161" t="s">
        <v>3</v>
      </c>
      <c r="F356" s="161" t="s">
        <v>1772</v>
      </c>
      <c r="G356" s="161" t="s">
        <v>1793</v>
      </c>
      <c r="H356" s="161" t="s">
        <v>1789</v>
      </c>
      <c r="I356" s="161" t="s">
        <v>1794</v>
      </c>
      <c r="J356" s="161" t="s">
        <v>1791</v>
      </c>
      <c r="K356" s="161" t="s">
        <v>813</v>
      </c>
      <c r="L356" s="161" t="s">
        <v>1778</v>
      </c>
      <c r="M356" s="161" t="s">
        <v>1785</v>
      </c>
      <c r="N356" s="162">
        <v>1</v>
      </c>
      <c r="O356" s="162">
        <v>1</v>
      </c>
      <c r="P356" s="162">
        <v>1</v>
      </c>
      <c r="Q356" s="162">
        <v>1</v>
      </c>
      <c r="R356" s="162">
        <v>1</v>
      </c>
      <c r="S356" s="162">
        <v>1</v>
      </c>
      <c r="T356" s="162">
        <v>0</v>
      </c>
      <c r="U356" s="162">
        <v>0</v>
      </c>
      <c r="V356" s="162">
        <v>0</v>
      </c>
      <c r="W356" s="163">
        <v>498845</v>
      </c>
      <c r="X356" s="163">
        <v>0</v>
      </c>
      <c r="Y356" s="163">
        <v>0</v>
      </c>
      <c r="Z356" s="163">
        <v>2465.13</v>
      </c>
      <c r="AA356" s="170"/>
      <c r="AB356" s="170"/>
      <c r="AC356" s="170"/>
      <c r="AD356" s="163">
        <v>498845</v>
      </c>
      <c r="AE356" s="171">
        <v>43776</v>
      </c>
      <c r="AF356" s="171">
        <v>46698</v>
      </c>
      <c r="AG356" s="172">
        <v>498845</v>
      </c>
      <c r="AH356" s="167">
        <v>2.8527777777777779</v>
      </c>
      <c r="AI356" s="167">
        <v>8</v>
      </c>
      <c r="AJ356" s="168">
        <v>5.9299999999999999E-2</v>
      </c>
      <c r="AK356" s="173" t="s">
        <v>1786</v>
      </c>
      <c r="AL356" s="173" t="s">
        <v>1787</v>
      </c>
      <c r="AM356" s="145">
        <v>166281.66</v>
      </c>
      <c r="AN356" s="145">
        <v>166281.67000000001</v>
      </c>
      <c r="AO356" s="145">
        <v>166281.67000000001</v>
      </c>
      <c r="AP356" s="145">
        <v>0</v>
      </c>
      <c r="AQ356" s="145">
        <v>0</v>
      </c>
      <c r="AR356" s="145">
        <v>0</v>
      </c>
      <c r="AS356" s="145">
        <v>0</v>
      </c>
      <c r="AT356" s="145">
        <v>0</v>
      </c>
      <c r="AU356" s="145">
        <v>0</v>
      </c>
      <c r="AV356" s="145">
        <v>0</v>
      </c>
      <c r="AW356" s="145">
        <v>0</v>
      </c>
      <c r="AX356" s="145">
        <v>0</v>
      </c>
      <c r="AY356" s="145">
        <v>0</v>
      </c>
      <c r="AZ356" s="145">
        <v>0</v>
      </c>
      <c r="BA356" s="145">
        <v>0</v>
      </c>
      <c r="BB356" s="145">
        <v>0</v>
      </c>
      <c r="BC356" s="27">
        <f t="shared" si="17"/>
        <v>332563.33</v>
      </c>
      <c r="BD356" s="27">
        <f t="shared" si="18"/>
        <v>166281.67000000001</v>
      </c>
      <c r="BE356" s="27">
        <f t="shared" si="19"/>
        <v>498845</v>
      </c>
    </row>
    <row r="357" spans="1:57" ht="15" customHeight="1" x14ac:dyDescent="0.35">
      <c r="A357" s="157" t="s">
        <v>3186</v>
      </c>
      <c r="B357" s="158" t="s">
        <v>851</v>
      </c>
      <c r="C357" s="159">
        <v>8</v>
      </c>
      <c r="D357" s="160" t="s">
        <v>0</v>
      </c>
      <c r="E357" s="161" t="s">
        <v>3</v>
      </c>
      <c r="F357" s="161" t="s">
        <v>1772</v>
      </c>
      <c r="G357" s="161" t="s">
        <v>1793</v>
      </c>
      <c r="H357" s="161" t="s">
        <v>1789</v>
      </c>
      <c r="I357" s="161" t="s">
        <v>1794</v>
      </c>
      <c r="J357" s="161" t="s">
        <v>1791</v>
      </c>
      <c r="K357" s="161" t="s">
        <v>813</v>
      </c>
      <c r="L357" s="161" t="s">
        <v>1778</v>
      </c>
      <c r="M357" s="161" t="s">
        <v>1785</v>
      </c>
      <c r="N357" s="162">
        <v>1</v>
      </c>
      <c r="O357" s="162">
        <v>1</v>
      </c>
      <c r="P357" s="162">
        <v>1</v>
      </c>
      <c r="Q357" s="162">
        <v>1</v>
      </c>
      <c r="R357" s="162">
        <v>1</v>
      </c>
      <c r="S357" s="162">
        <v>1</v>
      </c>
      <c r="T357" s="162">
        <v>0</v>
      </c>
      <c r="U357" s="162">
        <v>0</v>
      </c>
      <c r="V357" s="162">
        <v>0</v>
      </c>
      <c r="W357" s="163">
        <v>53100</v>
      </c>
      <c r="X357" s="163">
        <v>0</v>
      </c>
      <c r="Y357" s="163">
        <v>0</v>
      </c>
      <c r="Z357" s="163">
        <v>287.62</v>
      </c>
      <c r="AA357" s="170"/>
      <c r="AB357" s="170"/>
      <c r="AC357" s="170"/>
      <c r="AD357" s="163">
        <v>53100</v>
      </c>
      <c r="AE357" s="171">
        <v>43776</v>
      </c>
      <c r="AF357" s="171">
        <v>47429</v>
      </c>
      <c r="AG357" s="172">
        <v>53100</v>
      </c>
      <c r="AH357" s="167">
        <v>4.8527777777777779</v>
      </c>
      <c r="AI357" s="167">
        <v>10</v>
      </c>
      <c r="AJ357" s="168">
        <v>6.5000000000000002E-2</v>
      </c>
      <c r="AK357" s="173" t="s">
        <v>1786</v>
      </c>
      <c r="AL357" s="173" t="s">
        <v>1787</v>
      </c>
      <c r="AM357" s="145">
        <v>10620</v>
      </c>
      <c r="AN357" s="145">
        <v>10620</v>
      </c>
      <c r="AO357" s="145">
        <v>10620</v>
      </c>
      <c r="AP357" s="145">
        <v>10620</v>
      </c>
      <c r="AQ357" s="145">
        <v>10620</v>
      </c>
      <c r="AR357" s="145">
        <v>0</v>
      </c>
      <c r="AS357" s="145">
        <v>0</v>
      </c>
      <c r="AT357" s="145">
        <v>0</v>
      </c>
      <c r="AU357" s="145">
        <v>0</v>
      </c>
      <c r="AV357" s="145">
        <v>0</v>
      </c>
      <c r="AW357" s="145">
        <v>0</v>
      </c>
      <c r="AX357" s="145">
        <v>0</v>
      </c>
      <c r="AY357" s="145">
        <v>0</v>
      </c>
      <c r="AZ357" s="145">
        <v>0</v>
      </c>
      <c r="BA357" s="145">
        <v>0</v>
      </c>
      <c r="BB357" s="145">
        <v>0</v>
      </c>
      <c r="BC357" s="27">
        <f t="shared" si="17"/>
        <v>21240</v>
      </c>
      <c r="BD357" s="27">
        <f t="shared" si="18"/>
        <v>31860</v>
      </c>
      <c r="BE357" s="27">
        <f t="shared" si="19"/>
        <v>53100</v>
      </c>
    </row>
    <row r="358" spans="1:57" ht="15" customHeight="1" x14ac:dyDescent="0.35">
      <c r="A358" s="157" t="s">
        <v>3185</v>
      </c>
      <c r="B358" s="158" t="s">
        <v>852</v>
      </c>
      <c r="C358" s="159">
        <v>5</v>
      </c>
      <c r="D358" s="160" t="s">
        <v>0</v>
      </c>
      <c r="E358" s="161" t="s">
        <v>3</v>
      </c>
      <c r="F358" s="161" t="s">
        <v>1772</v>
      </c>
      <c r="G358" s="161" t="s">
        <v>1793</v>
      </c>
      <c r="H358" s="161" t="s">
        <v>1789</v>
      </c>
      <c r="I358" s="161" t="s">
        <v>1794</v>
      </c>
      <c r="J358" s="161" t="s">
        <v>1791</v>
      </c>
      <c r="K358" s="161" t="s">
        <v>813</v>
      </c>
      <c r="L358" s="161" t="s">
        <v>1778</v>
      </c>
      <c r="M358" s="161" t="s">
        <v>1785</v>
      </c>
      <c r="N358" s="162">
        <v>1</v>
      </c>
      <c r="O358" s="162">
        <v>1</v>
      </c>
      <c r="P358" s="162">
        <v>1</v>
      </c>
      <c r="Q358" s="162">
        <v>1</v>
      </c>
      <c r="R358" s="162">
        <v>1</v>
      </c>
      <c r="S358" s="162">
        <v>1</v>
      </c>
      <c r="T358" s="162">
        <v>0</v>
      </c>
      <c r="U358" s="162">
        <v>0</v>
      </c>
      <c r="V358" s="162">
        <v>0</v>
      </c>
      <c r="W358" s="163">
        <v>363882.5</v>
      </c>
      <c r="X358" s="163">
        <v>0</v>
      </c>
      <c r="Y358" s="163">
        <v>0</v>
      </c>
      <c r="Z358" s="163">
        <v>1710.25</v>
      </c>
      <c r="AA358" s="170"/>
      <c r="AB358" s="170"/>
      <c r="AC358" s="170"/>
      <c r="AD358" s="163">
        <v>363882.5</v>
      </c>
      <c r="AE358" s="171">
        <v>43780</v>
      </c>
      <c r="AF358" s="171">
        <v>46337</v>
      </c>
      <c r="AG358" s="172">
        <v>363882.5</v>
      </c>
      <c r="AH358" s="167">
        <v>1.8638888888888889</v>
      </c>
      <c r="AI358" s="167">
        <v>7</v>
      </c>
      <c r="AJ358" s="168">
        <v>5.6399999999999999E-2</v>
      </c>
      <c r="AK358" s="173" t="s">
        <v>1786</v>
      </c>
      <c r="AL358" s="173" t="s">
        <v>1787</v>
      </c>
      <c r="AM358" s="145">
        <v>181941.25</v>
      </c>
      <c r="AN358" s="145">
        <v>181941.25</v>
      </c>
      <c r="AO358" s="145">
        <v>0</v>
      </c>
      <c r="AP358" s="145">
        <v>0</v>
      </c>
      <c r="AQ358" s="145">
        <v>0</v>
      </c>
      <c r="AR358" s="145">
        <v>0</v>
      </c>
      <c r="AS358" s="145">
        <v>0</v>
      </c>
      <c r="AT358" s="145">
        <v>0</v>
      </c>
      <c r="AU358" s="145">
        <v>0</v>
      </c>
      <c r="AV358" s="145">
        <v>0</v>
      </c>
      <c r="AW358" s="145">
        <v>0</v>
      </c>
      <c r="AX358" s="145">
        <v>0</v>
      </c>
      <c r="AY358" s="145">
        <v>0</v>
      </c>
      <c r="AZ358" s="145">
        <v>0</v>
      </c>
      <c r="BA358" s="145">
        <v>0</v>
      </c>
      <c r="BB358" s="145">
        <v>0</v>
      </c>
      <c r="BC358" s="27">
        <f t="shared" si="17"/>
        <v>363882.5</v>
      </c>
      <c r="BD358" s="27">
        <f t="shared" si="18"/>
        <v>0</v>
      </c>
      <c r="BE358" s="27">
        <f t="shared" si="19"/>
        <v>363882.5</v>
      </c>
    </row>
    <row r="359" spans="1:57" ht="15" customHeight="1" x14ac:dyDescent="0.35">
      <c r="A359" s="157" t="s">
        <v>3184</v>
      </c>
      <c r="B359" s="158" t="s">
        <v>852</v>
      </c>
      <c r="C359" s="159">
        <v>6</v>
      </c>
      <c r="D359" s="160" t="s">
        <v>0</v>
      </c>
      <c r="E359" s="161" t="s">
        <v>3</v>
      </c>
      <c r="F359" s="161" t="s">
        <v>1772</v>
      </c>
      <c r="G359" s="161" t="s">
        <v>1793</v>
      </c>
      <c r="H359" s="161" t="s">
        <v>1789</v>
      </c>
      <c r="I359" s="161" t="s">
        <v>1794</v>
      </c>
      <c r="J359" s="161" t="s">
        <v>1791</v>
      </c>
      <c r="K359" s="161" t="s">
        <v>813</v>
      </c>
      <c r="L359" s="161" t="s">
        <v>1778</v>
      </c>
      <c r="M359" s="161" t="s">
        <v>1785</v>
      </c>
      <c r="N359" s="162">
        <v>1</v>
      </c>
      <c r="O359" s="162">
        <v>1</v>
      </c>
      <c r="P359" s="162">
        <v>1</v>
      </c>
      <c r="Q359" s="162">
        <v>1</v>
      </c>
      <c r="R359" s="162">
        <v>1</v>
      </c>
      <c r="S359" s="162">
        <v>1</v>
      </c>
      <c r="T359" s="162">
        <v>0</v>
      </c>
      <c r="U359" s="162">
        <v>0</v>
      </c>
      <c r="V359" s="162">
        <v>0</v>
      </c>
      <c r="W359" s="163">
        <v>788977.5</v>
      </c>
      <c r="X359" s="163">
        <v>0</v>
      </c>
      <c r="Y359" s="163">
        <v>0</v>
      </c>
      <c r="Z359" s="163">
        <v>3898.86</v>
      </c>
      <c r="AA359" s="170"/>
      <c r="AB359" s="170"/>
      <c r="AC359" s="170"/>
      <c r="AD359" s="163">
        <v>788977.5</v>
      </c>
      <c r="AE359" s="171">
        <v>43780</v>
      </c>
      <c r="AF359" s="171">
        <v>46702</v>
      </c>
      <c r="AG359" s="172">
        <v>788977.5</v>
      </c>
      <c r="AH359" s="167">
        <v>2.8638888888888889</v>
      </c>
      <c r="AI359" s="167">
        <v>8</v>
      </c>
      <c r="AJ359" s="168">
        <v>5.9299999999999999E-2</v>
      </c>
      <c r="AK359" s="173" t="s">
        <v>1786</v>
      </c>
      <c r="AL359" s="173" t="s">
        <v>1787</v>
      </c>
      <c r="AM359" s="145">
        <v>262992.5</v>
      </c>
      <c r="AN359" s="145">
        <v>262992.5</v>
      </c>
      <c r="AO359" s="145">
        <v>262992.5</v>
      </c>
      <c r="AP359" s="145">
        <v>0</v>
      </c>
      <c r="AQ359" s="145">
        <v>0</v>
      </c>
      <c r="AR359" s="145">
        <v>0</v>
      </c>
      <c r="AS359" s="145">
        <v>0</v>
      </c>
      <c r="AT359" s="145">
        <v>0</v>
      </c>
      <c r="AU359" s="145">
        <v>0</v>
      </c>
      <c r="AV359" s="145">
        <v>0</v>
      </c>
      <c r="AW359" s="145">
        <v>0</v>
      </c>
      <c r="AX359" s="145">
        <v>0</v>
      </c>
      <c r="AY359" s="145">
        <v>0</v>
      </c>
      <c r="AZ359" s="145">
        <v>0</v>
      </c>
      <c r="BA359" s="145">
        <v>0</v>
      </c>
      <c r="BB359" s="145">
        <v>0</v>
      </c>
      <c r="BC359" s="27">
        <f t="shared" si="17"/>
        <v>525985</v>
      </c>
      <c r="BD359" s="27">
        <f t="shared" si="18"/>
        <v>262992.5</v>
      </c>
      <c r="BE359" s="27">
        <f t="shared" si="19"/>
        <v>788977.5</v>
      </c>
    </row>
    <row r="360" spans="1:57" ht="15" customHeight="1" x14ac:dyDescent="0.35">
      <c r="A360" s="157" t="s">
        <v>3183</v>
      </c>
      <c r="B360" s="158" t="s">
        <v>852</v>
      </c>
      <c r="C360" s="159">
        <v>7</v>
      </c>
      <c r="D360" s="160" t="s">
        <v>0</v>
      </c>
      <c r="E360" s="161" t="s">
        <v>3</v>
      </c>
      <c r="F360" s="161" t="s">
        <v>1772</v>
      </c>
      <c r="G360" s="161" t="s">
        <v>1793</v>
      </c>
      <c r="H360" s="161" t="s">
        <v>1789</v>
      </c>
      <c r="I360" s="161" t="s">
        <v>1794</v>
      </c>
      <c r="J360" s="161" t="s">
        <v>1791</v>
      </c>
      <c r="K360" s="161" t="s">
        <v>813</v>
      </c>
      <c r="L360" s="161" t="s">
        <v>1778</v>
      </c>
      <c r="M360" s="161" t="s">
        <v>1785</v>
      </c>
      <c r="N360" s="162">
        <v>1</v>
      </c>
      <c r="O360" s="162">
        <v>1</v>
      </c>
      <c r="P360" s="162">
        <v>1</v>
      </c>
      <c r="Q360" s="162">
        <v>1</v>
      </c>
      <c r="R360" s="162">
        <v>1</v>
      </c>
      <c r="S360" s="162">
        <v>1</v>
      </c>
      <c r="T360" s="162">
        <v>0</v>
      </c>
      <c r="U360" s="162">
        <v>0</v>
      </c>
      <c r="V360" s="162">
        <v>0</v>
      </c>
      <c r="W360" s="163">
        <v>371700</v>
      </c>
      <c r="X360" s="163">
        <v>0</v>
      </c>
      <c r="Y360" s="163">
        <v>0</v>
      </c>
      <c r="Z360" s="163">
        <v>1923.55</v>
      </c>
      <c r="AA360" s="170"/>
      <c r="AB360" s="170"/>
      <c r="AC360" s="170"/>
      <c r="AD360" s="163">
        <v>371700</v>
      </c>
      <c r="AE360" s="171">
        <v>43780</v>
      </c>
      <c r="AF360" s="171">
        <v>47068</v>
      </c>
      <c r="AG360" s="172">
        <v>371700</v>
      </c>
      <c r="AH360" s="167">
        <v>3.8638888888888889</v>
      </c>
      <c r="AI360" s="167">
        <v>9</v>
      </c>
      <c r="AJ360" s="168">
        <v>6.2100000000000002E-2</v>
      </c>
      <c r="AK360" s="173" t="s">
        <v>1786</v>
      </c>
      <c r="AL360" s="173" t="s">
        <v>1787</v>
      </c>
      <c r="AM360" s="145">
        <v>92925</v>
      </c>
      <c r="AN360" s="145">
        <v>92925</v>
      </c>
      <c r="AO360" s="145">
        <v>92925</v>
      </c>
      <c r="AP360" s="145">
        <v>92925</v>
      </c>
      <c r="AQ360" s="145">
        <v>0</v>
      </c>
      <c r="AR360" s="145">
        <v>0</v>
      </c>
      <c r="AS360" s="145">
        <v>0</v>
      </c>
      <c r="AT360" s="145">
        <v>0</v>
      </c>
      <c r="AU360" s="145">
        <v>0</v>
      </c>
      <c r="AV360" s="145">
        <v>0</v>
      </c>
      <c r="AW360" s="145">
        <v>0</v>
      </c>
      <c r="AX360" s="145">
        <v>0</v>
      </c>
      <c r="AY360" s="145">
        <v>0</v>
      </c>
      <c r="AZ360" s="145">
        <v>0</v>
      </c>
      <c r="BA360" s="145">
        <v>0</v>
      </c>
      <c r="BB360" s="145">
        <v>0</v>
      </c>
      <c r="BC360" s="27">
        <f t="shared" si="17"/>
        <v>185850</v>
      </c>
      <c r="BD360" s="27">
        <f t="shared" si="18"/>
        <v>185850</v>
      </c>
      <c r="BE360" s="27">
        <f t="shared" si="19"/>
        <v>371700</v>
      </c>
    </row>
    <row r="361" spans="1:57" ht="15" customHeight="1" x14ac:dyDescent="0.35">
      <c r="A361" s="157" t="s">
        <v>3182</v>
      </c>
      <c r="B361" s="158" t="s">
        <v>852</v>
      </c>
      <c r="C361" s="159">
        <v>8</v>
      </c>
      <c r="D361" s="160" t="s">
        <v>0</v>
      </c>
      <c r="E361" s="161" t="s">
        <v>3</v>
      </c>
      <c r="F361" s="161" t="s">
        <v>1772</v>
      </c>
      <c r="G361" s="161" t="s">
        <v>1793</v>
      </c>
      <c r="H361" s="161" t="s">
        <v>1789</v>
      </c>
      <c r="I361" s="161" t="s">
        <v>1794</v>
      </c>
      <c r="J361" s="161" t="s">
        <v>1791</v>
      </c>
      <c r="K361" s="161" t="s">
        <v>813</v>
      </c>
      <c r="L361" s="161" t="s">
        <v>1778</v>
      </c>
      <c r="M361" s="161" t="s">
        <v>1785</v>
      </c>
      <c r="N361" s="162">
        <v>1</v>
      </c>
      <c r="O361" s="162">
        <v>1</v>
      </c>
      <c r="P361" s="162">
        <v>1</v>
      </c>
      <c r="Q361" s="162">
        <v>1</v>
      </c>
      <c r="R361" s="162">
        <v>1</v>
      </c>
      <c r="S361" s="162">
        <v>1</v>
      </c>
      <c r="T361" s="162">
        <v>0</v>
      </c>
      <c r="U361" s="162">
        <v>0</v>
      </c>
      <c r="V361" s="162">
        <v>0</v>
      </c>
      <c r="W361" s="163">
        <v>424800</v>
      </c>
      <c r="X361" s="163">
        <v>0</v>
      </c>
      <c r="Y361" s="163">
        <v>0</v>
      </c>
      <c r="Z361" s="163">
        <v>2301</v>
      </c>
      <c r="AA361" s="170"/>
      <c r="AB361" s="170"/>
      <c r="AC361" s="170"/>
      <c r="AD361" s="163">
        <v>424800</v>
      </c>
      <c r="AE361" s="171">
        <v>43780</v>
      </c>
      <c r="AF361" s="171">
        <v>47433</v>
      </c>
      <c r="AG361" s="172">
        <v>424800</v>
      </c>
      <c r="AH361" s="167">
        <v>4.8638888888888889</v>
      </c>
      <c r="AI361" s="167">
        <v>10</v>
      </c>
      <c r="AJ361" s="168">
        <v>6.5000000000000002E-2</v>
      </c>
      <c r="AK361" s="173" t="s">
        <v>1786</v>
      </c>
      <c r="AL361" s="173" t="s">
        <v>1787</v>
      </c>
      <c r="AM361" s="145">
        <v>84960</v>
      </c>
      <c r="AN361" s="145">
        <v>84960</v>
      </c>
      <c r="AO361" s="145">
        <v>84960</v>
      </c>
      <c r="AP361" s="145">
        <v>84960</v>
      </c>
      <c r="AQ361" s="145">
        <v>84960</v>
      </c>
      <c r="AR361" s="145">
        <v>0</v>
      </c>
      <c r="AS361" s="145">
        <v>0</v>
      </c>
      <c r="AT361" s="145">
        <v>0</v>
      </c>
      <c r="AU361" s="145">
        <v>0</v>
      </c>
      <c r="AV361" s="145">
        <v>0</v>
      </c>
      <c r="AW361" s="145">
        <v>0</v>
      </c>
      <c r="AX361" s="145">
        <v>0</v>
      </c>
      <c r="AY361" s="145">
        <v>0</v>
      </c>
      <c r="AZ361" s="145">
        <v>0</v>
      </c>
      <c r="BA361" s="145">
        <v>0</v>
      </c>
      <c r="BB361" s="145">
        <v>0</v>
      </c>
      <c r="BC361" s="27">
        <f t="shared" si="17"/>
        <v>169920</v>
      </c>
      <c r="BD361" s="27">
        <f t="shared" si="18"/>
        <v>254880</v>
      </c>
      <c r="BE361" s="27">
        <f t="shared" si="19"/>
        <v>424800</v>
      </c>
    </row>
    <row r="362" spans="1:57" ht="15" customHeight="1" x14ac:dyDescent="0.35">
      <c r="A362" s="157" t="s">
        <v>3181</v>
      </c>
      <c r="B362" s="158" t="s">
        <v>853</v>
      </c>
      <c r="C362" s="159">
        <v>5</v>
      </c>
      <c r="D362" s="160" t="s">
        <v>0</v>
      </c>
      <c r="E362" s="161" t="s">
        <v>3</v>
      </c>
      <c r="F362" s="161" t="s">
        <v>1772</v>
      </c>
      <c r="G362" s="161" t="s">
        <v>1793</v>
      </c>
      <c r="H362" s="161" t="s">
        <v>1789</v>
      </c>
      <c r="I362" s="161" t="s">
        <v>1794</v>
      </c>
      <c r="J362" s="161" t="s">
        <v>1791</v>
      </c>
      <c r="K362" s="161" t="s">
        <v>813</v>
      </c>
      <c r="L362" s="161" t="s">
        <v>1778</v>
      </c>
      <c r="M362" s="161" t="s">
        <v>1785</v>
      </c>
      <c r="N362" s="162">
        <v>1</v>
      </c>
      <c r="O362" s="162">
        <v>1</v>
      </c>
      <c r="P362" s="162">
        <v>1</v>
      </c>
      <c r="Q362" s="162">
        <v>1</v>
      </c>
      <c r="R362" s="162">
        <v>1</v>
      </c>
      <c r="S362" s="162">
        <v>1</v>
      </c>
      <c r="T362" s="162">
        <v>0</v>
      </c>
      <c r="U362" s="162">
        <v>0</v>
      </c>
      <c r="V362" s="162">
        <v>0</v>
      </c>
      <c r="W362" s="163">
        <v>88500</v>
      </c>
      <c r="X362" s="163">
        <v>0</v>
      </c>
      <c r="Y362" s="163">
        <v>0</v>
      </c>
      <c r="Z362" s="163">
        <v>395.3</v>
      </c>
      <c r="AA362" s="170"/>
      <c r="AB362" s="170"/>
      <c r="AC362" s="170"/>
      <c r="AD362" s="163">
        <v>88500</v>
      </c>
      <c r="AE362" s="171">
        <v>43784</v>
      </c>
      <c r="AF362" s="171">
        <v>45976</v>
      </c>
      <c r="AG362" s="172">
        <v>88500</v>
      </c>
      <c r="AH362" s="167">
        <v>0.875</v>
      </c>
      <c r="AI362" s="167">
        <v>6</v>
      </c>
      <c r="AJ362" s="168">
        <v>5.3600000000000002E-2</v>
      </c>
      <c r="AK362" s="173" t="s">
        <v>1786</v>
      </c>
      <c r="AL362" s="173" t="s">
        <v>1787</v>
      </c>
      <c r="AM362" s="145">
        <v>88500</v>
      </c>
      <c r="AN362" s="145">
        <v>0</v>
      </c>
      <c r="AO362" s="145">
        <v>0</v>
      </c>
      <c r="AP362" s="145">
        <v>0</v>
      </c>
      <c r="AQ362" s="145">
        <v>0</v>
      </c>
      <c r="AR362" s="145">
        <v>0</v>
      </c>
      <c r="AS362" s="145">
        <v>0</v>
      </c>
      <c r="AT362" s="145">
        <v>0</v>
      </c>
      <c r="AU362" s="145">
        <v>0</v>
      </c>
      <c r="AV362" s="145">
        <v>0</v>
      </c>
      <c r="AW362" s="145">
        <v>0</v>
      </c>
      <c r="AX362" s="145">
        <v>0</v>
      </c>
      <c r="AY362" s="145">
        <v>0</v>
      </c>
      <c r="AZ362" s="145">
        <v>0</v>
      </c>
      <c r="BA362" s="145">
        <v>0</v>
      </c>
      <c r="BB362" s="145">
        <v>0</v>
      </c>
      <c r="BC362" s="27">
        <f t="shared" si="17"/>
        <v>88500</v>
      </c>
      <c r="BD362" s="27">
        <f t="shared" si="18"/>
        <v>0</v>
      </c>
      <c r="BE362" s="27">
        <f t="shared" si="19"/>
        <v>88500</v>
      </c>
    </row>
    <row r="363" spans="1:57" ht="15" customHeight="1" x14ac:dyDescent="0.35">
      <c r="A363" s="157" t="s">
        <v>3180</v>
      </c>
      <c r="B363" s="158" t="s">
        <v>853</v>
      </c>
      <c r="C363" s="159">
        <v>6</v>
      </c>
      <c r="D363" s="160" t="s">
        <v>0</v>
      </c>
      <c r="E363" s="161" t="s">
        <v>3</v>
      </c>
      <c r="F363" s="161" t="s">
        <v>1772</v>
      </c>
      <c r="G363" s="161" t="s">
        <v>1793</v>
      </c>
      <c r="H363" s="161" t="s">
        <v>1789</v>
      </c>
      <c r="I363" s="161" t="s">
        <v>1794</v>
      </c>
      <c r="J363" s="161" t="s">
        <v>1791</v>
      </c>
      <c r="K363" s="161" t="s">
        <v>813</v>
      </c>
      <c r="L363" s="161" t="s">
        <v>1778</v>
      </c>
      <c r="M363" s="161" t="s">
        <v>1785</v>
      </c>
      <c r="N363" s="162">
        <v>1</v>
      </c>
      <c r="O363" s="162">
        <v>1</v>
      </c>
      <c r="P363" s="162">
        <v>1</v>
      </c>
      <c r="Q363" s="162">
        <v>1</v>
      </c>
      <c r="R363" s="162">
        <v>1</v>
      </c>
      <c r="S363" s="162">
        <v>1</v>
      </c>
      <c r="T363" s="162">
        <v>0</v>
      </c>
      <c r="U363" s="162">
        <v>0</v>
      </c>
      <c r="V363" s="162">
        <v>0</v>
      </c>
      <c r="W363" s="163">
        <v>146762.5</v>
      </c>
      <c r="X363" s="163">
        <v>0</v>
      </c>
      <c r="Y363" s="163">
        <v>0</v>
      </c>
      <c r="Z363" s="163">
        <v>689.78</v>
      </c>
      <c r="AA363" s="170"/>
      <c r="AB363" s="170"/>
      <c r="AC363" s="170"/>
      <c r="AD363" s="163">
        <v>146762.5</v>
      </c>
      <c r="AE363" s="171">
        <v>43784</v>
      </c>
      <c r="AF363" s="171">
        <v>46341</v>
      </c>
      <c r="AG363" s="172">
        <v>146762.5</v>
      </c>
      <c r="AH363" s="167">
        <v>1.875</v>
      </c>
      <c r="AI363" s="167">
        <v>7</v>
      </c>
      <c r="AJ363" s="168">
        <v>5.6399999999999999E-2</v>
      </c>
      <c r="AK363" s="173" t="s">
        <v>1786</v>
      </c>
      <c r="AL363" s="173" t="s">
        <v>1787</v>
      </c>
      <c r="AM363" s="145">
        <v>73381.25</v>
      </c>
      <c r="AN363" s="145">
        <v>73381.25</v>
      </c>
      <c r="AO363" s="145">
        <v>0</v>
      </c>
      <c r="AP363" s="145">
        <v>0</v>
      </c>
      <c r="AQ363" s="145">
        <v>0</v>
      </c>
      <c r="AR363" s="145">
        <v>0</v>
      </c>
      <c r="AS363" s="145">
        <v>0</v>
      </c>
      <c r="AT363" s="145">
        <v>0</v>
      </c>
      <c r="AU363" s="145">
        <v>0</v>
      </c>
      <c r="AV363" s="145">
        <v>0</v>
      </c>
      <c r="AW363" s="145">
        <v>0</v>
      </c>
      <c r="AX363" s="145">
        <v>0</v>
      </c>
      <c r="AY363" s="145">
        <v>0</v>
      </c>
      <c r="AZ363" s="145">
        <v>0</v>
      </c>
      <c r="BA363" s="145">
        <v>0</v>
      </c>
      <c r="BB363" s="145">
        <v>0</v>
      </c>
      <c r="BC363" s="27">
        <f t="shared" si="17"/>
        <v>146762.5</v>
      </c>
      <c r="BD363" s="27">
        <f t="shared" si="18"/>
        <v>0</v>
      </c>
      <c r="BE363" s="27">
        <f t="shared" si="19"/>
        <v>146762.5</v>
      </c>
    </row>
    <row r="364" spans="1:57" ht="15" customHeight="1" x14ac:dyDescent="0.35">
      <c r="A364" s="157" t="s">
        <v>3179</v>
      </c>
      <c r="B364" s="158" t="s">
        <v>853</v>
      </c>
      <c r="C364" s="159">
        <v>7</v>
      </c>
      <c r="D364" s="160" t="s">
        <v>0</v>
      </c>
      <c r="E364" s="161" t="s">
        <v>3</v>
      </c>
      <c r="F364" s="161" t="s">
        <v>1772</v>
      </c>
      <c r="G364" s="161" t="s">
        <v>1793</v>
      </c>
      <c r="H364" s="161" t="s">
        <v>1789</v>
      </c>
      <c r="I364" s="161" t="s">
        <v>1794</v>
      </c>
      <c r="J364" s="161" t="s">
        <v>1791</v>
      </c>
      <c r="K364" s="161" t="s">
        <v>813</v>
      </c>
      <c r="L364" s="161" t="s">
        <v>1778</v>
      </c>
      <c r="M364" s="161" t="s">
        <v>1785</v>
      </c>
      <c r="N364" s="162">
        <v>1</v>
      </c>
      <c r="O364" s="162">
        <v>1</v>
      </c>
      <c r="P364" s="162">
        <v>1</v>
      </c>
      <c r="Q364" s="162">
        <v>1</v>
      </c>
      <c r="R364" s="162">
        <v>1</v>
      </c>
      <c r="S364" s="162">
        <v>1</v>
      </c>
      <c r="T364" s="162">
        <v>0</v>
      </c>
      <c r="U364" s="162">
        <v>0</v>
      </c>
      <c r="V364" s="162">
        <v>0</v>
      </c>
      <c r="W364" s="163">
        <v>143517.5</v>
      </c>
      <c r="X364" s="163">
        <v>0</v>
      </c>
      <c r="Y364" s="163">
        <v>0</v>
      </c>
      <c r="Z364" s="163">
        <v>709.22</v>
      </c>
      <c r="AA364" s="170"/>
      <c r="AB364" s="170"/>
      <c r="AC364" s="170"/>
      <c r="AD364" s="163">
        <v>143517.5</v>
      </c>
      <c r="AE364" s="171">
        <v>43784</v>
      </c>
      <c r="AF364" s="171">
        <v>46706</v>
      </c>
      <c r="AG364" s="172">
        <v>143517.5</v>
      </c>
      <c r="AH364" s="167">
        <v>2.875</v>
      </c>
      <c r="AI364" s="167">
        <v>8</v>
      </c>
      <c r="AJ364" s="168">
        <v>5.9299999999999999E-2</v>
      </c>
      <c r="AK364" s="173" t="s">
        <v>1786</v>
      </c>
      <c r="AL364" s="173" t="s">
        <v>1787</v>
      </c>
      <c r="AM364" s="145">
        <v>47839.16</v>
      </c>
      <c r="AN364" s="145">
        <v>47839.17</v>
      </c>
      <c r="AO364" s="145">
        <v>47839.17</v>
      </c>
      <c r="AP364" s="145">
        <v>0</v>
      </c>
      <c r="AQ364" s="145">
        <v>0</v>
      </c>
      <c r="AR364" s="145">
        <v>0</v>
      </c>
      <c r="AS364" s="145">
        <v>0</v>
      </c>
      <c r="AT364" s="145">
        <v>0</v>
      </c>
      <c r="AU364" s="145">
        <v>0</v>
      </c>
      <c r="AV364" s="145">
        <v>0</v>
      </c>
      <c r="AW364" s="145">
        <v>0</v>
      </c>
      <c r="AX364" s="145">
        <v>0</v>
      </c>
      <c r="AY364" s="145">
        <v>0</v>
      </c>
      <c r="AZ364" s="145">
        <v>0</v>
      </c>
      <c r="BA364" s="145">
        <v>0</v>
      </c>
      <c r="BB364" s="145">
        <v>0</v>
      </c>
      <c r="BC364" s="27">
        <f t="shared" si="17"/>
        <v>95678.33</v>
      </c>
      <c r="BD364" s="27">
        <f t="shared" si="18"/>
        <v>47839.17</v>
      </c>
      <c r="BE364" s="27">
        <f t="shared" si="19"/>
        <v>143517.5</v>
      </c>
    </row>
    <row r="365" spans="1:57" ht="15" customHeight="1" x14ac:dyDescent="0.35">
      <c r="A365" s="157" t="s">
        <v>3178</v>
      </c>
      <c r="B365" s="158" t="s">
        <v>853</v>
      </c>
      <c r="C365" s="159">
        <v>8</v>
      </c>
      <c r="D365" s="160" t="s">
        <v>0</v>
      </c>
      <c r="E365" s="161" t="s">
        <v>3</v>
      </c>
      <c r="F365" s="161" t="s">
        <v>1772</v>
      </c>
      <c r="G365" s="161" t="s">
        <v>1793</v>
      </c>
      <c r="H365" s="161" t="s">
        <v>1789</v>
      </c>
      <c r="I365" s="161" t="s">
        <v>1794</v>
      </c>
      <c r="J365" s="161" t="s">
        <v>1791</v>
      </c>
      <c r="K365" s="161" t="s">
        <v>813</v>
      </c>
      <c r="L365" s="161" t="s">
        <v>1778</v>
      </c>
      <c r="M365" s="161" t="s">
        <v>1785</v>
      </c>
      <c r="N365" s="162">
        <v>1</v>
      </c>
      <c r="O365" s="162">
        <v>1</v>
      </c>
      <c r="P365" s="162">
        <v>1</v>
      </c>
      <c r="Q365" s="162">
        <v>1</v>
      </c>
      <c r="R365" s="162">
        <v>1</v>
      </c>
      <c r="S365" s="162">
        <v>1</v>
      </c>
      <c r="T365" s="162">
        <v>0</v>
      </c>
      <c r="U365" s="162">
        <v>0</v>
      </c>
      <c r="V365" s="162">
        <v>0</v>
      </c>
      <c r="W365" s="163">
        <v>188357.5</v>
      </c>
      <c r="X365" s="163">
        <v>0</v>
      </c>
      <c r="Y365" s="163">
        <v>0</v>
      </c>
      <c r="Z365" s="163">
        <v>974.75</v>
      </c>
      <c r="AA365" s="170"/>
      <c r="AB365" s="170"/>
      <c r="AC365" s="170"/>
      <c r="AD365" s="163">
        <v>188357.5</v>
      </c>
      <c r="AE365" s="171">
        <v>43784</v>
      </c>
      <c r="AF365" s="171">
        <v>47072</v>
      </c>
      <c r="AG365" s="172">
        <v>188357.5</v>
      </c>
      <c r="AH365" s="167">
        <v>3.875</v>
      </c>
      <c r="AI365" s="167">
        <v>9</v>
      </c>
      <c r="AJ365" s="168">
        <v>6.2100000000000002E-2</v>
      </c>
      <c r="AK365" s="173" t="s">
        <v>1786</v>
      </c>
      <c r="AL365" s="173" t="s">
        <v>1787</v>
      </c>
      <c r="AM365" s="145">
        <v>47089.37</v>
      </c>
      <c r="AN365" s="145">
        <v>47089.37</v>
      </c>
      <c r="AO365" s="145">
        <v>47089.38</v>
      </c>
      <c r="AP365" s="145">
        <v>47089.38</v>
      </c>
      <c r="AQ365" s="145">
        <v>0</v>
      </c>
      <c r="AR365" s="145">
        <v>0</v>
      </c>
      <c r="AS365" s="145">
        <v>0</v>
      </c>
      <c r="AT365" s="145">
        <v>0</v>
      </c>
      <c r="AU365" s="145">
        <v>0</v>
      </c>
      <c r="AV365" s="145">
        <v>0</v>
      </c>
      <c r="AW365" s="145">
        <v>0</v>
      </c>
      <c r="AX365" s="145">
        <v>0</v>
      </c>
      <c r="AY365" s="145">
        <v>0</v>
      </c>
      <c r="AZ365" s="145">
        <v>0</v>
      </c>
      <c r="BA365" s="145">
        <v>0</v>
      </c>
      <c r="BB365" s="145">
        <v>0</v>
      </c>
      <c r="BC365" s="27">
        <f t="shared" si="17"/>
        <v>94178.74</v>
      </c>
      <c r="BD365" s="27">
        <f t="shared" si="18"/>
        <v>94178.76</v>
      </c>
      <c r="BE365" s="27">
        <f t="shared" si="19"/>
        <v>188357.5</v>
      </c>
    </row>
    <row r="366" spans="1:57" ht="15" customHeight="1" x14ac:dyDescent="0.35">
      <c r="A366" s="157" t="s">
        <v>3177</v>
      </c>
      <c r="B366" s="158" t="s">
        <v>853</v>
      </c>
      <c r="C366" s="159">
        <v>9</v>
      </c>
      <c r="D366" s="160" t="s">
        <v>0</v>
      </c>
      <c r="E366" s="161" t="s">
        <v>3</v>
      </c>
      <c r="F366" s="161" t="s">
        <v>1772</v>
      </c>
      <c r="G366" s="161" t="s">
        <v>1793</v>
      </c>
      <c r="H366" s="161" t="s">
        <v>1789</v>
      </c>
      <c r="I366" s="161" t="s">
        <v>1794</v>
      </c>
      <c r="J366" s="161" t="s">
        <v>1791</v>
      </c>
      <c r="K366" s="161" t="s">
        <v>813</v>
      </c>
      <c r="L366" s="161" t="s">
        <v>1778</v>
      </c>
      <c r="M366" s="161" t="s">
        <v>1785</v>
      </c>
      <c r="N366" s="162">
        <v>1</v>
      </c>
      <c r="O366" s="162">
        <v>1</v>
      </c>
      <c r="P366" s="162">
        <v>1</v>
      </c>
      <c r="Q366" s="162">
        <v>1</v>
      </c>
      <c r="R366" s="162">
        <v>1</v>
      </c>
      <c r="S366" s="162">
        <v>1</v>
      </c>
      <c r="T366" s="162">
        <v>0</v>
      </c>
      <c r="U366" s="162">
        <v>0</v>
      </c>
      <c r="V366" s="162">
        <v>0</v>
      </c>
      <c r="W366" s="163">
        <v>106200</v>
      </c>
      <c r="X366" s="163">
        <v>0</v>
      </c>
      <c r="Y366" s="163">
        <v>0</v>
      </c>
      <c r="Z366" s="163">
        <v>575.25</v>
      </c>
      <c r="AA366" s="170"/>
      <c r="AB366" s="170"/>
      <c r="AC366" s="170"/>
      <c r="AD366" s="163">
        <v>106200</v>
      </c>
      <c r="AE366" s="171">
        <v>43784</v>
      </c>
      <c r="AF366" s="171">
        <v>47437</v>
      </c>
      <c r="AG366" s="172">
        <v>106200</v>
      </c>
      <c r="AH366" s="167">
        <v>4.875</v>
      </c>
      <c r="AI366" s="167">
        <v>10</v>
      </c>
      <c r="AJ366" s="168">
        <v>6.5000000000000002E-2</v>
      </c>
      <c r="AK366" s="173" t="s">
        <v>1786</v>
      </c>
      <c r="AL366" s="173" t="s">
        <v>1787</v>
      </c>
      <c r="AM366" s="145">
        <v>21240</v>
      </c>
      <c r="AN366" s="145">
        <v>21240</v>
      </c>
      <c r="AO366" s="145">
        <v>21240</v>
      </c>
      <c r="AP366" s="145">
        <v>21240</v>
      </c>
      <c r="AQ366" s="145">
        <v>21240</v>
      </c>
      <c r="AR366" s="145">
        <v>0</v>
      </c>
      <c r="AS366" s="145">
        <v>0</v>
      </c>
      <c r="AT366" s="145">
        <v>0</v>
      </c>
      <c r="AU366" s="145">
        <v>0</v>
      </c>
      <c r="AV366" s="145">
        <v>0</v>
      </c>
      <c r="AW366" s="145">
        <v>0</v>
      </c>
      <c r="AX366" s="145">
        <v>0</v>
      </c>
      <c r="AY366" s="145">
        <v>0</v>
      </c>
      <c r="AZ366" s="145">
        <v>0</v>
      </c>
      <c r="BA366" s="145">
        <v>0</v>
      </c>
      <c r="BB366" s="145">
        <v>0</v>
      </c>
      <c r="BC366" s="27">
        <f t="shared" si="17"/>
        <v>42480</v>
      </c>
      <c r="BD366" s="27">
        <f t="shared" si="18"/>
        <v>63720</v>
      </c>
      <c r="BE366" s="27">
        <f t="shared" si="19"/>
        <v>106200</v>
      </c>
    </row>
    <row r="367" spans="1:57" ht="15" customHeight="1" x14ac:dyDescent="0.35">
      <c r="A367" s="157" t="s">
        <v>3176</v>
      </c>
      <c r="B367" s="158" t="s">
        <v>854</v>
      </c>
      <c r="C367" s="159">
        <v>2</v>
      </c>
      <c r="D367" s="160" t="s">
        <v>0</v>
      </c>
      <c r="E367" s="161" t="s">
        <v>3</v>
      </c>
      <c r="F367" s="161" t="s">
        <v>1772</v>
      </c>
      <c r="G367" s="161" t="s">
        <v>1793</v>
      </c>
      <c r="H367" s="161" t="s">
        <v>1789</v>
      </c>
      <c r="I367" s="161" t="s">
        <v>1794</v>
      </c>
      <c r="J367" s="161" t="s">
        <v>1791</v>
      </c>
      <c r="K367" s="161" t="s">
        <v>813</v>
      </c>
      <c r="L367" s="161" t="s">
        <v>1778</v>
      </c>
      <c r="M367" s="161" t="s">
        <v>1785</v>
      </c>
      <c r="N367" s="162">
        <v>1</v>
      </c>
      <c r="O367" s="162">
        <v>1</v>
      </c>
      <c r="P367" s="162">
        <v>1</v>
      </c>
      <c r="Q367" s="162">
        <v>1</v>
      </c>
      <c r="R367" s="162">
        <v>1</v>
      </c>
      <c r="S367" s="162">
        <v>1</v>
      </c>
      <c r="T367" s="162">
        <v>0</v>
      </c>
      <c r="U367" s="162">
        <v>0</v>
      </c>
      <c r="V367" s="162">
        <v>0</v>
      </c>
      <c r="W367" s="163">
        <v>47495</v>
      </c>
      <c r="X367" s="163">
        <v>0</v>
      </c>
      <c r="Y367" s="163">
        <v>0</v>
      </c>
      <c r="Z367" s="163">
        <v>212.14</v>
      </c>
      <c r="AA367" s="170"/>
      <c r="AB367" s="170"/>
      <c r="AC367" s="170"/>
      <c r="AD367" s="163">
        <v>47495</v>
      </c>
      <c r="AE367" s="171">
        <v>43790</v>
      </c>
      <c r="AF367" s="171">
        <v>45982</v>
      </c>
      <c r="AG367" s="172">
        <v>47495</v>
      </c>
      <c r="AH367" s="167">
        <v>0.89166666666666672</v>
      </c>
      <c r="AI367" s="167">
        <v>6</v>
      </c>
      <c r="AJ367" s="168">
        <v>5.3600000000000002E-2</v>
      </c>
      <c r="AK367" s="173" t="s">
        <v>1786</v>
      </c>
      <c r="AL367" s="173" t="s">
        <v>1787</v>
      </c>
      <c r="AM367" s="145">
        <v>47495</v>
      </c>
      <c r="AN367" s="145">
        <v>0</v>
      </c>
      <c r="AO367" s="145">
        <v>0</v>
      </c>
      <c r="AP367" s="145">
        <v>0</v>
      </c>
      <c r="AQ367" s="145">
        <v>0</v>
      </c>
      <c r="AR367" s="145">
        <v>0</v>
      </c>
      <c r="AS367" s="145">
        <v>0</v>
      </c>
      <c r="AT367" s="145">
        <v>0</v>
      </c>
      <c r="AU367" s="145">
        <v>0</v>
      </c>
      <c r="AV367" s="145">
        <v>0</v>
      </c>
      <c r="AW367" s="145">
        <v>0</v>
      </c>
      <c r="AX367" s="145">
        <v>0</v>
      </c>
      <c r="AY367" s="145">
        <v>0</v>
      </c>
      <c r="AZ367" s="145">
        <v>0</v>
      </c>
      <c r="BA367" s="145">
        <v>0</v>
      </c>
      <c r="BB367" s="145">
        <v>0</v>
      </c>
      <c r="BC367" s="27">
        <f t="shared" si="17"/>
        <v>47495</v>
      </c>
      <c r="BD367" s="27">
        <f t="shared" si="18"/>
        <v>0</v>
      </c>
      <c r="BE367" s="27">
        <f t="shared" si="19"/>
        <v>47495</v>
      </c>
    </row>
    <row r="368" spans="1:57" ht="15" customHeight="1" x14ac:dyDescent="0.35">
      <c r="A368" s="157" t="s">
        <v>3175</v>
      </c>
      <c r="B368" s="158" t="s">
        <v>854</v>
      </c>
      <c r="C368" s="159">
        <v>3</v>
      </c>
      <c r="D368" s="160" t="s">
        <v>0</v>
      </c>
      <c r="E368" s="161" t="s">
        <v>3</v>
      </c>
      <c r="F368" s="161" t="s">
        <v>1772</v>
      </c>
      <c r="G368" s="161" t="s">
        <v>1793</v>
      </c>
      <c r="H368" s="161" t="s">
        <v>1789</v>
      </c>
      <c r="I368" s="161" t="s">
        <v>1794</v>
      </c>
      <c r="J368" s="161" t="s">
        <v>1791</v>
      </c>
      <c r="K368" s="161" t="s">
        <v>813</v>
      </c>
      <c r="L368" s="161" t="s">
        <v>1778</v>
      </c>
      <c r="M368" s="161" t="s">
        <v>1785</v>
      </c>
      <c r="N368" s="162">
        <v>1</v>
      </c>
      <c r="O368" s="162">
        <v>1</v>
      </c>
      <c r="P368" s="162">
        <v>1</v>
      </c>
      <c r="Q368" s="162">
        <v>1</v>
      </c>
      <c r="R368" s="162">
        <v>1</v>
      </c>
      <c r="S368" s="162">
        <v>1</v>
      </c>
      <c r="T368" s="162">
        <v>0</v>
      </c>
      <c r="U368" s="162">
        <v>0</v>
      </c>
      <c r="V368" s="162">
        <v>0</v>
      </c>
      <c r="W368" s="163">
        <v>155465</v>
      </c>
      <c r="X368" s="163">
        <v>0</v>
      </c>
      <c r="Y368" s="163">
        <v>0</v>
      </c>
      <c r="Z368" s="163">
        <v>730.69</v>
      </c>
      <c r="AA368" s="170"/>
      <c r="AB368" s="170"/>
      <c r="AC368" s="170"/>
      <c r="AD368" s="163">
        <v>155465</v>
      </c>
      <c r="AE368" s="171">
        <v>43790</v>
      </c>
      <c r="AF368" s="171">
        <v>46347</v>
      </c>
      <c r="AG368" s="172">
        <v>155465</v>
      </c>
      <c r="AH368" s="167">
        <v>1.8916666666666666</v>
      </c>
      <c r="AI368" s="167">
        <v>7</v>
      </c>
      <c r="AJ368" s="168">
        <v>5.6399999999999999E-2</v>
      </c>
      <c r="AK368" s="173" t="s">
        <v>1786</v>
      </c>
      <c r="AL368" s="173" t="s">
        <v>1787</v>
      </c>
      <c r="AM368" s="145">
        <v>77732.5</v>
      </c>
      <c r="AN368" s="145">
        <v>77732.5</v>
      </c>
      <c r="AO368" s="145">
        <v>0</v>
      </c>
      <c r="AP368" s="145">
        <v>0</v>
      </c>
      <c r="AQ368" s="145">
        <v>0</v>
      </c>
      <c r="AR368" s="145">
        <v>0</v>
      </c>
      <c r="AS368" s="145">
        <v>0</v>
      </c>
      <c r="AT368" s="145">
        <v>0</v>
      </c>
      <c r="AU368" s="145">
        <v>0</v>
      </c>
      <c r="AV368" s="145">
        <v>0</v>
      </c>
      <c r="AW368" s="145">
        <v>0</v>
      </c>
      <c r="AX368" s="145">
        <v>0</v>
      </c>
      <c r="AY368" s="145">
        <v>0</v>
      </c>
      <c r="AZ368" s="145">
        <v>0</v>
      </c>
      <c r="BA368" s="145">
        <v>0</v>
      </c>
      <c r="BB368" s="145">
        <v>0</v>
      </c>
      <c r="BC368" s="27">
        <f t="shared" si="17"/>
        <v>155465</v>
      </c>
      <c r="BD368" s="27">
        <f t="shared" si="18"/>
        <v>0</v>
      </c>
      <c r="BE368" s="27">
        <f t="shared" si="19"/>
        <v>155465</v>
      </c>
    </row>
    <row r="369" spans="1:57" ht="15" customHeight="1" x14ac:dyDescent="0.35">
      <c r="A369" s="157" t="s">
        <v>3174</v>
      </c>
      <c r="B369" s="158" t="s">
        <v>854</v>
      </c>
      <c r="C369" s="159">
        <v>4</v>
      </c>
      <c r="D369" s="160" t="s">
        <v>0</v>
      </c>
      <c r="E369" s="161" t="s">
        <v>3</v>
      </c>
      <c r="F369" s="161" t="s">
        <v>1772</v>
      </c>
      <c r="G369" s="161" t="s">
        <v>1793</v>
      </c>
      <c r="H369" s="161" t="s">
        <v>1789</v>
      </c>
      <c r="I369" s="161" t="s">
        <v>1794</v>
      </c>
      <c r="J369" s="161" t="s">
        <v>1791</v>
      </c>
      <c r="K369" s="161" t="s">
        <v>813</v>
      </c>
      <c r="L369" s="161" t="s">
        <v>1778</v>
      </c>
      <c r="M369" s="161" t="s">
        <v>1785</v>
      </c>
      <c r="N369" s="162">
        <v>1</v>
      </c>
      <c r="O369" s="162">
        <v>1</v>
      </c>
      <c r="P369" s="162">
        <v>1</v>
      </c>
      <c r="Q369" s="162">
        <v>1</v>
      </c>
      <c r="R369" s="162">
        <v>1</v>
      </c>
      <c r="S369" s="162">
        <v>1</v>
      </c>
      <c r="T369" s="162">
        <v>0</v>
      </c>
      <c r="U369" s="162">
        <v>0</v>
      </c>
      <c r="V369" s="162">
        <v>0</v>
      </c>
      <c r="W369" s="163">
        <v>206795</v>
      </c>
      <c r="X369" s="163">
        <v>0</v>
      </c>
      <c r="Y369" s="163">
        <v>0</v>
      </c>
      <c r="Z369" s="163">
        <v>1021.91</v>
      </c>
      <c r="AA369" s="170"/>
      <c r="AB369" s="170"/>
      <c r="AC369" s="170"/>
      <c r="AD369" s="163">
        <v>206795</v>
      </c>
      <c r="AE369" s="171">
        <v>43790</v>
      </c>
      <c r="AF369" s="171">
        <v>46712</v>
      </c>
      <c r="AG369" s="172">
        <v>206795</v>
      </c>
      <c r="AH369" s="167">
        <v>2.8916666666666666</v>
      </c>
      <c r="AI369" s="167">
        <v>8</v>
      </c>
      <c r="AJ369" s="168">
        <v>5.9299999999999999E-2</v>
      </c>
      <c r="AK369" s="173" t="s">
        <v>1786</v>
      </c>
      <c r="AL369" s="173" t="s">
        <v>1787</v>
      </c>
      <c r="AM369" s="145">
        <v>68931.66</v>
      </c>
      <c r="AN369" s="145">
        <v>68931.67</v>
      </c>
      <c r="AO369" s="145">
        <v>68931.67</v>
      </c>
      <c r="AP369" s="145">
        <v>0</v>
      </c>
      <c r="AQ369" s="145">
        <v>0</v>
      </c>
      <c r="AR369" s="145">
        <v>0</v>
      </c>
      <c r="AS369" s="145">
        <v>0</v>
      </c>
      <c r="AT369" s="145">
        <v>0</v>
      </c>
      <c r="AU369" s="145">
        <v>0</v>
      </c>
      <c r="AV369" s="145">
        <v>0</v>
      </c>
      <c r="AW369" s="145">
        <v>0</v>
      </c>
      <c r="AX369" s="145">
        <v>0</v>
      </c>
      <c r="AY369" s="145">
        <v>0</v>
      </c>
      <c r="AZ369" s="145">
        <v>0</v>
      </c>
      <c r="BA369" s="145">
        <v>0</v>
      </c>
      <c r="BB369" s="145">
        <v>0</v>
      </c>
      <c r="BC369" s="27">
        <f t="shared" si="17"/>
        <v>137863.33000000002</v>
      </c>
      <c r="BD369" s="27">
        <f t="shared" si="18"/>
        <v>68931.67</v>
      </c>
      <c r="BE369" s="27">
        <f t="shared" si="19"/>
        <v>206795</v>
      </c>
    </row>
    <row r="370" spans="1:57" ht="15" customHeight="1" x14ac:dyDescent="0.35">
      <c r="A370" s="157" t="s">
        <v>3173</v>
      </c>
      <c r="B370" s="158" t="s">
        <v>854</v>
      </c>
      <c r="C370" s="159">
        <v>5</v>
      </c>
      <c r="D370" s="160" t="s">
        <v>0</v>
      </c>
      <c r="E370" s="161" t="s">
        <v>3</v>
      </c>
      <c r="F370" s="161" t="s">
        <v>1772</v>
      </c>
      <c r="G370" s="161" t="s">
        <v>1793</v>
      </c>
      <c r="H370" s="161" t="s">
        <v>1789</v>
      </c>
      <c r="I370" s="161" t="s">
        <v>1794</v>
      </c>
      <c r="J370" s="161" t="s">
        <v>1791</v>
      </c>
      <c r="K370" s="161" t="s">
        <v>813</v>
      </c>
      <c r="L370" s="161" t="s">
        <v>1778</v>
      </c>
      <c r="M370" s="161" t="s">
        <v>1785</v>
      </c>
      <c r="N370" s="162">
        <v>1</v>
      </c>
      <c r="O370" s="162">
        <v>1</v>
      </c>
      <c r="P370" s="162">
        <v>1</v>
      </c>
      <c r="Q370" s="162">
        <v>1</v>
      </c>
      <c r="R370" s="162">
        <v>1</v>
      </c>
      <c r="S370" s="162">
        <v>1</v>
      </c>
      <c r="T370" s="162">
        <v>0</v>
      </c>
      <c r="U370" s="162">
        <v>0</v>
      </c>
      <c r="V370" s="162">
        <v>0</v>
      </c>
      <c r="W370" s="163">
        <v>172427.5</v>
      </c>
      <c r="X370" s="163">
        <v>0</v>
      </c>
      <c r="Y370" s="163">
        <v>0</v>
      </c>
      <c r="Z370" s="163">
        <v>892.31</v>
      </c>
      <c r="AA370" s="170"/>
      <c r="AB370" s="170"/>
      <c r="AC370" s="170"/>
      <c r="AD370" s="163">
        <v>172427.5</v>
      </c>
      <c r="AE370" s="171">
        <v>43790</v>
      </c>
      <c r="AF370" s="171">
        <v>47078</v>
      </c>
      <c r="AG370" s="172">
        <v>172427.5</v>
      </c>
      <c r="AH370" s="167">
        <v>3.8916666666666666</v>
      </c>
      <c r="AI370" s="167">
        <v>9</v>
      </c>
      <c r="AJ370" s="168">
        <v>6.2100000000000002E-2</v>
      </c>
      <c r="AK370" s="173" t="s">
        <v>1786</v>
      </c>
      <c r="AL370" s="173" t="s">
        <v>1787</v>
      </c>
      <c r="AM370" s="145">
        <v>43106.87</v>
      </c>
      <c r="AN370" s="145">
        <v>43106.87</v>
      </c>
      <c r="AO370" s="145">
        <v>43106.879999999997</v>
      </c>
      <c r="AP370" s="145">
        <v>43106.879999999997</v>
      </c>
      <c r="AQ370" s="145">
        <v>0</v>
      </c>
      <c r="AR370" s="145">
        <v>0</v>
      </c>
      <c r="AS370" s="145">
        <v>0</v>
      </c>
      <c r="AT370" s="145">
        <v>0</v>
      </c>
      <c r="AU370" s="145">
        <v>0</v>
      </c>
      <c r="AV370" s="145">
        <v>0</v>
      </c>
      <c r="AW370" s="145">
        <v>0</v>
      </c>
      <c r="AX370" s="145">
        <v>0</v>
      </c>
      <c r="AY370" s="145">
        <v>0</v>
      </c>
      <c r="AZ370" s="145">
        <v>0</v>
      </c>
      <c r="BA370" s="145">
        <v>0</v>
      </c>
      <c r="BB370" s="145">
        <v>0</v>
      </c>
      <c r="BC370" s="27">
        <f t="shared" si="17"/>
        <v>86213.74</v>
      </c>
      <c r="BD370" s="27">
        <f t="shared" si="18"/>
        <v>86213.759999999995</v>
      </c>
      <c r="BE370" s="27">
        <f t="shared" si="19"/>
        <v>172427.5</v>
      </c>
    </row>
    <row r="371" spans="1:57" ht="15" customHeight="1" x14ac:dyDescent="0.35">
      <c r="A371" s="157" t="s">
        <v>3172</v>
      </c>
      <c r="B371" s="158" t="s">
        <v>854</v>
      </c>
      <c r="C371" s="159">
        <v>6</v>
      </c>
      <c r="D371" s="160" t="s">
        <v>0</v>
      </c>
      <c r="E371" s="161" t="s">
        <v>3</v>
      </c>
      <c r="F371" s="161" t="s">
        <v>1772</v>
      </c>
      <c r="G371" s="161" t="s">
        <v>1793</v>
      </c>
      <c r="H371" s="161" t="s">
        <v>1789</v>
      </c>
      <c r="I371" s="161" t="s">
        <v>1794</v>
      </c>
      <c r="J371" s="161" t="s">
        <v>1791</v>
      </c>
      <c r="K371" s="161" t="s">
        <v>813</v>
      </c>
      <c r="L371" s="161" t="s">
        <v>1778</v>
      </c>
      <c r="M371" s="161" t="s">
        <v>1785</v>
      </c>
      <c r="N371" s="162">
        <v>1</v>
      </c>
      <c r="O371" s="162">
        <v>1</v>
      </c>
      <c r="P371" s="162">
        <v>1</v>
      </c>
      <c r="Q371" s="162">
        <v>1</v>
      </c>
      <c r="R371" s="162">
        <v>1</v>
      </c>
      <c r="S371" s="162">
        <v>1</v>
      </c>
      <c r="T371" s="162">
        <v>0</v>
      </c>
      <c r="U371" s="162">
        <v>0</v>
      </c>
      <c r="V371" s="162">
        <v>0</v>
      </c>
      <c r="W371" s="163">
        <v>53100</v>
      </c>
      <c r="X371" s="163">
        <v>0</v>
      </c>
      <c r="Y371" s="163">
        <v>0</v>
      </c>
      <c r="Z371" s="163">
        <v>287.62</v>
      </c>
      <c r="AA371" s="170"/>
      <c r="AB371" s="170"/>
      <c r="AC371" s="170"/>
      <c r="AD371" s="163">
        <v>53100</v>
      </c>
      <c r="AE371" s="171">
        <v>43790</v>
      </c>
      <c r="AF371" s="171">
        <v>47443</v>
      </c>
      <c r="AG371" s="172">
        <v>53100</v>
      </c>
      <c r="AH371" s="167">
        <v>4.8916666666666666</v>
      </c>
      <c r="AI371" s="167">
        <v>10</v>
      </c>
      <c r="AJ371" s="168">
        <v>6.5000000000000002E-2</v>
      </c>
      <c r="AK371" s="173" t="s">
        <v>1786</v>
      </c>
      <c r="AL371" s="173" t="s">
        <v>1787</v>
      </c>
      <c r="AM371" s="145">
        <v>10620</v>
      </c>
      <c r="AN371" s="145">
        <v>10620</v>
      </c>
      <c r="AO371" s="145">
        <v>10620</v>
      </c>
      <c r="AP371" s="145">
        <v>10620</v>
      </c>
      <c r="AQ371" s="145">
        <v>10620</v>
      </c>
      <c r="AR371" s="145">
        <v>0</v>
      </c>
      <c r="AS371" s="145">
        <v>0</v>
      </c>
      <c r="AT371" s="145">
        <v>0</v>
      </c>
      <c r="AU371" s="145">
        <v>0</v>
      </c>
      <c r="AV371" s="145">
        <v>0</v>
      </c>
      <c r="AW371" s="145">
        <v>0</v>
      </c>
      <c r="AX371" s="145">
        <v>0</v>
      </c>
      <c r="AY371" s="145">
        <v>0</v>
      </c>
      <c r="AZ371" s="145">
        <v>0</v>
      </c>
      <c r="BA371" s="145">
        <v>0</v>
      </c>
      <c r="BB371" s="145">
        <v>0</v>
      </c>
      <c r="BC371" s="27">
        <f t="shared" si="17"/>
        <v>21240</v>
      </c>
      <c r="BD371" s="27">
        <f t="shared" si="18"/>
        <v>31860</v>
      </c>
      <c r="BE371" s="27">
        <f t="shared" si="19"/>
        <v>53100</v>
      </c>
    </row>
    <row r="372" spans="1:57" ht="15" customHeight="1" x14ac:dyDescent="0.35">
      <c r="A372" s="157" t="s">
        <v>3171</v>
      </c>
      <c r="B372" s="158" t="s">
        <v>855</v>
      </c>
      <c r="C372" s="159">
        <v>2</v>
      </c>
      <c r="D372" s="160" t="s">
        <v>0</v>
      </c>
      <c r="E372" s="161" t="s">
        <v>3</v>
      </c>
      <c r="F372" s="161" t="s">
        <v>1772</v>
      </c>
      <c r="G372" s="161" t="s">
        <v>1793</v>
      </c>
      <c r="H372" s="161" t="s">
        <v>1789</v>
      </c>
      <c r="I372" s="161" t="s">
        <v>1794</v>
      </c>
      <c r="J372" s="161" t="s">
        <v>1791</v>
      </c>
      <c r="K372" s="161" t="s">
        <v>813</v>
      </c>
      <c r="L372" s="161" t="s">
        <v>1778</v>
      </c>
      <c r="M372" s="161" t="s">
        <v>1785</v>
      </c>
      <c r="N372" s="162">
        <v>1</v>
      </c>
      <c r="O372" s="162">
        <v>1</v>
      </c>
      <c r="P372" s="162">
        <v>1</v>
      </c>
      <c r="Q372" s="162">
        <v>1</v>
      </c>
      <c r="R372" s="162">
        <v>1</v>
      </c>
      <c r="S372" s="162">
        <v>1</v>
      </c>
      <c r="T372" s="162">
        <v>0</v>
      </c>
      <c r="U372" s="162">
        <v>0</v>
      </c>
      <c r="V372" s="162">
        <v>0</v>
      </c>
      <c r="W372" s="163">
        <v>53100</v>
      </c>
      <c r="X372" s="163">
        <v>0</v>
      </c>
      <c r="Y372" s="163">
        <v>0</v>
      </c>
      <c r="Z372" s="163">
        <v>249.57</v>
      </c>
      <c r="AA372" s="170"/>
      <c r="AB372" s="170"/>
      <c r="AC372" s="170"/>
      <c r="AD372" s="163">
        <v>53100</v>
      </c>
      <c r="AE372" s="171">
        <v>43803</v>
      </c>
      <c r="AF372" s="171">
        <v>46360</v>
      </c>
      <c r="AG372" s="172">
        <v>53100</v>
      </c>
      <c r="AH372" s="167">
        <v>1.9277777777777778</v>
      </c>
      <c r="AI372" s="167">
        <v>7</v>
      </c>
      <c r="AJ372" s="168">
        <v>5.6399999999999999E-2</v>
      </c>
      <c r="AK372" s="173" t="s">
        <v>1786</v>
      </c>
      <c r="AL372" s="173" t="s">
        <v>1787</v>
      </c>
      <c r="AM372" s="145">
        <v>26550</v>
      </c>
      <c r="AN372" s="145">
        <v>26550</v>
      </c>
      <c r="AO372" s="145">
        <v>0</v>
      </c>
      <c r="AP372" s="145">
        <v>0</v>
      </c>
      <c r="AQ372" s="145">
        <v>0</v>
      </c>
      <c r="AR372" s="145">
        <v>0</v>
      </c>
      <c r="AS372" s="145">
        <v>0</v>
      </c>
      <c r="AT372" s="145">
        <v>0</v>
      </c>
      <c r="AU372" s="145">
        <v>0</v>
      </c>
      <c r="AV372" s="145">
        <v>0</v>
      </c>
      <c r="AW372" s="145">
        <v>0</v>
      </c>
      <c r="AX372" s="145">
        <v>0</v>
      </c>
      <c r="AY372" s="145">
        <v>0</v>
      </c>
      <c r="AZ372" s="145">
        <v>0</v>
      </c>
      <c r="BA372" s="145">
        <v>0</v>
      </c>
      <c r="BB372" s="145">
        <v>0</v>
      </c>
      <c r="BC372" s="27">
        <f t="shared" si="17"/>
        <v>53100</v>
      </c>
      <c r="BD372" s="27">
        <f t="shared" si="18"/>
        <v>0</v>
      </c>
      <c r="BE372" s="27">
        <f t="shared" si="19"/>
        <v>53100</v>
      </c>
    </row>
    <row r="373" spans="1:57" ht="15" customHeight="1" x14ac:dyDescent="0.35">
      <c r="A373" s="157" t="s">
        <v>3170</v>
      </c>
      <c r="B373" s="158" t="s">
        <v>855</v>
      </c>
      <c r="C373" s="159">
        <v>3</v>
      </c>
      <c r="D373" s="160" t="s">
        <v>0</v>
      </c>
      <c r="E373" s="161" t="s">
        <v>3</v>
      </c>
      <c r="F373" s="161" t="s">
        <v>1772</v>
      </c>
      <c r="G373" s="161" t="s">
        <v>1793</v>
      </c>
      <c r="H373" s="161" t="s">
        <v>1789</v>
      </c>
      <c r="I373" s="161" t="s">
        <v>1794</v>
      </c>
      <c r="J373" s="161" t="s">
        <v>1791</v>
      </c>
      <c r="K373" s="161" t="s">
        <v>813</v>
      </c>
      <c r="L373" s="161" t="s">
        <v>1778</v>
      </c>
      <c r="M373" s="161" t="s">
        <v>1785</v>
      </c>
      <c r="N373" s="162">
        <v>1</v>
      </c>
      <c r="O373" s="162">
        <v>1</v>
      </c>
      <c r="P373" s="162">
        <v>1</v>
      </c>
      <c r="Q373" s="162">
        <v>1</v>
      </c>
      <c r="R373" s="162">
        <v>1</v>
      </c>
      <c r="S373" s="162">
        <v>1</v>
      </c>
      <c r="T373" s="162">
        <v>0</v>
      </c>
      <c r="U373" s="162">
        <v>0</v>
      </c>
      <c r="V373" s="162">
        <v>0</v>
      </c>
      <c r="W373" s="163">
        <v>49855</v>
      </c>
      <c r="X373" s="163">
        <v>0</v>
      </c>
      <c r="Y373" s="163">
        <v>0</v>
      </c>
      <c r="Z373" s="163">
        <v>246.37</v>
      </c>
      <c r="AA373" s="170"/>
      <c r="AB373" s="170"/>
      <c r="AC373" s="170"/>
      <c r="AD373" s="163">
        <v>49855</v>
      </c>
      <c r="AE373" s="171">
        <v>43803</v>
      </c>
      <c r="AF373" s="171">
        <v>46725</v>
      </c>
      <c r="AG373" s="172">
        <v>49855</v>
      </c>
      <c r="AH373" s="167">
        <v>2.9277777777777776</v>
      </c>
      <c r="AI373" s="167">
        <v>8</v>
      </c>
      <c r="AJ373" s="168">
        <v>5.9299999999999999E-2</v>
      </c>
      <c r="AK373" s="173" t="s">
        <v>1786</v>
      </c>
      <c r="AL373" s="173" t="s">
        <v>1787</v>
      </c>
      <c r="AM373" s="145">
        <v>16618.330000000002</v>
      </c>
      <c r="AN373" s="145">
        <v>16618.330000000002</v>
      </c>
      <c r="AO373" s="145">
        <v>16618.34</v>
      </c>
      <c r="AP373" s="145">
        <v>0</v>
      </c>
      <c r="AQ373" s="145">
        <v>0</v>
      </c>
      <c r="AR373" s="145">
        <v>0</v>
      </c>
      <c r="AS373" s="145">
        <v>0</v>
      </c>
      <c r="AT373" s="145">
        <v>0</v>
      </c>
      <c r="AU373" s="145">
        <v>0</v>
      </c>
      <c r="AV373" s="145">
        <v>0</v>
      </c>
      <c r="AW373" s="145">
        <v>0</v>
      </c>
      <c r="AX373" s="145">
        <v>0</v>
      </c>
      <c r="AY373" s="145">
        <v>0</v>
      </c>
      <c r="AZ373" s="145">
        <v>0</v>
      </c>
      <c r="BA373" s="145">
        <v>0</v>
      </c>
      <c r="BB373" s="145">
        <v>0</v>
      </c>
      <c r="BC373" s="27">
        <f t="shared" si="17"/>
        <v>33236.660000000003</v>
      </c>
      <c r="BD373" s="27">
        <f t="shared" si="18"/>
        <v>16618.34</v>
      </c>
      <c r="BE373" s="27">
        <f t="shared" si="19"/>
        <v>49855</v>
      </c>
    </row>
    <row r="374" spans="1:57" ht="15" customHeight="1" x14ac:dyDescent="0.35">
      <c r="A374" s="157" t="s">
        <v>3169</v>
      </c>
      <c r="B374" s="158" t="s">
        <v>856</v>
      </c>
      <c r="C374" s="159">
        <v>3</v>
      </c>
      <c r="D374" s="160" t="s">
        <v>0</v>
      </c>
      <c r="E374" s="161" t="s">
        <v>3</v>
      </c>
      <c r="F374" s="161" t="s">
        <v>1772</v>
      </c>
      <c r="G374" s="161" t="s">
        <v>1793</v>
      </c>
      <c r="H374" s="161" t="s">
        <v>1789</v>
      </c>
      <c r="I374" s="161" t="s">
        <v>1794</v>
      </c>
      <c r="J374" s="161" t="s">
        <v>1791</v>
      </c>
      <c r="K374" s="161" t="s">
        <v>813</v>
      </c>
      <c r="L374" s="161" t="s">
        <v>1778</v>
      </c>
      <c r="M374" s="161" t="s">
        <v>1785</v>
      </c>
      <c r="N374" s="162">
        <v>1</v>
      </c>
      <c r="O374" s="162">
        <v>1</v>
      </c>
      <c r="P374" s="162">
        <v>1</v>
      </c>
      <c r="Q374" s="162">
        <v>1</v>
      </c>
      <c r="R374" s="162">
        <v>1</v>
      </c>
      <c r="S374" s="162">
        <v>1</v>
      </c>
      <c r="T374" s="162">
        <v>0</v>
      </c>
      <c r="U374" s="162">
        <v>0</v>
      </c>
      <c r="V374" s="162">
        <v>0</v>
      </c>
      <c r="W374" s="163">
        <v>46462.5</v>
      </c>
      <c r="X374" s="163">
        <v>0</v>
      </c>
      <c r="Y374" s="163">
        <v>0</v>
      </c>
      <c r="Z374" s="163">
        <v>207.53</v>
      </c>
      <c r="AA374" s="170"/>
      <c r="AB374" s="170"/>
      <c r="AC374" s="170"/>
      <c r="AD374" s="163">
        <v>46462.5</v>
      </c>
      <c r="AE374" s="171">
        <v>43803</v>
      </c>
      <c r="AF374" s="171">
        <v>45995</v>
      </c>
      <c r="AG374" s="172">
        <v>46462.5</v>
      </c>
      <c r="AH374" s="167">
        <v>0.92777777777777781</v>
      </c>
      <c r="AI374" s="167">
        <v>6</v>
      </c>
      <c r="AJ374" s="168">
        <v>5.3600000000000002E-2</v>
      </c>
      <c r="AK374" s="173" t="s">
        <v>1786</v>
      </c>
      <c r="AL374" s="173" t="s">
        <v>1787</v>
      </c>
      <c r="AM374" s="145">
        <v>46462.5</v>
      </c>
      <c r="AN374" s="145">
        <v>0</v>
      </c>
      <c r="AO374" s="145">
        <v>0</v>
      </c>
      <c r="AP374" s="145">
        <v>0</v>
      </c>
      <c r="AQ374" s="145">
        <v>0</v>
      </c>
      <c r="AR374" s="145">
        <v>0</v>
      </c>
      <c r="AS374" s="145">
        <v>0</v>
      </c>
      <c r="AT374" s="145">
        <v>0</v>
      </c>
      <c r="AU374" s="145">
        <v>0</v>
      </c>
      <c r="AV374" s="145">
        <v>0</v>
      </c>
      <c r="AW374" s="145">
        <v>0</v>
      </c>
      <c r="AX374" s="145">
        <v>0</v>
      </c>
      <c r="AY374" s="145">
        <v>0</v>
      </c>
      <c r="AZ374" s="145">
        <v>0</v>
      </c>
      <c r="BA374" s="145">
        <v>0</v>
      </c>
      <c r="BB374" s="145">
        <v>0</v>
      </c>
      <c r="BC374" s="27">
        <f t="shared" si="17"/>
        <v>46462.5</v>
      </c>
      <c r="BD374" s="27">
        <f t="shared" si="18"/>
        <v>0</v>
      </c>
      <c r="BE374" s="27">
        <f t="shared" si="19"/>
        <v>46462.5</v>
      </c>
    </row>
    <row r="375" spans="1:57" ht="15" customHeight="1" x14ac:dyDescent="0.35">
      <c r="A375" s="157" t="s">
        <v>3168</v>
      </c>
      <c r="B375" s="158" t="s">
        <v>856</v>
      </c>
      <c r="C375" s="159">
        <v>4</v>
      </c>
      <c r="D375" s="160" t="s">
        <v>0</v>
      </c>
      <c r="E375" s="161" t="s">
        <v>3</v>
      </c>
      <c r="F375" s="161" t="s">
        <v>1772</v>
      </c>
      <c r="G375" s="161" t="s">
        <v>1793</v>
      </c>
      <c r="H375" s="161" t="s">
        <v>1789</v>
      </c>
      <c r="I375" s="161" t="s">
        <v>1794</v>
      </c>
      <c r="J375" s="161" t="s">
        <v>1791</v>
      </c>
      <c r="K375" s="161" t="s">
        <v>813</v>
      </c>
      <c r="L375" s="161" t="s">
        <v>1778</v>
      </c>
      <c r="M375" s="161" t="s">
        <v>1785</v>
      </c>
      <c r="N375" s="162">
        <v>1</v>
      </c>
      <c r="O375" s="162">
        <v>1</v>
      </c>
      <c r="P375" s="162">
        <v>1</v>
      </c>
      <c r="Q375" s="162">
        <v>1</v>
      </c>
      <c r="R375" s="162">
        <v>1</v>
      </c>
      <c r="S375" s="162">
        <v>1</v>
      </c>
      <c r="T375" s="162">
        <v>0</v>
      </c>
      <c r="U375" s="162">
        <v>0</v>
      </c>
      <c r="V375" s="162">
        <v>0</v>
      </c>
      <c r="W375" s="163">
        <v>143665</v>
      </c>
      <c r="X375" s="163">
        <v>0</v>
      </c>
      <c r="Y375" s="163">
        <v>0</v>
      </c>
      <c r="Z375" s="163">
        <v>675.23</v>
      </c>
      <c r="AA375" s="170"/>
      <c r="AB375" s="170"/>
      <c r="AC375" s="170"/>
      <c r="AD375" s="163">
        <v>143665</v>
      </c>
      <c r="AE375" s="171">
        <v>43803</v>
      </c>
      <c r="AF375" s="171">
        <v>46360</v>
      </c>
      <c r="AG375" s="172">
        <v>143665</v>
      </c>
      <c r="AH375" s="167">
        <v>1.9277777777777778</v>
      </c>
      <c r="AI375" s="167">
        <v>7</v>
      </c>
      <c r="AJ375" s="168">
        <v>5.6399999999999999E-2</v>
      </c>
      <c r="AK375" s="173" t="s">
        <v>1786</v>
      </c>
      <c r="AL375" s="173" t="s">
        <v>1787</v>
      </c>
      <c r="AM375" s="145">
        <v>71832.5</v>
      </c>
      <c r="AN375" s="145">
        <v>71832.5</v>
      </c>
      <c r="AO375" s="145">
        <v>0</v>
      </c>
      <c r="AP375" s="145">
        <v>0</v>
      </c>
      <c r="AQ375" s="145">
        <v>0</v>
      </c>
      <c r="AR375" s="145">
        <v>0</v>
      </c>
      <c r="AS375" s="145">
        <v>0</v>
      </c>
      <c r="AT375" s="145">
        <v>0</v>
      </c>
      <c r="AU375" s="145">
        <v>0</v>
      </c>
      <c r="AV375" s="145">
        <v>0</v>
      </c>
      <c r="AW375" s="145">
        <v>0</v>
      </c>
      <c r="AX375" s="145">
        <v>0</v>
      </c>
      <c r="AY375" s="145">
        <v>0</v>
      </c>
      <c r="AZ375" s="145">
        <v>0</v>
      </c>
      <c r="BA375" s="145">
        <v>0</v>
      </c>
      <c r="BB375" s="145">
        <v>0</v>
      </c>
      <c r="BC375" s="27">
        <f t="shared" si="17"/>
        <v>143665</v>
      </c>
      <c r="BD375" s="27">
        <f t="shared" si="18"/>
        <v>0</v>
      </c>
      <c r="BE375" s="27">
        <f t="shared" si="19"/>
        <v>143665</v>
      </c>
    </row>
    <row r="376" spans="1:57" ht="15" customHeight="1" x14ac:dyDescent="0.35">
      <c r="A376" s="157" t="s">
        <v>3167</v>
      </c>
      <c r="B376" s="158" t="s">
        <v>856</v>
      </c>
      <c r="C376" s="159">
        <v>5</v>
      </c>
      <c r="D376" s="160" t="s">
        <v>0</v>
      </c>
      <c r="E376" s="161" t="s">
        <v>3</v>
      </c>
      <c r="F376" s="161" t="s">
        <v>1772</v>
      </c>
      <c r="G376" s="161" t="s">
        <v>1793</v>
      </c>
      <c r="H376" s="161" t="s">
        <v>1789</v>
      </c>
      <c r="I376" s="161" t="s">
        <v>1794</v>
      </c>
      <c r="J376" s="161" t="s">
        <v>1791</v>
      </c>
      <c r="K376" s="161" t="s">
        <v>813</v>
      </c>
      <c r="L376" s="161" t="s">
        <v>1778</v>
      </c>
      <c r="M376" s="161" t="s">
        <v>1785</v>
      </c>
      <c r="N376" s="162">
        <v>1</v>
      </c>
      <c r="O376" s="162">
        <v>1</v>
      </c>
      <c r="P376" s="162">
        <v>1</v>
      </c>
      <c r="Q376" s="162">
        <v>1</v>
      </c>
      <c r="R376" s="162">
        <v>1</v>
      </c>
      <c r="S376" s="162">
        <v>1</v>
      </c>
      <c r="T376" s="162">
        <v>0</v>
      </c>
      <c r="U376" s="162">
        <v>0</v>
      </c>
      <c r="V376" s="162">
        <v>0</v>
      </c>
      <c r="W376" s="163">
        <v>100300</v>
      </c>
      <c r="X376" s="163">
        <v>0</v>
      </c>
      <c r="Y376" s="163">
        <v>0</v>
      </c>
      <c r="Z376" s="163">
        <v>495.65</v>
      </c>
      <c r="AA376" s="170"/>
      <c r="AB376" s="170"/>
      <c r="AC376" s="170"/>
      <c r="AD376" s="163">
        <v>100300</v>
      </c>
      <c r="AE376" s="171">
        <v>43803</v>
      </c>
      <c r="AF376" s="171">
        <v>46725</v>
      </c>
      <c r="AG376" s="172">
        <v>100300</v>
      </c>
      <c r="AH376" s="167">
        <v>2.9277777777777776</v>
      </c>
      <c r="AI376" s="167">
        <v>8</v>
      </c>
      <c r="AJ376" s="168">
        <v>5.9299999999999999E-2</v>
      </c>
      <c r="AK376" s="173" t="s">
        <v>1786</v>
      </c>
      <c r="AL376" s="173" t="s">
        <v>1787</v>
      </c>
      <c r="AM376" s="145">
        <v>33433.339999999997</v>
      </c>
      <c r="AN376" s="145">
        <v>33433.33</v>
      </c>
      <c r="AO376" s="145">
        <v>33433.33</v>
      </c>
      <c r="AP376" s="145">
        <v>0</v>
      </c>
      <c r="AQ376" s="145">
        <v>0</v>
      </c>
      <c r="AR376" s="145">
        <v>0</v>
      </c>
      <c r="AS376" s="145">
        <v>0</v>
      </c>
      <c r="AT376" s="145">
        <v>0</v>
      </c>
      <c r="AU376" s="145">
        <v>0</v>
      </c>
      <c r="AV376" s="145">
        <v>0</v>
      </c>
      <c r="AW376" s="145">
        <v>0</v>
      </c>
      <c r="AX376" s="145">
        <v>0</v>
      </c>
      <c r="AY376" s="145">
        <v>0</v>
      </c>
      <c r="AZ376" s="145">
        <v>0</v>
      </c>
      <c r="BA376" s="145">
        <v>0</v>
      </c>
      <c r="BB376" s="145">
        <v>0</v>
      </c>
      <c r="BC376" s="27">
        <f t="shared" si="17"/>
        <v>66866.67</v>
      </c>
      <c r="BD376" s="27">
        <f t="shared" si="18"/>
        <v>33433.33</v>
      </c>
      <c r="BE376" s="27">
        <f t="shared" si="19"/>
        <v>100300</v>
      </c>
    </row>
    <row r="377" spans="1:57" ht="15" customHeight="1" x14ac:dyDescent="0.35">
      <c r="A377" s="157" t="s">
        <v>3166</v>
      </c>
      <c r="B377" s="158" t="s">
        <v>857</v>
      </c>
      <c r="C377" s="159">
        <v>2</v>
      </c>
      <c r="D377" s="160" t="s">
        <v>0</v>
      </c>
      <c r="E377" s="161" t="s">
        <v>3</v>
      </c>
      <c r="F377" s="161" t="s">
        <v>1772</v>
      </c>
      <c r="G377" s="161" t="s">
        <v>1793</v>
      </c>
      <c r="H377" s="161" t="s">
        <v>1789</v>
      </c>
      <c r="I377" s="161" t="s">
        <v>1794</v>
      </c>
      <c r="J377" s="161" t="s">
        <v>1791</v>
      </c>
      <c r="K377" s="161" t="s">
        <v>813</v>
      </c>
      <c r="L377" s="161" t="s">
        <v>1778</v>
      </c>
      <c r="M377" s="161" t="s">
        <v>1785</v>
      </c>
      <c r="N377" s="162">
        <v>1</v>
      </c>
      <c r="O377" s="162">
        <v>1</v>
      </c>
      <c r="P377" s="162">
        <v>1</v>
      </c>
      <c r="Q377" s="162">
        <v>1</v>
      </c>
      <c r="R377" s="162">
        <v>1</v>
      </c>
      <c r="S377" s="162">
        <v>1</v>
      </c>
      <c r="T377" s="162">
        <v>0</v>
      </c>
      <c r="U377" s="162">
        <v>0</v>
      </c>
      <c r="V377" s="162">
        <v>0</v>
      </c>
      <c r="W377" s="163">
        <v>53100</v>
      </c>
      <c r="X377" s="163">
        <v>0</v>
      </c>
      <c r="Y377" s="163">
        <v>0</v>
      </c>
      <c r="Z377" s="163">
        <v>262.39999999999998</v>
      </c>
      <c r="AA377" s="170"/>
      <c r="AB377" s="170"/>
      <c r="AC377" s="170"/>
      <c r="AD377" s="163">
        <v>53100</v>
      </c>
      <c r="AE377" s="171">
        <v>43803</v>
      </c>
      <c r="AF377" s="171">
        <v>46725</v>
      </c>
      <c r="AG377" s="172">
        <v>53100</v>
      </c>
      <c r="AH377" s="167">
        <v>2.9277777777777776</v>
      </c>
      <c r="AI377" s="167">
        <v>8</v>
      </c>
      <c r="AJ377" s="168">
        <v>5.9299999999999999E-2</v>
      </c>
      <c r="AK377" s="173" t="s">
        <v>1786</v>
      </c>
      <c r="AL377" s="173" t="s">
        <v>1787</v>
      </c>
      <c r="AM377" s="145">
        <v>17700</v>
      </c>
      <c r="AN377" s="145">
        <v>17700</v>
      </c>
      <c r="AO377" s="145">
        <v>17700</v>
      </c>
      <c r="AP377" s="145">
        <v>0</v>
      </c>
      <c r="AQ377" s="145">
        <v>0</v>
      </c>
      <c r="AR377" s="145">
        <v>0</v>
      </c>
      <c r="AS377" s="145">
        <v>0</v>
      </c>
      <c r="AT377" s="145">
        <v>0</v>
      </c>
      <c r="AU377" s="145">
        <v>0</v>
      </c>
      <c r="AV377" s="145">
        <v>0</v>
      </c>
      <c r="AW377" s="145">
        <v>0</v>
      </c>
      <c r="AX377" s="145">
        <v>0</v>
      </c>
      <c r="AY377" s="145">
        <v>0</v>
      </c>
      <c r="AZ377" s="145">
        <v>0</v>
      </c>
      <c r="BA377" s="145">
        <v>0</v>
      </c>
      <c r="BB377" s="145">
        <v>0</v>
      </c>
      <c r="BC377" s="27">
        <f t="shared" si="17"/>
        <v>35400</v>
      </c>
      <c r="BD377" s="27">
        <f t="shared" si="18"/>
        <v>17700</v>
      </c>
      <c r="BE377" s="27">
        <f t="shared" si="19"/>
        <v>53100</v>
      </c>
    </row>
    <row r="378" spans="1:57" ht="15" customHeight="1" x14ac:dyDescent="0.35">
      <c r="A378" s="157" t="s">
        <v>3165</v>
      </c>
      <c r="B378" s="158" t="s">
        <v>857</v>
      </c>
      <c r="C378" s="159">
        <v>3</v>
      </c>
      <c r="D378" s="160" t="s">
        <v>0</v>
      </c>
      <c r="E378" s="161" t="s">
        <v>3</v>
      </c>
      <c r="F378" s="161" t="s">
        <v>1772</v>
      </c>
      <c r="G378" s="161" t="s">
        <v>1793</v>
      </c>
      <c r="H378" s="161" t="s">
        <v>1789</v>
      </c>
      <c r="I378" s="161" t="s">
        <v>1794</v>
      </c>
      <c r="J378" s="161" t="s">
        <v>1791</v>
      </c>
      <c r="K378" s="161" t="s">
        <v>813</v>
      </c>
      <c r="L378" s="161" t="s">
        <v>1778</v>
      </c>
      <c r="M378" s="161" t="s">
        <v>1785</v>
      </c>
      <c r="N378" s="162">
        <v>1</v>
      </c>
      <c r="O378" s="162">
        <v>1</v>
      </c>
      <c r="P378" s="162">
        <v>1</v>
      </c>
      <c r="Q378" s="162">
        <v>1</v>
      </c>
      <c r="R378" s="162">
        <v>1</v>
      </c>
      <c r="S378" s="162">
        <v>1</v>
      </c>
      <c r="T378" s="162">
        <v>0</v>
      </c>
      <c r="U378" s="162">
        <v>0</v>
      </c>
      <c r="V378" s="162">
        <v>0</v>
      </c>
      <c r="W378" s="163">
        <v>235852.5</v>
      </c>
      <c r="X378" s="163">
        <v>0</v>
      </c>
      <c r="Y378" s="163">
        <v>0</v>
      </c>
      <c r="Z378" s="163">
        <v>1220.54</v>
      </c>
      <c r="AA378" s="170"/>
      <c r="AB378" s="170"/>
      <c r="AC378" s="170"/>
      <c r="AD378" s="163">
        <v>235852.5</v>
      </c>
      <c r="AE378" s="171">
        <v>43803</v>
      </c>
      <c r="AF378" s="171">
        <v>47091</v>
      </c>
      <c r="AG378" s="172">
        <v>235852.5</v>
      </c>
      <c r="AH378" s="167">
        <v>3.9277777777777776</v>
      </c>
      <c r="AI378" s="167">
        <v>9</v>
      </c>
      <c r="AJ378" s="168">
        <v>6.2100000000000002E-2</v>
      </c>
      <c r="AK378" s="173" t="s">
        <v>1786</v>
      </c>
      <c r="AL378" s="173" t="s">
        <v>1787</v>
      </c>
      <c r="AM378" s="145">
        <v>58963.13</v>
      </c>
      <c r="AN378" s="145">
        <v>58963.13</v>
      </c>
      <c r="AO378" s="145">
        <v>58963.13</v>
      </c>
      <c r="AP378" s="145">
        <v>58963.13</v>
      </c>
      <c r="AQ378" s="145">
        <v>0</v>
      </c>
      <c r="AR378" s="145">
        <v>0</v>
      </c>
      <c r="AS378" s="145">
        <v>0</v>
      </c>
      <c r="AT378" s="145">
        <v>0</v>
      </c>
      <c r="AU378" s="145">
        <v>0</v>
      </c>
      <c r="AV378" s="145">
        <v>0</v>
      </c>
      <c r="AW378" s="145">
        <v>0</v>
      </c>
      <c r="AX378" s="145">
        <v>0</v>
      </c>
      <c r="AY378" s="145">
        <v>0</v>
      </c>
      <c r="AZ378" s="145">
        <v>0</v>
      </c>
      <c r="BA378" s="145">
        <v>0</v>
      </c>
      <c r="BB378" s="145">
        <v>0</v>
      </c>
      <c r="BC378" s="27">
        <f t="shared" si="17"/>
        <v>117926.26</v>
      </c>
      <c r="BD378" s="27">
        <f t="shared" si="18"/>
        <v>117926.26</v>
      </c>
      <c r="BE378" s="27">
        <f t="shared" si="19"/>
        <v>235852.52</v>
      </c>
    </row>
    <row r="379" spans="1:57" ht="15" customHeight="1" x14ac:dyDescent="0.35">
      <c r="A379" s="157" t="s">
        <v>3164</v>
      </c>
      <c r="B379" s="158" t="s">
        <v>858</v>
      </c>
      <c r="C379" s="159">
        <v>5</v>
      </c>
      <c r="D379" s="160" t="s">
        <v>0</v>
      </c>
      <c r="E379" s="161" t="s">
        <v>3</v>
      </c>
      <c r="F379" s="161" t="s">
        <v>1772</v>
      </c>
      <c r="G379" s="161" t="s">
        <v>1793</v>
      </c>
      <c r="H379" s="161" t="s">
        <v>1789</v>
      </c>
      <c r="I379" s="161" t="s">
        <v>1794</v>
      </c>
      <c r="J379" s="161" t="s">
        <v>1791</v>
      </c>
      <c r="K379" s="161" t="s">
        <v>813</v>
      </c>
      <c r="L379" s="161" t="s">
        <v>1778</v>
      </c>
      <c r="M379" s="161" t="s">
        <v>1785</v>
      </c>
      <c r="N379" s="162">
        <v>1</v>
      </c>
      <c r="O379" s="162">
        <v>1</v>
      </c>
      <c r="P379" s="162">
        <v>1</v>
      </c>
      <c r="Q379" s="162">
        <v>1</v>
      </c>
      <c r="R379" s="162">
        <v>1</v>
      </c>
      <c r="S379" s="162">
        <v>1</v>
      </c>
      <c r="T379" s="162">
        <v>0</v>
      </c>
      <c r="U379" s="162">
        <v>0</v>
      </c>
      <c r="V379" s="162">
        <v>0</v>
      </c>
      <c r="W379" s="163">
        <v>308275</v>
      </c>
      <c r="X379" s="163">
        <v>0</v>
      </c>
      <c r="Y379" s="163">
        <v>0</v>
      </c>
      <c r="Z379" s="163">
        <v>1376.96</v>
      </c>
      <c r="AA379" s="170"/>
      <c r="AB379" s="170"/>
      <c r="AC379" s="170"/>
      <c r="AD379" s="163">
        <v>308275</v>
      </c>
      <c r="AE379" s="171">
        <v>43803</v>
      </c>
      <c r="AF379" s="171">
        <v>45995</v>
      </c>
      <c r="AG379" s="172">
        <v>308275</v>
      </c>
      <c r="AH379" s="167">
        <v>0.92777777777777781</v>
      </c>
      <c r="AI379" s="167">
        <v>6</v>
      </c>
      <c r="AJ379" s="168">
        <v>5.3600000000000002E-2</v>
      </c>
      <c r="AK379" s="173" t="s">
        <v>1786</v>
      </c>
      <c r="AL379" s="173" t="s">
        <v>1787</v>
      </c>
      <c r="AM379" s="145">
        <v>308275</v>
      </c>
      <c r="AN379" s="145">
        <v>0</v>
      </c>
      <c r="AO379" s="145">
        <v>0</v>
      </c>
      <c r="AP379" s="145">
        <v>0</v>
      </c>
      <c r="AQ379" s="145">
        <v>0</v>
      </c>
      <c r="AR379" s="145">
        <v>0</v>
      </c>
      <c r="AS379" s="145">
        <v>0</v>
      </c>
      <c r="AT379" s="145">
        <v>0</v>
      </c>
      <c r="AU379" s="145">
        <v>0</v>
      </c>
      <c r="AV379" s="145">
        <v>0</v>
      </c>
      <c r="AW379" s="145">
        <v>0</v>
      </c>
      <c r="AX379" s="145">
        <v>0</v>
      </c>
      <c r="AY379" s="145">
        <v>0</v>
      </c>
      <c r="AZ379" s="145">
        <v>0</v>
      </c>
      <c r="BA379" s="145">
        <v>0</v>
      </c>
      <c r="BB379" s="145">
        <v>0</v>
      </c>
      <c r="BC379" s="27">
        <f t="shared" si="17"/>
        <v>308275</v>
      </c>
      <c r="BD379" s="27">
        <f t="shared" si="18"/>
        <v>0</v>
      </c>
      <c r="BE379" s="27">
        <f t="shared" si="19"/>
        <v>308275</v>
      </c>
    </row>
    <row r="380" spans="1:57" ht="15" customHeight="1" x14ac:dyDescent="0.35">
      <c r="A380" s="157" t="s">
        <v>3163</v>
      </c>
      <c r="B380" s="158" t="s">
        <v>858</v>
      </c>
      <c r="C380" s="159">
        <v>6</v>
      </c>
      <c r="D380" s="160" t="s">
        <v>0</v>
      </c>
      <c r="E380" s="161" t="s">
        <v>3</v>
      </c>
      <c r="F380" s="161" t="s">
        <v>1772</v>
      </c>
      <c r="G380" s="161" t="s">
        <v>1793</v>
      </c>
      <c r="H380" s="161" t="s">
        <v>1789</v>
      </c>
      <c r="I380" s="161" t="s">
        <v>1794</v>
      </c>
      <c r="J380" s="161" t="s">
        <v>1791</v>
      </c>
      <c r="K380" s="161" t="s">
        <v>813</v>
      </c>
      <c r="L380" s="161" t="s">
        <v>1778</v>
      </c>
      <c r="M380" s="161" t="s">
        <v>1785</v>
      </c>
      <c r="N380" s="162">
        <v>1</v>
      </c>
      <c r="O380" s="162">
        <v>1</v>
      </c>
      <c r="P380" s="162">
        <v>1</v>
      </c>
      <c r="Q380" s="162">
        <v>1</v>
      </c>
      <c r="R380" s="162">
        <v>1</v>
      </c>
      <c r="S380" s="162">
        <v>1</v>
      </c>
      <c r="T380" s="162">
        <v>0</v>
      </c>
      <c r="U380" s="162">
        <v>0</v>
      </c>
      <c r="V380" s="162">
        <v>0</v>
      </c>
      <c r="W380" s="163">
        <v>305767.5</v>
      </c>
      <c r="X380" s="163">
        <v>0</v>
      </c>
      <c r="Y380" s="163">
        <v>0</v>
      </c>
      <c r="Z380" s="163">
        <v>1437.11</v>
      </c>
      <c r="AA380" s="170"/>
      <c r="AB380" s="170"/>
      <c r="AC380" s="170"/>
      <c r="AD380" s="163">
        <v>305767.5</v>
      </c>
      <c r="AE380" s="171">
        <v>43803</v>
      </c>
      <c r="AF380" s="171">
        <v>46360</v>
      </c>
      <c r="AG380" s="172">
        <v>305767.5</v>
      </c>
      <c r="AH380" s="167">
        <v>1.9277777777777778</v>
      </c>
      <c r="AI380" s="167">
        <v>7</v>
      </c>
      <c r="AJ380" s="168">
        <v>5.6399999999999999E-2</v>
      </c>
      <c r="AK380" s="173" t="s">
        <v>1786</v>
      </c>
      <c r="AL380" s="173" t="s">
        <v>1787</v>
      </c>
      <c r="AM380" s="145">
        <v>152883.75</v>
      </c>
      <c r="AN380" s="145">
        <v>152883.75</v>
      </c>
      <c r="AO380" s="145">
        <v>0</v>
      </c>
      <c r="AP380" s="145">
        <v>0</v>
      </c>
      <c r="AQ380" s="145">
        <v>0</v>
      </c>
      <c r="AR380" s="145">
        <v>0</v>
      </c>
      <c r="AS380" s="145">
        <v>0</v>
      </c>
      <c r="AT380" s="145">
        <v>0</v>
      </c>
      <c r="AU380" s="145">
        <v>0</v>
      </c>
      <c r="AV380" s="145">
        <v>0</v>
      </c>
      <c r="AW380" s="145">
        <v>0</v>
      </c>
      <c r="AX380" s="145">
        <v>0</v>
      </c>
      <c r="AY380" s="145">
        <v>0</v>
      </c>
      <c r="AZ380" s="145">
        <v>0</v>
      </c>
      <c r="BA380" s="145">
        <v>0</v>
      </c>
      <c r="BB380" s="145">
        <v>0</v>
      </c>
      <c r="BC380" s="27">
        <f t="shared" si="17"/>
        <v>305767.5</v>
      </c>
      <c r="BD380" s="27">
        <f t="shared" si="18"/>
        <v>0</v>
      </c>
      <c r="BE380" s="27">
        <f t="shared" si="19"/>
        <v>305767.5</v>
      </c>
    </row>
    <row r="381" spans="1:57" ht="15" customHeight="1" x14ac:dyDescent="0.35">
      <c r="A381" s="157" t="s">
        <v>3162</v>
      </c>
      <c r="B381" s="158" t="s">
        <v>858</v>
      </c>
      <c r="C381" s="159">
        <v>7</v>
      </c>
      <c r="D381" s="160" t="s">
        <v>0</v>
      </c>
      <c r="E381" s="161" t="s">
        <v>3</v>
      </c>
      <c r="F381" s="161" t="s">
        <v>1772</v>
      </c>
      <c r="G381" s="161" t="s">
        <v>1793</v>
      </c>
      <c r="H381" s="161" t="s">
        <v>1789</v>
      </c>
      <c r="I381" s="161" t="s">
        <v>1794</v>
      </c>
      <c r="J381" s="161" t="s">
        <v>1791</v>
      </c>
      <c r="K381" s="161" t="s">
        <v>813</v>
      </c>
      <c r="L381" s="161" t="s">
        <v>1778</v>
      </c>
      <c r="M381" s="161" t="s">
        <v>1785</v>
      </c>
      <c r="N381" s="162">
        <v>1</v>
      </c>
      <c r="O381" s="162">
        <v>1</v>
      </c>
      <c r="P381" s="162">
        <v>1</v>
      </c>
      <c r="Q381" s="162">
        <v>1</v>
      </c>
      <c r="R381" s="162">
        <v>1</v>
      </c>
      <c r="S381" s="162">
        <v>1</v>
      </c>
      <c r="T381" s="162">
        <v>0</v>
      </c>
      <c r="U381" s="162">
        <v>0</v>
      </c>
      <c r="V381" s="162">
        <v>0</v>
      </c>
      <c r="W381" s="163">
        <v>257535</v>
      </c>
      <c r="X381" s="163">
        <v>0</v>
      </c>
      <c r="Y381" s="163">
        <v>0</v>
      </c>
      <c r="Z381" s="163">
        <v>1272.6500000000001</v>
      </c>
      <c r="AA381" s="170"/>
      <c r="AB381" s="170"/>
      <c r="AC381" s="170"/>
      <c r="AD381" s="163">
        <v>257535</v>
      </c>
      <c r="AE381" s="171">
        <v>43803</v>
      </c>
      <c r="AF381" s="171">
        <v>46725</v>
      </c>
      <c r="AG381" s="172">
        <v>257535</v>
      </c>
      <c r="AH381" s="167">
        <v>2.9277777777777776</v>
      </c>
      <c r="AI381" s="167">
        <v>8</v>
      </c>
      <c r="AJ381" s="168">
        <v>5.9299999999999999E-2</v>
      </c>
      <c r="AK381" s="173" t="s">
        <v>1786</v>
      </c>
      <c r="AL381" s="173" t="s">
        <v>1787</v>
      </c>
      <c r="AM381" s="145">
        <v>85845</v>
      </c>
      <c r="AN381" s="145">
        <v>85845</v>
      </c>
      <c r="AO381" s="145">
        <v>85845</v>
      </c>
      <c r="AP381" s="145">
        <v>0</v>
      </c>
      <c r="AQ381" s="145">
        <v>0</v>
      </c>
      <c r="AR381" s="145">
        <v>0</v>
      </c>
      <c r="AS381" s="145">
        <v>0</v>
      </c>
      <c r="AT381" s="145">
        <v>0</v>
      </c>
      <c r="AU381" s="145">
        <v>0</v>
      </c>
      <c r="AV381" s="145">
        <v>0</v>
      </c>
      <c r="AW381" s="145">
        <v>0</v>
      </c>
      <c r="AX381" s="145">
        <v>0</v>
      </c>
      <c r="AY381" s="145">
        <v>0</v>
      </c>
      <c r="AZ381" s="145">
        <v>0</v>
      </c>
      <c r="BA381" s="145">
        <v>0</v>
      </c>
      <c r="BB381" s="145">
        <v>0</v>
      </c>
      <c r="BC381" s="27">
        <f t="shared" si="17"/>
        <v>171690</v>
      </c>
      <c r="BD381" s="27">
        <f t="shared" si="18"/>
        <v>85845</v>
      </c>
      <c r="BE381" s="27">
        <f t="shared" si="19"/>
        <v>257535</v>
      </c>
    </row>
    <row r="382" spans="1:57" ht="15" customHeight="1" x14ac:dyDescent="0.35">
      <c r="A382" s="157" t="s">
        <v>3161</v>
      </c>
      <c r="B382" s="158" t="s">
        <v>858</v>
      </c>
      <c r="C382" s="159">
        <v>8</v>
      </c>
      <c r="D382" s="160" t="s">
        <v>0</v>
      </c>
      <c r="E382" s="161" t="s">
        <v>3</v>
      </c>
      <c r="F382" s="161" t="s">
        <v>1772</v>
      </c>
      <c r="G382" s="161" t="s">
        <v>1793</v>
      </c>
      <c r="H382" s="161" t="s">
        <v>1789</v>
      </c>
      <c r="I382" s="161" t="s">
        <v>1794</v>
      </c>
      <c r="J382" s="161" t="s">
        <v>1791</v>
      </c>
      <c r="K382" s="161" t="s">
        <v>813</v>
      </c>
      <c r="L382" s="161" t="s">
        <v>1778</v>
      </c>
      <c r="M382" s="161" t="s">
        <v>1785</v>
      </c>
      <c r="N382" s="162">
        <v>1</v>
      </c>
      <c r="O382" s="162">
        <v>1</v>
      </c>
      <c r="P382" s="162">
        <v>1</v>
      </c>
      <c r="Q382" s="162">
        <v>1</v>
      </c>
      <c r="R382" s="162">
        <v>1</v>
      </c>
      <c r="S382" s="162">
        <v>1</v>
      </c>
      <c r="T382" s="162">
        <v>0</v>
      </c>
      <c r="U382" s="162">
        <v>0</v>
      </c>
      <c r="V382" s="162">
        <v>0</v>
      </c>
      <c r="W382" s="163">
        <v>53100</v>
      </c>
      <c r="X382" s="163">
        <v>0</v>
      </c>
      <c r="Y382" s="163">
        <v>0</v>
      </c>
      <c r="Z382" s="163">
        <v>274.79000000000002</v>
      </c>
      <c r="AA382" s="170"/>
      <c r="AB382" s="170"/>
      <c r="AC382" s="170"/>
      <c r="AD382" s="163">
        <v>53100</v>
      </c>
      <c r="AE382" s="171">
        <v>43803</v>
      </c>
      <c r="AF382" s="171">
        <v>47091</v>
      </c>
      <c r="AG382" s="172">
        <v>53100</v>
      </c>
      <c r="AH382" s="167">
        <v>3.9277777777777776</v>
      </c>
      <c r="AI382" s="167">
        <v>9</v>
      </c>
      <c r="AJ382" s="168">
        <v>6.2100000000000002E-2</v>
      </c>
      <c r="AK382" s="173" t="s">
        <v>1786</v>
      </c>
      <c r="AL382" s="173" t="s">
        <v>1787</v>
      </c>
      <c r="AM382" s="145">
        <v>13275</v>
      </c>
      <c r="AN382" s="145">
        <v>13275</v>
      </c>
      <c r="AO382" s="145">
        <v>13275</v>
      </c>
      <c r="AP382" s="145">
        <v>13275</v>
      </c>
      <c r="AQ382" s="145">
        <v>0</v>
      </c>
      <c r="AR382" s="145">
        <v>0</v>
      </c>
      <c r="AS382" s="145">
        <v>0</v>
      </c>
      <c r="AT382" s="145">
        <v>0</v>
      </c>
      <c r="AU382" s="145">
        <v>0</v>
      </c>
      <c r="AV382" s="145">
        <v>0</v>
      </c>
      <c r="AW382" s="145">
        <v>0</v>
      </c>
      <c r="AX382" s="145">
        <v>0</v>
      </c>
      <c r="AY382" s="145">
        <v>0</v>
      </c>
      <c r="AZ382" s="145">
        <v>0</v>
      </c>
      <c r="BA382" s="145">
        <v>0</v>
      </c>
      <c r="BB382" s="145">
        <v>0</v>
      </c>
      <c r="BC382" s="27">
        <f t="shared" si="17"/>
        <v>26550</v>
      </c>
      <c r="BD382" s="27">
        <f t="shared" si="18"/>
        <v>26550</v>
      </c>
      <c r="BE382" s="27">
        <f t="shared" si="19"/>
        <v>53100</v>
      </c>
    </row>
    <row r="383" spans="1:57" ht="15" customHeight="1" x14ac:dyDescent="0.35">
      <c r="A383" s="157" t="s">
        <v>3160</v>
      </c>
      <c r="B383" s="158" t="s">
        <v>859</v>
      </c>
      <c r="C383" s="159">
        <v>2</v>
      </c>
      <c r="D383" s="160" t="s">
        <v>0</v>
      </c>
      <c r="E383" s="161" t="s">
        <v>3</v>
      </c>
      <c r="F383" s="161" t="s">
        <v>1772</v>
      </c>
      <c r="G383" s="161" t="s">
        <v>1793</v>
      </c>
      <c r="H383" s="161" t="s">
        <v>1789</v>
      </c>
      <c r="I383" s="161" t="s">
        <v>1794</v>
      </c>
      <c r="J383" s="161" t="s">
        <v>1791</v>
      </c>
      <c r="K383" s="161" t="s">
        <v>813</v>
      </c>
      <c r="L383" s="161" t="s">
        <v>1778</v>
      </c>
      <c r="M383" s="161" t="s">
        <v>1785</v>
      </c>
      <c r="N383" s="162">
        <v>1</v>
      </c>
      <c r="O383" s="162">
        <v>1</v>
      </c>
      <c r="P383" s="162">
        <v>1</v>
      </c>
      <c r="Q383" s="162">
        <v>1</v>
      </c>
      <c r="R383" s="162">
        <v>1</v>
      </c>
      <c r="S383" s="162">
        <v>1</v>
      </c>
      <c r="T383" s="162">
        <v>0</v>
      </c>
      <c r="U383" s="162">
        <v>0</v>
      </c>
      <c r="V383" s="162">
        <v>0</v>
      </c>
      <c r="W383" s="163">
        <v>53100</v>
      </c>
      <c r="X383" s="163">
        <v>0</v>
      </c>
      <c r="Y383" s="163">
        <v>0</v>
      </c>
      <c r="Z383" s="163">
        <v>237.18</v>
      </c>
      <c r="AA383" s="170"/>
      <c r="AB383" s="170"/>
      <c r="AC383" s="170"/>
      <c r="AD383" s="163">
        <v>53100</v>
      </c>
      <c r="AE383" s="171">
        <v>43803</v>
      </c>
      <c r="AF383" s="171">
        <v>45995</v>
      </c>
      <c r="AG383" s="172">
        <v>53100</v>
      </c>
      <c r="AH383" s="167">
        <v>0.92777777777777781</v>
      </c>
      <c r="AI383" s="167">
        <v>6</v>
      </c>
      <c r="AJ383" s="168">
        <v>5.3600000000000002E-2</v>
      </c>
      <c r="AK383" s="173" t="s">
        <v>1786</v>
      </c>
      <c r="AL383" s="173" t="s">
        <v>1787</v>
      </c>
      <c r="AM383" s="145">
        <v>53100</v>
      </c>
      <c r="AN383" s="145">
        <v>0</v>
      </c>
      <c r="AO383" s="145">
        <v>0</v>
      </c>
      <c r="AP383" s="145">
        <v>0</v>
      </c>
      <c r="AQ383" s="145">
        <v>0</v>
      </c>
      <c r="AR383" s="145">
        <v>0</v>
      </c>
      <c r="AS383" s="145">
        <v>0</v>
      </c>
      <c r="AT383" s="145">
        <v>0</v>
      </c>
      <c r="AU383" s="145">
        <v>0</v>
      </c>
      <c r="AV383" s="145">
        <v>0</v>
      </c>
      <c r="AW383" s="145">
        <v>0</v>
      </c>
      <c r="AX383" s="145">
        <v>0</v>
      </c>
      <c r="AY383" s="145">
        <v>0</v>
      </c>
      <c r="AZ383" s="145">
        <v>0</v>
      </c>
      <c r="BA383" s="145">
        <v>0</v>
      </c>
      <c r="BB383" s="145">
        <v>0</v>
      </c>
      <c r="BC383" s="27">
        <f t="shared" si="17"/>
        <v>53100</v>
      </c>
      <c r="BD383" s="27">
        <f t="shared" si="18"/>
        <v>0</v>
      </c>
      <c r="BE383" s="27">
        <f t="shared" si="19"/>
        <v>53100</v>
      </c>
    </row>
    <row r="384" spans="1:57" ht="15" customHeight="1" x14ac:dyDescent="0.35">
      <c r="A384" s="157" t="s">
        <v>3159</v>
      </c>
      <c r="B384" s="158" t="s">
        <v>859</v>
      </c>
      <c r="C384" s="159">
        <v>3</v>
      </c>
      <c r="D384" s="160" t="s">
        <v>0</v>
      </c>
      <c r="E384" s="161" t="s">
        <v>3</v>
      </c>
      <c r="F384" s="161" t="s">
        <v>1772</v>
      </c>
      <c r="G384" s="161" t="s">
        <v>1793</v>
      </c>
      <c r="H384" s="161" t="s">
        <v>1789</v>
      </c>
      <c r="I384" s="161" t="s">
        <v>1794</v>
      </c>
      <c r="J384" s="161" t="s">
        <v>1791</v>
      </c>
      <c r="K384" s="161" t="s">
        <v>813</v>
      </c>
      <c r="L384" s="161" t="s">
        <v>1778</v>
      </c>
      <c r="M384" s="161" t="s">
        <v>1785</v>
      </c>
      <c r="N384" s="162">
        <v>1</v>
      </c>
      <c r="O384" s="162">
        <v>1</v>
      </c>
      <c r="P384" s="162">
        <v>1</v>
      </c>
      <c r="Q384" s="162">
        <v>1</v>
      </c>
      <c r="R384" s="162">
        <v>1</v>
      </c>
      <c r="S384" s="162">
        <v>1</v>
      </c>
      <c r="T384" s="162">
        <v>0</v>
      </c>
      <c r="U384" s="162">
        <v>0</v>
      </c>
      <c r="V384" s="162">
        <v>0</v>
      </c>
      <c r="W384" s="163">
        <v>259747.5</v>
      </c>
      <c r="X384" s="163">
        <v>0</v>
      </c>
      <c r="Y384" s="163">
        <v>0</v>
      </c>
      <c r="Z384" s="163">
        <v>1220.81</v>
      </c>
      <c r="AA384" s="170"/>
      <c r="AB384" s="170"/>
      <c r="AC384" s="170"/>
      <c r="AD384" s="163">
        <v>259747.5</v>
      </c>
      <c r="AE384" s="171">
        <v>43803</v>
      </c>
      <c r="AF384" s="171">
        <v>46360</v>
      </c>
      <c r="AG384" s="172">
        <v>259747.5</v>
      </c>
      <c r="AH384" s="167">
        <v>1.9277777777777778</v>
      </c>
      <c r="AI384" s="167">
        <v>7</v>
      </c>
      <c r="AJ384" s="168">
        <v>5.6399999999999999E-2</v>
      </c>
      <c r="AK384" s="173" t="s">
        <v>1786</v>
      </c>
      <c r="AL384" s="173" t="s">
        <v>1787</v>
      </c>
      <c r="AM384" s="145">
        <v>129873.75</v>
      </c>
      <c r="AN384" s="145">
        <v>129873.75</v>
      </c>
      <c r="AO384" s="145">
        <v>0</v>
      </c>
      <c r="AP384" s="145">
        <v>0</v>
      </c>
      <c r="AQ384" s="145">
        <v>0</v>
      </c>
      <c r="AR384" s="145">
        <v>0</v>
      </c>
      <c r="AS384" s="145">
        <v>0</v>
      </c>
      <c r="AT384" s="145">
        <v>0</v>
      </c>
      <c r="AU384" s="145">
        <v>0</v>
      </c>
      <c r="AV384" s="145">
        <v>0</v>
      </c>
      <c r="AW384" s="145">
        <v>0</v>
      </c>
      <c r="AX384" s="145">
        <v>0</v>
      </c>
      <c r="AY384" s="145">
        <v>0</v>
      </c>
      <c r="AZ384" s="145">
        <v>0</v>
      </c>
      <c r="BA384" s="145">
        <v>0</v>
      </c>
      <c r="BB384" s="145">
        <v>0</v>
      </c>
      <c r="BC384" s="27">
        <f t="shared" si="17"/>
        <v>259747.5</v>
      </c>
      <c r="BD384" s="27">
        <f t="shared" si="18"/>
        <v>0</v>
      </c>
      <c r="BE384" s="27">
        <f t="shared" si="19"/>
        <v>259747.5</v>
      </c>
    </row>
    <row r="385" spans="1:57" ht="15" customHeight="1" x14ac:dyDescent="0.35">
      <c r="A385" s="157" t="s">
        <v>3158</v>
      </c>
      <c r="B385" s="158" t="s">
        <v>859</v>
      </c>
      <c r="C385" s="159">
        <v>4</v>
      </c>
      <c r="D385" s="160" t="s">
        <v>0</v>
      </c>
      <c r="E385" s="161" t="s">
        <v>3</v>
      </c>
      <c r="F385" s="161" t="s">
        <v>1772</v>
      </c>
      <c r="G385" s="161" t="s">
        <v>1793</v>
      </c>
      <c r="H385" s="161" t="s">
        <v>1789</v>
      </c>
      <c r="I385" s="161" t="s">
        <v>1794</v>
      </c>
      <c r="J385" s="161" t="s">
        <v>1791</v>
      </c>
      <c r="K385" s="161" t="s">
        <v>813</v>
      </c>
      <c r="L385" s="161" t="s">
        <v>1778</v>
      </c>
      <c r="M385" s="161" t="s">
        <v>1785</v>
      </c>
      <c r="N385" s="162">
        <v>1</v>
      </c>
      <c r="O385" s="162">
        <v>1</v>
      </c>
      <c r="P385" s="162">
        <v>1</v>
      </c>
      <c r="Q385" s="162">
        <v>1</v>
      </c>
      <c r="R385" s="162">
        <v>1</v>
      </c>
      <c r="S385" s="162">
        <v>1</v>
      </c>
      <c r="T385" s="162">
        <v>0</v>
      </c>
      <c r="U385" s="162">
        <v>0</v>
      </c>
      <c r="V385" s="162">
        <v>0</v>
      </c>
      <c r="W385" s="163">
        <v>98235</v>
      </c>
      <c r="X385" s="163">
        <v>0</v>
      </c>
      <c r="Y385" s="163">
        <v>0</v>
      </c>
      <c r="Z385" s="163">
        <v>485.44</v>
      </c>
      <c r="AA385" s="170"/>
      <c r="AB385" s="170"/>
      <c r="AC385" s="170"/>
      <c r="AD385" s="163">
        <v>98235</v>
      </c>
      <c r="AE385" s="171">
        <v>43803</v>
      </c>
      <c r="AF385" s="171">
        <v>46725</v>
      </c>
      <c r="AG385" s="172">
        <v>98235</v>
      </c>
      <c r="AH385" s="167">
        <v>2.9277777777777776</v>
      </c>
      <c r="AI385" s="167">
        <v>8</v>
      </c>
      <c r="AJ385" s="168">
        <v>5.9299999999999999E-2</v>
      </c>
      <c r="AK385" s="173" t="s">
        <v>1786</v>
      </c>
      <c r="AL385" s="173" t="s">
        <v>1787</v>
      </c>
      <c r="AM385" s="145">
        <v>32745</v>
      </c>
      <c r="AN385" s="145">
        <v>32745</v>
      </c>
      <c r="AO385" s="145">
        <v>32745</v>
      </c>
      <c r="AP385" s="145">
        <v>0</v>
      </c>
      <c r="AQ385" s="145">
        <v>0</v>
      </c>
      <c r="AR385" s="145">
        <v>0</v>
      </c>
      <c r="AS385" s="145">
        <v>0</v>
      </c>
      <c r="AT385" s="145">
        <v>0</v>
      </c>
      <c r="AU385" s="145">
        <v>0</v>
      </c>
      <c r="AV385" s="145">
        <v>0</v>
      </c>
      <c r="AW385" s="145">
        <v>0</v>
      </c>
      <c r="AX385" s="145">
        <v>0</v>
      </c>
      <c r="AY385" s="145">
        <v>0</v>
      </c>
      <c r="AZ385" s="145">
        <v>0</v>
      </c>
      <c r="BA385" s="145">
        <v>0</v>
      </c>
      <c r="BB385" s="145">
        <v>0</v>
      </c>
      <c r="BC385" s="27">
        <f t="shared" si="17"/>
        <v>65490</v>
      </c>
      <c r="BD385" s="27">
        <f t="shared" si="18"/>
        <v>32745</v>
      </c>
      <c r="BE385" s="27">
        <f t="shared" si="19"/>
        <v>98235</v>
      </c>
    </row>
    <row r="386" spans="1:57" ht="15" customHeight="1" x14ac:dyDescent="0.35">
      <c r="A386" s="157" t="s">
        <v>3157</v>
      </c>
      <c r="B386" s="158" t="s">
        <v>859</v>
      </c>
      <c r="C386" s="159">
        <v>5</v>
      </c>
      <c r="D386" s="160" t="s">
        <v>0</v>
      </c>
      <c r="E386" s="161" t="s">
        <v>3</v>
      </c>
      <c r="F386" s="161" t="s">
        <v>1772</v>
      </c>
      <c r="G386" s="161" t="s">
        <v>1793</v>
      </c>
      <c r="H386" s="161" t="s">
        <v>1789</v>
      </c>
      <c r="I386" s="161" t="s">
        <v>1794</v>
      </c>
      <c r="J386" s="161" t="s">
        <v>1791</v>
      </c>
      <c r="K386" s="161" t="s">
        <v>813</v>
      </c>
      <c r="L386" s="161" t="s">
        <v>1778</v>
      </c>
      <c r="M386" s="161" t="s">
        <v>1785</v>
      </c>
      <c r="N386" s="162">
        <v>1</v>
      </c>
      <c r="O386" s="162">
        <v>1</v>
      </c>
      <c r="P386" s="162">
        <v>1</v>
      </c>
      <c r="Q386" s="162">
        <v>1</v>
      </c>
      <c r="R386" s="162">
        <v>1</v>
      </c>
      <c r="S386" s="162">
        <v>1</v>
      </c>
      <c r="T386" s="162">
        <v>0</v>
      </c>
      <c r="U386" s="162">
        <v>0</v>
      </c>
      <c r="V386" s="162">
        <v>0</v>
      </c>
      <c r="W386" s="163">
        <v>53100</v>
      </c>
      <c r="X386" s="163">
        <v>0</v>
      </c>
      <c r="Y386" s="163">
        <v>0</v>
      </c>
      <c r="Z386" s="163">
        <v>274.79000000000002</v>
      </c>
      <c r="AA386" s="170"/>
      <c r="AB386" s="170"/>
      <c r="AC386" s="170"/>
      <c r="AD386" s="163">
        <v>53100</v>
      </c>
      <c r="AE386" s="171">
        <v>43803</v>
      </c>
      <c r="AF386" s="171">
        <v>47091</v>
      </c>
      <c r="AG386" s="172">
        <v>53100</v>
      </c>
      <c r="AH386" s="167">
        <v>3.9277777777777776</v>
      </c>
      <c r="AI386" s="167">
        <v>9</v>
      </c>
      <c r="AJ386" s="168">
        <v>6.2100000000000002E-2</v>
      </c>
      <c r="AK386" s="173" t="s">
        <v>1786</v>
      </c>
      <c r="AL386" s="173" t="s">
        <v>1787</v>
      </c>
      <c r="AM386" s="145">
        <v>13275</v>
      </c>
      <c r="AN386" s="145">
        <v>13275</v>
      </c>
      <c r="AO386" s="145">
        <v>13275</v>
      </c>
      <c r="AP386" s="145">
        <v>13275</v>
      </c>
      <c r="AQ386" s="145">
        <v>0</v>
      </c>
      <c r="AR386" s="145">
        <v>0</v>
      </c>
      <c r="AS386" s="145">
        <v>0</v>
      </c>
      <c r="AT386" s="145">
        <v>0</v>
      </c>
      <c r="AU386" s="145">
        <v>0</v>
      </c>
      <c r="AV386" s="145">
        <v>0</v>
      </c>
      <c r="AW386" s="145">
        <v>0</v>
      </c>
      <c r="AX386" s="145">
        <v>0</v>
      </c>
      <c r="AY386" s="145">
        <v>0</v>
      </c>
      <c r="AZ386" s="145">
        <v>0</v>
      </c>
      <c r="BA386" s="145">
        <v>0</v>
      </c>
      <c r="BB386" s="145">
        <v>0</v>
      </c>
      <c r="BC386" s="27">
        <f t="shared" si="17"/>
        <v>26550</v>
      </c>
      <c r="BD386" s="27">
        <f t="shared" si="18"/>
        <v>26550</v>
      </c>
      <c r="BE386" s="27">
        <f t="shared" si="19"/>
        <v>53100</v>
      </c>
    </row>
    <row r="387" spans="1:57" ht="15" customHeight="1" x14ac:dyDescent="0.35">
      <c r="A387" s="157" t="s">
        <v>3156</v>
      </c>
      <c r="B387" s="158" t="s">
        <v>859</v>
      </c>
      <c r="C387" s="159">
        <v>6</v>
      </c>
      <c r="D387" s="160" t="s">
        <v>0</v>
      </c>
      <c r="E387" s="161" t="s">
        <v>3</v>
      </c>
      <c r="F387" s="161" t="s">
        <v>1772</v>
      </c>
      <c r="G387" s="161" t="s">
        <v>1793</v>
      </c>
      <c r="H387" s="161" t="s">
        <v>1789</v>
      </c>
      <c r="I387" s="161" t="s">
        <v>1794</v>
      </c>
      <c r="J387" s="161" t="s">
        <v>1791</v>
      </c>
      <c r="K387" s="161" t="s">
        <v>813</v>
      </c>
      <c r="L387" s="161" t="s">
        <v>1778</v>
      </c>
      <c r="M387" s="161" t="s">
        <v>1785</v>
      </c>
      <c r="N387" s="162">
        <v>1</v>
      </c>
      <c r="O387" s="162">
        <v>1</v>
      </c>
      <c r="P387" s="162">
        <v>1</v>
      </c>
      <c r="Q387" s="162">
        <v>1</v>
      </c>
      <c r="R387" s="162">
        <v>1</v>
      </c>
      <c r="S387" s="162">
        <v>1</v>
      </c>
      <c r="T387" s="162">
        <v>0</v>
      </c>
      <c r="U387" s="162">
        <v>0</v>
      </c>
      <c r="V387" s="162">
        <v>0</v>
      </c>
      <c r="W387" s="163">
        <v>53100</v>
      </c>
      <c r="X387" s="163">
        <v>0</v>
      </c>
      <c r="Y387" s="163">
        <v>0</v>
      </c>
      <c r="Z387" s="163">
        <v>287.62</v>
      </c>
      <c r="AA387" s="170"/>
      <c r="AB387" s="170"/>
      <c r="AC387" s="170"/>
      <c r="AD387" s="163">
        <v>53100</v>
      </c>
      <c r="AE387" s="171">
        <v>43803</v>
      </c>
      <c r="AF387" s="171">
        <v>47456</v>
      </c>
      <c r="AG387" s="172">
        <v>53100</v>
      </c>
      <c r="AH387" s="167">
        <v>4.927777777777778</v>
      </c>
      <c r="AI387" s="167">
        <v>10</v>
      </c>
      <c r="AJ387" s="168">
        <v>6.5000000000000002E-2</v>
      </c>
      <c r="AK387" s="173" t="s">
        <v>1786</v>
      </c>
      <c r="AL387" s="173" t="s">
        <v>1787</v>
      </c>
      <c r="AM387" s="145">
        <v>10620</v>
      </c>
      <c r="AN387" s="145">
        <v>10620</v>
      </c>
      <c r="AO387" s="145">
        <v>10620</v>
      </c>
      <c r="AP387" s="145">
        <v>10620</v>
      </c>
      <c r="AQ387" s="145">
        <v>10620</v>
      </c>
      <c r="AR387" s="145">
        <v>0</v>
      </c>
      <c r="AS387" s="145">
        <v>0</v>
      </c>
      <c r="AT387" s="145">
        <v>0</v>
      </c>
      <c r="AU387" s="145">
        <v>0</v>
      </c>
      <c r="AV387" s="145">
        <v>0</v>
      </c>
      <c r="AW387" s="145">
        <v>0</v>
      </c>
      <c r="AX387" s="145">
        <v>0</v>
      </c>
      <c r="AY387" s="145">
        <v>0</v>
      </c>
      <c r="AZ387" s="145">
        <v>0</v>
      </c>
      <c r="BA387" s="145">
        <v>0</v>
      </c>
      <c r="BB387" s="145">
        <v>0</v>
      </c>
      <c r="BC387" s="27">
        <f t="shared" ref="BC387:BC450" si="20">SUM(AM387:AN387)</f>
        <v>21240</v>
      </c>
      <c r="BD387" s="27">
        <f t="shared" ref="BD387:BD450" si="21">SUM(AO387:BB387)</f>
        <v>31860</v>
      </c>
      <c r="BE387" s="27">
        <f t="shared" si="19"/>
        <v>53100</v>
      </c>
    </row>
    <row r="388" spans="1:57" ht="15" customHeight="1" x14ac:dyDescent="0.35">
      <c r="A388" s="157" t="s">
        <v>3155</v>
      </c>
      <c r="B388" s="158" t="s">
        <v>860</v>
      </c>
      <c r="C388" s="159">
        <v>1</v>
      </c>
      <c r="D388" s="160" t="s">
        <v>0</v>
      </c>
      <c r="E388" s="161" t="s">
        <v>3</v>
      </c>
      <c r="F388" s="161" t="s">
        <v>1772</v>
      </c>
      <c r="G388" s="161" t="s">
        <v>1793</v>
      </c>
      <c r="H388" s="161" t="s">
        <v>1789</v>
      </c>
      <c r="I388" s="161" t="s">
        <v>1794</v>
      </c>
      <c r="J388" s="161" t="s">
        <v>1791</v>
      </c>
      <c r="K388" s="161" t="s">
        <v>813</v>
      </c>
      <c r="L388" s="161" t="s">
        <v>1778</v>
      </c>
      <c r="M388" s="161" t="s">
        <v>1785</v>
      </c>
      <c r="N388" s="162">
        <v>1</v>
      </c>
      <c r="O388" s="162">
        <v>1</v>
      </c>
      <c r="P388" s="162">
        <v>1</v>
      </c>
      <c r="Q388" s="162">
        <v>1</v>
      </c>
      <c r="R388" s="162">
        <v>1</v>
      </c>
      <c r="S388" s="162">
        <v>1</v>
      </c>
      <c r="T388" s="162">
        <v>0</v>
      </c>
      <c r="U388" s="162">
        <v>0</v>
      </c>
      <c r="V388" s="162">
        <v>0</v>
      </c>
      <c r="W388" s="163">
        <v>51772.5</v>
      </c>
      <c r="X388" s="163">
        <v>0</v>
      </c>
      <c r="Y388" s="163">
        <v>0</v>
      </c>
      <c r="Z388" s="163">
        <v>255.84</v>
      </c>
      <c r="AA388" s="170"/>
      <c r="AB388" s="170"/>
      <c r="AC388" s="170"/>
      <c r="AD388" s="163">
        <v>51772.5</v>
      </c>
      <c r="AE388" s="171">
        <v>43803</v>
      </c>
      <c r="AF388" s="171">
        <v>46725</v>
      </c>
      <c r="AG388" s="172">
        <v>51772.5</v>
      </c>
      <c r="AH388" s="167">
        <v>2.9277777777777776</v>
      </c>
      <c r="AI388" s="167">
        <v>8</v>
      </c>
      <c r="AJ388" s="168">
        <v>5.9299999999999999E-2</v>
      </c>
      <c r="AK388" s="173" t="s">
        <v>1786</v>
      </c>
      <c r="AL388" s="173" t="s">
        <v>1787</v>
      </c>
      <c r="AM388" s="145">
        <v>17257.5</v>
      </c>
      <c r="AN388" s="145">
        <v>17257.5</v>
      </c>
      <c r="AO388" s="145">
        <v>17257.5</v>
      </c>
      <c r="AP388" s="145">
        <v>0</v>
      </c>
      <c r="AQ388" s="145">
        <v>0</v>
      </c>
      <c r="AR388" s="145">
        <v>0</v>
      </c>
      <c r="AS388" s="145">
        <v>0</v>
      </c>
      <c r="AT388" s="145">
        <v>0</v>
      </c>
      <c r="AU388" s="145">
        <v>0</v>
      </c>
      <c r="AV388" s="145">
        <v>0</v>
      </c>
      <c r="AW388" s="145">
        <v>0</v>
      </c>
      <c r="AX388" s="145">
        <v>0</v>
      </c>
      <c r="AY388" s="145">
        <v>0</v>
      </c>
      <c r="AZ388" s="145">
        <v>0</v>
      </c>
      <c r="BA388" s="145">
        <v>0</v>
      </c>
      <c r="BB388" s="145">
        <v>0</v>
      </c>
      <c r="BC388" s="27">
        <f t="shared" si="20"/>
        <v>34515</v>
      </c>
      <c r="BD388" s="27">
        <f t="shared" si="21"/>
        <v>17257.5</v>
      </c>
      <c r="BE388" s="27">
        <f t="shared" si="19"/>
        <v>51772.5</v>
      </c>
    </row>
    <row r="389" spans="1:57" ht="15" customHeight="1" x14ac:dyDescent="0.35">
      <c r="A389" s="157" t="s">
        <v>3154</v>
      </c>
      <c r="B389" s="158" t="s">
        <v>860</v>
      </c>
      <c r="C389" s="159">
        <v>2</v>
      </c>
      <c r="D389" s="160" t="s">
        <v>0</v>
      </c>
      <c r="E389" s="161" t="s">
        <v>3</v>
      </c>
      <c r="F389" s="161" t="s">
        <v>1772</v>
      </c>
      <c r="G389" s="161" t="s">
        <v>1793</v>
      </c>
      <c r="H389" s="161" t="s">
        <v>1789</v>
      </c>
      <c r="I389" s="161" t="s">
        <v>1794</v>
      </c>
      <c r="J389" s="161" t="s">
        <v>1791</v>
      </c>
      <c r="K389" s="161" t="s">
        <v>813</v>
      </c>
      <c r="L389" s="161" t="s">
        <v>1778</v>
      </c>
      <c r="M389" s="161" t="s">
        <v>1785</v>
      </c>
      <c r="N389" s="162">
        <v>1</v>
      </c>
      <c r="O389" s="162">
        <v>1</v>
      </c>
      <c r="P389" s="162">
        <v>1</v>
      </c>
      <c r="Q389" s="162">
        <v>1</v>
      </c>
      <c r="R389" s="162">
        <v>1</v>
      </c>
      <c r="S389" s="162">
        <v>1</v>
      </c>
      <c r="T389" s="162">
        <v>0</v>
      </c>
      <c r="U389" s="162">
        <v>0</v>
      </c>
      <c r="V389" s="162">
        <v>0</v>
      </c>
      <c r="W389" s="163">
        <v>53100</v>
      </c>
      <c r="X389" s="163">
        <v>0</v>
      </c>
      <c r="Y389" s="163">
        <v>0</v>
      </c>
      <c r="Z389" s="163">
        <v>274.79000000000002</v>
      </c>
      <c r="AA389" s="170"/>
      <c r="AB389" s="170"/>
      <c r="AC389" s="170"/>
      <c r="AD389" s="163">
        <v>53100</v>
      </c>
      <c r="AE389" s="171">
        <v>43803</v>
      </c>
      <c r="AF389" s="171">
        <v>47091</v>
      </c>
      <c r="AG389" s="172">
        <v>53100</v>
      </c>
      <c r="AH389" s="167">
        <v>3.9277777777777776</v>
      </c>
      <c r="AI389" s="167">
        <v>9</v>
      </c>
      <c r="AJ389" s="168">
        <v>6.2100000000000002E-2</v>
      </c>
      <c r="AK389" s="173" t="s">
        <v>1786</v>
      </c>
      <c r="AL389" s="173" t="s">
        <v>1787</v>
      </c>
      <c r="AM389" s="145">
        <v>13275</v>
      </c>
      <c r="AN389" s="145">
        <v>13275</v>
      </c>
      <c r="AO389" s="145">
        <v>13275</v>
      </c>
      <c r="AP389" s="145">
        <v>13275</v>
      </c>
      <c r="AQ389" s="145">
        <v>0</v>
      </c>
      <c r="AR389" s="145">
        <v>0</v>
      </c>
      <c r="AS389" s="145">
        <v>0</v>
      </c>
      <c r="AT389" s="145">
        <v>0</v>
      </c>
      <c r="AU389" s="145">
        <v>0</v>
      </c>
      <c r="AV389" s="145">
        <v>0</v>
      </c>
      <c r="AW389" s="145">
        <v>0</v>
      </c>
      <c r="AX389" s="145">
        <v>0</v>
      </c>
      <c r="AY389" s="145">
        <v>0</v>
      </c>
      <c r="AZ389" s="145">
        <v>0</v>
      </c>
      <c r="BA389" s="145">
        <v>0</v>
      </c>
      <c r="BB389" s="145">
        <v>0</v>
      </c>
      <c r="BC389" s="27">
        <f t="shared" si="20"/>
        <v>26550</v>
      </c>
      <c r="BD389" s="27">
        <f t="shared" si="21"/>
        <v>26550</v>
      </c>
      <c r="BE389" s="27">
        <f t="shared" si="19"/>
        <v>53100</v>
      </c>
    </row>
    <row r="390" spans="1:57" ht="15" customHeight="1" x14ac:dyDescent="0.35">
      <c r="A390" s="157" t="s">
        <v>3153</v>
      </c>
      <c r="B390" s="158" t="s">
        <v>861</v>
      </c>
      <c r="C390" s="159">
        <v>1</v>
      </c>
      <c r="D390" s="160" t="s">
        <v>0</v>
      </c>
      <c r="E390" s="161" t="s">
        <v>3</v>
      </c>
      <c r="F390" s="161" t="s">
        <v>1772</v>
      </c>
      <c r="G390" s="161" t="s">
        <v>1793</v>
      </c>
      <c r="H390" s="161" t="s">
        <v>1789</v>
      </c>
      <c r="I390" s="161" t="s">
        <v>1794</v>
      </c>
      <c r="J390" s="161" t="s">
        <v>1791</v>
      </c>
      <c r="K390" s="161" t="s">
        <v>813</v>
      </c>
      <c r="L390" s="161" t="s">
        <v>1778</v>
      </c>
      <c r="M390" s="161" t="s">
        <v>1785</v>
      </c>
      <c r="N390" s="162">
        <v>1</v>
      </c>
      <c r="O390" s="162">
        <v>1</v>
      </c>
      <c r="P390" s="162">
        <v>1</v>
      </c>
      <c r="Q390" s="162">
        <v>1</v>
      </c>
      <c r="R390" s="162">
        <v>1</v>
      </c>
      <c r="S390" s="162">
        <v>1</v>
      </c>
      <c r="T390" s="162">
        <v>0</v>
      </c>
      <c r="U390" s="162">
        <v>0</v>
      </c>
      <c r="V390" s="162">
        <v>0</v>
      </c>
      <c r="W390" s="163">
        <v>53100</v>
      </c>
      <c r="X390" s="163">
        <v>0</v>
      </c>
      <c r="Y390" s="163">
        <v>0</v>
      </c>
      <c r="Z390" s="163">
        <v>237.18</v>
      </c>
      <c r="AA390" s="170"/>
      <c r="AB390" s="170"/>
      <c r="AC390" s="170"/>
      <c r="AD390" s="163">
        <v>53100</v>
      </c>
      <c r="AE390" s="171">
        <v>43804</v>
      </c>
      <c r="AF390" s="171">
        <v>45996</v>
      </c>
      <c r="AG390" s="172">
        <v>53100</v>
      </c>
      <c r="AH390" s="167">
        <v>0.93055555555555558</v>
      </c>
      <c r="AI390" s="167">
        <v>6</v>
      </c>
      <c r="AJ390" s="168">
        <v>5.3600000000000002E-2</v>
      </c>
      <c r="AK390" s="173" t="s">
        <v>1786</v>
      </c>
      <c r="AL390" s="173" t="s">
        <v>1787</v>
      </c>
      <c r="AM390" s="145">
        <v>53100</v>
      </c>
      <c r="AN390" s="145">
        <v>0</v>
      </c>
      <c r="AO390" s="145">
        <v>0</v>
      </c>
      <c r="AP390" s="145">
        <v>0</v>
      </c>
      <c r="AQ390" s="145">
        <v>0</v>
      </c>
      <c r="AR390" s="145">
        <v>0</v>
      </c>
      <c r="AS390" s="145">
        <v>0</v>
      </c>
      <c r="AT390" s="145">
        <v>0</v>
      </c>
      <c r="AU390" s="145">
        <v>0</v>
      </c>
      <c r="AV390" s="145">
        <v>0</v>
      </c>
      <c r="AW390" s="145">
        <v>0</v>
      </c>
      <c r="AX390" s="145">
        <v>0</v>
      </c>
      <c r="AY390" s="145">
        <v>0</v>
      </c>
      <c r="AZ390" s="145">
        <v>0</v>
      </c>
      <c r="BA390" s="145">
        <v>0</v>
      </c>
      <c r="BB390" s="145">
        <v>0</v>
      </c>
      <c r="BC390" s="27">
        <f t="shared" si="20"/>
        <v>53100</v>
      </c>
      <c r="BD390" s="27">
        <f t="shared" si="21"/>
        <v>0</v>
      </c>
      <c r="BE390" s="27">
        <f t="shared" si="19"/>
        <v>53100</v>
      </c>
    </row>
    <row r="391" spans="1:57" ht="15" customHeight="1" x14ac:dyDescent="0.35">
      <c r="A391" s="157" t="s">
        <v>3152</v>
      </c>
      <c r="B391" s="158" t="s">
        <v>861</v>
      </c>
      <c r="C391" s="159">
        <v>2</v>
      </c>
      <c r="D391" s="160" t="s">
        <v>0</v>
      </c>
      <c r="E391" s="161" t="s">
        <v>3</v>
      </c>
      <c r="F391" s="161" t="s">
        <v>1772</v>
      </c>
      <c r="G391" s="161" t="s">
        <v>1793</v>
      </c>
      <c r="H391" s="161" t="s">
        <v>1789</v>
      </c>
      <c r="I391" s="161" t="s">
        <v>1794</v>
      </c>
      <c r="J391" s="161" t="s">
        <v>1791</v>
      </c>
      <c r="K391" s="161" t="s">
        <v>813</v>
      </c>
      <c r="L391" s="161" t="s">
        <v>1778</v>
      </c>
      <c r="M391" s="161" t="s">
        <v>1785</v>
      </c>
      <c r="N391" s="162">
        <v>1</v>
      </c>
      <c r="O391" s="162">
        <v>1</v>
      </c>
      <c r="P391" s="162">
        <v>1</v>
      </c>
      <c r="Q391" s="162">
        <v>1</v>
      </c>
      <c r="R391" s="162">
        <v>1</v>
      </c>
      <c r="S391" s="162">
        <v>1</v>
      </c>
      <c r="T391" s="162">
        <v>0</v>
      </c>
      <c r="U391" s="162">
        <v>0</v>
      </c>
      <c r="V391" s="162">
        <v>0</v>
      </c>
      <c r="W391" s="163">
        <v>106200</v>
      </c>
      <c r="X391" s="163">
        <v>0</v>
      </c>
      <c r="Y391" s="163">
        <v>0</v>
      </c>
      <c r="Z391" s="163">
        <v>524.79999999999995</v>
      </c>
      <c r="AA391" s="170"/>
      <c r="AB391" s="170"/>
      <c r="AC391" s="170"/>
      <c r="AD391" s="163">
        <v>106200</v>
      </c>
      <c r="AE391" s="171">
        <v>43804</v>
      </c>
      <c r="AF391" s="171">
        <v>46726</v>
      </c>
      <c r="AG391" s="172">
        <v>106200</v>
      </c>
      <c r="AH391" s="167">
        <v>2.9305555555555554</v>
      </c>
      <c r="AI391" s="167">
        <v>8</v>
      </c>
      <c r="AJ391" s="168">
        <v>5.9299999999999999E-2</v>
      </c>
      <c r="AK391" s="173" t="s">
        <v>1786</v>
      </c>
      <c r="AL391" s="173" t="s">
        <v>1787</v>
      </c>
      <c r="AM391" s="145">
        <v>35400</v>
      </c>
      <c r="AN391" s="145">
        <v>35400</v>
      </c>
      <c r="AO391" s="145">
        <v>35400</v>
      </c>
      <c r="AP391" s="145">
        <v>0</v>
      </c>
      <c r="AQ391" s="145">
        <v>0</v>
      </c>
      <c r="AR391" s="145">
        <v>0</v>
      </c>
      <c r="AS391" s="145">
        <v>0</v>
      </c>
      <c r="AT391" s="145">
        <v>0</v>
      </c>
      <c r="AU391" s="145">
        <v>0</v>
      </c>
      <c r="AV391" s="145">
        <v>0</v>
      </c>
      <c r="AW391" s="145">
        <v>0</v>
      </c>
      <c r="AX391" s="145">
        <v>0</v>
      </c>
      <c r="AY391" s="145">
        <v>0</v>
      </c>
      <c r="AZ391" s="145">
        <v>0</v>
      </c>
      <c r="BA391" s="145">
        <v>0</v>
      </c>
      <c r="BB391" s="145">
        <v>0</v>
      </c>
      <c r="BC391" s="27">
        <f t="shared" si="20"/>
        <v>70800</v>
      </c>
      <c r="BD391" s="27">
        <f t="shared" si="21"/>
        <v>35400</v>
      </c>
      <c r="BE391" s="27">
        <f t="shared" si="19"/>
        <v>106200</v>
      </c>
    </row>
    <row r="392" spans="1:57" ht="15" customHeight="1" x14ac:dyDescent="0.35">
      <c r="A392" s="157" t="s">
        <v>3151</v>
      </c>
      <c r="B392" s="158" t="s">
        <v>861</v>
      </c>
      <c r="C392" s="159">
        <v>3</v>
      </c>
      <c r="D392" s="160" t="s">
        <v>0</v>
      </c>
      <c r="E392" s="161" t="s">
        <v>3</v>
      </c>
      <c r="F392" s="161" t="s">
        <v>1772</v>
      </c>
      <c r="G392" s="161" t="s">
        <v>1793</v>
      </c>
      <c r="H392" s="161" t="s">
        <v>1789</v>
      </c>
      <c r="I392" s="161" t="s">
        <v>1794</v>
      </c>
      <c r="J392" s="161" t="s">
        <v>1791</v>
      </c>
      <c r="K392" s="161" t="s">
        <v>813</v>
      </c>
      <c r="L392" s="161" t="s">
        <v>1778</v>
      </c>
      <c r="M392" s="161" t="s">
        <v>1785</v>
      </c>
      <c r="N392" s="162">
        <v>1</v>
      </c>
      <c r="O392" s="162">
        <v>1</v>
      </c>
      <c r="P392" s="162">
        <v>1</v>
      </c>
      <c r="Q392" s="162">
        <v>1</v>
      </c>
      <c r="R392" s="162">
        <v>1</v>
      </c>
      <c r="S392" s="162">
        <v>1</v>
      </c>
      <c r="T392" s="162">
        <v>0</v>
      </c>
      <c r="U392" s="162">
        <v>0</v>
      </c>
      <c r="V392" s="162">
        <v>0</v>
      </c>
      <c r="W392" s="163">
        <v>100300</v>
      </c>
      <c r="X392" s="163">
        <v>0</v>
      </c>
      <c r="Y392" s="163">
        <v>0</v>
      </c>
      <c r="Z392" s="163">
        <v>519.04999999999995</v>
      </c>
      <c r="AA392" s="170"/>
      <c r="AB392" s="170"/>
      <c r="AC392" s="170"/>
      <c r="AD392" s="163">
        <v>100300</v>
      </c>
      <c r="AE392" s="171">
        <v>43804</v>
      </c>
      <c r="AF392" s="171">
        <v>47092</v>
      </c>
      <c r="AG392" s="172">
        <v>100300</v>
      </c>
      <c r="AH392" s="167">
        <v>3.9305555555555554</v>
      </c>
      <c r="AI392" s="167">
        <v>9</v>
      </c>
      <c r="AJ392" s="168">
        <v>6.2100000000000002E-2</v>
      </c>
      <c r="AK392" s="173" t="s">
        <v>1786</v>
      </c>
      <c r="AL392" s="173" t="s">
        <v>1787</v>
      </c>
      <c r="AM392" s="145">
        <v>25075</v>
      </c>
      <c r="AN392" s="145">
        <v>25075</v>
      </c>
      <c r="AO392" s="145">
        <v>25075</v>
      </c>
      <c r="AP392" s="145">
        <v>25075</v>
      </c>
      <c r="AQ392" s="145">
        <v>0</v>
      </c>
      <c r="AR392" s="145">
        <v>0</v>
      </c>
      <c r="AS392" s="145">
        <v>0</v>
      </c>
      <c r="AT392" s="145">
        <v>0</v>
      </c>
      <c r="AU392" s="145">
        <v>0</v>
      </c>
      <c r="AV392" s="145">
        <v>0</v>
      </c>
      <c r="AW392" s="145">
        <v>0</v>
      </c>
      <c r="AX392" s="145">
        <v>0</v>
      </c>
      <c r="AY392" s="145">
        <v>0</v>
      </c>
      <c r="AZ392" s="145">
        <v>0</v>
      </c>
      <c r="BA392" s="145">
        <v>0</v>
      </c>
      <c r="BB392" s="145">
        <v>0</v>
      </c>
      <c r="BC392" s="27">
        <f t="shared" si="20"/>
        <v>50150</v>
      </c>
      <c r="BD392" s="27">
        <f t="shared" si="21"/>
        <v>50150</v>
      </c>
      <c r="BE392" s="27">
        <f t="shared" si="19"/>
        <v>100300</v>
      </c>
    </row>
    <row r="393" spans="1:57" ht="15" customHeight="1" x14ac:dyDescent="0.35">
      <c r="A393" s="157" t="s">
        <v>3150</v>
      </c>
      <c r="B393" s="158" t="s">
        <v>862</v>
      </c>
      <c r="C393" s="159">
        <v>5</v>
      </c>
      <c r="D393" s="160" t="s">
        <v>0</v>
      </c>
      <c r="E393" s="161" t="s">
        <v>3</v>
      </c>
      <c r="F393" s="161" t="s">
        <v>1772</v>
      </c>
      <c r="G393" s="161" t="s">
        <v>1793</v>
      </c>
      <c r="H393" s="161" t="s">
        <v>1789</v>
      </c>
      <c r="I393" s="161" t="s">
        <v>1794</v>
      </c>
      <c r="J393" s="161" t="s">
        <v>1791</v>
      </c>
      <c r="K393" s="161" t="s">
        <v>813</v>
      </c>
      <c r="L393" s="161" t="s">
        <v>1778</v>
      </c>
      <c r="M393" s="161" t="s">
        <v>1785</v>
      </c>
      <c r="N393" s="162">
        <v>1</v>
      </c>
      <c r="O393" s="162">
        <v>1</v>
      </c>
      <c r="P393" s="162">
        <v>1</v>
      </c>
      <c r="Q393" s="162">
        <v>1</v>
      </c>
      <c r="R393" s="162">
        <v>1</v>
      </c>
      <c r="S393" s="162">
        <v>1</v>
      </c>
      <c r="T393" s="162">
        <v>0</v>
      </c>
      <c r="U393" s="162">
        <v>0</v>
      </c>
      <c r="V393" s="162">
        <v>0</v>
      </c>
      <c r="W393" s="163">
        <v>207237.5</v>
      </c>
      <c r="X393" s="163">
        <v>0</v>
      </c>
      <c r="Y393" s="163">
        <v>0</v>
      </c>
      <c r="Z393" s="163">
        <v>925.66</v>
      </c>
      <c r="AA393" s="170"/>
      <c r="AB393" s="170"/>
      <c r="AC393" s="170"/>
      <c r="AD393" s="163">
        <v>207237.5</v>
      </c>
      <c r="AE393" s="171">
        <v>43804</v>
      </c>
      <c r="AF393" s="171">
        <v>45996</v>
      </c>
      <c r="AG393" s="172">
        <v>207237.5</v>
      </c>
      <c r="AH393" s="167">
        <v>0.93055555555555558</v>
      </c>
      <c r="AI393" s="167">
        <v>6</v>
      </c>
      <c r="AJ393" s="168">
        <v>5.3600000000000002E-2</v>
      </c>
      <c r="AK393" s="173" t="s">
        <v>1786</v>
      </c>
      <c r="AL393" s="173" t="s">
        <v>1787</v>
      </c>
      <c r="AM393" s="145">
        <v>207237.5</v>
      </c>
      <c r="AN393" s="145">
        <v>0</v>
      </c>
      <c r="AO393" s="145">
        <v>0</v>
      </c>
      <c r="AP393" s="145">
        <v>0</v>
      </c>
      <c r="AQ393" s="145">
        <v>0</v>
      </c>
      <c r="AR393" s="145">
        <v>0</v>
      </c>
      <c r="AS393" s="145">
        <v>0</v>
      </c>
      <c r="AT393" s="145">
        <v>0</v>
      </c>
      <c r="AU393" s="145">
        <v>0</v>
      </c>
      <c r="AV393" s="145">
        <v>0</v>
      </c>
      <c r="AW393" s="145">
        <v>0</v>
      </c>
      <c r="AX393" s="145">
        <v>0</v>
      </c>
      <c r="AY393" s="145">
        <v>0</v>
      </c>
      <c r="AZ393" s="145">
        <v>0</v>
      </c>
      <c r="BA393" s="145">
        <v>0</v>
      </c>
      <c r="BB393" s="145">
        <v>0</v>
      </c>
      <c r="BC393" s="27">
        <f t="shared" si="20"/>
        <v>207237.5</v>
      </c>
      <c r="BD393" s="27">
        <f t="shared" si="21"/>
        <v>0</v>
      </c>
      <c r="BE393" s="27">
        <f t="shared" si="19"/>
        <v>207237.5</v>
      </c>
    </row>
    <row r="394" spans="1:57" ht="15" customHeight="1" x14ac:dyDescent="0.35">
      <c r="A394" s="157" t="s">
        <v>3149</v>
      </c>
      <c r="B394" s="158" t="s">
        <v>862</v>
      </c>
      <c r="C394" s="159">
        <v>6</v>
      </c>
      <c r="D394" s="160" t="s">
        <v>0</v>
      </c>
      <c r="E394" s="161" t="s">
        <v>3</v>
      </c>
      <c r="F394" s="161" t="s">
        <v>1772</v>
      </c>
      <c r="G394" s="161" t="s">
        <v>1793</v>
      </c>
      <c r="H394" s="161" t="s">
        <v>1789</v>
      </c>
      <c r="I394" s="161" t="s">
        <v>1794</v>
      </c>
      <c r="J394" s="161" t="s">
        <v>1791</v>
      </c>
      <c r="K394" s="161" t="s">
        <v>813</v>
      </c>
      <c r="L394" s="161" t="s">
        <v>1778</v>
      </c>
      <c r="M394" s="161" t="s">
        <v>1785</v>
      </c>
      <c r="N394" s="162">
        <v>1</v>
      </c>
      <c r="O394" s="162">
        <v>1</v>
      </c>
      <c r="P394" s="162">
        <v>1</v>
      </c>
      <c r="Q394" s="162">
        <v>1</v>
      </c>
      <c r="R394" s="162">
        <v>1</v>
      </c>
      <c r="S394" s="162">
        <v>1</v>
      </c>
      <c r="T394" s="162">
        <v>0</v>
      </c>
      <c r="U394" s="162">
        <v>0</v>
      </c>
      <c r="V394" s="162">
        <v>0</v>
      </c>
      <c r="W394" s="163">
        <v>251340</v>
      </c>
      <c r="X394" s="163">
        <v>0</v>
      </c>
      <c r="Y394" s="163">
        <v>0</v>
      </c>
      <c r="Z394" s="163">
        <v>1181.3</v>
      </c>
      <c r="AA394" s="170"/>
      <c r="AB394" s="170"/>
      <c r="AC394" s="170"/>
      <c r="AD394" s="163">
        <v>251340</v>
      </c>
      <c r="AE394" s="171">
        <v>43804</v>
      </c>
      <c r="AF394" s="171">
        <v>46361</v>
      </c>
      <c r="AG394" s="172">
        <v>251340</v>
      </c>
      <c r="AH394" s="167">
        <v>1.9305555555555556</v>
      </c>
      <c r="AI394" s="167">
        <v>7</v>
      </c>
      <c r="AJ394" s="168">
        <v>5.6399999999999999E-2</v>
      </c>
      <c r="AK394" s="173" t="s">
        <v>1786</v>
      </c>
      <c r="AL394" s="173" t="s">
        <v>1787</v>
      </c>
      <c r="AM394" s="145">
        <v>125670</v>
      </c>
      <c r="AN394" s="145">
        <v>125670</v>
      </c>
      <c r="AO394" s="145">
        <v>0</v>
      </c>
      <c r="AP394" s="145">
        <v>0</v>
      </c>
      <c r="AQ394" s="145">
        <v>0</v>
      </c>
      <c r="AR394" s="145">
        <v>0</v>
      </c>
      <c r="AS394" s="145">
        <v>0</v>
      </c>
      <c r="AT394" s="145">
        <v>0</v>
      </c>
      <c r="AU394" s="145">
        <v>0</v>
      </c>
      <c r="AV394" s="145">
        <v>0</v>
      </c>
      <c r="AW394" s="145">
        <v>0</v>
      </c>
      <c r="AX394" s="145">
        <v>0</v>
      </c>
      <c r="AY394" s="145">
        <v>0</v>
      </c>
      <c r="AZ394" s="145">
        <v>0</v>
      </c>
      <c r="BA394" s="145">
        <v>0</v>
      </c>
      <c r="BB394" s="145">
        <v>0</v>
      </c>
      <c r="BC394" s="27">
        <f t="shared" si="20"/>
        <v>251340</v>
      </c>
      <c r="BD394" s="27">
        <f t="shared" si="21"/>
        <v>0</v>
      </c>
      <c r="BE394" s="27">
        <f t="shared" si="19"/>
        <v>251340</v>
      </c>
    </row>
    <row r="395" spans="1:57" ht="15" customHeight="1" x14ac:dyDescent="0.35">
      <c r="A395" s="157" t="s">
        <v>3148</v>
      </c>
      <c r="B395" s="158" t="s">
        <v>862</v>
      </c>
      <c r="C395" s="159">
        <v>7</v>
      </c>
      <c r="D395" s="160" t="s">
        <v>0</v>
      </c>
      <c r="E395" s="161" t="s">
        <v>3</v>
      </c>
      <c r="F395" s="161" t="s">
        <v>1772</v>
      </c>
      <c r="G395" s="161" t="s">
        <v>1793</v>
      </c>
      <c r="H395" s="161" t="s">
        <v>1789</v>
      </c>
      <c r="I395" s="161" t="s">
        <v>1794</v>
      </c>
      <c r="J395" s="161" t="s">
        <v>1791</v>
      </c>
      <c r="K395" s="161" t="s">
        <v>813</v>
      </c>
      <c r="L395" s="161" t="s">
        <v>1778</v>
      </c>
      <c r="M395" s="161" t="s">
        <v>1785</v>
      </c>
      <c r="N395" s="162">
        <v>1</v>
      </c>
      <c r="O395" s="162">
        <v>1</v>
      </c>
      <c r="P395" s="162">
        <v>1</v>
      </c>
      <c r="Q395" s="162">
        <v>1</v>
      </c>
      <c r="R395" s="162">
        <v>1</v>
      </c>
      <c r="S395" s="162">
        <v>1</v>
      </c>
      <c r="T395" s="162">
        <v>0</v>
      </c>
      <c r="U395" s="162">
        <v>0</v>
      </c>
      <c r="V395" s="162">
        <v>0</v>
      </c>
      <c r="W395" s="163">
        <v>515807.5</v>
      </c>
      <c r="X395" s="163">
        <v>0</v>
      </c>
      <c r="Y395" s="163">
        <v>0</v>
      </c>
      <c r="Z395" s="163">
        <v>2548.9499999999998</v>
      </c>
      <c r="AA395" s="170"/>
      <c r="AB395" s="170"/>
      <c r="AC395" s="170"/>
      <c r="AD395" s="163">
        <v>515807.5</v>
      </c>
      <c r="AE395" s="171">
        <v>43804</v>
      </c>
      <c r="AF395" s="171">
        <v>46726</v>
      </c>
      <c r="AG395" s="172">
        <v>515807.5</v>
      </c>
      <c r="AH395" s="167">
        <v>2.9305555555555554</v>
      </c>
      <c r="AI395" s="167">
        <v>8</v>
      </c>
      <c r="AJ395" s="168">
        <v>5.9299999999999999E-2</v>
      </c>
      <c r="AK395" s="173" t="s">
        <v>1786</v>
      </c>
      <c r="AL395" s="173" t="s">
        <v>1787</v>
      </c>
      <c r="AM395" s="145">
        <v>171935.84</v>
      </c>
      <c r="AN395" s="145">
        <v>171935.83</v>
      </c>
      <c r="AO395" s="145">
        <v>171935.83</v>
      </c>
      <c r="AP395" s="145">
        <v>0</v>
      </c>
      <c r="AQ395" s="145">
        <v>0</v>
      </c>
      <c r="AR395" s="145">
        <v>0</v>
      </c>
      <c r="AS395" s="145">
        <v>0</v>
      </c>
      <c r="AT395" s="145">
        <v>0</v>
      </c>
      <c r="AU395" s="145">
        <v>0</v>
      </c>
      <c r="AV395" s="145">
        <v>0</v>
      </c>
      <c r="AW395" s="145">
        <v>0</v>
      </c>
      <c r="AX395" s="145">
        <v>0</v>
      </c>
      <c r="AY395" s="145">
        <v>0</v>
      </c>
      <c r="AZ395" s="145">
        <v>0</v>
      </c>
      <c r="BA395" s="145">
        <v>0</v>
      </c>
      <c r="BB395" s="145">
        <v>0</v>
      </c>
      <c r="BC395" s="27">
        <f t="shared" si="20"/>
        <v>343871.67</v>
      </c>
      <c r="BD395" s="27">
        <f t="shared" si="21"/>
        <v>171935.83</v>
      </c>
      <c r="BE395" s="27">
        <f t="shared" si="19"/>
        <v>515807.5</v>
      </c>
    </row>
    <row r="396" spans="1:57" ht="15" customHeight="1" x14ac:dyDescent="0.35">
      <c r="A396" s="157" t="s">
        <v>3147</v>
      </c>
      <c r="B396" s="158" t="s">
        <v>862</v>
      </c>
      <c r="C396" s="159">
        <v>8</v>
      </c>
      <c r="D396" s="160" t="s">
        <v>0</v>
      </c>
      <c r="E396" s="161" t="s">
        <v>3</v>
      </c>
      <c r="F396" s="161" t="s">
        <v>1772</v>
      </c>
      <c r="G396" s="161" t="s">
        <v>1793</v>
      </c>
      <c r="H396" s="161" t="s">
        <v>1789</v>
      </c>
      <c r="I396" s="161" t="s">
        <v>1794</v>
      </c>
      <c r="J396" s="161" t="s">
        <v>1791</v>
      </c>
      <c r="K396" s="161" t="s">
        <v>813</v>
      </c>
      <c r="L396" s="161" t="s">
        <v>1778</v>
      </c>
      <c r="M396" s="161" t="s">
        <v>1785</v>
      </c>
      <c r="N396" s="162">
        <v>1</v>
      </c>
      <c r="O396" s="162">
        <v>1</v>
      </c>
      <c r="P396" s="162">
        <v>1</v>
      </c>
      <c r="Q396" s="162">
        <v>1</v>
      </c>
      <c r="R396" s="162">
        <v>1</v>
      </c>
      <c r="S396" s="162">
        <v>1</v>
      </c>
      <c r="T396" s="162">
        <v>0</v>
      </c>
      <c r="U396" s="162">
        <v>0</v>
      </c>
      <c r="V396" s="162">
        <v>0</v>
      </c>
      <c r="W396" s="163">
        <v>260927.5</v>
      </c>
      <c r="X396" s="163">
        <v>0</v>
      </c>
      <c r="Y396" s="163">
        <v>0</v>
      </c>
      <c r="Z396" s="163">
        <v>1350.3</v>
      </c>
      <c r="AA396" s="170"/>
      <c r="AB396" s="170"/>
      <c r="AC396" s="170"/>
      <c r="AD396" s="163">
        <v>260927.5</v>
      </c>
      <c r="AE396" s="171">
        <v>43804</v>
      </c>
      <c r="AF396" s="171">
        <v>47092</v>
      </c>
      <c r="AG396" s="172">
        <v>260927.5</v>
      </c>
      <c r="AH396" s="167">
        <v>3.9305555555555554</v>
      </c>
      <c r="AI396" s="167">
        <v>9</v>
      </c>
      <c r="AJ396" s="168">
        <v>6.2100000000000002E-2</v>
      </c>
      <c r="AK396" s="173" t="s">
        <v>1786</v>
      </c>
      <c r="AL396" s="173" t="s">
        <v>1787</v>
      </c>
      <c r="AM396" s="145">
        <v>65231.88</v>
      </c>
      <c r="AN396" s="145">
        <v>65231.88</v>
      </c>
      <c r="AO396" s="145">
        <v>65231.87</v>
      </c>
      <c r="AP396" s="145">
        <v>65231.87</v>
      </c>
      <c r="AQ396" s="145">
        <v>0</v>
      </c>
      <c r="AR396" s="145">
        <v>0</v>
      </c>
      <c r="AS396" s="145">
        <v>0</v>
      </c>
      <c r="AT396" s="145">
        <v>0</v>
      </c>
      <c r="AU396" s="145">
        <v>0</v>
      </c>
      <c r="AV396" s="145">
        <v>0</v>
      </c>
      <c r="AW396" s="145">
        <v>0</v>
      </c>
      <c r="AX396" s="145">
        <v>0</v>
      </c>
      <c r="AY396" s="145">
        <v>0</v>
      </c>
      <c r="AZ396" s="145">
        <v>0</v>
      </c>
      <c r="BA396" s="145">
        <v>0</v>
      </c>
      <c r="BB396" s="145">
        <v>0</v>
      </c>
      <c r="BC396" s="27">
        <f t="shared" si="20"/>
        <v>130463.76</v>
      </c>
      <c r="BD396" s="27">
        <f t="shared" si="21"/>
        <v>130463.74</v>
      </c>
      <c r="BE396" s="27">
        <f t="shared" si="19"/>
        <v>260927.5</v>
      </c>
    </row>
    <row r="397" spans="1:57" ht="15" customHeight="1" x14ac:dyDescent="0.35">
      <c r="A397" s="157" t="s">
        <v>3146</v>
      </c>
      <c r="B397" s="158" t="s">
        <v>862</v>
      </c>
      <c r="C397" s="159">
        <v>9</v>
      </c>
      <c r="D397" s="160" t="s">
        <v>0</v>
      </c>
      <c r="E397" s="161" t="s">
        <v>3</v>
      </c>
      <c r="F397" s="161" t="s">
        <v>1772</v>
      </c>
      <c r="G397" s="161" t="s">
        <v>1793</v>
      </c>
      <c r="H397" s="161" t="s">
        <v>1789</v>
      </c>
      <c r="I397" s="161" t="s">
        <v>1794</v>
      </c>
      <c r="J397" s="161" t="s">
        <v>1791</v>
      </c>
      <c r="K397" s="161" t="s">
        <v>813</v>
      </c>
      <c r="L397" s="161" t="s">
        <v>1778</v>
      </c>
      <c r="M397" s="161" t="s">
        <v>1785</v>
      </c>
      <c r="N397" s="162">
        <v>1</v>
      </c>
      <c r="O397" s="162">
        <v>1</v>
      </c>
      <c r="P397" s="162">
        <v>1</v>
      </c>
      <c r="Q397" s="162">
        <v>1</v>
      </c>
      <c r="R397" s="162">
        <v>1</v>
      </c>
      <c r="S397" s="162">
        <v>1</v>
      </c>
      <c r="T397" s="162">
        <v>0</v>
      </c>
      <c r="U397" s="162">
        <v>0</v>
      </c>
      <c r="V397" s="162">
        <v>0</v>
      </c>
      <c r="W397" s="163">
        <v>159300</v>
      </c>
      <c r="X397" s="163">
        <v>0</v>
      </c>
      <c r="Y397" s="163">
        <v>0</v>
      </c>
      <c r="Z397" s="163">
        <v>862.87</v>
      </c>
      <c r="AA397" s="170"/>
      <c r="AB397" s="170"/>
      <c r="AC397" s="170"/>
      <c r="AD397" s="163">
        <v>159300</v>
      </c>
      <c r="AE397" s="171">
        <v>43804</v>
      </c>
      <c r="AF397" s="171">
        <v>47457</v>
      </c>
      <c r="AG397" s="172">
        <v>159300</v>
      </c>
      <c r="AH397" s="167">
        <v>4.9305555555555554</v>
      </c>
      <c r="AI397" s="167">
        <v>10</v>
      </c>
      <c r="AJ397" s="168">
        <v>6.5000000000000002E-2</v>
      </c>
      <c r="AK397" s="173" t="s">
        <v>1786</v>
      </c>
      <c r="AL397" s="173" t="s">
        <v>1787</v>
      </c>
      <c r="AM397" s="145">
        <v>31860</v>
      </c>
      <c r="AN397" s="145">
        <v>31860</v>
      </c>
      <c r="AO397" s="145">
        <v>31860</v>
      </c>
      <c r="AP397" s="145">
        <v>31860</v>
      </c>
      <c r="AQ397" s="145">
        <v>31860</v>
      </c>
      <c r="AR397" s="145">
        <v>0</v>
      </c>
      <c r="AS397" s="145">
        <v>0</v>
      </c>
      <c r="AT397" s="145">
        <v>0</v>
      </c>
      <c r="AU397" s="145">
        <v>0</v>
      </c>
      <c r="AV397" s="145">
        <v>0</v>
      </c>
      <c r="AW397" s="145">
        <v>0</v>
      </c>
      <c r="AX397" s="145">
        <v>0</v>
      </c>
      <c r="AY397" s="145">
        <v>0</v>
      </c>
      <c r="AZ397" s="145">
        <v>0</v>
      </c>
      <c r="BA397" s="145">
        <v>0</v>
      </c>
      <c r="BB397" s="145">
        <v>0</v>
      </c>
      <c r="BC397" s="27">
        <f t="shared" si="20"/>
        <v>63720</v>
      </c>
      <c r="BD397" s="27">
        <f t="shared" si="21"/>
        <v>95580</v>
      </c>
      <c r="BE397" s="27">
        <f t="shared" si="19"/>
        <v>159300</v>
      </c>
    </row>
    <row r="398" spans="1:57" ht="15" customHeight="1" x14ac:dyDescent="0.35">
      <c r="A398" s="157" t="s">
        <v>3145</v>
      </c>
      <c r="B398" s="158" t="s">
        <v>863</v>
      </c>
      <c r="C398" s="159">
        <v>5</v>
      </c>
      <c r="D398" s="160" t="s">
        <v>0</v>
      </c>
      <c r="E398" s="161" t="s">
        <v>3</v>
      </c>
      <c r="F398" s="161" t="s">
        <v>1772</v>
      </c>
      <c r="G398" s="161" t="s">
        <v>1793</v>
      </c>
      <c r="H398" s="161" t="s">
        <v>1789</v>
      </c>
      <c r="I398" s="161" t="s">
        <v>1794</v>
      </c>
      <c r="J398" s="161" t="s">
        <v>1791</v>
      </c>
      <c r="K398" s="161" t="s">
        <v>813</v>
      </c>
      <c r="L398" s="161" t="s">
        <v>1778</v>
      </c>
      <c r="M398" s="161" t="s">
        <v>1785</v>
      </c>
      <c r="N398" s="162">
        <v>1</v>
      </c>
      <c r="O398" s="162">
        <v>1</v>
      </c>
      <c r="P398" s="162">
        <v>1</v>
      </c>
      <c r="Q398" s="162">
        <v>1</v>
      </c>
      <c r="R398" s="162">
        <v>1</v>
      </c>
      <c r="S398" s="162">
        <v>1</v>
      </c>
      <c r="T398" s="162">
        <v>0</v>
      </c>
      <c r="U398" s="162">
        <v>0</v>
      </c>
      <c r="V398" s="162">
        <v>0</v>
      </c>
      <c r="W398" s="163">
        <v>325975</v>
      </c>
      <c r="X398" s="163">
        <v>0</v>
      </c>
      <c r="Y398" s="163">
        <v>0</v>
      </c>
      <c r="Z398" s="163">
        <v>1456.02</v>
      </c>
      <c r="AA398" s="170"/>
      <c r="AB398" s="170"/>
      <c r="AC398" s="170"/>
      <c r="AD398" s="163">
        <v>325975</v>
      </c>
      <c r="AE398" s="171">
        <v>43808</v>
      </c>
      <c r="AF398" s="171">
        <v>46000</v>
      </c>
      <c r="AG398" s="172">
        <v>325975</v>
      </c>
      <c r="AH398" s="167">
        <v>0.94166666666666665</v>
      </c>
      <c r="AI398" s="167">
        <v>6</v>
      </c>
      <c r="AJ398" s="168">
        <v>5.3600000000000002E-2</v>
      </c>
      <c r="AK398" s="173" t="s">
        <v>1786</v>
      </c>
      <c r="AL398" s="173" t="s">
        <v>1787</v>
      </c>
      <c r="AM398" s="145">
        <v>325975</v>
      </c>
      <c r="AN398" s="145">
        <v>0</v>
      </c>
      <c r="AO398" s="145">
        <v>0</v>
      </c>
      <c r="AP398" s="145">
        <v>0</v>
      </c>
      <c r="AQ398" s="145">
        <v>0</v>
      </c>
      <c r="AR398" s="145">
        <v>0</v>
      </c>
      <c r="AS398" s="145">
        <v>0</v>
      </c>
      <c r="AT398" s="145">
        <v>0</v>
      </c>
      <c r="AU398" s="145">
        <v>0</v>
      </c>
      <c r="AV398" s="145">
        <v>0</v>
      </c>
      <c r="AW398" s="145">
        <v>0</v>
      </c>
      <c r="AX398" s="145">
        <v>0</v>
      </c>
      <c r="AY398" s="145">
        <v>0</v>
      </c>
      <c r="AZ398" s="145">
        <v>0</v>
      </c>
      <c r="BA398" s="145">
        <v>0</v>
      </c>
      <c r="BB398" s="145">
        <v>0</v>
      </c>
      <c r="BC398" s="27">
        <f t="shared" si="20"/>
        <v>325975</v>
      </c>
      <c r="BD398" s="27">
        <f t="shared" si="21"/>
        <v>0</v>
      </c>
      <c r="BE398" s="27">
        <f t="shared" ref="BE398:BE450" si="22">BD398+BC398</f>
        <v>325975</v>
      </c>
    </row>
    <row r="399" spans="1:57" ht="15" customHeight="1" x14ac:dyDescent="0.35">
      <c r="A399" s="157" t="s">
        <v>3144</v>
      </c>
      <c r="B399" s="158" t="s">
        <v>863</v>
      </c>
      <c r="C399" s="159">
        <v>6</v>
      </c>
      <c r="D399" s="160" t="s">
        <v>0</v>
      </c>
      <c r="E399" s="161" t="s">
        <v>3</v>
      </c>
      <c r="F399" s="161" t="s">
        <v>1772</v>
      </c>
      <c r="G399" s="161" t="s">
        <v>1793</v>
      </c>
      <c r="H399" s="161" t="s">
        <v>1789</v>
      </c>
      <c r="I399" s="161" t="s">
        <v>1794</v>
      </c>
      <c r="J399" s="161" t="s">
        <v>1791</v>
      </c>
      <c r="K399" s="161" t="s">
        <v>813</v>
      </c>
      <c r="L399" s="161" t="s">
        <v>1778</v>
      </c>
      <c r="M399" s="161" t="s">
        <v>1785</v>
      </c>
      <c r="N399" s="162">
        <v>1</v>
      </c>
      <c r="O399" s="162">
        <v>1</v>
      </c>
      <c r="P399" s="162">
        <v>1</v>
      </c>
      <c r="Q399" s="162">
        <v>1</v>
      </c>
      <c r="R399" s="162">
        <v>1</v>
      </c>
      <c r="S399" s="162">
        <v>1</v>
      </c>
      <c r="T399" s="162">
        <v>0</v>
      </c>
      <c r="U399" s="162">
        <v>0</v>
      </c>
      <c r="V399" s="162">
        <v>0</v>
      </c>
      <c r="W399" s="163">
        <v>153695</v>
      </c>
      <c r="X399" s="163">
        <v>0</v>
      </c>
      <c r="Y399" s="163">
        <v>0</v>
      </c>
      <c r="Z399" s="163">
        <v>722.37</v>
      </c>
      <c r="AA399" s="170"/>
      <c r="AB399" s="170"/>
      <c r="AC399" s="170"/>
      <c r="AD399" s="163">
        <v>153695</v>
      </c>
      <c r="AE399" s="171">
        <v>43808</v>
      </c>
      <c r="AF399" s="171">
        <v>46365</v>
      </c>
      <c r="AG399" s="172">
        <v>153695</v>
      </c>
      <c r="AH399" s="167">
        <v>1.9416666666666667</v>
      </c>
      <c r="AI399" s="167">
        <v>7</v>
      </c>
      <c r="AJ399" s="168">
        <v>5.6399999999999999E-2</v>
      </c>
      <c r="AK399" s="173" t="s">
        <v>1786</v>
      </c>
      <c r="AL399" s="173" t="s">
        <v>1787</v>
      </c>
      <c r="AM399" s="145">
        <v>76847.5</v>
      </c>
      <c r="AN399" s="145">
        <v>76847.5</v>
      </c>
      <c r="AO399" s="145">
        <v>0</v>
      </c>
      <c r="AP399" s="145">
        <v>0</v>
      </c>
      <c r="AQ399" s="145">
        <v>0</v>
      </c>
      <c r="AR399" s="145">
        <v>0</v>
      </c>
      <c r="AS399" s="145">
        <v>0</v>
      </c>
      <c r="AT399" s="145">
        <v>0</v>
      </c>
      <c r="AU399" s="145">
        <v>0</v>
      </c>
      <c r="AV399" s="145">
        <v>0</v>
      </c>
      <c r="AW399" s="145">
        <v>0</v>
      </c>
      <c r="AX399" s="145">
        <v>0</v>
      </c>
      <c r="AY399" s="145">
        <v>0</v>
      </c>
      <c r="AZ399" s="145">
        <v>0</v>
      </c>
      <c r="BA399" s="145">
        <v>0</v>
      </c>
      <c r="BB399" s="145">
        <v>0</v>
      </c>
      <c r="BC399" s="27">
        <f t="shared" si="20"/>
        <v>153695</v>
      </c>
      <c r="BD399" s="27">
        <f t="shared" si="21"/>
        <v>0</v>
      </c>
      <c r="BE399" s="27">
        <f t="shared" si="22"/>
        <v>153695</v>
      </c>
    </row>
    <row r="400" spans="1:57" ht="15" customHeight="1" x14ac:dyDescent="0.35">
      <c r="A400" s="157" t="s">
        <v>3143</v>
      </c>
      <c r="B400" s="158" t="s">
        <v>863</v>
      </c>
      <c r="C400" s="159">
        <v>7</v>
      </c>
      <c r="D400" s="160" t="s">
        <v>0</v>
      </c>
      <c r="E400" s="161" t="s">
        <v>3</v>
      </c>
      <c r="F400" s="161" t="s">
        <v>1772</v>
      </c>
      <c r="G400" s="161" t="s">
        <v>1793</v>
      </c>
      <c r="H400" s="161" t="s">
        <v>1789</v>
      </c>
      <c r="I400" s="161" t="s">
        <v>1794</v>
      </c>
      <c r="J400" s="161" t="s">
        <v>1791</v>
      </c>
      <c r="K400" s="161" t="s">
        <v>813</v>
      </c>
      <c r="L400" s="161" t="s">
        <v>1778</v>
      </c>
      <c r="M400" s="161" t="s">
        <v>1785</v>
      </c>
      <c r="N400" s="162">
        <v>1</v>
      </c>
      <c r="O400" s="162">
        <v>1</v>
      </c>
      <c r="P400" s="162">
        <v>1</v>
      </c>
      <c r="Q400" s="162">
        <v>1</v>
      </c>
      <c r="R400" s="162">
        <v>1</v>
      </c>
      <c r="S400" s="162">
        <v>1</v>
      </c>
      <c r="T400" s="162">
        <v>0</v>
      </c>
      <c r="U400" s="162">
        <v>0</v>
      </c>
      <c r="V400" s="162">
        <v>0</v>
      </c>
      <c r="W400" s="163">
        <v>822460</v>
      </c>
      <c r="X400" s="163">
        <v>0</v>
      </c>
      <c r="Y400" s="163">
        <v>0</v>
      </c>
      <c r="Z400" s="163">
        <v>4064.32</v>
      </c>
      <c r="AA400" s="170"/>
      <c r="AB400" s="170"/>
      <c r="AC400" s="170"/>
      <c r="AD400" s="163">
        <v>822460</v>
      </c>
      <c r="AE400" s="171">
        <v>43808</v>
      </c>
      <c r="AF400" s="171">
        <v>46730</v>
      </c>
      <c r="AG400" s="172">
        <v>822460</v>
      </c>
      <c r="AH400" s="167">
        <v>2.9416666666666669</v>
      </c>
      <c r="AI400" s="167">
        <v>8</v>
      </c>
      <c r="AJ400" s="168">
        <v>5.9299999999999999E-2</v>
      </c>
      <c r="AK400" s="173" t="s">
        <v>1786</v>
      </c>
      <c r="AL400" s="173" t="s">
        <v>1787</v>
      </c>
      <c r="AM400" s="145">
        <v>274153.34000000003</v>
      </c>
      <c r="AN400" s="145">
        <v>274153.33</v>
      </c>
      <c r="AO400" s="145">
        <v>274153.33</v>
      </c>
      <c r="AP400" s="145">
        <v>0</v>
      </c>
      <c r="AQ400" s="145">
        <v>0</v>
      </c>
      <c r="AR400" s="145">
        <v>0</v>
      </c>
      <c r="AS400" s="145">
        <v>0</v>
      </c>
      <c r="AT400" s="145">
        <v>0</v>
      </c>
      <c r="AU400" s="145">
        <v>0</v>
      </c>
      <c r="AV400" s="145">
        <v>0</v>
      </c>
      <c r="AW400" s="145">
        <v>0</v>
      </c>
      <c r="AX400" s="145">
        <v>0</v>
      </c>
      <c r="AY400" s="145">
        <v>0</v>
      </c>
      <c r="AZ400" s="145">
        <v>0</v>
      </c>
      <c r="BA400" s="145">
        <v>0</v>
      </c>
      <c r="BB400" s="145">
        <v>0</v>
      </c>
      <c r="BC400" s="27">
        <f t="shared" si="20"/>
        <v>548306.67000000004</v>
      </c>
      <c r="BD400" s="27">
        <f t="shared" si="21"/>
        <v>274153.33</v>
      </c>
      <c r="BE400" s="27">
        <f t="shared" si="22"/>
        <v>822460</v>
      </c>
    </row>
    <row r="401" spans="1:57" ht="15" customHeight="1" x14ac:dyDescent="0.35">
      <c r="A401" s="157" t="s">
        <v>3142</v>
      </c>
      <c r="B401" s="158" t="s">
        <v>863</v>
      </c>
      <c r="C401" s="159">
        <v>8</v>
      </c>
      <c r="D401" s="160" t="s">
        <v>0</v>
      </c>
      <c r="E401" s="161" t="s">
        <v>3</v>
      </c>
      <c r="F401" s="161" t="s">
        <v>1772</v>
      </c>
      <c r="G401" s="161" t="s">
        <v>1793</v>
      </c>
      <c r="H401" s="161" t="s">
        <v>1789</v>
      </c>
      <c r="I401" s="161" t="s">
        <v>1794</v>
      </c>
      <c r="J401" s="161" t="s">
        <v>1791</v>
      </c>
      <c r="K401" s="161" t="s">
        <v>813</v>
      </c>
      <c r="L401" s="161" t="s">
        <v>1778</v>
      </c>
      <c r="M401" s="161" t="s">
        <v>1785</v>
      </c>
      <c r="N401" s="162">
        <v>1</v>
      </c>
      <c r="O401" s="162">
        <v>1</v>
      </c>
      <c r="P401" s="162">
        <v>1</v>
      </c>
      <c r="Q401" s="162">
        <v>1</v>
      </c>
      <c r="R401" s="162">
        <v>1</v>
      </c>
      <c r="S401" s="162">
        <v>1</v>
      </c>
      <c r="T401" s="162">
        <v>0</v>
      </c>
      <c r="U401" s="162">
        <v>0</v>
      </c>
      <c r="V401" s="162">
        <v>0</v>
      </c>
      <c r="W401" s="163">
        <v>541030</v>
      </c>
      <c r="X401" s="163">
        <v>0</v>
      </c>
      <c r="Y401" s="163">
        <v>0</v>
      </c>
      <c r="Z401" s="163">
        <v>2799.83</v>
      </c>
      <c r="AA401" s="170"/>
      <c r="AB401" s="170"/>
      <c r="AC401" s="170"/>
      <c r="AD401" s="163">
        <v>541030</v>
      </c>
      <c r="AE401" s="171">
        <v>43808</v>
      </c>
      <c r="AF401" s="171">
        <v>47096</v>
      </c>
      <c r="AG401" s="172">
        <v>541030</v>
      </c>
      <c r="AH401" s="167">
        <v>3.9416666666666669</v>
      </c>
      <c r="AI401" s="167">
        <v>9</v>
      </c>
      <c r="AJ401" s="168">
        <v>6.2100000000000002E-2</v>
      </c>
      <c r="AK401" s="173" t="s">
        <v>1786</v>
      </c>
      <c r="AL401" s="173" t="s">
        <v>1787</v>
      </c>
      <c r="AM401" s="145">
        <v>135257.5</v>
      </c>
      <c r="AN401" s="145">
        <v>135257.5</v>
      </c>
      <c r="AO401" s="145">
        <v>135257.5</v>
      </c>
      <c r="AP401" s="145">
        <v>135257.5</v>
      </c>
      <c r="AQ401" s="145">
        <v>0</v>
      </c>
      <c r="AR401" s="145">
        <v>0</v>
      </c>
      <c r="AS401" s="145">
        <v>0</v>
      </c>
      <c r="AT401" s="145">
        <v>0</v>
      </c>
      <c r="AU401" s="145">
        <v>0</v>
      </c>
      <c r="AV401" s="145">
        <v>0</v>
      </c>
      <c r="AW401" s="145">
        <v>0</v>
      </c>
      <c r="AX401" s="145">
        <v>0</v>
      </c>
      <c r="AY401" s="145">
        <v>0</v>
      </c>
      <c r="AZ401" s="145">
        <v>0</v>
      </c>
      <c r="BA401" s="145">
        <v>0</v>
      </c>
      <c r="BB401" s="145">
        <v>0</v>
      </c>
      <c r="BC401" s="27">
        <f t="shared" si="20"/>
        <v>270515</v>
      </c>
      <c r="BD401" s="27">
        <f t="shared" si="21"/>
        <v>270515</v>
      </c>
      <c r="BE401" s="27">
        <f t="shared" si="22"/>
        <v>541030</v>
      </c>
    </row>
    <row r="402" spans="1:57" ht="15" customHeight="1" x14ac:dyDescent="0.35">
      <c r="A402" s="157" t="s">
        <v>3141</v>
      </c>
      <c r="B402" s="158" t="s">
        <v>863</v>
      </c>
      <c r="C402" s="159">
        <v>9</v>
      </c>
      <c r="D402" s="160" t="s">
        <v>0</v>
      </c>
      <c r="E402" s="161" t="s">
        <v>3</v>
      </c>
      <c r="F402" s="161" t="s">
        <v>1772</v>
      </c>
      <c r="G402" s="161" t="s">
        <v>1793</v>
      </c>
      <c r="H402" s="161" t="s">
        <v>1789</v>
      </c>
      <c r="I402" s="161" t="s">
        <v>1794</v>
      </c>
      <c r="J402" s="161" t="s">
        <v>1791</v>
      </c>
      <c r="K402" s="161" t="s">
        <v>813</v>
      </c>
      <c r="L402" s="161" t="s">
        <v>1778</v>
      </c>
      <c r="M402" s="161" t="s">
        <v>1785</v>
      </c>
      <c r="N402" s="162">
        <v>1</v>
      </c>
      <c r="O402" s="162">
        <v>1</v>
      </c>
      <c r="P402" s="162">
        <v>1</v>
      </c>
      <c r="Q402" s="162">
        <v>1</v>
      </c>
      <c r="R402" s="162">
        <v>1</v>
      </c>
      <c r="S402" s="162">
        <v>1</v>
      </c>
      <c r="T402" s="162">
        <v>0</v>
      </c>
      <c r="U402" s="162">
        <v>0</v>
      </c>
      <c r="V402" s="162">
        <v>0</v>
      </c>
      <c r="W402" s="163">
        <v>252667.5</v>
      </c>
      <c r="X402" s="163">
        <v>0</v>
      </c>
      <c r="Y402" s="163">
        <v>0</v>
      </c>
      <c r="Z402" s="163">
        <v>1368.62</v>
      </c>
      <c r="AA402" s="170"/>
      <c r="AB402" s="170"/>
      <c r="AC402" s="170"/>
      <c r="AD402" s="163">
        <v>252667.5</v>
      </c>
      <c r="AE402" s="171">
        <v>43808</v>
      </c>
      <c r="AF402" s="171">
        <v>47461</v>
      </c>
      <c r="AG402" s="172">
        <v>252667.5</v>
      </c>
      <c r="AH402" s="167">
        <v>4.9416666666666664</v>
      </c>
      <c r="AI402" s="167">
        <v>10</v>
      </c>
      <c r="AJ402" s="168">
        <v>6.5000000000000002E-2</v>
      </c>
      <c r="AK402" s="173" t="s">
        <v>1786</v>
      </c>
      <c r="AL402" s="173" t="s">
        <v>1787</v>
      </c>
      <c r="AM402" s="145">
        <v>50533.5</v>
      </c>
      <c r="AN402" s="145">
        <v>50533.5</v>
      </c>
      <c r="AO402" s="145">
        <v>50533.5</v>
      </c>
      <c r="AP402" s="145">
        <v>50533.5</v>
      </c>
      <c r="AQ402" s="145">
        <v>50533.5</v>
      </c>
      <c r="AR402" s="145">
        <v>0</v>
      </c>
      <c r="AS402" s="145">
        <v>0</v>
      </c>
      <c r="AT402" s="145">
        <v>0</v>
      </c>
      <c r="AU402" s="145">
        <v>0</v>
      </c>
      <c r="AV402" s="145">
        <v>0</v>
      </c>
      <c r="AW402" s="145">
        <v>0</v>
      </c>
      <c r="AX402" s="145">
        <v>0</v>
      </c>
      <c r="AY402" s="145">
        <v>0</v>
      </c>
      <c r="AZ402" s="145">
        <v>0</v>
      </c>
      <c r="BA402" s="145">
        <v>0</v>
      </c>
      <c r="BB402" s="145">
        <v>0</v>
      </c>
      <c r="BC402" s="27">
        <f t="shared" si="20"/>
        <v>101067</v>
      </c>
      <c r="BD402" s="27">
        <f t="shared" si="21"/>
        <v>151600.5</v>
      </c>
      <c r="BE402" s="27">
        <f t="shared" si="22"/>
        <v>252667.5</v>
      </c>
    </row>
    <row r="403" spans="1:57" ht="15" customHeight="1" x14ac:dyDescent="0.35">
      <c r="A403" s="157" t="s">
        <v>3140</v>
      </c>
      <c r="B403" s="158" t="s">
        <v>864</v>
      </c>
      <c r="C403" s="159">
        <v>1</v>
      </c>
      <c r="D403" s="160" t="s">
        <v>0</v>
      </c>
      <c r="E403" s="161" t="s">
        <v>3</v>
      </c>
      <c r="F403" s="161" t="s">
        <v>1772</v>
      </c>
      <c r="G403" s="161" t="s">
        <v>1793</v>
      </c>
      <c r="H403" s="161" t="s">
        <v>1789</v>
      </c>
      <c r="I403" s="161" t="s">
        <v>1794</v>
      </c>
      <c r="J403" s="161" t="s">
        <v>1791</v>
      </c>
      <c r="K403" s="161" t="s">
        <v>813</v>
      </c>
      <c r="L403" s="161" t="s">
        <v>1778</v>
      </c>
      <c r="M403" s="161" t="s">
        <v>1785</v>
      </c>
      <c r="N403" s="162">
        <v>1</v>
      </c>
      <c r="O403" s="162">
        <v>1</v>
      </c>
      <c r="P403" s="162">
        <v>1</v>
      </c>
      <c r="Q403" s="162">
        <v>1</v>
      </c>
      <c r="R403" s="162">
        <v>1</v>
      </c>
      <c r="S403" s="162">
        <v>1</v>
      </c>
      <c r="T403" s="162">
        <v>0</v>
      </c>
      <c r="U403" s="162">
        <v>0</v>
      </c>
      <c r="V403" s="162">
        <v>0</v>
      </c>
      <c r="W403" s="163">
        <v>106200</v>
      </c>
      <c r="X403" s="163">
        <v>0</v>
      </c>
      <c r="Y403" s="163">
        <v>0</v>
      </c>
      <c r="Z403" s="163">
        <v>474.36</v>
      </c>
      <c r="AA403" s="170"/>
      <c r="AB403" s="170"/>
      <c r="AC403" s="170"/>
      <c r="AD403" s="163">
        <v>106200</v>
      </c>
      <c r="AE403" s="171">
        <v>43809</v>
      </c>
      <c r="AF403" s="171">
        <v>46001</v>
      </c>
      <c r="AG403" s="172">
        <v>106200</v>
      </c>
      <c r="AH403" s="167">
        <v>0.94444444444444442</v>
      </c>
      <c r="AI403" s="167">
        <v>6</v>
      </c>
      <c r="AJ403" s="168">
        <v>5.3600000000000002E-2</v>
      </c>
      <c r="AK403" s="173" t="s">
        <v>1786</v>
      </c>
      <c r="AL403" s="173" t="s">
        <v>1787</v>
      </c>
      <c r="AM403" s="145">
        <v>106200</v>
      </c>
      <c r="AN403" s="145">
        <v>0</v>
      </c>
      <c r="AO403" s="145">
        <v>0</v>
      </c>
      <c r="AP403" s="145">
        <v>0</v>
      </c>
      <c r="AQ403" s="145">
        <v>0</v>
      </c>
      <c r="AR403" s="145">
        <v>0</v>
      </c>
      <c r="AS403" s="145">
        <v>0</v>
      </c>
      <c r="AT403" s="145">
        <v>0</v>
      </c>
      <c r="AU403" s="145">
        <v>0</v>
      </c>
      <c r="AV403" s="145">
        <v>0</v>
      </c>
      <c r="AW403" s="145">
        <v>0</v>
      </c>
      <c r="AX403" s="145">
        <v>0</v>
      </c>
      <c r="AY403" s="145">
        <v>0</v>
      </c>
      <c r="AZ403" s="145">
        <v>0</v>
      </c>
      <c r="BA403" s="145">
        <v>0</v>
      </c>
      <c r="BB403" s="145">
        <v>0</v>
      </c>
      <c r="BC403" s="27">
        <f t="shared" si="20"/>
        <v>106200</v>
      </c>
      <c r="BD403" s="27">
        <f t="shared" si="21"/>
        <v>0</v>
      </c>
      <c r="BE403" s="27">
        <f t="shared" si="22"/>
        <v>106200</v>
      </c>
    </row>
    <row r="404" spans="1:57" ht="15" customHeight="1" x14ac:dyDescent="0.35">
      <c r="A404" s="157" t="s">
        <v>3139</v>
      </c>
      <c r="B404" s="158" t="s">
        <v>864</v>
      </c>
      <c r="C404" s="159">
        <v>2</v>
      </c>
      <c r="D404" s="160" t="s">
        <v>0</v>
      </c>
      <c r="E404" s="161" t="s">
        <v>3</v>
      </c>
      <c r="F404" s="161" t="s">
        <v>1772</v>
      </c>
      <c r="G404" s="161" t="s">
        <v>1793</v>
      </c>
      <c r="H404" s="161" t="s">
        <v>1789</v>
      </c>
      <c r="I404" s="161" t="s">
        <v>1794</v>
      </c>
      <c r="J404" s="161" t="s">
        <v>1791</v>
      </c>
      <c r="K404" s="161" t="s">
        <v>813</v>
      </c>
      <c r="L404" s="161" t="s">
        <v>1778</v>
      </c>
      <c r="M404" s="161" t="s">
        <v>1785</v>
      </c>
      <c r="N404" s="162">
        <v>1</v>
      </c>
      <c r="O404" s="162">
        <v>1</v>
      </c>
      <c r="P404" s="162">
        <v>1</v>
      </c>
      <c r="Q404" s="162">
        <v>1</v>
      </c>
      <c r="R404" s="162">
        <v>1</v>
      </c>
      <c r="S404" s="162">
        <v>1</v>
      </c>
      <c r="T404" s="162">
        <v>0</v>
      </c>
      <c r="U404" s="162">
        <v>0</v>
      </c>
      <c r="V404" s="162">
        <v>0</v>
      </c>
      <c r="W404" s="163">
        <v>53100</v>
      </c>
      <c r="X404" s="163">
        <v>0</v>
      </c>
      <c r="Y404" s="163">
        <v>0</v>
      </c>
      <c r="Z404" s="163">
        <v>249.57</v>
      </c>
      <c r="AA404" s="170"/>
      <c r="AB404" s="170"/>
      <c r="AC404" s="170"/>
      <c r="AD404" s="163">
        <v>53100</v>
      </c>
      <c r="AE404" s="171">
        <v>43809</v>
      </c>
      <c r="AF404" s="171">
        <v>46366</v>
      </c>
      <c r="AG404" s="172">
        <v>53100</v>
      </c>
      <c r="AH404" s="167">
        <v>1.9444444444444444</v>
      </c>
      <c r="AI404" s="167">
        <v>7</v>
      </c>
      <c r="AJ404" s="168">
        <v>5.6399999999999999E-2</v>
      </c>
      <c r="AK404" s="173" t="s">
        <v>1786</v>
      </c>
      <c r="AL404" s="173" t="s">
        <v>1787</v>
      </c>
      <c r="AM404" s="145">
        <v>26550</v>
      </c>
      <c r="AN404" s="145">
        <v>26550</v>
      </c>
      <c r="AO404" s="145">
        <v>0</v>
      </c>
      <c r="AP404" s="145">
        <v>0</v>
      </c>
      <c r="AQ404" s="145">
        <v>0</v>
      </c>
      <c r="AR404" s="145">
        <v>0</v>
      </c>
      <c r="AS404" s="145">
        <v>0</v>
      </c>
      <c r="AT404" s="145">
        <v>0</v>
      </c>
      <c r="AU404" s="145">
        <v>0</v>
      </c>
      <c r="AV404" s="145">
        <v>0</v>
      </c>
      <c r="AW404" s="145">
        <v>0</v>
      </c>
      <c r="AX404" s="145">
        <v>0</v>
      </c>
      <c r="AY404" s="145">
        <v>0</v>
      </c>
      <c r="AZ404" s="145">
        <v>0</v>
      </c>
      <c r="BA404" s="145">
        <v>0</v>
      </c>
      <c r="BB404" s="145">
        <v>0</v>
      </c>
      <c r="BC404" s="27">
        <f t="shared" si="20"/>
        <v>53100</v>
      </c>
      <c r="BD404" s="27">
        <f t="shared" si="21"/>
        <v>0</v>
      </c>
      <c r="BE404" s="27">
        <f t="shared" si="22"/>
        <v>53100</v>
      </c>
    </row>
    <row r="405" spans="1:57" ht="15" customHeight="1" x14ac:dyDescent="0.35">
      <c r="A405" s="157" t="s">
        <v>3138</v>
      </c>
      <c r="B405" s="158" t="s">
        <v>864</v>
      </c>
      <c r="C405" s="159">
        <v>3</v>
      </c>
      <c r="D405" s="160" t="s">
        <v>0</v>
      </c>
      <c r="E405" s="161" t="s">
        <v>3</v>
      </c>
      <c r="F405" s="161" t="s">
        <v>1772</v>
      </c>
      <c r="G405" s="161" t="s">
        <v>1793</v>
      </c>
      <c r="H405" s="161" t="s">
        <v>1789</v>
      </c>
      <c r="I405" s="161" t="s">
        <v>1794</v>
      </c>
      <c r="J405" s="161" t="s">
        <v>1791</v>
      </c>
      <c r="K405" s="161" t="s">
        <v>813</v>
      </c>
      <c r="L405" s="161" t="s">
        <v>1778</v>
      </c>
      <c r="M405" s="161" t="s">
        <v>1785</v>
      </c>
      <c r="N405" s="162">
        <v>1</v>
      </c>
      <c r="O405" s="162">
        <v>1</v>
      </c>
      <c r="P405" s="162">
        <v>1</v>
      </c>
      <c r="Q405" s="162">
        <v>1</v>
      </c>
      <c r="R405" s="162">
        <v>1</v>
      </c>
      <c r="S405" s="162">
        <v>1</v>
      </c>
      <c r="T405" s="162">
        <v>0</v>
      </c>
      <c r="U405" s="162">
        <v>0</v>
      </c>
      <c r="V405" s="162">
        <v>0</v>
      </c>
      <c r="W405" s="163">
        <v>159300</v>
      </c>
      <c r="X405" s="163">
        <v>0</v>
      </c>
      <c r="Y405" s="163">
        <v>0</v>
      </c>
      <c r="Z405" s="163">
        <v>787.21</v>
      </c>
      <c r="AA405" s="170"/>
      <c r="AB405" s="170"/>
      <c r="AC405" s="170"/>
      <c r="AD405" s="163">
        <v>159300</v>
      </c>
      <c r="AE405" s="171">
        <v>43809</v>
      </c>
      <c r="AF405" s="171">
        <v>46731</v>
      </c>
      <c r="AG405" s="172">
        <v>159300</v>
      </c>
      <c r="AH405" s="167">
        <v>2.9444444444444446</v>
      </c>
      <c r="AI405" s="167">
        <v>8</v>
      </c>
      <c r="AJ405" s="168">
        <v>5.9299999999999999E-2</v>
      </c>
      <c r="AK405" s="173" t="s">
        <v>1786</v>
      </c>
      <c r="AL405" s="173" t="s">
        <v>1787</v>
      </c>
      <c r="AM405" s="145">
        <v>53100</v>
      </c>
      <c r="AN405" s="145">
        <v>53100</v>
      </c>
      <c r="AO405" s="145">
        <v>53100</v>
      </c>
      <c r="AP405" s="145">
        <v>0</v>
      </c>
      <c r="AQ405" s="145">
        <v>0</v>
      </c>
      <c r="AR405" s="145">
        <v>0</v>
      </c>
      <c r="AS405" s="145">
        <v>0</v>
      </c>
      <c r="AT405" s="145">
        <v>0</v>
      </c>
      <c r="AU405" s="145">
        <v>0</v>
      </c>
      <c r="AV405" s="145">
        <v>0</v>
      </c>
      <c r="AW405" s="145">
        <v>0</v>
      </c>
      <c r="AX405" s="145">
        <v>0</v>
      </c>
      <c r="AY405" s="145">
        <v>0</v>
      </c>
      <c r="AZ405" s="145">
        <v>0</v>
      </c>
      <c r="BA405" s="145">
        <v>0</v>
      </c>
      <c r="BB405" s="145">
        <v>0</v>
      </c>
      <c r="BC405" s="27">
        <f t="shared" si="20"/>
        <v>106200</v>
      </c>
      <c r="BD405" s="27">
        <f t="shared" si="21"/>
        <v>53100</v>
      </c>
      <c r="BE405" s="27">
        <f t="shared" si="22"/>
        <v>159300</v>
      </c>
    </row>
    <row r="406" spans="1:57" ht="15" customHeight="1" x14ac:dyDescent="0.35">
      <c r="A406" s="157" t="s">
        <v>3137</v>
      </c>
      <c r="B406" s="158" t="s">
        <v>864</v>
      </c>
      <c r="C406" s="159">
        <v>4</v>
      </c>
      <c r="D406" s="160" t="s">
        <v>0</v>
      </c>
      <c r="E406" s="161" t="s">
        <v>3</v>
      </c>
      <c r="F406" s="161" t="s">
        <v>1772</v>
      </c>
      <c r="G406" s="161" t="s">
        <v>1793</v>
      </c>
      <c r="H406" s="161" t="s">
        <v>1789</v>
      </c>
      <c r="I406" s="161" t="s">
        <v>1794</v>
      </c>
      <c r="J406" s="161" t="s">
        <v>1791</v>
      </c>
      <c r="K406" s="161" t="s">
        <v>813</v>
      </c>
      <c r="L406" s="161" t="s">
        <v>1778</v>
      </c>
      <c r="M406" s="161" t="s">
        <v>1785</v>
      </c>
      <c r="N406" s="162">
        <v>1</v>
      </c>
      <c r="O406" s="162">
        <v>1</v>
      </c>
      <c r="P406" s="162">
        <v>1</v>
      </c>
      <c r="Q406" s="162">
        <v>1</v>
      </c>
      <c r="R406" s="162">
        <v>1</v>
      </c>
      <c r="S406" s="162">
        <v>1</v>
      </c>
      <c r="T406" s="162">
        <v>0</v>
      </c>
      <c r="U406" s="162">
        <v>0</v>
      </c>
      <c r="V406" s="162">
        <v>0</v>
      </c>
      <c r="W406" s="163">
        <v>254290</v>
      </c>
      <c r="X406" s="163">
        <v>0</v>
      </c>
      <c r="Y406" s="163">
        <v>0</v>
      </c>
      <c r="Z406" s="163">
        <v>1315.95</v>
      </c>
      <c r="AA406" s="170"/>
      <c r="AB406" s="170"/>
      <c r="AC406" s="170"/>
      <c r="AD406" s="163">
        <v>254290</v>
      </c>
      <c r="AE406" s="171">
        <v>43809</v>
      </c>
      <c r="AF406" s="171">
        <v>47097</v>
      </c>
      <c r="AG406" s="172">
        <v>254290</v>
      </c>
      <c r="AH406" s="167">
        <v>3.9444444444444446</v>
      </c>
      <c r="AI406" s="167">
        <v>9</v>
      </c>
      <c r="AJ406" s="168">
        <v>6.2100000000000002E-2</v>
      </c>
      <c r="AK406" s="173" t="s">
        <v>1786</v>
      </c>
      <c r="AL406" s="173" t="s">
        <v>1787</v>
      </c>
      <c r="AM406" s="145">
        <v>63572.5</v>
      </c>
      <c r="AN406" s="145">
        <v>63572.5</v>
      </c>
      <c r="AO406" s="145">
        <v>63572.5</v>
      </c>
      <c r="AP406" s="145">
        <v>63572.5</v>
      </c>
      <c r="AQ406" s="145">
        <v>0</v>
      </c>
      <c r="AR406" s="145">
        <v>0</v>
      </c>
      <c r="AS406" s="145">
        <v>0</v>
      </c>
      <c r="AT406" s="145">
        <v>0</v>
      </c>
      <c r="AU406" s="145">
        <v>0</v>
      </c>
      <c r="AV406" s="145">
        <v>0</v>
      </c>
      <c r="AW406" s="145">
        <v>0</v>
      </c>
      <c r="AX406" s="145">
        <v>0</v>
      </c>
      <c r="AY406" s="145">
        <v>0</v>
      </c>
      <c r="AZ406" s="145">
        <v>0</v>
      </c>
      <c r="BA406" s="145">
        <v>0</v>
      </c>
      <c r="BB406" s="145">
        <v>0</v>
      </c>
      <c r="BC406" s="27">
        <f t="shared" si="20"/>
        <v>127145</v>
      </c>
      <c r="BD406" s="27">
        <f t="shared" si="21"/>
        <v>127145</v>
      </c>
      <c r="BE406" s="27">
        <f t="shared" si="22"/>
        <v>254290</v>
      </c>
    </row>
    <row r="407" spans="1:57" ht="15" customHeight="1" x14ac:dyDescent="0.35">
      <c r="A407" s="157" t="s">
        <v>3136</v>
      </c>
      <c r="B407" s="158" t="s">
        <v>865</v>
      </c>
      <c r="C407" s="159">
        <v>2</v>
      </c>
      <c r="D407" s="160" t="s">
        <v>0</v>
      </c>
      <c r="E407" s="161" t="s">
        <v>3</v>
      </c>
      <c r="F407" s="161" t="s">
        <v>1772</v>
      </c>
      <c r="G407" s="161" t="s">
        <v>1793</v>
      </c>
      <c r="H407" s="161" t="s">
        <v>1789</v>
      </c>
      <c r="I407" s="161" t="s">
        <v>1794</v>
      </c>
      <c r="J407" s="161" t="s">
        <v>1791</v>
      </c>
      <c r="K407" s="161" t="s">
        <v>813</v>
      </c>
      <c r="L407" s="161" t="s">
        <v>1778</v>
      </c>
      <c r="M407" s="161" t="s">
        <v>1785</v>
      </c>
      <c r="N407" s="162">
        <v>1</v>
      </c>
      <c r="O407" s="162">
        <v>1</v>
      </c>
      <c r="P407" s="162">
        <v>1</v>
      </c>
      <c r="Q407" s="162">
        <v>1</v>
      </c>
      <c r="R407" s="162">
        <v>1</v>
      </c>
      <c r="S407" s="162">
        <v>1</v>
      </c>
      <c r="T407" s="162">
        <v>0</v>
      </c>
      <c r="U407" s="162">
        <v>0</v>
      </c>
      <c r="V407" s="162">
        <v>0</v>
      </c>
      <c r="W407" s="163">
        <v>53100</v>
      </c>
      <c r="X407" s="163">
        <v>0</v>
      </c>
      <c r="Y407" s="163">
        <v>0</v>
      </c>
      <c r="Z407" s="163">
        <v>237.18</v>
      </c>
      <c r="AA407" s="170"/>
      <c r="AB407" s="170"/>
      <c r="AC407" s="170"/>
      <c r="AD407" s="163">
        <v>53100</v>
      </c>
      <c r="AE407" s="171">
        <v>43809</v>
      </c>
      <c r="AF407" s="171">
        <v>46001</v>
      </c>
      <c r="AG407" s="172">
        <v>53100</v>
      </c>
      <c r="AH407" s="167">
        <v>0.94444444444444442</v>
      </c>
      <c r="AI407" s="167">
        <v>6</v>
      </c>
      <c r="AJ407" s="168">
        <v>5.3600000000000002E-2</v>
      </c>
      <c r="AK407" s="173" t="s">
        <v>1786</v>
      </c>
      <c r="AL407" s="173" t="s">
        <v>1787</v>
      </c>
      <c r="AM407" s="145">
        <v>53100</v>
      </c>
      <c r="AN407" s="145">
        <v>0</v>
      </c>
      <c r="AO407" s="145">
        <v>0</v>
      </c>
      <c r="AP407" s="145">
        <v>0</v>
      </c>
      <c r="AQ407" s="145">
        <v>0</v>
      </c>
      <c r="AR407" s="145">
        <v>0</v>
      </c>
      <c r="AS407" s="145">
        <v>0</v>
      </c>
      <c r="AT407" s="145">
        <v>0</v>
      </c>
      <c r="AU407" s="145">
        <v>0</v>
      </c>
      <c r="AV407" s="145">
        <v>0</v>
      </c>
      <c r="AW407" s="145">
        <v>0</v>
      </c>
      <c r="AX407" s="145">
        <v>0</v>
      </c>
      <c r="AY407" s="145">
        <v>0</v>
      </c>
      <c r="AZ407" s="145">
        <v>0</v>
      </c>
      <c r="BA407" s="145">
        <v>0</v>
      </c>
      <c r="BB407" s="145">
        <v>0</v>
      </c>
      <c r="BC407" s="27">
        <f t="shared" si="20"/>
        <v>53100</v>
      </c>
      <c r="BD407" s="27">
        <f t="shared" si="21"/>
        <v>0</v>
      </c>
      <c r="BE407" s="27">
        <f t="shared" si="22"/>
        <v>53100</v>
      </c>
    </row>
    <row r="408" spans="1:57" ht="15" customHeight="1" x14ac:dyDescent="0.35">
      <c r="A408" s="157" t="s">
        <v>3135</v>
      </c>
      <c r="B408" s="158" t="s">
        <v>865</v>
      </c>
      <c r="C408" s="159">
        <v>3</v>
      </c>
      <c r="D408" s="160" t="s">
        <v>0</v>
      </c>
      <c r="E408" s="161" t="s">
        <v>3</v>
      </c>
      <c r="F408" s="161" t="s">
        <v>1772</v>
      </c>
      <c r="G408" s="161" t="s">
        <v>1793</v>
      </c>
      <c r="H408" s="161" t="s">
        <v>1789</v>
      </c>
      <c r="I408" s="161" t="s">
        <v>1794</v>
      </c>
      <c r="J408" s="161" t="s">
        <v>1791</v>
      </c>
      <c r="K408" s="161" t="s">
        <v>813</v>
      </c>
      <c r="L408" s="161" t="s">
        <v>1778</v>
      </c>
      <c r="M408" s="161" t="s">
        <v>1785</v>
      </c>
      <c r="N408" s="162">
        <v>1</v>
      </c>
      <c r="O408" s="162">
        <v>1</v>
      </c>
      <c r="P408" s="162">
        <v>1</v>
      </c>
      <c r="Q408" s="162">
        <v>1</v>
      </c>
      <c r="R408" s="162">
        <v>1</v>
      </c>
      <c r="S408" s="162">
        <v>1</v>
      </c>
      <c r="T408" s="162">
        <v>0</v>
      </c>
      <c r="U408" s="162">
        <v>0</v>
      </c>
      <c r="V408" s="162">
        <v>0</v>
      </c>
      <c r="W408" s="163">
        <v>212400</v>
      </c>
      <c r="X408" s="163">
        <v>0</v>
      </c>
      <c r="Y408" s="163">
        <v>0</v>
      </c>
      <c r="Z408" s="163">
        <v>1099.17</v>
      </c>
      <c r="AA408" s="170"/>
      <c r="AB408" s="170"/>
      <c r="AC408" s="170"/>
      <c r="AD408" s="163">
        <v>212400</v>
      </c>
      <c r="AE408" s="171">
        <v>43809</v>
      </c>
      <c r="AF408" s="171">
        <v>47097</v>
      </c>
      <c r="AG408" s="172">
        <v>212400</v>
      </c>
      <c r="AH408" s="167">
        <v>3.9444444444444446</v>
      </c>
      <c r="AI408" s="167">
        <v>9</v>
      </c>
      <c r="AJ408" s="168">
        <v>6.2100000000000002E-2</v>
      </c>
      <c r="AK408" s="173" t="s">
        <v>1786</v>
      </c>
      <c r="AL408" s="173" t="s">
        <v>1787</v>
      </c>
      <c r="AM408" s="145">
        <v>53100</v>
      </c>
      <c r="AN408" s="145">
        <v>53100</v>
      </c>
      <c r="AO408" s="145">
        <v>53100</v>
      </c>
      <c r="AP408" s="145">
        <v>53100</v>
      </c>
      <c r="AQ408" s="145">
        <v>0</v>
      </c>
      <c r="AR408" s="145">
        <v>0</v>
      </c>
      <c r="AS408" s="145">
        <v>0</v>
      </c>
      <c r="AT408" s="145">
        <v>0</v>
      </c>
      <c r="AU408" s="145">
        <v>0</v>
      </c>
      <c r="AV408" s="145">
        <v>0</v>
      </c>
      <c r="AW408" s="145">
        <v>0</v>
      </c>
      <c r="AX408" s="145">
        <v>0</v>
      </c>
      <c r="AY408" s="145">
        <v>0</v>
      </c>
      <c r="AZ408" s="145">
        <v>0</v>
      </c>
      <c r="BA408" s="145">
        <v>0</v>
      </c>
      <c r="BB408" s="145">
        <v>0</v>
      </c>
      <c r="BC408" s="27">
        <f t="shared" si="20"/>
        <v>106200</v>
      </c>
      <c r="BD408" s="27">
        <f t="shared" si="21"/>
        <v>106200</v>
      </c>
      <c r="BE408" s="27">
        <f t="shared" si="22"/>
        <v>212400</v>
      </c>
    </row>
    <row r="409" spans="1:57" ht="15" customHeight="1" x14ac:dyDescent="0.35">
      <c r="A409" s="157" t="s">
        <v>3134</v>
      </c>
      <c r="B409" s="158" t="s">
        <v>866</v>
      </c>
      <c r="C409" s="159">
        <v>2</v>
      </c>
      <c r="D409" s="160" t="s">
        <v>0</v>
      </c>
      <c r="E409" s="161" t="s">
        <v>3</v>
      </c>
      <c r="F409" s="161" t="s">
        <v>1772</v>
      </c>
      <c r="G409" s="161" t="s">
        <v>1793</v>
      </c>
      <c r="H409" s="161" t="s">
        <v>1789</v>
      </c>
      <c r="I409" s="161" t="s">
        <v>1794</v>
      </c>
      <c r="J409" s="161" t="s">
        <v>1791</v>
      </c>
      <c r="K409" s="161" t="s">
        <v>813</v>
      </c>
      <c r="L409" s="161" t="s">
        <v>1778</v>
      </c>
      <c r="M409" s="161" t="s">
        <v>1785</v>
      </c>
      <c r="N409" s="162">
        <v>1</v>
      </c>
      <c r="O409" s="162">
        <v>1</v>
      </c>
      <c r="P409" s="162">
        <v>1</v>
      </c>
      <c r="Q409" s="162">
        <v>1</v>
      </c>
      <c r="R409" s="162">
        <v>1</v>
      </c>
      <c r="S409" s="162">
        <v>1</v>
      </c>
      <c r="T409" s="162">
        <v>0</v>
      </c>
      <c r="U409" s="162">
        <v>0</v>
      </c>
      <c r="V409" s="162">
        <v>0</v>
      </c>
      <c r="W409" s="163">
        <v>51330</v>
      </c>
      <c r="X409" s="163">
        <v>0</v>
      </c>
      <c r="Y409" s="163">
        <v>0</v>
      </c>
      <c r="Z409" s="163">
        <v>241.25</v>
      </c>
      <c r="AA409" s="170"/>
      <c r="AB409" s="170"/>
      <c r="AC409" s="170"/>
      <c r="AD409" s="163">
        <v>51330</v>
      </c>
      <c r="AE409" s="171">
        <v>43809</v>
      </c>
      <c r="AF409" s="171">
        <v>46366</v>
      </c>
      <c r="AG409" s="172">
        <v>51330</v>
      </c>
      <c r="AH409" s="167">
        <v>1.9444444444444444</v>
      </c>
      <c r="AI409" s="167">
        <v>7</v>
      </c>
      <c r="AJ409" s="168">
        <v>5.6399999999999999E-2</v>
      </c>
      <c r="AK409" s="173" t="s">
        <v>1786</v>
      </c>
      <c r="AL409" s="173" t="s">
        <v>1787</v>
      </c>
      <c r="AM409" s="145">
        <v>25665</v>
      </c>
      <c r="AN409" s="145">
        <v>25665</v>
      </c>
      <c r="AO409" s="145">
        <v>0</v>
      </c>
      <c r="AP409" s="145">
        <v>0</v>
      </c>
      <c r="AQ409" s="145">
        <v>0</v>
      </c>
      <c r="AR409" s="145">
        <v>0</v>
      </c>
      <c r="AS409" s="145">
        <v>0</v>
      </c>
      <c r="AT409" s="145">
        <v>0</v>
      </c>
      <c r="AU409" s="145">
        <v>0</v>
      </c>
      <c r="AV409" s="145">
        <v>0</v>
      </c>
      <c r="AW409" s="145">
        <v>0</v>
      </c>
      <c r="AX409" s="145">
        <v>0</v>
      </c>
      <c r="AY409" s="145">
        <v>0</v>
      </c>
      <c r="AZ409" s="145">
        <v>0</v>
      </c>
      <c r="BA409" s="145">
        <v>0</v>
      </c>
      <c r="BB409" s="145">
        <v>0</v>
      </c>
      <c r="BC409" s="27">
        <f t="shared" si="20"/>
        <v>51330</v>
      </c>
      <c r="BD409" s="27">
        <f t="shared" si="21"/>
        <v>0</v>
      </c>
      <c r="BE409" s="27">
        <f t="shared" si="22"/>
        <v>51330</v>
      </c>
    </row>
    <row r="410" spans="1:57" ht="15" customHeight="1" x14ac:dyDescent="0.35">
      <c r="A410" s="157" t="s">
        <v>3133</v>
      </c>
      <c r="B410" s="158" t="s">
        <v>866</v>
      </c>
      <c r="C410" s="159">
        <v>3</v>
      </c>
      <c r="D410" s="160" t="s">
        <v>0</v>
      </c>
      <c r="E410" s="161" t="s">
        <v>3</v>
      </c>
      <c r="F410" s="161" t="s">
        <v>1772</v>
      </c>
      <c r="G410" s="161" t="s">
        <v>1793</v>
      </c>
      <c r="H410" s="161" t="s">
        <v>1789</v>
      </c>
      <c r="I410" s="161" t="s">
        <v>1794</v>
      </c>
      <c r="J410" s="161" t="s">
        <v>1791</v>
      </c>
      <c r="K410" s="161" t="s">
        <v>813</v>
      </c>
      <c r="L410" s="161" t="s">
        <v>1778</v>
      </c>
      <c r="M410" s="161" t="s">
        <v>1785</v>
      </c>
      <c r="N410" s="162">
        <v>1</v>
      </c>
      <c r="O410" s="162">
        <v>1</v>
      </c>
      <c r="P410" s="162">
        <v>1</v>
      </c>
      <c r="Q410" s="162">
        <v>1</v>
      </c>
      <c r="R410" s="162">
        <v>1</v>
      </c>
      <c r="S410" s="162">
        <v>1</v>
      </c>
      <c r="T410" s="162">
        <v>0</v>
      </c>
      <c r="U410" s="162">
        <v>0</v>
      </c>
      <c r="V410" s="162">
        <v>0</v>
      </c>
      <c r="W410" s="163">
        <v>53100</v>
      </c>
      <c r="X410" s="163">
        <v>0</v>
      </c>
      <c r="Y410" s="163">
        <v>0</v>
      </c>
      <c r="Z410" s="163">
        <v>262.39999999999998</v>
      </c>
      <c r="AA410" s="170"/>
      <c r="AB410" s="170"/>
      <c r="AC410" s="170"/>
      <c r="AD410" s="163">
        <v>53100</v>
      </c>
      <c r="AE410" s="171">
        <v>43809</v>
      </c>
      <c r="AF410" s="171">
        <v>46731</v>
      </c>
      <c r="AG410" s="172">
        <v>53100</v>
      </c>
      <c r="AH410" s="167">
        <v>2.9444444444444446</v>
      </c>
      <c r="AI410" s="167">
        <v>8</v>
      </c>
      <c r="AJ410" s="168">
        <v>5.9299999999999999E-2</v>
      </c>
      <c r="AK410" s="173" t="s">
        <v>1786</v>
      </c>
      <c r="AL410" s="173" t="s">
        <v>1787</v>
      </c>
      <c r="AM410" s="145">
        <v>17700</v>
      </c>
      <c r="AN410" s="145">
        <v>17700</v>
      </c>
      <c r="AO410" s="145">
        <v>17700</v>
      </c>
      <c r="AP410" s="145">
        <v>0</v>
      </c>
      <c r="AQ410" s="145">
        <v>0</v>
      </c>
      <c r="AR410" s="145">
        <v>0</v>
      </c>
      <c r="AS410" s="145">
        <v>0</v>
      </c>
      <c r="AT410" s="145">
        <v>0</v>
      </c>
      <c r="AU410" s="145">
        <v>0</v>
      </c>
      <c r="AV410" s="145">
        <v>0</v>
      </c>
      <c r="AW410" s="145">
        <v>0</v>
      </c>
      <c r="AX410" s="145">
        <v>0</v>
      </c>
      <c r="AY410" s="145">
        <v>0</v>
      </c>
      <c r="AZ410" s="145">
        <v>0</v>
      </c>
      <c r="BA410" s="145">
        <v>0</v>
      </c>
      <c r="BB410" s="145">
        <v>0</v>
      </c>
      <c r="BC410" s="27">
        <f t="shared" si="20"/>
        <v>35400</v>
      </c>
      <c r="BD410" s="27">
        <f t="shared" si="21"/>
        <v>17700</v>
      </c>
      <c r="BE410" s="27">
        <f t="shared" si="22"/>
        <v>53100</v>
      </c>
    </row>
    <row r="411" spans="1:57" ht="15" customHeight="1" x14ac:dyDescent="0.35">
      <c r="A411" s="157" t="s">
        <v>3132</v>
      </c>
      <c r="B411" s="158" t="s">
        <v>866</v>
      </c>
      <c r="C411" s="159">
        <v>4</v>
      </c>
      <c r="D411" s="160" t="s">
        <v>0</v>
      </c>
      <c r="E411" s="161" t="s">
        <v>3</v>
      </c>
      <c r="F411" s="161" t="s">
        <v>1772</v>
      </c>
      <c r="G411" s="161" t="s">
        <v>1793</v>
      </c>
      <c r="H411" s="161" t="s">
        <v>1789</v>
      </c>
      <c r="I411" s="161" t="s">
        <v>1794</v>
      </c>
      <c r="J411" s="161" t="s">
        <v>1791</v>
      </c>
      <c r="K411" s="161" t="s">
        <v>813</v>
      </c>
      <c r="L411" s="161" t="s">
        <v>1778</v>
      </c>
      <c r="M411" s="161" t="s">
        <v>1785</v>
      </c>
      <c r="N411" s="162">
        <v>1</v>
      </c>
      <c r="O411" s="162">
        <v>1</v>
      </c>
      <c r="P411" s="162">
        <v>1</v>
      </c>
      <c r="Q411" s="162">
        <v>1</v>
      </c>
      <c r="R411" s="162">
        <v>1</v>
      </c>
      <c r="S411" s="162">
        <v>1</v>
      </c>
      <c r="T411" s="162">
        <v>0</v>
      </c>
      <c r="U411" s="162">
        <v>0</v>
      </c>
      <c r="V411" s="162">
        <v>0</v>
      </c>
      <c r="W411" s="163">
        <v>112837.5</v>
      </c>
      <c r="X411" s="163">
        <v>0</v>
      </c>
      <c r="Y411" s="163">
        <v>0</v>
      </c>
      <c r="Z411" s="163">
        <v>583.92999999999995</v>
      </c>
      <c r="AA411" s="170"/>
      <c r="AB411" s="170"/>
      <c r="AC411" s="170"/>
      <c r="AD411" s="163">
        <v>112837.5</v>
      </c>
      <c r="AE411" s="171">
        <v>43809</v>
      </c>
      <c r="AF411" s="171">
        <v>47097</v>
      </c>
      <c r="AG411" s="172">
        <v>112837.5</v>
      </c>
      <c r="AH411" s="167">
        <v>3.9444444444444446</v>
      </c>
      <c r="AI411" s="167">
        <v>9</v>
      </c>
      <c r="AJ411" s="168">
        <v>6.2100000000000002E-2</v>
      </c>
      <c r="AK411" s="173" t="s">
        <v>1786</v>
      </c>
      <c r="AL411" s="173" t="s">
        <v>1787</v>
      </c>
      <c r="AM411" s="145">
        <v>28209.38</v>
      </c>
      <c r="AN411" s="145">
        <v>28209.38</v>
      </c>
      <c r="AO411" s="145">
        <v>28209.37</v>
      </c>
      <c r="AP411" s="145">
        <v>28209.37</v>
      </c>
      <c r="AQ411" s="145">
        <v>0</v>
      </c>
      <c r="AR411" s="145">
        <v>0</v>
      </c>
      <c r="AS411" s="145">
        <v>0</v>
      </c>
      <c r="AT411" s="145">
        <v>0</v>
      </c>
      <c r="AU411" s="145">
        <v>0</v>
      </c>
      <c r="AV411" s="145">
        <v>0</v>
      </c>
      <c r="AW411" s="145">
        <v>0</v>
      </c>
      <c r="AX411" s="145">
        <v>0</v>
      </c>
      <c r="AY411" s="145">
        <v>0</v>
      </c>
      <c r="AZ411" s="145">
        <v>0</v>
      </c>
      <c r="BA411" s="145">
        <v>0</v>
      </c>
      <c r="BB411" s="145">
        <v>0</v>
      </c>
      <c r="BC411" s="27">
        <f t="shared" si="20"/>
        <v>56418.76</v>
      </c>
      <c r="BD411" s="27">
        <f t="shared" si="21"/>
        <v>56418.74</v>
      </c>
      <c r="BE411" s="27">
        <f t="shared" si="22"/>
        <v>112837.5</v>
      </c>
    </row>
    <row r="412" spans="1:57" ht="15" customHeight="1" x14ac:dyDescent="0.35">
      <c r="A412" s="157" t="s">
        <v>3131</v>
      </c>
      <c r="B412" s="158" t="s">
        <v>867</v>
      </c>
      <c r="C412" s="159">
        <v>5</v>
      </c>
      <c r="D412" s="160" t="s">
        <v>0</v>
      </c>
      <c r="E412" s="161" t="s">
        <v>3</v>
      </c>
      <c r="F412" s="161" t="s">
        <v>1772</v>
      </c>
      <c r="G412" s="161" t="s">
        <v>1793</v>
      </c>
      <c r="H412" s="161" t="s">
        <v>1789</v>
      </c>
      <c r="I412" s="161" t="s">
        <v>1794</v>
      </c>
      <c r="J412" s="161" t="s">
        <v>1791</v>
      </c>
      <c r="K412" s="161" t="s">
        <v>813</v>
      </c>
      <c r="L412" s="161" t="s">
        <v>1778</v>
      </c>
      <c r="M412" s="161" t="s">
        <v>1785</v>
      </c>
      <c r="N412" s="162">
        <v>1</v>
      </c>
      <c r="O412" s="162">
        <v>1</v>
      </c>
      <c r="P412" s="162">
        <v>1</v>
      </c>
      <c r="Q412" s="162">
        <v>1</v>
      </c>
      <c r="R412" s="162">
        <v>1</v>
      </c>
      <c r="S412" s="162">
        <v>1</v>
      </c>
      <c r="T412" s="162">
        <v>0</v>
      </c>
      <c r="U412" s="162">
        <v>0</v>
      </c>
      <c r="V412" s="162">
        <v>0</v>
      </c>
      <c r="W412" s="163">
        <v>518905</v>
      </c>
      <c r="X412" s="163">
        <v>0</v>
      </c>
      <c r="Y412" s="163">
        <v>0</v>
      </c>
      <c r="Z412" s="163">
        <v>2317.7800000000002</v>
      </c>
      <c r="AA412" s="170"/>
      <c r="AB412" s="170"/>
      <c r="AC412" s="170"/>
      <c r="AD412" s="163">
        <v>518905</v>
      </c>
      <c r="AE412" s="171">
        <v>43810</v>
      </c>
      <c r="AF412" s="171">
        <v>46002</v>
      </c>
      <c r="AG412" s="172">
        <v>518905</v>
      </c>
      <c r="AH412" s="167">
        <v>0.94722222222222219</v>
      </c>
      <c r="AI412" s="167">
        <v>6</v>
      </c>
      <c r="AJ412" s="168">
        <v>5.3600000000000002E-2</v>
      </c>
      <c r="AK412" s="173" t="s">
        <v>1786</v>
      </c>
      <c r="AL412" s="173" t="s">
        <v>1787</v>
      </c>
      <c r="AM412" s="145">
        <v>518905</v>
      </c>
      <c r="AN412" s="145">
        <v>0</v>
      </c>
      <c r="AO412" s="145">
        <v>0</v>
      </c>
      <c r="AP412" s="145">
        <v>0</v>
      </c>
      <c r="AQ412" s="145">
        <v>0</v>
      </c>
      <c r="AR412" s="145">
        <v>0</v>
      </c>
      <c r="AS412" s="145">
        <v>0</v>
      </c>
      <c r="AT412" s="145">
        <v>0</v>
      </c>
      <c r="AU412" s="145">
        <v>0</v>
      </c>
      <c r="AV412" s="145">
        <v>0</v>
      </c>
      <c r="AW412" s="145">
        <v>0</v>
      </c>
      <c r="AX412" s="145">
        <v>0</v>
      </c>
      <c r="AY412" s="145">
        <v>0</v>
      </c>
      <c r="AZ412" s="145">
        <v>0</v>
      </c>
      <c r="BA412" s="145">
        <v>0</v>
      </c>
      <c r="BB412" s="145">
        <v>0</v>
      </c>
      <c r="BC412" s="27">
        <f t="shared" si="20"/>
        <v>518905</v>
      </c>
      <c r="BD412" s="27">
        <f t="shared" si="21"/>
        <v>0</v>
      </c>
      <c r="BE412" s="27">
        <f t="shared" si="22"/>
        <v>518905</v>
      </c>
    </row>
    <row r="413" spans="1:57" ht="15" customHeight="1" x14ac:dyDescent="0.35">
      <c r="A413" s="157" t="s">
        <v>3130</v>
      </c>
      <c r="B413" s="158" t="s">
        <v>867</v>
      </c>
      <c r="C413" s="159">
        <v>6</v>
      </c>
      <c r="D413" s="160" t="s">
        <v>0</v>
      </c>
      <c r="E413" s="161" t="s">
        <v>3</v>
      </c>
      <c r="F413" s="161" t="s">
        <v>1772</v>
      </c>
      <c r="G413" s="161" t="s">
        <v>1793</v>
      </c>
      <c r="H413" s="161" t="s">
        <v>1789</v>
      </c>
      <c r="I413" s="161" t="s">
        <v>1794</v>
      </c>
      <c r="J413" s="161" t="s">
        <v>1791</v>
      </c>
      <c r="K413" s="161" t="s">
        <v>813</v>
      </c>
      <c r="L413" s="161" t="s">
        <v>1778</v>
      </c>
      <c r="M413" s="161" t="s">
        <v>1785</v>
      </c>
      <c r="N413" s="162">
        <v>1</v>
      </c>
      <c r="O413" s="162">
        <v>1</v>
      </c>
      <c r="P413" s="162">
        <v>1</v>
      </c>
      <c r="Q413" s="162">
        <v>1</v>
      </c>
      <c r="R413" s="162">
        <v>1</v>
      </c>
      <c r="S413" s="162">
        <v>1</v>
      </c>
      <c r="T413" s="162">
        <v>0</v>
      </c>
      <c r="U413" s="162">
        <v>0</v>
      </c>
      <c r="V413" s="162">
        <v>0</v>
      </c>
      <c r="W413" s="163">
        <v>805645</v>
      </c>
      <c r="X413" s="163">
        <v>0</v>
      </c>
      <c r="Y413" s="163">
        <v>0</v>
      </c>
      <c r="Z413" s="163">
        <v>3786.53</v>
      </c>
      <c r="AA413" s="170"/>
      <c r="AB413" s="170"/>
      <c r="AC413" s="170"/>
      <c r="AD413" s="163">
        <v>805645</v>
      </c>
      <c r="AE413" s="171">
        <v>43810</v>
      </c>
      <c r="AF413" s="171">
        <v>46367</v>
      </c>
      <c r="AG413" s="172">
        <v>805645</v>
      </c>
      <c r="AH413" s="167">
        <v>1.9472222222222222</v>
      </c>
      <c r="AI413" s="167">
        <v>7</v>
      </c>
      <c r="AJ413" s="168">
        <v>5.6399999999999999E-2</v>
      </c>
      <c r="AK413" s="173" t="s">
        <v>1786</v>
      </c>
      <c r="AL413" s="173" t="s">
        <v>1787</v>
      </c>
      <c r="AM413" s="145">
        <v>402822.5</v>
      </c>
      <c r="AN413" s="145">
        <v>402822.5</v>
      </c>
      <c r="AO413" s="145">
        <v>0</v>
      </c>
      <c r="AP413" s="145">
        <v>0</v>
      </c>
      <c r="AQ413" s="145">
        <v>0</v>
      </c>
      <c r="AR413" s="145">
        <v>0</v>
      </c>
      <c r="AS413" s="145">
        <v>0</v>
      </c>
      <c r="AT413" s="145">
        <v>0</v>
      </c>
      <c r="AU413" s="145">
        <v>0</v>
      </c>
      <c r="AV413" s="145">
        <v>0</v>
      </c>
      <c r="AW413" s="145">
        <v>0</v>
      </c>
      <c r="AX413" s="145">
        <v>0</v>
      </c>
      <c r="AY413" s="145">
        <v>0</v>
      </c>
      <c r="AZ413" s="145">
        <v>0</v>
      </c>
      <c r="BA413" s="145">
        <v>0</v>
      </c>
      <c r="BB413" s="145">
        <v>0</v>
      </c>
      <c r="BC413" s="27">
        <f t="shared" si="20"/>
        <v>805645</v>
      </c>
      <c r="BD413" s="27">
        <f t="shared" si="21"/>
        <v>0</v>
      </c>
      <c r="BE413" s="27">
        <f t="shared" si="22"/>
        <v>805645</v>
      </c>
    </row>
    <row r="414" spans="1:57" ht="15" customHeight="1" x14ac:dyDescent="0.35">
      <c r="A414" s="157" t="s">
        <v>3129</v>
      </c>
      <c r="B414" s="158" t="s">
        <v>867</v>
      </c>
      <c r="C414" s="159">
        <v>7</v>
      </c>
      <c r="D414" s="160" t="s">
        <v>0</v>
      </c>
      <c r="E414" s="161" t="s">
        <v>3</v>
      </c>
      <c r="F414" s="161" t="s">
        <v>1772</v>
      </c>
      <c r="G414" s="161" t="s">
        <v>1793</v>
      </c>
      <c r="H414" s="161" t="s">
        <v>1789</v>
      </c>
      <c r="I414" s="161" t="s">
        <v>1794</v>
      </c>
      <c r="J414" s="161" t="s">
        <v>1791</v>
      </c>
      <c r="K414" s="161" t="s">
        <v>813</v>
      </c>
      <c r="L414" s="161" t="s">
        <v>1778</v>
      </c>
      <c r="M414" s="161" t="s">
        <v>1785</v>
      </c>
      <c r="N414" s="162">
        <v>1</v>
      </c>
      <c r="O414" s="162">
        <v>1</v>
      </c>
      <c r="P414" s="162">
        <v>1</v>
      </c>
      <c r="Q414" s="162">
        <v>1</v>
      </c>
      <c r="R414" s="162">
        <v>1</v>
      </c>
      <c r="S414" s="162">
        <v>1</v>
      </c>
      <c r="T414" s="162">
        <v>0</v>
      </c>
      <c r="U414" s="162">
        <v>0</v>
      </c>
      <c r="V414" s="162">
        <v>0</v>
      </c>
      <c r="W414" s="163">
        <v>562565</v>
      </c>
      <c r="X414" s="163">
        <v>0</v>
      </c>
      <c r="Y414" s="163">
        <v>0</v>
      </c>
      <c r="Z414" s="163">
        <v>2780.01</v>
      </c>
      <c r="AA414" s="170"/>
      <c r="AB414" s="170"/>
      <c r="AC414" s="170"/>
      <c r="AD414" s="163">
        <v>562565</v>
      </c>
      <c r="AE414" s="171">
        <v>43810</v>
      </c>
      <c r="AF414" s="171">
        <v>46732</v>
      </c>
      <c r="AG414" s="172">
        <v>562565</v>
      </c>
      <c r="AH414" s="167">
        <v>2.9472222222222224</v>
      </c>
      <c r="AI414" s="167">
        <v>8</v>
      </c>
      <c r="AJ414" s="168">
        <v>5.9299999999999999E-2</v>
      </c>
      <c r="AK414" s="173" t="s">
        <v>1786</v>
      </c>
      <c r="AL414" s="173" t="s">
        <v>1787</v>
      </c>
      <c r="AM414" s="145">
        <v>187521.67</v>
      </c>
      <c r="AN414" s="145">
        <v>187521.67</v>
      </c>
      <c r="AO414" s="145">
        <v>187521.66</v>
      </c>
      <c r="AP414" s="145">
        <v>0</v>
      </c>
      <c r="AQ414" s="145">
        <v>0</v>
      </c>
      <c r="AR414" s="145">
        <v>0</v>
      </c>
      <c r="AS414" s="145">
        <v>0</v>
      </c>
      <c r="AT414" s="145">
        <v>0</v>
      </c>
      <c r="AU414" s="145">
        <v>0</v>
      </c>
      <c r="AV414" s="145">
        <v>0</v>
      </c>
      <c r="AW414" s="145">
        <v>0</v>
      </c>
      <c r="AX414" s="145">
        <v>0</v>
      </c>
      <c r="AY414" s="145">
        <v>0</v>
      </c>
      <c r="AZ414" s="145">
        <v>0</v>
      </c>
      <c r="BA414" s="145">
        <v>0</v>
      </c>
      <c r="BB414" s="145">
        <v>0</v>
      </c>
      <c r="BC414" s="27">
        <f t="shared" si="20"/>
        <v>375043.34</v>
      </c>
      <c r="BD414" s="27">
        <f t="shared" si="21"/>
        <v>187521.66</v>
      </c>
      <c r="BE414" s="27">
        <f t="shared" si="22"/>
        <v>562565</v>
      </c>
    </row>
    <row r="415" spans="1:57" ht="15" customHeight="1" x14ac:dyDescent="0.35">
      <c r="A415" s="157" t="s">
        <v>3128</v>
      </c>
      <c r="B415" s="158" t="s">
        <v>867</v>
      </c>
      <c r="C415" s="159">
        <v>8</v>
      </c>
      <c r="D415" s="160" t="s">
        <v>0</v>
      </c>
      <c r="E415" s="161" t="s">
        <v>3</v>
      </c>
      <c r="F415" s="161" t="s">
        <v>1772</v>
      </c>
      <c r="G415" s="161" t="s">
        <v>1793</v>
      </c>
      <c r="H415" s="161" t="s">
        <v>1789</v>
      </c>
      <c r="I415" s="161" t="s">
        <v>1794</v>
      </c>
      <c r="J415" s="161" t="s">
        <v>1791</v>
      </c>
      <c r="K415" s="161" t="s">
        <v>813</v>
      </c>
      <c r="L415" s="161" t="s">
        <v>1778</v>
      </c>
      <c r="M415" s="161" t="s">
        <v>1785</v>
      </c>
      <c r="N415" s="162">
        <v>1</v>
      </c>
      <c r="O415" s="162">
        <v>1</v>
      </c>
      <c r="P415" s="162">
        <v>1</v>
      </c>
      <c r="Q415" s="162">
        <v>1</v>
      </c>
      <c r="R415" s="162">
        <v>1</v>
      </c>
      <c r="S415" s="162">
        <v>1</v>
      </c>
      <c r="T415" s="162">
        <v>0</v>
      </c>
      <c r="U415" s="162">
        <v>0</v>
      </c>
      <c r="V415" s="162">
        <v>0</v>
      </c>
      <c r="W415" s="163">
        <v>159300</v>
      </c>
      <c r="X415" s="163">
        <v>0</v>
      </c>
      <c r="Y415" s="163">
        <v>0</v>
      </c>
      <c r="Z415" s="163">
        <v>824.38</v>
      </c>
      <c r="AA415" s="170"/>
      <c r="AB415" s="170"/>
      <c r="AC415" s="170"/>
      <c r="AD415" s="163">
        <v>159300</v>
      </c>
      <c r="AE415" s="171">
        <v>43810</v>
      </c>
      <c r="AF415" s="171">
        <v>47098</v>
      </c>
      <c r="AG415" s="172">
        <v>159300</v>
      </c>
      <c r="AH415" s="167">
        <v>3.9472222222222224</v>
      </c>
      <c r="AI415" s="167">
        <v>9</v>
      </c>
      <c r="AJ415" s="168">
        <v>6.2100000000000002E-2</v>
      </c>
      <c r="AK415" s="173" t="s">
        <v>1786</v>
      </c>
      <c r="AL415" s="173" t="s">
        <v>1787</v>
      </c>
      <c r="AM415" s="145">
        <v>39825</v>
      </c>
      <c r="AN415" s="145">
        <v>39825</v>
      </c>
      <c r="AO415" s="145">
        <v>39825</v>
      </c>
      <c r="AP415" s="145">
        <v>39825</v>
      </c>
      <c r="AQ415" s="145">
        <v>0</v>
      </c>
      <c r="AR415" s="145">
        <v>0</v>
      </c>
      <c r="AS415" s="145">
        <v>0</v>
      </c>
      <c r="AT415" s="145">
        <v>0</v>
      </c>
      <c r="AU415" s="145">
        <v>0</v>
      </c>
      <c r="AV415" s="145">
        <v>0</v>
      </c>
      <c r="AW415" s="145">
        <v>0</v>
      </c>
      <c r="AX415" s="145">
        <v>0</v>
      </c>
      <c r="AY415" s="145">
        <v>0</v>
      </c>
      <c r="AZ415" s="145">
        <v>0</v>
      </c>
      <c r="BA415" s="145">
        <v>0</v>
      </c>
      <c r="BB415" s="145">
        <v>0</v>
      </c>
      <c r="BC415" s="27">
        <f t="shared" si="20"/>
        <v>79650</v>
      </c>
      <c r="BD415" s="27">
        <f t="shared" si="21"/>
        <v>79650</v>
      </c>
      <c r="BE415" s="27">
        <f t="shared" si="22"/>
        <v>159300</v>
      </c>
    </row>
    <row r="416" spans="1:57" ht="15" customHeight="1" x14ac:dyDescent="0.35">
      <c r="A416" s="157" t="s">
        <v>3127</v>
      </c>
      <c r="B416" s="158" t="s">
        <v>867</v>
      </c>
      <c r="C416" s="159">
        <v>9</v>
      </c>
      <c r="D416" s="160" t="s">
        <v>0</v>
      </c>
      <c r="E416" s="161" t="s">
        <v>3</v>
      </c>
      <c r="F416" s="161" t="s">
        <v>1772</v>
      </c>
      <c r="G416" s="161" t="s">
        <v>1793</v>
      </c>
      <c r="H416" s="161" t="s">
        <v>1789</v>
      </c>
      <c r="I416" s="161" t="s">
        <v>1794</v>
      </c>
      <c r="J416" s="161" t="s">
        <v>1791</v>
      </c>
      <c r="K416" s="161" t="s">
        <v>813</v>
      </c>
      <c r="L416" s="161" t="s">
        <v>1778</v>
      </c>
      <c r="M416" s="161" t="s">
        <v>1785</v>
      </c>
      <c r="N416" s="162">
        <v>1</v>
      </c>
      <c r="O416" s="162">
        <v>1</v>
      </c>
      <c r="P416" s="162">
        <v>1</v>
      </c>
      <c r="Q416" s="162">
        <v>1</v>
      </c>
      <c r="R416" s="162">
        <v>1</v>
      </c>
      <c r="S416" s="162">
        <v>1</v>
      </c>
      <c r="T416" s="162">
        <v>0</v>
      </c>
      <c r="U416" s="162">
        <v>0</v>
      </c>
      <c r="V416" s="162">
        <v>0</v>
      </c>
      <c r="W416" s="163">
        <v>159300</v>
      </c>
      <c r="X416" s="163">
        <v>0</v>
      </c>
      <c r="Y416" s="163">
        <v>0</v>
      </c>
      <c r="Z416" s="163">
        <v>862.87</v>
      </c>
      <c r="AA416" s="170"/>
      <c r="AB416" s="170"/>
      <c r="AC416" s="170"/>
      <c r="AD416" s="163">
        <v>159300</v>
      </c>
      <c r="AE416" s="171">
        <v>43810</v>
      </c>
      <c r="AF416" s="171">
        <v>47463</v>
      </c>
      <c r="AG416" s="172">
        <v>159300</v>
      </c>
      <c r="AH416" s="167">
        <v>4.947222222222222</v>
      </c>
      <c r="AI416" s="167">
        <v>10</v>
      </c>
      <c r="AJ416" s="168">
        <v>6.5000000000000002E-2</v>
      </c>
      <c r="AK416" s="173" t="s">
        <v>1786</v>
      </c>
      <c r="AL416" s="173" t="s">
        <v>1787</v>
      </c>
      <c r="AM416" s="145">
        <v>31860</v>
      </c>
      <c r="AN416" s="145">
        <v>31860</v>
      </c>
      <c r="AO416" s="145">
        <v>31860</v>
      </c>
      <c r="AP416" s="145">
        <v>31860</v>
      </c>
      <c r="AQ416" s="145">
        <v>31860</v>
      </c>
      <c r="AR416" s="145">
        <v>0</v>
      </c>
      <c r="AS416" s="145">
        <v>0</v>
      </c>
      <c r="AT416" s="145">
        <v>0</v>
      </c>
      <c r="AU416" s="145">
        <v>0</v>
      </c>
      <c r="AV416" s="145">
        <v>0</v>
      </c>
      <c r="AW416" s="145">
        <v>0</v>
      </c>
      <c r="AX416" s="145">
        <v>0</v>
      </c>
      <c r="AY416" s="145">
        <v>0</v>
      </c>
      <c r="AZ416" s="145">
        <v>0</v>
      </c>
      <c r="BA416" s="145">
        <v>0</v>
      </c>
      <c r="BB416" s="145">
        <v>0</v>
      </c>
      <c r="BC416" s="27">
        <f t="shared" si="20"/>
        <v>63720</v>
      </c>
      <c r="BD416" s="27">
        <f t="shared" si="21"/>
        <v>95580</v>
      </c>
      <c r="BE416" s="27">
        <f t="shared" si="22"/>
        <v>159300</v>
      </c>
    </row>
    <row r="417" spans="1:57" ht="15" customHeight="1" x14ac:dyDescent="0.35">
      <c r="A417" s="157" t="s">
        <v>3126</v>
      </c>
      <c r="B417" s="158" t="s">
        <v>868</v>
      </c>
      <c r="C417" s="159">
        <v>4</v>
      </c>
      <c r="D417" s="160" t="s">
        <v>0</v>
      </c>
      <c r="E417" s="161" t="s">
        <v>3</v>
      </c>
      <c r="F417" s="161" t="s">
        <v>1772</v>
      </c>
      <c r="G417" s="161" t="s">
        <v>1793</v>
      </c>
      <c r="H417" s="161" t="s">
        <v>1789</v>
      </c>
      <c r="I417" s="161" t="s">
        <v>1794</v>
      </c>
      <c r="J417" s="161" t="s">
        <v>1791</v>
      </c>
      <c r="K417" s="161" t="s">
        <v>813</v>
      </c>
      <c r="L417" s="161" t="s">
        <v>1778</v>
      </c>
      <c r="M417" s="161" t="s">
        <v>1785</v>
      </c>
      <c r="N417" s="162">
        <v>1</v>
      </c>
      <c r="O417" s="162">
        <v>1</v>
      </c>
      <c r="P417" s="162">
        <v>1</v>
      </c>
      <c r="Q417" s="162">
        <v>1</v>
      </c>
      <c r="R417" s="162">
        <v>1</v>
      </c>
      <c r="S417" s="162">
        <v>1</v>
      </c>
      <c r="T417" s="162">
        <v>0</v>
      </c>
      <c r="U417" s="162">
        <v>0</v>
      </c>
      <c r="V417" s="162">
        <v>0</v>
      </c>
      <c r="W417" s="163">
        <v>407690</v>
      </c>
      <c r="X417" s="163">
        <v>0</v>
      </c>
      <c r="Y417" s="163">
        <v>0</v>
      </c>
      <c r="Z417" s="163">
        <v>1821.02</v>
      </c>
      <c r="AA417" s="170"/>
      <c r="AB417" s="170"/>
      <c r="AC417" s="170"/>
      <c r="AD417" s="163">
        <v>407690</v>
      </c>
      <c r="AE417" s="171">
        <v>43810</v>
      </c>
      <c r="AF417" s="171">
        <v>46002</v>
      </c>
      <c r="AG417" s="172">
        <v>407690</v>
      </c>
      <c r="AH417" s="167">
        <v>0.94722222222222219</v>
      </c>
      <c r="AI417" s="167">
        <v>6</v>
      </c>
      <c r="AJ417" s="168">
        <v>5.3600000000000002E-2</v>
      </c>
      <c r="AK417" s="173" t="s">
        <v>1786</v>
      </c>
      <c r="AL417" s="173" t="s">
        <v>1787</v>
      </c>
      <c r="AM417" s="145">
        <v>407690</v>
      </c>
      <c r="AN417" s="145">
        <v>0</v>
      </c>
      <c r="AO417" s="145">
        <v>0</v>
      </c>
      <c r="AP417" s="145">
        <v>0</v>
      </c>
      <c r="AQ417" s="145">
        <v>0</v>
      </c>
      <c r="AR417" s="145">
        <v>0</v>
      </c>
      <c r="AS417" s="145">
        <v>0</v>
      </c>
      <c r="AT417" s="145">
        <v>0</v>
      </c>
      <c r="AU417" s="145">
        <v>0</v>
      </c>
      <c r="AV417" s="145">
        <v>0</v>
      </c>
      <c r="AW417" s="145">
        <v>0</v>
      </c>
      <c r="AX417" s="145">
        <v>0</v>
      </c>
      <c r="AY417" s="145">
        <v>0</v>
      </c>
      <c r="AZ417" s="145">
        <v>0</v>
      </c>
      <c r="BA417" s="145">
        <v>0</v>
      </c>
      <c r="BB417" s="145">
        <v>0</v>
      </c>
      <c r="BC417" s="27">
        <f t="shared" si="20"/>
        <v>407690</v>
      </c>
      <c r="BD417" s="27">
        <f t="shared" si="21"/>
        <v>0</v>
      </c>
      <c r="BE417" s="27">
        <f t="shared" si="22"/>
        <v>407690</v>
      </c>
    </row>
    <row r="418" spans="1:57" ht="15" customHeight="1" x14ac:dyDescent="0.35">
      <c r="A418" s="157" t="s">
        <v>3125</v>
      </c>
      <c r="B418" s="158" t="s">
        <v>868</v>
      </c>
      <c r="C418" s="159">
        <v>5</v>
      </c>
      <c r="D418" s="160" t="s">
        <v>0</v>
      </c>
      <c r="E418" s="161" t="s">
        <v>3</v>
      </c>
      <c r="F418" s="161" t="s">
        <v>1772</v>
      </c>
      <c r="G418" s="161" t="s">
        <v>1793</v>
      </c>
      <c r="H418" s="161" t="s">
        <v>1789</v>
      </c>
      <c r="I418" s="161" t="s">
        <v>1794</v>
      </c>
      <c r="J418" s="161" t="s">
        <v>1791</v>
      </c>
      <c r="K418" s="161" t="s">
        <v>813</v>
      </c>
      <c r="L418" s="161" t="s">
        <v>1778</v>
      </c>
      <c r="M418" s="161" t="s">
        <v>1785</v>
      </c>
      <c r="N418" s="162">
        <v>1</v>
      </c>
      <c r="O418" s="162">
        <v>1</v>
      </c>
      <c r="P418" s="162">
        <v>1</v>
      </c>
      <c r="Q418" s="162">
        <v>1</v>
      </c>
      <c r="R418" s="162">
        <v>1</v>
      </c>
      <c r="S418" s="162">
        <v>1</v>
      </c>
      <c r="T418" s="162">
        <v>0</v>
      </c>
      <c r="U418" s="162">
        <v>0</v>
      </c>
      <c r="V418" s="162">
        <v>0</v>
      </c>
      <c r="W418" s="163">
        <v>364767.5</v>
      </c>
      <c r="X418" s="163">
        <v>0</v>
      </c>
      <c r="Y418" s="163">
        <v>0</v>
      </c>
      <c r="Z418" s="163">
        <v>1714.41</v>
      </c>
      <c r="AA418" s="170"/>
      <c r="AB418" s="170"/>
      <c r="AC418" s="170"/>
      <c r="AD418" s="163">
        <v>364767.5</v>
      </c>
      <c r="AE418" s="171">
        <v>43810</v>
      </c>
      <c r="AF418" s="171">
        <v>46367</v>
      </c>
      <c r="AG418" s="172">
        <v>364767.5</v>
      </c>
      <c r="AH418" s="167">
        <v>1.9472222222222222</v>
      </c>
      <c r="AI418" s="167">
        <v>7</v>
      </c>
      <c r="AJ418" s="168">
        <v>5.6399999999999999E-2</v>
      </c>
      <c r="AK418" s="173" t="s">
        <v>1786</v>
      </c>
      <c r="AL418" s="173" t="s">
        <v>1787</v>
      </c>
      <c r="AM418" s="145">
        <v>182383.75</v>
      </c>
      <c r="AN418" s="145">
        <v>182383.75</v>
      </c>
      <c r="AO418" s="145">
        <v>0</v>
      </c>
      <c r="AP418" s="145">
        <v>0</v>
      </c>
      <c r="AQ418" s="145">
        <v>0</v>
      </c>
      <c r="AR418" s="145">
        <v>0</v>
      </c>
      <c r="AS418" s="145">
        <v>0</v>
      </c>
      <c r="AT418" s="145">
        <v>0</v>
      </c>
      <c r="AU418" s="145">
        <v>0</v>
      </c>
      <c r="AV418" s="145">
        <v>0</v>
      </c>
      <c r="AW418" s="145">
        <v>0</v>
      </c>
      <c r="AX418" s="145">
        <v>0</v>
      </c>
      <c r="AY418" s="145">
        <v>0</v>
      </c>
      <c r="AZ418" s="145">
        <v>0</v>
      </c>
      <c r="BA418" s="145">
        <v>0</v>
      </c>
      <c r="BB418" s="145">
        <v>0</v>
      </c>
      <c r="BC418" s="27">
        <f t="shared" si="20"/>
        <v>364767.5</v>
      </c>
      <c r="BD418" s="27">
        <f t="shared" si="21"/>
        <v>0</v>
      </c>
      <c r="BE418" s="27">
        <f t="shared" si="22"/>
        <v>364767.5</v>
      </c>
    </row>
    <row r="419" spans="1:57" ht="15" customHeight="1" x14ac:dyDescent="0.35">
      <c r="A419" s="157" t="s">
        <v>3124</v>
      </c>
      <c r="B419" s="158" t="s">
        <v>868</v>
      </c>
      <c r="C419" s="159">
        <v>6</v>
      </c>
      <c r="D419" s="160" t="s">
        <v>0</v>
      </c>
      <c r="E419" s="161" t="s">
        <v>3</v>
      </c>
      <c r="F419" s="161" t="s">
        <v>1772</v>
      </c>
      <c r="G419" s="161" t="s">
        <v>1793</v>
      </c>
      <c r="H419" s="161" t="s">
        <v>1789</v>
      </c>
      <c r="I419" s="161" t="s">
        <v>1794</v>
      </c>
      <c r="J419" s="161" t="s">
        <v>1791</v>
      </c>
      <c r="K419" s="161" t="s">
        <v>813</v>
      </c>
      <c r="L419" s="161" t="s">
        <v>1778</v>
      </c>
      <c r="M419" s="161" t="s">
        <v>1785</v>
      </c>
      <c r="N419" s="162">
        <v>1</v>
      </c>
      <c r="O419" s="162">
        <v>1</v>
      </c>
      <c r="P419" s="162">
        <v>1</v>
      </c>
      <c r="Q419" s="162">
        <v>1</v>
      </c>
      <c r="R419" s="162">
        <v>1</v>
      </c>
      <c r="S419" s="162">
        <v>1</v>
      </c>
      <c r="T419" s="162">
        <v>0</v>
      </c>
      <c r="U419" s="162">
        <v>0</v>
      </c>
      <c r="V419" s="162">
        <v>0</v>
      </c>
      <c r="W419" s="163">
        <v>969222.5</v>
      </c>
      <c r="X419" s="163">
        <v>0</v>
      </c>
      <c r="Y419" s="163">
        <v>0</v>
      </c>
      <c r="Z419" s="163">
        <v>4789.57</v>
      </c>
      <c r="AA419" s="170"/>
      <c r="AB419" s="170"/>
      <c r="AC419" s="170"/>
      <c r="AD419" s="163">
        <v>969222.5</v>
      </c>
      <c r="AE419" s="171">
        <v>43810</v>
      </c>
      <c r="AF419" s="171">
        <v>46732</v>
      </c>
      <c r="AG419" s="172">
        <v>969222.5</v>
      </c>
      <c r="AH419" s="167">
        <v>2.9472222222222224</v>
      </c>
      <c r="AI419" s="167">
        <v>8</v>
      </c>
      <c r="AJ419" s="168">
        <v>5.9299999999999999E-2</v>
      </c>
      <c r="AK419" s="173" t="s">
        <v>1786</v>
      </c>
      <c r="AL419" s="173" t="s">
        <v>1787</v>
      </c>
      <c r="AM419" s="145">
        <v>323074.17</v>
      </c>
      <c r="AN419" s="145">
        <v>323074.17</v>
      </c>
      <c r="AO419" s="145">
        <v>323074.15999999997</v>
      </c>
      <c r="AP419" s="145">
        <v>0</v>
      </c>
      <c r="AQ419" s="145">
        <v>0</v>
      </c>
      <c r="AR419" s="145">
        <v>0</v>
      </c>
      <c r="AS419" s="145">
        <v>0</v>
      </c>
      <c r="AT419" s="145">
        <v>0</v>
      </c>
      <c r="AU419" s="145">
        <v>0</v>
      </c>
      <c r="AV419" s="145">
        <v>0</v>
      </c>
      <c r="AW419" s="145">
        <v>0</v>
      </c>
      <c r="AX419" s="145">
        <v>0</v>
      </c>
      <c r="AY419" s="145">
        <v>0</v>
      </c>
      <c r="AZ419" s="145">
        <v>0</v>
      </c>
      <c r="BA419" s="145">
        <v>0</v>
      </c>
      <c r="BB419" s="145">
        <v>0</v>
      </c>
      <c r="BC419" s="27">
        <f t="shared" si="20"/>
        <v>646148.34</v>
      </c>
      <c r="BD419" s="27">
        <f t="shared" si="21"/>
        <v>323074.15999999997</v>
      </c>
      <c r="BE419" s="27">
        <f t="shared" si="22"/>
        <v>969222.5</v>
      </c>
    </row>
    <row r="420" spans="1:57" ht="15" customHeight="1" x14ac:dyDescent="0.35">
      <c r="A420" s="157" t="s">
        <v>3123</v>
      </c>
      <c r="B420" s="158" t="s">
        <v>868</v>
      </c>
      <c r="C420" s="159">
        <v>7</v>
      </c>
      <c r="D420" s="160" t="s">
        <v>0</v>
      </c>
      <c r="E420" s="161" t="s">
        <v>3</v>
      </c>
      <c r="F420" s="161" t="s">
        <v>1772</v>
      </c>
      <c r="G420" s="161" t="s">
        <v>1793</v>
      </c>
      <c r="H420" s="161" t="s">
        <v>1789</v>
      </c>
      <c r="I420" s="161" t="s">
        <v>1794</v>
      </c>
      <c r="J420" s="161" t="s">
        <v>1791</v>
      </c>
      <c r="K420" s="161" t="s">
        <v>813</v>
      </c>
      <c r="L420" s="161" t="s">
        <v>1778</v>
      </c>
      <c r="M420" s="161" t="s">
        <v>1785</v>
      </c>
      <c r="N420" s="162">
        <v>1</v>
      </c>
      <c r="O420" s="162">
        <v>1</v>
      </c>
      <c r="P420" s="162">
        <v>1</v>
      </c>
      <c r="Q420" s="162">
        <v>1</v>
      </c>
      <c r="R420" s="162">
        <v>1</v>
      </c>
      <c r="S420" s="162">
        <v>1</v>
      </c>
      <c r="T420" s="162">
        <v>0</v>
      </c>
      <c r="U420" s="162">
        <v>0</v>
      </c>
      <c r="V420" s="162">
        <v>0</v>
      </c>
      <c r="W420" s="163">
        <v>1580020</v>
      </c>
      <c r="X420" s="163">
        <v>0</v>
      </c>
      <c r="Y420" s="163">
        <v>0</v>
      </c>
      <c r="Z420" s="163">
        <v>8176.6</v>
      </c>
      <c r="AA420" s="170"/>
      <c r="AB420" s="170"/>
      <c r="AC420" s="170"/>
      <c r="AD420" s="163">
        <v>1580020</v>
      </c>
      <c r="AE420" s="171">
        <v>43810</v>
      </c>
      <c r="AF420" s="171">
        <v>47098</v>
      </c>
      <c r="AG420" s="172">
        <v>1580020</v>
      </c>
      <c r="AH420" s="167">
        <v>3.9472222222222224</v>
      </c>
      <c r="AI420" s="167">
        <v>9</v>
      </c>
      <c r="AJ420" s="168">
        <v>6.2100000000000002E-2</v>
      </c>
      <c r="AK420" s="173" t="s">
        <v>1786</v>
      </c>
      <c r="AL420" s="173" t="s">
        <v>1787</v>
      </c>
      <c r="AM420" s="145">
        <v>395005</v>
      </c>
      <c r="AN420" s="145">
        <v>395005</v>
      </c>
      <c r="AO420" s="145">
        <v>395005</v>
      </c>
      <c r="AP420" s="145">
        <v>395005</v>
      </c>
      <c r="AQ420" s="145">
        <v>0</v>
      </c>
      <c r="AR420" s="145">
        <v>0</v>
      </c>
      <c r="AS420" s="145">
        <v>0</v>
      </c>
      <c r="AT420" s="145">
        <v>0</v>
      </c>
      <c r="AU420" s="145">
        <v>0</v>
      </c>
      <c r="AV420" s="145">
        <v>0</v>
      </c>
      <c r="AW420" s="145">
        <v>0</v>
      </c>
      <c r="AX420" s="145">
        <v>0</v>
      </c>
      <c r="AY420" s="145">
        <v>0</v>
      </c>
      <c r="AZ420" s="145">
        <v>0</v>
      </c>
      <c r="BA420" s="145">
        <v>0</v>
      </c>
      <c r="BB420" s="145">
        <v>0</v>
      </c>
      <c r="BC420" s="27">
        <f t="shared" si="20"/>
        <v>790010</v>
      </c>
      <c r="BD420" s="27">
        <f t="shared" si="21"/>
        <v>790010</v>
      </c>
      <c r="BE420" s="27">
        <f t="shared" si="22"/>
        <v>1580020</v>
      </c>
    </row>
    <row r="421" spans="1:57" ht="15" customHeight="1" x14ac:dyDescent="0.35">
      <c r="A421" s="157" t="s">
        <v>3122</v>
      </c>
      <c r="B421" s="158" t="s">
        <v>868</v>
      </c>
      <c r="C421" s="159">
        <v>8</v>
      </c>
      <c r="D421" s="160" t="s">
        <v>0</v>
      </c>
      <c r="E421" s="161" t="s">
        <v>3</v>
      </c>
      <c r="F421" s="161" t="s">
        <v>1772</v>
      </c>
      <c r="G421" s="161" t="s">
        <v>1793</v>
      </c>
      <c r="H421" s="161" t="s">
        <v>1789</v>
      </c>
      <c r="I421" s="161" t="s">
        <v>1794</v>
      </c>
      <c r="J421" s="161" t="s">
        <v>1791</v>
      </c>
      <c r="K421" s="161" t="s">
        <v>813</v>
      </c>
      <c r="L421" s="161" t="s">
        <v>1778</v>
      </c>
      <c r="M421" s="161" t="s">
        <v>1785</v>
      </c>
      <c r="N421" s="162">
        <v>1</v>
      </c>
      <c r="O421" s="162">
        <v>1</v>
      </c>
      <c r="P421" s="162">
        <v>1</v>
      </c>
      <c r="Q421" s="162">
        <v>1</v>
      </c>
      <c r="R421" s="162">
        <v>1</v>
      </c>
      <c r="S421" s="162">
        <v>1</v>
      </c>
      <c r="T421" s="162">
        <v>0</v>
      </c>
      <c r="U421" s="162">
        <v>0</v>
      </c>
      <c r="V421" s="162">
        <v>0</v>
      </c>
      <c r="W421" s="163">
        <v>318305</v>
      </c>
      <c r="X421" s="163">
        <v>0</v>
      </c>
      <c r="Y421" s="163">
        <v>0</v>
      </c>
      <c r="Z421" s="163">
        <v>1724.15</v>
      </c>
      <c r="AA421" s="170"/>
      <c r="AB421" s="170"/>
      <c r="AC421" s="170"/>
      <c r="AD421" s="163">
        <v>318305</v>
      </c>
      <c r="AE421" s="171">
        <v>43810</v>
      </c>
      <c r="AF421" s="171">
        <v>47463</v>
      </c>
      <c r="AG421" s="172">
        <v>318305</v>
      </c>
      <c r="AH421" s="167">
        <v>4.947222222222222</v>
      </c>
      <c r="AI421" s="167">
        <v>10</v>
      </c>
      <c r="AJ421" s="168">
        <v>6.5000000000000002E-2</v>
      </c>
      <c r="AK421" s="173" t="s">
        <v>1786</v>
      </c>
      <c r="AL421" s="173" t="s">
        <v>1787</v>
      </c>
      <c r="AM421" s="145">
        <v>63661</v>
      </c>
      <c r="AN421" s="145">
        <v>63661</v>
      </c>
      <c r="AO421" s="145">
        <v>63661</v>
      </c>
      <c r="AP421" s="145">
        <v>63661</v>
      </c>
      <c r="AQ421" s="145">
        <v>63661</v>
      </c>
      <c r="AR421" s="145">
        <v>0</v>
      </c>
      <c r="AS421" s="145">
        <v>0</v>
      </c>
      <c r="AT421" s="145">
        <v>0</v>
      </c>
      <c r="AU421" s="145">
        <v>0</v>
      </c>
      <c r="AV421" s="145">
        <v>0</v>
      </c>
      <c r="AW421" s="145">
        <v>0</v>
      </c>
      <c r="AX421" s="145">
        <v>0</v>
      </c>
      <c r="AY421" s="145">
        <v>0</v>
      </c>
      <c r="AZ421" s="145">
        <v>0</v>
      </c>
      <c r="BA421" s="145">
        <v>0</v>
      </c>
      <c r="BB421" s="145">
        <v>0</v>
      </c>
      <c r="BC421" s="27">
        <f t="shared" si="20"/>
        <v>127322</v>
      </c>
      <c r="BD421" s="27">
        <f t="shared" si="21"/>
        <v>190983</v>
      </c>
      <c r="BE421" s="27">
        <f t="shared" si="22"/>
        <v>318305</v>
      </c>
    </row>
    <row r="422" spans="1:57" ht="15" customHeight="1" x14ac:dyDescent="0.35">
      <c r="A422" s="157" t="s">
        <v>3121</v>
      </c>
      <c r="B422" s="158" t="s">
        <v>869</v>
      </c>
      <c r="C422" s="159">
        <v>1</v>
      </c>
      <c r="D422" s="160" t="s">
        <v>0</v>
      </c>
      <c r="E422" s="161" t="s">
        <v>3</v>
      </c>
      <c r="F422" s="161" t="s">
        <v>1772</v>
      </c>
      <c r="G422" s="161" t="s">
        <v>1793</v>
      </c>
      <c r="H422" s="161" t="s">
        <v>1789</v>
      </c>
      <c r="I422" s="161" t="s">
        <v>1794</v>
      </c>
      <c r="J422" s="161" t="s">
        <v>1791</v>
      </c>
      <c r="K422" s="161" t="s">
        <v>813</v>
      </c>
      <c r="L422" s="161" t="s">
        <v>1778</v>
      </c>
      <c r="M422" s="161" t="s">
        <v>1785</v>
      </c>
      <c r="N422" s="162">
        <v>1</v>
      </c>
      <c r="O422" s="162">
        <v>1</v>
      </c>
      <c r="P422" s="162">
        <v>1</v>
      </c>
      <c r="Q422" s="162">
        <v>1</v>
      </c>
      <c r="R422" s="162">
        <v>1</v>
      </c>
      <c r="S422" s="162">
        <v>1</v>
      </c>
      <c r="T422" s="162">
        <v>0</v>
      </c>
      <c r="U422" s="162">
        <v>0</v>
      </c>
      <c r="V422" s="162">
        <v>0</v>
      </c>
      <c r="W422" s="163">
        <v>49855</v>
      </c>
      <c r="X422" s="163">
        <v>0</v>
      </c>
      <c r="Y422" s="163">
        <v>0</v>
      </c>
      <c r="Z422" s="163">
        <v>234.32</v>
      </c>
      <c r="AA422" s="170"/>
      <c r="AB422" s="170"/>
      <c r="AC422" s="170"/>
      <c r="AD422" s="163">
        <v>49855</v>
      </c>
      <c r="AE422" s="171">
        <v>43810</v>
      </c>
      <c r="AF422" s="171">
        <v>46367</v>
      </c>
      <c r="AG422" s="172">
        <v>49855</v>
      </c>
      <c r="AH422" s="167">
        <v>1.9472222222222222</v>
      </c>
      <c r="AI422" s="167">
        <v>7</v>
      </c>
      <c r="AJ422" s="168">
        <v>5.6399999999999999E-2</v>
      </c>
      <c r="AK422" s="173" t="s">
        <v>1786</v>
      </c>
      <c r="AL422" s="173" t="s">
        <v>1787</v>
      </c>
      <c r="AM422" s="145">
        <v>24927.5</v>
      </c>
      <c r="AN422" s="145">
        <v>24927.5</v>
      </c>
      <c r="AO422" s="145">
        <v>0</v>
      </c>
      <c r="AP422" s="145">
        <v>0</v>
      </c>
      <c r="AQ422" s="145">
        <v>0</v>
      </c>
      <c r="AR422" s="145">
        <v>0</v>
      </c>
      <c r="AS422" s="145">
        <v>0</v>
      </c>
      <c r="AT422" s="145">
        <v>0</v>
      </c>
      <c r="AU422" s="145">
        <v>0</v>
      </c>
      <c r="AV422" s="145">
        <v>0</v>
      </c>
      <c r="AW422" s="145">
        <v>0</v>
      </c>
      <c r="AX422" s="145">
        <v>0</v>
      </c>
      <c r="AY422" s="145">
        <v>0</v>
      </c>
      <c r="AZ422" s="145">
        <v>0</v>
      </c>
      <c r="BA422" s="145">
        <v>0</v>
      </c>
      <c r="BB422" s="145">
        <v>0</v>
      </c>
      <c r="BC422" s="27">
        <f t="shared" si="20"/>
        <v>49855</v>
      </c>
      <c r="BD422" s="27">
        <f t="shared" si="21"/>
        <v>0</v>
      </c>
      <c r="BE422" s="27">
        <f t="shared" si="22"/>
        <v>49855</v>
      </c>
    </row>
    <row r="423" spans="1:57" ht="15" customHeight="1" x14ac:dyDescent="0.35">
      <c r="A423" s="157" t="s">
        <v>3120</v>
      </c>
      <c r="B423" s="158" t="s">
        <v>869</v>
      </c>
      <c r="C423" s="159">
        <v>2</v>
      </c>
      <c r="D423" s="160" t="s">
        <v>0</v>
      </c>
      <c r="E423" s="161" t="s">
        <v>3</v>
      </c>
      <c r="F423" s="161" t="s">
        <v>1772</v>
      </c>
      <c r="G423" s="161" t="s">
        <v>1793</v>
      </c>
      <c r="H423" s="161" t="s">
        <v>1789</v>
      </c>
      <c r="I423" s="161" t="s">
        <v>1794</v>
      </c>
      <c r="J423" s="161" t="s">
        <v>1791</v>
      </c>
      <c r="K423" s="161" t="s">
        <v>813</v>
      </c>
      <c r="L423" s="161" t="s">
        <v>1778</v>
      </c>
      <c r="M423" s="161" t="s">
        <v>1785</v>
      </c>
      <c r="N423" s="162">
        <v>1</v>
      </c>
      <c r="O423" s="162">
        <v>1</v>
      </c>
      <c r="P423" s="162">
        <v>1</v>
      </c>
      <c r="Q423" s="162">
        <v>1</v>
      </c>
      <c r="R423" s="162">
        <v>1</v>
      </c>
      <c r="S423" s="162">
        <v>1</v>
      </c>
      <c r="T423" s="162">
        <v>0</v>
      </c>
      <c r="U423" s="162">
        <v>0</v>
      </c>
      <c r="V423" s="162">
        <v>0</v>
      </c>
      <c r="W423" s="163">
        <v>101627.5</v>
      </c>
      <c r="X423" s="163">
        <v>0</v>
      </c>
      <c r="Y423" s="163">
        <v>0</v>
      </c>
      <c r="Z423" s="163">
        <v>502.21</v>
      </c>
      <c r="AA423" s="170"/>
      <c r="AB423" s="170"/>
      <c r="AC423" s="170"/>
      <c r="AD423" s="163">
        <v>101627.5</v>
      </c>
      <c r="AE423" s="171">
        <v>43810</v>
      </c>
      <c r="AF423" s="171">
        <v>46732</v>
      </c>
      <c r="AG423" s="172">
        <v>101627.5</v>
      </c>
      <c r="AH423" s="167">
        <v>2.9472222222222224</v>
      </c>
      <c r="AI423" s="167">
        <v>8</v>
      </c>
      <c r="AJ423" s="168">
        <v>5.9299999999999999E-2</v>
      </c>
      <c r="AK423" s="173" t="s">
        <v>1786</v>
      </c>
      <c r="AL423" s="173" t="s">
        <v>1787</v>
      </c>
      <c r="AM423" s="145">
        <v>33875.839999999997</v>
      </c>
      <c r="AN423" s="145">
        <v>33875.83</v>
      </c>
      <c r="AO423" s="145">
        <v>33875.83</v>
      </c>
      <c r="AP423" s="145">
        <v>0</v>
      </c>
      <c r="AQ423" s="145">
        <v>0</v>
      </c>
      <c r="AR423" s="145">
        <v>0</v>
      </c>
      <c r="AS423" s="145">
        <v>0</v>
      </c>
      <c r="AT423" s="145">
        <v>0</v>
      </c>
      <c r="AU423" s="145">
        <v>0</v>
      </c>
      <c r="AV423" s="145">
        <v>0</v>
      </c>
      <c r="AW423" s="145">
        <v>0</v>
      </c>
      <c r="AX423" s="145">
        <v>0</v>
      </c>
      <c r="AY423" s="145">
        <v>0</v>
      </c>
      <c r="AZ423" s="145">
        <v>0</v>
      </c>
      <c r="BA423" s="145">
        <v>0</v>
      </c>
      <c r="BB423" s="145">
        <v>0</v>
      </c>
      <c r="BC423" s="27">
        <f t="shared" si="20"/>
        <v>67751.67</v>
      </c>
      <c r="BD423" s="27">
        <f t="shared" si="21"/>
        <v>33875.83</v>
      </c>
      <c r="BE423" s="27">
        <f t="shared" si="22"/>
        <v>101627.5</v>
      </c>
    </row>
    <row r="424" spans="1:57" ht="15" customHeight="1" x14ac:dyDescent="0.35">
      <c r="A424" s="157" t="s">
        <v>3119</v>
      </c>
      <c r="B424" s="158" t="s">
        <v>869</v>
      </c>
      <c r="C424" s="159">
        <v>3</v>
      </c>
      <c r="D424" s="160" t="s">
        <v>0</v>
      </c>
      <c r="E424" s="161" t="s">
        <v>3</v>
      </c>
      <c r="F424" s="161" t="s">
        <v>1772</v>
      </c>
      <c r="G424" s="161" t="s">
        <v>1793</v>
      </c>
      <c r="H424" s="161" t="s">
        <v>1789</v>
      </c>
      <c r="I424" s="161" t="s">
        <v>1794</v>
      </c>
      <c r="J424" s="161" t="s">
        <v>1791</v>
      </c>
      <c r="K424" s="161" t="s">
        <v>813</v>
      </c>
      <c r="L424" s="161" t="s">
        <v>1778</v>
      </c>
      <c r="M424" s="161" t="s">
        <v>1785</v>
      </c>
      <c r="N424" s="162">
        <v>1</v>
      </c>
      <c r="O424" s="162">
        <v>1</v>
      </c>
      <c r="P424" s="162">
        <v>1</v>
      </c>
      <c r="Q424" s="162">
        <v>1</v>
      </c>
      <c r="R424" s="162">
        <v>1</v>
      </c>
      <c r="S424" s="162">
        <v>1</v>
      </c>
      <c r="T424" s="162">
        <v>0</v>
      </c>
      <c r="U424" s="162">
        <v>0</v>
      </c>
      <c r="V424" s="162">
        <v>0</v>
      </c>
      <c r="W424" s="163">
        <v>48675</v>
      </c>
      <c r="X424" s="163">
        <v>0</v>
      </c>
      <c r="Y424" s="163">
        <v>0</v>
      </c>
      <c r="Z424" s="163">
        <v>251.89</v>
      </c>
      <c r="AA424" s="170"/>
      <c r="AB424" s="170"/>
      <c r="AC424" s="170"/>
      <c r="AD424" s="163">
        <v>48675</v>
      </c>
      <c r="AE424" s="171">
        <v>43810</v>
      </c>
      <c r="AF424" s="171">
        <v>47098</v>
      </c>
      <c r="AG424" s="172">
        <v>48675</v>
      </c>
      <c r="AH424" s="167">
        <v>3.9472222222222224</v>
      </c>
      <c r="AI424" s="167">
        <v>9</v>
      </c>
      <c r="AJ424" s="168">
        <v>6.2100000000000002E-2</v>
      </c>
      <c r="AK424" s="173" t="s">
        <v>1786</v>
      </c>
      <c r="AL424" s="173" t="s">
        <v>1787</v>
      </c>
      <c r="AM424" s="145">
        <v>12168.75</v>
      </c>
      <c r="AN424" s="145">
        <v>12168.75</v>
      </c>
      <c r="AO424" s="145">
        <v>12168.75</v>
      </c>
      <c r="AP424" s="145">
        <v>12168.75</v>
      </c>
      <c r="AQ424" s="145">
        <v>0</v>
      </c>
      <c r="AR424" s="145">
        <v>0</v>
      </c>
      <c r="AS424" s="145">
        <v>0</v>
      </c>
      <c r="AT424" s="145">
        <v>0</v>
      </c>
      <c r="AU424" s="145">
        <v>0</v>
      </c>
      <c r="AV424" s="145">
        <v>0</v>
      </c>
      <c r="AW424" s="145">
        <v>0</v>
      </c>
      <c r="AX424" s="145">
        <v>0</v>
      </c>
      <c r="AY424" s="145">
        <v>0</v>
      </c>
      <c r="AZ424" s="145">
        <v>0</v>
      </c>
      <c r="BA424" s="145">
        <v>0</v>
      </c>
      <c r="BB424" s="145">
        <v>0</v>
      </c>
      <c r="BC424" s="27">
        <f t="shared" si="20"/>
        <v>24337.5</v>
      </c>
      <c r="BD424" s="27">
        <f t="shared" si="21"/>
        <v>24337.5</v>
      </c>
      <c r="BE424" s="27">
        <f t="shared" si="22"/>
        <v>48675</v>
      </c>
    </row>
    <row r="425" spans="1:57" ht="15" customHeight="1" x14ac:dyDescent="0.35">
      <c r="A425" s="157" t="s">
        <v>3118</v>
      </c>
      <c r="B425" s="158" t="s">
        <v>869</v>
      </c>
      <c r="C425" s="159">
        <v>4</v>
      </c>
      <c r="D425" s="160" t="s">
        <v>0</v>
      </c>
      <c r="E425" s="161" t="s">
        <v>3</v>
      </c>
      <c r="F425" s="161" t="s">
        <v>1772</v>
      </c>
      <c r="G425" s="161" t="s">
        <v>1793</v>
      </c>
      <c r="H425" s="161" t="s">
        <v>1789</v>
      </c>
      <c r="I425" s="161" t="s">
        <v>1794</v>
      </c>
      <c r="J425" s="161" t="s">
        <v>1791</v>
      </c>
      <c r="K425" s="161" t="s">
        <v>813</v>
      </c>
      <c r="L425" s="161" t="s">
        <v>1778</v>
      </c>
      <c r="M425" s="161" t="s">
        <v>1785</v>
      </c>
      <c r="N425" s="162">
        <v>1</v>
      </c>
      <c r="O425" s="162">
        <v>1</v>
      </c>
      <c r="P425" s="162">
        <v>1</v>
      </c>
      <c r="Q425" s="162">
        <v>1</v>
      </c>
      <c r="R425" s="162">
        <v>1</v>
      </c>
      <c r="S425" s="162">
        <v>1</v>
      </c>
      <c r="T425" s="162">
        <v>0</v>
      </c>
      <c r="U425" s="162">
        <v>0</v>
      </c>
      <c r="V425" s="162">
        <v>0</v>
      </c>
      <c r="W425" s="163">
        <v>51920</v>
      </c>
      <c r="X425" s="163">
        <v>0</v>
      </c>
      <c r="Y425" s="163">
        <v>0</v>
      </c>
      <c r="Z425" s="163">
        <v>281.23</v>
      </c>
      <c r="AA425" s="170"/>
      <c r="AB425" s="170"/>
      <c r="AC425" s="170"/>
      <c r="AD425" s="163">
        <v>51920</v>
      </c>
      <c r="AE425" s="171">
        <v>43810</v>
      </c>
      <c r="AF425" s="171">
        <v>47463</v>
      </c>
      <c r="AG425" s="172">
        <v>51920</v>
      </c>
      <c r="AH425" s="167">
        <v>4.947222222222222</v>
      </c>
      <c r="AI425" s="167">
        <v>10</v>
      </c>
      <c r="AJ425" s="168">
        <v>6.5000000000000002E-2</v>
      </c>
      <c r="AK425" s="173" t="s">
        <v>1786</v>
      </c>
      <c r="AL425" s="173" t="s">
        <v>1787</v>
      </c>
      <c r="AM425" s="145">
        <v>10384</v>
      </c>
      <c r="AN425" s="145">
        <v>10384</v>
      </c>
      <c r="AO425" s="145">
        <v>10384</v>
      </c>
      <c r="AP425" s="145">
        <v>10384</v>
      </c>
      <c r="AQ425" s="145">
        <v>10384</v>
      </c>
      <c r="AR425" s="145">
        <v>0</v>
      </c>
      <c r="AS425" s="145">
        <v>0</v>
      </c>
      <c r="AT425" s="145">
        <v>0</v>
      </c>
      <c r="AU425" s="145">
        <v>0</v>
      </c>
      <c r="AV425" s="145">
        <v>0</v>
      </c>
      <c r="AW425" s="145">
        <v>0</v>
      </c>
      <c r="AX425" s="145">
        <v>0</v>
      </c>
      <c r="AY425" s="145">
        <v>0</v>
      </c>
      <c r="AZ425" s="145">
        <v>0</v>
      </c>
      <c r="BA425" s="145">
        <v>0</v>
      </c>
      <c r="BB425" s="145">
        <v>0</v>
      </c>
      <c r="BC425" s="27">
        <f t="shared" si="20"/>
        <v>20768</v>
      </c>
      <c r="BD425" s="27">
        <f t="shared" si="21"/>
        <v>31152</v>
      </c>
      <c r="BE425" s="27">
        <f t="shared" si="22"/>
        <v>51920</v>
      </c>
    </row>
    <row r="426" spans="1:57" ht="15" customHeight="1" x14ac:dyDescent="0.35">
      <c r="A426" s="157" t="s">
        <v>3117</v>
      </c>
      <c r="B426" s="158" t="s">
        <v>870</v>
      </c>
      <c r="C426" s="159">
        <v>1</v>
      </c>
      <c r="D426" s="160" t="s">
        <v>0</v>
      </c>
      <c r="E426" s="161" t="s">
        <v>3</v>
      </c>
      <c r="F426" s="161" t="s">
        <v>1772</v>
      </c>
      <c r="G426" s="161" t="s">
        <v>1793</v>
      </c>
      <c r="H426" s="161" t="s">
        <v>1789</v>
      </c>
      <c r="I426" s="161" t="s">
        <v>1794</v>
      </c>
      <c r="J426" s="161" t="s">
        <v>1791</v>
      </c>
      <c r="K426" s="161" t="s">
        <v>813</v>
      </c>
      <c r="L426" s="161" t="s">
        <v>1778</v>
      </c>
      <c r="M426" s="161" t="s">
        <v>1785</v>
      </c>
      <c r="N426" s="162">
        <v>1</v>
      </c>
      <c r="O426" s="162">
        <v>1</v>
      </c>
      <c r="P426" s="162">
        <v>1</v>
      </c>
      <c r="Q426" s="162">
        <v>1</v>
      </c>
      <c r="R426" s="162">
        <v>1</v>
      </c>
      <c r="S426" s="162">
        <v>1</v>
      </c>
      <c r="T426" s="162">
        <v>0</v>
      </c>
      <c r="U426" s="162">
        <v>0</v>
      </c>
      <c r="V426" s="162">
        <v>0</v>
      </c>
      <c r="W426" s="163">
        <v>25960</v>
      </c>
      <c r="X426" s="163">
        <v>0</v>
      </c>
      <c r="Y426" s="163">
        <v>0</v>
      </c>
      <c r="Z426" s="163">
        <v>122.01</v>
      </c>
      <c r="AA426" s="170"/>
      <c r="AB426" s="170"/>
      <c r="AC426" s="170"/>
      <c r="AD426" s="163">
        <v>25960</v>
      </c>
      <c r="AE426" s="171">
        <v>43810</v>
      </c>
      <c r="AF426" s="171">
        <v>46367</v>
      </c>
      <c r="AG426" s="172">
        <v>25960</v>
      </c>
      <c r="AH426" s="167">
        <v>1.9472222222222222</v>
      </c>
      <c r="AI426" s="167">
        <v>7</v>
      </c>
      <c r="AJ426" s="168">
        <v>5.6399999999999999E-2</v>
      </c>
      <c r="AK426" s="173" t="s">
        <v>1786</v>
      </c>
      <c r="AL426" s="173" t="s">
        <v>1787</v>
      </c>
      <c r="AM426" s="145">
        <v>12980</v>
      </c>
      <c r="AN426" s="145">
        <v>12980</v>
      </c>
      <c r="AO426" s="145">
        <v>0</v>
      </c>
      <c r="AP426" s="145">
        <v>0</v>
      </c>
      <c r="AQ426" s="145">
        <v>0</v>
      </c>
      <c r="AR426" s="145">
        <v>0</v>
      </c>
      <c r="AS426" s="145">
        <v>0</v>
      </c>
      <c r="AT426" s="145">
        <v>0</v>
      </c>
      <c r="AU426" s="145">
        <v>0</v>
      </c>
      <c r="AV426" s="145">
        <v>0</v>
      </c>
      <c r="AW426" s="145">
        <v>0</v>
      </c>
      <c r="AX426" s="145">
        <v>0</v>
      </c>
      <c r="AY426" s="145">
        <v>0</v>
      </c>
      <c r="AZ426" s="145">
        <v>0</v>
      </c>
      <c r="BA426" s="145">
        <v>0</v>
      </c>
      <c r="BB426" s="145">
        <v>0</v>
      </c>
      <c r="BC426" s="27">
        <f t="shared" si="20"/>
        <v>25960</v>
      </c>
      <c r="BD426" s="27">
        <f t="shared" si="21"/>
        <v>0</v>
      </c>
      <c r="BE426" s="27">
        <f t="shared" si="22"/>
        <v>25960</v>
      </c>
    </row>
    <row r="427" spans="1:57" ht="15" customHeight="1" x14ac:dyDescent="0.35">
      <c r="A427" s="157" t="s">
        <v>3116</v>
      </c>
      <c r="B427" s="158" t="s">
        <v>871</v>
      </c>
      <c r="C427" s="159">
        <v>3</v>
      </c>
      <c r="D427" s="160" t="s">
        <v>0</v>
      </c>
      <c r="E427" s="161" t="s">
        <v>3</v>
      </c>
      <c r="F427" s="161" t="s">
        <v>1772</v>
      </c>
      <c r="G427" s="161" t="s">
        <v>1793</v>
      </c>
      <c r="H427" s="161" t="s">
        <v>1789</v>
      </c>
      <c r="I427" s="161" t="s">
        <v>1794</v>
      </c>
      <c r="J427" s="161" t="s">
        <v>1791</v>
      </c>
      <c r="K427" s="161" t="s">
        <v>813</v>
      </c>
      <c r="L427" s="161" t="s">
        <v>1778</v>
      </c>
      <c r="M427" s="161" t="s">
        <v>1785</v>
      </c>
      <c r="N427" s="162">
        <v>1</v>
      </c>
      <c r="O427" s="162">
        <v>1</v>
      </c>
      <c r="P427" s="162">
        <v>1</v>
      </c>
      <c r="Q427" s="162">
        <v>1</v>
      </c>
      <c r="R427" s="162">
        <v>1</v>
      </c>
      <c r="S427" s="162">
        <v>1</v>
      </c>
      <c r="T427" s="162">
        <v>0</v>
      </c>
      <c r="U427" s="162">
        <v>0</v>
      </c>
      <c r="V427" s="162">
        <v>0</v>
      </c>
      <c r="W427" s="163">
        <v>53100</v>
      </c>
      <c r="X427" s="163">
        <v>0</v>
      </c>
      <c r="Y427" s="163">
        <v>0</v>
      </c>
      <c r="Z427" s="163">
        <v>237.18</v>
      </c>
      <c r="AA427" s="170"/>
      <c r="AB427" s="170"/>
      <c r="AC427" s="170"/>
      <c r="AD427" s="163">
        <v>53100</v>
      </c>
      <c r="AE427" s="171">
        <v>43810</v>
      </c>
      <c r="AF427" s="171">
        <v>46002</v>
      </c>
      <c r="AG427" s="172">
        <v>53100</v>
      </c>
      <c r="AH427" s="167">
        <v>0.94722222222222219</v>
      </c>
      <c r="AI427" s="167">
        <v>6</v>
      </c>
      <c r="AJ427" s="168">
        <v>5.3600000000000002E-2</v>
      </c>
      <c r="AK427" s="173" t="s">
        <v>1786</v>
      </c>
      <c r="AL427" s="173" t="s">
        <v>1787</v>
      </c>
      <c r="AM427" s="145">
        <v>53100</v>
      </c>
      <c r="AN427" s="145">
        <v>0</v>
      </c>
      <c r="AO427" s="145">
        <v>0</v>
      </c>
      <c r="AP427" s="145">
        <v>0</v>
      </c>
      <c r="AQ427" s="145">
        <v>0</v>
      </c>
      <c r="AR427" s="145">
        <v>0</v>
      </c>
      <c r="AS427" s="145">
        <v>0</v>
      </c>
      <c r="AT427" s="145">
        <v>0</v>
      </c>
      <c r="AU427" s="145">
        <v>0</v>
      </c>
      <c r="AV427" s="145">
        <v>0</v>
      </c>
      <c r="AW427" s="145">
        <v>0</v>
      </c>
      <c r="AX427" s="145">
        <v>0</v>
      </c>
      <c r="AY427" s="145">
        <v>0</v>
      </c>
      <c r="AZ427" s="145">
        <v>0</v>
      </c>
      <c r="BA427" s="145">
        <v>0</v>
      </c>
      <c r="BB427" s="145">
        <v>0</v>
      </c>
      <c r="BC427" s="27">
        <f t="shared" si="20"/>
        <v>53100</v>
      </c>
      <c r="BD427" s="27">
        <f t="shared" si="21"/>
        <v>0</v>
      </c>
      <c r="BE427" s="27">
        <f t="shared" si="22"/>
        <v>53100</v>
      </c>
    </row>
    <row r="428" spans="1:57" ht="15" customHeight="1" x14ac:dyDescent="0.35">
      <c r="A428" s="157" t="s">
        <v>3115</v>
      </c>
      <c r="B428" s="158" t="s">
        <v>871</v>
      </c>
      <c r="C428" s="159">
        <v>4</v>
      </c>
      <c r="D428" s="160" t="s">
        <v>0</v>
      </c>
      <c r="E428" s="161" t="s">
        <v>3</v>
      </c>
      <c r="F428" s="161" t="s">
        <v>1772</v>
      </c>
      <c r="G428" s="161" t="s">
        <v>1793</v>
      </c>
      <c r="H428" s="161" t="s">
        <v>1789</v>
      </c>
      <c r="I428" s="161" t="s">
        <v>1794</v>
      </c>
      <c r="J428" s="161" t="s">
        <v>1791</v>
      </c>
      <c r="K428" s="161" t="s">
        <v>813</v>
      </c>
      <c r="L428" s="161" t="s">
        <v>1778</v>
      </c>
      <c r="M428" s="161" t="s">
        <v>1785</v>
      </c>
      <c r="N428" s="162">
        <v>1</v>
      </c>
      <c r="O428" s="162">
        <v>1</v>
      </c>
      <c r="P428" s="162">
        <v>1</v>
      </c>
      <c r="Q428" s="162">
        <v>1</v>
      </c>
      <c r="R428" s="162">
        <v>1</v>
      </c>
      <c r="S428" s="162">
        <v>1</v>
      </c>
      <c r="T428" s="162">
        <v>0</v>
      </c>
      <c r="U428" s="162">
        <v>0</v>
      </c>
      <c r="V428" s="162">
        <v>0</v>
      </c>
      <c r="W428" s="163">
        <v>255765</v>
      </c>
      <c r="X428" s="163">
        <v>0</v>
      </c>
      <c r="Y428" s="163">
        <v>0</v>
      </c>
      <c r="Z428" s="163">
        <v>1202.0999999999999</v>
      </c>
      <c r="AA428" s="170"/>
      <c r="AB428" s="170"/>
      <c r="AC428" s="170"/>
      <c r="AD428" s="163">
        <v>255765</v>
      </c>
      <c r="AE428" s="171">
        <v>43810</v>
      </c>
      <c r="AF428" s="171">
        <v>46367</v>
      </c>
      <c r="AG428" s="172">
        <v>255765</v>
      </c>
      <c r="AH428" s="167">
        <v>1.9472222222222222</v>
      </c>
      <c r="AI428" s="167">
        <v>7</v>
      </c>
      <c r="AJ428" s="168">
        <v>5.6399999999999999E-2</v>
      </c>
      <c r="AK428" s="173" t="s">
        <v>1786</v>
      </c>
      <c r="AL428" s="173" t="s">
        <v>1787</v>
      </c>
      <c r="AM428" s="145">
        <v>127882.5</v>
      </c>
      <c r="AN428" s="145">
        <v>127882.5</v>
      </c>
      <c r="AO428" s="145">
        <v>0</v>
      </c>
      <c r="AP428" s="145">
        <v>0</v>
      </c>
      <c r="AQ428" s="145">
        <v>0</v>
      </c>
      <c r="AR428" s="145">
        <v>0</v>
      </c>
      <c r="AS428" s="145">
        <v>0</v>
      </c>
      <c r="AT428" s="145">
        <v>0</v>
      </c>
      <c r="AU428" s="145">
        <v>0</v>
      </c>
      <c r="AV428" s="145">
        <v>0</v>
      </c>
      <c r="AW428" s="145">
        <v>0</v>
      </c>
      <c r="AX428" s="145">
        <v>0</v>
      </c>
      <c r="AY428" s="145">
        <v>0</v>
      </c>
      <c r="AZ428" s="145">
        <v>0</v>
      </c>
      <c r="BA428" s="145">
        <v>0</v>
      </c>
      <c r="BB428" s="145">
        <v>0</v>
      </c>
      <c r="BC428" s="27">
        <f t="shared" si="20"/>
        <v>255765</v>
      </c>
      <c r="BD428" s="27">
        <f t="shared" si="21"/>
        <v>0</v>
      </c>
      <c r="BE428" s="27">
        <f t="shared" si="22"/>
        <v>255765</v>
      </c>
    </row>
    <row r="429" spans="1:57" ht="15" customHeight="1" x14ac:dyDescent="0.35">
      <c r="A429" s="157" t="s">
        <v>3114</v>
      </c>
      <c r="B429" s="158" t="s">
        <v>871</v>
      </c>
      <c r="C429" s="159">
        <v>5</v>
      </c>
      <c r="D429" s="160" t="s">
        <v>0</v>
      </c>
      <c r="E429" s="161" t="s">
        <v>3</v>
      </c>
      <c r="F429" s="161" t="s">
        <v>1772</v>
      </c>
      <c r="G429" s="161" t="s">
        <v>1793</v>
      </c>
      <c r="H429" s="161" t="s">
        <v>1789</v>
      </c>
      <c r="I429" s="161" t="s">
        <v>1794</v>
      </c>
      <c r="J429" s="161" t="s">
        <v>1791</v>
      </c>
      <c r="K429" s="161" t="s">
        <v>813</v>
      </c>
      <c r="L429" s="161" t="s">
        <v>1778</v>
      </c>
      <c r="M429" s="161" t="s">
        <v>1785</v>
      </c>
      <c r="N429" s="162">
        <v>1</v>
      </c>
      <c r="O429" s="162">
        <v>1</v>
      </c>
      <c r="P429" s="162">
        <v>1</v>
      </c>
      <c r="Q429" s="162">
        <v>1</v>
      </c>
      <c r="R429" s="162">
        <v>1</v>
      </c>
      <c r="S429" s="162">
        <v>1</v>
      </c>
      <c r="T429" s="162">
        <v>0</v>
      </c>
      <c r="U429" s="162">
        <v>0</v>
      </c>
      <c r="V429" s="162">
        <v>0</v>
      </c>
      <c r="W429" s="163">
        <v>106200</v>
      </c>
      <c r="X429" s="163">
        <v>0</v>
      </c>
      <c r="Y429" s="163">
        <v>0</v>
      </c>
      <c r="Z429" s="163">
        <v>524.79999999999995</v>
      </c>
      <c r="AA429" s="170"/>
      <c r="AB429" s="170"/>
      <c r="AC429" s="170"/>
      <c r="AD429" s="163">
        <v>106200</v>
      </c>
      <c r="AE429" s="171">
        <v>43810</v>
      </c>
      <c r="AF429" s="171">
        <v>46732</v>
      </c>
      <c r="AG429" s="172">
        <v>106200</v>
      </c>
      <c r="AH429" s="167">
        <v>2.9472222222222224</v>
      </c>
      <c r="AI429" s="167">
        <v>8</v>
      </c>
      <c r="AJ429" s="168">
        <v>5.9299999999999999E-2</v>
      </c>
      <c r="AK429" s="173" t="s">
        <v>1786</v>
      </c>
      <c r="AL429" s="173" t="s">
        <v>1787</v>
      </c>
      <c r="AM429" s="145">
        <v>35400</v>
      </c>
      <c r="AN429" s="145">
        <v>35400</v>
      </c>
      <c r="AO429" s="145">
        <v>35400</v>
      </c>
      <c r="AP429" s="145">
        <v>0</v>
      </c>
      <c r="AQ429" s="145">
        <v>0</v>
      </c>
      <c r="AR429" s="145">
        <v>0</v>
      </c>
      <c r="AS429" s="145">
        <v>0</v>
      </c>
      <c r="AT429" s="145">
        <v>0</v>
      </c>
      <c r="AU429" s="145">
        <v>0</v>
      </c>
      <c r="AV429" s="145">
        <v>0</v>
      </c>
      <c r="AW429" s="145">
        <v>0</v>
      </c>
      <c r="AX429" s="145">
        <v>0</v>
      </c>
      <c r="AY429" s="145">
        <v>0</v>
      </c>
      <c r="AZ429" s="145">
        <v>0</v>
      </c>
      <c r="BA429" s="145">
        <v>0</v>
      </c>
      <c r="BB429" s="145">
        <v>0</v>
      </c>
      <c r="BC429" s="27">
        <f t="shared" si="20"/>
        <v>70800</v>
      </c>
      <c r="BD429" s="27">
        <f t="shared" si="21"/>
        <v>35400</v>
      </c>
      <c r="BE429" s="27">
        <f t="shared" si="22"/>
        <v>106200</v>
      </c>
    </row>
    <row r="430" spans="1:57" ht="15" customHeight="1" x14ac:dyDescent="0.35">
      <c r="A430" s="157" t="s">
        <v>3113</v>
      </c>
      <c r="B430" s="158" t="s">
        <v>872</v>
      </c>
      <c r="C430" s="159">
        <v>2</v>
      </c>
      <c r="D430" s="160" t="s">
        <v>0</v>
      </c>
      <c r="E430" s="161" t="s">
        <v>3</v>
      </c>
      <c r="F430" s="161" t="s">
        <v>1772</v>
      </c>
      <c r="G430" s="161" t="s">
        <v>1793</v>
      </c>
      <c r="H430" s="161" t="s">
        <v>1789</v>
      </c>
      <c r="I430" s="161" t="s">
        <v>1794</v>
      </c>
      <c r="J430" s="161" t="s">
        <v>1791</v>
      </c>
      <c r="K430" s="161" t="s">
        <v>813</v>
      </c>
      <c r="L430" s="161" t="s">
        <v>1778</v>
      </c>
      <c r="M430" s="161" t="s">
        <v>1785</v>
      </c>
      <c r="N430" s="162">
        <v>1</v>
      </c>
      <c r="O430" s="162">
        <v>1</v>
      </c>
      <c r="P430" s="162">
        <v>1</v>
      </c>
      <c r="Q430" s="162">
        <v>1</v>
      </c>
      <c r="R430" s="162">
        <v>1</v>
      </c>
      <c r="S430" s="162">
        <v>1</v>
      </c>
      <c r="T430" s="162">
        <v>0</v>
      </c>
      <c r="U430" s="162">
        <v>0</v>
      </c>
      <c r="V430" s="162">
        <v>0</v>
      </c>
      <c r="W430" s="163">
        <v>52805</v>
      </c>
      <c r="X430" s="163">
        <v>0</v>
      </c>
      <c r="Y430" s="163">
        <v>0</v>
      </c>
      <c r="Z430" s="163">
        <v>235.86</v>
      </c>
      <c r="AA430" s="170"/>
      <c r="AB430" s="170"/>
      <c r="AC430" s="170"/>
      <c r="AD430" s="163">
        <v>52805</v>
      </c>
      <c r="AE430" s="171">
        <v>43810</v>
      </c>
      <c r="AF430" s="171">
        <v>46002</v>
      </c>
      <c r="AG430" s="172">
        <v>52805</v>
      </c>
      <c r="AH430" s="167">
        <v>0.94722222222222219</v>
      </c>
      <c r="AI430" s="167">
        <v>6</v>
      </c>
      <c r="AJ430" s="168">
        <v>5.3600000000000002E-2</v>
      </c>
      <c r="AK430" s="173" t="s">
        <v>1786</v>
      </c>
      <c r="AL430" s="173" t="s">
        <v>1787</v>
      </c>
      <c r="AM430" s="145">
        <v>52805</v>
      </c>
      <c r="AN430" s="145">
        <v>0</v>
      </c>
      <c r="AO430" s="145">
        <v>0</v>
      </c>
      <c r="AP430" s="145">
        <v>0</v>
      </c>
      <c r="AQ430" s="145">
        <v>0</v>
      </c>
      <c r="AR430" s="145">
        <v>0</v>
      </c>
      <c r="AS430" s="145">
        <v>0</v>
      </c>
      <c r="AT430" s="145">
        <v>0</v>
      </c>
      <c r="AU430" s="145">
        <v>0</v>
      </c>
      <c r="AV430" s="145">
        <v>0</v>
      </c>
      <c r="AW430" s="145">
        <v>0</v>
      </c>
      <c r="AX430" s="145">
        <v>0</v>
      </c>
      <c r="AY430" s="145">
        <v>0</v>
      </c>
      <c r="AZ430" s="145">
        <v>0</v>
      </c>
      <c r="BA430" s="145">
        <v>0</v>
      </c>
      <c r="BB430" s="145">
        <v>0</v>
      </c>
      <c r="BC430" s="27">
        <f t="shared" si="20"/>
        <v>52805</v>
      </c>
      <c r="BD430" s="27">
        <f t="shared" si="21"/>
        <v>0</v>
      </c>
      <c r="BE430" s="27">
        <f t="shared" si="22"/>
        <v>52805</v>
      </c>
    </row>
    <row r="431" spans="1:57" ht="15" customHeight="1" x14ac:dyDescent="0.35">
      <c r="A431" s="157" t="s">
        <v>3112</v>
      </c>
      <c r="B431" s="158" t="s">
        <v>873</v>
      </c>
      <c r="C431" s="159">
        <v>1</v>
      </c>
      <c r="D431" s="160" t="s">
        <v>0</v>
      </c>
      <c r="E431" s="161" t="s">
        <v>3</v>
      </c>
      <c r="F431" s="161" t="s">
        <v>1772</v>
      </c>
      <c r="G431" s="161" t="s">
        <v>1793</v>
      </c>
      <c r="H431" s="161" t="s">
        <v>1789</v>
      </c>
      <c r="I431" s="161" t="s">
        <v>1794</v>
      </c>
      <c r="J431" s="161" t="s">
        <v>1791</v>
      </c>
      <c r="K431" s="161" t="s">
        <v>813</v>
      </c>
      <c r="L431" s="161" t="s">
        <v>1778</v>
      </c>
      <c r="M431" s="161" t="s">
        <v>1785</v>
      </c>
      <c r="N431" s="162">
        <v>1</v>
      </c>
      <c r="O431" s="162">
        <v>1</v>
      </c>
      <c r="P431" s="162">
        <v>1</v>
      </c>
      <c r="Q431" s="162">
        <v>1</v>
      </c>
      <c r="R431" s="162">
        <v>1</v>
      </c>
      <c r="S431" s="162">
        <v>1</v>
      </c>
      <c r="T431" s="162">
        <v>0</v>
      </c>
      <c r="U431" s="162">
        <v>0</v>
      </c>
      <c r="V431" s="162">
        <v>0</v>
      </c>
      <c r="W431" s="163">
        <v>41595</v>
      </c>
      <c r="X431" s="163">
        <v>0</v>
      </c>
      <c r="Y431" s="163">
        <v>0</v>
      </c>
      <c r="Z431" s="163">
        <v>205.55</v>
      </c>
      <c r="AA431" s="170"/>
      <c r="AB431" s="170"/>
      <c r="AC431" s="170"/>
      <c r="AD431" s="163">
        <v>41595</v>
      </c>
      <c r="AE431" s="171">
        <v>43811</v>
      </c>
      <c r="AF431" s="171">
        <v>46733</v>
      </c>
      <c r="AG431" s="172">
        <v>41595</v>
      </c>
      <c r="AH431" s="167">
        <v>2.95</v>
      </c>
      <c r="AI431" s="167">
        <v>8</v>
      </c>
      <c r="AJ431" s="168">
        <v>5.9299999999999999E-2</v>
      </c>
      <c r="AK431" s="173" t="s">
        <v>1786</v>
      </c>
      <c r="AL431" s="173" t="s">
        <v>1787</v>
      </c>
      <c r="AM431" s="145">
        <v>13865</v>
      </c>
      <c r="AN431" s="145">
        <v>13865</v>
      </c>
      <c r="AO431" s="145">
        <v>13865</v>
      </c>
      <c r="AP431" s="145">
        <v>0</v>
      </c>
      <c r="AQ431" s="145">
        <v>0</v>
      </c>
      <c r="AR431" s="145">
        <v>0</v>
      </c>
      <c r="AS431" s="145">
        <v>0</v>
      </c>
      <c r="AT431" s="145">
        <v>0</v>
      </c>
      <c r="AU431" s="145">
        <v>0</v>
      </c>
      <c r="AV431" s="145">
        <v>0</v>
      </c>
      <c r="AW431" s="145">
        <v>0</v>
      </c>
      <c r="AX431" s="145">
        <v>0</v>
      </c>
      <c r="AY431" s="145">
        <v>0</v>
      </c>
      <c r="AZ431" s="145">
        <v>0</v>
      </c>
      <c r="BA431" s="145">
        <v>0</v>
      </c>
      <c r="BB431" s="145">
        <v>0</v>
      </c>
      <c r="BC431" s="27">
        <f t="shared" si="20"/>
        <v>27730</v>
      </c>
      <c r="BD431" s="27">
        <f t="shared" si="21"/>
        <v>13865</v>
      </c>
      <c r="BE431" s="27">
        <f t="shared" si="22"/>
        <v>41595</v>
      </c>
    </row>
    <row r="432" spans="1:57" ht="15" customHeight="1" x14ac:dyDescent="0.35">
      <c r="A432" s="157" t="s">
        <v>3111</v>
      </c>
      <c r="B432" s="158" t="s">
        <v>873</v>
      </c>
      <c r="C432" s="159">
        <v>2</v>
      </c>
      <c r="D432" s="160" t="s">
        <v>0</v>
      </c>
      <c r="E432" s="161" t="s">
        <v>3</v>
      </c>
      <c r="F432" s="161" t="s">
        <v>1772</v>
      </c>
      <c r="G432" s="161" t="s">
        <v>1793</v>
      </c>
      <c r="H432" s="161" t="s">
        <v>1789</v>
      </c>
      <c r="I432" s="161" t="s">
        <v>1794</v>
      </c>
      <c r="J432" s="161" t="s">
        <v>1791</v>
      </c>
      <c r="K432" s="161" t="s">
        <v>813</v>
      </c>
      <c r="L432" s="161" t="s">
        <v>1778</v>
      </c>
      <c r="M432" s="161" t="s">
        <v>1785</v>
      </c>
      <c r="N432" s="162">
        <v>1</v>
      </c>
      <c r="O432" s="162">
        <v>1</v>
      </c>
      <c r="P432" s="162">
        <v>1</v>
      </c>
      <c r="Q432" s="162">
        <v>1</v>
      </c>
      <c r="R432" s="162">
        <v>1</v>
      </c>
      <c r="S432" s="162">
        <v>1</v>
      </c>
      <c r="T432" s="162">
        <v>0</v>
      </c>
      <c r="U432" s="162">
        <v>0</v>
      </c>
      <c r="V432" s="162">
        <v>0</v>
      </c>
      <c r="W432" s="163">
        <v>5015</v>
      </c>
      <c r="X432" s="163">
        <v>0</v>
      </c>
      <c r="Y432" s="163">
        <v>0</v>
      </c>
      <c r="Z432" s="163">
        <v>25.95</v>
      </c>
      <c r="AA432" s="170"/>
      <c r="AB432" s="170"/>
      <c r="AC432" s="170"/>
      <c r="AD432" s="163">
        <v>5015</v>
      </c>
      <c r="AE432" s="171">
        <v>43811</v>
      </c>
      <c r="AF432" s="171">
        <v>47099</v>
      </c>
      <c r="AG432" s="172">
        <v>5015</v>
      </c>
      <c r="AH432" s="167">
        <v>3.95</v>
      </c>
      <c r="AI432" s="167">
        <v>9</v>
      </c>
      <c r="AJ432" s="168">
        <v>6.2100000000000002E-2</v>
      </c>
      <c r="AK432" s="173" t="s">
        <v>1786</v>
      </c>
      <c r="AL432" s="173" t="s">
        <v>1787</v>
      </c>
      <c r="AM432" s="145">
        <v>1253.75</v>
      </c>
      <c r="AN432" s="145">
        <v>1253.75</v>
      </c>
      <c r="AO432" s="145">
        <v>1253.75</v>
      </c>
      <c r="AP432" s="145">
        <v>1253.75</v>
      </c>
      <c r="AQ432" s="145">
        <v>0</v>
      </c>
      <c r="AR432" s="145">
        <v>0</v>
      </c>
      <c r="AS432" s="145">
        <v>0</v>
      </c>
      <c r="AT432" s="145">
        <v>0</v>
      </c>
      <c r="AU432" s="145">
        <v>0</v>
      </c>
      <c r="AV432" s="145">
        <v>0</v>
      </c>
      <c r="AW432" s="145">
        <v>0</v>
      </c>
      <c r="AX432" s="145">
        <v>0</v>
      </c>
      <c r="AY432" s="145">
        <v>0</v>
      </c>
      <c r="AZ432" s="145">
        <v>0</v>
      </c>
      <c r="BA432" s="145">
        <v>0</v>
      </c>
      <c r="BB432" s="145">
        <v>0</v>
      </c>
      <c r="BC432" s="27">
        <f t="shared" si="20"/>
        <v>2507.5</v>
      </c>
      <c r="BD432" s="27">
        <f t="shared" si="21"/>
        <v>2507.5</v>
      </c>
      <c r="BE432" s="27">
        <f t="shared" si="22"/>
        <v>5015</v>
      </c>
    </row>
    <row r="433" spans="1:57" ht="15" customHeight="1" x14ac:dyDescent="0.35">
      <c r="A433" s="157" t="s">
        <v>3110</v>
      </c>
      <c r="B433" s="158" t="s">
        <v>874</v>
      </c>
      <c r="C433" s="159">
        <v>4</v>
      </c>
      <c r="D433" s="160" t="s">
        <v>0</v>
      </c>
      <c r="E433" s="161" t="s">
        <v>3</v>
      </c>
      <c r="F433" s="161" t="s">
        <v>1772</v>
      </c>
      <c r="G433" s="161" t="s">
        <v>1793</v>
      </c>
      <c r="H433" s="161" t="s">
        <v>1789</v>
      </c>
      <c r="I433" s="161" t="s">
        <v>1794</v>
      </c>
      <c r="J433" s="161" t="s">
        <v>1791</v>
      </c>
      <c r="K433" s="161" t="s">
        <v>813</v>
      </c>
      <c r="L433" s="161" t="s">
        <v>1778</v>
      </c>
      <c r="M433" s="161" t="s">
        <v>1785</v>
      </c>
      <c r="N433" s="162">
        <v>1</v>
      </c>
      <c r="O433" s="162">
        <v>1</v>
      </c>
      <c r="P433" s="162">
        <v>1</v>
      </c>
      <c r="Q433" s="162">
        <v>1</v>
      </c>
      <c r="R433" s="162">
        <v>1</v>
      </c>
      <c r="S433" s="162">
        <v>1</v>
      </c>
      <c r="T433" s="162">
        <v>0</v>
      </c>
      <c r="U433" s="162">
        <v>0</v>
      </c>
      <c r="V433" s="162">
        <v>0</v>
      </c>
      <c r="W433" s="163">
        <v>102217.5</v>
      </c>
      <c r="X433" s="163">
        <v>0</v>
      </c>
      <c r="Y433" s="163">
        <v>0</v>
      </c>
      <c r="Z433" s="163">
        <v>456.57</v>
      </c>
      <c r="AA433" s="170"/>
      <c r="AB433" s="170"/>
      <c r="AC433" s="170"/>
      <c r="AD433" s="163">
        <v>102217.5</v>
      </c>
      <c r="AE433" s="171">
        <v>43811</v>
      </c>
      <c r="AF433" s="171">
        <v>46003</v>
      </c>
      <c r="AG433" s="172">
        <v>102217.5</v>
      </c>
      <c r="AH433" s="167">
        <v>0.95</v>
      </c>
      <c r="AI433" s="167">
        <v>6</v>
      </c>
      <c r="AJ433" s="168">
        <v>5.3600000000000002E-2</v>
      </c>
      <c r="AK433" s="173" t="s">
        <v>1786</v>
      </c>
      <c r="AL433" s="173" t="s">
        <v>1787</v>
      </c>
      <c r="AM433" s="145">
        <v>102217.5</v>
      </c>
      <c r="AN433" s="145">
        <v>0</v>
      </c>
      <c r="AO433" s="145">
        <v>0</v>
      </c>
      <c r="AP433" s="145">
        <v>0</v>
      </c>
      <c r="AQ433" s="145">
        <v>0</v>
      </c>
      <c r="AR433" s="145">
        <v>0</v>
      </c>
      <c r="AS433" s="145">
        <v>0</v>
      </c>
      <c r="AT433" s="145">
        <v>0</v>
      </c>
      <c r="AU433" s="145">
        <v>0</v>
      </c>
      <c r="AV433" s="145">
        <v>0</v>
      </c>
      <c r="AW433" s="145">
        <v>0</v>
      </c>
      <c r="AX433" s="145">
        <v>0</v>
      </c>
      <c r="AY433" s="145">
        <v>0</v>
      </c>
      <c r="AZ433" s="145">
        <v>0</v>
      </c>
      <c r="BA433" s="145">
        <v>0</v>
      </c>
      <c r="BB433" s="145">
        <v>0</v>
      </c>
      <c r="BC433" s="27">
        <f t="shared" si="20"/>
        <v>102217.5</v>
      </c>
      <c r="BD433" s="27">
        <f t="shared" si="21"/>
        <v>0</v>
      </c>
      <c r="BE433" s="27">
        <f t="shared" si="22"/>
        <v>102217.5</v>
      </c>
    </row>
    <row r="434" spans="1:57" ht="15" customHeight="1" x14ac:dyDescent="0.35">
      <c r="A434" s="157" t="s">
        <v>3109</v>
      </c>
      <c r="B434" s="158" t="s">
        <v>874</v>
      </c>
      <c r="C434" s="159">
        <v>5</v>
      </c>
      <c r="D434" s="160" t="s">
        <v>0</v>
      </c>
      <c r="E434" s="161" t="s">
        <v>3</v>
      </c>
      <c r="F434" s="161" t="s">
        <v>1772</v>
      </c>
      <c r="G434" s="161" t="s">
        <v>1793</v>
      </c>
      <c r="H434" s="161" t="s">
        <v>1789</v>
      </c>
      <c r="I434" s="161" t="s">
        <v>1794</v>
      </c>
      <c r="J434" s="161" t="s">
        <v>1791</v>
      </c>
      <c r="K434" s="161" t="s">
        <v>813</v>
      </c>
      <c r="L434" s="161" t="s">
        <v>1778</v>
      </c>
      <c r="M434" s="161" t="s">
        <v>1785</v>
      </c>
      <c r="N434" s="162">
        <v>1</v>
      </c>
      <c r="O434" s="162">
        <v>1</v>
      </c>
      <c r="P434" s="162">
        <v>1</v>
      </c>
      <c r="Q434" s="162">
        <v>1</v>
      </c>
      <c r="R434" s="162">
        <v>1</v>
      </c>
      <c r="S434" s="162">
        <v>1</v>
      </c>
      <c r="T434" s="162">
        <v>0</v>
      </c>
      <c r="U434" s="162">
        <v>0</v>
      </c>
      <c r="V434" s="162">
        <v>0</v>
      </c>
      <c r="W434" s="163">
        <v>258715</v>
      </c>
      <c r="X434" s="163">
        <v>0</v>
      </c>
      <c r="Y434" s="163">
        <v>0</v>
      </c>
      <c r="Z434" s="163">
        <v>1215.96</v>
      </c>
      <c r="AA434" s="170"/>
      <c r="AB434" s="170"/>
      <c r="AC434" s="170"/>
      <c r="AD434" s="163">
        <v>258715</v>
      </c>
      <c r="AE434" s="171">
        <v>43811</v>
      </c>
      <c r="AF434" s="171">
        <v>46368</v>
      </c>
      <c r="AG434" s="172">
        <v>258715</v>
      </c>
      <c r="AH434" s="167">
        <v>1.95</v>
      </c>
      <c r="AI434" s="167">
        <v>7</v>
      </c>
      <c r="AJ434" s="168">
        <v>5.6399999999999999E-2</v>
      </c>
      <c r="AK434" s="173" t="s">
        <v>1786</v>
      </c>
      <c r="AL434" s="173" t="s">
        <v>1787</v>
      </c>
      <c r="AM434" s="145">
        <v>129357.5</v>
      </c>
      <c r="AN434" s="145">
        <v>129357.5</v>
      </c>
      <c r="AO434" s="145">
        <v>0</v>
      </c>
      <c r="AP434" s="145">
        <v>0</v>
      </c>
      <c r="AQ434" s="145">
        <v>0</v>
      </c>
      <c r="AR434" s="145">
        <v>0</v>
      </c>
      <c r="AS434" s="145">
        <v>0</v>
      </c>
      <c r="AT434" s="145">
        <v>0</v>
      </c>
      <c r="AU434" s="145">
        <v>0</v>
      </c>
      <c r="AV434" s="145">
        <v>0</v>
      </c>
      <c r="AW434" s="145">
        <v>0</v>
      </c>
      <c r="AX434" s="145">
        <v>0</v>
      </c>
      <c r="AY434" s="145">
        <v>0</v>
      </c>
      <c r="AZ434" s="145">
        <v>0</v>
      </c>
      <c r="BA434" s="145">
        <v>0</v>
      </c>
      <c r="BB434" s="145">
        <v>0</v>
      </c>
      <c r="BC434" s="27">
        <f t="shared" si="20"/>
        <v>258715</v>
      </c>
      <c r="BD434" s="27">
        <f t="shared" si="21"/>
        <v>0</v>
      </c>
      <c r="BE434" s="27">
        <f t="shared" si="22"/>
        <v>258715</v>
      </c>
    </row>
    <row r="435" spans="1:57" ht="15" customHeight="1" x14ac:dyDescent="0.35">
      <c r="A435" s="157" t="s">
        <v>3108</v>
      </c>
      <c r="B435" s="158" t="s">
        <v>874</v>
      </c>
      <c r="C435" s="159">
        <v>6</v>
      </c>
      <c r="D435" s="160" t="s">
        <v>0</v>
      </c>
      <c r="E435" s="161" t="s">
        <v>3</v>
      </c>
      <c r="F435" s="161" t="s">
        <v>1772</v>
      </c>
      <c r="G435" s="161" t="s">
        <v>1793</v>
      </c>
      <c r="H435" s="161" t="s">
        <v>1789</v>
      </c>
      <c r="I435" s="161" t="s">
        <v>1794</v>
      </c>
      <c r="J435" s="161" t="s">
        <v>1791</v>
      </c>
      <c r="K435" s="161" t="s">
        <v>813</v>
      </c>
      <c r="L435" s="161" t="s">
        <v>1778</v>
      </c>
      <c r="M435" s="161" t="s">
        <v>1785</v>
      </c>
      <c r="N435" s="162">
        <v>1</v>
      </c>
      <c r="O435" s="162">
        <v>1</v>
      </c>
      <c r="P435" s="162">
        <v>1</v>
      </c>
      <c r="Q435" s="162">
        <v>1</v>
      </c>
      <c r="R435" s="162">
        <v>1</v>
      </c>
      <c r="S435" s="162">
        <v>1</v>
      </c>
      <c r="T435" s="162">
        <v>0</v>
      </c>
      <c r="U435" s="162">
        <v>0</v>
      </c>
      <c r="V435" s="162">
        <v>0</v>
      </c>
      <c r="W435" s="163">
        <v>330400</v>
      </c>
      <c r="X435" s="163">
        <v>0</v>
      </c>
      <c r="Y435" s="163">
        <v>0</v>
      </c>
      <c r="Z435" s="163">
        <v>1632.73</v>
      </c>
      <c r="AA435" s="170"/>
      <c r="AB435" s="170"/>
      <c r="AC435" s="170"/>
      <c r="AD435" s="163">
        <v>330400</v>
      </c>
      <c r="AE435" s="171">
        <v>43811</v>
      </c>
      <c r="AF435" s="171">
        <v>46733</v>
      </c>
      <c r="AG435" s="172">
        <v>330400</v>
      </c>
      <c r="AH435" s="167">
        <v>2.95</v>
      </c>
      <c r="AI435" s="167">
        <v>8</v>
      </c>
      <c r="AJ435" s="168">
        <v>5.9299999999999999E-2</v>
      </c>
      <c r="AK435" s="173" t="s">
        <v>1786</v>
      </c>
      <c r="AL435" s="173" t="s">
        <v>1787</v>
      </c>
      <c r="AM435" s="145">
        <v>110133.34</v>
      </c>
      <c r="AN435" s="145">
        <v>110133.33</v>
      </c>
      <c r="AO435" s="145">
        <v>110133.33</v>
      </c>
      <c r="AP435" s="145">
        <v>0</v>
      </c>
      <c r="AQ435" s="145">
        <v>0</v>
      </c>
      <c r="AR435" s="145">
        <v>0</v>
      </c>
      <c r="AS435" s="145">
        <v>0</v>
      </c>
      <c r="AT435" s="145">
        <v>0</v>
      </c>
      <c r="AU435" s="145">
        <v>0</v>
      </c>
      <c r="AV435" s="145">
        <v>0</v>
      </c>
      <c r="AW435" s="145">
        <v>0</v>
      </c>
      <c r="AX435" s="145">
        <v>0</v>
      </c>
      <c r="AY435" s="145">
        <v>0</v>
      </c>
      <c r="AZ435" s="145">
        <v>0</v>
      </c>
      <c r="BA435" s="145">
        <v>0</v>
      </c>
      <c r="BB435" s="145">
        <v>0</v>
      </c>
      <c r="BC435" s="27">
        <f t="shared" si="20"/>
        <v>220266.66999999998</v>
      </c>
      <c r="BD435" s="27">
        <f t="shared" si="21"/>
        <v>110133.33</v>
      </c>
      <c r="BE435" s="27">
        <f t="shared" si="22"/>
        <v>330400</v>
      </c>
    </row>
    <row r="436" spans="1:57" ht="15" customHeight="1" x14ac:dyDescent="0.35">
      <c r="A436" s="157" t="s">
        <v>3107</v>
      </c>
      <c r="B436" s="158" t="s">
        <v>874</v>
      </c>
      <c r="C436" s="159">
        <v>7</v>
      </c>
      <c r="D436" s="160" t="s">
        <v>0</v>
      </c>
      <c r="E436" s="161" t="s">
        <v>3</v>
      </c>
      <c r="F436" s="161" t="s">
        <v>1772</v>
      </c>
      <c r="G436" s="161" t="s">
        <v>1793</v>
      </c>
      <c r="H436" s="161" t="s">
        <v>1789</v>
      </c>
      <c r="I436" s="161" t="s">
        <v>1794</v>
      </c>
      <c r="J436" s="161" t="s">
        <v>1791</v>
      </c>
      <c r="K436" s="161" t="s">
        <v>813</v>
      </c>
      <c r="L436" s="161" t="s">
        <v>1778</v>
      </c>
      <c r="M436" s="161" t="s">
        <v>1785</v>
      </c>
      <c r="N436" s="162">
        <v>1</v>
      </c>
      <c r="O436" s="162">
        <v>1</v>
      </c>
      <c r="P436" s="162">
        <v>1</v>
      </c>
      <c r="Q436" s="162">
        <v>1</v>
      </c>
      <c r="R436" s="162">
        <v>1</v>
      </c>
      <c r="S436" s="162">
        <v>1</v>
      </c>
      <c r="T436" s="162">
        <v>0</v>
      </c>
      <c r="U436" s="162">
        <v>0</v>
      </c>
      <c r="V436" s="162">
        <v>0</v>
      </c>
      <c r="W436" s="163">
        <v>542947.5</v>
      </c>
      <c r="X436" s="163">
        <v>0</v>
      </c>
      <c r="Y436" s="163">
        <v>0</v>
      </c>
      <c r="Z436" s="163">
        <v>2809.75</v>
      </c>
      <c r="AA436" s="170"/>
      <c r="AB436" s="170"/>
      <c r="AC436" s="170"/>
      <c r="AD436" s="163">
        <v>542947.5</v>
      </c>
      <c r="AE436" s="171">
        <v>43811</v>
      </c>
      <c r="AF436" s="171">
        <v>47099</v>
      </c>
      <c r="AG436" s="172">
        <v>542947.5</v>
      </c>
      <c r="AH436" s="167">
        <v>3.95</v>
      </c>
      <c r="AI436" s="167">
        <v>9</v>
      </c>
      <c r="AJ436" s="168">
        <v>6.2100000000000002E-2</v>
      </c>
      <c r="AK436" s="173" t="s">
        <v>1786</v>
      </c>
      <c r="AL436" s="173" t="s">
        <v>1787</v>
      </c>
      <c r="AM436" s="145">
        <v>135736.88</v>
      </c>
      <c r="AN436" s="145">
        <v>135736.88</v>
      </c>
      <c r="AO436" s="145">
        <v>135736.87</v>
      </c>
      <c r="AP436" s="145">
        <v>135736.87</v>
      </c>
      <c r="AQ436" s="145">
        <v>0</v>
      </c>
      <c r="AR436" s="145">
        <v>0</v>
      </c>
      <c r="AS436" s="145">
        <v>0</v>
      </c>
      <c r="AT436" s="145">
        <v>0</v>
      </c>
      <c r="AU436" s="145">
        <v>0</v>
      </c>
      <c r="AV436" s="145">
        <v>0</v>
      </c>
      <c r="AW436" s="145">
        <v>0</v>
      </c>
      <c r="AX436" s="145">
        <v>0</v>
      </c>
      <c r="AY436" s="145">
        <v>0</v>
      </c>
      <c r="AZ436" s="145">
        <v>0</v>
      </c>
      <c r="BA436" s="145">
        <v>0</v>
      </c>
      <c r="BB436" s="145">
        <v>0</v>
      </c>
      <c r="BC436" s="27">
        <f t="shared" si="20"/>
        <v>271473.76</v>
      </c>
      <c r="BD436" s="27">
        <f t="shared" si="21"/>
        <v>271473.74</v>
      </c>
      <c r="BE436" s="27">
        <f t="shared" si="22"/>
        <v>542947.5</v>
      </c>
    </row>
    <row r="437" spans="1:57" ht="15" customHeight="1" x14ac:dyDescent="0.35">
      <c r="A437" s="157" t="s">
        <v>3106</v>
      </c>
      <c r="B437" s="158" t="s">
        <v>874</v>
      </c>
      <c r="C437" s="159">
        <v>8</v>
      </c>
      <c r="D437" s="160" t="s">
        <v>0</v>
      </c>
      <c r="E437" s="161" t="s">
        <v>3</v>
      </c>
      <c r="F437" s="161" t="s">
        <v>1772</v>
      </c>
      <c r="G437" s="161" t="s">
        <v>1793</v>
      </c>
      <c r="H437" s="161" t="s">
        <v>1789</v>
      </c>
      <c r="I437" s="161" t="s">
        <v>1794</v>
      </c>
      <c r="J437" s="161" t="s">
        <v>1791</v>
      </c>
      <c r="K437" s="161" t="s">
        <v>813</v>
      </c>
      <c r="L437" s="161" t="s">
        <v>1778</v>
      </c>
      <c r="M437" s="161" t="s">
        <v>1785</v>
      </c>
      <c r="N437" s="162">
        <v>1</v>
      </c>
      <c r="O437" s="162">
        <v>1</v>
      </c>
      <c r="P437" s="162">
        <v>1</v>
      </c>
      <c r="Q437" s="162">
        <v>1</v>
      </c>
      <c r="R437" s="162">
        <v>1</v>
      </c>
      <c r="S437" s="162">
        <v>1</v>
      </c>
      <c r="T437" s="162">
        <v>0</v>
      </c>
      <c r="U437" s="162">
        <v>0</v>
      </c>
      <c r="V437" s="162">
        <v>0</v>
      </c>
      <c r="W437" s="163">
        <v>159300</v>
      </c>
      <c r="X437" s="163">
        <v>0</v>
      </c>
      <c r="Y437" s="163">
        <v>0</v>
      </c>
      <c r="Z437" s="163">
        <v>862.87</v>
      </c>
      <c r="AA437" s="170"/>
      <c r="AB437" s="170"/>
      <c r="AC437" s="170"/>
      <c r="AD437" s="163">
        <v>159300</v>
      </c>
      <c r="AE437" s="171">
        <v>43811</v>
      </c>
      <c r="AF437" s="171">
        <v>47464</v>
      </c>
      <c r="AG437" s="172">
        <v>159300</v>
      </c>
      <c r="AH437" s="167">
        <v>4.95</v>
      </c>
      <c r="AI437" s="167">
        <v>10</v>
      </c>
      <c r="AJ437" s="168">
        <v>6.5000000000000002E-2</v>
      </c>
      <c r="AK437" s="173" t="s">
        <v>1786</v>
      </c>
      <c r="AL437" s="173" t="s">
        <v>1787</v>
      </c>
      <c r="AM437" s="145">
        <v>31860</v>
      </c>
      <c r="AN437" s="145">
        <v>31860</v>
      </c>
      <c r="AO437" s="145">
        <v>31860</v>
      </c>
      <c r="AP437" s="145">
        <v>31860</v>
      </c>
      <c r="AQ437" s="145">
        <v>31860</v>
      </c>
      <c r="AR437" s="145">
        <v>0</v>
      </c>
      <c r="AS437" s="145">
        <v>0</v>
      </c>
      <c r="AT437" s="145">
        <v>0</v>
      </c>
      <c r="AU437" s="145">
        <v>0</v>
      </c>
      <c r="AV437" s="145">
        <v>0</v>
      </c>
      <c r="AW437" s="145">
        <v>0</v>
      </c>
      <c r="AX437" s="145">
        <v>0</v>
      </c>
      <c r="AY437" s="145">
        <v>0</v>
      </c>
      <c r="AZ437" s="145">
        <v>0</v>
      </c>
      <c r="BA437" s="145">
        <v>0</v>
      </c>
      <c r="BB437" s="145">
        <v>0</v>
      </c>
      <c r="BC437" s="27">
        <f t="shared" si="20"/>
        <v>63720</v>
      </c>
      <c r="BD437" s="27">
        <f t="shared" si="21"/>
        <v>95580</v>
      </c>
      <c r="BE437" s="27">
        <f t="shared" si="22"/>
        <v>159300</v>
      </c>
    </row>
    <row r="438" spans="1:57" ht="15" customHeight="1" x14ac:dyDescent="0.35">
      <c r="A438" s="157" t="s">
        <v>3105</v>
      </c>
      <c r="B438" s="158" t="s">
        <v>875</v>
      </c>
      <c r="C438" s="159">
        <v>4</v>
      </c>
      <c r="D438" s="160" t="s">
        <v>0</v>
      </c>
      <c r="E438" s="161" t="s">
        <v>3</v>
      </c>
      <c r="F438" s="161" t="s">
        <v>1772</v>
      </c>
      <c r="G438" s="161" t="s">
        <v>1793</v>
      </c>
      <c r="H438" s="161" t="s">
        <v>1789</v>
      </c>
      <c r="I438" s="161" t="s">
        <v>1794</v>
      </c>
      <c r="J438" s="161" t="s">
        <v>1791</v>
      </c>
      <c r="K438" s="161" t="s">
        <v>813</v>
      </c>
      <c r="L438" s="161" t="s">
        <v>1778</v>
      </c>
      <c r="M438" s="161" t="s">
        <v>1785</v>
      </c>
      <c r="N438" s="162">
        <v>1</v>
      </c>
      <c r="O438" s="162">
        <v>1</v>
      </c>
      <c r="P438" s="162">
        <v>1</v>
      </c>
      <c r="Q438" s="162">
        <v>1</v>
      </c>
      <c r="R438" s="162">
        <v>1</v>
      </c>
      <c r="S438" s="162">
        <v>1</v>
      </c>
      <c r="T438" s="162">
        <v>0</v>
      </c>
      <c r="U438" s="162">
        <v>0</v>
      </c>
      <c r="V438" s="162">
        <v>0</v>
      </c>
      <c r="W438" s="163">
        <v>250012.5</v>
      </c>
      <c r="X438" s="163">
        <v>0</v>
      </c>
      <c r="Y438" s="163">
        <v>0</v>
      </c>
      <c r="Z438" s="163">
        <v>1116.72</v>
      </c>
      <c r="AA438" s="170"/>
      <c r="AB438" s="170"/>
      <c r="AC438" s="170"/>
      <c r="AD438" s="163">
        <v>250012.5</v>
      </c>
      <c r="AE438" s="171">
        <v>43815</v>
      </c>
      <c r="AF438" s="171">
        <v>46007</v>
      </c>
      <c r="AG438" s="172">
        <v>250012.5</v>
      </c>
      <c r="AH438" s="167">
        <v>0.96111111111111114</v>
      </c>
      <c r="AI438" s="167">
        <v>6</v>
      </c>
      <c r="AJ438" s="168">
        <v>5.3600000000000002E-2</v>
      </c>
      <c r="AK438" s="173" t="s">
        <v>1786</v>
      </c>
      <c r="AL438" s="173" t="s">
        <v>1787</v>
      </c>
      <c r="AM438" s="145">
        <v>250012.5</v>
      </c>
      <c r="AN438" s="145">
        <v>0</v>
      </c>
      <c r="AO438" s="145">
        <v>0</v>
      </c>
      <c r="AP438" s="145">
        <v>0</v>
      </c>
      <c r="AQ438" s="145">
        <v>0</v>
      </c>
      <c r="AR438" s="145">
        <v>0</v>
      </c>
      <c r="AS438" s="145">
        <v>0</v>
      </c>
      <c r="AT438" s="145">
        <v>0</v>
      </c>
      <c r="AU438" s="145">
        <v>0</v>
      </c>
      <c r="AV438" s="145">
        <v>0</v>
      </c>
      <c r="AW438" s="145">
        <v>0</v>
      </c>
      <c r="AX438" s="145">
        <v>0</v>
      </c>
      <c r="AY438" s="145">
        <v>0</v>
      </c>
      <c r="AZ438" s="145">
        <v>0</v>
      </c>
      <c r="BA438" s="145">
        <v>0</v>
      </c>
      <c r="BB438" s="145">
        <v>0</v>
      </c>
      <c r="BC438" s="27">
        <f t="shared" si="20"/>
        <v>250012.5</v>
      </c>
      <c r="BD438" s="27">
        <f t="shared" si="21"/>
        <v>0</v>
      </c>
      <c r="BE438" s="27">
        <f t="shared" si="22"/>
        <v>250012.5</v>
      </c>
    </row>
    <row r="439" spans="1:57" ht="15" customHeight="1" x14ac:dyDescent="0.35">
      <c r="A439" s="157" t="s">
        <v>3104</v>
      </c>
      <c r="B439" s="158" t="s">
        <v>875</v>
      </c>
      <c r="C439" s="159">
        <v>5</v>
      </c>
      <c r="D439" s="160" t="s">
        <v>0</v>
      </c>
      <c r="E439" s="161" t="s">
        <v>3</v>
      </c>
      <c r="F439" s="161" t="s">
        <v>1772</v>
      </c>
      <c r="G439" s="161" t="s">
        <v>1793</v>
      </c>
      <c r="H439" s="161" t="s">
        <v>1789</v>
      </c>
      <c r="I439" s="161" t="s">
        <v>1794</v>
      </c>
      <c r="J439" s="161" t="s">
        <v>1791</v>
      </c>
      <c r="K439" s="161" t="s">
        <v>813</v>
      </c>
      <c r="L439" s="161" t="s">
        <v>1778</v>
      </c>
      <c r="M439" s="161" t="s">
        <v>1785</v>
      </c>
      <c r="N439" s="162">
        <v>1</v>
      </c>
      <c r="O439" s="162">
        <v>1</v>
      </c>
      <c r="P439" s="162">
        <v>1</v>
      </c>
      <c r="Q439" s="162">
        <v>1</v>
      </c>
      <c r="R439" s="162">
        <v>1</v>
      </c>
      <c r="S439" s="162">
        <v>1</v>
      </c>
      <c r="T439" s="162">
        <v>0</v>
      </c>
      <c r="U439" s="162">
        <v>0</v>
      </c>
      <c r="V439" s="162">
        <v>0</v>
      </c>
      <c r="W439" s="163">
        <v>99415</v>
      </c>
      <c r="X439" s="163">
        <v>0</v>
      </c>
      <c r="Y439" s="163">
        <v>0</v>
      </c>
      <c r="Z439" s="163">
        <v>467.25</v>
      </c>
      <c r="AA439" s="170"/>
      <c r="AB439" s="170"/>
      <c r="AC439" s="170"/>
      <c r="AD439" s="163">
        <v>99415</v>
      </c>
      <c r="AE439" s="171">
        <v>43815</v>
      </c>
      <c r="AF439" s="171">
        <v>46372</v>
      </c>
      <c r="AG439" s="172">
        <v>99415</v>
      </c>
      <c r="AH439" s="167">
        <v>1.961111111111111</v>
      </c>
      <c r="AI439" s="167">
        <v>7</v>
      </c>
      <c r="AJ439" s="168">
        <v>5.6399999999999999E-2</v>
      </c>
      <c r="AK439" s="173" t="s">
        <v>1786</v>
      </c>
      <c r="AL439" s="173" t="s">
        <v>1787</v>
      </c>
      <c r="AM439" s="145">
        <v>49707.5</v>
      </c>
      <c r="AN439" s="145">
        <v>49707.5</v>
      </c>
      <c r="AO439" s="145">
        <v>0</v>
      </c>
      <c r="AP439" s="145">
        <v>0</v>
      </c>
      <c r="AQ439" s="145">
        <v>0</v>
      </c>
      <c r="AR439" s="145">
        <v>0</v>
      </c>
      <c r="AS439" s="145">
        <v>0</v>
      </c>
      <c r="AT439" s="145">
        <v>0</v>
      </c>
      <c r="AU439" s="145">
        <v>0</v>
      </c>
      <c r="AV439" s="145">
        <v>0</v>
      </c>
      <c r="AW439" s="145">
        <v>0</v>
      </c>
      <c r="AX439" s="145">
        <v>0</v>
      </c>
      <c r="AY439" s="145">
        <v>0</v>
      </c>
      <c r="AZ439" s="145">
        <v>0</v>
      </c>
      <c r="BA439" s="145">
        <v>0</v>
      </c>
      <c r="BB439" s="145">
        <v>0</v>
      </c>
      <c r="BC439" s="27">
        <f t="shared" si="20"/>
        <v>99415</v>
      </c>
      <c r="BD439" s="27">
        <f t="shared" si="21"/>
        <v>0</v>
      </c>
      <c r="BE439" s="27">
        <f t="shared" si="22"/>
        <v>99415</v>
      </c>
    </row>
    <row r="440" spans="1:57" ht="15" customHeight="1" x14ac:dyDescent="0.35">
      <c r="A440" s="157" t="s">
        <v>3103</v>
      </c>
      <c r="B440" s="158" t="s">
        <v>875</v>
      </c>
      <c r="C440" s="159">
        <v>6</v>
      </c>
      <c r="D440" s="160" t="s">
        <v>0</v>
      </c>
      <c r="E440" s="161" t="s">
        <v>3</v>
      </c>
      <c r="F440" s="161" t="s">
        <v>1772</v>
      </c>
      <c r="G440" s="161" t="s">
        <v>1793</v>
      </c>
      <c r="H440" s="161" t="s">
        <v>1789</v>
      </c>
      <c r="I440" s="161" t="s">
        <v>1794</v>
      </c>
      <c r="J440" s="161" t="s">
        <v>1791</v>
      </c>
      <c r="K440" s="161" t="s">
        <v>813</v>
      </c>
      <c r="L440" s="161" t="s">
        <v>1778</v>
      </c>
      <c r="M440" s="161" t="s">
        <v>1785</v>
      </c>
      <c r="N440" s="162">
        <v>1</v>
      </c>
      <c r="O440" s="162">
        <v>1</v>
      </c>
      <c r="P440" s="162">
        <v>1</v>
      </c>
      <c r="Q440" s="162">
        <v>1</v>
      </c>
      <c r="R440" s="162">
        <v>1</v>
      </c>
      <c r="S440" s="162">
        <v>1</v>
      </c>
      <c r="T440" s="162">
        <v>0</v>
      </c>
      <c r="U440" s="162">
        <v>0</v>
      </c>
      <c r="V440" s="162">
        <v>0</v>
      </c>
      <c r="W440" s="163">
        <v>205467.5</v>
      </c>
      <c r="X440" s="163">
        <v>0</v>
      </c>
      <c r="Y440" s="163">
        <v>0</v>
      </c>
      <c r="Z440" s="163">
        <v>1015.35</v>
      </c>
      <c r="AA440" s="170"/>
      <c r="AB440" s="170"/>
      <c r="AC440" s="170"/>
      <c r="AD440" s="163">
        <v>205467.5</v>
      </c>
      <c r="AE440" s="171">
        <v>43815</v>
      </c>
      <c r="AF440" s="171">
        <v>46737</v>
      </c>
      <c r="AG440" s="172">
        <v>205467.5</v>
      </c>
      <c r="AH440" s="167">
        <v>2.9611111111111112</v>
      </c>
      <c r="AI440" s="167">
        <v>8</v>
      </c>
      <c r="AJ440" s="168">
        <v>5.9299999999999999E-2</v>
      </c>
      <c r="AK440" s="173" t="s">
        <v>1786</v>
      </c>
      <c r="AL440" s="173" t="s">
        <v>1787</v>
      </c>
      <c r="AM440" s="145">
        <v>68489.17</v>
      </c>
      <c r="AN440" s="145">
        <v>68489.17</v>
      </c>
      <c r="AO440" s="145">
        <v>68489.16</v>
      </c>
      <c r="AP440" s="145">
        <v>0</v>
      </c>
      <c r="AQ440" s="145">
        <v>0</v>
      </c>
      <c r="AR440" s="145">
        <v>0</v>
      </c>
      <c r="AS440" s="145">
        <v>0</v>
      </c>
      <c r="AT440" s="145">
        <v>0</v>
      </c>
      <c r="AU440" s="145">
        <v>0</v>
      </c>
      <c r="AV440" s="145">
        <v>0</v>
      </c>
      <c r="AW440" s="145">
        <v>0</v>
      </c>
      <c r="AX440" s="145">
        <v>0</v>
      </c>
      <c r="AY440" s="145">
        <v>0</v>
      </c>
      <c r="AZ440" s="145">
        <v>0</v>
      </c>
      <c r="BA440" s="145">
        <v>0</v>
      </c>
      <c r="BB440" s="145">
        <v>0</v>
      </c>
      <c r="BC440" s="27">
        <f t="shared" si="20"/>
        <v>136978.34</v>
      </c>
      <c r="BD440" s="27">
        <f t="shared" si="21"/>
        <v>68489.16</v>
      </c>
      <c r="BE440" s="27">
        <f t="shared" si="22"/>
        <v>205467.5</v>
      </c>
    </row>
    <row r="441" spans="1:57" ht="15" customHeight="1" x14ac:dyDescent="0.35">
      <c r="A441" s="157" t="s">
        <v>3102</v>
      </c>
      <c r="B441" s="158" t="s">
        <v>875</v>
      </c>
      <c r="C441" s="159">
        <v>7</v>
      </c>
      <c r="D441" s="160" t="s">
        <v>0</v>
      </c>
      <c r="E441" s="161" t="s">
        <v>3</v>
      </c>
      <c r="F441" s="161" t="s">
        <v>1772</v>
      </c>
      <c r="G441" s="161" t="s">
        <v>1793</v>
      </c>
      <c r="H441" s="161" t="s">
        <v>1789</v>
      </c>
      <c r="I441" s="161" t="s">
        <v>1794</v>
      </c>
      <c r="J441" s="161" t="s">
        <v>1791</v>
      </c>
      <c r="K441" s="161" t="s">
        <v>813</v>
      </c>
      <c r="L441" s="161" t="s">
        <v>1778</v>
      </c>
      <c r="M441" s="161" t="s">
        <v>1785</v>
      </c>
      <c r="N441" s="162">
        <v>1</v>
      </c>
      <c r="O441" s="162">
        <v>1</v>
      </c>
      <c r="P441" s="162">
        <v>1</v>
      </c>
      <c r="Q441" s="162">
        <v>1</v>
      </c>
      <c r="R441" s="162">
        <v>1</v>
      </c>
      <c r="S441" s="162">
        <v>1</v>
      </c>
      <c r="T441" s="162">
        <v>0</v>
      </c>
      <c r="U441" s="162">
        <v>0</v>
      </c>
      <c r="V441" s="162">
        <v>0</v>
      </c>
      <c r="W441" s="163">
        <v>212400</v>
      </c>
      <c r="X441" s="163">
        <v>0</v>
      </c>
      <c r="Y441" s="163">
        <v>0</v>
      </c>
      <c r="Z441" s="163">
        <v>1099.17</v>
      </c>
      <c r="AA441" s="170"/>
      <c r="AB441" s="170"/>
      <c r="AC441" s="170"/>
      <c r="AD441" s="163">
        <v>212400</v>
      </c>
      <c r="AE441" s="171">
        <v>43815</v>
      </c>
      <c r="AF441" s="171">
        <v>47103</v>
      </c>
      <c r="AG441" s="172">
        <v>212400</v>
      </c>
      <c r="AH441" s="167">
        <v>3.9611111111111112</v>
      </c>
      <c r="AI441" s="167">
        <v>9</v>
      </c>
      <c r="AJ441" s="168">
        <v>6.2100000000000002E-2</v>
      </c>
      <c r="AK441" s="173" t="s">
        <v>1786</v>
      </c>
      <c r="AL441" s="173" t="s">
        <v>1787</v>
      </c>
      <c r="AM441" s="145">
        <v>53100</v>
      </c>
      <c r="AN441" s="145">
        <v>53100</v>
      </c>
      <c r="AO441" s="145">
        <v>53100</v>
      </c>
      <c r="AP441" s="145">
        <v>53100</v>
      </c>
      <c r="AQ441" s="145">
        <v>0</v>
      </c>
      <c r="AR441" s="145">
        <v>0</v>
      </c>
      <c r="AS441" s="145">
        <v>0</v>
      </c>
      <c r="AT441" s="145">
        <v>0</v>
      </c>
      <c r="AU441" s="145">
        <v>0</v>
      </c>
      <c r="AV441" s="145">
        <v>0</v>
      </c>
      <c r="AW441" s="145">
        <v>0</v>
      </c>
      <c r="AX441" s="145">
        <v>0</v>
      </c>
      <c r="AY441" s="145">
        <v>0</v>
      </c>
      <c r="AZ441" s="145">
        <v>0</v>
      </c>
      <c r="BA441" s="145">
        <v>0</v>
      </c>
      <c r="BB441" s="145">
        <v>0</v>
      </c>
      <c r="BC441" s="27">
        <f t="shared" si="20"/>
        <v>106200</v>
      </c>
      <c r="BD441" s="27">
        <f t="shared" si="21"/>
        <v>106200</v>
      </c>
      <c r="BE441" s="27">
        <f t="shared" si="22"/>
        <v>212400</v>
      </c>
    </row>
    <row r="442" spans="1:57" ht="15" customHeight="1" x14ac:dyDescent="0.35">
      <c r="A442" s="157" t="s">
        <v>3101</v>
      </c>
      <c r="B442" s="158" t="s">
        <v>875</v>
      </c>
      <c r="C442" s="159">
        <v>8</v>
      </c>
      <c r="D442" s="160" t="s">
        <v>0</v>
      </c>
      <c r="E442" s="161" t="s">
        <v>3</v>
      </c>
      <c r="F442" s="161" t="s">
        <v>1772</v>
      </c>
      <c r="G442" s="161" t="s">
        <v>1793</v>
      </c>
      <c r="H442" s="161" t="s">
        <v>1789</v>
      </c>
      <c r="I442" s="161" t="s">
        <v>1794</v>
      </c>
      <c r="J442" s="161" t="s">
        <v>1791</v>
      </c>
      <c r="K442" s="161" t="s">
        <v>813</v>
      </c>
      <c r="L442" s="161" t="s">
        <v>1778</v>
      </c>
      <c r="M442" s="161" t="s">
        <v>1785</v>
      </c>
      <c r="N442" s="162">
        <v>1</v>
      </c>
      <c r="O442" s="162">
        <v>1</v>
      </c>
      <c r="P442" s="162">
        <v>1</v>
      </c>
      <c r="Q442" s="162">
        <v>1</v>
      </c>
      <c r="R442" s="162">
        <v>1</v>
      </c>
      <c r="S442" s="162">
        <v>1</v>
      </c>
      <c r="T442" s="162">
        <v>0</v>
      </c>
      <c r="U442" s="162">
        <v>0</v>
      </c>
      <c r="V442" s="162">
        <v>0</v>
      </c>
      <c r="W442" s="163">
        <v>228625</v>
      </c>
      <c r="X442" s="163">
        <v>0</v>
      </c>
      <c r="Y442" s="163">
        <v>0</v>
      </c>
      <c r="Z442" s="163">
        <v>1238.3900000000001</v>
      </c>
      <c r="AA442" s="170"/>
      <c r="AB442" s="170"/>
      <c r="AC442" s="170"/>
      <c r="AD442" s="163">
        <v>228625</v>
      </c>
      <c r="AE442" s="171">
        <v>43815</v>
      </c>
      <c r="AF442" s="171">
        <v>47468</v>
      </c>
      <c r="AG442" s="172">
        <v>228625</v>
      </c>
      <c r="AH442" s="167">
        <v>4.9611111111111112</v>
      </c>
      <c r="AI442" s="167">
        <v>10</v>
      </c>
      <c r="AJ442" s="168">
        <v>6.5000000000000002E-2</v>
      </c>
      <c r="AK442" s="173" t="s">
        <v>1786</v>
      </c>
      <c r="AL442" s="173" t="s">
        <v>1787</v>
      </c>
      <c r="AM442" s="145">
        <v>45725</v>
      </c>
      <c r="AN442" s="145">
        <v>45725</v>
      </c>
      <c r="AO442" s="145">
        <v>45725</v>
      </c>
      <c r="AP442" s="145">
        <v>45725</v>
      </c>
      <c r="AQ442" s="145">
        <v>45725</v>
      </c>
      <c r="AR442" s="145">
        <v>0</v>
      </c>
      <c r="AS442" s="145">
        <v>0</v>
      </c>
      <c r="AT442" s="145">
        <v>0</v>
      </c>
      <c r="AU442" s="145">
        <v>0</v>
      </c>
      <c r="AV442" s="145">
        <v>0</v>
      </c>
      <c r="AW442" s="145">
        <v>0</v>
      </c>
      <c r="AX442" s="145">
        <v>0</v>
      </c>
      <c r="AY442" s="145">
        <v>0</v>
      </c>
      <c r="AZ442" s="145">
        <v>0</v>
      </c>
      <c r="BA442" s="145">
        <v>0</v>
      </c>
      <c r="BB442" s="145">
        <v>0</v>
      </c>
      <c r="BC442" s="27">
        <f t="shared" si="20"/>
        <v>91450</v>
      </c>
      <c r="BD442" s="27">
        <f t="shared" si="21"/>
        <v>137175</v>
      </c>
      <c r="BE442" s="27">
        <f t="shared" si="22"/>
        <v>228625</v>
      </c>
    </row>
    <row r="443" spans="1:57" ht="15" customHeight="1" x14ac:dyDescent="0.35">
      <c r="A443" s="157" t="s">
        <v>3100</v>
      </c>
      <c r="B443" s="158" t="s">
        <v>876</v>
      </c>
      <c r="C443" s="159">
        <v>3</v>
      </c>
      <c r="D443" s="160" t="s">
        <v>0</v>
      </c>
      <c r="E443" s="161" t="s">
        <v>3</v>
      </c>
      <c r="F443" s="161" t="s">
        <v>1772</v>
      </c>
      <c r="G443" s="161" t="s">
        <v>1793</v>
      </c>
      <c r="H443" s="161" t="s">
        <v>1789</v>
      </c>
      <c r="I443" s="161" t="s">
        <v>1794</v>
      </c>
      <c r="J443" s="161" t="s">
        <v>1791</v>
      </c>
      <c r="K443" s="161" t="s">
        <v>813</v>
      </c>
      <c r="L443" s="161" t="s">
        <v>1778</v>
      </c>
      <c r="M443" s="161" t="s">
        <v>1785</v>
      </c>
      <c r="N443" s="162">
        <v>1</v>
      </c>
      <c r="O443" s="162">
        <v>1</v>
      </c>
      <c r="P443" s="162">
        <v>1</v>
      </c>
      <c r="Q443" s="162">
        <v>1</v>
      </c>
      <c r="R443" s="162">
        <v>1</v>
      </c>
      <c r="S443" s="162">
        <v>1</v>
      </c>
      <c r="T443" s="162">
        <v>0</v>
      </c>
      <c r="U443" s="162">
        <v>0</v>
      </c>
      <c r="V443" s="162">
        <v>0</v>
      </c>
      <c r="W443" s="163">
        <v>46315</v>
      </c>
      <c r="X443" s="163">
        <v>0</v>
      </c>
      <c r="Y443" s="163">
        <v>0</v>
      </c>
      <c r="Z443" s="163">
        <v>217.68</v>
      </c>
      <c r="AA443" s="170"/>
      <c r="AB443" s="170"/>
      <c r="AC443" s="170"/>
      <c r="AD443" s="163">
        <v>46315</v>
      </c>
      <c r="AE443" s="171">
        <v>43815</v>
      </c>
      <c r="AF443" s="171">
        <v>46372</v>
      </c>
      <c r="AG443" s="172">
        <v>46315</v>
      </c>
      <c r="AH443" s="167">
        <v>1.961111111111111</v>
      </c>
      <c r="AI443" s="167">
        <v>7</v>
      </c>
      <c r="AJ443" s="168">
        <v>5.6399999999999999E-2</v>
      </c>
      <c r="AK443" s="173" t="s">
        <v>1786</v>
      </c>
      <c r="AL443" s="173" t="s">
        <v>1787</v>
      </c>
      <c r="AM443" s="145">
        <v>23157.5</v>
      </c>
      <c r="AN443" s="145">
        <v>23157.5</v>
      </c>
      <c r="AO443" s="145">
        <v>0</v>
      </c>
      <c r="AP443" s="145">
        <v>0</v>
      </c>
      <c r="AQ443" s="145">
        <v>0</v>
      </c>
      <c r="AR443" s="145">
        <v>0</v>
      </c>
      <c r="AS443" s="145">
        <v>0</v>
      </c>
      <c r="AT443" s="145">
        <v>0</v>
      </c>
      <c r="AU443" s="145">
        <v>0</v>
      </c>
      <c r="AV443" s="145">
        <v>0</v>
      </c>
      <c r="AW443" s="145">
        <v>0</v>
      </c>
      <c r="AX443" s="145">
        <v>0</v>
      </c>
      <c r="AY443" s="145">
        <v>0</v>
      </c>
      <c r="AZ443" s="145">
        <v>0</v>
      </c>
      <c r="BA443" s="145">
        <v>0</v>
      </c>
      <c r="BB443" s="145">
        <v>0</v>
      </c>
      <c r="BC443" s="27">
        <f t="shared" si="20"/>
        <v>46315</v>
      </c>
      <c r="BD443" s="27">
        <f t="shared" si="21"/>
        <v>0</v>
      </c>
      <c r="BE443" s="27">
        <f t="shared" si="22"/>
        <v>46315</v>
      </c>
    </row>
    <row r="444" spans="1:57" ht="15" customHeight="1" x14ac:dyDescent="0.35">
      <c r="A444" s="157" t="s">
        <v>3099</v>
      </c>
      <c r="B444" s="158" t="s">
        <v>876</v>
      </c>
      <c r="C444" s="159">
        <v>4</v>
      </c>
      <c r="D444" s="160" t="s">
        <v>0</v>
      </c>
      <c r="E444" s="161" t="s">
        <v>3</v>
      </c>
      <c r="F444" s="161" t="s">
        <v>1772</v>
      </c>
      <c r="G444" s="161" t="s">
        <v>1793</v>
      </c>
      <c r="H444" s="161" t="s">
        <v>1789</v>
      </c>
      <c r="I444" s="161" t="s">
        <v>1794</v>
      </c>
      <c r="J444" s="161" t="s">
        <v>1791</v>
      </c>
      <c r="K444" s="161" t="s">
        <v>813</v>
      </c>
      <c r="L444" s="161" t="s">
        <v>1778</v>
      </c>
      <c r="M444" s="161" t="s">
        <v>1785</v>
      </c>
      <c r="N444" s="162">
        <v>1</v>
      </c>
      <c r="O444" s="162">
        <v>1</v>
      </c>
      <c r="P444" s="162">
        <v>1</v>
      </c>
      <c r="Q444" s="162">
        <v>1</v>
      </c>
      <c r="R444" s="162">
        <v>1</v>
      </c>
      <c r="S444" s="162">
        <v>1</v>
      </c>
      <c r="T444" s="162">
        <v>0</v>
      </c>
      <c r="U444" s="162">
        <v>0</v>
      </c>
      <c r="V444" s="162">
        <v>0</v>
      </c>
      <c r="W444" s="163">
        <v>151335</v>
      </c>
      <c r="X444" s="163">
        <v>0</v>
      </c>
      <c r="Y444" s="163">
        <v>0</v>
      </c>
      <c r="Z444" s="163">
        <v>747.85</v>
      </c>
      <c r="AA444" s="170"/>
      <c r="AB444" s="170"/>
      <c r="AC444" s="170"/>
      <c r="AD444" s="163">
        <v>151335</v>
      </c>
      <c r="AE444" s="171">
        <v>43815</v>
      </c>
      <c r="AF444" s="171">
        <v>46737</v>
      </c>
      <c r="AG444" s="172">
        <v>151335</v>
      </c>
      <c r="AH444" s="167">
        <v>2.9611111111111112</v>
      </c>
      <c r="AI444" s="167">
        <v>8</v>
      </c>
      <c r="AJ444" s="168">
        <v>5.9299999999999999E-2</v>
      </c>
      <c r="AK444" s="173" t="s">
        <v>1786</v>
      </c>
      <c r="AL444" s="173" t="s">
        <v>1787</v>
      </c>
      <c r="AM444" s="145">
        <v>50445</v>
      </c>
      <c r="AN444" s="145">
        <v>50445</v>
      </c>
      <c r="AO444" s="145">
        <v>50445</v>
      </c>
      <c r="AP444" s="145">
        <v>0</v>
      </c>
      <c r="AQ444" s="145">
        <v>0</v>
      </c>
      <c r="AR444" s="145">
        <v>0</v>
      </c>
      <c r="AS444" s="145">
        <v>0</v>
      </c>
      <c r="AT444" s="145">
        <v>0</v>
      </c>
      <c r="AU444" s="145">
        <v>0</v>
      </c>
      <c r="AV444" s="145">
        <v>0</v>
      </c>
      <c r="AW444" s="145">
        <v>0</v>
      </c>
      <c r="AX444" s="145">
        <v>0</v>
      </c>
      <c r="AY444" s="145">
        <v>0</v>
      </c>
      <c r="AZ444" s="145">
        <v>0</v>
      </c>
      <c r="BA444" s="145">
        <v>0</v>
      </c>
      <c r="BB444" s="145">
        <v>0</v>
      </c>
      <c r="BC444" s="27">
        <f t="shared" si="20"/>
        <v>100890</v>
      </c>
      <c r="BD444" s="27">
        <f t="shared" si="21"/>
        <v>50445</v>
      </c>
      <c r="BE444" s="27">
        <f t="shared" si="22"/>
        <v>151335</v>
      </c>
    </row>
    <row r="445" spans="1:57" ht="15" customHeight="1" x14ac:dyDescent="0.35">
      <c r="A445" s="157" t="s">
        <v>3098</v>
      </c>
      <c r="B445" s="158" t="s">
        <v>876</v>
      </c>
      <c r="C445" s="159">
        <v>5</v>
      </c>
      <c r="D445" s="160" t="s">
        <v>0</v>
      </c>
      <c r="E445" s="161" t="s">
        <v>3</v>
      </c>
      <c r="F445" s="161" t="s">
        <v>1772</v>
      </c>
      <c r="G445" s="161" t="s">
        <v>1793</v>
      </c>
      <c r="H445" s="161" t="s">
        <v>1789</v>
      </c>
      <c r="I445" s="161" t="s">
        <v>1794</v>
      </c>
      <c r="J445" s="161" t="s">
        <v>1791</v>
      </c>
      <c r="K445" s="161" t="s">
        <v>813</v>
      </c>
      <c r="L445" s="161" t="s">
        <v>1778</v>
      </c>
      <c r="M445" s="161" t="s">
        <v>1785</v>
      </c>
      <c r="N445" s="162">
        <v>1</v>
      </c>
      <c r="O445" s="162">
        <v>1</v>
      </c>
      <c r="P445" s="162">
        <v>1</v>
      </c>
      <c r="Q445" s="162">
        <v>1</v>
      </c>
      <c r="R445" s="162">
        <v>1</v>
      </c>
      <c r="S445" s="162">
        <v>1</v>
      </c>
      <c r="T445" s="162">
        <v>0</v>
      </c>
      <c r="U445" s="162">
        <v>0</v>
      </c>
      <c r="V445" s="162">
        <v>0</v>
      </c>
      <c r="W445" s="163">
        <v>99710</v>
      </c>
      <c r="X445" s="163">
        <v>0</v>
      </c>
      <c r="Y445" s="163">
        <v>0</v>
      </c>
      <c r="Z445" s="163">
        <v>516</v>
      </c>
      <c r="AA445" s="170"/>
      <c r="AB445" s="170"/>
      <c r="AC445" s="170"/>
      <c r="AD445" s="163">
        <v>99710</v>
      </c>
      <c r="AE445" s="171">
        <v>43815</v>
      </c>
      <c r="AF445" s="171">
        <v>47103</v>
      </c>
      <c r="AG445" s="172">
        <v>99710</v>
      </c>
      <c r="AH445" s="167">
        <v>3.9611111111111112</v>
      </c>
      <c r="AI445" s="167">
        <v>9</v>
      </c>
      <c r="AJ445" s="168">
        <v>6.2100000000000002E-2</v>
      </c>
      <c r="AK445" s="173" t="s">
        <v>1786</v>
      </c>
      <c r="AL445" s="173" t="s">
        <v>1787</v>
      </c>
      <c r="AM445" s="145">
        <v>24927.5</v>
      </c>
      <c r="AN445" s="145">
        <v>24927.5</v>
      </c>
      <c r="AO445" s="145">
        <v>24927.5</v>
      </c>
      <c r="AP445" s="145">
        <v>24927.5</v>
      </c>
      <c r="AQ445" s="145">
        <v>0</v>
      </c>
      <c r="AR445" s="145">
        <v>0</v>
      </c>
      <c r="AS445" s="145">
        <v>0</v>
      </c>
      <c r="AT445" s="145">
        <v>0</v>
      </c>
      <c r="AU445" s="145">
        <v>0</v>
      </c>
      <c r="AV445" s="145">
        <v>0</v>
      </c>
      <c r="AW445" s="145">
        <v>0</v>
      </c>
      <c r="AX445" s="145">
        <v>0</v>
      </c>
      <c r="AY445" s="145">
        <v>0</v>
      </c>
      <c r="AZ445" s="145">
        <v>0</v>
      </c>
      <c r="BA445" s="145">
        <v>0</v>
      </c>
      <c r="BB445" s="145">
        <v>0</v>
      </c>
      <c r="BC445" s="27">
        <f t="shared" si="20"/>
        <v>49855</v>
      </c>
      <c r="BD445" s="27">
        <f t="shared" si="21"/>
        <v>49855</v>
      </c>
      <c r="BE445" s="27">
        <f t="shared" si="22"/>
        <v>99710</v>
      </c>
    </row>
    <row r="446" spans="1:57" ht="15" customHeight="1" x14ac:dyDescent="0.35">
      <c r="A446" s="157" t="s">
        <v>3097</v>
      </c>
      <c r="B446" s="158" t="s">
        <v>877</v>
      </c>
      <c r="C446" s="159">
        <v>4</v>
      </c>
      <c r="D446" s="160" t="s">
        <v>0</v>
      </c>
      <c r="E446" s="161" t="s">
        <v>3</v>
      </c>
      <c r="F446" s="161" t="s">
        <v>1772</v>
      </c>
      <c r="G446" s="161" t="s">
        <v>1793</v>
      </c>
      <c r="H446" s="161" t="s">
        <v>1789</v>
      </c>
      <c r="I446" s="161" t="s">
        <v>1794</v>
      </c>
      <c r="J446" s="161" t="s">
        <v>1791</v>
      </c>
      <c r="K446" s="161" t="s">
        <v>813</v>
      </c>
      <c r="L446" s="161" t="s">
        <v>1778</v>
      </c>
      <c r="M446" s="161" t="s">
        <v>1785</v>
      </c>
      <c r="N446" s="162">
        <v>1</v>
      </c>
      <c r="O446" s="162">
        <v>1</v>
      </c>
      <c r="P446" s="162">
        <v>1</v>
      </c>
      <c r="Q446" s="162">
        <v>1</v>
      </c>
      <c r="R446" s="162">
        <v>1</v>
      </c>
      <c r="S446" s="162">
        <v>1</v>
      </c>
      <c r="T446" s="162">
        <v>0</v>
      </c>
      <c r="U446" s="162">
        <v>0</v>
      </c>
      <c r="V446" s="162">
        <v>0</v>
      </c>
      <c r="W446" s="163">
        <v>99857.5</v>
      </c>
      <c r="X446" s="163">
        <v>0</v>
      </c>
      <c r="Y446" s="163">
        <v>0</v>
      </c>
      <c r="Z446" s="163">
        <v>446.03</v>
      </c>
      <c r="AA446" s="170"/>
      <c r="AB446" s="170"/>
      <c r="AC446" s="170"/>
      <c r="AD446" s="163">
        <v>99857.5</v>
      </c>
      <c r="AE446" s="171">
        <v>43815</v>
      </c>
      <c r="AF446" s="171">
        <v>46007</v>
      </c>
      <c r="AG446" s="172">
        <v>99857.5</v>
      </c>
      <c r="AH446" s="167">
        <v>0.96111111111111114</v>
      </c>
      <c r="AI446" s="167">
        <v>6</v>
      </c>
      <c r="AJ446" s="168">
        <v>5.3600000000000002E-2</v>
      </c>
      <c r="AK446" s="173" t="s">
        <v>1786</v>
      </c>
      <c r="AL446" s="173" t="s">
        <v>1787</v>
      </c>
      <c r="AM446" s="145">
        <v>99857.5</v>
      </c>
      <c r="AN446" s="145">
        <v>0</v>
      </c>
      <c r="AO446" s="145">
        <v>0</v>
      </c>
      <c r="AP446" s="145">
        <v>0</v>
      </c>
      <c r="AQ446" s="145">
        <v>0</v>
      </c>
      <c r="AR446" s="145">
        <v>0</v>
      </c>
      <c r="AS446" s="145">
        <v>0</v>
      </c>
      <c r="AT446" s="145">
        <v>0</v>
      </c>
      <c r="AU446" s="145">
        <v>0</v>
      </c>
      <c r="AV446" s="145">
        <v>0</v>
      </c>
      <c r="AW446" s="145">
        <v>0</v>
      </c>
      <c r="AX446" s="145">
        <v>0</v>
      </c>
      <c r="AY446" s="145">
        <v>0</v>
      </c>
      <c r="AZ446" s="145">
        <v>0</v>
      </c>
      <c r="BA446" s="145">
        <v>0</v>
      </c>
      <c r="BB446" s="145">
        <v>0</v>
      </c>
      <c r="BC446" s="27">
        <f t="shared" si="20"/>
        <v>99857.5</v>
      </c>
      <c r="BD446" s="27">
        <f t="shared" si="21"/>
        <v>0</v>
      </c>
      <c r="BE446" s="27">
        <f t="shared" si="22"/>
        <v>99857.5</v>
      </c>
    </row>
    <row r="447" spans="1:57" ht="15" customHeight="1" x14ac:dyDescent="0.35">
      <c r="A447" s="157" t="s">
        <v>3096</v>
      </c>
      <c r="B447" s="158" t="s">
        <v>877</v>
      </c>
      <c r="C447" s="159">
        <v>5</v>
      </c>
      <c r="D447" s="160" t="s">
        <v>0</v>
      </c>
      <c r="E447" s="161" t="s">
        <v>3</v>
      </c>
      <c r="F447" s="161" t="s">
        <v>1772</v>
      </c>
      <c r="G447" s="161" t="s">
        <v>1793</v>
      </c>
      <c r="H447" s="161" t="s">
        <v>1789</v>
      </c>
      <c r="I447" s="161" t="s">
        <v>1794</v>
      </c>
      <c r="J447" s="161" t="s">
        <v>1791</v>
      </c>
      <c r="K447" s="161" t="s">
        <v>813</v>
      </c>
      <c r="L447" s="161" t="s">
        <v>1778</v>
      </c>
      <c r="M447" s="161" t="s">
        <v>1785</v>
      </c>
      <c r="N447" s="162">
        <v>1</v>
      </c>
      <c r="O447" s="162">
        <v>1</v>
      </c>
      <c r="P447" s="162">
        <v>1</v>
      </c>
      <c r="Q447" s="162">
        <v>1</v>
      </c>
      <c r="R447" s="162">
        <v>1</v>
      </c>
      <c r="S447" s="162">
        <v>1</v>
      </c>
      <c r="T447" s="162">
        <v>0</v>
      </c>
      <c r="U447" s="162">
        <v>0</v>
      </c>
      <c r="V447" s="162">
        <v>0</v>
      </c>
      <c r="W447" s="163">
        <v>53100</v>
      </c>
      <c r="X447" s="163">
        <v>0</v>
      </c>
      <c r="Y447" s="163">
        <v>0</v>
      </c>
      <c r="Z447" s="163">
        <v>249.57</v>
      </c>
      <c r="AA447" s="170"/>
      <c r="AB447" s="170"/>
      <c r="AC447" s="170"/>
      <c r="AD447" s="163">
        <v>53100</v>
      </c>
      <c r="AE447" s="171">
        <v>43815</v>
      </c>
      <c r="AF447" s="171">
        <v>46372</v>
      </c>
      <c r="AG447" s="172">
        <v>53100</v>
      </c>
      <c r="AH447" s="167">
        <v>1.961111111111111</v>
      </c>
      <c r="AI447" s="167">
        <v>7</v>
      </c>
      <c r="AJ447" s="168">
        <v>5.6399999999999999E-2</v>
      </c>
      <c r="AK447" s="173" t="s">
        <v>1786</v>
      </c>
      <c r="AL447" s="173" t="s">
        <v>1787</v>
      </c>
      <c r="AM447" s="145">
        <v>26550</v>
      </c>
      <c r="AN447" s="145">
        <v>26550</v>
      </c>
      <c r="AO447" s="145">
        <v>0</v>
      </c>
      <c r="AP447" s="145">
        <v>0</v>
      </c>
      <c r="AQ447" s="145">
        <v>0</v>
      </c>
      <c r="AR447" s="145">
        <v>0</v>
      </c>
      <c r="AS447" s="145">
        <v>0</v>
      </c>
      <c r="AT447" s="145">
        <v>0</v>
      </c>
      <c r="AU447" s="145">
        <v>0</v>
      </c>
      <c r="AV447" s="145">
        <v>0</v>
      </c>
      <c r="AW447" s="145">
        <v>0</v>
      </c>
      <c r="AX447" s="145">
        <v>0</v>
      </c>
      <c r="AY447" s="145">
        <v>0</v>
      </c>
      <c r="AZ447" s="145">
        <v>0</v>
      </c>
      <c r="BA447" s="145">
        <v>0</v>
      </c>
      <c r="BB447" s="145">
        <v>0</v>
      </c>
      <c r="BC447" s="27">
        <f t="shared" si="20"/>
        <v>53100</v>
      </c>
      <c r="BD447" s="27">
        <f t="shared" si="21"/>
        <v>0</v>
      </c>
      <c r="BE447" s="27">
        <f t="shared" si="22"/>
        <v>53100</v>
      </c>
    </row>
    <row r="448" spans="1:57" ht="15" customHeight="1" x14ac:dyDescent="0.35">
      <c r="A448" s="157" t="s">
        <v>3095</v>
      </c>
      <c r="B448" s="158" t="s">
        <v>877</v>
      </c>
      <c r="C448" s="159">
        <v>6</v>
      </c>
      <c r="D448" s="160" t="s">
        <v>0</v>
      </c>
      <c r="E448" s="161" t="s">
        <v>3</v>
      </c>
      <c r="F448" s="161" t="s">
        <v>1772</v>
      </c>
      <c r="G448" s="161" t="s">
        <v>1793</v>
      </c>
      <c r="H448" s="161" t="s">
        <v>1789</v>
      </c>
      <c r="I448" s="161" t="s">
        <v>1794</v>
      </c>
      <c r="J448" s="161" t="s">
        <v>1791</v>
      </c>
      <c r="K448" s="161" t="s">
        <v>813</v>
      </c>
      <c r="L448" s="161" t="s">
        <v>1778</v>
      </c>
      <c r="M448" s="161" t="s">
        <v>1785</v>
      </c>
      <c r="N448" s="162">
        <v>1</v>
      </c>
      <c r="O448" s="162">
        <v>1</v>
      </c>
      <c r="P448" s="162">
        <v>1</v>
      </c>
      <c r="Q448" s="162">
        <v>1</v>
      </c>
      <c r="R448" s="162">
        <v>1</v>
      </c>
      <c r="S448" s="162">
        <v>1</v>
      </c>
      <c r="T448" s="162">
        <v>0</v>
      </c>
      <c r="U448" s="162">
        <v>0</v>
      </c>
      <c r="V448" s="162">
        <v>0</v>
      </c>
      <c r="W448" s="163">
        <v>51772.5</v>
      </c>
      <c r="X448" s="163">
        <v>0</v>
      </c>
      <c r="Y448" s="163">
        <v>0</v>
      </c>
      <c r="Z448" s="163">
        <v>255.84</v>
      </c>
      <c r="AA448" s="170"/>
      <c r="AB448" s="170"/>
      <c r="AC448" s="170"/>
      <c r="AD448" s="163">
        <v>51772.5</v>
      </c>
      <c r="AE448" s="171">
        <v>43815</v>
      </c>
      <c r="AF448" s="171">
        <v>46737</v>
      </c>
      <c r="AG448" s="172">
        <v>51772.5</v>
      </c>
      <c r="AH448" s="167">
        <v>2.9611111111111112</v>
      </c>
      <c r="AI448" s="167">
        <v>8</v>
      </c>
      <c r="AJ448" s="168">
        <v>5.9299999999999999E-2</v>
      </c>
      <c r="AK448" s="173" t="s">
        <v>1786</v>
      </c>
      <c r="AL448" s="173" t="s">
        <v>1787</v>
      </c>
      <c r="AM448" s="145">
        <v>17257.5</v>
      </c>
      <c r="AN448" s="145">
        <v>17257.5</v>
      </c>
      <c r="AO448" s="145">
        <v>17257.5</v>
      </c>
      <c r="AP448" s="145">
        <v>0</v>
      </c>
      <c r="AQ448" s="145">
        <v>0</v>
      </c>
      <c r="AR448" s="145">
        <v>0</v>
      </c>
      <c r="AS448" s="145">
        <v>0</v>
      </c>
      <c r="AT448" s="145">
        <v>0</v>
      </c>
      <c r="AU448" s="145">
        <v>0</v>
      </c>
      <c r="AV448" s="145">
        <v>0</v>
      </c>
      <c r="AW448" s="145">
        <v>0</v>
      </c>
      <c r="AX448" s="145">
        <v>0</v>
      </c>
      <c r="AY448" s="145">
        <v>0</v>
      </c>
      <c r="AZ448" s="145">
        <v>0</v>
      </c>
      <c r="BA448" s="145">
        <v>0</v>
      </c>
      <c r="BB448" s="145">
        <v>0</v>
      </c>
      <c r="BC448" s="27">
        <f t="shared" si="20"/>
        <v>34515</v>
      </c>
      <c r="BD448" s="27">
        <f t="shared" si="21"/>
        <v>17257.5</v>
      </c>
      <c r="BE448" s="27">
        <f t="shared" si="22"/>
        <v>51772.5</v>
      </c>
    </row>
    <row r="449" spans="1:57" ht="15" customHeight="1" x14ac:dyDescent="0.35">
      <c r="A449" s="157" t="s">
        <v>3094</v>
      </c>
      <c r="B449" s="158" t="s">
        <v>878</v>
      </c>
      <c r="C449" s="159">
        <v>3</v>
      </c>
      <c r="D449" s="160" t="s">
        <v>0</v>
      </c>
      <c r="E449" s="161" t="s">
        <v>3</v>
      </c>
      <c r="F449" s="161" t="s">
        <v>1772</v>
      </c>
      <c r="G449" s="161" t="s">
        <v>1793</v>
      </c>
      <c r="H449" s="161" t="s">
        <v>1789</v>
      </c>
      <c r="I449" s="161" t="s">
        <v>1794</v>
      </c>
      <c r="J449" s="161" t="s">
        <v>1791</v>
      </c>
      <c r="K449" s="161" t="s">
        <v>813</v>
      </c>
      <c r="L449" s="161" t="s">
        <v>1778</v>
      </c>
      <c r="M449" s="161" t="s">
        <v>1785</v>
      </c>
      <c r="N449" s="162">
        <v>1</v>
      </c>
      <c r="O449" s="162">
        <v>1</v>
      </c>
      <c r="P449" s="162">
        <v>1</v>
      </c>
      <c r="Q449" s="162">
        <v>1</v>
      </c>
      <c r="R449" s="162">
        <v>1</v>
      </c>
      <c r="S449" s="162">
        <v>1</v>
      </c>
      <c r="T449" s="162">
        <v>0</v>
      </c>
      <c r="U449" s="162">
        <v>0</v>
      </c>
      <c r="V449" s="162">
        <v>0</v>
      </c>
      <c r="W449" s="163">
        <v>53100</v>
      </c>
      <c r="X449" s="163">
        <v>0</v>
      </c>
      <c r="Y449" s="163">
        <v>0</v>
      </c>
      <c r="Z449" s="163">
        <v>287.62</v>
      </c>
      <c r="AA449" s="170"/>
      <c r="AB449" s="170"/>
      <c r="AC449" s="170"/>
      <c r="AD449" s="163">
        <v>53100</v>
      </c>
      <c r="AE449" s="171">
        <v>43816</v>
      </c>
      <c r="AF449" s="171">
        <v>47469</v>
      </c>
      <c r="AG449" s="172">
        <v>53100</v>
      </c>
      <c r="AH449" s="167">
        <v>4.9638888888888886</v>
      </c>
      <c r="AI449" s="167">
        <v>10</v>
      </c>
      <c r="AJ449" s="168">
        <v>6.5000000000000002E-2</v>
      </c>
      <c r="AK449" s="173" t="s">
        <v>1786</v>
      </c>
      <c r="AL449" s="173" t="s">
        <v>1787</v>
      </c>
      <c r="AM449" s="145">
        <v>10620</v>
      </c>
      <c r="AN449" s="145">
        <v>10620</v>
      </c>
      <c r="AO449" s="145">
        <v>10620</v>
      </c>
      <c r="AP449" s="145">
        <v>10620</v>
      </c>
      <c r="AQ449" s="145">
        <v>10620</v>
      </c>
      <c r="AR449" s="145">
        <v>0</v>
      </c>
      <c r="AS449" s="145">
        <v>0</v>
      </c>
      <c r="AT449" s="145">
        <v>0</v>
      </c>
      <c r="AU449" s="145">
        <v>0</v>
      </c>
      <c r="AV449" s="145">
        <v>0</v>
      </c>
      <c r="AW449" s="145">
        <v>0</v>
      </c>
      <c r="AX449" s="145">
        <v>0</v>
      </c>
      <c r="AY449" s="145">
        <v>0</v>
      </c>
      <c r="AZ449" s="145">
        <v>0</v>
      </c>
      <c r="BA449" s="145">
        <v>0</v>
      </c>
      <c r="BB449" s="145">
        <v>0</v>
      </c>
      <c r="BC449" s="27">
        <f t="shared" si="20"/>
        <v>21240</v>
      </c>
      <c r="BD449" s="27">
        <f t="shared" si="21"/>
        <v>31860</v>
      </c>
      <c r="BE449" s="27">
        <f t="shared" si="22"/>
        <v>53100</v>
      </c>
    </row>
    <row r="450" spans="1:57" ht="15" customHeight="1" x14ac:dyDescent="0.35">
      <c r="A450" s="157" t="s">
        <v>3093</v>
      </c>
      <c r="B450" s="158" t="s">
        <v>879</v>
      </c>
      <c r="C450" s="159">
        <v>5</v>
      </c>
      <c r="D450" s="160" t="s">
        <v>0</v>
      </c>
      <c r="E450" s="161" t="s">
        <v>3</v>
      </c>
      <c r="F450" s="161" t="s">
        <v>1772</v>
      </c>
      <c r="G450" s="161" t="s">
        <v>1793</v>
      </c>
      <c r="H450" s="161" t="s">
        <v>1789</v>
      </c>
      <c r="I450" s="161" t="s">
        <v>1794</v>
      </c>
      <c r="J450" s="161" t="s">
        <v>1791</v>
      </c>
      <c r="K450" s="161" t="s">
        <v>813</v>
      </c>
      <c r="L450" s="161" t="s">
        <v>1778</v>
      </c>
      <c r="M450" s="161" t="s">
        <v>1785</v>
      </c>
      <c r="N450" s="162">
        <v>1</v>
      </c>
      <c r="O450" s="162">
        <v>1</v>
      </c>
      <c r="P450" s="162">
        <v>1</v>
      </c>
      <c r="Q450" s="162">
        <v>1</v>
      </c>
      <c r="R450" s="162">
        <v>1</v>
      </c>
      <c r="S450" s="162">
        <v>1</v>
      </c>
      <c r="T450" s="162">
        <v>0</v>
      </c>
      <c r="U450" s="162">
        <v>0</v>
      </c>
      <c r="V450" s="162">
        <v>0</v>
      </c>
      <c r="W450" s="163">
        <v>102807.5</v>
      </c>
      <c r="X450" s="163">
        <v>0</v>
      </c>
      <c r="Y450" s="163">
        <v>0</v>
      </c>
      <c r="Z450" s="163">
        <v>459.21</v>
      </c>
      <c r="AA450" s="170"/>
      <c r="AB450" s="170"/>
      <c r="AC450" s="170"/>
      <c r="AD450" s="163">
        <v>102807.5</v>
      </c>
      <c r="AE450" s="171">
        <v>43816</v>
      </c>
      <c r="AF450" s="171">
        <v>46008</v>
      </c>
      <c r="AG450" s="172">
        <v>102807.5</v>
      </c>
      <c r="AH450" s="167">
        <v>0.96388888888888891</v>
      </c>
      <c r="AI450" s="167">
        <v>6</v>
      </c>
      <c r="AJ450" s="168">
        <v>5.3600000000000002E-2</v>
      </c>
      <c r="AK450" s="173" t="s">
        <v>1786</v>
      </c>
      <c r="AL450" s="173" t="s">
        <v>1787</v>
      </c>
      <c r="AM450" s="145">
        <v>102807.5</v>
      </c>
      <c r="AN450" s="145">
        <v>0</v>
      </c>
      <c r="AO450" s="145">
        <v>0</v>
      </c>
      <c r="AP450" s="145">
        <v>0</v>
      </c>
      <c r="AQ450" s="145">
        <v>0</v>
      </c>
      <c r="AR450" s="145">
        <v>0</v>
      </c>
      <c r="AS450" s="145">
        <v>0</v>
      </c>
      <c r="AT450" s="145">
        <v>0</v>
      </c>
      <c r="AU450" s="145">
        <v>0</v>
      </c>
      <c r="AV450" s="145">
        <v>0</v>
      </c>
      <c r="AW450" s="145">
        <v>0</v>
      </c>
      <c r="AX450" s="145">
        <v>0</v>
      </c>
      <c r="AY450" s="145">
        <v>0</v>
      </c>
      <c r="AZ450" s="145">
        <v>0</v>
      </c>
      <c r="BA450" s="145">
        <v>0</v>
      </c>
      <c r="BB450" s="145">
        <v>0</v>
      </c>
      <c r="BC450" s="27">
        <f t="shared" si="20"/>
        <v>102807.5</v>
      </c>
      <c r="BD450" s="27">
        <f t="shared" si="21"/>
        <v>0</v>
      </c>
      <c r="BE450" s="27">
        <f t="shared" si="22"/>
        <v>102807.5</v>
      </c>
    </row>
    <row r="451" spans="1:57" ht="15" customHeight="1" x14ac:dyDescent="0.35">
      <c r="A451" s="157" t="s">
        <v>3092</v>
      </c>
      <c r="B451" s="158" t="s">
        <v>879</v>
      </c>
      <c r="C451" s="159">
        <v>6</v>
      </c>
      <c r="D451" s="160" t="s">
        <v>0</v>
      </c>
      <c r="E451" s="161" t="s">
        <v>3</v>
      </c>
      <c r="F451" s="161" t="s">
        <v>1772</v>
      </c>
      <c r="G451" s="161" t="s">
        <v>1793</v>
      </c>
      <c r="H451" s="161" t="s">
        <v>1789</v>
      </c>
      <c r="I451" s="161" t="s">
        <v>1794</v>
      </c>
      <c r="J451" s="161" t="s">
        <v>1791</v>
      </c>
      <c r="K451" s="161" t="s">
        <v>813</v>
      </c>
      <c r="L451" s="161" t="s">
        <v>1778</v>
      </c>
      <c r="M451" s="161" t="s">
        <v>1785</v>
      </c>
      <c r="N451" s="162">
        <v>1</v>
      </c>
      <c r="O451" s="162">
        <v>1</v>
      </c>
      <c r="P451" s="162">
        <v>1</v>
      </c>
      <c r="Q451" s="162">
        <v>1</v>
      </c>
      <c r="R451" s="162">
        <v>1</v>
      </c>
      <c r="S451" s="162">
        <v>1</v>
      </c>
      <c r="T451" s="162">
        <v>0</v>
      </c>
      <c r="U451" s="162">
        <v>0</v>
      </c>
      <c r="V451" s="162">
        <v>0</v>
      </c>
      <c r="W451" s="163">
        <v>448547.5</v>
      </c>
      <c r="X451" s="163">
        <v>0</v>
      </c>
      <c r="Y451" s="163">
        <v>0</v>
      </c>
      <c r="Z451" s="163">
        <v>2108.17</v>
      </c>
      <c r="AA451" s="170"/>
      <c r="AB451" s="170"/>
      <c r="AC451" s="170"/>
      <c r="AD451" s="163">
        <v>448547.5</v>
      </c>
      <c r="AE451" s="171">
        <v>43816</v>
      </c>
      <c r="AF451" s="171">
        <v>46373</v>
      </c>
      <c r="AG451" s="172">
        <v>448547.5</v>
      </c>
      <c r="AH451" s="167">
        <v>1.9638888888888888</v>
      </c>
      <c r="AI451" s="167">
        <v>7</v>
      </c>
      <c r="AJ451" s="168">
        <v>5.6399999999999999E-2</v>
      </c>
      <c r="AK451" s="173" t="s">
        <v>1786</v>
      </c>
      <c r="AL451" s="173" t="s">
        <v>1787</v>
      </c>
      <c r="AM451" s="145">
        <v>224273.75</v>
      </c>
      <c r="AN451" s="145">
        <v>224273.75</v>
      </c>
      <c r="AO451" s="145">
        <v>0</v>
      </c>
      <c r="AP451" s="145">
        <v>0</v>
      </c>
      <c r="AQ451" s="145">
        <v>0</v>
      </c>
      <c r="AR451" s="145">
        <v>0</v>
      </c>
      <c r="AS451" s="145">
        <v>0</v>
      </c>
      <c r="AT451" s="145">
        <v>0</v>
      </c>
      <c r="AU451" s="145">
        <v>0</v>
      </c>
      <c r="AV451" s="145">
        <v>0</v>
      </c>
      <c r="AW451" s="145">
        <v>0</v>
      </c>
      <c r="AX451" s="145">
        <v>0</v>
      </c>
      <c r="AY451" s="145">
        <v>0</v>
      </c>
      <c r="AZ451" s="145">
        <v>0</v>
      </c>
      <c r="BA451" s="145">
        <v>0</v>
      </c>
      <c r="BB451" s="145">
        <v>0</v>
      </c>
      <c r="BC451" s="27">
        <f t="shared" ref="BC451:BC514" si="23">SUM(AM451:AN451)</f>
        <v>448547.5</v>
      </c>
      <c r="BD451" s="27">
        <f t="shared" ref="BD451:BD514" si="24">SUM(AO451:BB451)</f>
        <v>0</v>
      </c>
      <c r="BE451" s="27">
        <f t="shared" ref="BE451:BE503" si="25">BD451+BC451</f>
        <v>448547.5</v>
      </c>
    </row>
    <row r="452" spans="1:57" ht="15" customHeight="1" x14ac:dyDescent="0.35">
      <c r="A452" s="157" t="s">
        <v>3091</v>
      </c>
      <c r="B452" s="158" t="s">
        <v>879</v>
      </c>
      <c r="C452" s="159">
        <v>7</v>
      </c>
      <c r="D452" s="160" t="s">
        <v>0</v>
      </c>
      <c r="E452" s="161" t="s">
        <v>3</v>
      </c>
      <c r="F452" s="161" t="s">
        <v>1772</v>
      </c>
      <c r="G452" s="161" t="s">
        <v>1793</v>
      </c>
      <c r="H452" s="161" t="s">
        <v>1789</v>
      </c>
      <c r="I452" s="161" t="s">
        <v>1794</v>
      </c>
      <c r="J452" s="161" t="s">
        <v>1791</v>
      </c>
      <c r="K452" s="161" t="s">
        <v>813</v>
      </c>
      <c r="L452" s="161" t="s">
        <v>1778</v>
      </c>
      <c r="M452" s="161" t="s">
        <v>1785</v>
      </c>
      <c r="N452" s="162">
        <v>1</v>
      </c>
      <c r="O452" s="162">
        <v>1</v>
      </c>
      <c r="P452" s="162">
        <v>1</v>
      </c>
      <c r="Q452" s="162">
        <v>1</v>
      </c>
      <c r="R452" s="162">
        <v>1</v>
      </c>
      <c r="S452" s="162">
        <v>1</v>
      </c>
      <c r="T452" s="162">
        <v>0</v>
      </c>
      <c r="U452" s="162">
        <v>0</v>
      </c>
      <c r="V452" s="162">
        <v>0</v>
      </c>
      <c r="W452" s="163">
        <v>205467.5</v>
      </c>
      <c r="X452" s="163">
        <v>0</v>
      </c>
      <c r="Y452" s="163">
        <v>0</v>
      </c>
      <c r="Z452" s="163">
        <v>1015.35</v>
      </c>
      <c r="AA452" s="170"/>
      <c r="AB452" s="170"/>
      <c r="AC452" s="170"/>
      <c r="AD452" s="163">
        <v>205467.5</v>
      </c>
      <c r="AE452" s="171">
        <v>43816</v>
      </c>
      <c r="AF452" s="171">
        <v>46738</v>
      </c>
      <c r="AG452" s="172">
        <v>205467.5</v>
      </c>
      <c r="AH452" s="167">
        <v>2.963888888888889</v>
      </c>
      <c r="AI452" s="167">
        <v>8</v>
      </c>
      <c r="AJ452" s="168">
        <v>5.9299999999999999E-2</v>
      </c>
      <c r="AK452" s="173" t="s">
        <v>1786</v>
      </c>
      <c r="AL452" s="173" t="s">
        <v>1787</v>
      </c>
      <c r="AM452" s="145">
        <v>68489.17</v>
      </c>
      <c r="AN452" s="145">
        <v>68489.17</v>
      </c>
      <c r="AO452" s="145">
        <v>68489.16</v>
      </c>
      <c r="AP452" s="145">
        <v>0</v>
      </c>
      <c r="AQ452" s="145">
        <v>0</v>
      </c>
      <c r="AR452" s="145">
        <v>0</v>
      </c>
      <c r="AS452" s="145">
        <v>0</v>
      </c>
      <c r="AT452" s="145">
        <v>0</v>
      </c>
      <c r="AU452" s="145">
        <v>0</v>
      </c>
      <c r="AV452" s="145">
        <v>0</v>
      </c>
      <c r="AW452" s="145">
        <v>0</v>
      </c>
      <c r="AX452" s="145">
        <v>0</v>
      </c>
      <c r="AY452" s="145">
        <v>0</v>
      </c>
      <c r="AZ452" s="145">
        <v>0</v>
      </c>
      <c r="BA452" s="145">
        <v>0</v>
      </c>
      <c r="BB452" s="145">
        <v>0</v>
      </c>
      <c r="BC452" s="27">
        <f t="shared" si="23"/>
        <v>136978.34</v>
      </c>
      <c r="BD452" s="27">
        <f t="shared" si="24"/>
        <v>68489.16</v>
      </c>
      <c r="BE452" s="27">
        <f t="shared" si="25"/>
        <v>205467.5</v>
      </c>
    </row>
    <row r="453" spans="1:57" ht="15" customHeight="1" x14ac:dyDescent="0.35">
      <c r="A453" s="157" t="s">
        <v>3090</v>
      </c>
      <c r="B453" s="158" t="s">
        <v>879</v>
      </c>
      <c r="C453" s="159">
        <v>8</v>
      </c>
      <c r="D453" s="160" t="s">
        <v>0</v>
      </c>
      <c r="E453" s="161" t="s">
        <v>3</v>
      </c>
      <c r="F453" s="161" t="s">
        <v>1772</v>
      </c>
      <c r="G453" s="161" t="s">
        <v>1793</v>
      </c>
      <c r="H453" s="161" t="s">
        <v>1789</v>
      </c>
      <c r="I453" s="161" t="s">
        <v>1794</v>
      </c>
      <c r="J453" s="161" t="s">
        <v>1791</v>
      </c>
      <c r="K453" s="161" t="s">
        <v>813</v>
      </c>
      <c r="L453" s="161" t="s">
        <v>1778</v>
      </c>
      <c r="M453" s="161" t="s">
        <v>1785</v>
      </c>
      <c r="N453" s="162">
        <v>1</v>
      </c>
      <c r="O453" s="162">
        <v>1</v>
      </c>
      <c r="P453" s="162">
        <v>1</v>
      </c>
      <c r="Q453" s="162">
        <v>1</v>
      </c>
      <c r="R453" s="162">
        <v>1</v>
      </c>
      <c r="S453" s="162">
        <v>1</v>
      </c>
      <c r="T453" s="162">
        <v>0</v>
      </c>
      <c r="U453" s="162">
        <v>0</v>
      </c>
      <c r="V453" s="162">
        <v>0</v>
      </c>
      <c r="W453" s="163">
        <v>212400</v>
      </c>
      <c r="X453" s="163">
        <v>0</v>
      </c>
      <c r="Y453" s="163">
        <v>0</v>
      </c>
      <c r="Z453" s="163">
        <v>1099.17</v>
      </c>
      <c r="AA453" s="170"/>
      <c r="AB453" s="170"/>
      <c r="AC453" s="170"/>
      <c r="AD453" s="163">
        <v>212400</v>
      </c>
      <c r="AE453" s="171">
        <v>43816</v>
      </c>
      <c r="AF453" s="171">
        <v>47104</v>
      </c>
      <c r="AG453" s="172">
        <v>212400</v>
      </c>
      <c r="AH453" s="167">
        <v>3.963888888888889</v>
      </c>
      <c r="AI453" s="167">
        <v>9</v>
      </c>
      <c r="AJ453" s="168">
        <v>6.2100000000000002E-2</v>
      </c>
      <c r="AK453" s="173" t="s">
        <v>1786</v>
      </c>
      <c r="AL453" s="173" t="s">
        <v>1787</v>
      </c>
      <c r="AM453" s="145">
        <v>53100</v>
      </c>
      <c r="AN453" s="145">
        <v>53100</v>
      </c>
      <c r="AO453" s="145">
        <v>53100</v>
      </c>
      <c r="AP453" s="145">
        <v>53100</v>
      </c>
      <c r="AQ453" s="145">
        <v>0</v>
      </c>
      <c r="AR453" s="145">
        <v>0</v>
      </c>
      <c r="AS453" s="145">
        <v>0</v>
      </c>
      <c r="AT453" s="145">
        <v>0</v>
      </c>
      <c r="AU453" s="145">
        <v>0</v>
      </c>
      <c r="AV453" s="145">
        <v>0</v>
      </c>
      <c r="AW453" s="145">
        <v>0</v>
      </c>
      <c r="AX453" s="145">
        <v>0</v>
      </c>
      <c r="AY453" s="145">
        <v>0</v>
      </c>
      <c r="AZ453" s="145">
        <v>0</v>
      </c>
      <c r="BA453" s="145">
        <v>0</v>
      </c>
      <c r="BB453" s="145">
        <v>0</v>
      </c>
      <c r="BC453" s="27">
        <f t="shared" si="23"/>
        <v>106200</v>
      </c>
      <c r="BD453" s="27">
        <f t="shared" si="24"/>
        <v>106200</v>
      </c>
      <c r="BE453" s="27">
        <f t="shared" si="25"/>
        <v>212400</v>
      </c>
    </row>
    <row r="454" spans="1:57" ht="15" customHeight="1" x14ac:dyDescent="0.35">
      <c r="A454" s="157" t="s">
        <v>3089</v>
      </c>
      <c r="B454" s="158" t="s">
        <v>880</v>
      </c>
      <c r="C454" s="159">
        <v>1</v>
      </c>
      <c r="D454" s="160" t="s">
        <v>0</v>
      </c>
      <c r="E454" s="161" t="s">
        <v>3</v>
      </c>
      <c r="F454" s="161" t="s">
        <v>1772</v>
      </c>
      <c r="G454" s="161" t="s">
        <v>1793</v>
      </c>
      <c r="H454" s="161" t="s">
        <v>1789</v>
      </c>
      <c r="I454" s="161" t="s">
        <v>1794</v>
      </c>
      <c r="J454" s="161" t="s">
        <v>1791</v>
      </c>
      <c r="K454" s="161" t="s">
        <v>813</v>
      </c>
      <c r="L454" s="161" t="s">
        <v>1778</v>
      </c>
      <c r="M454" s="161" t="s">
        <v>1785</v>
      </c>
      <c r="N454" s="162">
        <v>1</v>
      </c>
      <c r="O454" s="162">
        <v>1</v>
      </c>
      <c r="P454" s="162">
        <v>1</v>
      </c>
      <c r="Q454" s="162">
        <v>1</v>
      </c>
      <c r="R454" s="162">
        <v>1</v>
      </c>
      <c r="S454" s="162">
        <v>1</v>
      </c>
      <c r="T454" s="162">
        <v>0</v>
      </c>
      <c r="U454" s="162">
        <v>0</v>
      </c>
      <c r="V454" s="162">
        <v>0</v>
      </c>
      <c r="W454" s="163">
        <v>53100</v>
      </c>
      <c r="X454" s="163">
        <v>0</v>
      </c>
      <c r="Y454" s="163">
        <v>0</v>
      </c>
      <c r="Z454" s="163">
        <v>249.57</v>
      </c>
      <c r="AA454" s="170"/>
      <c r="AB454" s="170"/>
      <c r="AC454" s="170"/>
      <c r="AD454" s="163">
        <v>53100</v>
      </c>
      <c r="AE454" s="171">
        <v>43817</v>
      </c>
      <c r="AF454" s="171">
        <v>46374</v>
      </c>
      <c r="AG454" s="172">
        <v>53100</v>
      </c>
      <c r="AH454" s="167">
        <v>1.9666666666666666</v>
      </c>
      <c r="AI454" s="167">
        <v>7</v>
      </c>
      <c r="AJ454" s="168">
        <v>5.6399999999999999E-2</v>
      </c>
      <c r="AK454" s="173" t="s">
        <v>1786</v>
      </c>
      <c r="AL454" s="173" t="s">
        <v>1787</v>
      </c>
      <c r="AM454" s="145">
        <v>26550</v>
      </c>
      <c r="AN454" s="145">
        <v>26550</v>
      </c>
      <c r="AO454" s="145">
        <v>0</v>
      </c>
      <c r="AP454" s="145">
        <v>0</v>
      </c>
      <c r="AQ454" s="145">
        <v>0</v>
      </c>
      <c r="AR454" s="145">
        <v>0</v>
      </c>
      <c r="AS454" s="145">
        <v>0</v>
      </c>
      <c r="AT454" s="145">
        <v>0</v>
      </c>
      <c r="AU454" s="145">
        <v>0</v>
      </c>
      <c r="AV454" s="145">
        <v>0</v>
      </c>
      <c r="AW454" s="145">
        <v>0</v>
      </c>
      <c r="AX454" s="145">
        <v>0</v>
      </c>
      <c r="AY454" s="145">
        <v>0</v>
      </c>
      <c r="AZ454" s="145">
        <v>0</v>
      </c>
      <c r="BA454" s="145">
        <v>0</v>
      </c>
      <c r="BB454" s="145">
        <v>0</v>
      </c>
      <c r="BC454" s="27">
        <f t="shared" si="23"/>
        <v>53100</v>
      </c>
      <c r="BD454" s="27">
        <f t="shared" si="24"/>
        <v>0</v>
      </c>
      <c r="BE454" s="27">
        <f t="shared" si="25"/>
        <v>53100</v>
      </c>
    </row>
    <row r="455" spans="1:57" ht="15" customHeight="1" x14ac:dyDescent="0.35">
      <c r="A455" s="157" t="s">
        <v>3088</v>
      </c>
      <c r="B455" s="158" t="s">
        <v>881</v>
      </c>
      <c r="C455" s="159">
        <v>4</v>
      </c>
      <c r="D455" s="160" t="s">
        <v>0</v>
      </c>
      <c r="E455" s="161" t="s">
        <v>3</v>
      </c>
      <c r="F455" s="161" t="s">
        <v>1772</v>
      </c>
      <c r="G455" s="161" t="s">
        <v>1793</v>
      </c>
      <c r="H455" s="161" t="s">
        <v>1789</v>
      </c>
      <c r="I455" s="161" t="s">
        <v>1794</v>
      </c>
      <c r="J455" s="161" t="s">
        <v>1791</v>
      </c>
      <c r="K455" s="161" t="s">
        <v>813</v>
      </c>
      <c r="L455" s="161" t="s">
        <v>1778</v>
      </c>
      <c r="M455" s="161" t="s">
        <v>1785</v>
      </c>
      <c r="N455" s="162">
        <v>1</v>
      </c>
      <c r="O455" s="162">
        <v>1</v>
      </c>
      <c r="P455" s="162">
        <v>1</v>
      </c>
      <c r="Q455" s="162">
        <v>1</v>
      </c>
      <c r="R455" s="162">
        <v>1</v>
      </c>
      <c r="S455" s="162">
        <v>1</v>
      </c>
      <c r="T455" s="162">
        <v>0</v>
      </c>
      <c r="U455" s="162">
        <v>0</v>
      </c>
      <c r="V455" s="162">
        <v>0</v>
      </c>
      <c r="W455" s="163">
        <v>98235</v>
      </c>
      <c r="X455" s="163">
        <v>0</v>
      </c>
      <c r="Y455" s="163">
        <v>0</v>
      </c>
      <c r="Z455" s="163">
        <v>461.7</v>
      </c>
      <c r="AA455" s="170"/>
      <c r="AB455" s="170"/>
      <c r="AC455" s="170"/>
      <c r="AD455" s="163">
        <v>98235</v>
      </c>
      <c r="AE455" s="171">
        <v>43817</v>
      </c>
      <c r="AF455" s="171">
        <v>46374</v>
      </c>
      <c r="AG455" s="172">
        <v>98235</v>
      </c>
      <c r="AH455" s="167">
        <v>1.9666666666666666</v>
      </c>
      <c r="AI455" s="167">
        <v>7</v>
      </c>
      <c r="AJ455" s="168">
        <v>5.6399999999999999E-2</v>
      </c>
      <c r="AK455" s="173" t="s">
        <v>1786</v>
      </c>
      <c r="AL455" s="173" t="s">
        <v>1787</v>
      </c>
      <c r="AM455" s="145">
        <v>49117.5</v>
      </c>
      <c r="AN455" s="145">
        <v>49117.5</v>
      </c>
      <c r="AO455" s="145">
        <v>0</v>
      </c>
      <c r="AP455" s="145">
        <v>0</v>
      </c>
      <c r="AQ455" s="145">
        <v>0</v>
      </c>
      <c r="AR455" s="145">
        <v>0</v>
      </c>
      <c r="AS455" s="145">
        <v>0</v>
      </c>
      <c r="AT455" s="145">
        <v>0</v>
      </c>
      <c r="AU455" s="145">
        <v>0</v>
      </c>
      <c r="AV455" s="145">
        <v>0</v>
      </c>
      <c r="AW455" s="145">
        <v>0</v>
      </c>
      <c r="AX455" s="145">
        <v>0</v>
      </c>
      <c r="AY455" s="145">
        <v>0</v>
      </c>
      <c r="AZ455" s="145">
        <v>0</v>
      </c>
      <c r="BA455" s="145">
        <v>0</v>
      </c>
      <c r="BB455" s="145">
        <v>0</v>
      </c>
      <c r="BC455" s="27">
        <f t="shared" si="23"/>
        <v>98235</v>
      </c>
      <c r="BD455" s="27">
        <f t="shared" si="24"/>
        <v>0</v>
      </c>
      <c r="BE455" s="27">
        <f t="shared" si="25"/>
        <v>98235</v>
      </c>
    </row>
    <row r="456" spans="1:57" ht="15" customHeight="1" x14ac:dyDescent="0.35">
      <c r="A456" s="157" t="s">
        <v>3087</v>
      </c>
      <c r="B456" s="158" t="s">
        <v>881</v>
      </c>
      <c r="C456" s="159">
        <v>5</v>
      </c>
      <c r="D456" s="160" t="s">
        <v>0</v>
      </c>
      <c r="E456" s="161" t="s">
        <v>3</v>
      </c>
      <c r="F456" s="161" t="s">
        <v>1772</v>
      </c>
      <c r="G456" s="161" t="s">
        <v>1793</v>
      </c>
      <c r="H456" s="161" t="s">
        <v>1789</v>
      </c>
      <c r="I456" s="161" t="s">
        <v>1794</v>
      </c>
      <c r="J456" s="161" t="s">
        <v>1791</v>
      </c>
      <c r="K456" s="161" t="s">
        <v>813</v>
      </c>
      <c r="L456" s="161" t="s">
        <v>1778</v>
      </c>
      <c r="M456" s="161" t="s">
        <v>1785</v>
      </c>
      <c r="N456" s="162">
        <v>1</v>
      </c>
      <c r="O456" s="162">
        <v>1</v>
      </c>
      <c r="P456" s="162">
        <v>1</v>
      </c>
      <c r="Q456" s="162">
        <v>1</v>
      </c>
      <c r="R456" s="162">
        <v>1</v>
      </c>
      <c r="S456" s="162">
        <v>1</v>
      </c>
      <c r="T456" s="162">
        <v>0</v>
      </c>
      <c r="U456" s="162">
        <v>0</v>
      </c>
      <c r="V456" s="162">
        <v>0</v>
      </c>
      <c r="W456" s="163">
        <v>53100</v>
      </c>
      <c r="X456" s="163">
        <v>0</v>
      </c>
      <c r="Y456" s="163">
        <v>0</v>
      </c>
      <c r="Z456" s="163">
        <v>262.39999999999998</v>
      </c>
      <c r="AA456" s="170"/>
      <c r="AB456" s="170"/>
      <c r="AC456" s="170"/>
      <c r="AD456" s="163">
        <v>53100</v>
      </c>
      <c r="AE456" s="171">
        <v>43817</v>
      </c>
      <c r="AF456" s="171">
        <v>46739</v>
      </c>
      <c r="AG456" s="172">
        <v>53100</v>
      </c>
      <c r="AH456" s="167">
        <v>2.9666666666666668</v>
      </c>
      <c r="AI456" s="167">
        <v>8</v>
      </c>
      <c r="AJ456" s="168">
        <v>5.9299999999999999E-2</v>
      </c>
      <c r="AK456" s="173" t="s">
        <v>1786</v>
      </c>
      <c r="AL456" s="173" t="s">
        <v>1787</v>
      </c>
      <c r="AM456" s="145">
        <v>17700</v>
      </c>
      <c r="AN456" s="145">
        <v>17700</v>
      </c>
      <c r="AO456" s="145">
        <v>17700</v>
      </c>
      <c r="AP456" s="145">
        <v>0</v>
      </c>
      <c r="AQ456" s="145">
        <v>0</v>
      </c>
      <c r="AR456" s="145">
        <v>0</v>
      </c>
      <c r="AS456" s="145">
        <v>0</v>
      </c>
      <c r="AT456" s="145">
        <v>0</v>
      </c>
      <c r="AU456" s="145">
        <v>0</v>
      </c>
      <c r="AV456" s="145">
        <v>0</v>
      </c>
      <c r="AW456" s="145">
        <v>0</v>
      </c>
      <c r="AX456" s="145">
        <v>0</v>
      </c>
      <c r="AY456" s="145">
        <v>0</v>
      </c>
      <c r="AZ456" s="145">
        <v>0</v>
      </c>
      <c r="BA456" s="145">
        <v>0</v>
      </c>
      <c r="BB456" s="145">
        <v>0</v>
      </c>
      <c r="BC456" s="27">
        <f t="shared" si="23"/>
        <v>35400</v>
      </c>
      <c r="BD456" s="27">
        <f t="shared" si="24"/>
        <v>17700</v>
      </c>
      <c r="BE456" s="27">
        <f t="shared" si="25"/>
        <v>53100</v>
      </c>
    </row>
    <row r="457" spans="1:57" ht="15" customHeight="1" x14ac:dyDescent="0.35">
      <c r="A457" s="157" t="s">
        <v>3086</v>
      </c>
      <c r="B457" s="158" t="s">
        <v>881</v>
      </c>
      <c r="C457" s="159">
        <v>6</v>
      </c>
      <c r="D457" s="160" t="s">
        <v>0</v>
      </c>
      <c r="E457" s="161" t="s">
        <v>3</v>
      </c>
      <c r="F457" s="161" t="s">
        <v>1772</v>
      </c>
      <c r="G457" s="161" t="s">
        <v>1793</v>
      </c>
      <c r="H457" s="161" t="s">
        <v>1789</v>
      </c>
      <c r="I457" s="161" t="s">
        <v>1794</v>
      </c>
      <c r="J457" s="161" t="s">
        <v>1791</v>
      </c>
      <c r="K457" s="161" t="s">
        <v>813</v>
      </c>
      <c r="L457" s="161" t="s">
        <v>1778</v>
      </c>
      <c r="M457" s="161" t="s">
        <v>1785</v>
      </c>
      <c r="N457" s="162">
        <v>1</v>
      </c>
      <c r="O457" s="162">
        <v>1</v>
      </c>
      <c r="P457" s="162">
        <v>1</v>
      </c>
      <c r="Q457" s="162">
        <v>1</v>
      </c>
      <c r="R457" s="162">
        <v>1</v>
      </c>
      <c r="S457" s="162">
        <v>1</v>
      </c>
      <c r="T457" s="162">
        <v>0</v>
      </c>
      <c r="U457" s="162">
        <v>0</v>
      </c>
      <c r="V457" s="162">
        <v>0</v>
      </c>
      <c r="W457" s="163">
        <v>52805</v>
      </c>
      <c r="X457" s="163">
        <v>0</v>
      </c>
      <c r="Y457" s="163">
        <v>0</v>
      </c>
      <c r="Z457" s="163">
        <v>273.27</v>
      </c>
      <c r="AA457" s="170"/>
      <c r="AB457" s="170"/>
      <c r="AC457" s="170"/>
      <c r="AD457" s="163">
        <v>52805</v>
      </c>
      <c r="AE457" s="171">
        <v>43817</v>
      </c>
      <c r="AF457" s="171">
        <v>47105</v>
      </c>
      <c r="AG457" s="172">
        <v>52805</v>
      </c>
      <c r="AH457" s="167">
        <v>3.9666666666666668</v>
      </c>
      <c r="AI457" s="167">
        <v>9</v>
      </c>
      <c r="AJ457" s="168">
        <v>6.2100000000000002E-2</v>
      </c>
      <c r="AK457" s="173" t="s">
        <v>1786</v>
      </c>
      <c r="AL457" s="173" t="s">
        <v>1787</v>
      </c>
      <c r="AM457" s="145">
        <v>13201.25</v>
      </c>
      <c r="AN457" s="145">
        <v>13201.25</v>
      </c>
      <c r="AO457" s="145">
        <v>13201.25</v>
      </c>
      <c r="AP457" s="145">
        <v>13201.25</v>
      </c>
      <c r="AQ457" s="145">
        <v>0</v>
      </c>
      <c r="AR457" s="145">
        <v>0</v>
      </c>
      <c r="AS457" s="145">
        <v>0</v>
      </c>
      <c r="AT457" s="145">
        <v>0</v>
      </c>
      <c r="AU457" s="145">
        <v>0</v>
      </c>
      <c r="AV457" s="145">
        <v>0</v>
      </c>
      <c r="AW457" s="145">
        <v>0</v>
      </c>
      <c r="AX457" s="145">
        <v>0</v>
      </c>
      <c r="AY457" s="145">
        <v>0</v>
      </c>
      <c r="AZ457" s="145">
        <v>0</v>
      </c>
      <c r="BA457" s="145">
        <v>0</v>
      </c>
      <c r="BB457" s="145">
        <v>0</v>
      </c>
      <c r="BC457" s="27">
        <f t="shared" si="23"/>
        <v>26402.5</v>
      </c>
      <c r="BD457" s="27">
        <f t="shared" si="24"/>
        <v>26402.5</v>
      </c>
      <c r="BE457" s="27">
        <f t="shared" si="25"/>
        <v>52805</v>
      </c>
    </row>
    <row r="458" spans="1:57" ht="15" customHeight="1" x14ac:dyDescent="0.35">
      <c r="A458" s="157" t="s">
        <v>3085</v>
      </c>
      <c r="B458" s="158" t="s">
        <v>882</v>
      </c>
      <c r="C458" s="159">
        <v>3</v>
      </c>
      <c r="D458" s="160" t="s">
        <v>0</v>
      </c>
      <c r="E458" s="161" t="s">
        <v>3</v>
      </c>
      <c r="F458" s="161" t="s">
        <v>1772</v>
      </c>
      <c r="G458" s="161" t="s">
        <v>1793</v>
      </c>
      <c r="H458" s="161" t="s">
        <v>1789</v>
      </c>
      <c r="I458" s="161" t="s">
        <v>1794</v>
      </c>
      <c r="J458" s="161" t="s">
        <v>1791</v>
      </c>
      <c r="K458" s="161" t="s">
        <v>813</v>
      </c>
      <c r="L458" s="161" t="s">
        <v>1778</v>
      </c>
      <c r="M458" s="161" t="s">
        <v>1785</v>
      </c>
      <c r="N458" s="162">
        <v>1</v>
      </c>
      <c r="O458" s="162">
        <v>1</v>
      </c>
      <c r="P458" s="162">
        <v>1</v>
      </c>
      <c r="Q458" s="162">
        <v>1</v>
      </c>
      <c r="R458" s="162">
        <v>1</v>
      </c>
      <c r="S458" s="162">
        <v>1</v>
      </c>
      <c r="T458" s="162">
        <v>0</v>
      </c>
      <c r="U458" s="162">
        <v>0</v>
      </c>
      <c r="V458" s="162">
        <v>0</v>
      </c>
      <c r="W458" s="163">
        <v>365357.5</v>
      </c>
      <c r="X458" s="163">
        <v>0</v>
      </c>
      <c r="Y458" s="163">
        <v>0</v>
      </c>
      <c r="Z458" s="163">
        <v>1631.93</v>
      </c>
      <c r="AA458" s="170"/>
      <c r="AB458" s="170"/>
      <c r="AC458" s="170"/>
      <c r="AD458" s="163">
        <v>365357.5</v>
      </c>
      <c r="AE458" s="171">
        <v>43817</v>
      </c>
      <c r="AF458" s="171">
        <v>46009</v>
      </c>
      <c r="AG458" s="172">
        <v>365357.5</v>
      </c>
      <c r="AH458" s="167">
        <v>0.96666666666666667</v>
      </c>
      <c r="AI458" s="167">
        <v>6</v>
      </c>
      <c r="AJ458" s="168">
        <v>5.3600000000000002E-2</v>
      </c>
      <c r="AK458" s="173" t="s">
        <v>1786</v>
      </c>
      <c r="AL458" s="173" t="s">
        <v>1787</v>
      </c>
      <c r="AM458" s="145">
        <v>365357.5</v>
      </c>
      <c r="AN458" s="145">
        <v>0</v>
      </c>
      <c r="AO458" s="145">
        <v>0</v>
      </c>
      <c r="AP458" s="145">
        <v>0</v>
      </c>
      <c r="AQ458" s="145">
        <v>0</v>
      </c>
      <c r="AR458" s="145">
        <v>0</v>
      </c>
      <c r="AS458" s="145">
        <v>0</v>
      </c>
      <c r="AT458" s="145">
        <v>0</v>
      </c>
      <c r="AU458" s="145">
        <v>0</v>
      </c>
      <c r="AV458" s="145">
        <v>0</v>
      </c>
      <c r="AW458" s="145">
        <v>0</v>
      </c>
      <c r="AX458" s="145">
        <v>0</v>
      </c>
      <c r="AY458" s="145">
        <v>0</v>
      </c>
      <c r="AZ458" s="145">
        <v>0</v>
      </c>
      <c r="BA458" s="145">
        <v>0</v>
      </c>
      <c r="BB458" s="145">
        <v>0</v>
      </c>
      <c r="BC458" s="27">
        <f t="shared" si="23"/>
        <v>365357.5</v>
      </c>
      <c r="BD458" s="27">
        <f t="shared" si="24"/>
        <v>0</v>
      </c>
      <c r="BE458" s="27">
        <f t="shared" si="25"/>
        <v>365357.5</v>
      </c>
    </row>
    <row r="459" spans="1:57" ht="15" customHeight="1" x14ac:dyDescent="0.35">
      <c r="A459" s="157" t="s">
        <v>3084</v>
      </c>
      <c r="B459" s="158" t="s">
        <v>882</v>
      </c>
      <c r="C459" s="159">
        <v>4</v>
      </c>
      <c r="D459" s="160" t="s">
        <v>0</v>
      </c>
      <c r="E459" s="161" t="s">
        <v>3</v>
      </c>
      <c r="F459" s="161" t="s">
        <v>1772</v>
      </c>
      <c r="G459" s="161" t="s">
        <v>1793</v>
      </c>
      <c r="H459" s="161" t="s">
        <v>1789</v>
      </c>
      <c r="I459" s="161" t="s">
        <v>1794</v>
      </c>
      <c r="J459" s="161" t="s">
        <v>1791</v>
      </c>
      <c r="K459" s="161" t="s">
        <v>813</v>
      </c>
      <c r="L459" s="161" t="s">
        <v>1778</v>
      </c>
      <c r="M459" s="161" t="s">
        <v>1785</v>
      </c>
      <c r="N459" s="162">
        <v>1</v>
      </c>
      <c r="O459" s="162">
        <v>1</v>
      </c>
      <c r="P459" s="162">
        <v>1</v>
      </c>
      <c r="Q459" s="162">
        <v>1</v>
      </c>
      <c r="R459" s="162">
        <v>1</v>
      </c>
      <c r="S459" s="162">
        <v>1</v>
      </c>
      <c r="T459" s="162">
        <v>0</v>
      </c>
      <c r="U459" s="162">
        <v>0</v>
      </c>
      <c r="V459" s="162">
        <v>0</v>
      </c>
      <c r="W459" s="163">
        <v>469197.5</v>
      </c>
      <c r="X459" s="163">
        <v>0</v>
      </c>
      <c r="Y459" s="163">
        <v>0</v>
      </c>
      <c r="Z459" s="163">
        <v>2205.23</v>
      </c>
      <c r="AA459" s="170"/>
      <c r="AB459" s="170"/>
      <c r="AC459" s="170"/>
      <c r="AD459" s="163">
        <v>469197.5</v>
      </c>
      <c r="AE459" s="171">
        <v>43817</v>
      </c>
      <c r="AF459" s="171">
        <v>46374</v>
      </c>
      <c r="AG459" s="172">
        <v>469197.5</v>
      </c>
      <c r="AH459" s="167">
        <v>1.9666666666666666</v>
      </c>
      <c r="AI459" s="167">
        <v>7</v>
      </c>
      <c r="AJ459" s="168">
        <v>5.6399999999999999E-2</v>
      </c>
      <c r="AK459" s="173" t="s">
        <v>1786</v>
      </c>
      <c r="AL459" s="173" t="s">
        <v>1787</v>
      </c>
      <c r="AM459" s="145">
        <v>234598.75</v>
      </c>
      <c r="AN459" s="145">
        <v>234598.75</v>
      </c>
      <c r="AO459" s="145">
        <v>0</v>
      </c>
      <c r="AP459" s="145">
        <v>0</v>
      </c>
      <c r="AQ459" s="145">
        <v>0</v>
      </c>
      <c r="AR459" s="145">
        <v>0</v>
      </c>
      <c r="AS459" s="145">
        <v>0</v>
      </c>
      <c r="AT459" s="145">
        <v>0</v>
      </c>
      <c r="AU459" s="145">
        <v>0</v>
      </c>
      <c r="AV459" s="145">
        <v>0</v>
      </c>
      <c r="AW459" s="145">
        <v>0</v>
      </c>
      <c r="AX459" s="145">
        <v>0</v>
      </c>
      <c r="AY459" s="145">
        <v>0</v>
      </c>
      <c r="AZ459" s="145">
        <v>0</v>
      </c>
      <c r="BA459" s="145">
        <v>0</v>
      </c>
      <c r="BB459" s="145">
        <v>0</v>
      </c>
      <c r="BC459" s="27">
        <f t="shared" si="23"/>
        <v>469197.5</v>
      </c>
      <c r="BD459" s="27">
        <f t="shared" si="24"/>
        <v>0</v>
      </c>
      <c r="BE459" s="27">
        <f t="shared" si="25"/>
        <v>469197.5</v>
      </c>
    </row>
    <row r="460" spans="1:57" ht="15" customHeight="1" x14ac:dyDescent="0.35">
      <c r="A460" s="157" t="s">
        <v>3083</v>
      </c>
      <c r="B460" s="158" t="s">
        <v>882</v>
      </c>
      <c r="C460" s="159">
        <v>5</v>
      </c>
      <c r="D460" s="160" t="s">
        <v>0</v>
      </c>
      <c r="E460" s="161" t="s">
        <v>3</v>
      </c>
      <c r="F460" s="161" t="s">
        <v>1772</v>
      </c>
      <c r="G460" s="161" t="s">
        <v>1793</v>
      </c>
      <c r="H460" s="161" t="s">
        <v>1789</v>
      </c>
      <c r="I460" s="161" t="s">
        <v>1794</v>
      </c>
      <c r="J460" s="161" t="s">
        <v>1791</v>
      </c>
      <c r="K460" s="161" t="s">
        <v>813</v>
      </c>
      <c r="L460" s="161" t="s">
        <v>1778</v>
      </c>
      <c r="M460" s="161" t="s">
        <v>1785</v>
      </c>
      <c r="N460" s="162">
        <v>1</v>
      </c>
      <c r="O460" s="162">
        <v>1</v>
      </c>
      <c r="P460" s="162">
        <v>1</v>
      </c>
      <c r="Q460" s="162">
        <v>1</v>
      </c>
      <c r="R460" s="162">
        <v>1</v>
      </c>
      <c r="S460" s="162">
        <v>1</v>
      </c>
      <c r="T460" s="162">
        <v>0</v>
      </c>
      <c r="U460" s="162">
        <v>0</v>
      </c>
      <c r="V460" s="162">
        <v>0</v>
      </c>
      <c r="W460" s="163">
        <v>584100</v>
      </c>
      <c r="X460" s="163">
        <v>0</v>
      </c>
      <c r="Y460" s="163">
        <v>0</v>
      </c>
      <c r="Z460" s="163">
        <v>2886.43</v>
      </c>
      <c r="AA460" s="170"/>
      <c r="AB460" s="170"/>
      <c r="AC460" s="170"/>
      <c r="AD460" s="163">
        <v>584100</v>
      </c>
      <c r="AE460" s="171">
        <v>43817</v>
      </c>
      <c r="AF460" s="171">
        <v>46739</v>
      </c>
      <c r="AG460" s="172">
        <v>584100</v>
      </c>
      <c r="AH460" s="167">
        <v>2.9666666666666668</v>
      </c>
      <c r="AI460" s="167">
        <v>8</v>
      </c>
      <c r="AJ460" s="168">
        <v>5.9299999999999999E-2</v>
      </c>
      <c r="AK460" s="173" t="s">
        <v>1786</v>
      </c>
      <c r="AL460" s="173" t="s">
        <v>1787</v>
      </c>
      <c r="AM460" s="145">
        <v>194700</v>
      </c>
      <c r="AN460" s="145">
        <v>194700</v>
      </c>
      <c r="AO460" s="145">
        <v>194700</v>
      </c>
      <c r="AP460" s="145">
        <v>0</v>
      </c>
      <c r="AQ460" s="145">
        <v>0</v>
      </c>
      <c r="AR460" s="145">
        <v>0</v>
      </c>
      <c r="AS460" s="145">
        <v>0</v>
      </c>
      <c r="AT460" s="145">
        <v>0</v>
      </c>
      <c r="AU460" s="145">
        <v>0</v>
      </c>
      <c r="AV460" s="145">
        <v>0</v>
      </c>
      <c r="AW460" s="145">
        <v>0</v>
      </c>
      <c r="AX460" s="145">
        <v>0</v>
      </c>
      <c r="AY460" s="145">
        <v>0</v>
      </c>
      <c r="AZ460" s="145">
        <v>0</v>
      </c>
      <c r="BA460" s="145">
        <v>0</v>
      </c>
      <c r="BB460" s="145">
        <v>0</v>
      </c>
      <c r="BC460" s="27">
        <f t="shared" si="23"/>
        <v>389400</v>
      </c>
      <c r="BD460" s="27">
        <f t="shared" si="24"/>
        <v>194700</v>
      </c>
      <c r="BE460" s="27">
        <f t="shared" si="25"/>
        <v>584100</v>
      </c>
    </row>
    <row r="461" spans="1:57" ht="15" customHeight="1" x14ac:dyDescent="0.35">
      <c r="A461" s="157" t="s">
        <v>3082</v>
      </c>
      <c r="B461" s="158" t="s">
        <v>882</v>
      </c>
      <c r="C461" s="159">
        <v>6</v>
      </c>
      <c r="D461" s="160" t="s">
        <v>0</v>
      </c>
      <c r="E461" s="161" t="s">
        <v>3</v>
      </c>
      <c r="F461" s="161" t="s">
        <v>1772</v>
      </c>
      <c r="G461" s="161" t="s">
        <v>1793</v>
      </c>
      <c r="H461" s="161" t="s">
        <v>1789</v>
      </c>
      <c r="I461" s="161" t="s">
        <v>1794</v>
      </c>
      <c r="J461" s="161" t="s">
        <v>1791</v>
      </c>
      <c r="K461" s="161" t="s">
        <v>813</v>
      </c>
      <c r="L461" s="161" t="s">
        <v>1778</v>
      </c>
      <c r="M461" s="161" t="s">
        <v>1785</v>
      </c>
      <c r="N461" s="162">
        <v>1</v>
      </c>
      <c r="O461" s="162">
        <v>1</v>
      </c>
      <c r="P461" s="162">
        <v>1</v>
      </c>
      <c r="Q461" s="162">
        <v>1</v>
      </c>
      <c r="R461" s="162">
        <v>1</v>
      </c>
      <c r="S461" s="162">
        <v>1</v>
      </c>
      <c r="T461" s="162">
        <v>0</v>
      </c>
      <c r="U461" s="162">
        <v>0</v>
      </c>
      <c r="V461" s="162">
        <v>0</v>
      </c>
      <c r="W461" s="163">
        <v>572595</v>
      </c>
      <c r="X461" s="163">
        <v>0</v>
      </c>
      <c r="Y461" s="163">
        <v>0</v>
      </c>
      <c r="Z461" s="163">
        <v>2963.18</v>
      </c>
      <c r="AA461" s="170"/>
      <c r="AB461" s="170"/>
      <c r="AC461" s="170"/>
      <c r="AD461" s="163">
        <v>572595</v>
      </c>
      <c r="AE461" s="171">
        <v>43817</v>
      </c>
      <c r="AF461" s="171">
        <v>47105</v>
      </c>
      <c r="AG461" s="172">
        <v>572595</v>
      </c>
      <c r="AH461" s="167">
        <v>3.9666666666666668</v>
      </c>
      <c r="AI461" s="167">
        <v>9</v>
      </c>
      <c r="AJ461" s="168">
        <v>6.2100000000000002E-2</v>
      </c>
      <c r="AK461" s="173" t="s">
        <v>1786</v>
      </c>
      <c r="AL461" s="173" t="s">
        <v>1787</v>
      </c>
      <c r="AM461" s="145">
        <v>143148.75</v>
      </c>
      <c r="AN461" s="145">
        <v>143148.75</v>
      </c>
      <c r="AO461" s="145">
        <v>143148.75</v>
      </c>
      <c r="AP461" s="145">
        <v>143148.75</v>
      </c>
      <c r="AQ461" s="145">
        <v>0</v>
      </c>
      <c r="AR461" s="145">
        <v>0</v>
      </c>
      <c r="AS461" s="145">
        <v>0</v>
      </c>
      <c r="AT461" s="145">
        <v>0</v>
      </c>
      <c r="AU461" s="145">
        <v>0</v>
      </c>
      <c r="AV461" s="145">
        <v>0</v>
      </c>
      <c r="AW461" s="145">
        <v>0</v>
      </c>
      <c r="AX461" s="145">
        <v>0</v>
      </c>
      <c r="AY461" s="145">
        <v>0</v>
      </c>
      <c r="AZ461" s="145">
        <v>0</v>
      </c>
      <c r="BA461" s="145">
        <v>0</v>
      </c>
      <c r="BB461" s="145">
        <v>0</v>
      </c>
      <c r="BC461" s="27">
        <f t="shared" si="23"/>
        <v>286297.5</v>
      </c>
      <c r="BD461" s="27">
        <f t="shared" si="24"/>
        <v>286297.5</v>
      </c>
      <c r="BE461" s="27">
        <f t="shared" si="25"/>
        <v>572595</v>
      </c>
    </row>
    <row r="462" spans="1:57" ht="15" customHeight="1" x14ac:dyDescent="0.35">
      <c r="A462" s="157" t="s">
        <v>3081</v>
      </c>
      <c r="B462" s="158" t="s">
        <v>882</v>
      </c>
      <c r="C462" s="159">
        <v>7</v>
      </c>
      <c r="D462" s="160" t="s">
        <v>0</v>
      </c>
      <c r="E462" s="161" t="s">
        <v>3</v>
      </c>
      <c r="F462" s="161" t="s">
        <v>1772</v>
      </c>
      <c r="G462" s="161" t="s">
        <v>1793</v>
      </c>
      <c r="H462" s="161" t="s">
        <v>1789</v>
      </c>
      <c r="I462" s="161" t="s">
        <v>1794</v>
      </c>
      <c r="J462" s="161" t="s">
        <v>1791</v>
      </c>
      <c r="K462" s="161" t="s">
        <v>813</v>
      </c>
      <c r="L462" s="161" t="s">
        <v>1778</v>
      </c>
      <c r="M462" s="161" t="s">
        <v>1785</v>
      </c>
      <c r="N462" s="162">
        <v>1</v>
      </c>
      <c r="O462" s="162">
        <v>1</v>
      </c>
      <c r="P462" s="162">
        <v>1</v>
      </c>
      <c r="Q462" s="162">
        <v>1</v>
      </c>
      <c r="R462" s="162">
        <v>1</v>
      </c>
      <c r="S462" s="162">
        <v>1</v>
      </c>
      <c r="T462" s="162">
        <v>0</v>
      </c>
      <c r="U462" s="162">
        <v>0</v>
      </c>
      <c r="V462" s="162">
        <v>0</v>
      </c>
      <c r="W462" s="163">
        <v>424505</v>
      </c>
      <c r="X462" s="163">
        <v>0</v>
      </c>
      <c r="Y462" s="163">
        <v>0</v>
      </c>
      <c r="Z462" s="163">
        <v>2299.4</v>
      </c>
      <c r="AA462" s="170"/>
      <c r="AB462" s="170"/>
      <c r="AC462" s="170"/>
      <c r="AD462" s="163">
        <v>424505</v>
      </c>
      <c r="AE462" s="171">
        <v>43817</v>
      </c>
      <c r="AF462" s="171">
        <v>47470</v>
      </c>
      <c r="AG462" s="172">
        <v>424505</v>
      </c>
      <c r="AH462" s="167">
        <v>4.9666666666666668</v>
      </c>
      <c r="AI462" s="167">
        <v>10</v>
      </c>
      <c r="AJ462" s="168">
        <v>6.5000000000000002E-2</v>
      </c>
      <c r="AK462" s="173" t="s">
        <v>1786</v>
      </c>
      <c r="AL462" s="173" t="s">
        <v>1787</v>
      </c>
      <c r="AM462" s="145">
        <v>84901</v>
      </c>
      <c r="AN462" s="145">
        <v>84901</v>
      </c>
      <c r="AO462" s="145">
        <v>84901</v>
      </c>
      <c r="AP462" s="145">
        <v>84901</v>
      </c>
      <c r="AQ462" s="145">
        <v>84901</v>
      </c>
      <c r="AR462" s="145">
        <v>0</v>
      </c>
      <c r="AS462" s="145">
        <v>0</v>
      </c>
      <c r="AT462" s="145">
        <v>0</v>
      </c>
      <c r="AU462" s="145">
        <v>0</v>
      </c>
      <c r="AV462" s="145">
        <v>0</v>
      </c>
      <c r="AW462" s="145">
        <v>0</v>
      </c>
      <c r="AX462" s="145">
        <v>0</v>
      </c>
      <c r="AY462" s="145">
        <v>0</v>
      </c>
      <c r="AZ462" s="145">
        <v>0</v>
      </c>
      <c r="BA462" s="145">
        <v>0</v>
      </c>
      <c r="BB462" s="145">
        <v>0</v>
      </c>
      <c r="BC462" s="27">
        <f t="shared" si="23"/>
        <v>169802</v>
      </c>
      <c r="BD462" s="27">
        <f t="shared" si="24"/>
        <v>254703</v>
      </c>
      <c r="BE462" s="27">
        <f t="shared" si="25"/>
        <v>424505</v>
      </c>
    </row>
    <row r="463" spans="1:57" ht="15" customHeight="1" x14ac:dyDescent="0.35">
      <c r="A463" s="157" t="s">
        <v>3080</v>
      </c>
      <c r="B463" s="158" t="s">
        <v>883</v>
      </c>
      <c r="C463" s="159">
        <v>2</v>
      </c>
      <c r="D463" s="160" t="s">
        <v>0</v>
      </c>
      <c r="E463" s="161" t="s">
        <v>3</v>
      </c>
      <c r="F463" s="161" t="s">
        <v>1772</v>
      </c>
      <c r="G463" s="161" t="s">
        <v>1793</v>
      </c>
      <c r="H463" s="161" t="s">
        <v>1789</v>
      </c>
      <c r="I463" s="161" t="s">
        <v>1794</v>
      </c>
      <c r="J463" s="161" t="s">
        <v>1791</v>
      </c>
      <c r="K463" s="161" t="s">
        <v>813</v>
      </c>
      <c r="L463" s="161" t="s">
        <v>1778</v>
      </c>
      <c r="M463" s="161" t="s">
        <v>1785</v>
      </c>
      <c r="N463" s="162">
        <v>1</v>
      </c>
      <c r="O463" s="162">
        <v>1</v>
      </c>
      <c r="P463" s="162">
        <v>1</v>
      </c>
      <c r="Q463" s="162">
        <v>1</v>
      </c>
      <c r="R463" s="162">
        <v>1</v>
      </c>
      <c r="S463" s="162">
        <v>1</v>
      </c>
      <c r="T463" s="162">
        <v>0</v>
      </c>
      <c r="U463" s="162">
        <v>0</v>
      </c>
      <c r="V463" s="162">
        <v>0</v>
      </c>
      <c r="W463" s="163">
        <v>104725</v>
      </c>
      <c r="X463" s="163">
        <v>0</v>
      </c>
      <c r="Y463" s="163">
        <v>0</v>
      </c>
      <c r="Z463" s="163">
        <v>492.21</v>
      </c>
      <c r="AA463" s="170"/>
      <c r="AB463" s="170"/>
      <c r="AC463" s="170"/>
      <c r="AD463" s="163">
        <v>104725</v>
      </c>
      <c r="AE463" s="171">
        <v>43817</v>
      </c>
      <c r="AF463" s="171">
        <v>46374</v>
      </c>
      <c r="AG463" s="172">
        <v>104725</v>
      </c>
      <c r="AH463" s="167">
        <v>1.9666666666666666</v>
      </c>
      <c r="AI463" s="167">
        <v>7</v>
      </c>
      <c r="AJ463" s="168">
        <v>5.6399999999999999E-2</v>
      </c>
      <c r="AK463" s="173" t="s">
        <v>1786</v>
      </c>
      <c r="AL463" s="173" t="s">
        <v>1787</v>
      </c>
      <c r="AM463" s="145">
        <v>52362.5</v>
      </c>
      <c r="AN463" s="145">
        <v>52362.5</v>
      </c>
      <c r="AO463" s="145">
        <v>0</v>
      </c>
      <c r="AP463" s="145">
        <v>0</v>
      </c>
      <c r="AQ463" s="145">
        <v>0</v>
      </c>
      <c r="AR463" s="145">
        <v>0</v>
      </c>
      <c r="AS463" s="145">
        <v>0</v>
      </c>
      <c r="AT463" s="145">
        <v>0</v>
      </c>
      <c r="AU463" s="145">
        <v>0</v>
      </c>
      <c r="AV463" s="145">
        <v>0</v>
      </c>
      <c r="AW463" s="145">
        <v>0</v>
      </c>
      <c r="AX463" s="145">
        <v>0</v>
      </c>
      <c r="AY463" s="145">
        <v>0</v>
      </c>
      <c r="AZ463" s="145">
        <v>0</v>
      </c>
      <c r="BA463" s="145">
        <v>0</v>
      </c>
      <c r="BB463" s="145">
        <v>0</v>
      </c>
      <c r="BC463" s="27">
        <f t="shared" si="23"/>
        <v>104725</v>
      </c>
      <c r="BD463" s="27">
        <f t="shared" si="24"/>
        <v>0</v>
      </c>
      <c r="BE463" s="27">
        <f t="shared" si="25"/>
        <v>104725</v>
      </c>
    </row>
    <row r="464" spans="1:57" ht="15" customHeight="1" x14ac:dyDescent="0.35">
      <c r="A464" s="157" t="s">
        <v>3079</v>
      </c>
      <c r="B464" s="158" t="s">
        <v>883</v>
      </c>
      <c r="C464" s="159">
        <v>3</v>
      </c>
      <c r="D464" s="160" t="s">
        <v>0</v>
      </c>
      <c r="E464" s="161" t="s">
        <v>3</v>
      </c>
      <c r="F464" s="161" t="s">
        <v>1772</v>
      </c>
      <c r="G464" s="161" t="s">
        <v>1793</v>
      </c>
      <c r="H464" s="161" t="s">
        <v>1789</v>
      </c>
      <c r="I464" s="161" t="s">
        <v>1794</v>
      </c>
      <c r="J464" s="161" t="s">
        <v>1791</v>
      </c>
      <c r="K464" s="161" t="s">
        <v>813</v>
      </c>
      <c r="L464" s="161" t="s">
        <v>1778</v>
      </c>
      <c r="M464" s="161" t="s">
        <v>1785</v>
      </c>
      <c r="N464" s="162">
        <v>1</v>
      </c>
      <c r="O464" s="162">
        <v>1</v>
      </c>
      <c r="P464" s="162">
        <v>1</v>
      </c>
      <c r="Q464" s="162">
        <v>1</v>
      </c>
      <c r="R464" s="162">
        <v>1</v>
      </c>
      <c r="S464" s="162">
        <v>1</v>
      </c>
      <c r="T464" s="162">
        <v>0</v>
      </c>
      <c r="U464" s="162">
        <v>0</v>
      </c>
      <c r="V464" s="162">
        <v>0</v>
      </c>
      <c r="W464" s="163">
        <v>38940</v>
      </c>
      <c r="X464" s="163">
        <v>0</v>
      </c>
      <c r="Y464" s="163">
        <v>0</v>
      </c>
      <c r="Z464" s="163">
        <v>201.51</v>
      </c>
      <c r="AA464" s="170"/>
      <c r="AB464" s="170"/>
      <c r="AC464" s="170"/>
      <c r="AD464" s="163">
        <v>38940</v>
      </c>
      <c r="AE464" s="171">
        <v>43817</v>
      </c>
      <c r="AF464" s="171">
        <v>47105</v>
      </c>
      <c r="AG464" s="172">
        <v>38940</v>
      </c>
      <c r="AH464" s="167">
        <v>3.9666666666666668</v>
      </c>
      <c r="AI464" s="167">
        <v>9</v>
      </c>
      <c r="AJ464" s="168">
        <v>6.2100000000000002E-2</v>
      </c>
      <c r="AK464" s="173" t="s">
        <v>1786</v>
      </c>
      <c r="AL464" s="173" t="s">
        <v>1787</v>
      </c>
      <c r="AM464" s="145">
        <v>9735</v>
      </c>
      <c r="AN464" s="145">
        <v>9735</v>
      </c>
      <c r="AO464" s="145">
        <v>9735</v>
      </c>
      <c r="AP464" s="145">
        <v>9735</v>
      </c>
      <c r="AQ464" s="145">
        <v>0</v>
      </c>
      <c r="AR464" s="145">
        <v>0</v>
      </c>
      <c r="AS464" s="145">
        <v>0</v>
      </c>
      <c r="AT464" s="145">
        <v>0</v>
      </c>
      <c r="AU464" s="145">
        <v>0</v>
      </c>
      <c r="AV464" s="145">
        <v>0</v>
      </c>
      <c r="AW464" s="145">
        <v>0</v>
      </c>
      <c r="AX464" s="145">
        <v>0</v>
      </c>
      <c r="AY464" s="145">
        <v>0</v>
      </c>
      <c r="AZ464" s="145">
        <v>0</v>
      </c>
      <c r="BA464" s="145">
        <v>0</v>
      </c>
      <c r="BB464" s="145">
        <v>0</v>
      </c>
      <c r="BC464" s="27">
        <f t="shared" si="23"/>
        <v>19470</v>
      </c>
      <c r="BD464" s="27">
        <f t="shared" si="24"/>
        <v>19470</v>
      </c>
      <c r="BE464" s="27">
        <f t="shared" si="25"/>
        <v>38940</v>
      </c>
    </row>
    <row r="465" spans="1:57" ht="15" customHeight="1" x14ac:dyDescent="0.35">
      <c r="A465" s="157" t="s">
        <v>3078</v>
      </c>
      <c r="B465" s="158" t="s">
        <v>884</v>
      </c>
      <c r="C465" s="159">
        <v>2</v>
      </c>
      <c r="D465" s="160" t="s">
        <v>0</v>
      </c>
      <c r="E465" s="161" t="s">
        <v>3</v>
      </c>
      <c r="F465" s="161" t="s">
        <v>1772</v>
      </c>
      <c r="G465" s="161" t="s">
        <v>1793</v>
      </c>
      <c r="H465" s="161" t="s">
        <v>1789</v>
      </c>
      <c r="I465" s="161" t="s">
        <v>1794</v>
      </c>
      <c r="J465" s="161" t="s">
        <v>1791</v>
      </c>
      <c r="K465" s="161" t="s">
        <v>813</v>
      </c>
      <c r="L465" s="161" t="s">
        <v>1778</v>
      </c>
      <c r="M465" s="161" t="s">
        <v>1785</v>
      </c>
      <c r="N465" s="162">
        <v>1</v>
      </c>
      <c r="O465" s="162">
        <v>1</v>
      </c>
      <c r="P465" s="162">
        <v>1</v>
      </c>
      <c r="Q465" s="162">
        <v>1</v>
      </c>
      <c r="R465" s="162">
        <v>1</v>
      </c>
      <c r="S465" s="162">
        <v>1</v>
      </c>
      <c r="T465" s="162">
        <v>0</v>
      </c>
      <c r="U465" s="162">
        <v>0</v>
      </c>
      <c r="V465" s="162">
        <v>0</v>
      </c>
      <c r="W465" s="163">
        <v>53100</v>
      </c>
      <c r="X465" s="163">
        <v>0</v>
      </c>
      <c r="Y465" s="163">
        <v>0</v>
      </c>
      <c r="Z465" s="163">
        <v>262.39999999999998</v>
      </c>
      <c r="AA465" s="170"/>
      <c r="AB465" s="170"/>
      <c r="AC465" s="170"/>
      <c r="AD465" s="163">
        <v>53100</v>
      </c>
      <c r="AE465" s="171">
        <v>43817</v>
      </c>
      <c r="AF465" s="171">
        <v>46739</v>
      </c>
      <c r="AG465" s="172">
        <v>53100</v>
      </c>
      <c r="AH465" s="167">
        <v>2.9666666666666668</v>
      </c>
      <c r="AI465" s="167">
        <v>8</v>
      </c>
      <c r="AJ465" s="168">
        <v>5.9299999999999999E-2</v>
      </c>
      <c r="AK465" s="173" t="s">
        <v>1786</v>
      </c>
      <c r="AL465" s="173" t="s">
        <v>1787</v>
      </c>
      <c r="AM465" s="145">
        <v>17700</v>
      </c>
      <c r="AN465" s="145">
        <v>17700</v>
      </c>
      <c r="AO465" s="145">
        <v>17700</v>
      </c>
      <c r="AP465" s="145">
        <v>0</v>
      </c>
      <c r="AQ465" s="145">
        <v>0</v>
      </c>
      <c r="AR465" s="145">
        <v>0</v>
      </c>
      <c r="AS465" s="145">
        <v>0</v>
      </c>
      <c r="AT465" s="145">
        <v>0</v>
      </c>
      <c r="AU465" s="145">
        <v>0</v>
      </c>
      <c r="AV465" s="145">
        <v>0</v>
      </c>
      <c r="AW465" s="145">
        <v>0</v>
      </c>
      <c r="AX465" s="145">
        <v>0</v>
      </c>
      <c r="AY465" s="145">
        <v>0</v>
      </c>
      <c r="AZ465" s="145">
        <v>0</v>
      </c>
      <c r="BA465" s="145">
        <v>0</v>
      </c>
      <c r="BB465" s="145">
        <v>0</v>
      </c>
      <c r="BC465" s="27">
        <f t="shared" si="23"/>
        <v>35400</v>
      </c>
      <c r="BD465" s="27">
        <f t="shared" si="24"/>
        <v>17700</v>
      </c>
      <c r="BE465" s="27">
        <f t="shared" si="25"/>
        <v>53100</v>
      </c>
    </row>
    <row r="466" spans="1:57" ht="15" customHeight="1" x14ac:dyDescent="0.35">
      <c r="A466" s="157" t="s">
        <v>3077</v>
      </c>
      <c r="B466" s="158" t="s">
        <v>885</v>
      </c>
      <c r="C466" s="159">
        <v>6</v>
      </c>
      <c r="D466" s="160" t="s">
        <v>0</v>
      </c>
      <c r="E466" s="161" t="s">
        <v>3</v>
      </c>
      <c r="F466" s="161" t="s">
        <v>1772</v>
      </c>
      <c r="G466" s="161" t="s">
        <v>1793</v>
      </c>
      <c r="H466" s="161" t="s">
        <v>1789</v>
      </c>
      <c r="I466" s="161" t="s">
        <v>1794</v>
      </c>
      <c r="J466" s="161" t="s">
        <v>1791</v>
      </c>
      <c r="K466" s="161" t="s">
        <v>813</v>
      </c>
      <c r="L466" s="161" t="s">
        <v>1778</v>
      </c>
      <c r="M466" s="161" t="s">
        <v>1785</v>
      </c>
      <c r="N466" s="162">
        <v>1</v>
      </c>
      <c r="O466" s="162">
        <v>1</v>
      </c>
      <c r="P466" s="162">
        <v>1</v>
      </c>
      <c r="Q466" s="162">
        <v>1</v>
      </c>
      <c r="R466" s="162">
        <v>1</v>
      </c>
      <c r="S466" s="162">
        <v>1</v>
      </c>
      <c r="T466" s="162">
        <v>0</v>
      </c>
      <c r="U466" s="162">
        <v>0</v>
      </c>
      <c r="V466" s="162">
        <v>0</v>
      </c>
      <c r="W466" s="163">
        <v>3046170</v>
      </c>
      <c r="X466" s="163">
        <v>0</v>
      </c>
      <c r="Y466" s="163">
        <v>0</v>
      </c>
      <c r="Z466" s="163">
        <v>13606.23</v>
      </c>
      <c r="AA466" s="170"/>
      <c r="AB466" s="170"/>
      <c r="AC466" s="170"/>
      <c r="AD466" s="163">
        <v>3046170</v>
      </c>
      <c r="AE466" s="171">
        <v>43817</v>
      </c>
      <c r="AF466" s="171">
        <v>46009</v>
      </c>
      <c r="AG466" s="172">
        <v>3046170</v>
      </c>
      <c r="AH466" s="167">
        <v>0.96666666666666667</v>
      </c>
      <c r="AI466" s="167">
        <v>6</v>
      </c>
      <c r="AJ466" s="168">
        <v>5.3600000000000002E-2</v>
      </c>
      <c r="AK466" s="173" t="s">
        <v>1786</v>
      </c>
      <c r="AL466" s="173" t="s">
        <v>1787</v>
      </c>
      <c r="AM466" s="145">
        <v>3046170</v>
      </c>
      <c r="AN466" s="145">
        <v>0</v>
      </c>
      <c r="AO466" s="145">
        <v>0</v>
      </c>
      <c r="AP466" s="145">
        <v>0</v>
      </c>
      <c r="AQ466" s="145">
        <v>0</v>
      </c>
      <c r="AR466" s="145">
        <v>0</v>
      </c>
      <c r="AS466" s="145">
        <v>0</v>
      </c>
      <c r="AT466" s="145">
        <v>0</v>
      </c>
      <c r="AU466" s="145">
        <v>0</v>
      </c>
      <c r="AV466" s="145">
        <v>0</v>
      </c>
      <c r="AW466" s="145">
        <v>0</v>
      </c>
      <c r="AX466" s="145">
        <v>0</v>
      </c>
      <c r="AY466" s="145">
        <v>0</v>
      </c>
      <c r="AZ466" s="145">
        <v>0</v>
      </c>
      <c r="BA466" s="145">
        <v>0</v>
      </c>
      <c r="BB466" s="145">
        <v>0</v>
      </c>
      <c r="BC466" s="27">
        <f t="shared" si="23"/>
        <v>3046170</v>
      </c>
      <c r="BD466" s="27">
        <f t="shared" si="24"/>
        <v>0</v>
      </c>
      <c r="BE466" s="27">
        <f t="shared" si="25"/>
        <v>3046170</v>
      </c>
    </row>
    <row r="467" spans="1:57" ht="15" customHeight="1" x14ac:dyDescent="0.35">
      <c r="A467" s="157" t="s">
        <v>3076</v>
      </c>
      <c r="B467" s="158" t="s">
        <v>885</v>
      </c>
      <c r="C467" s="159">
        <v>7</v>
      </c>
      <c r="D467" s="160" t="s">
        <v>0</v>
      </c>
      <c r="E467" s="161" t="s">
        <v>3</v>
      </c>
      <c r="F467" s="161" t="s">
        <v>1772</v>
      </c>
      <c r="G467" s="161" t="s">
        <v>1793</v>
      </c>
      <c r="H467" s="161" t="s">
        <v>1789</v>
      </c>
      <c r="I467" s="161" t="s">
        <v>1794</v>
      </c>
      <c r="J467" s="161" t="s">
        <v>1791</v>
      </c>
      <c r="K467" s="161" t="s">
        <v>813</v>
      </c>
      <c r="L467" s="161" t="s">
        <v>1778</v>
      </c>
      <c r="M467" s="161" t="s">
        <v>1785</v>
      </c>
      <c r="N467" s="162">
        <v>1</v>
      </c>
      <c r="O467" s="162">
        <v>1</v>
      </c>
      <c r="P467" s="162">
        <v>1</v>
      </c>
      <c r="Q467" s="162">
        <v>1</v>
      </c>
      <c r="R467" s="162">
        <v>1</v>
      </c>
      <c r="S467" s="162">
        <v>1</v>
      </c>
      <c r="T467" s="162">
        <v>0</v>
      </c>
      <c r="U467" s="162">
        <v>0</v>
      </c>
      <c r="V467" s="162">
        <v>0</v>
      </c>
      <c r="W467" s="163">
        <v>2747187.5</v>
      </c>
      <c r="X467" s="163">
        <v>0</v>
      </c>
      <c r="Y467" s="163">
        <v>0</v>
      </c>
      <c r="Z467" s="163">
        <v>12911.78</v>
      </c>
      <c r="AA467" s="170"/>
      <c r="AB467" s="170"/>
      <c r="AC467" s="170"/>
      <c r="AD467" s="163">
        <v>2747187.5</v>
      </c>
      <c r="AE467" s="171">
        <v>43817</v>
      </c>
      <c r="AF467" s="171">
        <v>46374</v>
      </c>
      <c r="AG467" s="172">
        <v>2747187.5</v>
      </c>
      <c r="AH467" s="167">
        <v>1.9666666666666666</v>
      </c>
      <c r="AI467" s="167">
        <v>7</v>
      </c>
      <c r="AJ467" s="168">
        <v>5.6399999999999999E-2</v>
      </c>
      <c r="AK467" s="173" t="s">
        <v>1786</v>
      </c>
      <c r="AL467" s="173" t="s">
        <v>1787</v>
      </c>
      <c r="AM467" s="145">
        <v>1373593.75</v>
      </c>
      <c r="AN467" s="145">
        <v>1373593.75</v>
      </c>
      <c r="AO467" s="145">
        <v>0</v>
      </c>
      <c r="AP467" s="145">
        <v>0</v>
      </c>
      <c r="AQ467" s="145">
        <v>0</v>
      </c>
      <c r="AR467" s="145">
        <v>0</v>
      </c>
      <c r="AS467" s="145">
        <v>0</v>
      </c>
      <c r="AT467" s="145">
        <v>0</v>
      </c>
      <c r="AU467" s="145">
        <v>0</v>
      </c>
      <c r="AV467" s="145">
        <v>0</v>
      </c>
      <c r="AW467" s="145">
        <v>0</v>
      </c>
      <c r="AX467" s="145">
        <v>0</v>
      </c>
      <c r="AY467" s="145">
        <v>0</v>
      </c>
      <c r="AZ467" s="145">
        <v>0</v>
      </c>
      <c r="BA467" s="145">
        <v>0</v>
      </c>
      <c r="BB467" s="145">
        <v>0</v>
      </c>
      <c r="BC467" s="27">
        <f t="shared" si="23"/>
        <v>2747187.5</v>
      </c>
      <c r="BD467" s="27">
        <f t="shared" si="24"/>
        <v>0</v>
      </c>
      <c r="BE467" s="27">
        <f t="shared" si="25"/>
        <v>2747187.5</v>
      </c>
    </row>
    <row r="468" spans="1:57" ht="15" customHeight="1" x14ac:dyDescent="0.35">
      <c r="A468" s="157" t="s">
        <v>3075</v>
      </c>
      <c r="B468" s="158" t="s">
        <v>885</v>
      </c>
      <c r="C468" s="159">
        <v>8</v>
      </c>
      <c r="D468" s="160" t="s">
        <v>0</v>
      </c>
      <c r="E468" s="161" t="s">
        <v>3</v>
      </c>
      <c r="F468" s="161" t="s">
        <v>1772</v>
      </c>
      <c r="G468" s="161" t="s">
        <v>1793</v>
      </c>
      <c r="H468" s="161" t="s">
        <v>1789</v>
      </c>
      <c r="I468" s="161" t="s">
        <v>1794</v>
      </c>
      <c r="J468" s="161" t="s">
        <v>1791</v>
      </c>
      <c r="K468" s="161" t="s">
        <v>813</v>
      </c>
      <c r="L468" s="161" t="s">
        <v>1778</v>
      </c>
      <c r="M468" s="161" t="s">
        <v>1785</v>
      </c>
      <c r="N468" s="162">
        <v>1</v>
      </c>
      <c r="O468" s="162">
        <v>1</v>
      </c>
      <c r="P468" s="162">
        <v>1</v>
      </c>
      <c r="Q468" s="162">
        <v>1</v>
      </c>
      <c r="R468" s="162">
        <v>1</v>
      </c>
      <c r="S468" s="162">
        <v>1</v>
      </c>
      <c r="T468" s="162">
        <v>0</v>
      </c>
      <c r="U468" s="162">
        <v>0</v>
      </c>
      <c r="V468" s="162">
        <v>0</v>
      </c>
      <c r="W468" s="163">
        <v>1772065</v>
      </c>
      <c r="X468" s="163">
        <v>0</v>
      </c>
      <c r="Y468" s="163">
        <v>0</v>
      </c>
      <c r="Z468" s="163">
        <v>8756.9500000000007</v>
      </c>
      <c r="AA468" s="170"/>
      <c r="AB468" s="170"/>
      <c r="AC468" s="170"/>
      <c r="AD468" s="163">
        <v>1772065</v>
      </c>
      <c r="AE468" s="171">
        <v>43817</v>
      </c>
      <c r="AF468" s="171">
        <v>46739</v>
      </c>
      <c r="AG468" s="172">
        <v>1772065</v>
      </c>
      <c r="AH468" s="167">
        <v>2.9666666666666668</v>
      </c>
      <c r="AI468" s="167">
        <v>8</v>
      </c>
      <c r="AJ468" s="168">
        <v>5.9299999999999999E-2</v>
      </c>
      <c r="AK468" s="173" t="s">
        <v>1786</v>
      </c>
      <c r="AL468" s="173" t="s">
        <v>1787</v>
      </c>
      <c r="AM468" s="145">
        <v>590688.34</v>
      </c>
      <c r="AN468" s="145">
        <v>590688.32999999996</v>
      </c>
      <c r="AO468" s="145">
        <v>590688.32999999996</v>
      </c>
      <c r="AP468" s="145">
        <v>0</v>
      </c>
      <c r="AQ468" s="145">
        <v>0</v>
      </c>
      <c r="AR468" s="145">
        <v>0</v>
      </c>
      <c r="AS468" s="145">
        <v>0</v>
      </c>
      <c r="AT468" s="145">
        <v>0</v>
      </c>
      <c r="AU468" s="145">
        <v>0</v>
      </c>
      <c r="AV468" s="145">
        <v>0</v>
      </c>
      <c r="AW468" s="145">
        <v>0</v>
      </c>
      <c r="AX468" s="145">
        <v>0</v>
      </c>
      <c r="AY468" s="145">
        <v>0</v>
      </c>
      <c r="AZ468" s="145">
        <v>0</v>
      </c>
      <c r="BA468" s="145">
        <v>0</v>
      </c>
      <c r="BB468" s="145">
        <v>0</v>
      </c>
      <c r="BC468" s="27">
        <f t="shared" si="23"/>
        <v>1181376.67</v>
      </c>
      <c r="BD468" s="27">
        <f t="shared" si="24"/>
        <v>590688.32999999996</v>
      </c>
      <c r="BE468" s="27">
        <f t="shared" si="25"/>
        <v>1772065</v>
      </c>
    </row>
    <row r="469" spans="1:57" ht="15" customHeight="1" x14ac:dyDescent="0.35">
      <c r="A469" s="157" t="s">
        <v>3074</v>
      </c>
      <c r="B469" s="158" t="s">
        <v>885</v>
      </c>
      <c r="C469" s="159">
        <v>9</v>
      </c>
      <c r="D469" s="160" t="s">
        <v>0</v>
      </c>
      <c r="E469" s="161" t="s">
        <v>3</v>
      </c>
      <c r="F469" s="161" t="s">
        <v>1772</v>
      </c>
      <c r="G469" s="161" t="s">
        <v>1793</v>
      </c>
      <c r="H469" s="161" t="s">
        <v>1789</v>
      </c>
      <c r="I469" s="161" t="s">
        <v>1794</v>
      </c>
      <c r="J469" s="161" t="s">
        <v>1791</v>
      </c>
      <c r="K469" s="161" t="s">
        <v>813</v>
      </c>
      <c r="L469" s="161" t="s">
        <v>1778</v>
      </c>
      <c r="M469" s="161" t="s">
        <v>1785</v>
      </c>
      <c r="N469" s="162">
        <v>1</v>
      </c>
      <c r="O469" s="162">
        <v>1</v>
      </c>
      <c r="P469" s="162">
        <v>1</v>
      </c>
      <c r="Q469" s="162">
        <v>1</v>
      </c>
      <c r="R469" s="162">
        <v>1</v>
      </c>
      <c r="S469" s="162">
        <v>1</v>
      </c>
      <c r="T469" s="162">
        <v>0</v>
      </c>
      <c r="U469" s="162">
        <v>0</v>
      </c>
      <c r="V469" s="162">
        <v>0</v>
      </c>
      <c r="W469" s="163">
        <v>2121640</v>
      </c>
      <c r="X469" s="163">
        <v>0</v>
      </c>
      <c r="Y469" s="163">
        <v>0</v>
      </c>
      <c r="Z469" s="163">
        <v>10979.49</v>
      </c>
      <c r="AA469" s="170"/>
      <c r="AB469" s="170"/>
      <c r="AC469" s="170"/>
      <c r="AD469" s="163">
        <v>2121640</v>
      </c>
      <c r="AE469" s="171">
        <v>43817</v>
      </c>
      <c r="AF469" s="171">
        <v>47105</v>
      </c>
      <c r="AG469" s="172">
        <v>2121640</v>
      </c>
      <c r="AH469" s="167">
        <v>3.9666666666666668</v>
      </c>
      <c r="AI469" s="167">
        <v>9</v>
      </c>
      <c r="AJ469" s="168">
        <v>6.2100000000000002E-2</v>
      </c>
      <c r="AK469" s="173" t="s">
        <v>1786</v>
      </c>
      <c r="AL469" s="173" t="s">
        <v>1787</v>
      </c>
      <c r="AM469" s="145">
        <v>530410</v>
      </c>
      <c r="AN469" s="145">
        <v>530410</v>
      </c>
      <c r="AO469" s="145">
        <v>530410</v>
      </c>
      <c r="AP469" s="145">
        <v>530410</v>
      </c>
      <c r="AQ469" s="145">
        <v>0</v>
      </c>
      <c r="AR469" s="145">
        <v>0</v>
      </c>
      <c r="AS469" s="145">
        <v>0</v>
      </c>
      <c r="AT469" s="145">
        <v>0</v>
      </c>
      <c r="AU469" s="145">
        <v>0</v>
      </c>
      <c r="AV469" s="145">
        <v>0</v>
      </c>
      <c r="AW469" s="145">
        <v>0</v>
      </c>
      <c r="AX469" s="145">
        <v>0</v>
      </c>
      <c r="AY469" s="145">
        <v>0</v>
      </c>
      <c r="AZ469" s="145">
        <v>0</v>
      </c>
      <c r="BA469" s="145">
        <v>0</v>
      </c>
      <c r="BB469" s="145">
        <v>0</v>
      </c>
      <c r="BC469" s="27">
        <f t="shared" si="23"/>
        <v>1060820</v>
      </c>
      <c r="BD469" s="27">
        <f t="shared" si="24"/>
        <v>1060820</v>
      </c>
      <c r="BE469" s="27">
        <f t="shared" si="25"/>
        <v>2121640</v>
      </c>
    </row>
    <row r="470" spans="1:57" ht="15" customHeight="1" x14ac:dyDescent="0.35">
      <c r="A470" s="157" t="s">
        <v>3073</v>
      </c>
      <c r="B470" s="158" t="s">
        <v>885</v>
      </c>
      <c r="C470" s="159">
        <v>10</v>
      </c>
      <c r="D470" s="160" t="s">
        <v>0</v>
      </c>
      <c r="E470" s="161" t="s">
        <v>3</v>
      </c>
      <c r="F470" s="161" t="s">
        <v>1772</v>
      </c>
      <c r="G470" s="161" t="s">
        <v>1793</v>
      </c>
      <c r="H470" s="161" t="s">
        <v>1789</v>
      </c>
      <c r="I470" s="161" t="s">
        <v>1794</v>
      </c>
      <c r="J470" s="161" t="s">
        <v>1791</v>
      </c>
      <c r="K470" s="161" t="s">
        <v>813</v>
      </c>
      <c r="L470" s="161" t="s">
        <v>1778</v>
      </c>
      <c r="M470" s="161" t="s">
        <v>1785</v>
      </c>
      <c r="N470" s="162">
        <v>1</v>
      </c>
      <c r="O470" s="162">
        <v>1</v>
      </c>
      <c r="P470" s="162">
        <v>1</v>
      </c>
      <c r="Q470" s="162">
        <v>1</v>
      </c>
      <c r="R470" s="162">
        <v>1</v>
      </c>
      <c r="S470" s="162">
        <v>1</v>
      </c>
      <c r="T470" s="162">
        <v>0</v>
      </c>
      <c r="U470" s="162">
        <v>0</v>
      </c>
      <c r="V470" s="162">
        <v>0</v>
      </c>
      <c r="W470" s="163">
        <v>887655</v>
      </c>
      <c r="X470" s="163">
        <v>0</v>
      </c>
      <c r="Y470" s="163">
        <v>0</v>
      </c>
      <c r="Z470" s="163">
        <v>4808.13</v>
      </c>
      <c r="AA470" s="170"/>
      <c r="AB470" s="170"/>
      <c r="AC470" s="170"/>
      <c r="AD470" s="163">
        <v>887655</v>
      </c>
      <c r="AE470" s="171">
        <v>43817</v>
      </c>
      <c r="AF470" s="171">
        <v>47470</v>
      </c>
      <c r="AG470" s="172">
        <v>887655</v>
      </c>
      <c r="AH470" s="167">
        <v>4.9666666666666668</v>
      </c>
      <c r="AI470" s="167">
        <v>10</v>
      </c>
      <c r="AJ470" s="168">
        <v>6.5000000000000002E-2</v>
      </c>
      <c r="AK470" s="173" t="s">
        <v>1786</v>
      </c>
      <c r="AL470" s="173" t="s">
        <v>1787</v>
      </c>
      <c r="AM470" s="145">
        <v>177531</v>
      </c>
      <c r="AN470" s="145">
        <v>177531</v>
      </c>
      <c r="AO470" s="145">
        <v>177531</v>
      </c>
      <c r="AP470" s="145">
        <v>177531</v>
      </c>
      <c r="AQ470" s="145">
        <v>177531</v>
      </c>
      <c r="AR470" s="145">
        <v>0</v>
      </c>
      <c r="AS470" s="145">
        <v>0</v>
      </c>
      <c r="AT470" s="145">
        <v>0</v>
      </c>
      <c r="AU470" s="145">
        <v>0</v>
      </c>
      <c r="AV470" s="145">
        <v>0</v>
      </c>
      <c r="AW470" s="145">
        <v>0</v>
      </c>
      <c r="AX470" s="145">
        <v>0</v>
      </c>
      <c r="AY470" s="145">
        <v>0</v>
      </c>
      <c r="AZ470" s="145">
        <v>0</v>
      </c>
      <c r="BA470" s="145">
        <v>0</v>
      </c>
      <c r="BB470" s="145">
        <v>0</v>
      </c>
      <c r="BC470" s="27">
        <f t="shared" si="23"/>
        <v>355062</v>
      </c>
      <c r="BD470" s="27">
        <f t="shared" si="24"/>
        <v>532593</v>
      </c>
      <c r="BE470" s="27">
        <f t="shared" si="25"/>
        <v>887655</v>
      </c>
    </row>
    <row r="471" spans="1:57" ht="15" customHeight="1" x14ac:dyDescent="0.35">
      <c r="A471" s="157" t="s">
        <v>3072</v>
      </c>
      <c r="B471" s="158" t="s">
        <v>886</v>
      </c>
      <c r="C471" s="159">
        <v>2</v>
      </c>
      <c r="D471" s="160" t="s">
        <v>0</v>
      </c>
      <c r="E471" s="161" t="s">
        <v>3</v>
      </c>
      <c r="F471" s="161" t="s">
        <v>1772</v>
      </c>
      <c r="G471" s="161" t="s">
        <v>1793</v>
      </c>
      <c r="H471" s="161" t="s">
        <v>1789</v>
      </c>
      <c r="I471" s="161" t="s">
        <v>1794</v>
      </c>
      <c r="J471" s="161" t="s">
        <v>1791</v>
      </c>
      <c r="K471" s="161" t="s">
        <v>813</v>
      </c>
      <c r="L471" s="161" t="s">
        <v>1778</v>
      </c>
      <c r="M471" s="161" t="s">
        <v>1785</v>
      </c>
      <c r="N471" s="162">
        <v>1</v>
      </c>
      <c r="O471" s="162">
        <v>1</v>
      </c>
      <c r="P471" s="162">
        <v>1</v>
      </c>
      <c r="Q471" s="162">
        <v>1</v>
      </c>
      <c r="R471" s="162">
        <v>1</v>
      </c>
      <c r="S471" s="162">
        <v>1</v>
      </c>
      <c r="T471" s="162">
        <v>0</v>
      </c>
      <c r="U471" s="162">
        <v>0</v>
      </c>
      <c r="V471" s="162">
        <v>0</v>
      </c>
      <c r="W471" s="163">
        <v>52510</v>
      </c>
      <c r="X471" s="163">
        <v>0</v>
      </c>
      <c r="Y471" s="163">
        <v>0</v>
      </c>
      <c r="Z471" s="163">
        <v>234.54</v>
      </c>
      <c r="AA471" s="170"/>
      <c r="AB471" s="170"/>
      <c r="AC471" s="170"/>
      <c r="AD471" s="163">
        <v>52510</v>
      </c>
      <c r="AE471" s="171">
        <v>43819</v>
      </c>
      <c r="AF471" s="171">
        <v>46011</v>
      </c>
      <c r="AG471" s="172">
        <v>52510</v>
      </c>
      <c r="AH471" s="167">
        <v>0.97222222222222221</v>
      </c>
      <c r="AI471" s="167">
        <v>6</v>
      </c>
      <c r="AJ471" s="168">
        <v>5.3600000000000002E-2</v>
      </c>
      <c r="AK471" s="173" t="s">
        <v>1786</v>
      </c>
      <c r="AL471" s="173" t="s">
        <v>1787</v>
      </c>
      <c r="AM471" s="145">
        <v>52510</v>
      </c>
      <c r="AN471" s="145">
        <v>0</v>
      </c>
      <c r="AO471" s="145">
        <v>0</v>
      </c>
      <c r="AP471" s="145">
        <v>0</v>
      </c>
      <c r="AQ471" s="145">
        <v>0</v>
      </c>
      <c r="AR471" s="145">
        <v>0</v>
      </c>
      <c r="AS471" s="145">
        <v>0</v>
      </c>
      <c r="AT471" s="145">
        <v>0</v>
      </c>
      <c r="AU471" s="145">
        <v>0</v>
      </c>
      <c r="AV471" s="145">
        <v>0</v>
      </c>
      <c r="AW471" s="145">
        <v>0</v>
      </c>
      <c r="AX471" s="145">
        <v>0</v>
      </c>
      <c r="AY471" s="145">
        <v>0</v>
      </c>
      <c r="AZ471" s="145">
        <v>0</v>
      </c>
      <c r="BA471" s="145">
        <v>0</v>
      </c>
      <c r="BB471" s="145">
        <v>0</v>
      </c>
      <c r="BC471" s="27">
        <f t="shared" si="23"/>
        <v>52510</v>
      </c>
      <c r="BD471" s="27">
        <f t="shared" si="24"/>
        <v>0</v>
      </c>
      <c r="BE471" s="27">
        <f t="shared" si="25"/>
        <v>52510</v>
      </c>
    </row>
    <row r="472" spans="1:57" ht="15" customHeight="1" x14ac:dyDescent="0.35">
      <c r="A472" s="157" t="s">
        <v>3071</v>
      </c>
      <c r="B472" s="158" t="s">
        <v>886</v>
      </c>
      <c r="C472" s="159">
        <v>3</v>
      </c>
      <c r="D472" s="160" t="s">
        <v>0</v>
      </c>
      <c r="E472" s="161" t="s">
        <v>3</v>
      </c>
      <c r="F472" s="161" t="s">
        <v>1772</v>
      </c>
      <c r="G472" s="161" t="s">
        <v>1793</v>
      </c>
      <c r="H472" s="161" t="s">
        <v>1789</v>
      </c>
      <c r="I472" s="161" t="s">
        <v>1794</v>
      </c>
      <c r="J472" s="161" t="s">
        <v>1791</v>
      </c>
      <c r="K472" s="161" t="s">
        <v>813</v>
      </c>
      <c r="L472" s="161" t="s">
        <v>1778</v>
      </c>
      <c r="M472" s="161" t="s">
        <v>1785</v>
      </c>
      <c r="N472" s="162">
        <v>1</v>
      </c>
      <c r="O472" s="162">
        <v>1</v>
      </c>
      <c r="P472" s="162">
        <v>1</v>
      </c>
      <c r="Q472" s="162">
        <v>1</v>
      </c>
      <c r="R472" s="162">
        <v>1</v>
      </c>
      <c r="S472" s="162">
        <v>1</v>
      </c>
      <c r="T472" s="162">
        <v>0</v>
      </c>
      <c r="U472" s="162">
        <v>0</v>
      </c>
      <c r="V472" s="162">
        <v>0</v>
      </c>
      <c r="W472" s="163">
        <v>53100</v>
      </c>
      <c r="X472" s="163">
        <v>0</v>
      </c>
      <c r="Y472" s="163">
        <v>0</v>
      </c>
      <c r="Z472" s="163">
        <v>249.57</v>
      </c>
      <c r="AA472" s="170"/>
      <c r="AB472" s="170"/>
      <c r="AC472" s="170"/>
      <c r="AD472" s="163">
        <v>53100</v>
      </c>
      <c r="AE472" s="171">
        <v>43819</v>
      </c>
      <c r="AF472" s="171">
        <v>46376</v>
      </c>
      <c r="AG472" s="172">
        <v>53100</v>
      </c>
      <c r="AH472" s="167">
        <v>1.9722222222222223</v>
      </c>
      <c r="AI472" s="167">
        <v>7</v>
      </c>
      <c r="AJ472" s="168">
        <v>5.6399999999999999E-2</v>
      </c>
      <c r="AK472" s="173" t="s">
        <v>1786</v>
      </c>
      <c r="AL472" s="173" t="s">
        <v>1787</v>
      </c>
      <c r="AM472" s="145">
        <v>26550</v>
      </c>
      <c r="AN472" s="145">
        <v>26550</v>
      </c>
      <c r="AO472" s="145">
        <v>0</v>
      </c>
      <c r="AP472" s="145">
        <v>0</v>
      </c>
      <c r="AQ472" s="145">
        <v>0</v>
      </c>
      <c r="AR472" s="145">
        <v>0</v>
      </c>
      <c r="AS472" s="145">
        <v>0</v>
      </c>
      <c r="AT472" s="145">
        <v>0</v>
      </c>
      <c r="AU472" s="145">
        <v>0</v>
      </c>
      <c r="AV472" s="145">
        <v>0</v>
      </c>
      <c r="AW472" s="145">
        <v>0</v>
      </c>
      <c r="AX472" s="145">
        <v>0</v>
      </c>
      <c r="AY472" s="145">
        <v>0</v>
      </c>
      <c r="AZ472" s="145">
        <v>0</v>
      </c>
      <c r="BA472" s="145">
        <v>0</v>
      </c>
      <c r="BB472" s="145">
        <v>0</v>
      </c>
      <c r="BC472" s="27">
        <f t="shared" si="23"/>
        <v>53100</v>
      </c>
      <c r="BD472" s="27">
        <f t="shared" si="24"/>
        <v>0</v>
      </c>
      <c r="BE472" s="27">
        <f t="shared" si="25"/>
        <v>53100</v>
      </c>
    </row>
    <row r="473" spans="1:57" ht="15" customHeight="1" x14ac:dyDescent="0.35">
      <c r="A473" s="157" t="s">
        <v>3070</v>
      </c>
      <c r="B473" s="158" t="s">
        <v>887</v>
      </c>
      <c r="C473" s="159">
        <v>2</v>
      </c>
      <c r="D473" s="160" t="s">
        <v>0</v>
      </c>
      <c r="E473" s="161" t="s">
        <v>3</v>
      </c>
      <c r="F473" s="161" t="s">
        <v>1772</v>
      </c>
      <c r="G473" s="161" t="s">
        <v>1793</v>
      </c>
      <c r="H473" s="161" t="s">
        <v>1789</v>
      </c>
      <c r="I473" s="161" t="s">
        <v>1794</v>
      </c>
      <c r="J473" s="161" t="s">
        <v>1791</v>
      </c>
      <c r="K473" s="161" t="s">
        <v>813</v>
      </c>
      <c r="L473" s="161" t="s">
        <v>1778</v>
      </c>
      <c r="M473" s="161" t="s">
        <v>1785</v>
      </c>
      <c r="N473" s="162">
        <v>1</v>
      </c>
      <c r="O473" s="162">
        <v>1</v>
      </c>
      <c r="P473" s="162">
        <v>1</v>
      </c>
      <c r="Q473" s="162">
        <v>1</v>
      </c>
      <c r="R473" s="162">
        <v>1</v>
      </c>
      <c r="S473" s="162">
        <v>1</v>
      </c>
      <c r="T473" s="162">
        <v>0</v>
      </c>
      <c r="U473" s="162">
        <v>0</v>
      </c>
      <c r="V473" s="162">
        <v>0</v>
      </c>
      <c r="W473" s="163">
        <v>39825</v>
      </c>
      <c r="X473" s="163">
        <v>0</v>
      </c>
      <c r="Y473" s="163">
        <v>0</v>
      </c>
      <c r="Z473" s="163">
        <v>187.18</v>
      </c>
      <c r="AA473" s="170"/>
      <c r="AB473" s="170"/>
      <c r="AC473" s="170"/>
      <c r="AD473" s="163">
        <v>39825</v>
      </c>
      <c r="AE473" s="171">
        <v>43819</v>
      </c>
      <c r="AF473" s="171">
        <v>46376</v>
      </c>
      <c r="AG473" s="172">
        <v>39825</v>
      </c>
      <c r="AH473" s="167">
        <v>1.9722222222222223</v>
      </c>
      <c r="AI473" s="167">
        <v>7</v>
      </c>
      <c r="AJ473" s="168">
        <v>5.6399999999999999E-2</v>
      </c>
      <c r="AK473" s="173" t="s">
        <v>1786</v>
      </c>
      <c r="AL473" s="173" t="s">
        <v>1787</v>
      </c>
      <c r="AM473" s="145">
        <v>19912.5</v>
      </c>
      <c r="AN473" s="145">
        <v>19912.5</v>
      </c>
      <c r="AO473" s="145">
        <v>0</v>
      </c>
      <c r="AP473" s="145">
        <v>0</v>
      </c>
      <c r="AQ473" s="145">
        <v>0</v>
      </c>
      <c r="AR473" s="145">
        <v>0</v>
      </c>
      <c r="AS473" s="145">
        <v>0</v>
      </c>
      <c r="AT473" s="145">
        <v>0</v>
      </c>
      <c r="AU473" s="145">
        <v>0</v>
      </c>
      <c r="AV473" s="145">
        <v>0</v>
      </c>
      <c r="AW473" s="145">
        <v>0</v>
      </c>
      <c r="AX473" s="145">
        <v>0</v>
      </c>
      <c r="AY473" s="145">
        <v>0</v>
      </c>
      <c r="AZ473" s="145">
        <v>0</v>
      </c>
      <c r="BA473" s="145">
        <v>0</v>
      </c>
      <c r="BB473" s="145">
        <v>0</v>
      </c>
      <c r="BC473" s="27">
        <f t="shared" si="23"/>
        <v>39825</v>
      </c>
      <c r="BD473" s="27">
        <f t="shared" si="24"/>
        <v>0</v>
      </c>
      <c r="BE473" s="27">
        <f t="shared" si="25"/>
        <v>39825</v>
      </c>
    </row>
    <row r="474" spans="1:57" ht="15" customHeight="1" x14ac:dyDescent="0.35">
      <c r="A474" s="157" t="s">
        <v>3069</v>
      </c>
      <c r="B474" s="158" t="s">
        <v>887</v>
      </c>
      <c r="C474" s="159">
        <v>3</v>
      </c>
      <c r="D474" s="160" t="s">
        <v>0</v>
      </c>
      <c r="E474" s="161" t="s">
        <v>3</v>
      </c>
      <c r="F474" s="161" t="s">
        <v>1772</v>
      </c>
      <c r="G474" s="161" t="s">
        <v>1793</v>
      </c>
      <c r="H474" s="161" t="s">
        <v>1789</v>
      </c>
      <c r="I474" s="161" t="s">
        <v>1794</v>
      </c>
      <c r="J474" s="161" t="s">
        <v>1791</v>
      </c>
      <c r="K474" s="161" t="s">
        <v>813</v>
      </c>
      <c r="L474" s="161" t="s">
        <v>1778</v>
      </c>
      <c r="M474" s="161" t="s">
        <v>1785</v>
      </c>
      <c r="N474" s="162">
        <v>1</v>
      </c>
      <c r="O474" s="162">
        <v>1</v>
      </c>
      <c r="P474" s="162">
        <v>1</v>
      </c>
      <c r="Q474" s="162">
        <v>1</v>
      </c>
      <c r="R474" s="162">
        <v>1</v>
      </c>
      <c r="S474" s="162">
        <v>1</v>
      </c>
      <c r="T474" s="162">
        <v>0</v>
      </c>
      <c r="U474" s="162">
        <v>0</v>
      </c>
      <c r="V474" s="162">
        <v>0</v>
      </c>
      <c r="W474" s="163">
        <v>106200</v>
      </c>
      <c r="X474" s="163">
        <v>0</v>
      </c>
      <c r="Y474" s="163">
        <v>0</v>
      </c>
      <c r="Z474" s="163">
        <v>524.79999999999995</v>
      </c>
      <c r="AA474" s="170"/>
      <c r="AB474" s="170"/>
      <c r="AC474" s="170"/>
      <c r="AD474" s="163">
        <v>106200</v>
      </c>
      <c r="AE474" s="171">
        <v>43819</v>
      </c>
      <c r="AF474" s="171">
        <v>46741</v>
      </c>
      <c r="AG474" s="172">
        <v>106200</v>
      </c>
      <c r="AH474" s="167">
        <v>2.9722222222222223</v>
      </c>
      <c r="AI474" s="167">
        <v>8</v>
      </c>
      <c r="AJ474" s="168">
        <v>5.9299999999999999E-2</v>
      </c>
      <c r="AK474" s="173" t="s">
        <v>1786</v>
      </c>
      <c r="AL474" s="173" t="s">
        <v>1787</v>
      </c>
      <c r="AM474" s="145">
        <v>35400</v>
      </c>
      <c r="AN474" s="145">
        <v>35400</v>
      </c>
      <c r="AO474" s="145">
        <v>35400</v>
      </c>
      <c r="AP474" s="145">
        <v>0</v>
      </c>
      <c r="AQ474" s="145">
        <v>0</v>
      </c>
      <c r="AR474" s="145">
        <v>0</v>
      </c>
      <c r="AS474" s="145">
        <v>0</v>
      </c>
      <c r="AT474" s="145">
        <v>0</v>
      </c>
      <c r="AU474" s="145">
        <v>0</v>
      </c>
      <c r="AV474" s="145">
        <v>0</v>
      </c>
      <c r="AW474" s="145">
        <v>0</v>
      </c>
      <c r="AX474" s="145">
        <v>0</v>
      </c>
      <c r="AY474" s="145">
        <v>0</v>
      </c>
      <c r="AZ474" s="145">
        <v>0</v>
      </c>
      <c r="BA474" s="145">
        <v>0</v>
      </c>
      <c r="BB474" s="145">
        <v>0</v>
      </c>
      <c r="BC474" s="27">
        <f t="shared" si="23"/>
        <v>70800</v>
      </c>
      <c r="BD474" s="27">
        <f t="shared" si="24"/>
        <v>35400</v>
      </c>
      <c r="BE474" s="27">
        <f t="shared" si="25"/>
        <v>106200</v>
      </c>
    </row>
    <row r="475" spans="1:57" ht="15" customHeight="1" x14ac:dyDescent="0.35">
      <c r="A475" s="157" t="s">
        <v>3068</v>
      </c>
      <c r="B475" s="158" t="s">
        <v>888</v>
      </c>
      <c r="C475" s="159">
        <v>3</v>
      </c>
      <c r="D475" s="160" t="s">
        <v>0</v>
      </c>
      <c r="E475" s="161" t="s">
        <v>3</v>
      </c>
      <c r="F475" s="161" t="s">
        <v>1772</v>
      </c>
      <c r="G475" s="161" t="s">
        <v>1793</v>
      </c>
      <c r="H475" s="161" t="s">
        <v>1789</v>
      </c>
      <c r="I475" s="161" t="s">
        <v>1794</v>
      </c>
      <c r="J475" s="161" t="s">
        <v>1791</v>
      </c>
      <c r="K475" s="161" t="s">
        <v>813</v>
      </c>
      <c r="L475" s="161" t="s">
        <v>1778</v>
      </c>
      <c r="M475" s="161" t="s">
        <v>1785</v>
      </c>
      <c r="N475" s="162">
        <v>1</v>
      </c>
      <c r="O475" s="162">
        <v>1</v>
      </c>
      <c r="P475" s="162">
        <v>1</v>
      </c>
      <c r="Q475" s="162">
        <v>1</v>
      </c>
      <c r="R475" s="162">
        <v>1</v>
      </c>
      <c r="S475" s="162">
        <v>1</v>
      </c>
      <c r="T475" s="162">
        <v>0</v>
      </c>
      <c r="U475" s="162">
        <v>0</v>
      </c>
      <c r="V475" s="162">
        <v>0</v>
      </c>
      <c r="W475" s="163">
        <v>69472.5</v>
      </c>
      <c r="X475" s="163">
        <v>0</v>
      </c>
      <c r="Y475" s="163">
        <v>0</v>
      </c>
      <c r="Z475" s="163">
        <v>326.52</v>
      </c>
      <c r="AA475" s="170"/>
      <c r="AB475" s="170"/>
      <c r="AC475" s="170"/>
      <c r="AD475" s="163">
        <v>69472.5</v>
      </c>
      <c r="AE475" s="171">
        <v>43819</v>
      </c>
      <c r="AF475" s="171">
        <v>46376</v>
      </c>
      <c r="AG475" s="172">
        <v>69472.5</v>
      </c>
      <c r="AH475" s="167">
        <v>1.9722222222222223</v>
      </c>
      <c r="AI475" s="167">
        <v>7</v>
      </c>
      <c r="AJ475" s="168">
        <v>5.6399999999999999E-2</v>
      </c>
      <c r="AK475" s="173" t="s">
        <v>1786</v>
      </c>
      <c r="AL475" s="173" t="s">
        <v>1787</v>
      </c>
      <c r="AM475" s="145">
        <v>34736.25</v>
      </c>
      <c r="AN475" s="145">
        <v>34736.25</v>
      </c>
      <c r="AO475" s="145">
        <v>0</v>
      </c>
      <c r="AP475" s="145">
        <v>0</v>
      </c>
      <c r="AQ475" s="145">
        <v>0</v>
      </c>
      <c r="AR475" s="145">
        <v>0</v>
      </c>
      <c r="AS475" s="145">
        <v>0</v>
      </c>
      <c r="AT475" s="145">
        <v>0</v>
      </c>
      <c r="AU475" s="145">
        <v>0</v>
      </c>
      <c r="AV475" s="145">
        <v>0</v>
      </c>
      <c r="AW475" s="145">
        <v>0</v>
      </c>
      <c r="AX475" s="145">
        <v>0</v>
      </c>
      <c r="AY475" s="145">
        <v>0</v>
      </c>
      <c r="AZ475" s="145">
        <v>0</v>
      </c>
      <c r="BA475" s="145">
        <v>0</v>
      </c>
      <c r="BB475" s="145">
        <v>0</v>
      </c>
      <c r="BC475" s="27">
        <f t="shared" si="23"/>
        <v>69472.5</v>
      </c>
      <c r="BD475" s="27">
        <f t="shared" si="24"/>
        <v>0</v>
      </c>
      <c r="BE475" s="27">
        <f t="shared" si="25"/>
        <v>69472.5</v>
      </c>
    </row>
    <row r="476" spans="1:57" ht="15" customHeight="1" x14ac:dyDescent="0.35">
      <c r="A476" s="157" t="s">
        <v>3067</v>
      </c>
      <c r="B476" s="158" t="s">
        <v>888</v>
      </c>
      <c r="C476" s="159">
        <v>4</v>
      </c>
      <c r="D476" s="160" t="s">
        <v>0</v>
      </c>
      <c r="E476" s="161" t="s">
        <v>3</v>
      </c>
      <c r="F476" s="161" t="s">
        <v>1772</v>
      </c>
      <c r="G476" s="161" t="s">
        <v>1793</v>
      </c>
      <c r="H476" s="161" t="s">
        <v>1789</v>
      </c>
      <c r="I476" s="161" t="s">
        <v>1794</v>
      </c>
      <c r="J476" s="161" t="s">
        <v>1791</v>
      </c>
      <c r="K476" s="161" t="s">
        <v>813</v>
      </c>
      <c r="L476" s="161" t="s">
        <v>1778</v>
      </c>
      <c r="M476" s="161" t="s">
        <v>1785</v>
      </c>
      <c r="N476" s="162">
        <v>1</v>
      </c>
      <c r="O476" s="162">
        <v>1</v>
      </c>
      <c r="P476" s="162">
        <v>1</v>
      </c>
      <c r="Q476" s="162">
        <v>1</v>
      </c>
      <c r="R476" s="162">
        <v>1</v>
      </c>
      <c r="S476" s="162">
        <v>1</v>
      </c>
      <c r="T476" s="162">
        <v>0</v>
      </c>
      <c r="U476" s="162">
        <v>0</v>
      </c>
      <c r="V476" s="162">
        <v>0</v>
      </c>
      <c r="W476" s="163">
        <v>53100</v>
      </c>
      <c r="X476" s="163">
        <v>0</v>
      </c>
      <c r="Y476" s="163">
        <v>0</v>
      </c>
      <c r="Z476" s="163">
        <v>274.79000000000002</v>
      </c>
      <c r="AA476" s="170"/>
      <c r="AB476" s="170"/>
      <c r="AC476" s="170"/>
      <c r="AD476" s="163">
        <v>53100</v>
      </c>
      <c r="AE476" s="171">
        <v>43819</v>
      </c>
      <c r="AF476" s="171">
        <v>47107</v>
      </c>
      <c r="AG476" s="172">
        <v>53100</v>
      </c>
      <c r="AH476" s="167">
        <v>3.9722222222222223</v>
      </c>
      <c r="AI476" s="167">
        <v>9</v>
      </c>
      <c r="AJ476" s="168">
        <v>6.2100000000000002E-2</v>
      </c>
      <c r="AK476" s="173" t="s">
        <v>1786</v>
      </c>
      <c r="AL476" s="173" t="s">
        <v>1787</v>
      </c>
      <c r="AM476" s="145">
        <v>13275</v>
      </c>
      <c r="AN476" s="145">
        <v>13275</v>
      </c>
      <c r="AO476" s="145">
        <v>13275</v>
      </c>
      <c r="AP476" s="145">
        <v>13275</v>
      </c>
      <c r="AQ476" s="145">
        <v>0</v>
      </c>
      <c r="AR476" s="145">
        <v>0</v>
      </c>
      <c r="AS476" s="145">
        <v>0</v>
      </c>
      <c r="AT476" s="145">
        <v>0</v>
      </c>
      <c r="AU476" s="145">
        <v>0</v>
      </c>
      <c r="AV476" s="145">
        <v>0</v>
      </c>
      <c r="AW476" s="145">
        <v>0</v>
      </c>
      <c r="AX476" s="145">
        <v>0</v>
      </c>
      <c r="AY476" s="145">
        <v>0</v>
      </c>
      <c r="AZ476" s="145">
        <v>0</v>
      </c>
      <c r="BA476" s="145">
        <v>0</v>
      </c>
      <c r="BB476" s="145">
        <v>0</v>
      </c>
      <c r="BC476" s="27">
        <f t="shared" si="23"/>
        <v>26550</v>
      </c>
      <c r="BD476" s="27">
        <f t="shared" si="24"/>
        <v>26550</v>
      </c>
      <c r="BE476" s="27">
        <f t="shared" si="25"/>
        <v>53100</v>
      </c>
    </row>
    <row r="477" spans="1:57" ht="15" customHeight="1" x14ac:dyDescent="0.35">
      <c r="A477" s="157" t="s">
        <v>3066</v>
      </c>
      <c r="B477" s="158" t="s">
        <v>889</v>
      </c>
      <c r="C477" s="159">
        <v>2</v>
      </c>
      <c r="D477" s="160" t="s">
        <v>0</v>
      </c>
      <c r="E477" s="161" t="s">
        <v>3</v>
      </c>
      <c r="F477" s="161" t="s">
        <v>1772</v>
      </c>
      <c r="G477" s="161" t="s">
        <v>1793</v>
      </c>
      <c r="H477" s="161" t="s">
        <v>1789</v>
      </c>
      <c r="I477" s="161" t="s">
        <v>1794</v>
      </c>
      <c r="J477" s="161" t="s">
        <v>1791</v>
      </c>
      <c r="K477" s="161" t="s">
        <v>813</v>
      </c>
      <c r="L477" s="161" t="s">
        <v>1778</v>
      </c>
      <c r="M477" s="161" t="s">
        <v>1785</v>
      </c>
      <c r="N477" s="162">
        <v>1</v>
      </c>
      <c r="O477" s="162">
        <v>1</v>
      </c>
      <c r="P477" s="162">
        <v>1</v>
      </c>
      <c r="Q477" s="162">
        <v>1</v>
      </c>
      <c r="R477" s="162">
        <v>1</v>
      </c>
      <c r="S477" s="162">
        <v>1</v>
      </c>
      <c r="T477" s="162">
        <v>0</v>
      </c>
      <c r="U477" s="162">
        <v>0</v>
      </c>
      <c r="V477" s="162">
        <v>0</v>
      </c>
      <c r="W477" s="163">
        <v>53100</v>
      </c>
      <c r="X477" s="163">
        <v>0</v>
      </c>
      <c r="Y477" s="163">
        <v>0</v>
      </c>
      <c r="Z477" s="163">
        <v>262.39999999999998</v>
      </c>
      <c r="AA477" s="170"/>
      <c r="AB477" s="170"/>
      <c r="AC477" s="170"/>
      <c r="AD477" s="163">
        <v>53100</v>
      </c>
      <c r="AE477" s="171">
        <v>43823</v>
      </c>
      <c r="AF477" s="171">
        <v>46745</v>
      </c>
      <c r="AG477" s="172">
        <v>53100</v>
      </c>
      <c r="AH477" s="167">
        <v>2.9833333333333334</v>
      </c>
      <c r="AI477" s="167">
        <v>8</v>
      </c>
      <c r="AJ477" s="168">
        <v>5.9299999999999999E-2</v>
      </c>
      <c r="AK477" s="173" t="s">
        <v>1786</v>
      </c>
      <c r="AL477" s="173" t="s">
        <v>1787</v>
      </c>
      <c r="AM477" s="145">
        <v>17700</v>
      </c>
      <c r="AN477" s="145">
        <v>17700</v>
      </c>
      <c r="AO477" s="145">
        <v>17700</v>
      </c>
      <c r="AP477" s="145">
        <v>0</v>
      </c>
      <c r="AQ477" s="145">
        <v>0</v>
      </c>
      <c r="AR477" s="145">
        <v>0</v>
      </c>
      <c r="AS477" s="145">
        <v>0</v>
      </c>
      <c r="AT477" s="145">
        <v>0</v>
      </c>
      <c r="AU477" s="145">
        <v>0</v>
      </c>
      <c r="AV477" s="145">
        <v>0</v>
      </c>
      <c r="AW477" s="145">
        <v>0</v>
      </c>
      <c r="AX477" s="145">
        <v>0</v>
      </c>
      <c r="AY477" s="145">
        <v>0</v>
      </c>
      <c r="AZ477" s="145">
        <v>0</v>
      </c>
      <c r="BA477" s="145">
        <v>0</v>
      </c>
      <c r="BB477" s="145">
        <v>0</v>
      </c>
      <c r="BC477" s="27">
        <f t="shared" si="23"/>
        <v>35400</v>
      </c>
      <c r="BD477" s="27">
        <f t="shared" si="24"/>
        <v>17700</v>
      </c>
      <c r="BE477" s="27">
        <f t="shared" si="25"/>
        <v>53100</v>
      </c>
    </row>
    <row r="478" spans="1:57" ht="15" customHeight="1" x14ac:dyDescent="0.35">
      <c r="A478" s="157" t="s">
        <v>3065</v>
      </c>
      <c r="B478" s="158" t="s">
        <v>889</v>
      </c>
      <c r="C478" s="159">
        <v>3</v>
      </c>
      <c r="D478" s="160" t="s">
        <v>0</v>
      </c>
      <c r="E478" s="161" t="s">
        <v>3</v>
      </c>
      <c r="F478" s="161" t="s">
        <v>1772</v>
      </c>
      <c r="G478" s="161" t="s">
        <v>1793</v>
      </c>
      <c r="H478" s="161" t="s">
        <v>1789</v>
      </c>
      <c r="I478" s="161" t="s">
        <v>1794</v>
      </c>
      <c r="J478" s="161" t="s">
        <v>1791</v>
      </c>
      <c r="K478" s="161" t="s">
        <v>813</v>
      </c>
      <c r="L478" s="161" t="s">
        <v>1778</v>
      </c>
      <c r="M478" s="161" t="s">
        <v>1785</v>
      </c>
      <c r="N478" s="162">
        <v>1</v>
      </c>
      <c r="O478" s="162">
        <v>1</v>
      </c>
      <c r="P478" s="162">
        <v>1</v>
      </c>
      <c r="Q478" s="162">
        <v>1</v>
      </c>
      <c r="R478" s="162">
        <v>1</v>
      </c>
      <c r="S478" s="162">
        <v>1</v>
      </c>
      <c r="T478" s="162">
        <v>0</v>
      </c>
      <c r="U478" s="162">
        <v>0</v>
      </c>
      <c r="V478" s="162">
        <v>0</v>
      </c>
      <c r="W478" s="163">
        <v>53100</v>
      </c>
      <c r="X478" s="163">
        <v>0</v>
      </c>
      <c r="Y478" s="163">
        <v>0</v>
      </c>
      <c r="Z478" s="163">
        <v>274.79000000000002</v>
      </c>
      <c r="AA478" s="170"/>
      <c r="AB478" s="170"/>
      <c r="AC478" s="170"/>
      <c r="AD478" s="163">
        <v>53100</v>
      </c>
      <c r="AE478" s="171">
        <v>43823</v>
      </c>
      <c r="AF478" s="171">
        <v>47111</v>
      </c>
      <c r="AG478" s="172">
        <v>53100</v>
      </c>
      <c r="AH478" s="167">
        <v>3.9833333333333334</v>
      </c>
      <c r="AI478" s="167">
        <v>9</v>
      </c>
      <c r="AJ478" s="168">
        <v>6.2100000000000002E-2</v>
      </c>
      <c r="AK478" s="173" t="s">
        <v>1786</v>
      </c>
      <c r="AL478" s="173" t="s">
        <v>1787</v>
      </c>
      <c r="AM478" s="145">
        <v>13275</v>
      </c>
      <c r="AN478" s="145">
        <v>13275</v>
      </c>
      <c r="AO478" s="145">
        <v>13275</v>
      </c>
      <c r="AP478" s="145">
        <v>13275</v>
      </c>
      <c r="AQ478" s="145">
        <v>0</v>
      </c>
      <c r="AR478" s="145">
        <v>0</v>
      </c>
      <c r="AS478" s="145">
        <v>0</v>
      </c>
      <c r="AT478" s="145">
        <v>0</v>
      </c>
      <c r="AU478" s="145">
        <v>0</v>
      </c>
      <c r="AV478" s="145">
        <v>0</v>
      </c>
      <c r="AW478" s="145">
        <v>0</v>
      </c>
      <c r="AX478" s="145">
        <v>0</v>
      </c>
      <c r="AY478" s="145">
        <v>0</v>
      </c>
      <c r="AZ478" s="145">
        <v>0</v>
      </c>
      <c r="BA478" s="145">
        <v>0</v>
      </c>
      <c r="BB478" s="145">
        <v>0</v>
      </c>
      <c r="BC478" s="27">
        <f t="shared" si="23"/>
        <v>26550</v>
      </c>
      <c r="BD478" s="27">
        <f t="shared" si="24"/>
        <v>26550</v>
      </c>
      <c r="BE478" s="27">
        <f t="shared" si="25"/>
        <v>53100</v>
      </c>
    </row>
    <row r="479" spans="1:57" ht="15" customHeight="1" x14ac:dyDescent="0.35">
      <c r="A479" s="157" t="s">
        <v>3064</v>
      </c>
      <c r="B479" s="158" t="s">
        <v>890</v>
      </c>
      <c r="C479" s="159">
        <v>1</v>
      </c>
      <c r="D479" s="160" t="s">
        <v>0</v>
      </c>
      <c r="E479" s="161" t="s">
        <v>3</v>
      </c>
      <c r="F479" s="161" t="s">
        <v>1772</v>
      </c>
      <c r="G479" s="161" t="s">
        <v>1793</v>
      </c>
      <c r="H479" s="161" t="s">
        <v>1789</v>
      </c>
      <c r="I479" s="161" t="s">
        <v>1794</v>
      </c>
      <c r="J479" s="161" t="s">
        <v>1791</v>
      </c>
      <c r="K479" s="161" t="s">
        <v>813</v>
      </c>
      <c r="L479" s="161" t="s">
        <v>1778</v>
      </c>
      <c r="M479" s="161" t="s">
        <v>1785</v>
      </c>
      <c r="N479" s="162">
        <v>1</v>
      </c>
      <c r="O479" s="162">
        <v>1</v>
      </c>
      <c r="P479" s="162">
        <v>1</v>
      </c>
      <c r="Q479" s="162">
        <v>1</v>
      </c>
      <c r="R479" s="162">
        <v>1</v>
      </c>
      <c r="S479" s="162">
        <v>1</v>
      </c>
      <c r="T479" s="162">
        <v>0</v>
      </c>
      <c r="U479" s="162">
        <v>0</v>
      </c>
      <c r="V479" s="162">
        <v>0</v>
      </c>
      <c r="W479" s="163">
        <v>37907.5</v>
      </c>
      <c r="X479" s="163">
        <v>0</v>
      </c>
      <c r="Y479" s="163">
        <v>0</v>
      </c>
      <c r="Z479" s="163">
        <v>169.32</v>
      </c>
      <c r="AA479" s="170"/>
      <c r="AB479" s="170"/>
      <c r="AC479" s="170"/>
      <c r="AD479" s="163">
        <v>37907.5</v>
      </c>
      <c r="AE479" s="171">
        <v>43823</v>
      </c>
      <c r="AF479" s="171">
        <v>46015</v>
      </c>
      <c r="AG479" s="172">
        <v>37907.5</v>
      </c>
      <c r="AH479" s="167">
        <v>0.98333333333333328</v>
      </c>
      <c r="AI479" s="167">
        <v>6</v>
      </c>
      <c r="AJ479" s="168">
        <v>5.3600000000000002E-2</v>
      </c>
      <c r="AK479" s="173" t="s">
        <v>1786</v>
      </c>
      <c r="AL479" s="173" t="s">
        <v>1787</v>
      </c>
      <c r="AM479" s="145">
        <v>37907.5</v>
      </c>
      <c r="AN479" s="145">
        <v>0</v>
      </c>
      <c r="AO479" s="145">
        <v>0</v>
      </c>
      <c r="AP479" s="145">
        <v>0</v>
      </c>
      <c r="AQ479" s="145">
        <v>0</v>
      </c>
      <c r="AR479" s="145">
        <v>0</v>
      </c>
      <c r="AS479" s="145">
        <v>0</v>
      </c>
      <c r="AT479" s="145">
        <v>0</v>
      </c>
      <c r="AU479" s="145">
        <v>0</v>
      </c>
      <c r="AV479" s="145">
        <v>0</v>
      </c>
      <c r="AW479" s="145">
        <v>0</v>
      </c>
      <c r="AX479" s="145">
        <v>0</v>
      </c>
      <c r="AY479" s="145">
        <v>0</v>
      </c>
      <c r="AZ479" s="145">
        <v>0</v>
      </c>
      <c r="BA479" s="145">
        <v>0</v>
      </c>
      <c r="BB479" s="145">
        <v>0</v>
      </c>
      <c r="BC479" s="27">
        <f t="shared" si="23"/>
        <v>37907.5</v>
      </c>
      <c r="BD479" s="27">
        <f t="shared" si="24"/>
        <v>0</v>
      </c>
      <c r="BE479" s="27">
        <f t="shared" si="25"/>
        <v>37907.5</v>
      </c>
    </row>
    <row r="480" spans="1:57" ht="15" customHeight="1" x14ac:dyDescent="0.35">
      <c r="A480" s="157" t="s">
        <v>3063</v>
      </c>
      <c r="B480" s="158" t="s">
        <v>890</v>
      </c>
      <c r="C480" s="159">
        <v>2</v>
      </c>
      <c r="D480" s="160" t="s">
        <v>0</v>
      </c>
      <c r="E480" s="161" t="s">
        <v>3</v>
      </c>
      <c r="F480" s="161" t="s">
        <v>1772</v>
      </c>
      <c r="G480" s="161" t="s">
        <v>1793</v>
      </c>
      <c r="H480" s="161" t="s">
        <v>1789</v>
      </c>
      <c r="I480" s="161" t="s">
        <v>1794</v>
      </c>
      <c r="J480" s="161" t="s">
        <v>1791</v>
      </c>
      <c r="K480" s="161" t="s">
        <v>813</v>
      </c>
      <c r="L480" s="161" t="s">
        <v>1778</v>
      </c>
      <c r="M480" s="161" t="s">
        <v>1785</v>
      </c>
      <c r="N480" s="162">
        <v>1</v>
      </c>
      <c r="O480" s="162">
        <v>1</v>
      </c>
      <c r="P480" s="162">
        <v>1</v>
      </c>
      <c r="Q480" s="162">
        <v>1</v>
      </c>
      <c r="R480" s="162">
        <v>1</v>
      </c>
      <c r="S480" s="162">
        <v>1</v>
      </c>
      <c r="T480" s="162">
        <v>0</v>
      </c>
      <c r="U480" s="162">
        <v>0</v>
      </c>
      <c r="V480" s="162">
        <v>0</v>
      </c>
      <c r="W480" s="163">
        <v>178475</v>
      </c>
      <c r="X480" s="163">
        <v>0</v>
      </c>
      <c r="Y480" s="163">
        <v>0</v>
      </c>
      <c r="Z480" s="163">
        <v>838.83</v>
      </c>
      <c r="AA480" s="170"/>
      <c r="AB480" s="170"/>
      <c r="AC480" s="170"/>
      <c r="AD480" s="163">
        <v>178475</v>
      </c>
      <c r="AE480" s="171">
        <v>43823</v>
      </c>
      <c r="AF480" s="171">
        <v>46380</v>
      </c>
      <c r="AG480" s="172">
        <v>178475</v>
      </c>
      <c r="AH480" s="167">
        <v>1.9833333333333334</v>
      </c>
      <c r="AI480" s="167">
        <v>7</v>
      </c>
      <c r="AJ480" s="168">
        <v>5.6399999999999999E-2</v>
      </c>
      <c r="AK480" s="173" t="s">
        <v>1786</v>
      </c>
      <c r="AL480" s="173" t="s">
        <v>1787</v>
      </c>
      <c r="AM480" s="145">
        <v>89237.5</v>
      </c>
      <c r="AN480" s="145">
        <v>89237.5</v>
      </c>
      <c r="AO480" s="145">
        <v>0</v>
      </c>
      <c r="AP480" s="145">
        <v>0</v>
      </c>
      <c r="AQ480" s="145">
        <v>0</v>
      </c>
      <c r="AR480" s="145">
        <v>0</v>
      </c>
      <c r="AS480" s="145">
        <v>0</v>
      </c>
      <c r="AT480" s="145">
        <v>0</v>
      </c>
      <c r="AU480" s="145">
        <v>0</v>
      </c>
      <c r="AV480" s="145">
        <v>0</v>
      </c>
      <c r="AW480" s="145">
        <v>0</v>
      </c>
      <c r="AX480" s="145">
        <v>0</v>
      </c>
      <c r="AY480" s="145">
        <v>0</v>
      </c>
      <c r="AZ480" s="145">
        <v>0</v>
      </c>
      <c r="BA480" s="145">
        <v>0</v>
      </c>
      <c r="BB480" s="145">
        <v>0</v>
      </c>
      <c r="BC480" s="27">
        <f t="shared" si="23"/>
        <v>178475</v>
      </c>
      <c r="BD480" s="27">
        <f t="shared" si="24"/>
        <v>0</v>
      </c>
      <c r="BE480" s="27">
        <f t="shared" si="25"/>
        <v>178475</v>
      </c>
    </row>
    <row r="481" spans="1:57" ht="15" customHeight="1" x14ac:dyDescent="0.35">
      <c r="A481" s="157" t="s">
        <v>3062</v>
      </c>
      <c r="B481" s="158" t="s">
        <v>890</v>
      </c>
      <c r="C481" s="159">
        <v>3</v>
      </c>
      <c r="D481" s="160" t="s">
        <v>0</v>
      </c>
      <c r="E481" s="161" t="s">
        <v>3</v>
      </c>
      <c r="F481" s="161" t="s">
        <v>1772</v>
      </c>
      <c r="G481" s="161" t="s">
        <v>1793</v>
      </c>
      <c r="H481" s="161" t="s">
        <v>1789</v>
      </c>
      <c r="I481" s="161" t="s">
        <v>1794</v>
      </c>
      <c r="J481" s="161" t="s">
        <v>1791</v>
      </c>
      <c r="K481" s="161" t="s">
        <v>813</v>
      </c>
      <c r="L481" s="161" t="s">
        <v>1778</v>
      </c>
      <c r="M481" s="161" t="s">
        <v>1785</v>
      </c>
      <c r="N481" s="162">
        <v>1</v>
      </c>
      <c r="O481" s="162">
        <v>1</v>
      </c>
      <c r="P481" s="162">
        <v>1</v>
      </c>
      <c r="Q481" s="162">
        <v>1</v>
      </c>
      <c r="R481" s="162">
        <v>1</v>
      </c>
      <c r="S481" s="162">
        <v>1</v>
      </c>
      <c r="T481" s="162">
        <v>0</v>
      </c>
      <c r="U481" s="162">
        <v>0</v>
      </c>
      <c r="V481" s="162">
        <v>0</v>
      </c>
      <c r="W481" s="163">
        <v>53100</v>
      </c>
      <c r="X481" s="163">
        <v>0</v>
      </c>
      <c r="Y481" s="163">
        <v>0</v>
      </c>
      <c r="Z481" s="163">
        <v>262.39999999999998</v>
      </c>
      <c r="AA481" s="170"/>
      <c r="AB481" s="170"/>
      <c r="AC481" s="170"/>
      <c r="AD481" s="163">
        <v>53100</v>
      </c>
      <c r="AE481" s="171">
        <v>43823</v>
      </c>
      <c r="AF481" s="171">
        <v>46745</v>
      </c>
      <c r="AG481" s="172">
        <v>53100</v>
      </c>
      <c r="AH481" s="167">
        <v>2.9833333333333334</v>
      </c>
      <c r="AI481" s="167">
        <v>8</v>
      </c>
      <c r="AJ481" s="168">
        <v>5.9299999999999999E-2</v>
      </c>
      <c r="AK481" s="173" t="s">
        <v>1786</v>
      </c>
      <c r="AL481" s="173" t="s">
        <v>1787</v>
      </c>
      <c r="AM481" s="145">
        <v>17700</v>
      </c>
      <c r="AN481" s="145">
        <v>17700</v>
      </c>
      <c r="AO481" s="145">
        <v>17700</v>
      </c>
      <c r="AP481" s="145">
        <v>0</v>
      </c>
      <c r="AQ481" s="145">
        <v>0</v>
      </c>
      <c r="AR481" s="145">
        <v>0</v>
      </c>
      <c r="AS481" s="145">
        <v>0</v>
      </c>
      <c r="AT481" s="145">
        <v>0</v>
      </c>
      <c r="AU481" s="145">
        <v>0</v>
      </c>
      <c r="AV481" s="145">
        <v>0</v>
      </c>
      <c r="AW481" s="145">
        <v>0</v>
      </c>
      <c r="AX481" s="145">
        <v>0</v>
      </c>
      <c r="AY481" s="145">
        <v>0</v>
      </c>
      <c r="AZ481" s="145">
        <v>0</v>
      </c>
      <c r="BA481" s="145">
        <v>0</v>
      </c>
      <c r="BB481" s="145">
        <v>0</v>
      </c>
      <c r="BC481" s="27">
        <f t="shared" si="23"/>
        <v>35400</v>
      </c>
      <c r="BD481" s="27">
        <f t="shared" si="24"/>
        <v>17700</v>
      </c>
      <c r="BE481" s="27">
        <f t="shared" si="25"/>
        <v>53100</v>
      </c>
    </row>
    <row r="482" spans="1:57" ht="15" customHeight="1" x14ac:dyDescent="0.35">
      <c r="A482" s="157" t="s">
        <v>3061</v>
      </c>
      <c r="B482" s="158" t="s">
        <v>891</v>
      </c>
      <c r="C482" s="159">
        <v>2</v>
      </c>
      <c r="D482" s="160" t="s">
        <v>0</v>
      </c>
      <c r="E482" s="161" t="s">
        <v>3</v>
      </c>
      <c r="F482" s="161" t="s">
        <v>1772</v>
      </c>
      <c r="G482" s="161" t="s">
        <v>1793</v>
      </c>
      <c r="H482" s="161" t="s">
        <v>1789</v>
      </c>
      <c r="I482" s="161" t="s">
        <v>1794</v>
      </c>
      <c r="J482" s="161" t="s">
        <v>1791</v>
      </c>
      <c r="K482" s="161" t="s">
        <v>813</v>
      </c>
      <c r="L482" s="161" t="s">
        <v>1778</v>
      </c>
      <c r="M482" s="161" t="s">
        <v>1785</v>
      </c>
      <c r="N482" s="162">
        <v>1</v>
      </c>
      <c r="O482" s="162">
        <v>1</v>
      </c>
      <c r="P482" s="162">
        <v>1</v>
      </c>
      <c r="Q482" s="162">
        <v>1</v>
      </c>
      <c r="R482" s="162">
        <v>1</v>
      </c>
      <c r="S482" s="162">
        <v>1</v>
      </c>
      <c r="T482" s="162">
        <v>0</v>
      </c>
      <c r="U482" s="162">
        <v>0</v>
      </c>
      <c r="V482" s="162">
        <v>0</v>
      </c>
      <c r="W482" s="163">
        <v>53100</v>
      </c>
      <c r="X482" s="163">
        <v>0</v>
      </c>
      <c r="Y482" s="163">
        <v>0</v>
      </c>
      <c r="Z482" s="163">
        <v>237.18</v>
      </c>
      <c r="AA482" s="170"/>
      <c r="AB482" s="170"/>
      <c r="AC482" s="170"/>
      <c r="AD482" s="163">
        <v>53100</v>
      </c>
      <c r="AE482" s="171">
        <v>43823</v>
      </c>
      <c r="AF482" s="171">
        <v>46015</v>
      </c>
      <c r="AG482" s="172">
        <v>53100</v>
      </c>
      <c r="AH482" s="167">
        <v>0.98333333333333328</v>
      </c>
      <c r="AI482" s="167">
        <v>6</v>
      </c>
      <c r="AJ482" s="168">
        <v>5.3600000000000002E-2</v>
      </c>
      <c r="AK482" s="173" t="s">
        <v>1786</v>
      </c>
      <c r="AL482" s="173" t="s">
        <v>1787</v>
      </c>
      <c r="AM482" s="145">
        <v>53100</v>
      </c>
      <c r="AN482" s="145">
        <v>0</v>
      </c>
      <c r="AO482" s="145">
        <v>0</v>
      </c>
      <c r="AP482" s="145">
        <v>0</v>
      </c>
      <c r="AQ482" s="145">
        <v>0</v>
      </c>
      <c r="AR482" s="145">
        <v>0</v>
      </c>
      <c r="AS482" s="145">
        <v>0</v>
      </c>
      <c r="AT482" s="145">
        <v>0</v>
      </c>
      <c r="AU482" s="145">
        <v>0</v>
      </c>
      <c r="AV482" s="145">
        <v>0</v>
      </c>
      <c r="AW482" s="145">
        <v>0</v>
      </c>
      <c r="AX482" s="145">
        <v>0</v>
      </c>
      <c r="AY482" s="145">
        <v>0</v>
      </c>
      <c r="AZ482" s="145">
        <v>0</v>
      </c>
      <c r="BA482" s="145">
        <v>0</v>
      </c>
      <c r="BB482" s="145">
        <v>0</v>
      </c>
      <c r="BC482" s="27">
        <f t="shared" si="23"/>
        <v>53100</v>
      </c>
      <c r="BD482" s="27">
        <f t="shared" si="24"/>
        <v>0</v>
      </c>
      <c r="BE482" s="27">
        <f t="shared" si="25"/>
        <v>53100</v>
      </c>
    </row>
    <row r="483" spans="1:57" ht="15" customHeight="1" x14ac:dyDescent="0.35">
      <c r="A483" s="157" t="s">
        <v>3060</v>
      </c>
      <c r="B483" s="158" t="s">
        <v>891</v>
      </c>
      <c r="C483" s="159">
        <v>3</v>
      </c>
      <c r="D483" s="160" t="s">
        <v>0</v>
      </c>
      <c r="E483" s="161" t="s">
        <v>3</v>
      </c>
      <c r="F483" s="161" t="s">
        <v>1772</v>
      </c>
      <c r="G483" s="161" t="s">
        <v>1793</v>
      </c>
      <c r="H483" s="161" t="s">
        <v>1789</v>
      </c>
      <c r="I483" s="161" t="s">
        <v>1794</v>
      </c>
      <c r="J483" s="161" t="s">
        <v>1791</v>
      </c>
      <c r="K483" s="161" t="s">
        <v>813</v>
      </c>
      <c r="L483" s="161" t="s">
        <v>1778</v>
      </c>
      <c r="M483" s="161" t="s">
        <v>1785</v>
      </c>
      <c r="N483" s="162">
        <v>1</v>
      </c>
      <c r="O483" s="162">
        <v>1</v>
      </c>
      <c r="P483" s="162">
        <v>1</v>
      </c>
      <c r="Q483" s="162">
        <v>1</v>
      </c>
      <c r="R483" s="162">
        <v>1</v>
      </c>
      <c r="S483" s="162">
        <v>1</v>
      </c>
      <c r="T483" s="162">
        <v>0</v>
      </c>
      <c r="U483" s="162">
        <v>0</v>
      </c>
      <c r="V483" s="162">
        <v>0</v>
      </c>
      <c r="W483" s="163">
        <v>106200</v>
      </c>
      <c r="X483" s="163">
        <v>0</v>
      </c>
      <c r="Y483" s="163">
        <v>0</v>
      </c>
      <c r="Z483" s="163">
        <v>499.14</v>
      </c>
      <c r="AA483" s="170"/>
      <c r="AB483" s="170"/>
      <c r="AC483" s="170"/>
      <c r="AD483" s="163">
        <v>106200</v>
      </c>
      <c r="AE483" s="171">
        <v>43823</v>
      </c>
      <c r="AF483" s="171">
        <v>46380</v>
      </c>
      <c r="AG483" s="172">
        <v>106200</v>
      </c>
      <c r="AH483" s="167">
        <v>1.9833333333333334</v>
      </c>
      <c r="AI483" s="167">
        <v>7</v>
      </c>
      <c r="AJ483" s="168">
        <v>5.6399999999999999E-2</v>
      </c>
      <c r="AK483" s="173" t="s">
        <v>1786</v>
      </c>
      <c r="AL483" s="173" t="s">
        <v>1787</v>
      </c>
      <c r="AM483" s="145">
        <v>53100</v>
      </c>
      <c r="AN483" s="145">
        <v>53100</v>
      </c>
      <c r="AO483" s="145">
        <v>0</v>
      </c>
      <c r="AP483" s="145">
        <v>0</v>
      </c>
      <c r="AQ483" s="145">
        <v>0</v>
      </c>
      <c r="AR483" s="145">
        <v>0</v>
      </c>
      <c r="AS483" s="145">
        <v>0</v>
      </c>
      <c r="AT483" s="145">
        <v>0</v>
      </c>
      <c r="AU483" s="145">
        <v>0</v>
      </c>
      <c r="AV483" s="145">
        <v>0</v>
      </c>
      <c r="AW483" s="145">
        <v>0</v>
      </c>
      <c r="AX483" s="145">
        <v>0</v>
      </c>
      <c r="AY483" s="145">
        <v>0</v>
      </c>
      <c r="AZ483" s="145">
        <v>0</v>
      </c>
      <c r="BA483" s="145">
        <v>0</v>
      </c>
      <c r="BB483" s="145">
        <v>0</v>
      </c>
      <c r="BC483" s="27">
        <f t="shared" si="23"/>
        <v>106200</v>
      </c>
      <c r="BD483" s="27">
        <f t="shared" si="24"/>
        <v>0</v>
      </c>
      <c r="BE483" s="27">
        <f t="shared" si="25"/>
        <v>106200</v>
      </c>
    </row>
    <row r="484" spans="1:57" ht="15" customHeight="1" x14ac:dyDescent="0.35">
      <c r="A484" s="157" t="s">
        <v>3059</v>
      </c>
      <c r="B484" s="158" t="s">
        <v>891</v>
      </c>
      <c r="C484" s="159">
        <v>4</v>
      </c>
      <c r="D484" s="160" t="s">
        <v>0</v>
      </c>
      <c r="E484" s="161" t="s">
        <v>3</v>
      </c>
      <c r="F484" s="161" t="s">
        <v>1772</v>
      </c>
      <c r="G484" s="161" t="s">
        <v>1793</v>
      </c>
      <c r="H484" s="161" t="s">
        <v>1789</v>
      </c>
      <c r="I484" s="161" t="s">
        <v>1794</v>
      </c>
      <c r="J484" s="161" t="s">
        <v>1791</v>
      </c>
      <c r="K484" s="161" t="s">
        <v>813</v>
      </c>
      <c r="L484" s="161" t="s">
        <v>1778</v>
      </c>
      <c r="M484" s="161" t="s">
        <v>1785</v>
      </c>
      <c r="N484" s="162">
        <v>1</v>
      </c>
      <c r="O484" s="162">
        <v>1</v>
      </c>
      <c r="P484" s="162">
        <v>1</v>
      </c>
      <c r="Q484" s="162">
        <v>1</v>
      </c>
      <c r="R484" s="162">
        <v>1</v>
      </c>
      <c r="S484" s="162">
        <v>1</v>
      </c>
      <c r="T484" s="162">
        <v>0</v>
      </c>
      <c r="U484" s="162">
        <v>0</v>
      </c>
      <c r="V484" s="162">
        <v>0</v>
      </c>
      <c r="W484" s="163">
        <v>81715</v>
      </c>
      <c r="X484" s="163">
        <v>0</v>
      </c>
      <c r="Y484" s="163">
        <v>0</v>
      </c>
      <c r="Z484" s="163">
        <v>403.81</v>
      </c>
      <c r="AA484" s="170"/>
      <c r="AB484" s="170"/>
      <c r="AC484" s="170"/>
      <c r="AD484" s="163">
        <v>81715</v>
      </c>
      <c r="AE484" s="171">
        <v>43823</v>
      </c>
      <c r="AF484" s="171">
        <v>46745</v>
      </c>
      <c r="AG484" s="172">
        <v>81715</v>
      </c>
      <c r="AH484" s="167">
        <v>2.9833333333333334</v>
      </c>
      <c r="AI484" s="167">
        <v>8</v>
      </c>
      <c r="AJ484" s="168">
        <v>5.9299999999999999E-2</v>
      </c>
      <c r="AK484" s="173" t="s">
        <v>1786</v>
      </c>
      <c r="AL484" s="173" t="s">
        <v>1787</v>
      </c>
      <c r="AM484" s="145">
        <v>27238.34</v>
      </c>
      <c r="AN484" s="145">
        <v>27238.33</v>
      </c>
      <c r="AO484" s="145">
        <v>27238.33</v>
      </c>
      <c r="AP484" s="145">
        <v>0</v>
      </c>
      <c r="AQ484" s="145">
        <v>0</v>
      </c>
      <c r="AR484" s="145">
        <v>0</v>
      </c>
      <c r="AS484" s="145">
        <v>0</v>
      </c>
      <c r="AT484" s="145">
        <v>0</v>
      </c>
      <c r="AU484" s="145">
        <v>0</v>
      </c>
      <c r="AV484" s="145">
        <v>0</v>
      </c>
      <c r="AW484" s="145">
        <v>0</v>
      </c>
      <c r="AX484" s="145">
        <v>0</v>
      </c>
      <c r="AY484" s="145">
        <v>0</v>
      </c>
      <c r="AZ484" s="145">
        <v>0</v>
      </c>
      <c r="BA484" s="145">
        <v>0</v>
      </c>
      <c r="BB484" s="145">
        <v>0</v>
      </c>
      <c r="BC484" s="27">
        <f t="shared" si="23"/>
        <v>54476.67</v>
      </c>
      <c r="BD484" s="27">
        <f t="shared" si="24"/>
        <v>27238.33</v>
      </c>
      <c r="BE484" s="27">
        <f t="shared" si="25"/>
        <v>81715</v>
      </c>
    </row>
    <row r="485" spans="1:57" ht="15" customHeight="1" x14ac:dyDescent="0.35">
      <c r="A485" s="157" t="s">
        <v>3058</v>
      </c>
      <c r="B485" s="158" t="s">
        <v>892</v>
      </c>
      <c r="C485" s="159">
        <v>1</v>
      </c>
      <c r="D485" s="160" t="s">
        <v>0</v>
      </c>
      <c r="E485" s="161" t="s">
        <v>3</v>
      </c>
      <c r="F485" s="161" t="s">
        <v>1772</v>
      </c>
      <c r="G485" s="161" t="s">
        <v>1793</v>
      </c>
      <c r="H485" s="161" t="s">
        <v>1789</v>
      </c>
      <c r="I485" s="161" t="s">
        <v>1794</v>
      </c>
      <c r="J485" s="161" t="s">
        <v>1791</v>
      </c>
      <c r="K485" s="161" t="s">
        <v>813</v>
      </c>
      <c r="L485" s="161" t="s">
        <v>1778</v>
      </c>
      <c r="M485" s="161" t="s">
        <v>1785</v>
      </c>
      <c r="N485" s="162">
        <v>1</v>
      </c>
      <c r="O485" s="162">
        <v>1</v>
      </c>
      <c r="P485" s="162">
        <v>1</v>
      </c>
      <c r="Q485" s="162">
        <v>1</v>
      </c>
      <c r="R485" s="162">
        <v>1</v>
      </c>
      <c r="S485" s="162">
        <v>1</v>
      </c>
      <c r="T485" s="162">
        <v>0</v>
      </c>
      <c r="U485" s="162">
        <v>0</v>
      </c>
      <c r="V485" s="162">
        <v>0</v>
      </c>
      <c r="W485" s="163">
        <v>53100</v>
      </c>
      <c r="X485" s="163">
        <v>0</v>
      </c>
      <c r="Y485" s="163">
        <v>0</v>
      </c>
      <c r="Z485" s="163">
        <v>262.39999999999998</v>
      </c>
      <c r="AA485" s="170"/>
      <c r="AB485" s="170"/>
      <c r="AC485" s="170"/>
      <c r="AD485" s="163">
        <v>53100</v>
      </c>
      <c r="AE485" s="171">
        <v>43825</v>
      </c>
      <c r="AF485" s="171">
        <v>46747</v>
      </c>
      <c r="AG485" s="172">
        <v>53100</v>
      </c>
      <c r="AH485" s="167">
        <v>2.9888888888888889</v>
      </c>
      <c r="AI485" s="167">
        <v>8</v>
      </c>
      <c r="AJ485" s="168">
        <v>5.9299999999999999E-2</v>
      </c>
      <c r="AK485" s="173" t="s">
        <v>1786</v>
      </c>
      <c r="AL485" s="173" t="s">
        <v>1787</v>
      </c>
      <c r="AM485" s="145">
        <v>17700</v>
      </c>
      <c r="AN485" s="145">
        <v>17700</v>
      </c>
      <c r="AO485" s="145">
        <v>17700</v>
      </c>
      <c r="AP485" s="145">
        <v>0</v>
      </c>
      <c r="AQ485" s="145">
        <v>0</v>
      </c>
      <c r="AR485" s="145">
        <v>0</v>
      </c>
      <c r="AS485" s="145">
        <v>0</v>
      </c>
      <c r="AT485" s="145">
        <v>0</v>
      </c>
      <c r="AU485" s="145">
        <v>0</v>
      </c>
      <c r="AV485" s="145">
        <v>0</v>
      </c>
      <c r="AW485" s="145">
        <v>0</v>
      </c>
      <c r="AX485" s="145">
        <v>0</v>
      </c>
      <c r="AY485" s="145">
        <v>0</v>
      </c>
      <c r="AZ485" s="145">
        <v>0</v>
      </c>
      <c r="BA485" s="145">
        <v>0</v>
      </c>
      <c r="BB485" s="145">
        <v>0</v>
      </c>
      <c r="BC485" s="27">
        <f t="shared" si="23"/>
        <v>35400</v>
      </c>
      <c r="BD485" s="27">
        <f t="shared" si="24"/>
        <v>17700</v>
      </c>
      <c r="BE485" s="27">
        <f t="shared" si="25"/>
        <v>53100</v>
      </c>
    </row>
    <row r="486" spans="1:57" ht="15" customHeight="1" x14ac:dyDescent="0.35">
      <c r="A486" s="157" t="s">
        <v>3057</v>
      </c>
      <c r="B486" s="158" t="s">
        <v>893</v>
      </c>
      <c r="C486" s="159">
        <v>6</v>
      </c>
      <c r="D486" s="160" t="s">
        <v>0</v>
      </c>
      <c r="E486" s="161" t="s">
        <v>3</v>
      </c>
      <c r="F486" s="161" t="s">
        <v>1772</v>
      </c>
      <c r="G486" s="161" t="s">
        <v>1793</v>
      </c>
      <c r="H486" s="161" t="s">
        <v>1789</v>
      </c>
      <c r="I486" s="161" t="s">
        <v>1794</v>
      </c>
      <c r="J486" s="161" t="s">
        <v>1791</v>
      </c>
      <c r="K486" s="161" t="s">
        <v>813</v>
      </c>
      <c r="L486" s="161" t="s">
        <v>1778</v>
      </c>
      <c r="M486" s="161" t="s">
        <v>1785</v>
      </c>
      <c r="N486" s="162">
        <v>1</v>
      </c>
      <c r="O486" s="162">
        <v>1</v>
      </c>
      <c r="P486" s="162">
        <v>1</v>
      </c>
      <c r="Q486" s="162">
        <v>1</v>
      </c>
      <c r="R486" s="162">
        <v>1</v>
      </c>
      <c r="S486" s="162">
        <v>1</v>
      </c>
      <c r="T486" s="162">
        <v>0</v>
      </c>
      <c r="U486" s="162">
        <v>0</v>
      </c>
      <c r="V486" s="162">
        <v>0</v>
      </c>
      <c r="W486" s="163">
        <v>378632.5</v>
      </c>
      <c r="X486" s="163">
        <v>0</v>
      </c>
      <c r="Y486" s="163">
        <v>0</v>
      </c>
      <c r="Z486" s="163">
        <v>1691.23</v>
      </c>
      <c r="AA486" s="170"/>
      <c r="AB486" s="170"/>
      <c r="AC486" s="170"/>
      <c r="AD486" s="163">
        <v>378632.5</v>
      </c>
      <c r="AE486" s="171">
        <v>43825</v>
      </c>
      <c r="AF486" s="171">
        <v>46017</v>
      </c>
      <c r="AG486" s="172">
        <v>378632.5</v>
      </c>
      <c r="AH486" s="167">
        <v>0.98888888888888893</v>
      </c>
      <c r="AI486" s="167">
        <v>6</v>
      </c>
      <c r="AJ486" s="168">
        <v>5.3600000000000002E-2</v>
      </c>
      <c r="AK486" s="173" t="s">
        <v>1786</v>
      </c>
      <c r="AL486" s="173" t="s">
        <v>1787</v>
      </c>
      <c r="AM486" s="145">
        <v>378632.5</v>
      </c>
      <c r="AN486" s="145">
        <v>0</v>
      </c>
      <c r="AO486" s="145">
        <v>0</v>
      </c>
      <c r="AP486" s="145">
        <v>0</v>
      </c>
      <c r="AQ486" s="145">
        <v>0</v>
      </c>
      <c r="AR486" s="145">
        <v>0</v>
      </c>
      <c r="AS486" s="145">
        <v>0</v>
      </c>
      <c r="AT486" s="145">
        <v>0</v>
      </c>
      <c r="AU486" s="145">
        <v>0</v>
      </c>
      <c r="AV486" s="145">
        <v>0</v>
      </c>
      <c r="AW486" s="145">
        <v>0</v>
      </c>
      <c r="AX486" s="145">
        <v>0</v>
      </c>
      <c r="AY486" s="145">
        <v>0</v>
      </c>
      <c r="AZ486" s="145">
        <v>0</v>
      </c>
      <c r="BA486" s="145">
        <v>0</v>
      </c>
      <c r="BB486" s="145">
        <v>0</v>
      </c>
      <c r="BC486" s="27">
        <f t="shared" si="23"/>
        <v>378632.5</v>
      </c>
      <c r="BD486" s="27">
        <f t="shared" si="24"/>
        <v>0</v>
      </c>
      <c r="BE486" s="27">
        <f t="shared" si="25"/>
        <v>378632.5</v>
      </c>
    </row>
    <row r="487" spans="1:57" ht="15" customHeight="1" x14ac:dyDescent="0.35">
      <c r="A487" s="157" t="s">
        <v>3056</v>
      </c>
      <c r="B487" s="158" t="s">
        <v>893</v>
      </c>
      <c r="C487" s="159">
        <v>7</v>
      </c>
      <c r="D487" s="160" t="s">
        <v>0</v>
      </c>
      <c r="E487" s="161" t="s">
        <v>3</v>
      </c>
      <c r="F487" s="161" t="s">
        <v>1772</v>
      </c>
      <c r="G487" s="161" t="s">
        <v>1793</v>
      </c>
      <c r="H487" s="161" t="s">
        <v>1789</v>
      </c>
      <c r="I487" s="161" t="s">
        <v>1794</v>
      </c>
      <c r="J487" s="161" t="s">
        <v>1791</v>
      </c>
      <c r="K487" s="161" t="s">
        <v>813</v>
      </c>
      <c r="L487" s="161" t="s">
        <v>1778</v>
      </c>
      <c r="M487" s="161" t="s">
        <v>1785</v>
      </c>
      <c r="N487" s="162">
        <v>1</v>
      </c>
      <c r="O487" s="162">
        <v>1</v>
      </c>
      <c r="P487" s="162">
        <v>1</v>
      </c>
      <c r="Q487" s="162">
        <v>1</v>
      </c>
      <c r="R487" s="162">
        <v>1</v>
      </c>
      <c r="S487" s="162">
        <v>1</v>
      </c>
      <c r="T487" s="162">
        <v>0</v>
      </c>
      <c r="U487" s="162">
        <v>0</v>
      </c>
      <c r="V487" s="162">
        <v>0</v>
      </c>
      <c r="W487" s="163">
        <v>519495</v>
      </c>
      <c r="X487" s="163">
        <v>0</v>
      </c>
      <c r="Y487" s="163">
        <v>0</v>
      </c>
      <c r="Z487" s="163">
        <v>2441.63</v>
      </c>
      <c r="AA487" s="170"/>
      <c r="AB487" s="170"/>
      <c r="AC487" s="170"/>
      <c r="AD487" s="163">
        <v>519495</v>
      </c>
      <c r="AE487" s="171">
        <v>43825</v>
      </c>
      <c r="AF487" s="171">
        <v>46382</v>
      </c>
      <c r="AG487" s="172">
        <v>519495</v>
      </c>
      <c r="AH487" s="167">
        <v>1.9888888888888889</v>
      </c>
      <c r="AI487" s="167">
        <v>7</v>
      </c>
      <c r="AJ487" s="168">
        <v>5.6399999999999999E-2</v>
      </c>
      <c r="AK487" s="173" t="s">
        <v>1786</v>
      </c>
      <c r="AL487" s="173" t="s">
        <v>1787</v>
      </c>
      <c r="AM487" s="145">
        <v>259747.5</v>
      </c>
      <c r="AN487" s="145">
        <v>259747.5</v>
      </c>
      <c r="AO487" s="145">
        <v>0</v>
      </c>
      <c r="AP487" s="145">
        <v>0</v>
      </c>
      <c r="AQ487" s="145">
        <v>0</v>
      </c>
      <c r="AR487" s="145">
        <v>0</v>
      </c>
      <c r="AS487" s="145">
        <v>0</v>
      </c>
      <c r="AT487" s="145">
        <v>0</v>
      </c>
      <c r="AU487" s="145">
        <v>0</v>
      </c>
      <c r="AV487" s="145">
        <v>0</v>
      </c>
      <c r="AW487" s="145">
        <v>0</v>
      </c>
      <c r="AX487" s="145">
        <v>0</v>
      </c>
      <c r="AY487" s="145">
        <v>0</v>
      </c>
      <c r="AZ487" s="145">
        <v>0</v>
      </c>
      <c r="BA487" s="145">
        <v>0</v>
      </c>
      <c r="BB487" s="145">
        <v>0</v>
      </c>
      <c r="BC487" s="27">
        <f t="shared" si="23"/>
        <v>519495</v>
      </c>
      <c r="BD487" s="27">
        <f t="shared" si="24"/>
        <v>0</v>
      </c>
      <c r="BE487" s="27">
        <f t="shared" si="25"/>
        <v>519495</v>
      </c>
    </row>
    <row r="488" spans="1:57" ht="15" customHeight="1" x14ac:dyDescent="0.35">
      <c r="A488" s="157" t="s">
        <v>3055</v>
      </c>
      <c r="B488" s="158" t="s">
        <v>893</v>
      </c>
      <c r="C488" s="159">
        <v>8</v>
      </c>
      <c r="D488" s="160" t="s">
        <v>0</v>
      </c>
      <c r="E488" s="161" t="s">
        <v>3</v>
      </c>
      <c r="F488" s="161" t="s">
        <v>1772</v>
      </c>
      <c r="G488" s="161" t="s">
        <v>1793</v>
      </c>
      <c r="H488" s="161" t="s">
        <v>1789</v>
      </c>
      <c r="I488" s="161" t="s">
        <v>1794</v>
      </c>
      <c r="J488" s="161" t="s">
        <v>1791</v>
      </c>
      <c r="K488" s="161" t="s">
        <v>813</v>
      </c>
      <c r="L488" s="161" t="s">
        <v>1778</v>
      </c>
      <c r="M488" s="161" t="s">
        <v>1785</v>
      </c>
      <c r="N488" s="162">
        <v>1</v>
      </c>
      <c r="O488" s="162">
        <v>1</v>
      </c>
      <c r="P488" s="162">
        <v>1</v>
      </c>
      <c r="Q488" s="162">
        <v>1</v>
      </c>
      <c r="R488" s="162">
        <v>1</v>
      </c>
      <c r="S488" s="162">
        <v>1</v>
      </c>
      <c r="T488" s="162">
        <v>0</v>
      </c>
      <c r="U488" s="162">
        <v>0</v>
      </c>
      <c r="V488" s="162">
        <v>0</v>
      </c>
      <c r="W488" s="163">
        <v>46905</v>
      </c>
      <c r="X488" s="163">
        <v>0</v>
      </c>
      <c r="Y488" s="163">
        <v>0</v>
      </c>
      <c r="Z488" s="163">
        <v>231.79</v>
      </c>
      <c r="AA488" s="170"/>
      <c r="AB488" s="170"/>
      <c r="AC488" s="170"/>
      <c r="AD488" s="163">
        <v>46905</v>
      </c>
      <c r="AE488" s="171">
        <v>43825</v>
      </c>
      <c r="AF488" s="171">
        <v>46747</v>
      </c>
      <c r="AG488" s="172">
        <v>46905</v>
      </c>
      <c r="AH488" s="167">
        <v>2.9888888888888889</v>
      </c>
      <c r="AI488" s="167">
        <v>8</v>
      </c>
      <c r="AJ488" s="168">
        <v>5.9299999999999999E-2</v>
      </c>
      <c r="AK488" s="173" t="s">
        <v>1786</v>
      </c>
      <c r="AL488" s="173" t="s">
        <v>1787</v>
      </c>
      <c r="AM488" s="145">
        <v>15635</v>
      </c>
      <c r="AN488" s="145">
        <v>15635</v>
      </c>
      <c r="AO488" s="145">
        <v>15635</v>
      </c>
      <c r="AP488" s="145">
        <v>0</v>
      </c>
      <c r="AQ488" s="145">
        <v>0</v>
      </c>
      <c r="AR488" s="145">
        <v>0</v>
      </c>
      <c r="AS488" s="145">
        <v>0</v>
      </c>
      <c r="AT488" s="145">
        <v>0</v>
      </c>
      <c r="AU488" s="145">
        <v>0</v>
      </c>
      <c r="AV488" s="145">
        <v>0</v>
      </c>
      <c r="AW488" s="145">
        <v>0</v>
      </c>
      <c r="AX488" s="145">
        <v>0</v>
      </c>
      <c r="AY488" s="145">
        <v>0</v>
      </c>
      <c r="AZ488" s="145">
        <v>0</v>
      </c>
      <c r="BA488" s="145">
        <v>0</v>
      </c>
      <c r="BB488" s="145">
        <v>0</v>
      </c>
      <c r="BC488" s="27">
        <f t="shared" si="23"/>
        <v>31270</v>
      </c>
      <c r="BD488" s="27">
        <f t="shared" si="24"/>
        <v>15635</v>
      </c>
      <c r="BE488" s="27">
        <f t="shared" si="25"/>
        <v>46905</v>
      </c>
    </row>
    <row r="489" spans="1:57" ht="15" customHeight="1" x14ac:dyDescent="0.35">
      <c r="A489" s="157" t="s">
        <v>3054</v>
      </c>
      <c r="B489" s="158" t="s">
        <v>893</v>
      </c>
      <c r="C489" s="159">
        <v>9</v>
      </c>
      <c r="D489" s="160" t="s">
        <v>0</v>
      </c>
      <c r="E489" s="161" t="s">
        <v>3</v>
      </c>
      <c r="F489" s="161" t="s">
        <v>1772</v>
      </c>
      <c r="G489" s="161" t="s">
        <v>1793</v>
      </c>
      <c r="H489" s="161" t="s">
        <v>1789</v>
      </c>
      <c r="I489" s="161" t="s">
        <v>1794</v>
      </c>
      <c r="J489" s="161" t="s">
        <v>1791</v>
      </c>
      <c r="K489" s="161" t="s">
        <v>813</v>
      </c>
      <c r="L489" s="161" t="s">
        <v>1778</v>
      </c>
      <c r="M489" s="161" t="s">
        <v>1785</v>
      </c>
      <c r="N489" s="162">
        <v>1</v>
      </c>
      <c r="O489" s="162">
        <v>1</v>
      </c>
      <c r="P489" s="162">
        <v>1</v>
      </c>
      <c r="Q489" s="162">
        <v>1</v>
      </c>
      <c r="R489" s="162">
        <v>1</v>
      </c>
      <c r="S489" s="162">
        <v>1</v>
      </c>
      <c r="T489" s="162">
        <v>0</v>
      </c>
      <c r="U489" s="162">
        <v>0</v>
      </c>
      <c r="V489" s="162">
        <v>0</v>
      </c>
      <c r="W489" s="163">
        <v>206500</v>
      </c>
      <c r="X489" s="163">
        <v>0</v>
      </c>
      <c r="Y489" s="163">
        <v>0</v>
      </c>
      <c r="Z489" s="163">
        <v>1068.6400000000001</v>
      </c>
      <c r="AA489" s="170"/>
      <c r="AB489" s="170"/>
      <c r="AC489" s="170"/>
      <c r="AD489" s="163">
        <v>206500</v>
      </c>
      <c r="AE489" s="171">
        <v>43825</v>
      </c>
      <c r="AF489" s="171">
        <v>47113</v>
      </c>
      <c r="AG489" s="172">
        <v>206500</v>
      </c>
      <c r="AH489" s="167">
        <v>3.9888888888888889</v>
      </c>
      <c r="AI489" s="167">
        <v>9</v>
      </c>
      <c r="AJ489" s="168">
        <v>6.2100000000000002E-2</v>
      </c>
      <c r="AK489" s="173" t="s">
        <v>1786</v>
      </c>
      <c r="AL489" s="173" t="s">
        <v>1787</v>
      </c>
      <c r="AM489" s="145">
        <v>51625</v>
      </c>
      <c r="AN489" s="145">
        <v>51625</v>
      </c>
      <c r="AO489" s="145">
        <v>51625</v>
      </c>
      <c r="AP489" s="145">
        <v>51625</v>
      </c>
      <c r="AQ489" s="145">
        <v>0</v>
      </c>
      <c r="AR489" s="145">
        <v>0</v>
      </c>
      <c r="AS489" s="145">
        <v>0</v>
      </c>
      <c r="AT489" s="145">
        <v>0</v>
      </c>
      <c r="AU489" s="145">
        <v>0</v>
      </c>
      <c r="AV489" s="145">
        <v>0</v>
      </c>
      <c r="AW489" s="145">
        <v>0</v>
      </c>
      <c r="AX489" s="145">
        <v>0</v>
      </c>
      <c r="AY489" s="145">
        <v>0</v>
      </c>
      <c r="AZ489" s="145">
        <v>0</v>
      </c>
      <c r="BA489" s="145">
        <v>0</v>
      </c>
      <c r="BB489" s="145">
        <v>0</v>
      </c>
      <c r="BC489" s="27">
        <f t="shared" si="23"/>
        <v>103250</v>
      </c>
      <c r="BD489" s="27">
        <f t="shared" si="24"/>
        <v>103250</v>
      </c>
      <c r="BE489" s="27">
        <f t="shared" si="25"/>
        <v>206500</v>
      </c>
    </row>
    <row r="490" spans="1:57" ht="15" customHeight="1" x14ac:dyDescent="0.35">
      <c r="A490" s="157" t="s">
        <v>3053</v>
      </c>
      <c r="B490" s="158" t="s">
        <v>894</v>
      </c>
      <c r="C490" s="159">
        <v>1</v>
      </c>
      <c r="D490" s="160" t="s">
        <v>0</v>
      </c>
      <c r="E490" s="161" t="s">
        <v>3</v>
      </c>
      <c r="F490" s="161" t="s">
        <v>1772</v>
      </c>
      <c r="G490" s="161" t="s">
        <v>1793</v>
      </c>
      <c r="H490" s="161" t="s">
        <v>1789</v>
      </c>
      <c r="I490" s="161" t="s">
        <v>1794</v>
      </c>
      <c r="J490" s="161" t="s">
        <v>1791</v>
      </c>
      <c r="K490" s="161" t="s">
        <v>813</v>
      </c>
      <c r="L490" s="161" t="s">
        <v>1778</v>
      </c>
      <c r="M490" s="161" t="s">
        <v>1785</v>
      </c>
      <c r="N490" s="162">
        <v>1</v>
      </c>
      <c r="O490" s="162">
        <v>1</v>
      </c>
      <c r="P490" s="162">
        <v>1</v>
      </c>
      <c r="Q490" s="162">
        <v>1</v>
      </c>
      <c r="R490" s="162">
        <v>1</v>
      </c>
      <c r="S490" s="162">
        <v>1</v>
      </c>
      <c r="T490" s="162">
        <v>0</v>
      </c>
      <c r="U490" s="162">
        <v>0</v>
      </c>
      <c r="V490" s="162">
        <v>0</v>
      </c>
      <c r="W490" s="163">
        <v>53100</v>
      </c>
      <c r="X490" s="163">
        <v>0</v>
      </c>
      <c r="Y490" s="163">
        <v>0</v>
      </c>
      <c r="Z490" s="163">
        <v>249.57</v>
      </c>
      <c r="AA490" s="170"/>
      <c r="AB490" s="170"/>
      <c r="AC490" s="170"/>
      <c r="AD490" s="163">
        <v>53100</v>
      </c>
      <c r="AE490" s="171">
        <v>43825</v>
      </c>
      <c r="AF490" s="171">
        <v>46382</v>
      </c>
      <c r="AG490" s="172">
        <v>53100</v>
      </c>
      <c r="AH490" s="167">
        <v>1.9888888888888889</v>
      </c>
      <c r="AI490" s="167">
        <v>7</v>
      </c>
      <c r="AJ490" s="168">
        <v>5.6399999999999999E-2</v>
      </c>
      <c r="AK490" s="173" t="s">
        <v>1786</v>
      </c>
      <c r="AL490" s="173" t="s">
        <v>1787</v>
      </c>
      <c r="AM490" s="145">
        <v>26550</v>
      </c>
      <c r="AN490" s="145">
        <v>26550</v>
      </c>
      <c r="AO490" s="145">
        <v>0</v>
      </c>
      <c r="AP490" s="145">
        <v>0</v>
      </c>
      <c r="AQ490" s="145">
        <v>0</v>
      </c>
      <c r="AR490" s="145">
        <v>0</v>
      </c>
      <c r="AS490" s="145">
        <v>0</v>
      </c>
      <c r="AT490" s="145">
        <v>0</v>
      </c>
      <c r="AU490" s="145">
        <v>0</v>
      </c>
      <c r="AV490" s="145">
        <v>0</v>
      </c>
      <c r="AW490" s="145">
        <v>0</v>
      </c>
      <c r="AX490" s="145">
        <v>0</v>
      </c>
      <c r="AY490" s="145">
        <v>0</v>
      </c>
      <c r="AZ490" s="145">
        <v>0</v>
      </c>
      <c r="BA490" s="145">
        <v>0</v>
      </c>
      <c r="BB490" s="145">
        <v>0</v>
      </c>
      <c r="BC490" s="27">
        <f t="shared" si="23"/>
        <v>53100</v>
      </c>
      <c r="BD490" s="27">
        <f t="shared" si="24"/>
        <v>0</v>
      </c>
      <c r="BE490" s="27">
        <f t="shared" si="25"/>
        <v>53100</v>
      </c>
    </row>
    <row r="491" spans="1:57" ht="15" customHeight="1" x14ac:dyDescent="0.35">
      <c r="A491" s="157" t="s">
        <v>3052</v>
      </c>
      <c r="B491" s="158" t="s">
        <v>895</v>
      </c>
      <c r="C491" s="159">
        <v>2</v>
      </c>
      <c r="D491" s="160" t="s">
        <v>0</v>
      </c>
      <c r="E491" s="161" t="s">
        <v>3</v>
      </c>
      <c r="F491" s="161" t="s">
        <v>1772</v>
      </c>
      <c r="G491" s="161" t="s">
        <v>1793</v>
      </c>
      <c r="H491" s="161" t="s">
        <v>1789</v>
      </c>
      <c r="I491" s="161" t="s">
        <v>1794</v>
      </c>
      <c r="J491" s="161" t="s">
        <v>1791</v>
      </c>
      <c r="K491" s="161" t="s">
        <v>813</v>
      </c>
      <c r="L491" s="161" t="s">
        <v>1778</v>
      </c>
      <c r="M491" s="161" t="s">
        <v>1785</v>
      </c>
      <c r="N491" s="162">
        <v>1</v>
      </c>
      <c r="O491" s="162">
        <v>1</v>
      </c>
      <c r="P491" s="162">
        <v>1</v>
      </c>
      <c r="Q491" s="162">
        <v>1</v>
      </c>
      <c r="R491" s="162">
        <v>1</v>
      </c>
      <c r="S491" s="162">
        <v>1</v>
      </c>
      <c r="T491" s="162">
        <v>0</v>
      </c>
      <c r="U491" s="162">
        <v>0</v>
      </c>
      <c r="V491" s="162">
        <v>0</v>
      </c>
      <c r="W491" s="163">
        <v>46020</v>
      </c>
      <c r="X491" s="163">
        <v>0</v>
      </c>
      <c r="Y491" s="163">
        <v>0</v>
      </c>
      <c r="Z491" s="163">
        <v>216.29</v>
      </c>
      <c r="AA491" s="170"/>
      <c r="AB491" s="170"/>
      <c r="AC491" s="170"/>
      <c r="AD491" s="163">
        <v>46020</v>
      </c>
      <c r="AE491" s="171">
        <v>43825</v>
      </c>
      <c r="AF491" s="171">
        <v>46382</v>
      </c>
      <c r="AG491" s="172">
        <v>46020</v>
      </c>
      <c r="AH491" s="167">
        <v>1.9888888888888889</v>
      </c>
      <c r="AI491" s="167">
        <v>7</v>
      </c>
      <c r="AJ491" s="168">
        <v>5.6399999999999999E-2</v>
      </c>
      <c r="AK491" s="173" t="s">
        <v>1786</v>
      </c>
      <c r="AL491" s="173" t="s">
        <v>1787</v>
      </c>
      <c r="AM491" s="145">
        <v>23010</v>
      </c>
      <c r="AN491" s="145">
        <v>23010</v>
      </c>
      <c r="AO491" s="145">
        <v>0</v>
      </c>
      <c r="AP491" s="145">
        <v>0</v>
      </c>
      <c r="AQ491" s="145">
        <v>0</v>
      </c>
      <c r="AR491" s="145">
        <v>0</v>
      </c>
      <c r="AS491" s="145">
        <v>0</v>
      </c>
      <c r="AT491" s="145">
        <v>0</v>
      </c>
      <c r="AU491" s="145">
        <v>0</v>
      </c>
      <c r="AV491" s="145">
        <v>0</v>
      </c>
      <c r="AW491" s="145">
        <v>0</v>
      </c>
      <c r="AX491" s="145">
        <v>0</v>
      </c>
      <c r="AY491" s="145">
        <v>0</v>
      </c>
      <c r="AZ491" s="145">
        <v>0</v>
      </c>
      <c r="BA491" s="145">
        <v>0</v>
      </c>
      <c r="BB491" s="145">
        <v>0</v>
      </c>
      <c r="BC491" s="27">
        <f t="shared" si="23"/>
        <v>46020</v>
      </c>
      <c r="BD491" s="27">
        <f t="shared" si="24"/>
        <v>0</v>
      </c>
      <c r="BE491" s="27">
        <f t="shared" si="25"/>
        <v>46020</v>
      </c>
    </row>
    <row r="492" spans="1:57" ht="15" customHeight="1" x14ac:dyDescent="0.35">
      <c r="A492" s="157" t="s">
        <v>3051</v>
      </c>
      <c r="B492" s="158" t="s">
        <v>895</v>
      </c>
      <c r="C492" s="159">
        <v>3</v>
      </c>
      <c r="D492" s="160" t="s">
        <v>0</v>
      </c>
      <c r="E492" s="161" t="s">
        <v>3</v>
      </c>
      <c r="F492" s="161" t="s">
        <v>1772</v>
      </c>
      <c r="G492" s="161" t="s">
        <v>1793</v>
      </c>
      <c r="H492" s="161" t="s">
        <v>1789</v>
      </c>
      <c r="I492" s="161" t="s">
        <v>1794</v>
      </c>
      <c r="J492" s="161" t="s">
        <v>1791</v>
      </c>
      <c r="K492" s="161" t="s">
        <v>813</v>
      </c>
      <c r="L492" s="161" t="s">
        <v>1778</v>
      </c>
      <c r="M492" s="161" t="s">
        <v>1785</v>
      </c>
      <c r="N492" s="162">
        <v>1</v>
      </c>
      <c r="O492" s="162">
        <v>1</v>
      </c>
      <c r="P492" s="162">
        <v>1</v>
      </c>
      <c r="Q492" s="162">
        <v>1</v>
      </c>
      <c r="R492" s="162">
        <v>1</v>
      </c>
      <c r="S492" s="162">
        <v>1</v>
      </c>
      <c r="T492" s="162">
        <v>0</v>
      </c>
      <c r="U492" s="162">
        <v>0</v>
      </c>
      <c r="V492" s="162">
        <v>0</v>
      </c>
      <c r="W492" s="163">
        <v>42775</v>
      </c>
      <c r="X492" s="163">
        <v>0</v>
      </c>
      <c r="Y492" s="163">
        <v>0</v>
      </c>
      <c r="Z492" s="163">
        <v>211.38</v>
      </c>
      <c r="AA492" s="170"/>
      <c r="AB492" s="170"/>
      <c r="AC492" s="170"/>
      <c r="AD492" s="163">
        <v>42775</v>
      </c>
      <c r="AE492" s="171">
        <v>43825</v>
      </c>
      <c r="AF492" s="171">
        <v>46747</v>
      </c>
      <c r="AG492" s="172">
        <v>42775</v>
      </c>
      <c r="AH492" s="167">
        <v>2.9888888888888889</v>
      </c>
      <c r="AI492" s="167">
        <v>8</v>
      </c>
      <c r="AJ492" s="168">
        <v>5.9299999999999999E-2</v>
      </c>
      <c r="AK492" s="173" t="s">
        <v>1786</v>
      </c>
      <c r="AL492" s="173" t="s">
        <v>1787</v>
      </c>
      <c r="AM492" s="145">
        <v>14258.34</v>
      </c>
      <c r="AN492" s="145">
        <v>14258.33</v>
      </c>
      <c r="AO492" s="145">
        <v>14258.33</v>
      </c>
      <c r="AP492" s="145">
        <v>0</v>
      </c>
      <c r="AQ492" s="145">
        <v>0</v>
      </c>
      <c r="AR492" s="145">
        <v>0</v>
      </c>
      <c r="AS492" s="145">
        <v>0</v>
      </c>
      <c r="AT492" s="145">
        <v>0</v>
      </c>
      <c r="AU492" s="145">
        <v>0</v>
      </c>
      <c r="AV492" s="145">
        <v>0</v>
      </c>
      <c r="AW492" s="145">
        <v>0</v>
      </c>
      <c r="AX492" s="145">
        <v>0</v>
      </c>
      <c r="AY492" s="145">
        <v>0</v>
      </c>
      <c r="AZ492" s="145">
        <v>0</v>
      </c>
      <c r="BA492" s="145">
        <v>0</v>
      </c>
      <c r="BB492" s="145">
        <v>0</v>
      </c>
      <c r="BC492" s="27">
        <f t="shared" si="23"/>
        <v>28516.67</v>
      </c>
      <c r="BD492" s="27">
        <f t="shared" si="24"/>
        <v>14258.33</v>
      </c>
      <c r="BE492" s="27">
        <f t="shared" si="25"/>
        <v>42775</v>
      </c>
    </row>
    <row r="493" spans="1:57" ht="15" customHeight="1" x14ac:dyDescent="0.35">
      <c r="A493" s="157" t="s">
        <v>3050</v>
      </c>
      <c r="B493" s="158" t="s">
        <v>895</v>
      </c>
      <c r="C493" s="159">
        <v>4</v>
      </c>
      <c r="D493" s="160" t="s">
        <v>0</v>
      </c>
      <c r="E493" s="161" t="s">
        <v>3</v>
      </c>
      <c r="F493" s="161" t="s">
        <v>1772</v>
      </c>
      <c r="G493" s="161" t="s">
        <v>1793</v>
      </c>
      <c r="H493" s="161" t="s">
        <v>1789</v>
      </c>
      <c r="I493" s="161" t="s">
        <v>1794</v>
      </c>
      <c r="J493" s="161" t="s">
        <v>1791</v>
      </c>
      <c r="K493" s="161" t="s">
        <v>813</v>
      </c>
      <c r="L493" s="161" t="s">
        <v>1778</v>
      </c>
      <c r="M493" s="161" t="s">
        <v>1785</v>
      </c>
      <c r="N493" s="162">
        <v>1</v>
      </c>
      <c r="O493" s="162">
        <v>1</v>
      </c>
      <c r="P493" s="162">
        <v>1</v>
      </c>
      <c r="Q493" s="162">
        <v>1</v>
      </c>
      <c r="R493" s="162">
        <v>1</v>
      </c>
      <c r="S493" s="162">
        <v>1</v>
      </c>
      <c r="T493" s="162">
        <v>0</v>
      </c>
      <c r="U493" s="162">
        <v>0</v>
      </c>
      <c r="V493" s="162">
        <v>0</v>
      </c>
      <c r="W493" s="163">
        <v>81420</v>
      </c>
      <c r="X493" s="163">
        <v>0</v>
      </c>
      <c r="Y493" s="163">
        <v>0</v>
      </c>
      <c r="Z493" s="163">
        <v>421.35</v>
      </c>
      <c r="AA493" s="170"/>
      <c r="AB493" s="170"/>
      <c r="AC493" s="170"/>
      <c r="AD493" s="163">
        <v>81420</v>
      </c>
      <c r="AE493" s="171">
        <v>43825</v>
      </c>
      <c r="AF493" s="171">
        <v>47113</v>
      </c>
      <c r="AG493" s="172">
        <v>81420</v>
      </c>
      <c r="AH493" s="167">
        <v>3.9888888888888889</v>
      </c>
      <c r="AI493" s="167">
        <v>9</v>
      </c>
      <c r="AJ493" s="168">
        <v>6.2100000000000002E-2</v>
      </c>
      <c r="AK493" s="173" t="s">
        <v>1786</v>
      </c>
      <c r="AL493" s="173" t="s">
        <v>1787</v>
      </c>
      <c r="AM493" s="145">
        <v>20355</v>
      </c>
      <c r="AN493" s="145">
        <v>20355</v>
      </c>
      <c r="AO493" s="145">
        <v>20355</v>
      </c>
      <c r="AP493" s="145">
        <v>20355</v>
      </c>
      <c r="AQ493" s="145">
        <v>0</v>
      </c>
      <c r="AR493" s="145">
        <v>0</v>
      </c>
      <c r="AS493" s="145">
        <v>0</v>
      </c>
      <c r="AT493" s="145">
        <v>0</v>
      </c>
      <c r="AU493" s="145">
        <v>0</v>
      </c>
      <c r="AV493" s="145">
        <v>0</v>
      </c>
      <c r="AW493" s="145">
        <v>0</v>
      </c>
      <c r="AX493" s="145">
        <v>0</v>
      </c>
      <c r="AY493" s="145">
        <v>0</v>
      </c>
      <c r="AZ493" s="145">
        <v>0</v>
      </c>
      <c r="BA493" s="145">
        <v>0</v>
      </c>
      <c r="BB493" s="145">
        <v>0</v>
      </c>
      <c r="BC493" s="27">
        <f t="shared" si="23"/>
        <v>40710</v>
      </c>
      <c r="BD493" s="27">
        <f t="shared" si="24"/>
        <v>40710</v>
      </c>
      <c r="BE493" s="27">
        <f t="shared" si="25"/>
        <v>81420</v>
      </c>
    </row>
    <row r="494" spans="1:57" ht="15" customHeight="1" x14ac:dyDescent="0.35">
      <c r="A494" s="157" t="s">
        <v>3049</v>
      </c>
      <c r="B494" s="158" t="s">
        <v>900</v>
      </c>
      <c r="C494" s="159">
        <v>6</v>
      </c>
      <c r="D494" s="160" t="s">
        <v>0</v>
      </c>
      <c r="E494" s="161" t="s">
        <v>3</v>
      </c>
      <c r="F494" s="161" t="s">
        <v>1772</v>
      </c>
      <c r="G494" s="161" t="s">
        <v>1793</v>
      </c>
      <c r="H494" s="161" t="s">
        <v>1789</v>
      </c>
      <c r="I494" s="161" t="s">
        <v>1794</v>
      </c>
      <c r="J494" s="161" t="s">
        <v>1791</v>
      </c>
      <c r="K494" s="161" t="s">
        <v>813</v>
      </c>
      <c r="L494" s="161" t="s">
        <v>1778</v>
      </c>
      <c r="M494" s="161" t="s">
        <v>1785</v>
      </c>
      <c r="N494" s="162">
        <v>1</v>
      </c>
      <c r="O494" s="162">
        <v>1</v>
      </c>
      <c r="P494" s="162">
        <v>1</v>
      </c>
      <c r="Q494" s="162">
        <v>1</v>
      </c>
      <c r="R494" s="162">
        <v>1</v>
      </c>
      <c r="S494" s="162">
        <v>1</v>
      </c>
      <c r="T494" s="162">
        <v>0</v>
      </c>
      <c r="U494" s="162">
        <v>0</v>
      </c>
      <c r="V494" s="162">
        <v>0</v>
      </c>
      <c r="W494" s="163">
        <v>3116527.5</v>
      </c>
      <c r="X494" s="163">
        <v>0</v>
      </c>
      <c r="Y494" s="163">
        <v>0</v>
      </c>
      <c r="Z494" s="163">
        <v>13920.49</v>
      </c>
      <c r="AA494" s="170"/>
      <c r="AB494" s="170"/>
      <c r="AC494" s="170"/>
      <c r="AD494" s="163">
        <v>3116527.5</v>
      </c>
      <c r="AE494" s="171">
        <v>43826</v>
      </c>
      <c r="AF494" s="171">
        <v>46018</v>
      </c>
      <c r="AG494" s="172">
        <v>3116527.5</v>
      </c>
      <c r="AH494" s="167">
        <v>0.9916666666666667</v>
      </c>
      <c r="AI494" s="167">
        <v>6</v>
      </c>
      <c r="AJ494" s="168">
        <v>5.3600000000000002E-2</v>
      </c>
      <c r="AK494" s="173" t="s">
        <v>1786</v>
      </c>
      <c r="AL494" s="173" t="s">
        <v>1787</v>
      </c>
      <c r="AM494" s="145">
        <v>3116527.5</v>
      </c>
      <c r="AN494" s="145">
        <v>0</v>
      </c>
      <c r="AO494" s="145">
        <v>0</v>
      </c>
      <c r="AP494" s="145">
        <v>0</v>
      </c>
      <c r="AQ494" s="145">
        <v>0</v>
      </c>
      <c r="AR494" s="145">
        <v>0</v>
      </c>
      <c r="AS494" s="145">
        <v>0</v>
      </c>
      <c r="AT494" s="145">
        <v>0</v>
      </c>
      <c r="AU494" s="145">
        <v>0</v>
      </c>
      <c r="AV494" s="145">
        <v>0</v>
      </c>
      <c r="AW494" s="145">
        <v>0</v>
      </c>
      <c r="AX494" s="145">
        <v>0</v>
      </c>
      <c r="AY494" s="145">
        <v>0</v>
      </c>
      <c r="AZ494" s="145">
        <v>0</v>
      </c>
      <c r="BA494" s="145">
        <v>0</v>
      </c>
      <c r="BB494" s="145">
        <v>0</v>
      </c>
      <c r="BC494" s="27">
        <f t="shared" si="23"/>
        <v>3116527.5</v>
      </c>
      <c r="BD494" s="27">
        <f t="shared" si="24"/>
        <v>0</v>
      </c>
      <c r="BE494" s="27">
        <f t="shared" si="25"/>
        <v>3116527.5</v>
      </c>
    </row>
    <row r="495" spans="1:57" ht="15" customHeight="1" x14ac:dyDescent="0.35">
      <c r="A495" s="157" t="s">
        <v>3048</v>
      </c>
      <c r="B495" s="158" t="s">
        <v>900</v>
      </c>
      <c r="C495" s="159">
        <v>7</v>
      </c>
      <c r="D495" s="160" t="s">
        <v>0</v>
      </c>
      <c r="E495" s="161" t="s">
        <v>3</v>
      </c>
      <c r="F495" s="161" t="s">
        <v>1772</v>
      </c>
      <c r="G495" s="161" t="s">
        <v>1793</v>
      </c>
      <c r="H495" s="161" t="s">
        <v>1789</v>
      </c>
      <c r="I495" s="161" t="s">
        <v>1794</v>
      </c>
      <c r="J495" s="161" t="s">
        <v>1791</v>
      </c>
      <c r="K495" s="161" t="s">
        <v>813</v>
      </c>
      <c r="L495" s="161" t="s">
        <v>1778</v>
      </c>
      <c r="M495" s="161" t="s">
        <v>1785</v>
      </c>
      <c r="N495" s="162">
        <v>1</v>
      </c>
      <c r="O495" s="162">
        <v>1</v>
      </c>
      <c r="P495" s="162">
        <v>1</v>
      </c>
      <c r="Q495" s="162">
        <v>1</v>
      </c>
      <c r="R495" s="162">
        <v>1</v>
      </c>
      <c r="S495" s="162">
        <v>1</v>
      </c>
      <c r="T495" s="162">
        <v>0</v>
      </c>
      <c r="U495" s="162">
        <v>0</v>
      </c>
      <c r="V495" s="162">
        <v>0</v>
      </c>
      <c r="W495" s="163">
        <v>2455285</v>
      </c>
      <c r="X495" s="163">
        <v>0</v>
      </c>
      <c r="Y495" s="163">
        <v>0</v>
      </c>
      <c r="Z495" s="163">
        <v>11539.84</v>
      </c>
      <c r="AA495" s="170"/>
      <c r="AB495" s="170"/>
      <c r="AC495" s="170"/>
      <c r="AD495" s="163">
        <v>2455285</v>
      </c>
      <c r="AE495" s="171">
        <v>43826</v>
      </c>
      <c r="AF495" s="171">
        <v>46383</v>
      </c>
      <c r="AG495" s="172">
        <v>2455285</v>
      </c>
      <c r="AH495" s="167">
        <v>1.9916666666666667</v>
      </c>
      <c r="AI495" s="167">
        <v>7</v>
      </c>
      <c r="AJ495" s="168">
        <v>5.6399999999999999E-2</v>
      </c>
      <c r="AK495" s="173" t="s">
        <v>1786</v>
      </c>
      <c r="AL495" s="173" t="s">
        <v>1787</v>
      </c>
      <c r="AM495" s="145">
        <v>1227642.5</v>
      </c>
      <c r="AN495" s="145">
        <v>1227642.5</v>
      </c>
      <c r="AO495" s="145">
        <v>0</v>
      </c>
      <c r="AP495" s="145">
        <v>0</v>
      </c>
      <c r="AQ495" s="145">
        <v>0</v>
      </c>
      <c r="AR495" s="145">
        <v>0</v>
      </c>
      <c r="AS495" s="145">
        <v>0</v>
      </c>
      <c r="AT495" s="145">
        <v>0</v>
      </c>
      <c r="AU495" s="145">
        <v>0</v>
      </c>
      <c r="AV495" s="145">
        <v>0</v>
      </c>
      <c r="AW495" s="145">
        <v>0</v>
      </c>
      <c r="AX495" s="145">
        <v>0</v>
      </c>
      <c r="AY495" s="145">
        <v>0</v>
      </c>
      <c r="AZ495" s="145">
        <v>0</v>
      </c>
      <c r="BA495" s="145">
        <v>0</v>
      </c>
      <c r="BB495" s="145">
        <v>0</v>
      </c>
      <c r="BC495" s="27">
        <f t="shared" si="23"/>
        <v>2455285</v>
      </c>
      <c r="BD495" s="27">
        <f t="shared" si="24"/>
        <v>0</v>
      </c>
      <c r="BE495" s="27">
        <f t="shared" si="25"/>
        <v>2455285</v>
      </c>
    </row>
    <row r="496" spans="1:57" ht="15" customHeight="1" x14ac:dyDescent="0.35">
      <c r="A496" s="157" t="s">
        <v>3047</v>
      </c>
      <c r="B496" s="158" t="s">
        <v>900</v>
      </c>
      <c r="C496" s="159">
        <v>8</v>
      </c>
      <c r="D496" s="160" t="s">
        <v>0</v>
      </c>
      <c r="E496" s="161" t="s">
        <v>3</v>
      </c>
      <c r="F496" s="161" t="s">
        <v>1772</v>
      </c>
      <c r="G496" s="161" t="s">
        <v>1793</v>
      </c>
      <c r="H496" s="161" t="s">
        <v>1789</v>
      </c>
      <c r="I496" s="161" t="s">
        <v>1794</v>
      </c>
      <c r="J496" s="161" t="s">
        <v>1791</v>
      </c>
      <c r="K496" s="161" t="s">
        <v>813</v>
      </c>
      <c r="L496" s="161" t="s">
        <v>1778</v>
      </c>
      <c r="M496" s="161" t="s">
        <v>1785</v>
      </c>
      <c r="N496" s="162">
        <v>1</v>
      </c>
      <c r="O496" s="162">
        <v>1</v>
      </c>
      <c r="P496" s="162">
        <v>1</v>
      </c>
      <c r="Q496" s="162">
        <v>1</v>
      </c>
      <c r="R496" s="162">
        <v>1</v>
      </c>
      <c r="S496" s="162">
        <v>1</v>
      </c>
      <c r="T496" s="162">
        <v>0</v>
      </c>
      <c r="U496" s="162">
        <v>0</v>
      </c>
      <c r="V496" s="162">
        <v>0</v>
      </c>
      <c r="W496" s="163">
        <v>1084715</v>
      </c>
      <c r="X496" s="163">
        <v>0</v>
      </c>
      <c r="Y496" s="163">
        <v>0</v>
      </c>
      <c r="Z496" s="163">
        <v>5360.3</v>
      </c>
      <c r="AA496" s="170"/>
      <c r="AB496" s="170"/>
      <c r="AC496" s="170"/>
      <c r="AD496" s="163">
        <v>1084715</v>
      </c>
      <c r="AE496" s="171">
        <v>43826</v>
      </c>
      <c r="AF496" s="171">
        <v>46748</v>
      </c>
      <c r="AG496" s="172">
        <v>1084715</v>
      </c>
      <c r="AH496" s="167">
        <v>2.9916666666666667</v>
      </c>
      <c r="AI496" s="167">
        <v>8</v>
      </c>
      <c r="AJ496" s="168">
        <v>5.9299999999999999E-2</v>
      </c>
      <c r="AK496" s="173" t="s">
        <v>1786</v>
      </c>
      <c r="AL496" s="173" t="s">
        <v>1787</v>
      </c>
      <c r="AM496" s="145">
        <v>361571.67</v>
      </c>
      <c r="AN496" s="145">
        <v>361571.67</v>
      </c>
      <c r="AO496" s="145">
        <v>361571.66</v>
      </c>
      <c r="AP496" s="145">
        <v>0</v>
      </c>
      <c r="AQ496" s="145">
        <v>0</v>
      </c>
      <c r="AR496" s="145">
        <v>0</v>
      </c>
      <c r="AS496" s="145">
        <v>0</v>
      </c>
      <c r="AT496" s="145">
        <v>0</v>
      </c>
      <c r="AU496" s="145">
        <v>0</v>
      </c>
      <c r="AV496" s="145">
        <v>0</v>
      </c>
      <c r="AW496" s="145">
        <v>0</v>
      </c>
      <c r="AX496" s="145">
        <v>0</v>
      </c>
      <c r="AY496" s="145">
        <v>0</v>
      </c>
      <c r="AZ496" s="145">
        <v>0</v>
      </c>
      <c r="BA496" s="145">
        <v>0</v>
      </c>
      <c r="BB496" s="145">
        <v>0</v>
      </c>
      <c r="BC496" s="27">
        <f t="shared" si="23"/>
        <v>723143.34</v>
      </c>
      <c r="BD496" s="27">
        <f t="shared" si="24"/>
        <v>361571.66</v>
      </c>
      <c r="BE496" s="27">
        <f t="shared" si="25"/>
        <v>1084715</v>
      </c>
    </row>
    <row r="497" spans="1:57" ht="15" customHeight="1" x14ac:dyDescent="0.35">
      <c r="A497" s="157" t="s">
        <v>3046</v>
      </c>
      <c r="B497" s="158" t="s">
        <v>900</v>
      </c>
      <c r="C497" s="159">
        <v>9</v>
      </c>
      <c r="D497" s="160" t="s">
        <v>0</v>
      </c>
      <c r="E497" s="161" t="s">
        <v>3</v>
      </c>
      <c r="F497" s="161" t="s">
        <v>1772</v>
      </c>
      <c r="G497" s="161" t="s">
        <v>1793</v>
      </c>
      <c r="H497" s="161" t="s">
        <v>1789</v>
      </c>
      <c r="I497" s="161" t="s">
        <v>1794</v>
      </c>
      <c r="J497" s="161" t="s">
        <v>1791</v>
      </c>
      <c r="K497" s="161" t="s">
        <v>813</v>
      </c>
      <c r="L497" s="161" t="s">
        <v>1778</v>
      </c>
      <c r="M497" s="161" t="s">
        <v>1785</v>
      </c>
      <c r="N497" s="162">
        <v>1</v>
      </c>
      <c r="O497" s="162">
        <v>1</v>
      </c>
      <c r="P497" s="162">
        <v>1</v>
      </c>
      <c r="Q497" s="162">
        <v>1</v>
      </c>
      <c r="R497" s="162">
        <v>1</v>
      </c>
      <c r="S497" s="162">
        <v>1</v>
      </c>
      <c r="T497" s="162">
        <v>0</v>
      </c>
      <c r="U497" s="162">
        <v>0</v>
      </c>
      <c r="V497" s="162">
        <v>0</v>
      </c>
      <c r="W497" s="163">
        <v>53100</v>
      </c>
      <c r="X497" s="163">
        <v>0</v>
      </c>
      <c r="Y497" s="163">
        <v>0</v>
      </c>
      <c r="Z497" s="163">
        <v>274.79000000000002</v>
      </c>
      <c r="AA497" s="170"/>
      <c r="AB497" s="170"/>
      <c r="AC497" s="170"/>
      <c r="AD497" s="163">
        <v>53100</v>
      </c>
      <c r="AE497" s="171">
        <v>43826</v>
      </c>
      <c r="AF497" s="171">
        <v>47114</v>
      </c>
      <c r="AG497" s="172">
        <v>53100</v>
      </c>
      <c r="AH497" s="167">
        <v>3.9916666666666667</v>
      </c>
      <c r="AI497" s="167">
        <v>9</v>
      </c>
      <c r="AJ497" s="168">
        <v>6.2100000000000002E-2</v>
      </c>
      <c r="AK497" s="173" t="s">
        <v>1786</v>
      </c>
      <c r="AL497" s="173" t="s">
        <v>1787</v>
      </c>
      <c r="AM497" s="145">
        <v>13275</v>
      </c>
      <c r="AN497" s="145">
        <v>13275</v>
      </c>
      <c r="AO497" s="145">
        <v>13275</v>
      </c>
      <c r="AP497" s="145">
        <v>13275</v>
      </c>
      <c r="AQ497" s="145">
        <v>0</v>
      </c>
      <c r="AR497" s="145">
        <v>0</v>
      </c>
      <c r="AS497" s="145">
        <v>0</v>
      </c>
      <c r="AT497" s="145">
        <v>0</v>
      </c>
      <c r="AU497" s="145">
        <v>0</v>
      </c>
      <c r="AV497" s="145">
        <v>0</v>
      </c>
      <c r="AW497" s="145">
        <v>0</v>
      </c>
      <c r="AX497" s="145">
        <v>0</v>
      </c>
      <c r="AY497" s="145">
        <v>0</v>
      </c>
      <c r="AZ497" s="145">
        <v>0</v>
      </c>
      <c r="BA497" s="145">
        <v>0</v>
      </c>
      <c r="BB497" s="145">
        <v>0</v>
      </c>
      <c r="BC497" s="27">
        <f t="shared" si="23"/>
        <v>26550</v>
      </c>
      <c r="BD497" s="27">
        <f t="shared" si="24"/>
        <v>26550</v>
      </c>
      <c r="BE497" s="27">
        <f t="shared" si="25"/>
        <v>53100</v>
      </c>
    </row>
    <row r="498" spans="1:57" ht="15" customHeight="1" x14ac:dyDescent="0.35">
      <c r="A498" s="157" t="s">
        <v>3045</v>
      </c>
      <c r="B498" s="158" t="s">
        <v>909</v>
      </c>
      <c r="C498" s="159">
        <v>5</v>
      </c>
      <c r="D498" s="160" t="s">
        <v>0</v>
      </c>
      <c r="E498" s="161" t="s">
        <v>3</v>
      </c>
      <c r="F498" s="161" t="s">
        <v>1772</v>
      </c>
      <c r="G498" s="161" t="s">
        <v>1793</v>
      </c>
      <c r="H498" s="161" t="s">
        <v>1789</v>
      </c>
      <c r="I498" s="161" t="s">
        <v>1794</v>
      </c>
      <c r="J498" s="161" t="s">
        <v>1791</v>
      </c>
      <c r="K498" s="161" t="s">
        <v>813</v>
      </c>
      <c r="L498" s="161" t="s">
        <v>1778</v>
      </c>
      <c r="M498" s="161" t="s">
        <v>1785</v>
      </c>
      <c r="N498" s="162">
        <v>1</v>
      </c>
      <c r="O498" s="162">
        <v>1</v>
      </c>
      <c r="P498" s="162">
        <v>1</v>
      </c>
      <c r="Q498" s="162">
        <v>1</v>
      </c>
      <c r="R498" s="162">
        <v>1</v>
      </c>
      <c r="S498" s="162">
        <v>1</v>
      </c>
      <c r="T498" s="162">
        <v>0</v>
      </c>
      <c r="U498" s="162">
        <v>0</v>
      </c>
      <c r="V498" s="162">
        <v>0</v>
      </c>
      <c r="W498" s="163">
        <v>1284282.5</v>
      </c>
      <c r="X498" s="163">
        <v>0</v>
      </c>
      <c r="Y498" s="163">
        <v>1284282.5</v>
      </c>
      <c r="Z498" s="163">
        <v>5426.09</v>
      </c>
      <c r="AA498" s="170"/>
      <c r="AB498" s="170"/>
      <c r="AC498" s="170"/>
      <c r="AD498" s="163">
        <v>0</v>
      </c>
      <c r="AE498" s="171">
        <v>43852</v>
      </c>
      <c r="AF498" s="171">
        <v>45679</v>
      </c>
      <c r="AG498" s="172">
        <v>2568565</v>
      </c>
      <c r="AH498" s="167">
        <v>6.1111111111111109E-2</v>
      </c>
      <c r="AI498" s="167">
        <v>5</v>
      </c>
      <c r="AJ498" s="168">
        <v>5.0700000000000002E-2</v>
      </c>
      <c r="AK498" s="173" t="s">
        <v>1786</v>
      </c>
      <c r="AL498" s="173" t="s">
        <v>1787</v>
      </c>
      <c r="AM498" s="145">
        <v>0</v>
      </c>
      <c r="AN498" s="145">
        <v>0</v>
      </c>
      <c r="AO498" s="145">
        <v>0</v>
      </c>
      <c r="AP498" s="145">
        <v>0</v>
      </c>
      <c r="AQ498" s="145">
        <v>0</v>
      </c>
      <c r="AR498" s="145">
        <v>0</v>
      </c>
      <c r="AS498" s="145">
        <v>0</v>
      </c>
      <c r="AT498" s="145">
        <v>0</v>
      </c>
      <c r="AU498" s="145">
        <v>0</v>
      </c>
      <c r="AV498" s="145">
        <v>0</v>
      </c>
      <c r="AW498" s="145">
        <v>0</v>
      </c>
      <c r="AX498" s="145">
        <v>0</v>
      </c>
      <c r="AY498" s="145">
        <v>0</v>
      </c>
      <c r="AZ498" s="145">
        <v>0</v>
      </c>
      <c r="BA498" s="145">
        <v>0</v>
      </c>
      <c r="BB498" s="145">
        <v>0</v>
      </c>
      <c r="BC498" s="27">
        <f t="shared" si="23"/>
        <v>0</v>
      </c>
      <c r="BD498" s="27">
        <f t="shared" si="24"/>
        <v>0</v>
      </c>
      <c r="BE498" s="27">
        <f t="shared" si="25"/>
        <v>0</v>
      </c>
    </row>
    <row r="499" spans="1:57" ht="15" customHeight="1" x14ac:dyDescent="0.35">
      <c r="A499" s="157" t="s">
        <v>3044</v>
      </c>
      <c r="B499" s="158" t="s">
        <v>909</v>
      </c>
      <c r="C499" s="159">
        <v>6</v>
      </c>
      <c r="D499" s="160" t="s">
        <v>0</v>
      </c>
      <c r="E499" s="161" t="s">
        <v>3</v>
      </c>
      <c r="F499" s="161" t="s">
        <v>1772</v>
      </c>
      <c r="G499" s="161" t="s">
        <v>1793</v>
      </c>
      <c r="H499" s="161" t="s">
        <v>1789</v>
      </c>
      <c r="I499" s="161" t="s">
        <v>1794</v>
      </c>
      <c r="J499" s="161" t="s">
        <v>1791</v>
      </c>
      <c r="K499" s="161" t="s">
        <v>813</v>
      </c>
      <c r="L499" s="161" t="s">
        <v>1778</v>
      </c>
      <c r="M499" s="161" t="s">
        <v>1785</v>
      </c>
      <c r="N499" s="162">
        <v>1</v>
      </c>
      <c r="O499" s="162">
        <v>1</v>
      </c>
      <c r="P499" s="162">
        <v>1</v>
      </c>
      <c r="Q499" s="162">
        <v>1</v>
      </c>
      <c r="R499" s="162">
        <v>1</v>
      </c>
      <c r="S499" s="162">
        <v>1</v>
      </c>
      <c r="T499" s="162">
        <v>0</v>
      </c>
      <c r="U499" s="162">
        <v>0</v>
      </c>
      <c r="V499" s="162">
        <v>0</v>
      </c>
      <c r="W499" s="163">
        <v>3134522.5</v>
      </c>
      <c r="X499" s="163">
        <v>0</v>
      </c>
      <c r="Y499" s="163">
        <v>0</v>
      </c>
      <c r="Z499" s="163">
        <v>14000.87</v>
      </c>
      <c r="AA499" s="170"/>
      <c r="AB499" s="170"/>
      <c r="AC499" s="170"/>
      <c r="AD499" s="163">
        <v>3134522.5</v>
      </c>
      <c r="AE499" s="171">
        <v>43852</v>
      </c>
      <c r="AF499" s="171">
        <v>46044</v>
      </c>
      <c r="AG499" s="172">
        <v>3134522.5</v>
      </c>
      <c r="AH499" s="167">
        <v>1.0611111111111111</v>
      </c>
      <c r="AI499" s="167">
        <v>6</v>
      </c>
      <c r="AJ499" s="168">
        <v>5.3600000000000002E-2</v>
      </c>
      <c r="AK499" s="173" t="s">
        <v>1786</v>
      </c>
      <c r="AL499" s="173" t="s">
        <v>1787</v>
      </c>
      <c r="AM499" s="145">
        <v>1567261.25</v>
      </c>
      <c r="AN499" s="145">
        <v>1567261.25</v>
      </c>
      <c r="AO499" s="145">
        <v>0</v>
      </c>
      <c r="AP499" s="145">
        <v>0</v>
      </c>
      <c r="AQ499" s="145">
        <v>0</v>
      </c>
      <c r="AR499" s="145">
        <v>0</v>
      </c>
      <c r="AS499" s="145">
        <v>0</v>
      </c>
      <c r="AT499" s="145">
        <v>0</v>
      </c>
      <c r="AU499" s="145">
        <v>0</v>
      </c>
      <c r="AV499" s="145">
        <v>0</v>
      </c>
      <c r="AW499" s="145">
        <v>0</v>
      </c>
      <c r="AX499" s="145">
        <v>0</v>
      </c>
      <c r="AY499" s="145">
        <v>0</v>
      </c>
      <c r="AZ499" s="145">
        <v>0</v>
      </c>
      <c r="BA499" s="145">
        <v>0</v>
      </c>
      <c r="BB499" s="145">
        <v>0</v>
      </c>
      <c r="BC499" s="27">
        <f t="shared" si="23"/>
        <v>3134522.5</v>
      </c>
      <c r="BD499" s="27">
        <f t="shared" si="24"/>
        <v>0</v>
      </c>
      <c r="BE499" s="27">
        <f t="shared" si="25"/>
        <v>3134522.5</v>
      </c>
    </row>
    <row r="500" spans="1:57" ht="15" customHeight="1" x14ac:dyDescent="0.35">
      <c r="A500" s="157" t="s">
        <v>3043</v>
      </c>
      <c r="B500" s="158" t="s">
        <v>909</v>
      </c>
      <c r="C500" s="159">
        <v>7</v>
      </c>
      <c r="D500" s="160" t="s">
        <v>0</v>
      </c>
      <c r="E500" s="161" t="s">
        <v>3</v>
      </c>
      <c r="F500" s="161" t="s">
        <v>1772</v>
      </c>
      <c r="G500" s="161" t="s">
        <v>1793</v>
      </c>
      <c r="H500" s="161" t="s">
        <v>1789</v>
      </c>
      <c r="I500" s="161" t="s">
        <v>1794</v>
      </c>
      <c r="J500" s="161" t="s">
        <v>1791</v>
      </c>
      <c r="K500" s="161" t="s">
        <v>813</v>
      </c>
      <c r="L500" s="161" t="s">
        <v>1778</v>
      </c>
      <c r="M500" s="161" t="s">
        <v>1785</v>
      </c>
      <c r="N500" s="162">
        <v>1</v>
      </c>
      <c r="O500" s="162">
        <v>1</v>
      </c>
      <c r="P500" s="162">
        <v>1</v>
      </c>
      <c r="Q500" s="162">
        <v>1</v>
      </c>
      <c r="R500" s="162">
        <v>1</v>
      </c>
      <c r="S500" s="162">
        <v>1</v>
      </c>
      <c r="T500" s="162">
        <v>0</v>
      </c>
      <c r="U500" s="162">
        <v>0</v>
      </c>
      <c r="V500" s="162">
        <v>0</v>
      </c>
      <c r="W500" s="163">
        <v>3117265</v>
      </c>
      <c r="X500" s="163">
        <v>0</v>
      </c>
      <c r="Y500" s="163">
        <v>0</v>
      </c>
      <c r="Z500" s="163">
        <v>14651.15</v>
      </c>
      <c r="AA500" s="170"/>
      <c r="AB500" s="170"/>
      <c r="AC500" s="170"/>
      <c r="AD500" s="163">
        <v>3117265</v>
      </c>
      <c r="AE500" s="171">
        <v>43852</v>
      </c>
      <c r="AF500" s="171">
        <v>46409</v>
      </c>
      <c r="AG500" s="172">
        <v>3117265</v>
      </c>
      <c r="AH500" s="167">
        <v>2.0611111111111109</v>
      </c>
      <c r="AI500" s="167">
        <v>7</v>
      </c>
      <c r="AJ500" s="168">
        <v>5.6399999999999999E-2</v>
      </c>
      <c r="AK500" s="173" t="s">
        <v>1786</v>
      </c>
      <c r="AL500" s="173" t="s">
        <v>1787</v>
      </c>
      <c r="AM500" s="145">
        <v>0</v>
      </c>
      <c r="AN500" s="145">
        <v>1558632.5</v>
      </c>
      <c r="AO500" s="145">
        <v>1558632.5</v>
      </c>
      <c r="AP500" s="145">
        <v>0</v>
      </c>
      <c r="AQ500" s="145">
        <v>0</v>
      </c>
      <c r="AR500" s="145">
        <v>0</v>
      </c>
      <c r="AS500" s="145">
        <v>0</v>
      </c>
      <c r="AT500" s="145">
        <v>0</v>
      </c>
      <c r="AU500" s="145">
        <v>0</v>
      </c>
      <c r="AV500" s="145">
        <v>0</v>
      </c>
      <c r="AW500" s="145">
        <v>0</v>
      </c>
      <c r="AX500" s="145">
        <v>0</v>
      </c>
      <c r="AY500" s="145">
        <v>0</v>
      </c>
      <c r="AZ500" s="145">
        <v>0</v>
      </c>
      <c r="BA500" s="145">
        <v>0</v>
      </c>
      <c r="BB500" s="145">
        <v>0</v>
      </c>
      <c r="BC500" s="27">
        <f t="shared" si="23"/>
        <v>1558632.5</v>
      </c>
      <c r="BD500" s="27">
        <f t="shared" si="24"/>
        <v>1558632.5</v>
      </c>
      <c r="BE500" s="27">
        <f t="shared" si="25"/>
        <v>3117265</v>
      </c>
    </row>
    <row r="501" spans="1:57" ht="15" customHeight="1" x14ac:dyDescent="0.35">
      <c r="A501" s="157" t="s">
        <v>3042</v>
      </c>
      <c r="B501" s="158" t="s">
        <v>909</v>
      </c>
      <c r="C501" s="159">
        <v>8</v>
      </c>
      <c r="D501" s="160" t="s">
        <v>0</v>
      </c>
      <c r="E501" s="161" t="s">
        <v>3</v>
      </c>
      <c r="F501" s="161" t="s">
        <v>1772</v>
      </c>
      <c r="G501" s="161" t="s">
        <v>1793</v>
      </c>
      <c r="H501" s="161" t="s">
        <v>1789</v>
      </c>
      <c r="I501" s="161" t="s">
        <v>1794</v>
      </c>
      <c r="J501" s="161" t="s">
        <v>1791</v>
      </c>
      <c r="K501" s="161" t="s">
        <v>813</v>
      </c>
      <c r="L501" s="161" t="s">
        <v>1778</v>
      </c>
      <c r="M501" s="161" t="s">
        <v>1785</v>
      </c>
      <c r="N501" s="162">
        <v>1</v>
      </c>
      <c r="O501" s="162">
        <v>1</v>
      </c>
      <c r="P501" s="162">
        <v>1</v>
      </c>
      <c r="Q501" s="162">
        <v>1</v>
      </c>
      <c r="R501" s="162">
        <v>1</v>
      </c>
      <c r="S501" s="162">
        <v>1</v>
      </c>
      <c r="T501" s="162">
        <v>0</v>
      </c>
      <c r="U501" s="162">
        <v>0</v>
      </c>
      <c r="V501" s="162">
        <v>0</v>
      </c>
      <c r="W501" s="163">
        <v>683957.5</v>
      </c>
      <c r="X501" s="163">
        <v>0</v>
      </c>
      <c r="Y501" s="163">
        <v>0</v>
      </c>
      <c r="Z501" s="163">
        <v>3379.89</v>
      </c>
      <c r="AA501" s="170"/>
      <c r="AB501" s="170"/>
      <c r="AC501" s="170"/>
      <c r="AD501" s="163">
        <v>683957.5</v>
      </c>
      <c r="AE501" s="171">
        <v>43852</v>
      </c>
      <c r="AF501" s="171">
        <v>46774</v>
      </c>
      <c r="AG501" s="172">
        <v>683957.5</v>
      </c>
      <c r="AH501" s="167">
        <v>3.0611111111111109</v>
      </c>
      <c r="AI501" s="167">
        <v>8</v>
      </c>
      <c r="AJ501" s="168">
        <v>5.9299999999999999E-2</v>
      </c>
      <c r="AK501" s="173" t="s">
        <v>1786</v>
      </c>
      <c r="AL501" s="173" t="s">
        <v>1787</v>
      </c>
      <c r="AM501" s="145">
        <v>0</v>
      </c>
      <c r="AN501" s="145">
        <v>227985.84</v>
      </c>
      <c r="AO501" s="145">
        <v>227985.83</v>
      </c>
      <c r="AP501" s="145">
        <v>227985.83</v>
      </c>
      <c r="AQ501" s="145">
        <v>0</v>
      </c>
      <c r="AR501" s="145">
        <v>0</v>
      </c>
      <c r="AS501" s="145">
        <v>0</v>
      </c>
      <c r="AT501" s="145">
        <v>0</v>
      </c>
      <c r="AU501" s="145">
        <v>0</v>
      </c>
      <c r="AV501" s="145">
        <v>0</v>
      </c>
      <c r="AW501" s="145">
        <v>0</v>
      </c>
      <c r="AX501" s="145">
        <v>0</v>
      </c>
      <c r="AY501" s="145">
        <v>0</v>
      </c>
      <c r="AZ501" s="145">
        <v>0</v>
      </c>
      <c r="BA501" s="145">
        <v>0</v>
      </c>
      <c r="BB501" s="145">
        <v>0</v>
      </c>
      <c r="BC501" s="27">
        <f t="shared" si="23"/>
        <v>227985.84</v>
      </c>
      <c r="BD501" s="27">
        <f t="shared" si="24"/>
        <v>455971.66</v>
      </c>
      <c r="BE501" s="27">
        <f t="shared" si="25"/>
        <v>683957.5</v>
      </c>
    </row>
    <row r="502" spans="1:57" ht="15" customHeight="1" x14ac:dyDescent="0.35">
      <c r="A502" s="157" t="s">
        <v>3041</v>
      </c>
      <c r="B502" s="158" t="s">
        <v>909</v>
      </c>
      <c r="C502" s="159">
        <v>9</v>
      </c>
      <c r="D502" s="160" t="s">
        <v>0</v>
      </c>
      <c r="E502" s="161" t="s">
        <v>3</v>
      </c>
      <c r="F502" s="161" t="s">
        <v>1772</v>
      </c>
      <c r="G502" s="161" t="s">
        <v>1793</v>
      </c>
      <c r="H502" s="161" t="s">
        <v>1789</v>
      </c>
      <c r="I502" s="161" t="s">
        <v>1794</v>
      </c>
      <c r="J502" s="161" t="s">
        <v>1791</v>
      </c>
      <c r="K502" s="161" t="s">
        <v>813</v>
      </c>
      <c r="L502" s="161" t="s">
        <v>1778</v>
      </c>
      <c r="M502" s="161" t="s">
        <v>1785</v>
      </c>
      <c r="N502" s="162">
        <v>1</v>
      </c>
      <c r="O502" s="162">
        <v>1</v>
      </c>
      <c r="P502" s="162">
        <v>1</v>
      </c>
      <c r="Q502" s="162">
        <v>1</v>
      </c>
      <c r="R502" s="162">
        <v>1</v>
      </c>
      <c r="S502" s="162">
        <v>1</v>
      </c>
      <c r="T502" s="162">
        <v>0</v>
      </c>
      <c r="U502" s="162">
        <v>0</v>
      </c>
      <c r="V502" s="162">
        <v>0</v>
      </c>
      <c r="W502" s="163">
        <v>106200</v>
      </c>
      <c r="X502" s="163">
        <v>0</v>
      </c>
      <c r="Y502" s="163">
        <v>0</v>
      </c>
      <c r="Z502" s="163">
        <v>549.58000000000004</v>
      </c>
      <c r="AA502" s="170"/>
      <c r="AB502" s="170"/>
      <c r="AC502" s="170"/>
      <c r="AD502" s="163">
        <v>106200</v>
      </c>
      <c r="AE502" s="171">
        <v>43852</v>
      </c>
      <c r="AF502" s="171">
        <v>47140</v>
      </c>
      <c r="AG502" s="172">
        <v>106200</v>
      </c>
      <c r="AH502" s="167">
        <v>4.0611111111111109</v>
      </c>
      <c r="AI502" s="167">
        <v>9</v>
      </c>
      <c r="AJ502" s="168">
        <v>6.2100000000000002E-2</v>
      </c>
      <c r="AK502" s="173" t="s">
        <v>1786</v>
      </c>
      <c r="AL502" s="173" t="s">
        <v>1787</v>
      </c>
      <c r="AM502" s="145">
        <v>0</v>
      </c>
      <c r="AN502" s="145">
        <v>26550</v>
      </c>
      <c r="AO502" s="145">
        <v>26550</v>
      </c>
      <c r="AP502" s="145">
        <v>26550</v>
      </c>
      <c r="AQ502" s="145">
        <v>26550</v>
      </c>
      <c r="AR502" s="145">
        <v>0</v>
      </c>
      <c r="AS502" s="145">
        <v>0</v>
      </c>
      <c r="AT502" s="145">
        <v>0</v>
      </c>
      <c r="AU502" s="145">
        <v>0</v>
      </c>
      <c r="AV502" s="145">
        <v>0</v>
      </c>
      <c r="AW502" s="145">
        <v>0</v>
      </c>
      <c r="AX502" s="145">
        <v>0</v>
      </c>
      <c r="AY502" s="145">
        <v>0</v>
      </c>
      <c r="AZ502" s="145">
        <v>0</v>
      </c>
      <c r="BA502" s="145">
        <v>0</v>
      </c>
      <c r="BB502" s="145">
        <v>0</v>
      </c>
      <c r="BC502" s="27">
        <f t="shared" si="23"/>
        <v>26550</v>
      </c>
      <c r="BD502" s="27">
        <f t="shared" si="24"/>
        <v>79650</v>
      </c>
      <c r="BE502" s="27">
        <f t="shared" si="25"/>
        <v>106200</v>
      </c>
    </row>
    <row r="503" spans="1:57" ht="15" customHeight="1" x14ac:dyDescent="0.35">
      <c r="A503" s="157" t="s">
        <v>3040</v>
      </c>
      <c r="B503" s="158" t="s">
        <v>911</v>
      </c>
      <c r="C503" s="159">
        <v>5</v>
      </c>
      <c r="D503" s="160" t="s">
        <v>0</v>
      </c>
      <c r="E503" s="161" t="s">
        <v>3</v>
      </c>
      <c r="F503" s="161" t="s">
        <v>1772</v>
      </c>
      <c r="G503" s="161" t="s">
        <v>1793</v>
      </c>
      <c r="H503" s="161" t="s">
        <v>1789</v>
      </c>
      <c r="I503" s="161" t="s">
        <v>1794</v>
      </c>
      <c r="J503" s="161" t="s">
        <v>1791</v>
      </c>
      <c r="K503" s="161" t="s">
        <v>813</v>
      </c>
      <c r="L503" s="161" t="s">
        <v>1778</v>
      </c>
      <c r="M503" s="161" t="s">
        <v>1785</v>
      </c>
      <c r="N503" s="162">
        <v>1</v>
      </c>
      <c r="O503" s="162">
        <v>1</v>
      </c>
      <c r="P503" s="162">
        <v>1</v>
      </c>
      <c r="Q503" s="162">
        <v>1</v>
      </c>
      <c r="R503" s="162">
        <v>1</v>
      </c>
      <c r="S503" s="162">
        <v>1</v>
      </c>
      <c r="T503" s="162">
        <v>0</v>
      </c>
      <c r="U503" s="162">
        <v>0</v>
      </c>
      <c r="V503" s="162">
        <v>0</v>
      </c>
      <c r="W503" s="163">
        <v>1095998.75</v>
      </c>
      <c r="X503" s="163">
        <v>0</v>
      </c>
      <c r="Y503" s="163">
        <v>1095998.75</v>
      </c>
      <c r="Z503" s="163">
        <v>4630.59</v>
      </c>
      <c r="AA503" s="170"/>
      <c r="AB503" s="170"/>
      <c r="AC503" s="170"/>
      <c r="AD503" s="163">
        <v>0</v>
      </c>
      <c r="AE503" s="171">
        <v>43858</v>
      </c>
      <c r="AF503" s="171">
        <v>45685</v>
      </c>
      <c r="AG503" s="172">
        <v>2191997.5</v>
      </c>
      <c r="AH503" s="167">
        <v>7.7777777777777779E-2</v>
      </c>
      <c r="AI503" s="167">
        <v>5</v>
      </c>
      <c r="AJ503" s="168">
        <v>5.0700000000000002E-2</v>
      </c>
      <c r="AK503" s="173" t="s">
        <v>1786</v>
      </c>
      <c r="AL503" s="173" t="s">
        <v>1787</v>
      </c>
      <c r="AM503" s="145">
        <v>0</v>
      </c>
      <c r="AN503" s="145">
        <v>0</v>
      </c>
      <c r="AO503" s="145">
        <v>0</v>
      </c>
      <c r="AP503" s="145">
        <v>0</v>
      </c>
      <c r="AQ503" s="145">
        <v>0</v>
      </c>
      <c r="AR503" s="145">
        <v>0</v>
      </c>
      <c r="AS503" s="145">
        <v>0</v>
      </c>
      <c r="AT503" s="145">
        <v>0</v>
      </c>
      <c r="AU503" s="145">
        <v>0</v>
      </c>
      <c r="AV503" s="145">
        <v>0</v>
      </c>
      <c r="AW503" s="145">
        <v>0</v>
      </c>
      <c r="AX503" s="145">
        <v>0</v>
      </c>
      <c r="AY503" s="145">
        <v>0</v>
      </c>
      <c r="AZ503" s="145">
        <v>0</v>
      </c>
      <c r="BA503" s="145">
        <v>0</v>
      </c>
      <c r="BB503" s="145">
        <v>0</v>
      </c>
      <c r="BC503" s="27">
        <f t="shared" si="23"/>
        <v>0</v>
      </c>
      <c r="BD503" s="27">
        <f t="shared" si="24"/>
        <v>0</v>
      </c>
      <c r="BE503" s="27">
        <f t="shared" si="25"/>
        <v>0</v>
      </c>
    </row>
    <row r="504" spans="1:57" ht="15" customHeight="1" x14ac:dyDescent="0.35">
      <c r="A504" s="157" t="s">
        <v>3039</v>
      </c>
      <c r="B504" s="158" t="s">
        <v>911</v>
      </c>
      <c r="C504" s="159">
        <v>6</v>
      </c>
      <c r="D504" s="160" t="s">
        <v>0</v>
      </c>
      <c r="E504" s="161" t="s">
        <v>3</v>
      </c>
      <c r="F504" s="161" t="s">
        <v>1772</v>
      </c>
      <c r="G504" s="161" t="s">
        <v>1793</v>
      </c>
      <c r="H504" s="161" t="s">
        <v>1789</v>
      </c>
      <c r="I504" s="161" t="s">
        <v>1794</v>
      </c>
      <c r="J504" s="161" t="s">
        <v>1791</v>
      </c>
      <c r="K504" s="161" t="s">
        <v>813</v>
      </c>
      <c r="L504" s="161" t="s">
        <v>1778</v>
      </c>
      <c r="M504" s="161" t="s">
        <v>1785</v>
      </c>
      <c r="N504" s="162">
        <v>1</v>
      </c>
      <c r="O504" s="162">
        <v>1</v>
      </c>
      <c r="P504" s="162">
        <v>1</v>
      </c>
      <c r="Q504" s="162">
        <v>1</v>
      </c>
      <c r="R504" s="162">
        <v>1</v>
      </c>
      <c r="S504" s="162">
        <v>1</v>
      </c>
      <c r="T504" s="162">
        <v>0</v>
      </c>
      <c r="U504" s="162">
        <v>0</v>
      </c>
      <c r="V504" s="162">
        <v>0</v>
      </c>
      <c r="W504" s="163">
        <v>4112890</v>
      </c>
      <c r="X504" s="163">
        <v>0</v>
      </c>
      <c r="Y504" s="163">
        <v>0</v>
      </c>
      <c r="Z504" s="163">
        <v>18370.91</v>
      </c>
      <c r="AA504" s="170"/>
      <c r="AB504" s="170"/>
      <c r="AC504" s="170"/>
      <c r="AD504" s="163">
        <v>4112890</v>
      </c>
      <c r="AE504" s="171">
        <v>43858</v>
      </c>
      <c r="AF504" s="171">
        <v>46050</v>
      </c>
      <c r="AG504" s="172">
        <v>4112890</v>
      </c>
      <c r="AH504" s="167">
        <v>1.0777777777777777</v>
      </c>
      <c r="AI504" s="167">
        <v>6</v>
      </c>
      <c r="AJ504" s="168">
        <v>5.3600000000000002E-2</v>
      </c>
      <c r="AK504" s="173" t="s">
        <v>1786</v>
      </c>
      <c r="AL504" s="173" t="s">
        <v>1787</v>
      </c>
      <c r="AM504" s="145">
        <v>2056445</v>
      </c>
      <c r="AN504" s="145">
        <v>2056445</v>
      </c>
      <c r="AO504" s="145">
        <v>0</v>
      </c>
      <c r="AP504" s="145">
        <v>0</v>
      </c>
      <c r="AQ504" s="145">
        <v>0</v>
      </c>
      <c r="AR504" s="145">
        <v>0</v>
      </c>
      <c r="AS504" s="145">
        <v>0</v>
      </c>
      <c r="AT504" s="145">
        <v>0</v>
      </c>
      <c r="AU504" s="145">
        <v>0</v>
      </c>
      <c r="AV504" s="145">
        <v>0</v>
      </c>
      <c r="AW504" s="145">
        <v>0</v>
      </c>
      <c r="AX504" s="145">
        <v>0</v>
      </c>
      <c r="AY504" s="145">
        <v>0</v>
      </c>
      <c r="AZ504" s="145">
        <v>0</v>
      </c>
      <c r="BA504" s="145">
        <v>0</v>
      </c>
      <c r="BB504" s="145">
        <v>0</v>
      </c>
      <c r="BC504" s="27">
        <f t="shared" si="23"/>
        <v>4112890</v>
      </c>
      <c r="BD504" s="27">
        <f t="shared" si="24"/>
        <v>0</v>
      </c>
      <c r="BE504" s="27">
        <f t="shared" ref="BE504:BE556" si="26">BD504+BC504</f>
        <v>4112890</v>
      </c>
    </row>
    <row r="505" spans="1:57" ht="15" customHeight="1" x14ac:dyDescent="0.35">
      <c r="A505" s="157" t="s">
        <v>3038</v>
      </c>
      <c r="B505" s="158" t="s">
        <v>911</v>
      </c>
      <c r="C505" s="159">
        <v>7</v>
      </c>
      <c r="D505" s="160" t="s">
        <v>0</v>
      </c>
      <c r="E505" s="161" t="s">
        <v>3</v>
      </c>
      <c r="F505" s="161" t="s">
        <v>1772</v>
      </c>
      <c r="G505" s="161" t="s">
        <v>1793</v>
      </c>
      <c r="H505" s="161" t="s">
        <v>1789</v>
      </c>
      <c r="I505" s="161" t="s">
        <v>1794</v>
      </c>
      <c r="J505" s="161" t="s">
        <v>1791</v>
      </c>
      <c r="K505" s="161" t="s">
        <v>813</v>
      </c>
      <c r="L505" s="161" t="s">
        <v>1778</v>
      </c>
      <c r="M505" s="161" t="s">
        <v>1785</v>
      </c>
      <c r="N505" s="162">
        <v>1</v>
      </c>
      <c r="O505" s="162">
        <v>1</v>
      </c>
      <c r="P505" s="162">
        <v>1</v>
      </c>
      <c r="Q505" s="162">
        <v>1</v>
      </c>
      <c r="R505" s="162">
        <v>1</v>
      </c>
      <c r="S505" s="162">
        <v>1</v>
      </c>
      <c r="T505" s="162">
        <v>0</v>
      </c>
      <c r="U505" s="162">
        <v>0</v>
      </c>
      <c r="V505" s="162">
        <v>0</v>
      </c>
      <c r="W505" s="163">
        <v>2112495</v>
      </c>
      <c r="X505" s="163">
        <v>0</v>
      </c>
      <c r="Y505" s="163">
        <v>0</v>
      </c>
      <c r="Z505" s="163">
        <v>9928.73</v>
      </c>
      <c r="AA505" s="170"/>
      <c r="AB505" s="170"/>
      <c r="AC505" s="170"/>
      <c r="AD505" s="163">
        <v>2112495</v>
      </c>
      <c r="AE505" s="171">
        <v>43858</v>
      </c>
      <c r="AF505" s="171">
        <v>46415</v>
      </c>
      <c r="AG505" s="172">
        <v>2112495</v>
      </c>
      <c r="AH505" s="167">
        <v>2.0777777777777779</v>
      </c>
      <c r="AI505" s="167">
        <v>7</v>
      </c>
      <c r="AJ505" s="168">
        <v>5.6399999999999999E-2</v>
      </c>
      <c r="AK505" s="173" t="s">
        <v>1786</v>
      </c>
      <c r="AL505" s="173" t="s">
        <v>1787</v>
      </c>
      <c r="AM505" s="145">
        <v>0</v>
      </c>
      <c r="AN505" s="145">
        <v>1056247.5</v>
      </c>
      <c r="AO505" s="145">
        <v>1056247.5</v>
      </c>
      <c r="AP505" s="145">
        <v>0</v>
      </c>
      <c r="AQ505" s="145">
        <v>0</v>
      </c>
      <c r="AR505" s="145">
        <v>0</v>
      </c>
      <c r="AS505" s="145">
        <v>0</v>
      </c>
      <c r="AT505" s="145">
        <v>0</v>
      </c>
      <c r="AU505" s="145">
        <v>0</v>
      </c>
      <c r="AV505" s="145">
        <v>0</v>
      </c>
      <c r="AW505" s="145">
        <v>0</v>
      </c>
      <c r="AX505" s="145">
        <v>0</v>
      </c>
      <c r="AY505" s="145">
        <v>0</v>
      </c>
      <c r="AZ505" s="145">
        <v>0</v>
      </c>
      <c r="BA505" s="145">
        <v>0</v>
      </c>
      <c r="BB505" s="145">
        <v>0</v>
      </c>
      <c r="BC505" s="27">
        <f t="shared" si="23"/>
        <v>1056247.5</v>
      </c>
      <c r="BD505" s="27">
        <f t="shared" si="24"/>
        <v>1056247.5</v>
      </c>
      <c r="BE505" s="27">
        <f t="shared" si="26"/>
        <v>2112495</v>
      </c>
    </row>
    <row r="506" spans="1:57" ht="15" customHeight="1" x14ac:dyDescent="0.35">
      <c r="A506" s="157" t="s">
        <v>3037</v>
      </c>
      <c r="B506" s="158" t="s">
        <v>911</v>
      </c>
      <c r="C506" s="159">
        <v>8</v>
      </c>
      <c r="D506" s="160" t="s">
        <v>0</v>
      </c>
      <c r="E506" s="161" t="s">
        <v>3</v>
      </c>
      <c r="F506" s="161" t="s">
        <v>1772</v>
      </c>
      <c r="G506" s="161" t="s">
        <v>1793</v>
      </c>
      <c r="H506" s="161" t="s">
        <v>1789</v>
      </c>
      <c r="I506" s="161" t="s">
        <v>1794</v>
      </c>
      <c r="J506" s="161" t="s">
        <v>1791</v>
      </c>
      <c r="K506" s="161" t="s">
        <v>813</v>
      </c>
      <c r="L506" s="161" t="s">
        <v>1778</v>
      </c>
      <c r="M506" s="161" t="s">
        <v>1785</v>
      </c>
      <c r="N506" s="162">
        <v>1</v>
      </c>
      <c r="O506" s="162">
        <v>1</v>
      </c>
      <c r="P506" s="162">
        <v>1</v>
      </c>
      <c r="Q506" s="162">
        <v>1</v>
      </c>
      <c r="R506" s="162">
        <v>1</v>
      </c>
      <c r="S506" s="162">
        <v>1</v>
      </c>
      <c r="T506" s="162">
        <v>0</v>
      </c>
      <c r="U506" s="162">
        <v>0</v>
      </c>
      <c r="V506" s="162">
        <v>0</v>
      </c>
      <c r="W506" s="163">
        <v>458430</v>
      </c>
      <c r="X506" s="163">
        <v>0</v>
      </c>
      <c r="Y506" s="163">
        <v>0</v>
      </c>
      <c r="Z506" s="163">
        <v>2265.41</v>
      </c>
      <c r="AA506" s="170"/>
      <c r="AB506" s="170"/>
      <c r="AC506" s="170"/>
      <c r="AD506" s="163">
        <v>458430</v>
      </c>
      <c r="AE506" s="171">
        <v>43858</v>
      </c>
      <c r="AF506" s="171">
        <v>46780</v>
      </c>
      <c r="AG506" s="172">
        <v>458430</v>
      </c>
      <c r="AH506" s="167">
        <v>3.0777777777777779</v>
      </c>
      <c r="AI506" s="167">
        <v>8</v>
      </c>
      <c r="AJ506" s="168">
        <v>5.9299999999999999E-2</v>
      </c>
      <c r="AK506" s="173" t="s">
        <v>1786</v>
      </c>
      <c r="AL506" s="173" t="s">
        <v>1787</v>
      </c>
      <c r="AM506" s="145">
        <v>0</v>
      </c>
      <c r="AN506" s="145">
        <v>152810</v>
      </c>
      <c r="AO506" s="145">
        <v>152810</v>
      </c>
      <c r="AP506" s="145">
        <v>152810</v>
      </c>
      <c r="AQ506" s="145">
        <v>0</v>
      </c>
      <c r="AR506" s="145">
        <v>0</v>
      </c>
      <c r="AS506" s="145">
        <v>0</v>
      </c>
      <c r="AT506" s="145">
        <v>0</v>
      </c>
      <c r="AU506" s="145">
        <v>0</v>
      </c>
      <c r="AV506" s="145">
        <v>0</v>
      </c>
      <c r="AW506" s="145">
        <v>0</v>
      </c>
      <c r="AX506" s="145">
        <v>0</v>
      </c>
      <c r="AY506" s="145">
        <v>0</v>
      </c>
      <c r="AZ506" s="145">
        <v>0</v>
      </c>
      <c r="BA506" s="145">
        <v>0</v>
      </c>
      <c r="BB506" s="145">
        <v>0</v>
      </c>
      <c r="BC506" s="27">
        <f t="shared" si="23"/>
        <v>152810</v>
      </c>
      <c r="BD506" s="27">
        <f t="shared" si="24"/>
        <v>305620</v>
      </c>
      <c r="BE506" s="27">
        <f t="shared" si="26"/>
        <v>458430</v>
      </c>
    </row>
    <row r="507" spans="1:57" ht="15" customHeight="1" x14ac:dyDescent="0.35">
      <c r="A507" s="157" t="s">
        <v>3036</v>
      </c>
      <c r="B507" s="158" t="s">
        <v>911</v>
      </c>
      <c r="C507" s="159">
        <v>9</v>
      </c>
      <c r="D507" s="160" t="s">
        <v>0</v>
      </c>
      <c r="E507" s="161" t="s">
        <v>3</v>
      </c>
      <c r="F507" s="161" t="s">
        <v>1772</v>
      </c>
      <c r="G507" s="161" t="s">
        <v>1793</v>
      </c>
      <c r="H507" s="161" t="s">
        <v>1789</v>
      </c>
      <c r="I507" s="161" t="s">
        <v>1794</v>
      </c>
      <c r="J507" s="161" t="s">
        <v>1791</v>
      </c>
      <c r="K507" s="161" t="s">
        <v>813</v>
      </c>
      <c r="L507" s="161" t="s">
        <v>1778</v>
      </c>
      <c r="M507" s="161" t="s">
        <v>1785</v>
      </c>
      <c r="N507" s="162">
        <v>1</v>
      </c>
      <c r="O507" s="162">
        <v>1</v>
      </c>
      <c r="P507" s="162">
        <v>1</v>
      </c>
      <c r="Q507" s="162">
        <v>1</v>
      </c>
      <c r="R507" s="162">
        <v>1</v>
      </c>
      <c r="S507" s="162">
        <v>1</v>
      </c>
      <c r="T507" s="162">
        <v>0</v>
      </c>
      <c r="U507" s="162">
        <v>0</v>
      </c>
      <c r="V507" s="162">
        <v>0</v>
      </c>
      <c r="W507" s="163">
        <v>106200</v>
      </c>
      <c r="X507" s="163">
        <v>0</v>
      </c>
      <c r="Y507" s="163">
        <v>0</v>
      </c>
      <c r="Z507" s="163">
        <v>549.58000000000004</v>
      </c>
      <c r="AA507" s="170"/>
      <c r="AB507" s="170"/>
      <c r="AC507" s="170"/>
      <c r="AD507" s="163">
        <v>106200</v>
      </c>
      <c r="AE507" s="171">
        <v>43858</v>
      </c>
      <c r="AF507" s="171">
        <v>47146</v>
      </c>
      <c r="AG507" s="172">
        <v>106200</v>
      </c>
      <c r="AH507" s="167">
        <v>4.0777777777777775</v>
      </c>
      <c r="AI507" s="167">
        <v>9</v>
      </c>
      <c r="AJ507" s="168">
        <v>6.2100000000000002E-2</v>
      </c>
      <c r="AK507" s="173" t="s">
        <v>1786</v>
      </c>
      <c r="AL507" s="173" t="s">
        <v>1787</v>
      </c>
      <c r="AM507" s="145">
        <v>0</v>
      </c>
      <c r="AN507" s="145">
        <v>26550</v>
      </c>
      <c r="AO507" s="145">
        <v>26550</v>
      </c>
      <c r="AP507" s="145">
        <v>26550</v>
      </c>
      <c r="AQ507" s="145">
        <v>26550</v>
      </c>
      <c r="AR507" s="145">
        <v>0</v>
      </c>
      <c r="AS507" s="145">
        <v>0</v>
      </c>
      <c r="AT507" s="145">
        <v>0</v>
      </c>
      <c r="AU507" s="145">
        <v>0</v>
      </c>
      <c r="AV507" s="145">
        <v>0</v>
      </c>
      <c r="AW507" s="145">
        <v>0</v>
      </c>
      <c r="AX507" s="145">
        <v>0</v>
      </c>
      <c r="AY507" s="145">
        <v>0</v>
      </c>
      <c r="AZ507" s="145">
        <v>0</v>
      </c>
      <c r="BA507" s="145">
        <v>0</v>
      </c>
      <c r="BB507" s="145">
        <v>0</v>
      </c>
      <c r="BC507" s="27">
        <f t="shared" si="23"/>
        <v>26550</v>
      </c>
      <c r="BD507" s="27">
        <f t="shared" si="24"/>
        <v>79650</v>
      </c>
      <c r="BE507" s="27">
        <f t="shared" si="26"/>
        <v>106200</v>
      </c>
    </row>
    <row r="508" spans="1:57" ht="15" customHeight="1" x14ac:dyDescent="0.35">
      <c r="A508" s="157" t="s">
        <v>3035</v>
      </c>
      <c r="B508" s="158" t="s">
        <v>911</v>
      </c>
      <c r="C508" s="159">
        <v>10</v>
      </c>
      <c r="D508" s="160" t="s">
        <v>0</v>
      </c>
      <c r="E508" s="161" t="s">
        <v>3</v>
      </c>
      <c r="F508" s="161" t="s">
        <v>1772</v>
      </c>
      <c r="G508" s="161" t="s">
        <v>1793</v>
      </c>
      <c r="H508" s="161" t="s">
        <v>1789</v>
      </c>
      <c r="I508" s="161" t="s">
        <v>1794</v>
      </c>
      <c r="J508" s="161" t="s">
        <v>1791</v>
      </c>
      <c r="K508" s="161" t="s">
        <v>813</v>
      </c>
      <c r="L508" s="161" t="s">
        <v>1778</v>
      </c>
      <c r="M508" s="161" t="s">
        <v>1785</v>
      </c>
      <c r="N508" s="162">
        <v>1</v>
      </c>
      <c r="O508" s="162">
        <v>1</v>
      </c>
      <c r="P508" s="162">
        <v>1</v>
      </c>
      <c r="Q508" s="162">
        <v>1</v>
      </c>
      <c r="R508" s="162">
        <v>1</v>
      </c>
      <c r="S508" s="162">
        <v>1</v>
      </c>
      <c r="T508" s="162">
        <v>0</v>
      </c>
      <c r="U508" s="162">
        <v>0</v>
      </c>
      <c r="V508" s="162">
        <v>0</v>
      </c>
      <c r="W508" s="163">
        <v>98087.5</v>
      </c>
      <c r="X508" s="163">
        <v>0</v>
      </c>
      <c r="Y508" s="163">
        <v>0</v>
      </c>
      <c r="Z508" s="163">
        <v>531.30999999999995</v>
      </c>
      <c r="AA508" s="170"/>
      <c r="AB508" s="170"/>
      <c r="AC508" s="170"/>
      <c r="AD508" s="163">
        <v>98087.5</v>
      </c>
      <c r="AE508" s="171">
        <v>43858</v>
      </c>
      <c r="AF508" s="171">
        <v>47511</v>
      </c>
      <c r="AG508" s="172">
        <v>98087.5</v>
      </c>
      <c r="AH508" s="167">
        <v>5.0777777777777775</v>
      </c>
      <c r="AI508" s="167">
        <v>10</v>
      </c>
      <c r="AJ508" s="168">
        <v>6.5000000000000002E-2</v>
      </c>
      <c r="AK508" s="173" t="s">
        <v>1786</v>
      </c>
      <c r="AL508" s="173" t="s">
        <v>1787</v>
      </c>
      <c r="AM508" s="145">
        <v>0</v>
      </c>
      <c r="AN508" s="145">
        <v>19617.5</v>
      </c>
      <c r="AO508" s="145">
        <v>19617.5</v>
      </c>
      <c r="AP508" s="145">
        <v>19617.5</v>
      </c>
      <c r="AQ508" s="145">
        <v>19617.5</v>
      </c>
      <c r="AR508" s="145">
        <v>19617.5</v>
      </c>
      <c r="AS508" s="145">
        <v>0</v>
      </c>
      <c r="AT508" s="145">
        <v>0</v>
      </c>
      <c r="AU508" s="145">
        <v>0</v>
      </c>
      <c r="AV508" s="145">
        <v>0</v>
      </c>
      <c r="AW508" s="145">
        <v>0</v>
      </c>
      <c r="AX508" s="145">
        <v>0</v>
      </c>
      <c r="AY508" s="145">
        <v>0</v>
      </c>
      <c r="AZ508" s="145">
        <v>0</v>
      </c>
      <c r="BA508" s="145">
        <v>0</v>
      </c>
      <c r="BB508" s="145">
        <v>0</v>
      </c>
      <c r="BC508" s="27">
        <f t="shared" si="23"/>
        <v>19617.5</v>
      </c>
      <c r="BD508" s="27">
        <f t="shared" si="24"/>
        <v>78470</v>
      </c>
      <c r="BE508" s="27">
        <f t="shared" si="26"/>
        <v>98087.5</v>
      </c>
    </row>
    <row r="509" spans="1:57" ht="15" customHeight="1" x14ac:dyDescent="0.35">
      <c r="A509" s="157" t="s">
        <v>3034</v>
      </c>
      <c r="B509" s="158" t="s">
        <v>917</v>
      </c>
      <c r="C509" s="159">
        <v>5</v>
      </c>
      <c r="D509" s="160" t="s">
        <v>0</v>
      </c>
      <c r="E509" s="161" t="s">
        <v>3</v>
      </c>
      <c r="F509" s="161" t="s">
        <v>1772</v>
      </c>
      <c r="G509" s="161" t="s">
        <v>1793</v>
      </c>
      <c r="H509" s="161" t="s">
        <v>1789</v>
      </c>
      <c r="I509" s="161" t="s">
        <v>1794</v>
      </c>
      <c r="J509" s="161" t="s">
        <v>1791</v>
      </c>
      <c r="K509" s="161" t="s">
        <v>813</v>
      </c>
      <c r="L509" s="161" t="s">
        <v>1778</v>
      </c>
      <c r="M509" s="161" t="s">
        <v>1785</v>
      </c>
      <c r="N509" s="162">
        <v>1</v>
      </c>
      <c r="O509" s="162">
        <v>1</v>
      </c>
      <c r="P509" s="162">
        <v>1</v>
      </c>
      <c r="Q509" s="162">
        <v>1</v>
      </c>
      <c r="R509" s="162">
        <v>1</v>
      </c>
      <c r="S509" s="162">
        <v>1</v>
      </c>
      <c r="T509" s="162">
        <v>0</v>
      </c>
      <c r="U509" s="162">
        <v>0</v>
      </c>
      <c r="V509" s="162">
        <v>0</v>
      </c>
      <c r="W509" s="163">
        <v>842667.5</v>
      </c>
      <c r="X509" s="163">
        <v>0</v>
      </c>
      <c r="Y509" s="163">
        <v>0</v>
      </c>
      <c r="Z509" s="163">
        <v>3560.27</v>
      </c>
      <c r="AA509" s="170"/>
      <c r="AB509" s="170"/>
      <c r="AC509" s="170"/>
      <c r="AD509" s="163">
        <v>842667.5</v>
      </c>
      <c r="AE509" s="171">
        <v>43866</v>
      </c>
      <c r="AF509" s="171">
        <v>45693</v>
      </c>
      <c r="AG509" s="172">
        <v>1685335</v>
      </c>
      <c r="AH509" s="167">
        <v>9.7222222222222224E-2</v>
      </c>
      <c r="AI509" s="167">
        <v>5</v>
      </c>
      <c r="AJ509" s="168">
        <v>5.0700000000000002E-2</v>
      </c>
      <c r="AK509" s="173" t="s">
        <v>1786</v>
      </c>
      <c r="AL509" s="173" t="s">
        <v>1787</v>
      </c>
      <c r="AM509" s="145">
        <v>842667.5</v>
      </c>
      <c r="AN509" s="145">
        <v>0</v>
      </c>
      <c r="AO509" s="145">
        <v>0</v>
      </c>
      <c r="AP509" s="145">
        <v>0</v>
      </c>
      <c r="AQ509" s="145">
        <v>0</v>
      </c>
      <c r="AR509" s="145">
        <v>0</v>
      </c>
      <c r="AS509" s="145">
        <v>0</v>
      </c>
      <c r="AT509" s="145">
        <v>0</v>
      </c>
      <c r="AU509" s="145">
        <v>0</v>
      </c>
      <c r="AV509" s="145">
        <v>0</v>
      </c>
      <c r="AW509" s="145">
        <v>0</v>
      </c>
      <c r="AX509" s="145">
        <v>0</v>
      </c>
      <c r="AY509" s="145">
        <v>0</v>
      </c>
      <c r="AZ509" s="145">
        <v>0</v>
      </c>
      <c r="BA509" s="145">
        <v>0</v>
      </c>
      <c r="BB509" s="145">
        <v>0</v>
      </c>
      <c r="BC509" s="27">
        <f t="shared" si="23"/>
        <v>842667.5</v>
      </c>
      <c r="BD509" s="27">
        <f t="shared" si="24"/>
        <v>0</v>
      </c>
      <c r="BE509" s="27">
        <f t="shared" si="26"/>
        <v>842667.5</v>
      </c>
    </row>
    <row r="510" spans="1:57" ht="15" customHeight="1" x14ac:dyDescent="0.35">
      <c r="A510" s="157" t="s">
        <v>3033</v>
      </c>
      <c r="B510" s="158" t="s">
        <v>917</v>
      </c>
      <c r="C510" s="159">
        <v>6</v>
      </c>
      <c r="D510" s="160" t="s">
        <v>0</v>
      </c>
      <c r="E510" s="161" t="s">
        <v>3</v>
      </c>
      <c r="F510" s="161" t="s">
        <v>1772</v>
      </c>
      <c r="G510" s="161" t="s">
        <v>1793</v>
      </c>
      <c r="H510" s="161" t="s">
        <v>1789</v>
      </c>
      <c r="I510" s="161" t="s">
        <v>1794</v>
      </c>
      <c r="J510" s="161" t="s">
        <v>1791</v>
      </c>
      <c r="K510" s="161" t="s">
        <v>813</v>
      </c>
      <c r="L510" s="161" t="s">
        <v>1778</v>
      </c>
      <c r="M510" s="161" t="s">
        <v>1785</v>
      </c>
      <c r="N510" s="162">
        <v>1</v>
      </c>
      <c r="O510" s="162">
        <v>1</v>
      </c>
      <c r="P510" s="162">
        <v>1</v>
      </c>
      <c r="Q510" s="162">
        <v>1</v>
      </c>
      <c r="R510" s="162">
        <v>1</v>
      </c>
      <c r="S510" s="162">
        <v>1</v>
      </c>
      <c r="T510" s="162">
        <v>0</v>
      </c>
      <c r="U510" s="162">
        <v>0</v>
      </c>
      <c r="V510" s="162">
        <v>0</v>
      </c>
      <c r="W510" s="163">
        <v>2753677.5</v>
      </c>
      <c r="X510" s="163">
        <v>0</v>
      </c>
      <c r="Y510" s="163">
        <v>0</v>
      </c>
      <c r="Z510" s="163">
        <v>12299.76</v>
      </c>
      <c r="AA510" s="170"/>
      <c r="AB510" s="170"/>
      <c r="AC510" s="170"/>
      <c r="AD510" s="163">
        <v>2753677.5</v>
      </c>
      <c r="AE510" s="171">
        <v>43866</v>
      </c>
      <c r="AF510" s="171">
        <v>46058</v>
      </c>
      <c r="AG510" s="172">
        <v>2753677.5</v>
      </c>
      <c r="AH510" s="167">
        <v>1.0972222222222223</v>
      </c>
      <c r="AI510" s="167">
        <v>6</v>
      </c>
      <c r="AJ510" s="168">
        <v>5.3600000000000002E-2</v>
      </c>
      <c r="AK510" s="173" t="s">
        <v>1786</v>
      </c>
      <c r="AL510" s="173" t="s">
        <v>1787</v>
      </c>
      <c r="AM510" s="145">
        <v>1376838.75</v>
      </c>
      <c r="AN510" s="145">
        <v>1376838.75</v>
      </c>
      <c r="AO510" s="145">
        <v>0</v>
      </c>
      <c r="AP510" s="145">
        <v>0</v>
      </c>
      <c r="AQ510" s="145">
        <v>0</v>
      </c>
      <c r="AR510" s="145">
        <v>0</v>
      </c>
      <c r="AS510" s="145">
        <v>0</v>
      </c>
      <c r="AT510" s="145">
        <v>0</v>
      </c>
      <c r="AU510" s="145">
        <v>0</v>
      </c>
      <c r="AV510" s="145">
        <v>0</v>
      </c>
      <c r="AW510" s="145">
        <v>0</v>
      </c>
      <c r="AX510" s="145">
        <v>0</v>
      </c>
      <c r="AY510" s="145">
        <v>0</v>
      </c>
      <c r="AZ510" s="145">
        <v>0</v>
      </c>
      <c r="BA510" s="145">
        <v>0</v>
      </c>
      <c r="BB510" s="145">
        <v>0</v>
      </c>
      <c r="BC510" s="27">
        <f t="shared" si="23"/>
        <v>2753677.5</v>
      </c>
      <c r="BD510" s="27">
        <f t="shared" si="24"/>
        <v>0</v>
      </c>
      <c r="BE510" s="27">
        <f t="shared" si="26"/>
        <v>2753677.5</v>
      </c>
    </row>
    <row r="511" spans="1:57" ht="15" customHeight="1" x14ac:dyDescent="0.35">
      <c r="A511" s="157" t="s">
        <v>3032</v>
      </c>
      <c r="B511" s="158" t="s">
        <v>917</v>
      </c>
      <c r="C511" s="159">
        <v>7</v>
      </c>
      <c r="D511" s="160" t="s">
        <v>0</v>
      </c>
      <c r="E511" s="161" t="s">
        <v>3</v>
      </c>
      <c r="F511" s="161" t="s">
        <v>1772</v>
      </c>
      <c r="G511" s="161" t="s">
        <v>1793</v>
      </c>
      <c r="H511" s="161" t="s">
        <v>1789</v>
      </c>
      <c r="I511" s="161" t="s">
        <v>1794</v>
      </c>
      <c r="J511" s="161" t="s">
        <v>1791</v>
      </c>
      <c r="K511" s="161" t="s">
        <v>813</v>
      </c>
      <c r="L511" s="161" t="s">
        <v>1778</v>
      </c>
      <c r="M511" s="161" t="s">
        <v>1785</v>
      </c>
      <c r="N511" s="162">
        <v>1</v>
      </c>
      <c r="O511" s="162">
        <v>1</v>
      </c>
      <c r="P511" s="162">
        <v>1</v>
      </c>
      <c r="Q511" s="162">
        <v>1</v>
      </c>
      <c r="R511" s="162">
        <v>1</v>
      </c>
      <c r="S511" s="162">
        <v>1</v>
      </c>
      <c r="T511" s="162">
        <v>0</v>
      </c>
      <c r="U511" s="162">
        <v>0</v>
      </c>
      <c r="V511" s="162">
        <v>0</v>
      </c>
      <c r="W511" s="163">
        <v>1250357.5</v>
      </c>
      <c r="X511" s="163">
        <v>0</v>
      </c>
      <c r="Y511" s="163">
        <v>0</v>
      </c>
      <c r="Z511" s="163">
        <v>5876.68</v>
      </c>
      <c r="AA511" s="170"/>
      <c r="AB511" s="170"/>
      <c r="AC511" s="170"/>
      <c r="AD511" s="163">
        <v>1250357.5</v>
      </c>
      <c r="AE511" s="171">
        <v>43866</v>
      </c>
      <c r="AF511" s="171">
        <v>46423</v>
      </c>
      <c r="AG511" s="172">
        <v>1250357.5</v>
      </c>
      <c r="AH511" s="167">
        <v>2.0972222222222223</v>
      </c>
      <c r="AI511" s="167">
        <v>7</v>
      </c>
      <c r="AJ511" s="168">
        <v>5.6399999999999999E-2</v>
      </c>
      <c r="AK511" s="173" t="s">
        <v>1786</v>
      </c>
      <c r="AL511" s="173" t="s">
        <v>1787</v>
      </c>
      <c r="AM511" s="145">
        <v>0</v>
      </c>
      <c r="AN511" s="145">
        <v>625178.75</v>
      </c>
      <c r="AO511" s="145">
        <v>625178.75</v>
      </c>
      <c r="AP511" s="145">
        <v>0</v>
      </c>
      <c r="AQ511" s="145">
        <v>0</v>
      </c>
      <c r="AR511" s="145">
        <v>0</v>
      </c>
      <c r="AS511" s="145">
        <v>0</v>
      </c>
      <c r="AT511" s="145">
        <v>0</v>
      </c>
      <c r="AU511" s="145">
        <v>0</v>
      </c>
      <c r="AV511" s="145">
        <v>0</v>
      </c>
      <c r="AW511" s="145">
        <v>0</v>
      </c>
      <c r="AX511" s="145">
        <v>0</v>
      </c>
      <c r="AY511" s="145">
        <v>0</v>
      </c>
      <c r="AZ511" s="145">
        <v>0</v>
      </c>
      <c r="BA511" s="145">
        <v>0</v>
      </c>
      <c r="BB511" s="145">
        <v>0</v>
      </c>
      <c r="BC511" s="27">
        <f t="shared" si="23"/>
        <v>625178.75</v>
      </c>
      <c r="BD511" s="27">
        <f t="shared" si="24"/>
        <v>625178.75</v>
      </c>
      <c r="BE511" s="27">
        <f t="shared" si="26"/>
        <v>1250357.5</v>
      </c>
    </row>
    <row r="512" spans="1:57" ht="15" customHeight="1" x14ac:dyDescent="0.35">
      <c r="A512" s="157" t="s">
        <v>3031</v>
      </c>
      <c r="B512" s="158" t="s">
        <v>917</v>
      </c>
      <c r="C512" s="159">
        <v>8</v>
      </c>
      <c r="D512" s="160" t="s">
        <v>0</v>
      </c>
      <c r="E512" s="161" t="s">
        <v>3</v>
      </c>
      <c r="F512" s="161" t="s">
        <v>1772</v>
      </c>
      <c r="G512" s="161" t="s">
        <v>1793</v>
      </c>
      <c r="H512" s="161" t="s">
        <v>1789</v>
      </c>
      <c r="I512" s="161" t="s">
        <v>1794</v>
      </c>
      <c r="J512" s="161" t="s">
        <v>1791</v>
      </c>
      <c r="K512" s="161" t="s">
        <v>813</v>
      </c>
      <c r="L512" s="161" t="s">
        <v>1778</v>
      </c>
      <c r="M512" s="161" t="s">
        <v>1785</v>
      </c>
      <c r="N512" s="162">
        <v>1</v>
      </c>
      <c r="O512" s="162">
        <v>1</v>
      </c>
      <c r="P512" s="162">
        <v>1</v>
      </c>
      <c r="Q512" s="162">
        <v>1</v>
      </c>
      <c r="R512" s="162">
        <v>1</v>
      </c>
      <c r="S512" s="162">
        <v>1</v>
      </c>
      <c r="T512" s="162">
        <v>0</v>
      </c>
      <c r="U512" s="162">
        <v>0</v>
      </c>
      <c r="V512" s="162">
        <v>0</v>
      </c>
      <c r="W512" s="163">
        <v>106200</v>
      </c>
      <c r="X512" s="163">
        <v>0</v>
      </c>
      <c r="Y512" s="163">
        <v>0</v>
      </c>
      <c r="Z512" s="163">
        <v>524.79999999999995</v>
      </c>
      <c r="AA512" s="170"/>
      <c r="AB512" s="170"/>
      <c r="AC512" s="170"/>
      <c r="AD512" s="163">
        <v>106200</v>
      </c>
      <c r="AE512" s="171">
        <v>43866</v>
      </c>
      <c r="AF512" s="171">
        <v>46788</v>
      </c>
      <c r="AG512" s="172">
        <v>106200</v>
      </c>
      <c r="AH512" s="167">
        <v>3.0972222222222223</v>
      </c>
      <c r="AI512" s="167">
        <v>8</v>
      </c>
      <c r="AJ512" s="168">
        <v>5.9299999999999999E-2</v>
      </c>
      <c r="AK512" s="173" t="s">
        <v>1786</v>
      </c>
      <c r="AL512" s="173" t="s">
        <v>1787</v>
      </c>
      <c r="AM512" s="145">
        <v>0</v>
      </c>
      <c r="AN512" s="145">
        <v>35400</v>
      </c>
      <c r="AO512" s="145">
        <v>35400</v>
      </c>
      <c r="AP512" s="145">
        <v>35400</v>
      </c>
      <c r="AQ512" s="145">
        <v>0</v>
      </c>
      <c r="AR512" s="145">
        <v>0</v>
      </c>
      <c r="AS512" s="145">
        <v>0</v>
      </c>
      <c r="AT512" s="145">
        <v>0</v>
      </c>
      <c r="AU512" s="145">
        <v>0</v>
      </c>
      <c r="AV512" s="145">
        <v>0</v>
      </c>
      <c r="AW512" s="145">
        <v>0</v>
      </c>
      <c r="AX512" s="145">
        <v>0</v>
      </c>
      <c r="AY512" s="145">
        <v>0</v>
      </c>
      <c r="AZ512" s="145">
        <v>0</v>
      </c>
      <c r="BA512" s="145">
        <v>0</v>
      </c>
      <c r="BB512" s="145">
        <v>0</v>
      </c>
      <c r="BC512" s="27">
        <f t="shared" si="23"/>
        <v>35400</v>
      </c>
      <c r="BD512" s="27">
        <f t="shared" si="24"/>
        <v>70800</v>
      </c>
      <c r="BE512" s="27">
        <f t="shared" si="26"/>
        <v>106200</v>
      </c>
    </row>
    <row r="513" spans="1:57" ht="15" customHeight="1" x14ac:dyDescent="0.35">
      <c r="A513" s="157" t="s">
        <v>3030</v>
      </c>
      <c r="B513" s="158" t="s">
        <v>917</v>
      </c>
      <c r="C513" s="159">
        <v>9</v>
      </c>
      <c r="D513" s="160" t="s">
        <v>0</v>
      </c>
      <c r="E513" s="161" t="s">
        <v>3</v>
      </c>
      <c r="F513" s="161" t="s">
        <v>1772</v>
      </c>
      <c r="G513" s="161" t="s">
        <v>1793</v>
      </c>
      <c r="H513" s="161" t="s">
        <v>1789</v>
      </c>
      <c r="I513" s="161" t="s">
        <v>1794</v>
      </c>
      <c r="J513" s="161" t="s">
        <v>1791</v>
      </c>
      <c r="K513" s="161" t="s">
        <v>813</v>
      </c>
      <c r="L513" s="161" t="s">
        <v>1778</v>
      </c>
      <c r="M513" s="161" t="s">
        <v>1785</v>
      </c>
      <c r="N513" s="162">
        <v>1</v>
      </c>
      <c r="O513" s="162">
        <v>1</v>
      </c>
      <c r="P513" s="162">
        <v>1</v>
      </c>
      <c r="Q513" s="162">
        <v>1</v>
      </c>
      <c r="R513" s="162">
        <v>1</v>
      </c>
      <c r="S513" s="162">
        <v>1</v>
      </c>
      <c r="T513" s="162">
        <v>0</v>
      </c>
      <c r="U513" s="162">
        <v>0</v>
      </c>
      <c r="V513" s="162">
        <v>0</v>
      </c>
      <c r="W513" s="163">
        <v>53100</v>
      </c>
      <c r="X513" s="163">
        <v>0</v>
      </c>
      <c r="Y513" s="163">
        <v>0</v>
      </c>
      <c r="Z513" s="163">
        <v>287.62</v>
      </c>
      <c r="AA513" s="170"/>
      <c r="AB513" s="170"/>
      <c r="AC513" s="170"/>
      <c r="AD513" s="163">
        <v>53100</v>
      </c>
      <c r="AE513" s="171">
        <v>43866</v>
      </c>
      <c r="AF513" s="171">
        <v>47519</v>
      </c>
      <c r="AG513" s="172">
        <v>53100</v>
      </c>
      <c r="AH513" s="167">
        <v>5.0972222222222223</v>
      </c>
      <c r="AI513" s="167">
        <v>10</v>
      </c>
      <c r="AJ513" s="168">
        <v>6.5000000000000002E-2</v>
      </c>
      <c r="AK513" s="173" t="s">
        <v>1786</v>
      </c>
      <c r="AL513" s="173" t="s">
        <v>1787</v>
      </c>
      <c r="AM513" s="145">
        <v>0</v>
      </c>
      <c r="AN513" s="145">
        <v>10620</v>
      </c>
      <c r="AO513" s="145">
        <v>10620</v>
      </c>
      <c r="AP513" s="145">
        <v>10620</v>
      </c>
      <c r="AQ513" s="145">
        <v>10620</v>
      </c>
      <c r="AR513" s="145">
        <v>10620</v>
      </c>
      <c r="AS513" s="145">
        <v>0</v>
      </c>
      <c r="AT513" s="145">
        <v>0</v>
      </c>
      <c r="AU513" s="145">
        <v>0</v>
      </c>
      <c r="AV513" s="145">
        <v>0</v>
      </c>
      <c r="AW513" s="145">
        <v>0</v>
      </c>
      <c r="AX513" s="145">
        <v>0</v>
      </c>
      <c r="AY513" s="145">
        <v>0</v>
      </c>
      <c r="AZ513" s="145">
        <v>0</v>
      </c>
      <c r="BA513" s="145">
        <v>0</v>
      </c>
      <c r="BB513" s="145">
        <v>0</v>
      </c>
      <c r="BC513" s="27">
        <f t="shared" si="23"/>
        <v>10620</v>
      </c>
      <c r="BD513" s="27">
        <f t="shared" si="24"/>
        <v>42480</v>
      </c>
      <c r="BE513" s="27">
        <f t="shared" si="26"/>
        <v>53100</v>
      </c>
    </row>
    <row r="514" spans="1:57" ht="15" customHeight="1" x14ac:dyDescent="0.35">
      <c r="A514" s="157" t="s">
        <v>3029</v>
      </c>
      <c r="B514" s="158" t="s">
        <v>919</v>
      </c>
      <c r="C514" s="159">
        <v>5</v>
      </c>
      <c r="D514" s="160" t="s">
        <v>0</v>
      </c>
      <c r="E514" s="161" t="s">
        <v>3</v>
      </c>
      <c r="F514" s="161" t="s">
        <v>1772</v>
      </c>
      <c r="G514" s="161" t="s">
        <v>1793</v>
      </c>
      <c r="H514" s="161" t="s">
        <v>1789</v>
      </c>
      <c r="I514" s="161" t="s">
        <v>1794</v>
      </c>
      <c r="J514" s="161" t="s">
        <v>1791</v>
      </c>
      <c r="K514" s="161" t="s">
        <v>813</v>
      </c>
      <c r="L514" s="161" t="s">
        <v>1778</v>
      </c>
      <c r="M514" s="161" t="s">
        <v>1785</v>
      </c>
      <c r="N514" s="162">
        <v>1</v>
      </c>
      <c r="O514" s="162">
        <v>1</v>
      </c>
      <c r="P514" s="162">
        <v>1</v>
      </c>
      <c r="Q514" s="162">
        <v>1</v>
      </c>
      <c r="R514" s="162">
        <v>1</v>
      </c>
      <c r="S514" s="162">
        <v>1</v>
      </c>
      <c r="T514" s="162">
        <v>0</v>
      </c>
      <c r="U514" s="162">
        <v>0</v>
      </c>
      <c r="V514" s="162">
        <v>0</v>
      </c>
      <c r="W514" s="163">
        <v>1129850</v>
      </c>
      <c r="X514" s="163">
        <v>0</v>
      </c>
      <c r="Y514" s="163">
        <v>0</v>
      </c>
      <c r="Z514" s="163">
        <v>4773.62</v>
      </c>
      <c r="AA514" s="170"/>
      <c r="AB514" s="170"/>
      <c r="AC514" s="170"/>
      <c r="AD514" s="163">
        <v>1129850</v>
      </c>
      <c r="AE514" s="171">
        <v>43872</v>
      </c>
      <c r="AF514" s="171">
        <v>45699</v>
      </c>
      <c r="AG514" s="172">
        <v>2259700</v>
      </c>
      <c r="AH514" s="167">
        <v>0.11388888888888889</v>
      </c>
      <c r="AI514" s="167">
        <v>5</v>
      </c>
      <c r="AJ514" s="168">
        <v>5.0700000000000002E-2</v>
      </c>
      <c r="AK514" s="173" t="s">
        <v>1786</v>
      </c>
      <c r="AL514" s="173" t="s">
        <v>1787</v>
      </c>
      <c r="AM514" s="145">
        <v>1129850</v>
      </c>
      <c r="AN514" s="145">
        <v>0</v>
      </c>
      <c r="AO514" s="145">
        <v>0</v>
      </c>
      <c r="AP514" s="145">
        <v>0</v>
      </c>
      <c r="AQ514" s="145">
        <v>0</v>
      </c>
      <c r="AR514" s="145">
        <v>0</v>
      </c>
      <c r="AS514" s="145">
        <v>0</v>
      </c>
      <c r="AT514" s="145">
        <v>0</v>
      </c>
      <c r="AU514" s="145">
        <v>0</v>
      </c>
      <c r="AV514" s="145">
        <v>0</v>
      </c>
      <c r="AW514" s="145">
        <v>0</v>
      </c>
      <c r="AX514" s="145">
        <v>0</v>
      </c>
      <c r="AY514" s="145">
        <v>0</v>
      </c>
      <c r="AZ514" s="145">
        <v>0</v>
      </c>
      <c r="BA514" s="145">
        <v>0</v>
      </c>
      <c r="BB514" s="145">
        <v>0</v>
      </c>
      <c r="BC514" s="27">
        <f t="shared" si="23"/>
        <v>1129850</v>
      </c>
      <c r="BD514" s="27">
        <f t="shared" si="24"/>
        <v>0</v>
      </c>
      <c r="BE514" s="27">
        <f t="shared" si="26"/>
        <v>1129850</v>
      </c>
    </row>
    <row r="515" spans="1:57" ht="15" customHeight="1" x14ac:dyDescent="0.35">
      <c r="A515" s="157" t="s">
        <v>3028</v>
      </c>
      <c r="B515" s="158" t="s">
        <v>919</v>
      </c>
      <c r="C515" s="159">
        <v>6</v>
      </c>
      <c r="D515" s="160" t="s">
        <v>0</v>
      </c>
      <c r="E515" s="161" t="s">
        <v>3</v>
      </c>
      <c r="F515" s="161" t="s">
        <v>1772</v>
      </c>
      <c r="G515" s="161" t="s">
        <v>1793</v>
      </c>
      <c r="H515" s="161" t="s">
        <v>1789</v>
      </c>
      <c r="I515" s="161" t="s">
        <v>1794</v>
      </c>
      <c r="J515" s="161" t="s">
        <v>1791</v>
      </c>
      <c r="K515" s="161" t="s">
        <v>813</v>
      </c>
      <c r="L515" s="161" t="s">
        <v>1778</v>
      </c>
      <c r="M515" s="161" t="s">
        <v>1785</v>
      </c>
      <c r="N515" s="162">
        <v>1</v>
      </c>
      <c r="O515" s="162">
        <v>1</v>
      </c>
      <c r="P515" s="162">
        <v>1</v>
      </c>
      <c r="Q515" s="162">
        <v>1</v>
      </c>
      <c r="R515" s="162">
        <v>1</v>
      </c>
      <c r="S515" s="162">
        <v>1</v>
      </c>
      <c r="T515" s="162">
        <v>0</v>
      </c>
      <c r="U515" s="162">
        <v>0</v>
      </c>
      <c r="V515" s="162">
        <v>0</v>
      </c>
      <c r="W515" s="163">
        <v>3465512.5</v>
      </c>
      <c r="X515" s="163">
        <v>0</v>
      </c>
      <c r="Y515" s="163">
        <v>0</v>
      </c>
      <c r="Z515" s="163">
        <v>15479.29</v>
      </c>
      <c r="AA515" s="170"/>
      <c r="AB515" s="170"/>
      <c r="AC515" s="170"/>
      <c r="AD515" s="163">
        <v>3465512.5</v>
      </c>
      <c r="AE515" s="171">
        <v>43872</v>
      </c>
      <c r="AF515" s="171">
        <v>46064</v>
      </c>
      <c r="AG515" s="172">
        <v>3465512.5</v>
      </c>
      <c r="AH515" s="167">
        <v>1.1138888888888889</v>
      </c>
      <c r="AI515" s="167">
        <v>6</v>
      </c>
      <c r="AJ515" s="168">
        <v>5.3600000000000002E-2</v>
      </c>
      <c r="AK515" s="173" t="s">
        <v>1786</v>
      </c>
      <c r="AL515" s="173" t="s">
        <v>1787</v>
      </c>
      <c r="AM515" s="145">
        <v>1732756.25</v>
      </c>
      <c r="AN515" s="145">
        <v>1732756.25</v>
      </c>
      <c r="AO515" s="145">
        <v>0</v>
      </c>
      <c r="AP515" s="145">
        <v>0</v>
      </c>
      <c r="AQ515" s="145">
        <v>0</v>
      </c>
      <c r="AR515" s="145">
        <v>0</v>
      </c>
      <c r="AS515" s="145">
        <v>0</v>
      </c>
      <c r="AT515" s="145">
        <v>0</v>
      </c>
      <c r="AU515" s="145">
        <v>0</v>
      </c>
      <c r="AV515" s="145">
        <v>0</v>
      </c>
      <c r="AW515" s="145">
        <v>0</v>
      </c>
      <c r="AX515" s="145">
        <v>0</v>
      </c>
      <c r="AY515" s="145">
        <v>0</v>
      </c>
      <c r="AZ515" s="145">
        <v>0</v>
      </c>
      <c r="BA515" s="145">
        <v>0</v>
      </c>
      <c r="BB515" s="145">
        <v>0</v>
      </c>
      <c r="BC515" s="27">
        <f t="shared" ref="BC515:BC578" si="27">SUM(AM515:AN515)</f>
        <v>3465512.5</v>
      </c>
      <c r="BD515" s="27">
        <f t="shared" ref="BD515:BD578" si="28">SUM(AO515:BB515)</f>
        <v>0</v>
      </c>
      <c r="BE515" s="27">
        <f t="shared" si="26"/>
        <v>3465512.5</v>
      </c>
    </row>
    <row r="516" spans="1:57" ht="15" customHeight="1" x14ac:dyDescent="0.35">
      <c r="A516" s="157" t="s">
        <v>3027</v>
      </c>
      <c r="B516" s="158" t="s">
        <v>919</v>
      </c>
      <c r="C516" s="159">
        <v>7</v>
      </c>
      <c r="D516" s="160" t="s">
        <v>0</v>
      </c>
      <c r="E516" s="161" t="s">
        <v>3</v>
      </c>
      <c r="F516" s="161" t="s">
        <v>1772</v>
      </c>
      <c r="G516" s="161" t="s">
        <v>1793</v>
      </c>
      <c r="H516" s="161" t="s">
        <v>1789</v>
      </c>
      <c r="I516" s="161" t="s">
        <v>1794</v>
      </c>
      <c r="J516" s="161" t="s">
        <v>1791</v>
      </c>
      <c r="K516" s="161" t="s">
        <v>813</v>
      </c>
      <c r="L516" s="161" t="s">
        <v>1778</v>
      </c>
      <c r="M516" s="161" t="s">
        <v>1785</v>
      </c>
      <c r="N516" s="162">
        <v>1</v>
      </c>
      <c r="O516" s="162">
        <v>1</v>
      </c>
      <c r="P516" s="162">
        <v>1</v>
      </c>
      <c r="Q516" s="162">
        <v>1</v>
      </c>
      <c r="R516" s="162">
        <v>1</v>
      </c>
      <c r="S516" s="162">
        <v>1</v>
      </c>
      <c r="T516" s="162">
        <v>0</v>
      </c>
      <c r="U516" s="162">
        <v>0</v>
      </c>
      <c r="V516" s="162">
        <v>0</v>
      </c>
      <c r="W516" s="163">
        <v>3211665</v>
      </c>
      <c r="X516" s="163">
        <v>0</v>
      </c>
      <c r="Y516" s="163">
        <v>0</v>
      </c>
      <c r="Z516" s="163">
        <v>15094.83</v>
      </c>
      <c r="AA516" s="170"/>
      <c r="AB516" s="170"/>
      <c r="AC516" s="170"/>
      <c r="AD516" s="163">
        <v>3211665</v>
      </c>
      <c r="AE516" s="171">
        <v>43872</v>
      </c>
      <c r="AF516" s="171">
        <v>46429</v>
      </c>
      <c r="AG516" s="172">
        <v>3211665</v>
      </c>
      <c r="AH516" s="167">
        <v>2.1138888888888889</v>
      </c>
      <c r="AI516" s="167">
        <v>7</v>
      </c>
      <c r="AJ516" s="168">
        <v>5.6399999999999999E-2</v>
      </c>
      <c r="AK516" s="173" t="s">
        <v>1786</v>
      </c>
      <c r="AL516" s="173" t="s">
        <v>1787</v>
      </c>
      <c r="AM516" s="145">
        <v>0</v>
      </c>
      <c r="AN516" s="145">
        <v>1605832.5</v>
      </c>
      <c r="AO516" s="145">
        <v>1605832.5</v>
      </c>
      <c r="AP516" s="145">
        <v>0</v>
      </c>
      <c r="AQ516" s="145">
        <v>0</v>
      </c>
      <c r="AR516" s="145">
        <v>0</v>
      </c>
      <c r="AS516" s="145">
        <v>0</v>
      </c>
      <c r="AT516" s="145">
        <v>0</v>
      </c>
      <c r="AU516" s="145">
        <v>0</v>
      </c>
      <c r="AV516" s="145">
        <v>0</v>
      </c>
      <c r="AW516" s="145">
        <v>0</v>
      </c>
      <c r="AX516" s="145">
        <v>0</v>
      </c>
      <c r="AY516" s="145">
        <v>0</v>
      </c>
      <c r="AZ516" s="145">
        <v>0</v>
      </c>
      <c r="BA516" s="145">
        <v>0</v>
      </c>
      <c r="BB516" s="145">
        <v>0</v>
      </c>
      <c r="BC516" s="27">
        <f t="shared" si="27"/>
        <v>1605832.5</v>
      </c>
      <c r="BD516" s="27">
        <f t="shared" si="28"/>
        <v>1605832.5</v>
      </c>
      <c r="BE516" s="27">
        <f t="shared" si="26"/>
        <v>3211665</v>
      </c>
    </row>
    <row r="517" spans="1:57" ht="15" customHeight="1" x14ac:dyDescent="0.35">
      <c r="A517" s="157" t="s">
        <v>3026</v>
      </c>
      <c r="B517" s="158" t="s">
        <v>919</v>
      </c>
      <c r="C517" s="159">
        <v>8</v>
      </c>
      <c r="D517" s="160" t="s">
        <v>0</v>
      </c>
      <c r="E517" s="161" t="s">
        <v>3</v>
      </c>
      <c r="F517" s="161" t="s">
        <v>1772</v>
      </c>
      <c r="G517" s="161" t="s">
        <v>1793</v>
      </c>
      <c r="H517" s="161" t="s">
        <v>1789</v>
      </c>
      <c r="I517" s="161" t="s">
        <v>1794</v>
      </c>
      <c r="J517" s="161" t="s">
        <v>1791</v>
      </c>
      <c r="K517" s="161" t="s">
        <v>813</v>
      </c>
      <c r="L517" s="161" t="s">
        <v>1778</v>
      </c>
      <c r="M517" s="161" t="s">
        <v>1785</v>
      </c>
      <c r="N517" s="162">
        <v>1</v>
      </c>
      <c r="O517" s="162">
        <v>1</v>
      </c>
      <c r="P517" s="162">
        <v>1</v>
      </c>
      <c r="Q517" s="162">
        <v>1</v>
      </c>
      <c r="R517" s="162">
        <v>1</v>
      </c>
      <c r="S517" s="162">
        <v>1</v>
      </c>
      <c r="T517" s="162">
        <v>0</v>
      </c>
      <c r="U517" s="162">
        <v>0</v>
      </c>
      <c r="V517" s="162">
        <v>0</v>
      </c>
      <c r="W517" s="163">
        <v>209302.5</v>
      </c>
      <c r="X517" s="163">
        <v>0</v>
      </c>
      <c r="Y517" s="163">
        <v>0</v>
      </c>
      <c r="Z517" s="163">
        <v>1034.3</v>
      </c>
      <c r="AA517" s="170"/>
      <c r="AB517" s="170"/>
      <c r="AC517" s="170"/>
      <c r="AD517" s="163">
        <v>209302.5</v>
      </c>
      <c r="AE517" s="171">
        <v>43872</v>
      </c>
      <c r="AF517" s="171">
        <v>46794</v>
      </c>
      <c r="AG517" s="172">
        <v>209302.5</v>
      </c>
      <c r="AH517" s="167">
        <v>3.1138888888888889</v>
      </c>
      <c r="AI517" s="167">
        <v>8</v>
      </c>
      <c r="AJ517" s="168">
        <v>5.9299999999999999E-2</v>
      </c>
      <c r="AK517" s="173" t="s">
        <v>1786</v>
      </c>
      <c r="AL517" s="173" t="s">
        <v>1787</v>
      </c>
      <c r="AM517" s="145">
        <v>0</v>
      </c>
      <c r="AN517" s="145">
        <v>69767.5</v>
      </c>
      <c r="AO517" s="145">
        <v>69767.5</v>
      </c>
      <c r="AP517" s="145">
        <v>69767.5</v>
      </c>
      <c r="AQ517" s="145">
        <v>0</v>
      </c>
      <c r="AR517" s="145">
        <v>0</v>
      </c>
      <c r="AS517" s="145">
        <v>0</v>
      </c>
      <c r="AT517" s="145">
        <v>0</v>
      </c>
      <c r="AU517" s="145">
        <v>0</v>
      </c>
      <c r="AV517" s="145">
        <v>0</v>
      </c>
      <c r="AW517" s="145">
        <v>0</v>
      </c>
      <c r="AX517" s="145">
        <v>0</v>
      </c>
      <c r="AY517" s="145">
        <v>0</v>
      </c>
      <c r="AZ517" s="145">
        <v>0</v>
      </c>
      <c r="BA517" s="145">
        <v>0</v>
      </c>
      <c r="BB517" s="145">
        <v>0</v>
      </c>
      <c r="BC517" s="27">
        <f t="shared" si="27"/>
        <v>69767.5</v>
      </c>
      <c r="BD517" s="27">
        <f t="shared" si="28"/>
        <v>139535</v>
      </c>
      <c r="BE517" s="27">
        <f t="shared" si="26"/>
        <v>209302.5</v>
      </c>
    </row>
    <row r="518" spans="1:57" ht="15" customHeight="1" x14ac:dyDescent="0.35">
      <c r="A518" s="157" t="s">
        <v>3025</v>
      </c>
      <c r="B518" s="158" t="s">
        <v>921</v>
      </c>
      <c r="C518" s="159">
        <v>5</v>
      </c>
      <c r="D518" s="160" t="s">
        <v>0</v>
      </c>
      <c r="E518" s="161" t="s">
        <v>3</v>
      </c>
      <c r="F518" s="161" t="s">
        <v>1772</v>
      </c>
      <c r="G518" s="161" t="s">
        <v>1793</v>
      </c>
      <c r="H518" s="161" t="s">
        <v>1789</v>
      </c>
      <c r="I518" s="161" t="s">
        <v>1794</v>
      </c>
      <c r="J518" s="161" t="s">
        <v>1791</v>
      </c>
      <c r="K518" s="161" t="s">
        <v>813</v>
      </c>
      <c r="L518" s="161" t="s">
        <v>1778</v>
      </c>
      <c r="M518" s="161" t="s">
        <v>1785</v>
      </c>
      <c r="N518" s="162">
        <v>1</v>
      </c>
      <c r="O518" s="162">
        <v>1</v>
      </c>
      <c r="P518" s="162">
        <v>1</v>
      </c>
      <c r="Q518" s="162">
        <v>1</v>
      </c>
      <c r="R518" s="162">
        <v>1</v>
      </c>
      <c r="S518" s="162">
        <v>1</v>
      </c>
      <c r="T518" s="162">
        <v>0</v>
      </c>
      <c r="U518" s="162">
        <v>0</v>
      </c>
      <c r="V518" s="162">
        <v>0</v>
      </c>
      <c r="W518" s="163">
        <v>1144010</v>
      </c>
      <c r="X518" s="163">
        <v>0</v>
      </c>
      <c r="Y518" s="163">
        <v>0</v>
      </c>
      <c r="Z518" s="163">
        <v>4833.4399999999996</v>
      </c>
      <c r="AA518" s="170"/>
      <c r="AB518" s="170"/>
      <c r="AC518" s="170"/>
      <c r="AD518" s="163">
        <v>1144010</v>
      </c>
      <c r="AE518" s="171">
        <v>43879</v>
      </c>
      <c r="AF518" s="171">
        <v>45706</v>
      </c>
      <c r="AG518" s="172">
        <v>2288020</v>
      </c>
      <c r="AH518" s="167">
        <v>0.13333333333333333</v>
      </c>
      <c r="AI518" s="167">
        <v>5</v>
      </c>
      <c r="AJ518" s="168">
        <v>5.0700000000000002E-2</v>
      </c>
      <c r="AK518" s="173" t="s">
        <v>1786</v>
      </c>
      <c r="AL518" s="173" t="s">
        <v>1787</v>
      </c>
      <c r="AM518" s="145">
        <v>1144010</v>
      </c>
      <c r="AN518" s="145">
        <v>0</v>
      </c>
      <c r="AO518" s="145">
        <v>0</v>
      </c>
      <c r="AP518" s="145">
        <v>0</v>
      </c>
      <c r="AQ518" s="145">
        <v>0</v>
      </c>
      <c r="AR518" s="145">
        <v>0</v>
      </c>
      <c r="AS518" s="145">
        <v>0</v>
      </c>
      <c r="AT518" s="145">
        <v>0</v>
      </c>
      <c r="AU518" s="145">
        <v>0</v>
      </c>
      <c r="AV518" s="145">
        <v>0</v>
      </c>
      <c r="AW518" s="145">
        <v>0</v>
      </c>
      <c r="AX518" s="145">
        <v>0</v>
      </c>
      <c r="AY518" s="145">
        <v>0</v>
      </c>
      <c r="AZ518" s="145">
        <v>0</v>
      </c>
      <c r="BA518" s="145">
        <v>0</v>
      </c>
      <c r="BB518" s="145">
        <v>0</v>
      </c>
      <c r="BC518" s="27">
        <f t="shared" si="27"/>
        <v>1144010</v>
      </c>
      <c r="BD518" s="27">
        <f t="shared" si="28"/>
        <v>0</v>
      </c>
      <c r="BE518" s="27">
        <f t="shared" si="26"/>
        <v>1144010</v>
      </c>
    </row>
    <row r="519" spans="1:57" ht="15" customHeight="1" x14ac:dyDescent="0.35">
      <c r="A519" s="157" t="s">
        <v>3024</v>
      </c>
      <c r="B519" s="158" t="s">
        <v>921</v>
      </c>
      <c r="C519" s="159">
        <v>6</v>
      </c>
      <c r="D519" s="160" t="s">
        <v>0</v>
      </c>
      <c r="E519" s="161" t="s">
        <v>3</v>
      </c>
      <c r="F519" s="161" t="s">
        <v>1772</v>
      </c>
      <c r="G519" s="161" t="s">
        <v>1793</v>
      </c>
      <c r="H519" s="161" t="s">
        <v>1789</v>
      </c>
      <c r="I519" s="161" t="s">
        <v>1794</v>
      </c>
      <c r="J519" s="161" t="s">
        <v>1791</v>
      </c>
      <c r="K519" s="161" t="s">
        <v>813</v>
      </c>
      <c r="L519" s="161" t="s">
        <v>1778</v>
      </c>
      <c r="M519" s="161" t="s">
        <v>1785</v>
      </c>
      <c r="N519" s="162">
        <v>1</v>
      </c>
      <c r="O519" s="162">
        <v>1</v>
      </c>
      <c r="P519" s="162">
        <v>1</v>
      </c>
      <c r="Q519" s="162">
        <v>1</v>
      </c>
      <c r="R519" s="162">
        <v>1</v>
      </c>
      <c r="S519" s="162">
        <v>1</v>
      </c>
      <c r="T519" s="162">
        <v>0</v>
      </c>
      <c r="U519" s="162">
        <v>0</v>
      </c>
      <c r="V519" s="162">
        <v>0</v>
      </c>
      <c r="W519" s="163">
        <v>2595852.5</v>
      </c>
      <c r="X519" s="163">
        <v>0</v>
      </c>
      <c r="Y519" s="163">
        <v>0</v>
      </c>
      <c r="Z519" s="163">
        <v>11594.81</v>
      </c>
      <c r="AA519" s="170"/>
      <c r="AB519" s="170"/>
      <c r="AC519" s="170"/>
      <c r="AD519" s="163">
        <v>2595852.5</v>
      </c>
      <c r="AE519" s="171">
        <v>43879</v>
      </c>
      <c r="AF519" s="171">
        <v>46071</v>
      </c>
      <c r="AG519" s="172">
        <v>2595852.5</v>
      </c>
      <c r="AH519" s="167">
        <v>1.1333333333333333</v>
      </c>
      <c r="AI519" s="167">
        <v>6</v>
      </c>
      <c r="AJ519" s="168">
        <v>5.3600000000000002E-2</v>
      </c>
      <c r="AK519" s="173" t="s">
        <v>1786</v>
      </c>
      <c r="AL519" s="173" t="s">
        <v>1787</v>
      </c>
      <c r="AM519" s="145">
        <v>1297926.25</v>
      </c>
      <c r="AN519" s="145">
        <v>1297926.25</v>
      </c>
      <c r="AO519" s="145">
        <v>0</v>
      </c>
      <c r="AP519" s="145">
        <v>0</v>
      </c>
      <c r="AQ519" s="145">
        <v>0</v>
      </c>
      <c r="AR519" s="145">
        <v>0</v>
      </c>
      <c r="AS519" s="145">
        <v>0</v>
      </c>
      <c r="AT519" s="145">
        <v>0</v>
      </c>
      <c r="AU519" s="145">
        <v>0</v>
      </c>
      <c r="AV519" s="145">
        <v>0</v>
      </c>
      <c r="AW519" s="145">
        <v>0</v>
      </c>
      <c r="AX519" s="145">
        <v>0</v>
      </c>
      <c r="AY519" s="145">
        <v>0</v>
      </c>
      <c r="AZ519" s="145">
        <v>0</v>
      </c>
      <c r="BA519" s="145">
        <v>0</v>
      </c>
      <c r="BB519" s="145">
        <v>0</v>
      </c>
      <c r="BC519" s="27">
        <f t="shared" si="27"/>
        <v>2595852.5</v>
      </c>
      <c r="BD519" s="27">
        <f t="shared" si="28"/>
        <v>0</v>
      </c>
      <c r="BE519" s="27">
        <f t="shared" si="26"/>
        <v>2595852.5</v>
      </c>
    </row>
    <row r="520" spans="1:57" ht="15" customHeight="1" x14ac:dyDescent="0.35">
      <c r="A520" s="157" t="s">
        <v>3023</v>
      </c>
      <c r="B520" s="158" t="s">
        <v>921</v>
      </c>
      <c r="C520" s="159">
        <v>7</v>
      </c>
      <c r="D520" s="160" t="s">
        <v>0</v>
      </c>
      <c r="E520" s="161" t="s">
        <v>3</v>
      </c>
      <c r="F520" s="161" t="s">
        <v>1772</v>
      </c>
      <c r="G520" s="161" t="s">
        <v>1793</v>
      </c>
      <c r="H520" s="161" t="s">
        <v>1789</v>
      </c>
      <c r="I520" s="161" t="s">
        <v>1794</v>
      </c>
      <c r="J520" s="161" t="s">
        <v>1791</v>
      </c>
      <c r="K520" s="161" t="s">
        <v>813</v>
      </c>
      <c r="L520" s="161" t="s">
        <v>1778</v>
      </c>
      <c r="M520" s="161" t="s">
        <v>1785</v>
      </c>
      <c r="N520" s="162">
        <v>1</v>
      </c>
      <c r="O520" s="162">
        <v>1</v>
      </c>
      <c r="P520" s="162">
        <v>1</v>
      </c>
      <c r="Q520" s="162">
        <v>1</v>
      </c>
      <c r="R520" s="162">
        <v>1</v>
      </c>
      <c r="S520" s="162">
        <v>1</v>
      </c>
      <c r="T520" s="162">
        <v>0</v>
      </c>
      <c r="U520" s="162">
        <v>0</v>
      </c>
      <c r="V520" s="162">
        <v>0</v>
      </c>
      <c r="W520" s="163">
        <v>1675600</v>
      </c>
      <c r="X520" s="163">
        <v>0</v>
      </c>
      <c r="Y520" s="163">
        <v>0</v>
      </c>
      <c r="Z520" s="163">
        <v>7875.32</v>
      </c>
      <c r="AA520" s="170"/>
      <c r="AB520" s="170"/>
      <c r="AC520" s="170"/>
      <c r="AD520" s="163">
        <v>1675600</v>
      </c>
      <c r="AE520" s="171">
        <v>43879</v>
      </c>
      <c r="AF520" s="171">
        <v>46436</v>
      </c>
      <c r="AG520" s="172">
        <v>1675600</v>
      </c>
      <c r="AH520" s="167">
        <v>2.1333333333333333</v>
      </c>
      <c r="AI520" s="167">
        <v>7</v>
      </c>
      <c r="AJ520" s="168">
        <v>5.6399999999999999E-2</v>
      </c>
      <c r="AK520" s="173" t="s">
        <v>1786</v>
      </c>
      <c r="AL520" s="173" t="s">
        <v>1787</v>
      </c>
      <c r="AM520" s="145">
        <v>0</v>
      </c>
      <c r="AN520" s="145">
        <v>837800</v>
      </c>
      <c r="AO520" s="145">
        <v>837800</v>
      </c>
      <c r="AP520" s="145">
        <v>0</v>
      </c>
      <c r="AQ520" s="145">
        <v>0</v>
      </c>
      <c r="AR520" s="145">
        <v>0</v>
      </c>
      <c r="AS520" s="145">
        <v>0</v>
      </c>
      <c r="AT520" s="145">
        <v>0</v>
      </c>
      <c r="AU520" s="145">
        <v>0</v>
      </c>
      <c r="AV520" s="145">
        <v>0</v>
      </c>
      <c r="AW520" s="145">
        <v>0</v>
      </c>
      <c r="AX520" s="145">
        <v>0</v>
      </c>
      <c r="AY520" s="145">
        <v>0</v>
      </c>
      <c r="AZ520" s="145">
        <v>0</v>
      </c>
      <c r="BA520" s="145">
        <v>0</v>
      </c>
      <c r="BB520" s="145">
        <v>0</v>
      </c>
      <c r="BC520" s="27">
        <f t="shared" si="27"/>
        <v>837800</v>
      </c>
      <c r="BD520" s="27">
        <f t="shared" si="28"/>
        <v>837800</v>
      </c>
      <c r="BE520" s="27">
        <f t="shared" si="26"/>
        <v>1675600</v>
      </c>
    </row>
    <row r="521" spans="1:57" ht="15" customHeight="1" x14ac:dyDescent="0.35">
      <c r="A521" s="157" t="s">
        <v>3022</v>
      </c>
      <c r="B521" s="158" t="s">
        <v>921</v>
      </c>
      <c r="C521" s="159">
        <v>8</v>
      </c>
      <c r="D521" s="160" t="s">
        <v>0</v>
      </c>
      <c r="E521" s="161" t="s">
        <v>3</v>
      </c>
      <c r="F521" s="161" t="s">
        <v>1772</v>
      </c>
      <c r="G521" s="161" t="s">
        <v>1793</v>
      </c>
      <c r="H521" s="161" t="s">
        <v>1789</v>
      </c>
      <c r="I521" s="161" t="s">
        <v>1794</v>
      </c>
      <c r="J521" s="161" t="s">
        <v>1791</v>
      </c>
      <c r="K521" s="161" t="s">
        <v>813</v>
      </c>
      <c r="L521" s="161" t="s">
        <v>1778</v>
      </c>
      <c r="M521" s="161" t="s">
        <v>1785</v>
      </c>
      <c r="N521" s="162">
        <v>1</v>
      </c>
      <c r="O521" s="162">
        <v>1</v>
      </c>
      <c r="P521" s="162">
        <v>1</v>
      </c>
      <c r="Q521" s="162">
        <v>1</v>
      </c>
      <c r="R521" s="162">
        <v>1</v>
      </c>
      <c r="S521" s="162">
        <v>1</v>
      </c>
      <c r="T521" s="162">
        <v>0</v>
      </c>
      <c r="U521" s="162">
        <v>0</v>
      </c>
      <c r="V521" s="162">
        <v>0</v>
      </c>
      <c r="W521" s="163">
        <v>206057.5</v>
      </c>
      <c r="X521" s="163">
        <v>0</v>
      </c>
      <c r="Y521" s="163">
        <v>0</v>
      </c>
      <c r="Z521" s="163">
        <v>1018.27</v>
      </c>
      <c r="AA521" s="170"/>
      <c r="AB521" s="170"/>
      <c r="AC521" s="170"/>
      <c r="AD521" s="163">
        <v>206057.5</v>
      </c>
      <c r="AE521" s="171">
        <v>43879</v>
      </c>
      <c r="AF521" s="171">
        <v>46801</v>
      </c>
      <c r="AG521" s="172">
        <v>206057.5</v>
      </c>
      <c r="AH521" s="167">
        <v>3.1333333333333333</v>
      </c>
      <c r="AI521" s="167">
        <v>8</v>
      </c>
      <c r="AJ521" s="168">
        <v>5.9299999999999999E-2</v>
      </c>
      <c r="AK521" s="173" t="s">
        <v>1786</v>
      </c>
      <c r="AL521" s="173" t="s">
        <v>1787</v>
      </c>
      <c r="AM521" s="145">
        <v>0</v>
      </c>
      <c r="AN521" s="145">
        <v>68685.84</v>
      </c>
      <c r="AO521" s="145">
        <v>68685.83</v>
      </c>
      <c r="AP521" s="145">
        <v>68685.83</v>
      </c>
      <c r="AQ521" s="145">
        <v>0</v>
      </c>
      <c r="AR521" s="145">
        <v>0</v>
      </c>
      <c r="AS521" s="145">
        <v>0</v>
      </c>
      <c r="AT521" s="145">
        <v>0</v>
      </c>
      <c r="AU521" s="145">
        <v>0</v>
      </c>
      <c r="AV521" s="145">
        <v>0</v>
      </c>
      <c r="AW521" s="145">
        <v>0</v>
      </c>
      <c r="AX521" s="145">
        <v>0</v>
      </c>
      <c r="AY521" s="145">
        <v>0</v>
      </c>
      <c r="AZ521" s="145">
        <v>0</v>
      </c>
      <c r="BA521" s="145">
        <v>0</v>
      </c>
      <c r="BB521" s="145">
        <v>0</v>
      </c>
      <c r="BC521" s="27">
        <f t="shared" si="27"/>
        <v>68685.84</v>
      </c>
      <c r="BD521" s="27">
        <f t="shared" si="28"/>
        <v>137371.66</v>
      </c>
      <c r="BE521" s="27">
        <f t="shared" si="26"/>
        <v>206057.5</v>
      </c>
    </row>
    <row r="522" spans="1:57" ht="15" customHeight="1" x14ac:dyDescent="0.35">
      <c r="A522" s="157" t="s">
        <v>3021</v>
      </c>
      <c r="B522" s="158" t="s">
        <v>925</v>
      </c>
      <c r="C522" s="159">
        <v>5</v>
      </c>
      <c r="D522" s="160" t="s">
        <v>0</v>
      </c>
      <c r="E522" s="161" t="s">
        <v>3</v>
      </c>
      <c r="F522" s="161" t="s">
        <v>1772</v>
      </c>
      <c r="G522" s="161" t="s">
        <v>1793</v>
      </c>
      <c r="H522" s="161" t="s">
        <v>1789</v>
      </c>
      <c r="I522" s="161" t="s">
        <v>1794</v>
      </c>
      <c r="J522" s="161" t="s">
        <v>1791</v>
      </c>
      <c r="K522" s="161" t="s">
        <v>813</v>
      </c>
      <c r="L522" s="161" t="s">
        <v>1778</v>
      </c>
      <c r="M522" s="161" t="s">
        <v>1785</v>
      </c>
      <c r="N522" s="162">
        <v>1</v>
      </c>
      <c r="O522" s="162">
        <v>1</v>
      </c>
      <c r="P522" s="162">
        <v>1</v>
      </c>
      <c r="Q522" s="162">
        <v>1</v>
      </c>
      <c r="R522" s="162">
        <v>1</v>
      </c>
      <c r="S522" s="162">
        <v>1</v>
      </c>
      <c r="T522" s="162">
        <v>0</v>
      </c>
      <c r="U522" s="162">
        <v>0</v>
      </c>
      <c r="V522" s="162">
        <v>0</v>
      </c>
      <c r="W522" s="163">
        <v>635061.25</v>
      </c>
      <c r="X522" s="163">
        <v>0</v>
      </c>
      <c r="Y522" s="163">
        <v>0</v>
      </c>
      <c r="Z522" s="163">
        <v>2683.13</v>
      </c>
      <c r="AA522" s="170"/>
      <c r="AB522" s="170"/>
      <c r="AC522" s="170"/>
      <c r="AD522" s="163">
        <v>635061.25</v>
      </c>
      <c r="AE522" s="171">
        <v>43888</v>
      </c>
      <c r="AF522" s="171">
        <v>45715</v>
      </c>
      <c r="AG522" s="172">
        <v>1270122.5</v>
      </c>
      <c r="AH522" s="167">
        <v>0.15833333333333333</v>
      </c>
      <c r="AI522" s="167">
        <v>5</v>
      </c>
      <c r="AJ522" s="168">
        <v>5.0700000000000002E-2</v>
      </c>
      <c r="AK522" s="173" t="s">
        <v>1786</v>
      </c>
      <c r="AL522" s="173" t="s">
        <v>1787</v>
      </c>
      <c r="AM522" s="145">
        <v>635061.25</v>
      </c>
      <c r="AN522" s="145">
        <v>0</v>
      </c>
      <c r="AO522" s="145">
        <v>0</v>
      </c>
      <c r="AP522" s="145">
        <v>0</v>
      </c>
      <c r="AQ522" s="145">
        <v>0</v>
      </c>
      <c r="AR522" s="145">
        <v>0</v>
      </c>
      <c r="AS522" s="145">
        <v>0</v>
      </c>
      <c r="AT522" s="145">
        <v>0</v>
      </c>
      <c r="AU522" s="145">
        <v>0</v>
      </c>
      <c r="AV522" s="145">
        <v>0</v>
      </c>
      <c r="AW522" s="145">
        <v>0</v>
      </c>
      <c r="AX522" s="145">
        <v>0</v>
      </c>
      <c r="AY522" s="145">
        <v>0</v>
      </c>
      <c r="AZ522" s="145">
        <v>0</v>
      </c>
      <c r="BA522" s="145">
        <v>0</v>
      </c>
      <c r="BB522" s="145">
        <v>0</v>
      </c>
      <c r="BC522" s="27">
        <f t="shared" si="27"/>
        <v>635061.25</v>
      </c>
      <c r="BD522" s="27">
        <f t="shared" si="28"/>
        <v>0</v>
      </c>
      <c r="BE522" s="27">
        <f t="shared" si="26"/>
        <v>635061.25</v>
      </c>
    </row>
    <row r="523" spans="1:57" ht="15" customHeight="1" x14ac:dyDescent="0.35">
      <c r="A523" s="157" t="s">
        <v>3020</v>
      </c>
      <c r="B523" s="158" t="s">
        <v>925</v>
      </c>
      <c r="C523" s="159">
        <v>6</v>
      </c>
      <c r="D523" s="160" t="s">
        <v>0</v>
      </c>
      <c r="E523" s="161" t="s">
        <v>3</v>
      </c>
      <c r="F523" s="161" t="s">
        <v>1772</v>
      </c>
      <c r="G523" s="161" t="s">
        <v>1793</v>
      </c>
      <c r="H523" s="161" t="s">
        <v>1789</v>
      </c>
      <c r="I523" s="161" t="s">
        <v>1794</v>
      </c>
      <c r="J523" s="161" t="s">
        <v>1791</v>
      </c>
      <c r="K523" s="161" t="s">
        <v>813</v>
      </c>
      <c r="L523" s="161" t="s">
        <v>1778</v>
      </c>
      <c r="M523" s="161" t="s">
        <v>1785</v>
      </c>
      <c r="N523" s="162">
        <v>1</v>
      </c>
      <c r="O523" s="162">
        <v>1</v>
      </c>
      <c r="P523" s="162">
        <v>1</v>
      </c>
      <c r="Q523" s="162">
        <v>1</v>
      </c>
      <c r="R523" s="162">
        <v>1</v>
      </c>
      <c r="S523" s="162">
        <v>1</v>
      </c>
      <c r="T523" s="162">
        <v>0</v>
      </c>
      <c r="U523" s="162">
        <v>0</v>
      </c>
      <c r="V523" s="162">
        <v>0</v>
      </c>
      <c r="W523" s="163">
        <v>1265697.5</v>
      </c>
      <c r="X523" s="163">
        <v>0</v>
      </c>
      <c r="Y523" s="163">
        <v>0</v>
      </c>
      <c r="Z523" s="163">
        <v>5653.45</v>
      </c>
      <c r="AA523" s="170"/>
      <c r="AB523" s="170"/>
      <c r="AC523" s="170"/>
      <c r="AD523" s="163">
        <v>1265697.5</v>
      </c>
      <c r="AE523" s="171">
        <v>43888</v>
      </c>
      <c r="AF523" s="171">
        <v>46080</v>
      </c>
      <c r="AG523" s="172">
        <v>1265697.5</v>
      </c>
      <c r="AH523" s="167">
        <v>1.1583333333333334</v>
      </c>
      <c r="AI523" s="167">
        <v>6</v>
      </c>
      <c r="AJ523" s="168">
        <v>5.3600000000000002E-2</v>
      </c>
      <c r="AK523" s="173" t="s">
        <v>1786</v>
      </c>
      <c r="AL523" s="173" t="s">
        <v>1787</v>
      </c>
      <c r="AM523" s="145">
        <v>632848.75</v>
      </c>
      <c r="AN523" s="145">
        <v>632848.75</v>
      </c>
      <c r="AO523" s="145">
        <v>0</v>
      </c>
      <c r="AP523" s="145">
        <v>0</v>
      </c>
      <c r="AQ523" s="145">
        <v>0</v>
      </c>
      <c r="AR523" s="145">
        <v>0</v>
      </c>
      <c r="AS523" s="145">
        <v>0</v>
      </c>
      <c r="AT523" s="145">
        <v>0</v>
      </c>
      <c r="AU523" s="145">
        <v>0</v>
      </c>
      <c r="AV523" s="145">
        <v>0</v>
      </c>
      <c r="AW523" s="145">
        <v>0</v>
      </c>
      <c r="AX523" s="145">
        <v>0</v>
      </c>
      <c r="AY523" s="145">
        <v>0</v>
      </c>
      <c r="AZ523" s="145">
        <v>0</v>
      </c>
      <c r="BA523" s="145">
        <v>0</v>
      </c>
      <c r="BB523" s="145">
        <v>0</v>
      </c>
      <c r="BC523" s="27">
        <f t="shared" si="27"/>
        <v>1265697.5</v>
      </c>
      <c r="BD523" s="27">
        <f t="shared" si="28"/>
        <v>0</v>
      </c>
      <c r="BE523" s="27">
        <f t="shared" si="26"/>
        <v>1265697.5</v>
      </c>
    </row>
    <row r="524" spans="1:57" ht="15" customHeight="1" x14ac:dyDescent="0.35">
      <c r="A524" s="157" t="s">
        <v>3019</v>
      </c>
      <c r="B524" s="158" t="s">
        <v>925</v>
      </c>
      <c r="C524" s="159">
        <v>7</v>
      </c>
      <c r="D524" s="160" t="s">
        <v>0</v>
      </c>
      <c r="E524" s="161" t="s">
        <v>3</v>
      </c>
      <c r="F524" s="161" t="s">
        <v>1772</v>
      </c>
      <c r="G524" s="161" t="s">
        <v>1793</v>
      </c>
      <c r="H524" s="161" t="s">
        <v>1789</v>
      </c>
      <c r="I524" s="161" t="s">
        <v>1794</v>
      </c>
      <c r="J524" s="161" t="s">
        <v>1791</v>
      </c>
      <c r="K524" s="161" t="s">
        <v>813</v>
      </c>
      <c r="L524" s="161" t="s">
        <v>1778</v>
      </c>
      <c r="M524" s="161" t="s">
        <v>1785</v>
      </c>
      <c r="N524" s="162">
        <v>1</v>
      </c>
      <c r="O524" s="162">
        <v>1</v>
      </c>
      <c r="P524" s="162">
        <v>1</v>
      </c>
      <c r="Q524" s="162">
        <v>1</v>
      </c>
      <c r="R524" s="162">
        <v>1</v>
      </c>
      <c r="S524" s="162">
        <v>1</v>
      </c>
      <c r="T524" s="162">
        <v>0</v>
      </c>
      <c r="U524" s="162">
        <v>0</v>
      </c>
      <c r="V524" s="162">
        <v>0</v>
      </c>
      <c r="W524" s="163">
        <v>1359065</v>
      </c>
      <c r="X524" s="163">
        <v>0</v>
      </c>
      <c r="Y524" s="163">
        <v>0</v>
      </c>
      <c r="Z524" s="163">
        <v>6387.61</v>
      </c>
      <c r="AA524" s="170"/>
      <c r="AB524" s="170"/>
      <c r="AC524" s="170"/>
      <c r="AD524" s="163">
        <v>1359065</v>
      </c>
      <c r="AE524" s="171">
        <v>43888</v>
      </c>
      <c r="AF524" s="171">
        <v>46445</v>
      </c>
      <c r="AG524" s="172">
        <v>1359065</v>
      </c>
      <c r="AH524" s="167">
        <v>2.1583333333333332</v>
      </c>
      <c r="AI524" s="167">
        <v>7</v>
      </c>
      <c r="AJ524" s="168">
        <v>5.6399999999999999E-2</v>
      </c>
      <c r="AK524" s="173" t="s">
        <v>1786</v>
      </c>
      <c r="AL524" s="173" t="s">
        <v>1787</v>
      </c>
      <c r="AM524" s="145">
        <v>0</v>
      </c>
      <c r="AN524" s="145">
        <v>679532.5</v>
      </c>
      <c r="AO524" s="145">
        <v>679532.5</v>
      </c>
      <c r="AP524" s="145">
        <v>0</v>
      </c>
      <c r="AQ524" s="145">
        <v>0</v>
      </c>
      <c r="AR524" s="145">
        <v>0</v>
      </c>
      <c r="AS524" s="145">
        <v>0</v>
      </c>
      <c r="AT524" s="145">
        <v>0</v>
      </c>
      <c r="AU524" s="145">
        <v>0</v>
      </c>
      <c r="AV524" s="145">
        <v>0</v>
      </c>
      <c r="AW524" s="145">
        <v>0</v>
      </c>
      <c r="AX524" s="145">
        <v>0</v>
      </c>
      <c r="AY524" s="145">
        <v>0</v>
      </c>
      <c r="AZ524" s="145">
        <v>0</v>
      </c>
      <c r="BA524" s="145">
        <v>0</v>
      </c>
      <c r="BB524" s="145">
        <v>0</v>
      </c>
      <c r="BC524" s="27">
        <f t="shared" si="27"/>
        <v>679532.5</v>
      </c>
      <c r="BD524" s="27">
        <f t="shared" si="28"/>
        <v>679532.5</v>
      </c>
      <c r="BE524" s="27">
        <f t="shared" si="26"/>
        <v>1359065</v>
      </c>
    </row>
    <row r="525" spans="1:57" ht="15" customHeight="1" x14ac:dyDescent="0.35">
      <c r="A525" s="157" t="s">
        <v>3018</v>
      </c>
      <c r="B525" s="158" t="s">
        <v>925</v>
      </c>
      <c r="C525" s="159">
        <v>8</v>
      </c>
      <c r="D525" s="160" t="s">
        <v>0</v>
      </c>
      <c r="E525" s="161" t="s">
        <v>3</v>
      </c>
      <c r="F525" s="161" t="s">
        <v>1772</v>
      </c>
      <c r="G525" s="161" t="s">
        <v>1793</v>
      </c>
      <c r="H525" s="161" t="s">
        <v>1789</v>
      </c>
      <c r="I525" s="161" t="s">
        <v>1794</v>
      </c>
      <c r="J525" s="161" t="s">
        <v>1791</v>
      </c>
      <c r="K525" s="161" t="s">
        <v>813</v>
      </c>
      <c r="L525" s="161" t="s">
        <v>1778</v>
      </c>
      <c r="M525" s="161" t="s">
        <v>1785</v>
      </c>
      <c r="N525" s="162">
        <v>1</v>
      </c>
      <c r="O525" s="162">
        <v>1</v>
      </c>
      <c r="P525" s="162">
        <v>1</v>
      </c>
      <c r="Q525" s="162">
        <v>1</v>
      </c>
      <c r="R525" s="162">
        <v>1</v>
      </c>
      <c r="S525" s="162">
        <v>1</v>
      </c>
      <c r="T525" s="162">
        <v>0</v>
      </c>
      <c r="U525" s="162">
        <v>0</v>
      </c>
      <c r="V525" s="162">
        <v>0</v>
      </c>
      <c r="W525" s="163">
        <v>413737.5</v>
      </c>
      <c r="X525" s="163">
        <v>0</v>
      </c>
      <c r="Y525" s="163">
        <v>0</v>
      </c>
      <c r="Z525" s="163">
        <v>2044.55</v>
      </c>
      <c r="AA525" s="170"/>
      <c r="AB525" s="170"/>
      <c r="AC525" s="170"/>
      <c r="AD525" s="163">
        <v>413737.5</v>
      </c>
      <c r="AE525" s="171">
        <v>43888</v>
      </c>
      <c r="AF525" s="171">
        <v>46810</v>
      </c>
      <c r="AG525" s="172">
        <v>413737.5</v>
      </c>
      <c r="AH525" s="167">
        <v>3.1583333333333332</v>
      </c>
      <c r="AI525" s="167">
        <v>8</v>
      </c>
      <c r="AJ525" s="168">
        <v>5.9299999999999999E-2</v>
      </c>
      <c r="AK525" s="173" t="s">
        <v>1786</v>
      </c>
      <c r="AL525" s="173" t="s">
        <v>1787</v>
      </c>
      <c r="AM525" s="145">
        <v>0</v>
      </c>
      <c r="AN525" s="145">
        <v>137912.5</v>
      </c>
      <c r="AO525" s="145">
        <v>137912.5</v>
      </c>
      <c r="AP525" s="145">
        <v>137912.5</v>
      </c>
      <c r="AQ525" s="145">
        <v>0</v>
      </c>
      <c r="AR525" s="145">
        <v>0</v>
      </c>
      <c r="AS525" s="145">
        <v>0</v>
      </c>
      <c r="AT525" s="145">
        <v>0</v>
      </c>
      <c r="AU525" s="145">
        <v>0</v>
      </c>
      <c r="AV525" s="145">
        <v>0</v>
      </c>
      <c r="AW525" s="145">
        <v>0</v>
      </c>
      <c r="AX525" s="145">
        <v>0</v>
      </c>
      <c r="AY525" s="145">
        <v>0</v>
      </c>
      <c r="AZ525" s="145">
        <v>0</v>
      </c>
      <c r="BA525" s="145">
        <v>0</v>
      </c>
      <c r="BB525" s="145">
        <v>0</v>
      </c>
      <c r="BC525" s="27">
        <f t="shared" si="27"/>
        <v>137912.5</v>
      </c>
      <c r="BD525" s="27">
        <f t="shared" si="28"/>
        <v>275825</v>
      </c>
      <c r="BE525" s="27">
        <f t="shared" si="26"/>
        <v>413737.5</v>
      </c>
    </row>
    <row r="526" spans="1:57" ht="15" customHeight="1" x14ac:dyDescent="0.35">
      <c r="A526" s="157" t="s">
        <v>3017</v>
      </c>
      <c r="B526" s="158" t="s">
        <v>937</v>
      </c>
      <c r="C526" s="159">
        <v>4</v>
      </c>
      <c r="D526" s="160" t="s">
        <v>0</v>
      </c>
      <c r="E526" s="161" t="s">
        <v>3</v>
      </c>
      <c r="F526" s="161" t="s">
        <v>1772</v>
      </c>
      <c r="G526" s="161" t="s">
        <v>1793</v>
      </c>
      <c r="H526" s="161" t="s">
        <v>1789</v>
      </c>
      <c r="I526" s="161" t="s">
        <v>1794</v>
      </c>
      <c r="J526" s="161" t="s">
        <v>1791</v>
      </c>
      <c r="K526" s="161" t="s">
        <v>813</v>
      </c>
      <c r="L526" s="161" t="s">
        <v>1778</v>
      </c>
      <c r="M526" s="161" t="s">
        <v>1785</v>
      </c>
      <c r="N526" s="162">
        <v>1</v>
      </c>
      <c r="O526" s="162">
        <v>1</v>
      </c>
      <c r="P526" s="162">
        <v>1</v>
      </c>
      <c r="Q526" s="162">
        <v>1</v>
      </c>
      <c r="R526" s="162">
        <v>1</v>
      </c>
      <c r="S526" s="162">
        <v>1</v>
      </c>
      <c r="T526" s="162">
        <v>0</v>
      </c>
      <c r="U526" s="162">
        <v>0</v>
      </c>
      <c r="V526" s="162">
        <v>0</v>
      </c>
      <c r="W526" s="163">
        <v>1954080</v>
      </c>
      <c r="X526" s="163">
        <v>0</v>
      </c>
      <c r="Y526" s="163">
        <v>0</v>
      </c>
      <c r="Z526" s="163">
        <v>8255.99</v>
      </c>
      <c r="AA526" s="170"/>
      <c r="AB526" s="170"/>
      <c r="AC526" s="170"/>
      <c r="AD526" s="163">
        <v>1954080</v>
      </c>
      <c r="AE526" s="171">
        <v>43900</v>
      </c>
      <c r="AF526" s="171">
        <v>45726</v>
      </c>
      <c r="AG526" s="172">
        <v>3908160</v>
      </c>
      <c r="AH526" s="167">
        <v>0.19444444444444445</v>
      </c>
      <c r="AI526" s="167">
        <v>5</v>
      </c>
      <c r="AJ526" s="168">
        <v>5.0700000000000002E-2</v>
      </c>
      <c r="AK526" s="173" t="s">
        <v>1786</v>
      </c>
      <c r="AL526" s="173" t="s">
        <v>1787</v>
      </c>
      <c r="AM526" s="145">
        <v>1954080</v>
      </c>
      <c r="AN526" s="145">
        <v>0</v>
      </c>
      <c r="AO526" s="145">
        <v>0</v>
      </c>
      <c r="AP526" s="145">
        <v>0</v>
      </c>
      <c r="AQ526" s="145">
        <v>0</v>
      </c>
      <c r="AR526" s="145">
        <v>0</v>
      </c>
      <c r="AS526" s="145">
        <v>0</v>
      </c>
      <c r="AT526" s="145">
        <v>0</v>
      </c>
      <c r="AU526" s="145">
        <v>0</v>
      </c>
      <c r="AV526" s="145">
        <v>0</v>
      </c>
      <c r="AW526" s="145">
        <v>0</v>
      </c>
      <c r="AX526" s="145">
        <v>0</v>
      </c>
      <c r="AY526" s="145">
        <v>0</v>
      </c>
      <c r="AZ526" s="145">
        <v>0</v>
      </c>
      <c r="BA526" s="145">
        <v>0</v>
      </c>
      <c r="BB526" s="145">
        <v>0</v>
      </c>
      <c r="BC526" s="27">
        <f t="shared" si="27"/>
        <v>1954080</v>
      </c>
      <c r="BD526" s="27">
        <f t="shared" si="28"/>
        <v>0</v>
      </c>
      <c r="BE526" s="27">
        <f t="shared" si="26"/>
        <v>1954080</v>
      </c>
    </row>
    <row r="527" spans="1:57" ht="15" customHeight="1" x14ac:dyDescent="0.35">
      <c r="A527" s="157" t="s">
        <v>3016</v>
      </c>
      <c r="B527" s="158" t="s">
        <v>937</v>
      </c>
      <c r="C527" s="159">
        <v>5</v>
      </c>
      <c r="D527" s="160" t="s">
        <v>0</v>
      </c>
      <c r="E527" s="161" t="s">
        <v>3</v>
      </c>
      <c r="F527" s="161" t="s">
        <v>1772</v>
      </c>
      <c r="G527" s="161" t="s">
        <v>1793</v>
      </c>
      <c r="H527" s="161" t="s">
        <v>1789</v>
      </c>
      <c r="I527" s="161" t="s">
        <v>1794</v>
      </c>
      <c r="J527" s="161" t="s">
        <v>1791</v>
      </c>
      <c r="K527" s="161" t="s">
        <v>813</v>
      </c>
      <c r="L527" s="161" t="s">
        <v>1778</v>
      </c>
      <c r="M527" s="161" t="s">
        <v>1785</v>
      </c>
      <c r="N527" s="162">
        <v>1</v>
      </c>
      <c r="O527" s="162">
        <v>1</v>
      </c>
      <c r="P527" s="162">
        <v>1</v>
      </c>
      <c r="Q527" s="162">
        <v>1</v>
      </c>
      <c r="R527" s="162">
        <v>1</v>
      </c>
      <c r="S527" s="162">
        <v>1</v>
      </c>
      <c r="T527" s="162">
        <v>0</v>
      </c>
      <c r="U527" s="162">
        <v>0</v>
      </c>
      <c r="V527" s="162">
        <v>0</v>
      </c>
      <c r="W527" s="163">
        <v>2899407.5</v>
      </c>
      <c r="X527" s="163">
        <v>0</v>
      </c>
      <c r="Y527" s="163">
        <v>0</v>
      </c>
      <c r="Z527" s="163">
        <v>12950.69</v>
      </c>
      <c r="AA527" s="170"/>
      <c r="AB527" s="170"/>
      <c r="AC527" s="170"/>
      <c r="AD527" s="163">
        <v>2899407.5</v>
      </c>
      <c r="AE527" s="171">
        <v>43900</v>
      </c>
      <c r="AF527" s="171">
        <v>46091</v>
      </c>
      <c r="AG527" s="172">
        <v>2899407.5</v>
      </c>
      <c r="AH527" s="167">
        <v>1.1944444444444444</v>
      </c>
      <c r="AI527" s="167">
        <v>6</v>
      </c>
      <c r="AJ527" s="168">
        <v>5.3600000000000002E-2</v>
      </c>
      <c r="AK527" s="173" t="s">
        <v>1786</v>
      </c>
      <c r="AL527" s="173" t="s">
        <v>1787</v>
      </c>
      <c r="AM527" s="145">
        <v>1449703.75</v>
      </c>
      <c r="AN527" s="145">
        <v>1449703.75</v>
      </c>
      <c r="AO527" s="145">
        <v>0</v>
      </c>
      <c r="AP527" s="145">
        <v>0</v>
      </c>
      <c r="AQ527" s="145">
        <v>0</v>
      </c>
      <c r="AR527" s="145">
        <v>0</v>
      </c>
      <c r="AS527" s="145">
        <v>0</v>
      </c>
      <c r="AT527" s="145">
        <v>0</v>
      </c>
      <c r="AU527" s="145">
        <v>0</v>
      </c>
      <c r="AV527" s="145">
        <v>0</v>
      </c>
      <c r="AW527" s="145">
        <v>0</v>
      </c>
      <c r="AX527" s="145">
        <v>0</v>
      </c>
      <c r="AY527" s="145">
        <v>0</v>
      </c>
      <c r="AZ527" s="145">
        <v>0</v>
      </c>
      <c r="BA527" s="145">
        <v>0</v>
      </c>
      <c r="BB527" s="145">
        <v>0</v>
      </c>
      <c r="BC527" s="27">
        <f t="shared" si="27"/>
        <v>2899407.5</v>
      </c>
      <c r="BD527" s="27">
        <f t="shared" si="28"/>
        <v>0</v>
      </c>
      <c r="BE527" s="27">
        <f t="shared" si="26"/>
        <v>2899407.5</v>
      </c>
    </row>
    <row r="528" spans="1:57" ht="15" customHeight="1" x14ac:dyDescent="0.35">
      <c r="A528" s="157" t="s">
        <v>3015</v>
      </c>
      <c r="B528" s="158" t="s">
        <v>937</v>
      </c>
      <c r="C528" s="159">
        <v>6</v>
      </c>
      <c r="D528" s="160" t="s">
        <v>0</v>
      </c>
      <c r="E528" s="161" t="s">
        <v>3</v>
      </c>
      <c r="F528" s="161" t="s">
        <v>1772</v>
      </c>
      <c r="G528" s="161" t="s">
        <v>1793</v>
      </c>
      <c r="H528" s="161" t="s">
        <v>1789</v>
      </c>
      <c r="I528" s="161" t="s">
        <v>1794</v>
      </c>
      <c r="J528" s="161" t="s">
        <v>1791</v>
      </c>
      <c r="K528" s="161" t="s">
        <v>813</v>
      </c>
      <c r="L528" s="161" t="s">
        <v>1778</v>
      </c>
      <c r="M528" s="161" t="s">
        <v>1785</v>
      </c>
      <c r="N528" s="162">
        <v>1</v>
      </c>
      <c r="O528" s="162">
        <v>1</v>
      </c>
      <c r="P528" s="162">
        <v>1</v>
      </c>
      <c r="Q528" s="162">
        <v>1</v>
      </c>
      <c r="R528" s="162">
        <v>1</v>
      </c>
      <c r="S528" s="162">
        <v>1</v>
      </c>
      <c r="T528" s="162">
        <v>0</v>
      </c>
      <c r="U528" s="162">
        <v>0</v>
      </c>
      <c r="V528" s="162">
        <v>0</v>
      </c>
      <c r="W528" s="163">
        <v>854172.5</v>
      </c>
      <c r="X528" s="163">
        <v>0</v>
      </c>
      <c r="Y528" s="163">
        <v>0</v>
      </c>
      <c r="Z528" s="163">
        <v>4014.61</v>
      </c>
      <c r="AA528" s="170"/>
      <c r="AB528" s="170"/>
      <c r="AC528" s="170"/>
      <c r="AD528" s="163">
        <v>854172.5</v>
      </c>
      <c r="AE528" s="171">
        <v>43900</v>
      </c>
      <c r="AF528" s="171">
        <v>46456</v>
      </c>
      <c r="AG528" s="172">
        <v>854172.5</v>
      </c>
      <c r="AH528" s="167">
        <v>2.1944444444444446</v>
      </c>
      <c r="AI528" s="167">
        <v>7</v>
      </c>
      <c r="AJ528" s="168">
        <v>5.6399999999999999E-2</v>
      </c>
      <c r="AK528" s="173" t="s">
        <v>1786</v>
      </c>
      <c r="AL528" s="173" t="s">
        <v>1787</v>
      </c>
      <c r="AM528" s="145">
        <v>0</v>
      </c>
      <c r="AN528" s="145">
        <v>427086.25</v>
      </c>
      <c r="AO528" s="145">
        <v>427086.25</v>
      </c>
      <c r="AP528" s="145">
        <v>0</v>
      </c>
      <c r="AQ528" s="145">
        <v>0</v>
      </c>
      <c r="AR528" s="145">
        <v>0</v>
      </c>
      <c r="AS528" s="145">
        <v>0</v>
      </c>
      <c r="AT528" s="145">
        <v>0</v>
      </c>
      <c r="AU528" s="145">
        <v>0</v>
      </c>
      <c r="AV528" s="145">
        <v>0</v>
      </c>
      <c r="AW528" s="145">
        <v>0</v>
      </c>
      <c r="AX528" s="145">
        <v>0</v>
      </c>
      <c r="AY528" s="145">
        <v>0</v>
      </c>
      <c r="AZ528" s="145">
        <v>0</v>
      </c>
      <c r="BA528" s="145">
        <v>0</v>
      </c>
      <c r="BB528" s="145">
        <v>0</v>
      </c>
      <c r="BC528" s="27">
        <f t="shared" si="27"/>
        <v>427086.25</v>
      </c>
      <c r="BD528" s="27">
        <f t="shared" si="28"/>
        <v>427086.25</v>
      </c>
      <c r="BE528" s="27">
        <f t="shared" si="26"/>
        <v>854172.5</v>
      </c>
    </row>
    <row r="529" spans="1:57" ht="15" customHeight="1" x14ac:dyDescent="0.35">
      <c r="A529" s="157" t="s">
        <v>3014</v>
      </c>
      <c r="B529" s="158" t="s">
        <v>937</v>
      </c>
      <c r="C529" s="159">
        <v>7</v>
      </c>
      <c r="D529" s="160" t="s">
        <v>0</v>
      </c>
      <c r="E529" s="161" t="s">
        <v>3</v>
      </c>
      <c r="F529" s="161" t="s">
        <v>1772</v>
      </c>
      <c r="G529" s="161" t="s">
        <v>1793</v>
      </c>
      <c r="H529" s="161" t="s">
        <v>1789</v>
      </c>
      <c r="I529" s="161" t="s">
        <v>1794</v>
      </c>
      <c r="J529" s="161" t="s">
        <v>1791</v>
      </c>
      <c r="K529" s="161" t="s">
        <v>813</v>
      </c>
      <c r="L529" s="161" t="s">
        <v>1778</v>
      </c>
      <c r="M529" s="161" t="s">
        <v>1785</v>
      </c>
      <c r="N529" s="162">
        <v>1</v>
      </c>
      <c r="O529" s="162">
        <v>1</v>
      </c>
      <c r="P529" s="162">
        <v>1</v>
      </c>
      <c r="Q529" s="162">
        <v>1</v>
      </c>
      <c r="R529" s="162">
        <v>1</v>
      </c>
      <c r="S529" s="162">
        <v>1</v>
      </c>
      <c r="T529" s="162">
        <v>0</v>
      </c>
      <c r="U529" s="162">
        <v>0</v>
      </c>
      <c r="V529" s="162">
        <v>0</v>
      </c>
      <c r="W529" s="163">
        <v>50002.5</v>
      </c>
      <c r="X529" s="163">
        <v>0</v>
      </c>
      <c r="Y529" s="163">
        <v>0</v>
      </c>
      <c r="Z529" s="163">
        <v>258.76</v>
      </c>
      <c r="AA529" s="170"/>
      <c r="AB529" s="170"/>
      <c r="AC529" s="170"/>
      <c r="AD529" s="163">
        <v>50002.5</v>
      </c>
      <c r="AE529" s="171">
        <v>43900</v>
      </c>
      <c r="AF529" s="171">
        <v>47187</v>
      </c>
      <c r="AG529" s="172">
        <v>50002.5</v>
      </c>
      <c r="AH529" s="167">
        <v>4.1944444444444446</v>
      </c>
      <c r="AI529" s="167">
        <v>9</v>
      </c>
      <c r="AJ529" s="168">
        <v>6.2100000000000002E-2</v>
      </c>
      <c r="AK529" s="173" t="s">
        <v>1786</v>
      </c>
      <c r="AL529" s="173" t="s">
        <v>1787</v>
      </c>
      <c r="AM529" s="145">
        <v>0</v>
      </c>
      <c r="AN529" s="145">
        <v>12500.63</v>
      </c>
      <c r="AO529" s="145">
        <v>12500.63</v>
      </c>
      <c r="AP529" s="145">
        <v>12500.63</v>
      </c>
      <c r="AQ529" s="145">
        <v>12500.61</v>
      </c>
      <c r="AR529" s="145">
        <v>0</v>
      </c>
      <c r="AS529" s="145">
        <v>0</v>
      </c>
      <c r="AT529" s="145">
        <v>0</v>
      </c>
      <c r="AU529" s="145">
        <v>0</v>
      </c>
      <c r="AV529" s="145">
        <v>0</v>
      </c>
      <c r="AW529" s="145">
        <v>0</v>
      </c>
      <c r="AX529" s="145">
        <v>0</v>
      </c>
      <c r="AY529" s="145">
        <v>0</v>
      </c>
      <c r="AZ529" s="145">
        <v>0</v>
      </c>
      <c r="BA529" s="145">
        <v>0</v>
      </c>
      <c r="BB529" s="145">
        <v>0</v>
      </c>
      <c r="BC529" s="27">
        <f t="shared" si="27"/>
        <v>12500.63</v>
      </c>
      <c r="BD529" s="27">
        <f t="shared" si="28"/>
        <v>37501.869999999995</v>
      </c>
      <c r="BE529" s="27">
        <f t="shared" si="26"/>
        <v>50002.499999999993</v>
      </c>
    </row>
    <row r="530" spans="1:57" ht="15" customHeight="1" x14ac:dyDescent="0.35">
      <c r="A530" s="157" t="s">
        <v>3013</v>
      </c>
      <c r="B530" s="158" t="s">
        <v>943</v>
      </c>
      <c r="C530" s="159">
        <v>3</v>
      </c>
      <c r="D530" s="160" t="s">
        <v>0</v>
      </c>
      <c r="E530" s="161" t="s">
        <v>3</v>
      </c>
      <c r="F530" s="161" t="s">
        <v>1772</v>
      </c>
      <c r="G530" s="161" t="s">
        <v>1793</v>
      </c>
      <c r="H530" s="161" t="s">
        <v>1789</v>
      </c>
      <c r="I530" s="161" t="s">
        <v>1794</v>
      </c>
      <c r="J530" s="161" t="s">
        <v>1791</v>
      </c>
      <c r="K530" s="161" t="s">
        <v>813</v>
      </c>
      <c r="L530" s="161" t="s">
        <v>1778</v>
      </c>
      <c r="M530" s="161" t="s">
        <v>1785</v>
      </c>
      <c r="N530" s="162">
        <v>1</v>
      </c>
      <c r="O530" s="162">
        <v>1</v>
      </c>
      <c r="P530" s="162">
        <v>1</v>
      </c>
      <c r="Q530" s="162">
        <v>1</v>
      </c>
      <c r="R530" s="162">
        <v>1</v>
      </c>
      <c r="S530" s="162">
        <v>1</v>
      </c>
      <c r="T530" s="162">
        <v>0</v>
      </c>
      <c r="U530" s="162">
        <v>0</v>
      </c>
      <c r="V530" s="162">
        <v>0</v>
      </c>
      <c r="W530" s="163">
        <v>1108315</v>
      </c>
      <c r="X530" s="163">
        <v>0</v>
      </c>
      <c r="Y530" s="163">
        <v>0</v>
      </c>
      <c r="Z530" s="163">
        <v>4682.63</v>
      </c>
      <c r="AA530" s="170"/>
      <c r="AB530" s="170"/>
      <c r="AC530" s="170"/>
      <c r="AD530" s="163">
        <v>1108315</v>
      </c>
      <c r="AE530" s="171">
        <v>43908</v>
      </c>
      <c r="AF530" s="171">
        <v>45734</v>
      </c>
      <c r="AG530" s="172">
        <v>2216630</v>
      </c>
      <c r="AH530" s="167">
        <v>0.21666666666666667</v>
      </c>
      <c r="AI530" s="167">
        <v>5</v>
      </c>
      <c r="AJ530" s="168">
        <v>5.0700000000000002E-2</v>
      </c>
      <c r="AK530" s="173" t="s">
        <v>1786</v>
      </c>
      <c r="AL530" s="173" t="s">
        <v>1787</v>
      </c>
      <c r="AM530" s="145">
        <v>1108315</v>
      </c>
      <c r="AN530" s="145">
        <v>0</v>
      </c>
      <c r="AO530" s="145">
        <v>0</v>
      </c>
      <c r="AP530" s="145">
        <v>0</v>
      </c>
      <c r="AQ530" s="145">
        <v>0</v>
      </c>
      <c r="AR530" s="145">
        <v>0</v>
      </c>
      <c r="AS530" s="145">
        <v>0</v>
      </c>
      <c r="AT530" s="145">
        <v>0</v>
      </c>
      <c r="AU530" s="145">
        <v>0</v>
      </c>
      <c r="AV530" s="145">
        <v>0</v>
      </c>
      <c r="AW530" s="145">
        <v>0</v>
      </c>
      <c r="AX530" s="145">
        <v>0</v>
      </c>
      <c r="AY530" s="145">
        <v>0</v>
      </c>
      <c r="AZ530" s="145">
        <v>0</v>
      </c>
      <c r="BA530" s="145">
        <v>0</v>
      </c>
      <c r="BB530" s="145">
        <v>0</v>
      </c>
      <c r="BC530" s="27">
        <f t="shared" si="27"/>
        <v>1108315</v>
      </c>
      <c r="BD530" s="27">
        <f t="shared" si="28"/>
        <v>0</v>
      </c>
      <c r="BE530" s="27">
        <f t="shared" si="26"/>
        <v>1108315</v>
      </c>
    </row>
    <row r="531" spans="1:57" ht="15" customHeight="1" x14ac:dyDescent="0.35">
      <c r="A531" s="157" t="s">
        <v>3012</v>
      </c>
      <c r="B531" s="158" t="s">
        <v>943</v>
      </c>
      <c r="C531" s="159">
        <v>4</v>
      </c>
      <c r="D531" s="160" t="s">
        <v>0</v>
      </c>
      <c r="E531" s="161" t="s">
        <v>3</v>
      </c>
      <c r="F531" s="161" t="s">
        <v>1772</v>
      </c>
      <c r="G531" s="161" t="s">
        <v>1793</v>
      </c>
      <c r="H531" s="161" t="s">
        <v>1789</v>
      </c>
      <c r="I531" s="161" t="s">
        <v>1794</v>
      </c>
      <c r="J531" s="161" t="s">
        <v>1791</v>
      </c>
      <c r="K531" s="161" t="s">
        <v>813</v>
      </c>
      <c r="L531" s="161" t="s">
        <v>1778</v>
      </c>
      <c r="M531" s="161" t="s">
        <v>1785</v>
      </c>
      <c r="N531" s="162">
        <v>1</v>
      </c>
      <c r="O531" s="162">
        <v>1</v>
      </c>
      <c r="P531" s="162">
        <v>1</v>
      </c>
      <c r="Q531" s="162">
        <v>1</v>
      </c>
      <c r="R531" s="162">
        <v>1</v>
      </c>
      <c r="S531" s="162">
        <v>1</v>
      </c>
      <c r="T531" s="162">
        <v>0</v>
      </c>
      <c r="U531" s="162">
        <v>0</v>
      </c>
      <c r="V531" s="162">
        <v>0</v>
      </c>
      <c r="W531" s="163">
        <v>3888690</v>
      </c>
      <c r="X531" s="163">
        <v>0</v>
      </c>
      <c r="Y531" s="163">
        <v>0</v>
      </c>
      <c r="Z531" s="163">
        <v>17369.48</v>
      </c>
      <c r="AA531" s="170"/>
      <c r="AB531" s="170"/>
      <c r="AC531" s="170"/>
      <c r="AD531" s="163">
        <v>3888690</v>
      </c>
      <c r="AE531" s="171">
        <v>43908</v>
      </c>
      <c r="AF531" s="171">
        <v>46099</v>
      </c>
      <c r="AG531" s="172">
        <v>3888690</v>
      </c>
      <c r="AH531" s="167">
        <v>1.2166666666666666</v>
      </c>
      <c r="AI531" s="167">
        <v>6</v>
      </c>
      <c r="AJ531" s="168">
        <v>5.3600000000000002E-2</v>
      </c>
      <c r="AK531" s="173" t="s">
        <v>1786</v>
      </c>
      <c r="AL531" s="173" t="s">
        <v>1787</v>
      </c>
      <c r="AM531" s="145">
        <v>1944345</v>
      </c>
      <c r="AN531" s="145">
        <v>1944345</v>
      </c>
      <c r="AO531" s="145">
        <v>0</v>
      </c>
      <c r="AP531" s="145">
        <v>0</v>
      </c>
      <c r="AQ531" s="145">
        <v>0</v>
      </c>
      <c r="AR531" s="145">
        <v>0</v>
      </c>
      <c r="AS531" s="145">
        <v>0</v>
      </c>
      <c r="AT531" s="145">
        <v>0</v>
      </c>
      <c r="AU531" s="145">
        <v>0</v>
      </c>
      <c r="AV531" s="145">
        <v>0</v>
      </c>
      <c r="AW531" s="145">
        <v>0</v>
      </c>
      <c r="AX531" s="145">
        <v>0</v>
      </c>
      <c r="AY531" s="145">
        <v>0</v>
      </c>
      <c r="AZ531" s="145">
        <v>0</v>
      </c>
      <c r="BA531" s="145">
        <v>0</v>
      </c>
      <c r="BB531" s="145">
        <v>0</v>
      </c>
      <c r="BC531" s="27">
        <f t="shared" si="27"/>
        <v>3888690</v>
      </c>
      <c r="BD531" s="27">
        <f t="shared" si="28"/>
        <v>0</v>
      </c>
      <c r="BE531" s="27">
        <f t="shared" si="26"/>
        <v>3888690</v>
      </c>
    </row>
    <row r="532" spans="1:57" ht="15" customHeight="1" x14ac:dyDescent="0.35">
      <c r="A532" s="157" t="s">
        <v>3011</v>
      </c>
      <c r="B532" s="158" t="s">
        <v>943</v>
      </c>
      <c r="C532" s="159">
        <v>5</v>
      </c>
      <c r="D532" s="160" t="s">
        <v>0</v>
      </c>
      <c r="E532" s="161" t="s">
        <v>3</v>
      </c>
      <c r="F532" s="161" t="s">
        <v>1772</v>
      </c>
      <c r="G532" s="161" t="s">
        <v>1793</v>
      </c>
      <c r="H532" s="161" t="s">
        <v>1789</v>
      </c>
      <c r="I532" s="161" t="s">
        <v>1794</v>
      </c>
      <c r="J532" s="161" t="s">
        <v>1791</v>
      </c>
      <c r="K532" s="161" t="s">
        <v>813</v>
      </c>
      <c r="L532" s="161" t="s">
        <v>1778</v>
      </c>
      <c r="M532" s="161" t="s">
        <v>1785</v>
      </c>
      <c r="N532" s="162">
        <v>1</v>
      </c>
      <c r="O532" s="162">
        <v>1</v>
      </c>
      <c r="P532" s="162">
        <v>1</v>
      </c>
      <c r="Q532" s="162">
        <v>1</v>
      </c>
      <c r="R532" s="162">
        <v>1</v>
      </c>
      <c r="S532" s="162">
        <v>1</v>
      </c>
      <c r="T532" s="162">
        <v>0</v>
      </c>
      <c r="U532" s="162">
        <v>0</v>
      </c>
      <c r="V532" s="162">
        <v>0</v>
      </c>
      <c r="W532" s="163">
        <v>3249425</v>
      </c>
      <c r="X532" s="163">
        <v>0</v>
      </c>
      <c r="Y532" s="163">
        <v>0</v>
      </c>
      <c r="Z532" s="163">
        <v>15272.3</v>
      </c>
      <c r="AA532" s="170"/>
      <c r="AB532" s="170"/>
      <c r="AC532" s="170"/>
      <c r="AD532" s="163">
        <v>3249425</v>
      </c>
      <c r="AE532" s="171">
        <v>43908</v>
      </c>
      <c r="AF532" s="171">
        <v>46464</v>
      </c>
      <c r="AG532" s="172">
        <v>3249425</v>
      </c>
      <c r="AH532" s="167">
        <v>2.2166666666666668</v>
      </c>
      <c r="AI532" s="167">
        <v>7</v>
      </c>
      <c r="AJ532" s="168">
        <v>5.6399999999999999E-2</v>
      </c>
      <c r="AK532" s="173" t="s">
        <v>1786</v>
      </c>
      <c r="AL532" s="173" t="s">
        <v>1787</v>
      </c>
      <c r="AM532" s="145">
        <v>0</v>
      </c>
      <c r="AN532" s="145">
        <v>1624712.5</v>
      </c>
      <c r="AO532" s="145">
        <v>1624712.5</v>
      </c>
      <c r="AP532" s="145">
        <v>0</v>
      </c>
      <c r="AQ532" s="145">
        <v>0</v>
      </c>
      <c r="AR532" s="145">
        <v>0</v>
      </c>
      <c r="AS532" s="145">
        <v>0</v>
      </c>
      <c r="AT532" s="145">
        <v>0</v>
      </c>
      <c r="AU532" s="145">
        <v>0</v>
      </c>
      <c r="AV532" s="145">
        <v>0</v>
      </c>
      <c r="AW532" s="145">
        <v>0</v>
      </c>
      <c r="AX532" s="145">
        <v>0</v>
      </c>
      <c r="AY532" s="145">
        <v>0</v>
      </c>
      <c r="AZ532" s="145">
        <v>0</v>
      </c>
      <c r="BA532" s="145">
        <v>0</v>
      </c>
      <c r="BB532" s="145">
        <v>0</v>
      </c>
      <c r="BC532" s="27">
        <f t="shared" si="27"/>
        <v>1624712.5</v>
      </c>
      <c r="BD532" s="27">
        <f t="shared" si="28"/>
        <v>1624712.5</v>
      </c>
      <c r="BE532" s="27">
        <f t="shared" si="26"/>
        <v>3249425</v>
      </c>
    </row>
    <row r="533" spans="1:57" ht="15" customHeight="1" x14ac:dyDescent="0.35">
      <c r="A533" s="157" t="s">
        <v>3010</v>
      </c>
      <c r="B533" s="158" t="s">
        <v>957</v>
      </c>
      <c r="C533" s="159">
        <v>3</v>
      </c>
      <c r="D533" s="160" t="s">
        <v>0</v>
      </c>
      <c r="E533" s="161" t="s">
        <v>3</v>
      </c>
      <c r="F533" s="161" t="s">
        <v>1772</v>
      </c>
      <c r="G533" s="161" t="s">
        <v>1793</v>
      </c>
      <c r="H533" s="161" t="s">
        <v>1789</v>
      </c>
      <c r="I533" s="161" t="s">
        <v>1794</v>
      </c>
      <c r="J533" s="161" t="s">
        <v>1791</v>
      </c>
      <c r="K533" s="161" t="s">
        <v>813</v>
      </c>
      <c r="L533" s="161" t="s">
        <v>1778</v>
      </c>
      <c r="M533" s="161" t="s">
        <v>1785</v>
      </c>
      <c r="N533" s="162">
        <v>1</v>
      </c>
      <c r="O533" s="162">
        <v>1</v>
      </c>
      <c r="P533" s="162">
        <v>1</v>
      </c>
      <c r="Q533" s="162">
        <v>1</v>
      </c>
      <c r="R533" s="162">
        <v>1</v>
      </c>
      <c r="S533" s="162">
        <v>1</v>
      </c>
      <c r="T533" s="162">
        <v>0</v>
      </c>
      <c r="U533" s="162">
        <v>0</v>
      </c>
      <c r="V533" s="162">
        <v>0</v>
      </c>
      <c r="W533" s="163">
        <v>141821.25</v>
      </c>
      <c r="X533" s="163">
        <v>0</v>
      </c>
      <c r="Y533" s="163">
        <v>0</v>
      </c>
      <c r="Z533" s="163">
        <v>599.19000000000005</v>
      </c>
      <c r="AA533" s="170"/>
      <c r="AB533" s="170"/>
      <c r="AC533" s="170"/>
      <c r="AD533" s="163">
        <v>141821.25</v>
      </c>
      <c r="AE533" s="171">
        <v>43917</v>
      </c>
      <c r="AF533" s="171">
        <v>45743</v>
      </c>
      <c r="AG533" s="172">
        <v>283642.5</v>
      </c>
      <c r="AH533" s="167">
        <v>0.24166666666666667</v>
      </c>
      <c r="AI533" s="167">
        <v>5</v>
      </c>
      <c r="AJ533" s="168">
        <v>5.0700000000000002E-2</v>
      </c>
      <c r="AK533" s="173" t="s">
        <v>1786</v>
      </c>
      <c r="AL533" s="173" t="s">
        <v>1787</v>
      </c>
      <c r="AM533" s="145">
        <v>141821.25</v>
      </c>
      <c r="AN533" s="145">
        <v>0</v>
      </c>
      <c r="AO533" s="145">
        <v>0</v>
      </c>
      <c r="AP533" s="145">
        <v>0</v>
      </c>
      <c r="AQ533" s="145">
        <v>0</v>
      </c>
      <c r="AR533" s="145">
        <v>0</v>
      </c>
      <c r="AS533" s="145">
        <v>0</v>
      </c>
      <c r="AT533" s="145">
        <v>0</v>
      </c>
      <c r="AU533" s="145">
        <v>0</v>
      </c>
      <c r="AV533" s="145">
        <v>0</v>
      </c>
      <c r="AW533" s="145">
        <v>0</v>
      </c>
      <c r="AX533" s="145">
        <v>0</v>
      </c>
      <c r="AY533" s="145">
        <v>0</v>
      </c>
      <c r="AZ533" s="145">
        <v>0</v>
      </c>
      <c r="BA533" s="145">
        <v>0</v>
      </c>
      <c r="BB533" s="145">
        <v>0</v>
      </c>
      <c r="BC533" s="27">
        <f t="shared" si="27"/>
        <v>141821.25</v>
      </c>
      <c r="BD533" s="27">
        <f t="shared" si="28"/>
        <v>0</v>
      </c>
      <c r="BE533" s="27">
        <f t="shared" si="26"/>
        <v>141821.25</v>
      </c>
    </row>
    <row r="534" spans="1:57" ht="15" customHeight="1" x14ac:dyDescent="0.35">
      <c r="A534" s="157" t="s">
        <v>3009</v>
      </c>
      <c r="B534" s="158" t="s">
        <v>957</v>
      </c>
      <c r="C534" s="159">
        <v>4</v>
      </c>
      <c r="D534" s="160" t="s">
        <v>0</v>
      </c>
      <c r="E534" s="161" t="s">
        <v>3</v>
      </c>
      <c r="F534" s="161" t="s">
        <v>1772</v>
      </c>
      <c r="G534" s="161" t="s">
        <v>1793</v>
      </c>
      <c r="H534" s="161" t="s">
        <v>1789</v>
      </c>
      <c r="I534" s="161" t="s">
        <v>1794</v>
      </c>
      <c r="J534" s="161" t="s">
        <v>1791</v>
      </c>
      <c r="K534" s="161" t="s">
        <v>813</v>
      </c>
      <c r="L534" s="161" t="s">
        <v>1778</v>
      </c>
      <c r="M534" s="161" t="s">
        <v>1785</v>
      </c>
      <c r="N534" s="162">
        <v>1</v>
      </c>
      <c r="O534" s="162">
        <v>1</v>
      </c>
      <c r="P534" s="162">
        <v>1</v>
      </c>
      <c r="Q534" s="162">
        <v>1</v>
      </c>
      <c r="R534" s="162">
        <v>1</v>
      </c>
      <c r="S534" s="162">
        <v>1</v>
      </c>
      <c r="T534" s="162">
        <v>0</v>
      </c>
      <c r="U534" s="162">
        <v>0</v>
      </c>
      <c r="V534" s="162">
        <v>0</v>
      </c>
      <c r="W534" s="163">
        <v>1933282.5</v>
      </c>
      <c r="X534" s="163">
        <v>0</v>
      </c>
      <c r="Y534" s="163">
        <v>0</v>
      </c>
      <c r="Z534" s="163">
        <v>8635.33</v>
      </c>
      <c r="AA534" s="170"/>
      <c r="AB534" s="170"/>
      <c r="AC534" s="170"/>
      <c r="AD534" s="163">
        <v>1933282.5</v>
      </c>
      <c r="AE534" s="171">
        <v>43917</v>
      </c>
      <c r="AF534" s="171">
        <v>46108</v>
      </c>
      <c r="AG534" s="172">
        <v>1933282.5</v>
      </c>
      <c r="AH534" s="167">
        <v>1.2416666666666667</v>
      </c>
      <c r="AI534" s="167">
        <v>6</v>
      </c>
      <c r="AJ534" s="168">
        <v>5.3600000000000002E-2</v>
      </c>
      <c r="AK534" s="173" t="s">
        <v>1786</v>
      </c>
      <c r="AL534" s="173" t="s">
        <v>1787</v>
      </c>
      <c r="AM534" s="145">
        <v>966641.25</v>
      </c>
      <c r="AN534" s="145">
        <v>966641.25</v>
      </c>
      <c r="AO534" s="145">
        <v>0</v>
      </c>
      <c r="AP534" s="145">
        <v>0</v>
      </c>
      <c r="AQ534" s="145">
        <v>0</v>
      </c>
      <c r="AR534" s="145">
        <v>0</v>
      </c>
      <c r="AS534" s="145">
        <v>0</v>
      </c>
      <c r="AT534" s="145">
        <v>0</v>
      </c>
      <c r="AU534" s="145">
        <v>0</v>
      </c>
      <c r="AV534" s="145">
        <v>0</v>
      </c>
      <c r="AW534" s="145">
        <v>0</v>
      </c>
      <c r="AX534" s="145">
        <v>0</v>
      </c>
      <c r="AY534" s="145">
        <v>0</v>
      </c>
      <c r="AZ534" s="145">
        <v>0</v>
      </c>
      <c r="BA534" s="145">
        <v>0</v>
      </c>
      <c r="BB534" s="145">
        <v>0</v>
      </c>
      <c r="BC534" s="27">
        <f t="shared" si="27"/>
        <v>1933282.5</v>
      </c>
      <c r="BD534" s="27">
        <f t="shared" si="28"/>
        <v>0</v>
      </c>
      <c r="BE534" s="27">
        <f t="shared" si="26"/>
        <v>1933282.5</v>
      </c>
    </row>
    <row r="535" spans="1:57" ht="15" customHeight="1" x14ac:dyDescent="0.35">
      <c r="A535" s="157" t="s">
        <v>3008</v>
      </c>
      <c r="B535" s="158" t="s">
        <v>957</v>
      </c>
      <c r="C535" s="159">
        <v>5</v>
      </c>
      <c r="D535" s="160" t="s">
        <v>0</v>
      </c>
      <c r="E535" s="161" t="s">
        <v>3</v>
      </c>
      <c r="F535" s="161" t="s">
        <v>1772</v>
      </c>
      <c r="G535" s="161" t="s">
        <v>1793</v>
      </c>
      <c r="H535" s="161" t="s">
        <v>1789</v>
      </c>
      <c r="I535" s="161" t="s">
        <v>1794</v>
      </c>
      <c r="J535" s="161" t="s">
        <v>1791</v>
      </c>
      <c r="K535" s="161" t="s">
        <v>813</v>
      </c>
      <c r="L535" s="161" t="s">
        <v>1778</v>
      </c>
      <c r="M535" s="161" t="s">
        <v>1785</v>
      </c>
      <c r="N535" s="162">
        <v>1</v>
      </c>
      <c r="O535" s="162">
        <v>1</v>
      </c>
      <c r="P535" s="162">
        <v>1</v>
      </c>
      <c r="Q535" s="162">
        <v>1</v>
      </c>
      <c r="R535" s="162">
        <v>1</v>
      </c>
      <c r="S535" s="162">
        <v>1</v>
      </c>
      <c r="T535" s="162">
        <v>0</v>
      </c>
      <c r="U535" s="162">
        <v>0</v>
      </c>
      <c r="V535" s="162">
        <v>0</v>
      </c>
      <c r="W535" s="163">
        <v>5265012.5</v>
      </c>
      <c r="X535" s="163">
        <v>0</v>
      </c>
      <c r="Y535" s="163">
        <v>0</v>
      </c>
      <c r="Z535" s="163">
        <v>24745.56</v>
      </c>
      <c r="AA535" s="170"/>
      <c r="AB535" s="170"/>
      <c r="AC535" s="170"/>
      <c r="AD535" s="163">
        <v>5265012.5</v>
      </c>
      <c r="AE535" s="171">
        <v>43917</v>
      </c>
      <c r="AF535" s="171">
        <v>46473</v>
      </c>
      <c r="AG535" s="172">
        <v>5265012.5</v>
      </c>
      <c r="AH535" s="167">
        <v>2.2416666666666667</v>
      </c>
      <c r="AI535" s="167">
        <v>7</v>
      </c>
      <c r="AJ535" s="168">
        <v>5.6399999999999999E-2</v>
      </c>
      <c r="AK535" s="173" t="s">
        <v>1786</v>
      </c>
      <c r="AL535" s="173" t="s">
        <v>1787</v>
      </c>
      <c r="AM535" s="145">
        <v>0</v>
      </c>
      <c r="AN535" s="145">
        <v>2632506.25</v>
      </c>
      <c r="AO535" s="145">
        <v>2632506.25</v>
      </c>
      <c r="AP535" s="145">
        <v>0</v>
      </c>
      <c r="AQ535" s="145">
        <v>0</v>
      </c>
      <c r="AR535" s="145">
        <v>0</v>
      </c>
      <c r="AS535" s="145">
        <v>0</v>
      </c>
      <c r="AT535" s="145">
        <v>0</v>
      </c>
      <c r="AU535" s="145">
        <v>0</v>
      </c>
      <c r="AV535" s="145">
        <v>0</v>
      </c>
      <c r="AW535" s="145">
        <v>0</v>
      </c>
      <c r="AX535" s="145">
        <v>0</v>
      </c>
      <c r="AY535" s="145">
        <v>0</v>
      </c>
      <c r="AZ535" s="145">
        <v>0</v>
      </c>
      <c r="BA535" s="145">
        <v>0</v>
      </c>
      <c r="BB535" s="145">
        <v>0</v>
      </c>
      <c r="BC535" s="27">
        <f t="shared" si="27"/>
        <v>2632506.25</v>
      </c>
      <c r="BD535" s="27">
        <f t="shared" si="28"/>
        <v>2632506.25</v>
      </c>
      <c r="BE535" s="27">
        <f t="shared" si="26"/>
        <v>5265012.5</v>
      </c>
    </row>
    <row r="536" spans="1:57" ht="15" customHeight="1" x14ac:dyDescent="0.35">
      <c r="A536" s="157" t="s">
        <v>3007</v>
      </c>
      <c r="B536" s="158" t="s">
        <v>957</v>
      </c>
      <c r="C536" s="159">
        <v>6</v>
      </c>
      <c r="D536" s="160" t="s">
        <v>0</v>
      </c>
      <c r="E536" s="161" t="s">
        <v>3</v>
      </c>
      <c r="F536" s="161" t="s">
        <v>1772</v>
      </c>
      <c r="G536" s="161" t="s">
        <v>1793</v>
      </c>
      <c r="H536" s="161" t="s">
        <v>1789</v>
      </c>
      <c r="I536" s="161" t="s">
        <v>1794</v>
      </c>
      <c r="J536" s="161" t="s">
        <v>1791</v>
      </c>
      <c r="K536" s="161" t="s">
        <v>813</v>
      </c>
      <c r="L536" s="161" t="s">
        <v>1778</v>
      </c>
      <c r="M536" s="161" t="s">
        <v>1785</v>
      </c>
      <c r="N536" s="162">
        <v>1</v>
      </c>
      <c r="O536" s="162">
        <v>1</v>
      </c>
      <c r="P536" s="162">
        <v>1</v>
      </c>
      <c r="Q536" s="162">
        <v>1</v>
      </c>
      <c r="R536" s="162">
        <v>1</v>
      </c>
      <c r="S536" s="162">
        <v>1</v>
      </c>
      <c r="T536" s="162">
        <v>0</v>
      </c>
      <c r="U536" s="162">
        <v>0</v>
      </c>
      <c r="V536" s="162">
        <v>0</v>
      </c>
      <c r="W536" s="163">
        <v>1959537.5</v>
      </c>
      <c r="X536" s="163">
        <v>0</v>
      </c>
      <c r="Y536" s="163">
        <v>0</v>
      </c>
      <c r="Z536" s="163">
        <v>9683.3799999999992</v>
      </c>
      <c r="AA536" s="170"/>
      <c r="AB536" s="170"/>
      <c r="AC536" s="170"/>
      <c r="AD536" s="163">
        <v>1959537.5</v>
      </c>
      <c r="AE536" s="171">
        <v>43917</v>
      </c>
      <c r="AF536" s="171">
        <v>46839</v>
      </c>
      <c r="AG536" s="172">
        <v>1959537.5</v>
      </c>
      <c r="AH536" s="167">
        <v>3.2416666666666667</v>
      </c>
      <c r="AI536" s="167">
        <v>8</v>
      </c>
      <c r="AJ536" s="168">
        <v>5.9299999999999999E-2</v>
      </c>
      <c r="AK536" s="173" t="s">
        <v>1786</v>
      </c>
      <c r="AL536" s="173" t="s">
        <v>1787</v>
      </c>
      <c r="AM536" s="145">
        <v>0</v>
      </c>
      <c r="AN536" s="145">
        <v>653179.17000000004</v>
      </c>
      <c r="AO536" s="145">
        <v>653179.17000000004</v>
      </c>
      <c r="AP536" s="145">
        <v>653179.16</v>
      </c>
      <c r="AQ536" s="145">
        <v>0</v>
      </c>
      <c r="AR536" s="145">
        <v>0</v>
      </c>
      <c r="AS536" s="145">
        <v>0</v>
      </c>
      <c r="AT536" s="145">
        <v>0</v>
      </c>
      <c r="AU536" s="145">
        <v>0</v>
      </c>
      <c r="AV536" s="145">
        <v>0</v>
      </c>
      <c r="AW536" s="145">
        <v>0</v>
      </c>
      <c r="AX536" s="145">
        <v>0</v>
      </c>
      <c r="AY536" s="145">
        <v>0</v>
      </c>
      <c r="AZ536" s="145">
        <v>0</v>
      </c>
      <c r="BA536" s="145">
        <v>0</v>
      </c>
      <c r="BB536" s="145">
        <v>0</v>
      </c>
      <c r="BC536" s="27">
        <f t="shared" si="27"/>
        <v>653179.17000000004</v>
      </c>
      <c r="BD536" s="27">
        <f t="shared" si="28"/>
        <v>1306358.33</v>
      </c>
      <c r="BE536" s="27">
        <f t="shared" si="26"/>
        <v>1959537.5</v>
      </c>
    </row>
    <row r="537" spans="1:57" ht="15" customHeight="1" x14ac:dyDescent="0.35">
      <c r="A537" s="157" t="s">
        <v>3006</v>
      </c>
      <c r="B537" s="158" t="s">
        <v>957</v>
      </c>
      <c r="C537" s="159">
        <v>7</v>
      </c>
      <c r="D537" s="160" t="s">
        <v>0</v>
      </c>
      <c r="E537" s="161" t="s">
        <v>3</v>
      </c>
      <c r="F537" s="161" t="s">
        <v>1772</v>
      </c>
      <c r="G537" s="161" t="s">
        <v>1793</v>
      </c>
      <c r="H537" s="161" t="s">
        <v>1789</v>
      </c>
      <c r="I537" s="161" t="s">
        <v>1794</v>
      </c>
      <c r="J537" s="161" t="s">
        <v>1791</v>
      </c>
      <c r="K537" s="161" t="s">
        <v>813</v>
      </c>
      <c r="L537" s="161" t="s">
        <v>1778</v>
      </c>
      <c r="M537" s="161" t="s">
        <v>1785</v>
      </c>
      <c r="N537" s="162">
        <v>1</v>
      </c>
      <c r="O537" s="162">
        <v>1</v>
      </c>
      <c r="P537" s="162">
        <v>1</v>
      </c>
      <c r="Q537" s="162">
        <v>1</v>
      </c>
      <c r="R537" s="162">
        <v>1</v>
      </c>
      <c r="S537" s="162">
        <v>1</v>
      </c>
      <c r="T537" s="162">
        <v>0</v>
      </c>
      <c r="U537" s="162">
        <v>0</v>
      </c>
      <c r="V537" s="162">
        <v>0</v>
      </c>
      <c r="W537" s="163">
        <v>265500</v>
      </c>
      <c r="X537" s="163">
        <v>0</v>
      </c>
      <c r="Y537" s="163">
        <v>0</v>
      </c>
      <c r="Z537" s="163">
        <v>1373.96</v>
      </c>
      <c r="AA537" s="170"/>
      <c r="AB537" s="170"/>
      <c r="AC537" s="170"/>
      <c r="AD537" s="163">
        <v>265500</v>
      </c>
      <c r="AE537" s="171">
        <v>43917</v>
      </c>
      <c r="AF537" s="171">
        <v>47204</v>
      </c>
      <c r="AG537" s="172">
        <v>265500</v>
      </c>
      <c r="AH537" s="167">
        <v>4.2416666666666663</v>
      </c>
      <c r="AI537" s="167">
        <v>9</v>
      </c>
      <c r="AJ537" s="168">
        <v>6.2100000000000002E-2</v>
      </c>
      <c r="AK537" s="173" t="s">
        <v>1786</v>
      </c>
      <c r="AL537" s="173" t="s">
        <v>1787</v>
      </c>
      <c r="AM537" s="145">
        <v>0</v>
      </c>
      <c r="AN537" s="145">
        <v>66375</v>
      </c>
      <c r="AO537" s="145">
        <v>66375</v>
      </c>
      <c r="AP537" s="145">
        <v>66375</v>
      </c>
      <c r="AQ537" s="145">
        <v>66375</v>
      </c>
      <c r="AR537" s="145">
        <v>0</v>
      </c>
      <c r="AS537" s="145">
        <v>0</v>
      </c>
      <c r="AT537" s="145">
        <v>0</v>
      </c>
      <c r="AU537" s="145">
        <v>0</v>
      </c>
      <c r="AV537" s="145">
        <v>0</v>
      </c>
      <c r="AW537" s="145">
        <v>0</v>
      </c>
      <c r="AX537" s="145">
        <v>0</v>
      </c>
      <c r="AY537" s="145">
        <v>0</v>
      </c>
      <c r="AZ537" s="145">
        <v>0</v>
      </c>
      <c r="BA537" s="145">
        <v>0</v>
      </c>
      <c r="BB537" s="145">
        <v>0</v>
      </c>
      <c r="BC537" s="27">
        <f t="shared" si="27"/>
        <v>66375</v>
      </c>
      <c r="BD537" s="27">
        <f t="shared" si="28"/>
        <v>199125</v>
      </c>
      <c r="BE537" s="27">
        <f t="shared" si="26"/>
        <v>265500</v>
      </c>
    </row>
    <row r="538" spans="1:57" ht="15" customHeight="1" x14ac:dyDescent="0.35">
      <c r="A538" s="157" t="s">
        <v>3005</v>
      </c>
      <c r="B538" s="158" t="s">
        <v>957</v>
      </c>
      <c r="C538" s="159">
        <v>8</v>
      </c>
      <c r="D538" s="160" t="s">
        <v>0</v>
      </c>
      <c r="E538" s="161" t="s">
        <v>3</v>
      </c>
      <c r="F538" s="161" t="s">
        <v>1772</v>
      </c>
      <c r="G538" s="161" t="s">
        <v>1793</v>
      </c>
      <c r="H538" s="161" t="s">
        <v>1789</v>
      </c>
      <c r="I538" s="161" t="s">
        <v>1794</v>
      </c>
      <c r="J538" s="161" t="s">
        <v>1791</v>
      </c>
      <c r="K538" s="161" t="s">
        <v>813</v>
      </c>
      <c r="L538" s="161" t="s">
        <v>1778</v>
      </c>
      <c r="M538" s="161" t="s">
        <v>1785</v>
      </c>
      <c r="N538" s="162">
        <v>1</v>
      </c>
      <c r="O538" s="162">
        <v>1</v>
      </c>
      <c r="P538" s="162">
        <v>1</v>
      </c>
      <c r="Q538" s="162">
        <v>1</v>
      </c>
      <c r="R538" s="162">
        <v>1</v>
      </c>
      <c r="S538" s="162">
        <v>1</v>
      </c>
      <c r="T538" s="162">
        <v>0</v>
      </c>
      <c r="U538" s="162">
        <v>0</v>
      </c>
      <c r="V538" s="162">
        <v>0</v>
      </c>
      <c r="W538" s="163">
        <v>92777.5</v>
      </c>
      <c r="X538" s="163">
        <v>0</v>
      </c>
      <c r="Y538" s="163">
        <v>0</v>
      </c>
      <c r="Z538" s="163">
        <v>502.54</v>
      </c>
      <c r="AA538" s="170"/>
      <c r="AB538" s="170"/>
      <c r="AC538" s="170"/>
      <c r="AD538" s="163">
        <v>92777.5</v>
      </c>
      <c r="AE538" s="171">
        <v>43917</v>
      </c>
      <c r="AF538" s="171">
        <v>47569</v>
      </c>
      <c r="AG538" s="172">
        <v>92777.5</v>
      </c>
      <c r="AH538" s="167">
        <v>5.2416666666666663</v>
      </c>
      <c r="AI538" s="167">
        <v>10</v>
      </c>
      <c r="AJ538" s="168">
        <v>6.5000000000000002E-2</v>
      </c>
      <c r="AK538" s="173" t="s">
        <v>1786</v>
      </c>
      <c r="AL538" s="173" t="s">
        <v>1787</v>
      </c>
      <c r="AM538" s="145">
        <v>0</v>
      </c>
      <c r="AN538" s="145">
        <v>18555.5</v>
      </c>
      <c r="AO538" s="145">
        <v>18555.5</v>
      </c>
      <c r="AP538" s="145">
        <v>18555.5</v>
      </c>
      <c r="AQ538" s="145">
        <v>18555.5</v>
      </c>
      <c r="AR538" s="145">
        <v>18555.5</v>
      </c>
      <c r="AS538" s="145">
        <v>0</v>
      </c>
      <c r="AT538" s="145">
        <v>0</v>
      </c>
      <c r="AU538" s="145">
        <v>0</v>
      </c>
      <c r="AV538" s="145">
        <v>0</v>
      </c>
      <c r="AW538" s="145">
        <v>0</v>
      </c>
      <c r="AX538" s="145">
        <v>0</v>
      </c>
      <c r="AY538" s="145">
        <v>0</v>
      </c>
      <c r="AZ538" s="145">
        <v>0</v>
      </c>
      <c r="BA538" s="145">
        <v>0</v>
      </c>
      <c r="BB538" s="145">
        <v>0</v>
      </c>
      <c r="BC538" s="27">
        <f t="shared" si="27"/>
        <v>18555.5</v>
      </c>
      <c r="BD538" s="27">
        <f t="shared" si="28"/>
        <v>74222</v>
      </c>
      <c r="BE538" s="27">
        <f t="shared" si="26"/>
        <v>92777.5</v>
      </c>
    </row>
    <row r="539" spans="1:57" ht="15" customHeight="1" x14ac:dyDescent="0.35">
      <c r="A539" s="157" t="s">
        <v>3004</v>
      </c>
      <c r="B539" s="158" t="s">
        <v>961</v>
      </c>
      <c r="C539" s="159">
        <v>3</v>
      </c>
      <c r="D539" s="160" t="s">
        <v>0</v>
      </c>
      <c r="E539" s="161" t="s">
        <v>3</v>
      </c>
      <c r="F539" s="161" t="s">
        <v>1772</v>
      </c>
      <c r="G539" s="161" t="s">
        <v>1793</v>
      </c>
      <c r="H539" s="161" t="s">
        <v>1789</v>
      </c>
      <c r="I539" s="161" t="s">
        <v>1794</v>
      </c>
      <c r="J539" s="161" t="s">
        <v>1791</v>
      </c>
      <c r="K539" s="161" t="s">
        <v>813</v>
      </c>
      <c r="L539" s="161" t="s">
        <v>1778</v>
      </c>
      <c r="M539" s="161" t="s">
        <v>1785</v>
      </c>
      <c r="N539" s="162">
        <v>1</v>
      </c>
      <c r="O539" s="162">
        <v>1</v>
      </c>
      <c r="P539" s="162">
        <v>1</v>
      </c>
      <c r="Q539" s="162">
        <v>1</v>
      </c>
      <c r="R539" s="162">
        <v>1</v>
      </c>
      <c r="S539" s="162">
        <v>1</v>
      </c>
      <c r="T539" s="162">
        <v>0</v>
      </c>
      <c r="U539" s="162">
        <v>0</v>
      </c>
      <c r="V539" s="162">
        <v>0</v>
      </c>
      <c r="W539" s="163">
        <v>254363.75</v>
      </c>
      <c r="X539" s="163">
        <v>0</v>
      </c>
      <c r="Y539" s="163">
        <v>0</v>
      </c>
      <c r="Z539" s="163">
        <v>1074.69</v>
      </c>
      <c r="AA539" s="170"/>
      <c r="AB539" s="170"/>
      <c r="AC539" s="170"/>
      <c r="AD539" s="163">
        <v>254363.75</v>
      </c>
      <c r="AE539" s="171">
        <v>43924</v>
      </c>
      <c r="AF539" s="171">
        <v>45750</v>
      </c>
      <c r="AG539" s="172">
        <v>508727.5</v>
      </c>
      <c r="AH539" s="167">
        <v>0.25833333333333336</v>
      </c>
      <c r="AI539" s="167">
        <v>5</v>
      </c>
      <c r="AJ539" s="168">
        <v>5.0700000000000002E-2</v>
      </c>
      <c r="AK539" s="173" t="s">
        <v>1786</v>
      </c>
      <c r="AL539" s="173" t="s">
        <v>1787</v>
      </c>
      <c r="AM539" s="145">
        <v>254363.75</v>
      </c>
      <c r="AN539" s="145">
        <v>0</v>
      </c>
      <c r="AO539" s="145">
        <v>0</v>
      </c>
      <c r="AP539" s="145">
        <v>0</v>
      </c>
      <c r="AQ539" s="145">
        <v>0</v>
      </c>
      <c r="AR539" s="145">
        <v>0</v>
      </c>
      <c r="AS539" s="145">
        <v>0</v>
      </c>
      <c r="AT539" s="145">
        <v>0</v>
      </c>
      <c r="AU539" s="145">
        <v>0</v>
      </c>
      <c r="AV539" s="145">
        <v>0</v>
      </c>
      <c r="AW539" s="145">
        <v>0</v>
      </c>
      <c r="AX539" s="145">
        <v>0</v>
      </c>
      <c r="AY539" s="145">
        <v>0</v>
      </c>
      <c r="AZ539" s="145">
        <v>0</v>
      </c>
      <c r="BA539" s="145">
        <v>0</v>
      </c>
      <c r="BB539" s="145">
        <v>0</v>
      </c>
      <c r="BC539" s="27">
        <f t="shared" si="27"/>
        <v>254363.75</v>
      </c>
      <c r="BD539" s="27">
        <f t="shared" si="28"/>
        <v>0</v>
      </c>
      <c r="BE539" s="27">
        <f t="shared" si="26"/>
        <v>254363.75</v>
      </c>
    </row>
    <row r="540" spans="1:57" ht="15" customHeight="1" x14ac:dyDescent="0.35">
      <c r="A540" s="157" t="s">
        <v>3003</v>
      </c>
      <c r="B540" s="158" t="s">
        <v>961</v>
      </c>
      <c r="C540" s="159">
        <v>4</v>
      </c>
      <c r="D540" s="160" t="s">
        <v>0</v>
      </c>
      <c r="E540" s="161" t="s">
        <v>3</v>
      </c>
      <c r="F540" s="161" t="s">
        <v>1772</v>
      </c>
      <c r="G540" s="161" t="s">
        <v>1793</v>
      </c>
      <c r="H540" s="161" t="s">
        <v>1789</v>
      </c>
      <c r="I540" s="161" t="s">
        <v>1794</v>
      </c>
      <c r="J540" s="161" t="s">
        <v>1791</v>
      </c>
      <c r="K540" s="161" t="s">
        <v>813</v>
      </c>
      <c r="L540" s="161" t="s">
        <v>1778</v>
      </c>
      <c r="M540" s="161" t="s">
        <v>1785</v>
      </c>
      <c r="N540" s="162">
        <v>1</v>
      </c>
      <c r="O540" s="162">
        <v>1</v>
      </c>
      <c r="P540" s="162">
        <v>1</v>
      </c>
      <c r="Q540" s="162">
        <v>1</v>
      </c>
      <c r="R540" s="162">
        <v>1</v>
      </c>
      <c r="S540" s="162">
        <v>1</v>
      </c>
      <c r="T540" s="162">
        <v>0</v>
      </c>
      <c r="U540" s="162">
        <v>0</v>
      </c>
      <c r="V540" s="162">
        <v>0</v>
      </c>
      <c r="W540" s="163">
        <v>1630612.5</v>
      </c>
      <c r="X540" s="163">
        <v>0</v>
      </c>
      <c r="Y540" s="163">
        <v>0</v>
      </c>
      <c r="Z540" s="163">
        <v>7283.4</v>
      </c>
      <c r="AA540" s="170"/>
      <c r="AB540" s="170"/>
      <c r="AC540" s="170"/>
      <c r="AD540" s="163">
        <v>1630612.5</v>
      </c>
      <c r="AE540" s="171">
        <v>43924</v>
      </c>
      <c r="AF540" s="171">
        <v>46115</v>
      </c>
      <c r="AG540" s="172">
        <v>1630612.5</v>
      </c>
      <c r="AH540" s="167">
        <v>1.2583333333333333</v>
      </c>
      <c r="AI540" s="167">
        <v>6</v>
      </c>
      <c r="AJ540" s="168">
        <v>5.3600000000000002E-2</v>
      </c>
      <c r="AK540" s="173" t="s">
        <v>1786</v>
      </c>
      <c r="AL540" s="173" t="s">
        <v>1787</v>
      </c>
      <c r="AM540" s="145">
        <v>815306.25</v>
      </c>
      <c r="AN540" s="145">
        <v>815306.25</v>
      </c>
      <c r="AO540" s="145">
        <v>0</v>
      </c>
      <c r="AP540" s="145">
        <v>0</v>
      </c>
      <c r="AQ540" s="145">
        <v>0</v>
      </c>
      <c r="AR540" s="145">
        <v>0</v>
      </c>
      <c r="AS540" s="145">
        <v>0</v>
      </c>
      <c r="AT540" s="145">
        <v>0</v>
      </c>
      <c r="AU540" s="145">
        <v>0</v>
      </c>
      <c r="AV540" s="145">
        <v>0</v>
      </c>
      <c r="AW540" s="145">
        <v>0</v>
      </c>
      <c r="AX540" s="145">
        <v>0</v>
      </c>
      <c r="AY540" s="145">
        <v>0</v>
      </c>
      <c r="AZ540" s="145">
        <v>0</v>
      </c>
      <c r="BA540" s="145">
        <v>0</v>
      </c>
      <c r="BB540" s="145">
        <v>0</v>
      </c>
      <c r="BC540" s="27">
        <f t="shared" si="27"/>
        <v>1630612.5</v>
      </c>
      <c r="BD540" s="27">
        <f t="shared" si="28"/>
        <v>0</v>
      </c>
      <c r="BE540" s="27">
        <f t="shared" si="26"/>
        <v>1630612.5</v>
      </c>
    </row>
    <row r="541" spans="1:57" ht="15" customHeight="1" x14ac:dyDescent="0.35">
      <c r="A541" s="157" t="s">
        <v>3002</v>
      </c>
      <c r="B541" s="158" t="s">
        <v>961</v>
      </c>
      <c r="C541" s="159">
        <v>5</v>
      </c>
      <c r="D541" s="160" t="s">
        <v>0</v>
      </c>
      <c r="E541" s="161" t="s">
        <v>3</v>
      </c>
      <c r="F541" s="161" t="s">
        <v>1772</v>
      </c>
      <c r="G541" s="161" t="s">
        <v>1793</v>
      </c>
      <c r="H541" s="161" t="s">
        <v>1789</v>
      </c>
      <c r="I541" s="161" t="s">
        <v>1794</v>
      </c>
      <c r="J541" s="161" t="s">
        <v>1791</v>
      </c>
      <c r="K541" s="161" t="s">
        <v>813</v>
      </c>
      <c r="L541" s="161" t="s">
        <v>1778</v>
      </c>
      <c r="M541" s="161" t="s">
        <v>1785</v>
      </c>
      <c r="N541" s="162">
        <v>1</v>
      </c>
      <c r="O541" s="162">
        <v>1</v>
      </c>
      <c r="P541" s="162">
        <v>1</v>
      </c>
      <c r="Q541" s="162">
        <v>1</v>
      </c>
      <c r="R541" s="162">
        <v>1</v>
      </c>
      <c r="S541" s="162">
        <v>1</v>
      </c>
      <c r="T541" s="162">
        <v>0</v>
      </c>
      <c r="U541" s="162">
        <v>0</v>
      </c>
      <c r="V541" s="162">
        <v>0</v>
      </c>
      <c r="W541" s="163">
        <v>4615422.5</v>
      </c>
      <c r="X541" s="163">
        <v>0</v>
      </c>
      <c r="Y541" s="163">
        <v>0</v>
      </c>
      <c r="Z541" s="163">
        <v>21692.49</v>
      </c>
      <c r="AA541" s="170"/>
      <c r="AB541" s="170"/>
      <c r="AC541" s="170"/>
      <c r="AD541" s="163">
        <v>4615422.5</v>
      </c>
      <c r="AE541" s="171">
        <v>43924</v>
      </c>
      <c r="AF541" s="171">
        <v>46480</v>
      </c>
      <c r="AG541" s="172">
        <v>4615422.5</v>
      </c>
      <c r="AH541" s="167">
        <v>2.2583333333333333</v>
      </c>
      <c r="AI541" s="167">
        <v>7</v>
      </c>
      <c r="AJ541" s="168">
        <v>5.6399999999999999E-2</v>
      </c>
      <c r="AK541" s="173" t="s">
        <v>1786</v>
      </c>
      <c r="AL541" s="173" t="s">
        <v>1787</v>
      </c>
      <c r="AM541" s="145">
        <v>0</v>
      </c>
      <c r="AN541" s="145">
        <v>2307711.25</v>
      </c>
      <c r="AO541" s="145">
        <v>2307711.25</v>
      </c>
      <c r="AP541" s="145">
        <v>0</v>
      </c>
      <c r="AQ541" s="145">
        <v>0</v>
      </c>
      <c r="AR541" s="145">
        <v>0</v>
      </c>
      <c r="AS541" s="145">
        <v>0</v>
      </c>
      <c r="AT541" s="145">
        <v>0</v>
      </c>
      <c r="AU541" s="145">
        <v>0</v>
      </c>
      <c r="AV541" s="145">
        <v>0</v>
      </c>
      <c r="AW541" s="145">
        <v>0</v>
      </c>
      <c r="AX541" s="145">
        <v>0</v>
      </c>
      <c r="AY541" s="145">
        <v>0</v>
      </c>
      <c r="AZ541" s="145">
        <v>0</v>
      </c>
      <c r="BA541" s="145">
        <v>0</v>
      </c>
      <c r="BB541" s="145">
        <v>0</v>
      </c>
      <c r="BC541" s="27">
        <f t="shared" si="27"/>
        <v>2307711.25</v>
      </c>
      <c r="BD541" s="27">
        <f t="shared" si="28"/>
        <v>2307711.25</v>
      </c>
      <c r="BE541" s="27">
        <f t="shared" si="26"/>
        <v>4615422.5</v>
      </c>
    </row>
    <row r="542" spans="1:57" ht="15" customHeight="1" x14ac:dyDescent="0.35">
      <c r="A542" s="157" t="s">
        <v>3001</v>
      </c>
      <c r="B542" s="158" t="s">
        <v>961</v>
      </c>
      <c r="C542" s="159">
        <v>6</v>
      </c>
      <c r="D542" s="160" t="s">
        <v>0</v>
      </c>
      <c r="E542" s="161" t="s">
        <v>3</v>
      </c>
      <c r="F542" s="161" t="s">
        <v>1772</v>
      </c>
      <c r="G542" s="161" t="s">
        <v>1793</v>
      </c>
      <c r="H542" s="161" t="s">
        <v>1789</v>
      </c>
      <c r="I542" s="161" t="s">
        <v>1794</v>
      </c>
      <c r="J542" s="161" t="s">
        <v>1791</v>
      </c>
      <c r="K542" s="161" t="s">
        <v>813</v>
      </c>
      <c r="L542" s="161" t="s">
        <v>1778</v>
      </c>
      <c r="M542" s="161" t="s">
        <v>1785</v>
      </c>
      <c r="N542" s="162">
        <v>1</v>
      </c>
      <c r="O542" s="162">
        <v>1</v>
      </c>
      <c r="P542" s="162">
        <v>1</v>
      </c>
      <c r="Q542" s="162">
        <v>1</v>
      </c>
      <c r="R542" s="162">
        <v>1</v>
      </c>
      <c r="S542" s="162">
        <v>1</v>
      </c>
      <c r="T542" s="162">
        <v>0</v>
      </c>
      <c r="U542" s="162">
        <v>0</v>
      </c>
      <c r="V542" s="162">
        <v>0</v>
      </c>
      <c r="W542" s="163">
        <v>2848077.5</v>
      </c>
      <c r="X542" s="163">
        <v>0</v>
      </c>
      <c r="Y542" s="163">
        <v>0</v>
      </c>
      <c r="Z542" s="163">
        <v>14074.25</v>
      </c>
      <c r="AA542" s="170"/>
      <c r="AB542" s="170"/>
      <c r="AC542" s="170"/>
      <c r="AD542" s="163">
        <v>2848077.5</v>
      </c>
      <c r="AE542" s="171">
        <v>43924</v>
      </c>
      <c r="AF542" s="171">
        <v>46846</v>
      </c>
      <c r="AG542" s="172">
        <v>2848077.5</v>
      </c>
      <c r="AH542" s="167">
        <v>3.2583333333333333</v>
      </c>
      <c r="AI542" s="167">
        <v>8</v>
      </c>
      <c r="AJ542" s="168">
        <v>5.9299999999999999E-2</v>
      </c>
      <c r="AK542" s="173" t="s">
        <v>1786</v>
      </c>
      <c r="AL542" s="173" t="s">
        <v>1787</v>
      </c>
      <c r="AM542" s="145">
        <v>0</v>
      </c>
      <c r="AN542" s="145">
        <v>949359.17</v>
      </c>
      <c r="AO542" s="145">
        <v>949359.17</v>
      </c>
      <c r="AP542" s="145">
        <v>949359.16</v>
      </c>
      <c r="AQ542" s="145">
        <v>0</v>
      </c>
      <c r="AR542" s="145">
        <v>0</v>
      </c>
      <c r="AS542" s="145">
        <v>0</v>
      </c>
      <c r="AT542" s="145">
        <v>0</v>
      </c>
      <c r="AU542" s="145">
        <v>0</v>
      </c>
      <c r="AV542" s="145">
        <v>0</v>
      </c>
      <c r="AW542" s="145">
        <v>0</v>
      </c>
      <c r="AX542" s="145">
        <v>0</v>
      </c>
      <c r="AY542" s="145">
        <v>0</v>
      </c>
      <c r="AZ542" s="145">
        <v>0</v>
      </c>
      <c r="BA542" s="145">
        <v>0</v>
      </c>
      <c r="BB542" s="145">
        <v>0</v>
      </c>
      <c r="BC542" s="27">
        <f t="shared" si="27"/>
        <v>949359.17</v>
      </c>
      <c r="BD542" s="27">
        <f t="shared" si="28"/>
        <v>1898718.33</v>
      </c>
      <c r="BE542" s="27">
        <f t="shared" si="26"/>
        <v>2848077.5</v>
      </c>
    </row>
    <row r="543" spans="1:57" ht="15" customHeight="1" x14ac:dyDescent="0.35">
      <c r="A543" s="157" t="s">
        <v>3000</v>
      </c>
      <c r="B543" s="158" t="s">
        <v>961</v>
      </c>
      <c r="C543" s="159">
        <v>7</v>
      </c>
      <c r="D543" s="160" t="s">
        <v>0</v>
      </c>
      <c r="E543" s="161" t="s">
        <v>3</v>
      </c>
      <c r="F543" s="161" t="s">
        <v>1772</v>
      </c>
      <c r="G543" s="161" t="s">
        <v>1793</v>
      </c>
      <c r="H543" s="161" t="s">
        <v>1789</v>
      </c>
      <c r="I543" s="161" t="s">
        <v>1794</v>
      </c>
      <c r="J543" s="161" t="s">
        <v>1791</v>
      </c>
      <c r="K543" s="161" t="s">
        <v>813</v>
      </c>
      <c r="L543" s="161" t="s">
        <v>1778</v>
      </c>
      <c r="M543" s="161" t="s">
        <v>1785</v>
      </c>
      <c r="N543" s="162">
        <v>1</v>
      </c>
      <c r="O543" s="162">
        <v>1</v>
      </c>
      <c r="P543" s="162">
        <v>1</v>
      </c>
      <c r="Q543" s="162">
        <v>1</v>
      </c>
      <c r="R543" s="162">
        <v>1</v>
      </c>
      <c r="S543" s="162">
        <v>1</v>
      </c>
      <c r="T543" s="162">
        <v>0</v>
      </c>
      <c r="U543" s="162">
        <v>0</v>
      </c>
      <c r="V543" s="162">
        <v>0</v>
      </c>
      <c r="W543" s="163">
        <v>265500</v>
      </c>
      <c r="X543" s="163">
        <v>0</v>
      </c>
      <c r="Y543" s="163">
        <v>0</v>
      </c>
      <c r="Z543" s="163">
        <v>1373.96</v>
      </c>
      <c r="AA543" s="170"/>
      <c r="AB543" s="170"/>
      <c r="AC543" s="170"/>
      <c r="AD543" s="163">
        <v>265500</v>
      </c>
      <c r="AE543" s="171">
        <v>43924</v>
      </c>
      <c r="AF543" s="171">
        <v>47211</v>
      </c>
      <c r="AG543" s="172">
        <v>265500</v>
      </c>
      <c r="AH543" s="167">
        <v>4.2583333333333337</v>
      </c>
      <c r="AI543" s="167">
        <v>9</v>
      </c>
      <c r="AJ543" s="168">
        <v>6.2100000000000002E-2</v>
      </c>
      <c r="AK543" s="173" t="s">
        <v>1786</v>
      </c>
      <c r="AL543" s="173" t="s">
        <v>1787</v>
      </c>
      <c r="AM543" s="145">
        <v>0</v>
      </c>
      <c r="AN543" s="145">
        <v>66375</v>
      </c>
      <c r="AO543" s="145">
        <v>66375</v>
      </c>
      <c r="AP543" s="145">
        <v>66375</v>
      </c>
      <c r="AQ543" s="145">
        <v>66375</v>
      </c>
      <c r="AR543" s="145">
        <v>0</v>
      </c>
      <c r="AS543" s="145">
        <v>0</v>
      </c>
      <c r="AT543" s="145">
        <v>0</v>
      </c>
      <c r="AU543" s="145">
        <v>0</v>
      </c>
      <c r="AV543" s="145">
        <v>0</v>
      </c>
      <c r="AW543" s="145">
        <v>0</v>
      </c>
      <c r="AX543" s="145">
        <v>0</v>
      </c>
      <c r="AY543" s="145">
        <v>0</v>
      </c>
      <c r="AZ543" s="145">
        <v>0</v>
      </c>
      <c r="BA543" s="145">
        <v>0</v>
      </c>
      <c r="BB543" s="145">
        <v>0</v>
      </c>
      <c r="BC543" s="27">
        <f t="shared" si="27"/>
        <v>66375</v>
      </c>
      <c r="BD543" s="27">
        <f t="shared" si="28"/>
        <v>199125</v>
      </c>
      <c r="BE543" s="27">
        <f t="shared" si="26"/>
        <v>265500</v>
      </c>
    </row>
    <row r="544" spans="1:57" ht="15" customHeight="1" x14ac:dyDescent="0.35">
      <c r="A544" s="157" t="s">
        <v>2999</v>
      </c>
      <c r="B544" s="158" t="s">
        <v>961</v>
      </c>
      <c r="C544" s="159">
        <v>8</v>
      </c>
      <c r="D544" s="160" t="s">
        <v>0</v>
      </c>
      <c r="E544" s="161" t="s">
        <v>3</v>
      </c>
      <c r="F544" s="161" t="s">
        <v>1772</v>
      </c>
      <c r="G544" s="161" t="s">
        <v>1793</v>
      </c>
      <c r="H544" s="161" t="s">
        <v>1789</v>
      </c>
      <c r="I544" s="161" t="s">
        <v>1794</v>
      </c>
      <c r="J544" s="161" t="s">
        <v>1791</v>
      </c>
      <c r="K544" s="161" t="s">
        <v>813</v>
      </c>
      <c r="L544" s="161" t="s">
        <v>1778</v>
      </c>
      <c r="M544" s="161" t="s">
        <v>1785</v>
      </c>
      <c r="N544" s="162">
        <v>1</v>
      </c>
      <c r="O544" s="162">
        <v>1</v>
      </c>
      <c r="P544" s="162">
        <v>1</v>
      </c>
      <c r="Q544" s="162">
        <v>1</v>
      </c>
      <c r="R544" s="162">
        <v>1</v>
      </c>
      <c r="S544" s="162">
        <v>1</v>
      </c>
      <c r="T544" s="162">
        <v>0</v>
      </c>
      <c r="U544" s="162">
        <v>0</v>
      </c>
      <c r="V544" s="162">
        <v>0</v>
      </c>
      <c r="W544" s="163">
        <v>53100</v>
      </c>
      <c r="X544" s="163">
        <v>0</v>
      </c>
      <c r="Y544" s="163">
        <v>0</v>
      </c>
      <c r="Z544" s="163">
        <v>287.62</v>
      </c>
      <c r="AA544" s="170"/>
      <c r="AB544" s="170"/>
      <c r="AC544" s="170"/>
      <c r="AD544" s="163">
        <v>53100</v>
      </c>
      <c r="AE544" s="171">
        <v>43924</v>
      </c>
      <c r="AF544" s="171">
        <v>47576</v>
      </c>
      <c r="AG544" s="172">
        <v>53100</v>
      </c>
      <c r="AH544" s="167">
        <v>5.2583333333333337</v>
      </c>
      <c r="AI544" s="167">
        <v>10</v>
      </c>
      <c r="AJ544" s="168">
        <v>6.5000000000000002E-2</v>
      </c>
      <c r="AK544" s="173" t="s">
        <v>1786</v>
      </c>
      <c r="AL544" s="173" t="s">
        <v>1787</v>
      </c>
      <c r="AM544" s="145">
        <v>0</v>
      </c>
      <c r="AN544" s="145">
        <v>10620</v>
      </c>
      <c r="AO544" s="145">
        <v>10620</v>
      </c>
      <c r="AP544" s="145">
        <v>10620</v>
      </c>
      <c r="AQ544" s="145">
        <v>10620</v>
      </c>
      <c r="AR544" s="145">
        <v>10620</v>
      </c>
      <c r="AS544" s="145">
        <v>0</v>
      </c>
      <c r="AT544" s="145">
        <v>0</v>
      </c>
      <c r="AU544" s="145">
        <v>0</v>
      </c>
      <c r="AV544" s="145">
        <v>0</v>
      </c>
      <c r="AW544" s="145">
        <v>0</v>
      </c>
      <c r="AX544" s="145">
        <v>0</v>
      </c>
      <c r="AY544" s="145">
        <v>0</v>
      </c>
      <c r="AZ544" s="145">
        <v>0</v>
      </c>
      <c r="BA544" s="145">
        <v>0</v>
      </c>
      <c r="BB544" s="145">
        <v>0</v>
      </c>
      <c r="BC544" s="27">
        <f t="shared" si="27"/>
        <v>10620</v>
      </c>
      <c r="BD544" s="27">
        <f t="shared" si="28"/>
        <v>42480</v>
      </c>
      <c r="BE544" s="27">
        <f t="shared" si="26"/>
        <v>53100</v>
      </c>
    </row>
    <row r="545" spans="1:57" ht="15" customHeight="1" x14ac:dyDescent="0.35">
      <c r="A545" s="157" t="s">
        <v>2998</v>
      </c>
      <c r="B545" s="158" t="s">
        <v>970</v>
      </c>
      <c r="C545" s="159">
        <v>4</v>
      </c>
      <c r="D545" s="160" t="s">
        <v>0</v>
      </c>
      <c r="E545" s="161" t="s">
        <v>3</v>
      </c>
      <c r="F545" s="161" t="s">
        <v>1772</v>
      </c>
      <c r="G545" s="161" t="s">
        <v>1793</v>
      </c>
      <c r="H545" s="161" t="s">
        <v>1789</v>
      </c>
      <c r="I545" s="161" t="s">
        <v>1794</v>
      </c>
      <c r="J545" s="161" t="s">
        <v>1791</v>
      </c>
      <c r="K545" s="161" t="s">
        <v>813</v>
      </c>
      <c r="L545" s="161" t="s">
        <v>1778</v>
      </c>
      <c r="M545" s="161" t="s">
        <v>1785</v>
      </c>
      <c r="N545" s="162">
        <v>1</v>
      </c>
      <c r="O545" s="162">
        <v>1</v>
      </c>
      <c r="P545" s="162">
        <v>1</v>
      </c>
      <c r="Q545" s="162">
        <v>1</v>
      </c>
      <c r="R545" s="162">
        <v>1</v>
      </c>
      <c r="S545" s="162">
        <v>1</v>
      </c>
      <c r="T545" s="162">
        <v>0</v>
      </c>
      <c r="U545" s="162">
        <v>0</v>
      </c>
      <c r="V545" s="162">
        <v>0</v>
      </c>
      <c r="W545" s="163">
        <v>505851.25</v>
      </c>
      <c r="X545" s="163">
        <v>0</v>
      </c>
      <c r="Y545" s="163">
        <v>0</v>
      </c>
      <c r="Z545" s="163">
        <v>2137.2199999999998</v>
      </c>
      <c r="AA545" s="170"/>
      <c r="AB545" s="170"/>
      <c r="AC545" s="170"/>
      <c r="AD545" s="163">
        <v>505851.25</v>
      </c>
      <c r="AE545" s="171">
        <v>43941</v>
      </c>
      <c r="AF545" s="171">
        <v>45767</v>
      </c>
      <c r="AG545" s="172">
        <v>1011702.5</v>
      </c>
      <c r="AH545" s="167">
        <v>0.30555555555555558</v>
      </c>
      <c r="AI545" s="167">
        <v>5</v>
      </c>
      <c r="AJ545" s="168">
        <v>5.0700000000000002E-2</v>
      </c>
      <c r="AK545" s="173" t="s">
        <v>1786</v>
      </c>
      <c r="AL545" s="173" t="s">
        <v>1787</v>
      </c>
      <c r="AM545" s="145">
        <v>505851.25</v>
      </c>
      <c r="AN545" s="145">
        <v>0</v>
      </c>
      <c r="AO545" s="145">
        <v>0</v>
      </c>
      <c r="AP545" s="145">
        <v>0</v>
      </c>
      <c r="AQ545" s="145">
        <v>0</v>
      </c>
      <c r="AR545" s="145">
        <v>0</v>
      </c>
      <c r="AS545" s="145">
        <v>0</v>
      </c>
      <c r="AT545" s="145">
        <v>0</v>
      </c>
      <c r="AU545" s="145">
        <v>0</v>
      </c>
      <c r="AV545" s="145">
        <v>0</v>
      </c>
      <c r="AW545" s="145">
        <v>0</v>
      </c>
      <c r="AX545" s="145">
        <v>0</v>
      </c>
      <c r="AY545" s="145">
        <v>0</v>
      </c>
      <c r="AZ545" s="145">
        <v>0</v>
      </c>
      <c r="BA545" s="145">
        <v>0</v>
      </c>
      <c r="BB545" s="145">
        <v>0</v>
      </c>
      <c r="BC545" s="27">
        <f t="shared" si="27"/>
        <v>505851.25</v>
      </c>
      <c r="BD545" s="27">
        <f t="shared" si="28"/>
        <v>0</v>
      </c>
      <c r="BE545" s="27">
        <f t="shared" si="26"/>
        <v>505851.25</v>
      </c>
    </row>
    <row r="546" spans="1:57" ht="15" customHeight="1" x14ac:dyDescent="0.35">
      <c r="A546" s="157" t="s">
        <v>2997</v>
      </c>
      <c r="B546" s="158" t="s">
        <v>970</v>
      </c>
      <c r="C546" s="159">
        <v>5</v>
      </c>
      <c r="D546" s="160" t="s">
        <v>0</v>
      </c>
      <c r="E546" s="161" t="s">
        <v>3</v>
      </c>
      <c r="F546" s="161" t="s">
        <v>1772</v>
      </c>
      <c r="G546" s="161" t="s">
        <v>1793</v>
      </c>
      <c r="H546" s="161" t="s">
        <v>1789</v>
      </c>
      <c r="I546" s="161" t="s">
        <v>1794</v>
      </c>
      <c r="J546" s="161" t="s">
        <v>1791</v>
      </c>
      <c r="K546" s="161" t="s">
        <v>813</v>
      </c>
      <c r="L546" s="161" t="s">
        <v>1778</v>
      </c>
      <c r="M546" s="161" t="s">
        <v>1785</v>
      </c>
      <c r="N546" s="162">
        <v>1</v>
      </c>
      <c r="O546" s="162">
        <v>1</v>
      </c>
      <c r="P546" s="162">
        <v>1</v>
      </c>
      <c r="Q546" s="162">
        <v>1</v>
      </c>
      <c r="R546" s="162">
        <v>1</v>
      </c>
      <c r="S546" s="162">
        <v>1</v>
      </c>
      <c r="T546" s="162">
        <v>0</v>
      </c>
      <c r="U546" s="162">
        <v>0</v>
      </c>
      <c r="V546" s="162">
        <v>0</v>
      </c>
      <c r="W546" s="163">
        <v>1903045</v>
      </c>
      <c r="X546" s="163">
        <v>0</v>
      </c>
      <c r="Y546" s="163">
        <v>0</v>
      </c>
      <c r="Z546" s="163">
        <v>8500.27</v>
      </c>
      <c r="AA546" s="170"/>
      <c r="AB546" s="170"/>
      <c r="AC546" s="170"/>
      <c r="AD546" s="163">
        <v>1903045</v>
      </c>
      <c r="AE546" s="171">
        <v>43941</v>
      </c>
      <c r="AF546" s="171">
        <v>46132</v>
      </c>
      <c r="AG546" s="172">
        <v>1903045</v>
      </c>
      <c r="AH546" s="167">
        <v>1.3055555555555556</v>
      </c>
      <c r="AI546" s="167">
        <v>6</v>
      </c>
      <c r="AJ546" s="168">
        <v>5.3600000000000002E-2</v>
      </c>
      <c r="AK546" s="173" t="s">
        <v>1786</v>
      </c>
      <c r="AL546" s="173" t="s">
        <v>1787</v>
      </c>
      <c r="AM546" s="145">
        <v>951522.5</v>
      </c>
      <c r="AN546" s="145">
        <v>951522.5</v>
      </c>
      <c r="AO546" s="145">
        <v>0</v>
      </c>
      <c r="AP546" s="145">
        <v>0</v>
      </c>
      <c r="AQ546" s="145">
        <v>0</v>
      </c>
      <c r="AR546" s="145">
        <v>0</v>
      </c>
      <c r="AS546" s="145">
        <v>0</v>
      </c>
      <c r="AT546" s="145">
        <v>0</v>
      </c>
      <c r="AU546" s="145">
        <v>0</v>
      </c>
      <c r="AV546" s="145">
        <v>0</v>
      </c>
      <c r="AW546" s="145">
        <v>0</v>
      </c>
      <c r="AX546" s="145">
        <v>0</v>
      </c>
      <c r="AY546" s="145">
        <v>0</v>
      </c>
      <c r="AZ546" s="145">
        <v>0</v>
      </c>
      <c r="BA546" s="145">
        <v>0</v>
      </c>
      <c r="BB546" s="145">
        <v>0</v>
      </c>
      <c r="BC546" s="27">
        <f t="shared" si="27"/>
        <v>1903045</v>
      </c>
      <c r="BD546" s="27">
        <f t="shared" si="28"/>
        <v>0</v>
      </c>
      <c r="BE546" s="27">
        <f t="shared" si="26"/>
        <v>1903045</v>
      </c>
    </row>
    <row r="547" spans="1:57" ht="15" customHeight="1" x14ac:dyDescent="0.35">
      <c r="A547" s="157" t="s">
        <v>2996</v>
      </c>
      <c r="B547" s="158" t="s">
        <v>970</v>
      </c>
      <c r="C547" s="159">
        <v>6</v>
      </c>
      <c r="D547" s="160" t="s">
        <v>0</v>
      </c>
      <c r="E547" s="161" t="s">
        <v>3</v>
      </c>
      <c r="F547" s="161" t="s">
        <v>1772</v>
      </c>
      <c r="G547" s="161" t="s">
        <v>1793</v>
      </c>
      <c r="H547" s="161" t="s">
        <v>1789</v>
      </c>
      <c r="I547" s="161" t="s">
        <v>1794</v>
      </c>
      <c r="J547" s="161" t="s">
        <v>1791</v>
      </c>
      <c r="K547" s="161" t="s">
        <v>813</v>
      </c>
      <c r="L547" s="161" t="s">
        <v>1778</v>
      </c>
      <c r="M547" s="161" t="s">
        <v>1785</v>
      </c>
      <c r="N547" s="162">
        <v>1</v>
      </c>
      <c r="O547" s="162">
        <v>1</v>
      </c>
      <c r="P547" s="162">
        <v>1</v>
      </c>
      <c r="Q547" s="162">
        <v>1</v>
      </c>
      <c r="R547" s="162">
        <v>1</v>
      </c>
      <c r="S547" s="162">
        <v>1</v>
      </c>
      <c r="T547" s="162">
        <v>0</v>
      </c>
      <c r="U547" s="162">
        <v>0</v>
      </c>
      <c r="V547" s="162">
        <v>0</v>
      </c>
      <c r="W547" s="163">
        <v>3864500</v>
      </c>
      <c r="X547" s="163">
        <v>0</v>
      </c>
      <c r="Y547" s="163">
        <v>0</v>
      </c>
      <c r="Z547" s="163">
        <v>18163.150000000001</v>
      </c>
      <c r="AA547" s="170"/>
      <c r="AB547" s="170"/>
      <c r="AC547" s="170"/>
      <c r="AD547" s="163">
        <v>3864500</v>
      </c>
      <c r="AE547" s="171">
        <v>43941</v>
      </c>
      <c r="AF547" s="171">
        <v>46497</v>
      </c>
      <c r="AG547" s="172">
        <v>3864500</v>
      </c>
      <c r="AH547" s="167">
        <v>2.3055555555555554</v>
      </c>
      <c r="AI547" s="167">
        <v>7</v>
      </c>
      <c r="AJ547" s="168">
        <v>5.6399999999999999E-2</v>
      </c>
      <c r="AK547" s="173" t="s">
        <v>1786</v>
      </c>
      <c r="AL547" s="173" t="s">
        <v>1787</v>
      </c>
      <c r="AM547" s="145">
        <v>0</v>
      </c>
      <c r="AN547" s="145">
        <v>1932250</v>
      </c>
      <c r="AO547" s="145">
        <v>1932250</v>
      </c>
      <c r="AP547" s="145">
        <v>0</v>
      </c>
      <c r="AQ547" s="145">
        <v>0</v>
      </c>
      <c r="AR547" s="145">
        <v>0</v>
      </c>
      <c r="AS547" s="145">
        <v>0</v>
      </c>
      <c r="AT547" s="145">
        <v>0</v>
      </c>
      <c r="AU547" s="145">
        <v>0</v>
      </c>
      <c r="AV547" s="145">
        <v>0</v>
      </c>
      <c r="AW547" s="145">
        <v>0</v>
      </c>
      <c r="AX547" s="145">
        <v>0</v>
      </c>
      <c r="AY547" s="145">
        <v>0</v>
      </c>
      <c r="AZ547" s="145">
        <v>0</v>
      </c>
      <c r="BA547" s="145">
        <v>0</v>
      </c>
      <c r="BB547" s="145">
        <v>0</v>
      </c>
      <c r="BC547" s="27">
        <f t="shared" si="27"/>
        <v>1932250</v>
      </c>
      <c r="BD547" s="27">
        <f t="shared" si="28"/>
        <v>1932250</v>
      </c>
      <c r="BE547" s="27">
        <f t="shared" si="26"/>
        <v>3864500</v>
      </c>
    </row>
    <row r="548" spans="1:57" ht="15" customHeight="1" x14ac:dyDescent="0.35">
      <c r="A548" s="157" t="s">
        <v>2995</v>
      </c>
      <c r="B548" s="158" t="s">
        <v>970</v>
      </c>
      <c r="C548" s="159">
        <v>7</v>
      </c>
      <c r="D548" s="160" t="s">
        <v>0</v>
      </c>
      <c r="E548" s="161" t="s">
        <v>3</v>
      </c>
      <c r="F548" s="161" t="s">
        <v>1772</v>
      </c>
      <c r="G548" s="161" t="s">
        <v>1793</v>
      </c>
      <c r="H548" s="161" t="s">
        <v>1789</v>
      </c>
      <c r="I548" s="161" t="s">
        <v>1794</v>
      </c>
      <c r="J548" s="161" t="s">
        <v>1791</v>
      </c>
      <c r="K548" s="161" t="s">
        <v>813</v>
      </c>
      <c r="L548" s="161" t="s">
        <v>1778</v>
      </c>
      <c r="M548" s="161" t="s">
        <v>1785</v>
      </c>
      <c r="N548" s="162">
        <v>1</v>
      </c>
      <c r="O548" s="162">
        <v>1</v>
      </c>
      <c r="P548" s="162">
        <v>1</v>
      </c>
      <c r="Q548" s="162">
        <v>1</v>
      </c>
      <c r="R548" s="162">
        <v>1</v>
      </c>
      <c r="S548" s="162">
        <v>1</v>
      </c>
      <c r="T548" s="162">
        <v>0</v>
      </c>
      <c r="U548" s="162">
        <v>0</v>
      </c>
      <c r="V548" s="162">
        <v>0</v>
      </c>
      <c r="W548" s="163">
        <v>2517382.5</v>
      </c>
      <c r="X548" s="163">
        <v>0</v>
      </c>
      <c r="Y548" s="163">
        <v>0</v>
      </c>
      <c r="Z548" s="163">
        <v>12440.07</v>
      </c>
      <c r="AA548" s="170"/>
      <c r="AB548" s="170"/>
      <c r="AC548" s="170"/>
      <c r="AD548" s="163">
        <v>2517382.5</v>
      </c>
      <c r="AE548" s="171">
        <v>43941</v>
      </c>
      <c r="AF548" s="171">
        <v>46863</v>
      </c>
      <c r="AG548" s="172">
        <v>2517382.5</v>
      </c>
      <c r="AH548" s="167">
        <v>3.3055555555555554</v>
      </c>
      <c r="AI548" s="167">
        <v>8</v>
      </c>
      <c r="AJ548" s="168">
        <v>5.9299999999999999E-2</v>
      </c>
      <c r="AK548" s="173" t="s">
        <v>1786</v>
      </c>
      <c r="AL548" s="173" t="s">
        <v>1787</v>
      </c>
      <c r="AM548" s="145">
        <v>0</v>
      </c>
      <c r="AN548" s="145">
        <v>839127.5</v>
      </c>
      <c r="AO548" s="145">
        <v>839127.5</v>
      </c>
      <c r="AP548" s="145">
        <v>839127.5</v>
      </c>
      <c r="AQ548" s="145">
        <v>0</v>
      </c>
      <c r="AR548" s="145">
        <v>0</v>
      </c>
      <c r="AS548" s="145">
        <v>0</v>
      </c>
      <c r="AT548" s="145">
        <v>0</v>
      </c>
      <c r="AU548" s="145">
        <v>0</v>
      </c>
      <c r="AV548" s="145">
        <v>0</v>
      </c>
      <c r="AW548" s="145">
        <v>0</v>
      </c>
      <c r="AX548" s="145">
        <v>0</v>
      </c>
      <c r="AY548" s="145">
        <v>0</v>
      </c>
      <c r="AZ548" s="145">
        <v>0</v>
      </c>
      <c r="BA548" s="145">
        <v>0</v>
      </c>
      <c r="BB548" s="145">
        <v>0</v>
      </c>
      <c r="BC548" s="27">
        <f t="shared" si="27"/>
        <v>839127.5</v>
      </c>
      <c r="BD548" s="27">
        <f t="shared" si="28"/>
        <v>1678255</v>
      </c>
      <c r="BE548" s="27">
        <f t="shared" si="26"/>
        <v>2517382.5</v>
      </c>
    </row>
    <row r="549" spans="1:57" ht="15" customHeight="1" x14ac:dyDescent="0.35">
      <c r="A549" s="157" t="s">
        <v>2994</v>
      </c>
      <c r="B549" s="158" t="s">
        <v>970</v>
      </c>
      <c r="C549" s="159">
        <v>8</v>
      </c>
      <c r="D549" s="160" t="s">
        <v>0</v>
      </c>
      <c r="E549" s="161" t="s">
        <v>3</v>
      </c>
      <c r="F549" s="161" t="s">
        <v>1772</v>
      </c>
      <c r="G549" s="161" t="s">
        <v>1793</v>
      </c>
      <c r="H549" s="161" t="s">
        <v>1789</v>
      </c>
      <c r="I549" s="161" t="s">
        <v>1794</v>
      </c>
      <c r="J549" s="161" t="s">
        <v>1791</v>
      </c>
      <c r="K549" s="161" t="s">
        <v>813</v>
      </c>
      <c r="L549" s="161" t="s">
        <v>1778</v>
      </c>
      <c r="M549" s="161" t="s">
        <v>1785</v>
      </c>
      <c r="N549" s="162">
        <v>1</v>
      </c>
      <c r="O549" s="162">
        <v>1</v>
      </c>
      <c r="P549" s="162">
        <v>1</v>
      </c>
      <c r="Q549" s="162">
        <v>1</v>
      </c>
      <c r="R549" s="162">
        <v>1</v>
      </c>
      <c r="S549" s="162">
        <v>1</v>
      </c>
      <c r="T549" s="162">
        <v>0</v>
      </c>
      <c r="U549" s="162">
        <v>0</v>
      </c>
      <c r="V549" s="162">
        <v>0</v>
      </c>
      <c r="W549" s="163">
        <v>106200</v>
      </c>
      <c r="X549" s="163">
        <v>0</v>
      </c>
      <c r="Y549" s="163">
        <v>0</v>
      </c>
      <c r="Z549" s="163">
        <v>549.58000000000004</v>
      </c>
      <c r="AA549" s="170"/>
      <c r="AB549" s="170"/>
      <c r="AC549" s="170"/>
      <c r="AD549" s="163">
        <v>106200</v>
      </c>
      <c r="AE549" s="171">
        <v>43941</v>
      </c>
      <c r="AF549" s="171">
        <v>47228</v>
      </c>
      <c r="AG549" s="172">
        <v>106200</v>
      </c>
      <c r="AH549" s="167">
        <v>4.3055555555555554</v>
      </c>
      <c r="AI549" s="167">
        <v>9</v>
      </c>
      <c r="AJ549" s="168">
        <v>6.2100000000000002E-2</v>
      </c>
      <c r="AK549" s="173" t="s">
        <v>1786</v>
      </c>
      <c r="AL549" s="173" t="s">
        <v>1787</v>
      </c>
      <c r="AM549" s="145">
        <v>0</v>
      </c>
      <c r="AN549" s="145">
        <v>26550</v>
      </c>
      <c r="AO549" s="145">
        <v>26550</v>
      </c>
      <c r="AP549" s="145">
        <v>26550</v>
      </c>
      <c r="AQ549" s="145">
        <v>26550</v>
      </c>
      <c r="AR549" s="145">
        <v>0</v>
      </c>
      <c r="AS549" s="145">
        <v>0</v>
      </c>
      <c r="AT549" s="145">
        <v>0</v>
      </c>
      <c r="AU549" s="145">
        <v>0</v>
      </c>
      <c r="AV549" s="145">
        <v>0</v>
      </c>
      <c r="AW549" s="145">
        <v>0</v>
      </c>
      <c r="AX549" s="145">
        <v>0</v>
      </c>
      <c r="AY549" s="145">
        <v>0</v>
      </c>
      <c r="AZ549" s="145">
        <v>0</v>
      </c>
      <c r="BA549" s="145">
        <v>0</v>
      </c>
      <c r="BB549" s="145">
        <v>0</v>
      </c>
      <c r="BC549" s="27">
        <f t="shared" si="27"/>
        <v>26550</v>
      </c>
      <c r="BD549" s="27">
        <f t="shared" si="28"/>
        <v>79650</v>
      </c>
      <c r="BE549" s="27">
        <f t="shared" si="26"/>
        <v>106200</v>
      </c>
    </row>
    <row r="550" spans="1:57" ht="15" customHeight="1" x14ac:dyDescent="0.35">
      <c r="A550" s="157" t="s">
        <v>2993</v>
      </c>
      <c r="B550" s="158" t="s">
        <v>970</v>
      </c>
      <c r="C550" s="159">
        <v>9</v>
      </c>
      <c r="D550" s="160" t="s">
        <v>0</v>
      </c>
      <c r="E550" s="161" t="s">
        <v>3</v>
      </c>
      <c r="F550" s="161" t="s">
        <v>1772</v>
      </c>
      <c r="G550" s="161" t="s">
        <v>1793</v>
      </c>
      <c r="H550" s="161" t="s">
        <v>1789</v>
      </c>
      <c r="I550" s="161" t="s">
        <v>1794</v>
      </c>
      <c r="J550" s="161" t="s">
        <v>1791</v>
      </c>
      <c r="K550" s="161" t="s">
        <v>813</v>
      </c>
      <c r="L550" s="161" t="s">
        <v>1778</v>
      </c>
      <c r="M550" s="161" t="s">
        <v>1785</v>
      </c>
      <c r="N550" s="162">
        <v>1</v>
      </c>
      <c r="O550" s="162">
        <v>1</v>
      </c>
      <c r="P550" s="162">
        <v>1</v>
      </c>
      <c r="Q550" s="162">
        <v>1</v>
      </c>
      <c r="R550" s="162">
        <v>1</v>
      </c>
      <c r="S550" s="162">
        <v>1</v>
      </c>
      <c r="T550" s="162">
        <v>0</v>
      </c>
      <c r="U550" s="162">
        <v>0</v>
      </c>
      <c r="V550" s="162">
        <v>0</v>
      </c>
      <c r="W550" s="163">
        <v>53100</v>
      </c>
      <c r="X550" s="163">
        <v>0</v>
      </c>
      <c r="Y550" s="163">
        <v>0</v>
      </c>
      <c r="Z550" s="163">
        <v>287.62</v>
      </c>
      <c r="AA550" s="170"/>
      <c r="AB550" s="170"/>
      <c r="AC550" s="170"/>
      <c r="AD550" s="163">
        <v>53100</v>
      </c>
      <c r="AE550" s="171">
        <v>43941</v>
      </c>
      <c r="AF550" s="171">
        <v>47593</v>
      </c>
      <c r="AG550" s="172">
        <v>53100</v>
      </c>
      <c r="AH550" s="167">
        <v>5.3055555555555554</v>
      </c>
      <c r="AI550" s="167">
        <v>10</v>
      </c>
      <c r="AJ550" s="168">
        <v>6.5000000000000002E-2</v>
      </c>
      <c r="AK550" s="173" t="s">
        <v>1786</v>
      </c>
      <c r="AL550" s="173" t="s">
        <v>1787</v>
      </c>
      <c r="AM550" s="145">
        <v>0</v>
      </c>
      <c r="AN550" s="145">
        <v>10620</v>
      </c>
      <c r="AO550" s="145">
        <v>10620</v>
      </c>
      <c r="AP550" s="145">
        <v>10620</v>
      </c>
      <c r="AQ550" s="145">
        <v>10620</v>
      </c>
      <c r="AR550" s="145">
        <v>10620</v>
      </c>
      <c r="AS550" s="145">
        <v>0</v>
      </c>
      <c r="AT550" s="145">
        <v>0</v>
      </c>
      <c r="AU550" s="145">
        <v>0</v>
      </c>
      <c r="AV550" s="145">
        <v>0</v>
      </c>
      <c r="AW550" s="145">
        <v>0</v>
      </c>
      <c r="AX550" s="145">
        <v>0</v>
      </c>
      <c r="AY550" s="145">
        <v>0</v>
      </c>
      <c r="AZ550" s="145">
        <v>0</v>
      </c>
      <c r="BA550" s="145">
        <v>0</v>
      </c>
      <c r="BB550" s="145">
        <v>0</v>
      </c>
      <c r="BC550" s="27">
        <f t="shared" si="27"/>
        <v>10620</v>
      </c>
      <c r="BD550" s="27">
        <f t="shared" si="28"/>
        <v>42480</v>
      </c>
      <c r="BE550" s="27">
        <f t="shared" si="26"/>
        <v>53100</v>
      </c>
    </row>
    <row r="551" spans="1:57" ht="15" customHeight="1" x14ac:dyDescent="0.35">
      <c r="A551" s="157" t="s">
        <v>2992</v>
      </c>
      <c r="B551" s="158" t="s">
        <v>977</v>
      </c>
      <c r="C551" s="159">
        <v>4</v>
      </c>
      <c r="D551" s="160" t="s">
        <v>0</v>
      </c>
      <c r="E551" s="161" t="s">
        <v>3</v>
      </c>
      <c r="F551" s="161" t="s">
        <v>1772</v>
      </c>
      <c r="G551" s="161" t="s">
        <v>1793</v>
      </c>
      <c r="H551" s="161" t="s">
        <v>1789</v>
      </c>
      <c r="I551" s="161" t="s">
        <v>1794</v>
      </c>
      <c r="J551" s="161" t="s">
        <v>1791</v>
      </c>
      <c r="K551" s="161" t="s">
        <v>813</v>
      </c>
      <c r="L551" s="161" t="s">
        <v>1778</v>
      </c>
      <c r="M551" s="161" t="s">
        <v>1785</v>
      </c>
      <c r="N551" s="162">
        <v>1</v>
      </c>
      <c r="O551" s="162">
        <v>1</v>
      </c>
      <c r="P551" s="162">
        <v>1</v>
      </c>
      <c r="Q551" s="162">
        <v>1</v>
      </c>
      <c r="R551" s="162">
        <v>1</v>
      </c>
      <c r="S551" s="162">
        <v>1</v>
      </c>
      <c r="T551" s="162">
        <v>0</v>
      </c>
      <c r="U551" s="162">
        <v>0</v>
      </c>
      <c r="V551" s="162">
        <v>0</v>
      </c>
      <c r="W551" s="163">
        <v>672600</v>
      </c>
      <c r="X551" s="163">
        <v>0</v>
      </c>
      <c r="Y551" s="163">
        <v>0</v>
      </c>
      <c r="Z551" s="163">
        <v>2841.73</v>
      </c>
      <c r="AA551" s="170"/>
      <c r="AB551" s="170"/>
      <c r="AC551" s="170"/>
      <c r="AD551" s="163">
        <v>672600</v>
      </c>
      <c r="AE551" s="171">
        <v>43962</v>
      </c>
      <c r="AF551" s="171">
        <v>45788</v>
      </c>
      <c r="AG551" s="172">
        <v>1345200</v>
      </c>
      <c r="AH551" s="167">
        <v>0.36388888888888887</v>
      </c>
      <c r="AI551" s="167">
        <v>5</v>
      </c>
      <c r="AJ551" s="168">
        <v>5.0700000000000002E-2</v>
      </c>
      <c r="AK551" s="173" t="s">
        <v>1786</v>
      </c>
      <c r="AL551" s="173" t="s">
        <v>1787</v>
      </c>
      <c r="AM551" s="145">
        <v>672600</v>
      </c>
      <c r="AN551" s="145">
        <v>0</v>
      </c>
      <c r="AO551" s="145">
        <v>0</v>
      </c>
      <c r="AP551" s="145">
        <v>0</v>
      </c>
      <c r="AQ551" s="145">
        <v>0</v>
      </c>
      <c r="AR551" s="145">
        <v>0</v>
      </c>
      <c r="AS551" s="145">
        <v>0</v>
      </c>
      <c r="AT551" s="145">
        <v>0</v>
      </c>
      <c r="AU551" s="145">
        <v>0</v>
      </c>
      <c r="AV551" s="145">
        <v>0</v>
      </c>
      <c r="AW551" s="145">
        <v>0</v>
      </c>
      <c r="AX551" s="145">
        <v>0</v>
      </c>
      <c r="AY551" s="145">
        <v>0</v>
      </c>
      <c r="AZ551" s="145">
        <v>0</v>
      </c>
      <c r="BA551" s="145">
        <v>0</v>
      </c>
      <c r="BB551" s="145">
        <v>0</v>
      </c>
      <c r="BC551" s="27">
        <f t="shared" si="27"/>
        <v>672600</v>
      </c>
      <c r="BD551" s="27">
        <f t="shared" si="28"/>
        <v>0</v>
      </c>
      <c r="BE551" s="27">
        <f t="shared" si="26"/>
        <v>672600</v>
      </c>
    </row>
    <row r="552" spans="1:57" ht="15" customHeight="1" x14ac:dyDescent="0.35">
      <c r="A552" s="157" t="s">
        <v>2991</v>
      </c>
      <c r="B552" s="158" t="s">
        <v>977</v>
      </c>
      <c r="C552" s="159">
        <v>5</v>
      </c>
      <c r="D552" s="160" t="s">
        <v>0</v>
      </c>
      <c r="E552" s="161" t="s">
        <v>3</v>
      </c>
      <c r="F552" s="161" t="s">
        <v>1772</v>
      </c>
      <c r="G552" s="161" t="s">
        <v>1793</v>
      </c>
      <c r="H552" s="161" t="s">
        <v>1789</v>
      </c>
      <c r="I552" s="161" t="s">
        <v>1794</v>
      </c>
      <c r="J552" s="161" t="s">
        <v>1791</v>
      </c>
      <c r="K552" s="161" t="s">
        <v>813</v>
      </c>
      <c r="L552" s="161" t="s">
        <v>1778</v>
      </c>
      <c r="M552" s="161" t="s">
        <v>1785</v>
      </c>
      <c r="N552" s="162">
        <v>1</v>
      </c>
      <c r="O552" s="162">
        <v>1</v>
      </c>
      <c r="P552" s="162">
        <v>1</v>
      </c>
      <c r="Q552" s="162">
        <v>1</v>
      </c>
      <c r="R552" s="162">
        <v>1</v>
      </c>
      <c r="S552" s="162">
        <v>1</v>
      </c>
      <c r="T552" s="162">
        <v>0</v>
      </c>
      <c r="U552" s="162">
        <v>0</v>
      </c>
      <c r="V552" s="162">
        <v>0</v>
      </c>
      <c r="W552" s="163">
        <v>2028862.5</v>
      </c>
      <c r="X552" s="163">
        <v>0</v>
      </c>
      <c r="Y552" s="163">
        <v>0</v>
      </c>
      <c r="Z552" s="163">
        <v>9062.25</v>
      </c>
      <c r="AA552" s="170"/>
      <c r="AB552" s="170"/>
      <c r="AC552" s="170"/>
      <c r="AD552" s="163">
        <v>2028862.5</v>
      </c>
      <c r="AE552" s="171">
        <v>43962</v>
      </c>
      <c r="AF552" s="171">
        <v>46153</v>
      </c>
      <c r="AG552" s="172">
        <v>2028862.5</v>
      </c>
      <c r="AH552" s="167">
        <v>1.3638888888888889</v>
      </c>
      <c r="AI552" s="167">
        <v>6</v>
      </c>
      <c r="AJ552" s="168">
        <v>5.3600000000000002E-2</v>
      </c>
      <c r="AK552" s="173" t="s">
        <v>1786</v>
      </c>
      <c r="AL552" s="173" t="s">
        <v>1787</v>
      </c>
      <c r="AM552" s="145">
        <v>1014431.25</v>
      </c>
      <c r="AN552" s="145">
        <v>1014431.25</v>
      </c>
      <c r="AO552" s="145">
        <v>0</v>
      </c>
      <c r="AP552" s="145">
        <v>0</v>
      </c>
      <c r="AQ552" s="145">
        <v>0</v>
      </c>
      <c r="AR552" s="145">
        <v>0</v>
      </c>
      <c r="AS552" s="145">
        <v>0</v>
      </c>
      <c r="AT552" s="145">
        <v>0</v>
      </c>
      <c r="AU552" s="145">
        <v>0</v>
      </c>
      <c r="AV552" s="145">
        <v>0</v>
      </c>
      <c r="AW552" s="145">
        <v>0</v>
      </c>
      <c r="AX552" s="145">
        <v>0</v>
      </c>
      <c r="AY552" s="145">
        <v>0</v>
      </c>
      <c r="AZ552" s="145">
        <v>0</v>
      </c>
      <c r="BA552" s="145">
        <v>0</v>
      </c>
      <c r="BB552" s="145">
        <v>0</v>
      </c>
      <c r="BC552" s="27">
        <f t="shared" si="27"/>
        <v>2028862.5</v>
      </c>
      <c r="BD552" s="27">
        <f t="shared" si="28"/>
        <v>0</v>
      </c>
      <c r="BE552" s="27">
        <f t="shared" si="26"/>
        <v>2028862.5</v>
      </c>
    </row>
    <row r="553" spans="1:57" ht="15" customHeight="1" x14ac:dyDescent="0.35">
      <c r="A553" s="157" t="s">
        <v>2990</v>
      </c>
      <c r="B553" s="158" t="s">
        <v>977</v>
      </c>
      <c r="C553" s="159">
        <v>6</v>
      </c>
      <c r="D553" s="160" t="s">
        <v>0</v>
      </c>
      <c r="E553" s="161" t="s">
        <v>3</v>
      </c>
      <c r="F553" s="161" t="s">
        <v>1772</v>
      </c>
      <c r="G553" s="161" t="s">
        <v>1793</v>
      </c>
      <c r="H553" s="161" t="s">
        <v>1789</v>
      </c>
      <c r="I553" s="161" t="s">
        <v>1794</v>
      </c>
      <c r="J553" s="161" t="s">
        <v>1791</v>
      </c>
      <c r="K553" s="161" t="s">
        <v>813</v>
      </c>
      <c r="L553" s="161" t="s">
        <v>1778</v>
      </c>
      <c r="M553" s="161" t="s">
        <v>1785</v>
      </c>
      <c r="N553" s="162">
        <v>1</v>
      </c>
      <c r="O553" s="162">
        <v>1</v>
      </c>
      <c r="P553" s="162">
        <v>1</v>
      </c>
      <c r="Q553" s="162">
        <v>1</v>
      </c>
      <c r="R553" s="162">
        <v>1</v>
      </c>
      <c r="S553" s="162">
        <v>1</v>
      </c>
      <c r="T553" s="162">
        <v>0</v>
      </c>
      <c r="U553" s="162">
        <v>0</v>
      </c>
      <c r="V553" s="162">
        <v>0</v>
      </c>
      <c r="W553" s="163">
        <v>3163580</v>
      </c>
      <c r="X553" s="163">
        <v>0</v>
      </c>
      <c r="Y553" s="163">
        <v>0</v>
      </c>
      <c r="Z553" s="163">
        <v>14868.83</v>
      </c>
      <c r="AA553" s="170"/>
      <c r="AB553" s="170"/>
      <c r="AC553" s="170"/>
      <c r="AD553" s="163">
        <v>3163580</v>
      </c>
      <c r="AE553" s="171">
        <v>43962</v>
      </c>
      <c r="AF553" s="171">
        <v>46518</v>
      </c>
      <c r="AG553" s="172">
        <v>3163580</v>
      </c>
      <c r="AH553" s="167">
        <v>2.3638888888888889</v>
      </c>
      <c r="AI553" s="167">
        <v>7</v>
      </c>
      <c r="AJ553" s="168">
        <v>5.6399999999999999E-2</v>
      </c>
      <c r="AK553" s="173" t="s">
        <v>1786</v>
      </c>
      <c r="AL553" s="173" t="s">
        <v>1787</v>
      </c>
      <c r="AM553" s="145">
        <v>0</v>
      </c>
      <c r="AN553" s="145">
        <v>1581790</v>
      </c>
      <c r="AO553" s="145">
        <v>1581790</v>
      </c>
      <c r="AP553" s="145">
        <v>0</v>
      </c>
      <c r="AQ553" s="145">
        <v>0</v>
      </c>
      <c r="AR553" s="145">
        <v>0</v>
      </c>
      <c r="AS553" s="145">
        <v>0</v>
      </c>
      <c r="AT553" s="145">
        <v>0</v>
      </c>
      <c r="AU553" s="145">
        <v>0</v>
      </c>
      <c r="AV553" s="145">
        <v>0</v>
      </c>
      <c r="AW553" s="145">
        <v>0</v>
      </c>
      <c r="AX553" s="145">
        <v>0</v>
      </c>
      <c r="AY553" s="145">
        <v>0</v>
      </c>
      <c r="AZ553" s="145">
        <v>0</v>
      </c>
      <c r="BA553" s="145">
        <v>0</v>
      </c>
      <c r="BB553" s="145">
        <v>0</v>
      </c>
      <c r="BC553" s="27">
        <f t="shared" si="27"/>
        <v>1581790</v>
      </c>
      <c r="BD553" s="27">
        <f t="shared" si="28"/>
        <v>1581790</v>
      </c>
      <c r="BE553" s="27">
        <f t="shared" si="26"/>
        <v>3163580</v>
      </c>
    </row>
    <row r="554" spans="1:57" ht="15" customHeight="1" x14ac:dyDescent="0.35">
      <c r="A554" s="157" t="s">
        <v>2989</v>
      </c>
      <c r="B554" s="158" t="s">
        <v>977</v>
      </c>
      <c r="C554" s="159">
        <v>7</v>
      </c>
      <c r="D554" s="160" t="s">
        <v>0</v>
      </c>
      <c r="E554" s="161" t="s">
        <v>3</v>
      </c>
      <c r="F554" s="161" t="s">
        <v>1772</v>
      </c>
      <c r="G554" s="161" t="s">
        <v>1793</v>
      </c>
      <c r="H554" s="161" t="s">
        <v>1789</v>
      </c>
      <c r="I554" s="161" t="s">
        <v>1794</v>
      </c>
      <c r="J554" s="161" t="s">
        <v>1791</v>
      </c>
      <c r="K554" s="161" t="s">
        <v>813</v>
      </c>
      <c r="L554" s="161" t="s">
        <v>1778</v>
      </c>
      <c r="M554" s="161" t="s">
        <v>1785</v>
      </c>
      <c r="N554" s="162">
        <v>1</v>
      </c>
      <c r="O554" s="162">
        <v>1</v>
      </c>
      <c r="P554" s="162">
        <v>1</v>
      </c>
      <c r="Q554" s="162">
        <v>1</v>
      </c>
      <c r="R554" s="162">
        <v>1</v>
      </c>
      <c r="S554" s="162">
        <v>1</v>
      </c>
      <c r="T554" s="162">
        <v>0</v>
      </c>
      <c r="U554" s="162">
        <v>0</v>
      </c>
      <c r="V554" s="162">
        <v>0</v>
      </c>
      <c r="W554" s="163">
        <v>2717687.5</v>
      </c>
      <c r="X554" s="163">
        <v>0</v>
      </c>
      <c r="Y554" s="163">
        <v>0</v>
      </c>
      <c r="Z554" s="163">
        <v>13429.91</v>
      </c>
      <c r="AA554" s="170"/>
      <c r="AB554" s="170"/>
      <c r="AC554" s="170"/>
      <c r="AD554" s="163">
        <v>2717687.5</v>
      </c>
      <c r="AE554" s="171">
        <v>43962</v>
      </c>
      <c r="AF554" s="171">
        <v>46884</v>
      </c>
      <c r="AG554" s="172">
        <v>2717687.5</v>
      </c>
      <c r="AH554" s="167">
        <v>3.3638888888888889</v>
      </c>
      <c r="AI554" s="167">
        <v>8</v>
      </c>
      <c r="AJ554" s="168">
        <v>5.9299999999999999E-2</v>
      </c>
      <c r="AK554" s="173" t="s">
        <v>1786</v>
      </c>
      <c r="AL554" s="173" t="s">
        <v>1787</v>
      </c>
      <c r="AM554" s="145">
        <v>0</v>
      </c>
      <c r="AN554" s="145">
        <v>905895.84</v>
      </c>
      <c r="AO554" s="145">
        <v>905895.83</v>
      </c>
      <c r="AP554" s="145">
        <v>905895.83</v>
      </c>
      <c r="AQ554" s="145">
        <v>0</v>
      </c>
      <c r="AR554" s="145">
        <v>0</v>
      </c>
      <c r="AS554" s="145">
        <v>0</v>
      </c>
      <c r="AT554" s="145">
        <v>0</v>
      </c>
      <c r="AU554" s="145">
        <v>0</v>
      </c>
      <c r="AV554" s="145">
        <v>0</v>
      </c>
      <c r="AW554" s="145">
        <v>0</v>
      </c>
      <c r="AX554" s="145">
        <v>0</v>
      </c>
      <c r="AY554" s="145">
        <v>0</v>
      </c>
      <c r="AZ554" s="145">
        <v>0</v>
      </c>
      <c r="BA554" s="145">
        <v>0</v>
      </c>
      <c r="BB554" s="145">
        <v>0</v>
      </c>
      <c r="BC554" s="27">
        <f t="shared" si="27"/>
        <v>905895.84</v>
      </c>
      <c r="BD554" s="27">
        <f t="shared" si="28"/>
        <v>1811791.66</v>
      </c>
      <c r="BE554" s="27">
        <f t="shared" si="26"/>
        <v>2717687.5</v>
      </c>
    </row>
    <row r="555" spans="1:57" ht="15" customHeight="1" x14ac:dyDescent="0.35">
      <c r="A555" s="157" t="s">
        <v>2988</v>
      </c>
      <c r="B555" s="158" t="s">
        <v>977</v>
      </c>
      <c r="C555" s="159">
        <v>8</v>
      </c>
      <c r="D555" s="160" t="s">
        <v>0</v>
      </c>
      <c r="E555" s="161" t="s">
        <v>3</v>
      </c>
      <c r="F555" s="161" t="s">
        <v>1772</v>
      </c>
      <c r="G555" s="161" t="s">
        <v>1793</v>
      </c>
      <c r="H555" s="161" t="s">
        <v>1789</v>
      </c>
      <c r="I555" s="161" t="s">
        <v>1794</v>
      </c>
      <c r="J555" s="161" t="s">
        <v>1791</v>
      </c>
      <c r="K555" s="161" t="s">
        <v>813</v>
      </c>
      <c r="L555" s="161" t="s">
        <v>1778</v>
      </c>
      <c r="M555" s="161" t="s">
        <v>1785</v>
      </c>
      <c r="N555" s="162">
        <v>1</v>
      </c>
      <c r="O555" s="162">
        <v>1</v>
      </c>
      <c r="P555" s="162">
        <v>1</v>
      </c>
      <c r="Q555" s="162">
        <v>1</v>
      </c>
      <c r="R555" s="162">
        <v>1</v>
      </c>
      <c r="S555" s="162">
        <v>1</v>
      </c>
      <c r="T555" s="162">
        <v>0</v>
      </c>
      <c r="U555" s="162">
        <v>0</v>
      </c>
      <c r="V555" s="162">
        <v>0</v>
      </c>
      <c r="W555" s="163">
        <v>53100</v>
      </c>
      <c r="X555" s="163">
        <v>0</v>
      </c>
      <c r="Y555" s="163">
        <v>0</v>
      </c>
      <c r="Z555" s="163">
        <v>274.79000000000002</v>
      </c>
      <c r="AA555" s="170"/>
      <c r="AB555" s="170"/>
      <c r="AC555" s="170"/>
      <c r="AD555" s="163">
        <v>53100</v>
      </c>
      <c r="AE555" s="171">
        <v>43962</v>
      </c>
      <c r="AF555" s="171">
        <v>47249</v>
      </c>
      <c r="AG555" s="172">
        <v>53100</v>
      </c>
      <c r="AH555" s="167">
        <v>4.3638888888888889</v>
      </c>
      <c r="AI555" s="167">
        <v>9</v>
      </c>
      <c r="AJ555" s="168">
        <v>6.2100000000000002E-2</v>
      </c>
      <c r="AK555" s="173" t="s">
        <v>1786</v>
      </c>
      <c r="AL555" s="173" t="s">
        <v>1787</v>
      </c>
      <c r="AM555" s="145">
        <v>0</v>
      </c>
      <c r="AN555" s="145">
        <v>13275</v>
      </c>
      <c r="AO555" s="145">
        <v>13275</v>
      </c>
      <c r="AP555" s="145">
        <v>13275</v>
      </c>
      <c r="AQ555" s="145">
        <v>13275</v>
      </c>
      <c r="AR555" s="145">
        <v>0</v>
      </c>
      <c r="AS555" s="145">
        <v>0</v>
      </c>
      <c r="AT555" s="145">
        <v>0</v>
      </c>
      <c r="AU555" s="145">
        <v>0</v>
      </c>
      <c r="AV555" s="145">
        <v>0</v>
      </c>
      <c r="AW555" s="145">
        <v>0</v>
      </c>
      <c r="AX555" s="145">
        <v>0</v>
      </c>
      <c r="AY555" s="145">
        <v>0</v>
      </c>
      <c r="AZ555" s="145">
        <v>0</v>
      </c>
      <c r="BA555" s="145">
        <v>0</v>
      </c>
      <c r="BB555" s="145">
        <v>0</v>
      </c>
      <c r="BC555" s="27">
        <f t="shared" si="27"/>
        <v>13275</v>
      </c>
      <c r="BD555" s="27">
        <f t="shared" si="28"/>
        <v>39825</v>
      </c>
      <c r="BE555" s="27">
        <f t="shared" si="26"/>
        <v>53100</v>
      </c>
    </row>
    <row r="556" spans="1:57" ht="15" customHeight="1" x14ac:dyDescent="0.35">
      <c r="A556" s="157" t="s">
        <v>2987</v>
      </c>
      <c r="B556" s="158" t="s">
        <v>995</v>
      </c>
      <c r="C556" s="159">
        <v>4</v>
      </c>
      <c r="D556" s="160" t="s">
        <v>0</v>
      </c>
      <c r="E556" s="161" t="s">
        <v>3</v>
      </c>
      <c r="F556" s="161" t="s">
        <v>1772</v>
      </c>
      <c r="G556" s="161" t="s">
        <v>1793</v>
      </c>
      <c r="H556" s="161" t="s">
        <v>1789</v>
      </c>
      <c r="I556" s="161" t="s">
        <v>1794</v>
      </c>
      <c r="J556" s="161" t="s">
        <v>1791</v>
      </c>
      <c r="K556" s="161" t="s">
        <v>813</v>
      </c>
      <c r="L556" s="161" t="s">
        <v>1778</v>
      </c>
      <c r="M556" s="161" t="s">
        <v>1785</v>
      </c>
      <c r="N556" s="162">
        <v>1</v>
      </c>
      <c r="O556" s="162">
        <v>1</v>
      </c>
      <c r="P556" s="162">
        <v>1</v>
      </c>
      <c r="Q556" s="162">
        <v>1</v>
      </c>
      <c r="R556" s="162">
        <v>1</v>
      </c>
      <c r="S556" s="162">
        <v>1</v>
      </c>
      <c r="T556" s="162">
        <v>0</v>
      </c>
      <c r="U556" s="162">
        <v>0</v>
      </c>
      <c r="V556" s="162">
        <v>0</v>
      </c>
      <c r="W556" s="163">
        <v>362997.5</v>
      </c>
      <c r="X556" s="163">
        <v>0</v>
      </c>
      <c r="Y556" s="163">
        <v>0</v>
      </c>
      <c r="Z556" s="163">
        <v>1621.39</v>
      </c>
      <c r="AA556" s="170"/>
      <c r="AB556" s="170"/>
      <c r="AC556" s="170"/>
      <c r="AD556" s="163">
        <v>362997.5</v>
      </c>
      <c r="AE556" s="171">
        <v>44013</v>
      </c>
      <c r="AF556" s="171">
        <v>46204</v>
      </c>
      <c r="AG556" s="172">
        <v>362997.5</v>
      </c>
      <c r="AH556" s="167">
        <v>1.5027777777777778</v>
      </c>
      <c r="AI556" s="167">
        <v>6</v>
      </c>
      <c r="AJ556" s="168">
        <v>5.3600000000000002E-2</v>
      </c>
      <c r="AK556" s="173" t="s">
        <v>1786</v>
      </c>
      <c r="AL556" s="173" t="s">
        <v>1787</v>
      </c>
      <c r="AM556" s="145">
        <v>0</v>
      </c>
      <c r="AN556" s="145">
        <v>362997.5</v>
      </c>
      <c r="AO556" s="145">
        <v>0</v>
      </c>
      <c r="AP556" s="145">
        <v>0</v>
      </c>
      <c r="AQ556" s="145">
        <v>0</v>
      </c>
      <c r="AR556" s="145">
        <v>0</v>
      </c>
      <c r="AS556" s="145">
        <v>0</v>
      </c>
      <c r="AT556" s="145">
        <v>0</v>
      </c>
      <c r="AU556" s="145">
        <v>0</v>
      </c>
      <c r="AV556" s="145">
        <v>0</v>
      </c>
      <c r="AW556" s="145">
        <v>0</v>
      </c>
      <c r="AX556" s="145">
        <v>0</v>
      </c>
      <c r="AY556" s="145">
        <v>0</v>
      </c>
      <c r="AZ556" s="145">
        <v>0</v>
      </c>
      <c r="BA556" s="145">
        <v>0</v>
      </c>
      <c r="BB556" s="145">
        <v>0</v>
      </c>
      <c r="BC556" s="27">
        <f t="shared" si="27"/>
        <v>362997.5</v>
      </c>
      <c r="BD556" s="27">
        <f t="shared" si="28"/>
        <v>0</v>
      </c>
      <c r="BE556" s="27">
        <f t="shared" si="26"/>
        <v>362997.5</v>
      </c>
    </row>
    <row r="557" spans="1:57" ht="15" customHeight="1" x14ac:dyDescent="0.35">
      <c r="A557" s="157" t="s">
        <v>2986</v>
      </c>
      <c r="B557" s="158" t="s">
        <v>995</v>
      </c>
      <c r="C557" s="159">
        <v>5</v>
      </c>
      <c r="D557" s="160" t="s">
        <v>0</v>
      </c>
      <c r="E557" s="161" t="s">
        <v>3</v>
      </c>
      <c r="F557" s="161" t="s">
        <v>1772</v>
      </c>
      <c r="G557" s="161" t="s">
        <v>1793</v>
      </c>
      <c r="H557" s="161" t="s">
        <v>1789</v>
      </c>
      <c r="I557" s="161" t="s">
        <v>1794</v>
      </c>
      <c r="J557" s="161" t="s">
        <v>1791</v>
      </c>
      <c r="K557" s="161" t="s">
        <v>813</v>
      </c>
      <c r="L557" s="161" t="s">
        <v>1778</v>
      </c>
      <c r="M557" s="161" t="s">
        <v>1785</v>
      </c>
      <c r="N557" s="162">
        <v>1</v>
      </c>
      <c r="O557" s="162">
        <v>1</v>
      </c>
      <c r="P557" s="162">
        <v>1</v>
      </c>
      <c r="Q557" s="162">
        <v>1</v>
      </c>
      <c r="R557" s="162">
        <v>1</v>
      </c>
      <c r="S557" s="162">
        <v>1</v>
      </c>
      <c r="T557" s="162">
        <v>0</v>
      </c>
      <c r="U557" s="162">
        <v>0</v>
      </c>
      <c r="V557" s="162">
        <v>0</v>
      </c>
      <c r="W557" s="163">
        <v>1695365</v>
      </c>
      <c r="X557" s="163">
        <v>0</v>
      </c>
      <c r="Y557" s="163">
        <v>0</v>
      </c>
      <c r="Z557" s="163">
        <v>7968.22</v>
      </c>
      <c r="AA557" s="170"/>
      <c r="AB557" s="170"/>
      <c r="AC557" s="170"/>
      <c r="AD557" s="163">
        <v>1695365</v>
      </c>
      <c r="AE557" s="171">
        <v>44013</v>
      </c>
      <c r="AF557" s="171">
        <v>46569</v>
      </c>
      <c r="AG557" s="172">
        <v>1695365</v>
      </c>
      <c r="AH557" s="167">
        <v>2.5027777777777778</v>
      </c>
      <c r="AI557" s="167">
        <v>7</v>
      </c>
      <c r="AJ557" s="168">
        <v>5.6399999999999999E-2</v>
      </c>
      <c r="AK557" s="173" t="s">
        <v>1786</v>
      </c>
      <c r="AL557" s="173" t="s">
        <v>1787</v>
      </c>
      <c r="AM557" s="145">
        <v>0</v>
      </c>
      <c r="AN557" s="145">
        <v>847682.5</v>
      </c>
      <c r="AO557" s="145">
        <v>847682.5</v>
      </c>
      <c r="AP557" s="145">
        <v>0</v>
      </c>
      <c r="AQ557" s="145">
        <v>0</v>
      </c>
      <c r="AR557" s="145">
        <v>0</v>
      </c>
      <c r="AS557" s="145">
        <v>0</v>
      </c>
      <c r="AT557" s="145">
        <v>0</v>
      </c>
      <c r="AU557" s="145">
        <v>0</v>
      </c>
      <c r="AV557" s="145">
        <v>0</v>
      </c>
      <c r="AW557" s="145">
        <v>0</v>
      </c>
      <c r="AX557" s="145">
        <v>0</v>
      </c>
      <c r="AY557" s="145">
        <v>0</v>
      </c>
      <c r="AZ557" s="145">
        <v>0</v>
      </c>
      <c r="BA557" s="145">
        <v>0</v>
      </c>
      <c r="BB557" s="145">
        <v>0</v>
      </c>
      <c r="BC557" s="27">
        <f t="shared" si="27"/>
        <v>847682.5</v>
      </c>
      <c r="BD557" s="27">
        <f t="shared" si="28"/>
        <v>847682.5</v>
      </c>
      <c r="BE557" s="27">
        <f t="shared" ref="BE557:BE610" si="29">BD557+BC557</f>
        <v>1695365</v>
      </c>
    </row>
    <row r="558" spans="1:57" ht="15" customHeight="1" x14ac:dyDescent="0.35">
      <c r="A558" s="157" t="s">
        <v>2985</v>
      </c>
      <c r="B558" s="158" t="s">
        <v>995</v>
      </c>
      <c r="C558" s="159">
        <v>6</v>
      </c>
      <c r="D558" s="160" t="s">
        <v>0</v>
      </c>
      <c r="E558" s="161" t="s">
        <v>3</v>
      </c>
      <c r="F558" s="161" t="s">
        <v>1772</v>
      </c>
      <c r="G558" s="161" t="s">
        <v>1793</v>
      </c>
      <c r="H558" s="161" t="s">
        <v>1789</v>
      </c>
      <c r="I558" s="161" t="s">
        <v>1794</v>
      </c>
      <c r="J558" s="161" t="s">
        <v>1791</v>
      </c>
      <c r="K558" s="161" t="s">
        <v>813</v>
      </c>
      <c r="L558" s="161" t="s">
        <v>1778</v>
      </c>
      <c r="M558" s="161" t="s">
        <v>1785</v>
      </c>
      <c r="N558" s="162">
        <v>1</v>
      </c>
      <c r="O558" s="162">
        <v>1</v>
      </c>
      <c r="P558" s="162">
        <v>1</v>
      </c>
      <c r="Q558" s="162">
        <v>1</v>
      </c>
      <c r="R558" s="162">
        <v>1</v>
      </c>
      <c r="S558" s="162">
        <v>1</v>
      </c>
      <c r="T558" s="162">
        <v>0</v>
      </c>
      <c r="U558" s="162">
        <v>0</v>
      </c>
      <c r="V558" s="162">
        <v>0</v>
      </c>
      <c r="W558" s="163">
        <v>264467.5</v>
      </c>
      <c r="X558" s="163">
        <v>0</v>
      </c>
      <c r="Y558" s="163">
        <v>0</v>
      </c>
      <c r="Z558" s="163">
        <v>1306.9100000000001</v>
      </c>
      <c r="AA558" s="170"/>
      <c r="AB558" s="170"/>
      <c r="AC558" s="170"/>
      <c r="AD558" s="163">
        <v>264467.5</v>
      </c>
      <c r="AE558" s="171">
        <v>44013</v>
      </c>
      <c r="AF558" s="171">
        <v>46935</v>
      </c>
      <c r="AG558" s="172">
        <v>264467.5</v>
      </c>
      <c r="AH558" s="167">
        <v>3.5027777777777778</v>
      </c>
      <c r="AI558" s="167">
        <v>8</v>
      </c>
      <c r="AJ558" s="168">
        <v>5.9299999999999999E-2</v>
      </c>
      <c r="AK558" s="173" t="s">
        <v>1786</v>
      </c>
      <c r="AL558" s="173" t="s">
        <v>1787</v>
      </c>
      <c r="AM558" s="145">
        <v>0</v>
      </c>
      <c r="AN558" s="145">
        <v>88155.839999999997</v>
      </c>
      <c r="AO558" s="145">
        <v>88155.83</v>
      </c>
      <c r="AP558" s="145">
        <v>88155.83</v>
      </c>
      <c r="AQ558" s="145">
        <v>0</v>
      </c>
      <c r="AR558" s="145">
        <v>0</v>
      </c>
      <c r="AS558" s="145">
        <v>0</v>
      </c>
      <c r="AT558" s="145">
        <v>0</v>
      </c>
      <c r="AU558" s="145">
        <v>0</v>
      </c>
      <c r="AV558" s="145">
        <v>0</v>
      </c>
      <c r="AW558" s="145">
        <v>0</v>
      </c>
      <c r="AX558" s="145">
        <v>0</v>
      </c>
      <c r="AY558" s="145">
        <v>0</v>
      </c>
      <c r="AZ558" s="145">
        <v>0</v>
      </c>
      <c r="BA558" s="145">
        <v>0</v>
      </c>
      <c r="BB558" s="145">
        <v>0</v>
      </c>
      <c r="BC558" s="27">
        <f t="shared" si="27"/>
        <v>88155.839999999997</v>
      </c>
      <c r="BD558" s="27">
        <f t="shared" si="28"/>
        <v>176311.66</v>
      </c>
      <c r="BE558" s="27">
        <f t="shared" si="29"/>
        <v>264467.5</v>
      </c>
    </row>
    <row r="559" spans="1:57" ht="15" customHeight="1" x14ac:dyDescent="0.35">
      <c r="A559" s="157" t="s">
        <v>2984</v>
      </c>
      <c r="B559" s="158" t="s">
        <v>998</v>
      </c>
      <c r="C559" s="159">
        <v>4</v>
      </c>
      <c r="D559" s="160" t="s">
        <v>0</v>
      </c>
      <c r="E559" s="161" t="s">
        <v>3</v>
      </c>
      <c r="F559" s="161" t="s">
        <v>1772</v>
      </c>
      <c r="G559" s="161" t="s">
        <v>1793</v>
      </c>
      <c r="H559" s="161" t="s">
        <v>1789</v>
      </c>
      <c r="I559" s="161" t="s">
        <v>1794</v>
      </c>
      <c r="J559" s="161" t="s">
        <v>1791</v>
      </c>
      <c r="K559" s="161" t="s">
        <v>813</v>
      </c>
      <c r="L559" s="161" t="s">
        <v>1778</v>
      </c>
      <c r="M559" s="161" t="s">
        <v>1785</v>
      </c>
      <c r="N559" s="162">
        <v>1</v>
      </c>
      <c r="O559" s="162">
        <v>1</v>
      </c>
      <c r="P559" s="162">
        <v>1</v>
      </c>
      <c r="Q559" s="162">
        <v>1</v>
      </c>
      <c r="R559" s="162">
        <v>1</v>
      </c>
      <c r="S559" s="162">
        <v>1</v>
      </c>
      <c r="T559" s="162">
        <v>0</v>
      </c>
      <c r="U559" s="162">
        <v>0</v>
      </c>
      <c r="V559" s="162">
        <v>0</v>
      </c>
      <c r="W559" s="163">
        <v>333202.5</v>
      </c>
      <c r="X559" s="163">
        <v>0</v>
      </c>
      <c r="Y559" s="163">
        <v>166601.25</v>
      </c>
      <c r="Z559" s="163">
        <v>1407.78</v>
      </c>
      <c r="AA559" s="170"/>
      <c r="AB559" s="170"/>
      <c r="AC559" s="170"/>
      <c r="AD559" s="163">
        <v>166601.25</v>
      </c>
      <c r="AE559" s="171">
        <v>44021</v>
      </c>
      <c r="AF559" s="171">
        <v>45847</v>
      </c>
      <c r="AG559" s="172">
        <v>333202.5</v>
      </c>
      <c r="AH559" s="167">
        <v>0.52500000000000002</v>
      </c>
      <c r="AI559" s="167">
        <v>5</v>
      </c>
      <c r="AJ559" s="168">
        <v>5.0700000000000002E-2</v>
      </c>
      <c r="AK559" s="173" t="s">
        <v>1786</v>
      </c>
      <c r="AL559" s="173" t="s">
        <v>1787</v>
      </c>
      <c r="AM559" s="145">
        <v>166601.25</v>
      </c>
      <c r="AN559" s="145">
        <v>0</v>
      </c>
      <c r="AO559" s="145">
        <v>0</v>
      </c>
      <c r="AP559" s="145">
        <v>0</v>
      </c>
      <c r="AQ559" s="145">
        <v>0</v>
      </c>
      <c r="AR559" s="145">
        <v>0</v>
      </c>
      <c r="AS559" s="145">
        <v>0</v>
      </c>
      <c r="AT559" s="145">
        <v>0</v>
      </c>
      <c r="AU559" s="145">
        <v>0</v>
      </c>
      <c r="AV559" s="145">
        <v>0</v>
      </c>
      <c r="AW559" s="145">
        <v>0</v>
      </c>
      <c r="AX559" s="145">
        <v>0</v>
      </c>
      <c r="AY559" s="145">
        <v>0</v>
      </c>
      <c r="AZ559" s="145">
        <v>0</v>
      </c>
      <c r="BA559" s="145">
        <v>0</v>
      </c>
      <c r="BB559" s="145">
        <v>0</v>
      </c>
      <c r="BC559" s="27">
        <f t="shared" si="27"/>
        <v>166601.25</v>
      </c>
      <c r="BD559" s="27">
        <f t="shared" si="28"/>
        <v>0</v>
      </c>
      <c r="BE559" s="27">
        <f t="shared" si="29"/>
        <v>166601.25</v>
      </c>
    </row>
    <row r="560" spans="1:57" ht="15" customHeight="1" x14ac:dyDescent="0.35">
      <c r="A560" s="157" t="s">
        <v>2983</v>
      </c>
      <c r="B560" s="158" t="s">
        <v>998</v>
      </c>
      <c r="C560" s="159">
        <v>5</v>
      </c>
      <c r="D560" s="160" t="s">
        <v>0</v>
      </c>
      <c r="E560" s="161" t="s">
        <v>3</v>
      </c>
      <c r="F560" s="161" t="s">
        <v>1772</v>
      </c>
      <c r="G560" s="161" t="s">
        <v>1793</v>
      </c>
      <c r="H560" s="161" t="s">
        <v>1789</v>
      </c>
      <c r="I560" s="161" t="s">
        <v>1794</v>
      </c>
      <c r="J560" s="161" t="s">
        <v>1791</v>
      </c>
      <c r="K560" s="161" t="s">
        <v>813</v>
      </c>
      <c r="L560" s="161" t="s">
        <v>1778</v>
      </c>
      <c r="M560" s="161" t="s">
        <v>1785</v>
      </c>
      <c r="N560" s="162">
        <v>1</v>
      </c>
      <c r="O560" s="162">
        <v>1</v>
      </c>
      <c r="P560" s="162">
        <v>1</v>
      </c>
      <c r="Q560" s="162">
        <v>1</v>
      </c>
      <c r="R560" s="162">
        <v>1</v>
      </c>
      <c r="S560" s="162">
        <v>1</v>
      </c>
      <c r="T560" s="162">
        <v>0</v>
      </c>
      <c r="U560" s="162">
        <v>0</v>
      </c>
      <c r="V560" s="162">
        <v>0</v>
      </c>
      <c r="W560" s="163">
        <v>975270</v>
      </c>
      <c r="X560" s="163">
        <v>0</v>
      </c>
      <c r="Y560" s="163">
        <v>0</v>
      </c>
      <c r="Z560" s="163">
        <v>4356.21</v>
      </c>
      <c r="AA560" s="170"/>
      <c r="AB560" s="170"/>
      <c r="AC560" s="170"/>
      <c r="AD560" s="163">
        <v>975270</v>
      </c>
      <c r="AE560" s="171">
        <v>44021</v>
      </c>
      <c r="AF560" s="171">
        <v>46212</v>
      </c>
      <c r="AG560" s="172">
        <v>975270</v>
      </c>
      <c r="AH560" s="167">
        <v>1.5249999999999999</v>
      </c>
      <c r="AI560" s="167">
        <v>6</v>
      </c>
      <c r="AJ560" s="168">
        <v>5.3600000000000002E-2</v>
      </c>
      <c r="AK560" s="173" t="s">
        <v>1786</v>
      </c>
      <c r="AL560" s="173" t="s">
        <v>1787</v>
      </c>
      <c r="AM560" s="145">
        <v>0</v>
      </c>
      <c r="AN560" s="145">
        <v>975270</v>
      </c>
      <c r="AO560" s="145">
        <v>0</v>
      </c>
      <c r="AP560" s="145">
        <v>0</v>
      </c>
      <c r="AQ560" s="145">
        <v>0</v>
      </c>
      <c r="AR560" s="145">
        <v>0</v>
      </c>
      <c r="AS560" s="145">
        <v>0</v>
      </c>
      <c r="AT560" s="145">
        <v>0</v>
      </c>
      <c r="AU560" s="145">
        <v>0</v>
      </c>
      <c r="AV560" s="145">
        <v>0</v>
      </c>
      <c r="AW560" s="145">
        <v>0</v>
      </c>
      <c r="AX560" s="145">
        <v>0</v>
      </c>
      <c r="AY560" s="145">
        <v>0</v>
      </c>
      <c r="AZ560" s="145">
        <v>0</v>
      </c>
      <c r="BA560" s="145">
        <v>0</v>
      </c>
      <c r="BB560" s="145">
        <v>0</v>
      </c>
      <c r="BC560" s="27">
        <f t="shared" si="27"/>
        <v>975270</v>
      </c>
      <c r="BD560" s="27">
        <f t="shared" si="28"/>
        <v>0</v>
      </c>
      <c r="BE560" s="27">
        <f t="shared" si="29"/>
        <v>975270</v>
      </c>
    </row>
    <row r="561" spans="1:57" ht="15" customHeight="1" x14ac:dyDescent="0.35">
      <c r="A561" s="157" t="s">
        <v>2982</v>
      </c>
      <c r="B561" s="158" t="s">
        <v>998</v>
      </c>
      <c r="C561" s="159">
        <v>6</v>
      </c>
      <c r="D561" s="160" t="s">
        <v>0</v>
      </c>
      <c r="E561" s="161" t="s">
        <v>3</v>
      </c>
      <c r="F561" s="161" t="s">
        <v>1772</v>
      </c>
      <c r="G561" s="161" t="s">
        <v>1793</v>
      </c>
      <c r="H561" s="161" t="s">
        <v>1789</v>
      </c>
      <c r="I561" s="161" t="s">
        <v>1794</v>
      </c>
      <c r="J561" s="161" t="s">
        <v>1791</v>
      </c>
      <c r="K561" s="161" t="s">
        <v>813</v>
      </c>
      <c r="L561" s="161" t="s">
        <v>1778</v>
      </c>
      <c r="M561" s="161" t="s">
        <v>1785</v>
      </c>
      <c r="N561" s="162">
        <v>1</v>
      </c>
      <c r="O561" s="162">
        <v>1</v>
      </c>
      <c r="P561" s="162">
        <v>1</v>
      </c>
      <c r="Q561" s="162">
        <v>1</v>
      </c>
      <c r="R561" s="162">
        <v>1</v>
      </c>
      <c r="S561" s="162">
        <v>1</v>
      </c>
      <c r="T561" s="162">
        <v>0</v>
      </c>
      <c r="U561" s="162">
        <v>0</v>
      </c>
      <c r="V561" s="162">
        <v>0</v>
      </c>
      <c r="W561" s="163">
        <v>314322.5</v>
      </c>
      <c r="X561" s="163">
        <v>0</v>
      </c>
      <c r="Y561" s="163">
        <v>0</v>
      </c>
      <c r="Z561" s="163">
        <v>1477.32</v>
      </c>
      <c r="AA561" s="170"/>
      <c r="AB561" s="170"/>
      <c r="AC561" s="170"/>
      <c r="AD561" s="163">
        <v>314322.5</v>
      </c>
      <c r="AE561" s="171">
        <v>44021</v>
      </c>
      <c r="AF561" s="171">
        <v>46577</v>
      </c>
      <c r="AG561" s="172">
        <v>314322.5</v>
      </c>
      <c r="AH561" s="167">
        <v>2.5249999999999999</v>
      </c>
      <c r="AI561" s="167">
        <v>7</v>
      </c>
      <c r="AJ561" s="168">
        <v>5.6399999999999999E-2</v>
      </c>
      <c r="AK561" s="173" t="s">
        <v>1786</v>
      </c>
      <c r="AL561" s="173" t="s">
        <v>1787</v>
      </c>
      <c r="AM561" s="145">
        <v>0</v>
      </c>
      <c r="AN561" s="145">
        <v>157161.25</v>
      </c>
      <c r="AO561" s="145">
        <v>157161.25</v>
      </c>
      <c r="AP561" s="145">
        <v>0</v>
      </c>
      <c r="AQ561" s="145">
        <v>0</v>
      </c>
      <c r="AR561" s="145">
        <v>0</v>
      </c>
      <c r="AS561" s="145">
        <v>0</v>
      </c>
      <c r="AT561" s="145">
        <v>0</v>
      </c>
      <c r="AU561" s="145">
        <v>0</v>
      </c>
      <c r="AV561" s="145">
        <v>0</v>
      </c>
      <c r="AW561" s="145">
        <v>0</v>
      </c>
      <c r="AX561" s="145">
        <v>0</v>
      </c>
      <c r="AY561" s="145">
        <v>0</v>
      </c>
      <c r="AZ561" s="145">
        <v>0</v>
      </c>
      <c r="BA561" s="145">
        <v>0</v>
      </c>
      <c r="BB561" s="145">
        <v>0</v>
      </c>
      <c r="BC561" s="27">
        <f t="shared" si="27"/>
        <v>157161.25</v>
      </c>
      <c r="BD561" s="27">
        <f t="shared" si="28"/>
        <v>157161.25</v>
      </c>
      <c r="BE561" s="27">
        <f t="shared" si="29"/>
        <v>314322.5</v>
      </c>
    </row>
    <row r="562" spans="1:57" ht="15" customHeight="1" x14ac:dyDescent="0.35">
      <c r="A562" s="157" t="s">
        <v>2981</v>
      </c>
      <c r="B562" s="158" t="s">
        <v>998</v>
      </c>
      <c r="C562" s="159">
        <v>7</v>
      </c>
      <c r="D562" s="160" t="s">
        <v>0</v>
      </c>
      <c r="E562" s="161" t="s">
        <v>3</v>
      </c>
      <c r="F562" s="161" t="s">
        <v>1772</v>
      </c>
      <c r="G562" s="161" t="s">
        <v>1793</v>
      </c>
      <c r="H562" s="161" t="s">
        <v>1789</v>
      </c>
      <c r="I562" s="161" t="s">
        <v>1794</v>
      </c>
      <c r="J562" s="161" t="s">
        <v>1791</v>
      </c>
      <c r="K562" s="161" t="s">
        <v>813</v>
      </c>
      <c r="L562" s="161" t="s">
        <v>1778</v>
      </c>
      <c r="M562" s="161" t="s">
        <v>1785</v>
      </c>
      <c r="N562" s="162">
        <v>1</v>
      </c>
      <c r="O562" s="162">
        <v>1</v>
      </c>
      <c r="P562" s="162">
        <v>1</v>
      </c>
      <c r="Q562" s="162">
        <v>1</v>
      </c>
      <c r="R562" s="162">
        <v>1</v>
      </c>
      <c r="S562" s="162">
        <v>1</v>
      </c>
      <c r="T562" s="162">
        <v>0</v>
      </c>
      <c r="U562" s="162">
        <v>0</v>
      </c>
      <c r="V562" s="162">
        <v>0</v>
      </c>
      <c r="W562" s="163">
        <v>264320</v>
      </c>
      <c r="X562" s="163">
        <v>0</v>
      </c>
      <c r="Y562" s="163">
        <v>0</v>
      </c>
      <c r="Z562" s="163">
        <v>1306.18</v>
      </c>
      <c r="AA562" s="170"/>
      <c r="AB562" s="170"/>
      <c r="AC562" s="170"/>
      <c r="AD562" s="163">
        <v>264320</v>
      </c>
      <c r="AE562" s="171">
        <v>44021</v>
      </c>
      <c r="AF562" s="171">
        <v>46943</v>
      </c>
      <c r="AG562" s="172">
        <v>264320</v>
      </c>
      <c r="AH562" s="167">
        <v>3.5249999999999999</v>
      </c>
      <c r="AI562" s="167">
        <v>8</v>
      </c>
      <c r="AJ562" s="168">
        <v>5.9299999999999999E-2</v>
      </c>
      <c r="AK562" s="173" t="s">
        <v>1786</v>
      </c>
      <c r="AL562" s="173" t="s">
        <v>1787</v>
      </c>
      <c r="AM562" s="145">
        <v>0</v>
      </c>
      <c r="AN562" s="145">
        <v>88106.67</v>
      </c>
      <c r="AO562" s="145">
        <v>88106.67</v>
      </c>
      <c r="AP562" s="145">
        <v>88106.66</v>
      </c>
      <c r="AQ562" s="145">
        <v>0</v>
      </c>
      <c r="AR562" s="145">
        <v>0</v>
      </c>
      <c r="AS562" s="145">
        <v>0</v>
      </c>
      <c r="AT562" s="145">
        <v>0</v>
      </c>
      <c r="AU562" s="145">
        <v>0</v>
      </c>
      <c r="AV562" s="145">
        <v>0</v>
      </c>
      <c r="AW562" s="145">
        <v>0</v>
      </c>
      <c r="AX562" s="145">
        <v>0</v>
      </c>
      <c r="AY562" s="145">
        <v>0</v>
      </c>
      <c r="AZ562" s="145">
        <v>0</v>
      </c>
      <c r="BA562" s="145">
        <v>0</v>
      </c>
      <c r="BB562" s="145">
        <v>0</v>
      </c>
      <c r="BC562" s="27">
        <f t="shared" si="27"/>
        <v>88106.67</v>
      </c>
      <c r="BD562" s="27">
        <f t="shared" si="28"/>
        <v>176213.33000000002</v>
      </c>
      <c r="BE562" s="27">
        <f t="shared" si="29"/>
        <v>264320</v>
      </c>
    </row>
    <row r="563" spans="1:57" ht="15" customHeight="1" x14ac:dyDescent="0.35">
      <c r="A563" s="157" t="s">
        <v>2980</v>
      </c>
      <c r="B563" s="158" t="s">
        <v>1000</v>
      </c>
      <c r="C563" s="159">
        <v>1</v>
      </c>
      <c r="D563" s="160" t="s">
        <v>0</v>
      </c>
      <c r="E563" s="161" t="s">
        <v>3</v>
      </c>
      <c r="F563" s="161" t="s">
        <v>1772</v>
      </c>
      <c r="G563" s="161" t="s">
        <v>1793</v>
      </c>
      <c r="H563" s="161" t="s">
        <v>1789</v>
      </c>
      <c r="I563" s="161" t="s">
        <v>1794</v>
      </c>
      <c r="J563" s="161" t="s">
        <v>1791</v>
      </c>
      <c r="K563" s="161" t="s">
        <v>813</v>
      </c>
      <c r="L563" s="161" t="s">
        <v>1778</v>
      </c>
      <c r="M563" s="161" t="s">
        <v>1785</v>
      </c>
      <c r="N563" s="162">
        <v>1</v>
      </c>
      <c r="O563" s="162">
        <v>1</v>
      </c>
      <c r="P563" s="162">
        <v>1</v>
      </c>
      <c r="Q563" s="162">
        <v>1</v>
      </c>
      <c r="R563" s="162">
        <v>1</v>
      </c>
      <c r="S563" s="162">
        <v>1</v>
      </c>
      <c r="T563" s="162">
        <v>0</v>
      </c>
      <c r="U563" s="162">
        <v>0</v>
      </c>
      <c r="V563" s="162">
        <v>0</v>
      </c>
      <c r="W563" s="163">
        <v>498402.5</v>
      </c>
      <c r="X563" s="163">
        <v>0</v>
      </c>
      <c r="Y563" s="163">
        <v>0</v>
      </c>
      <c r="Z563" s="163">
        <v>2226.1999999999998</v>
      </c>
      <c r="AA563" s="170"/>
      <c r="AB563" s="170"/>
      <c r="AC563" s="170"/>
      <c r="AD563" s="163">
        <v>498402.5</v>
      </c>
      <c r="AE563" s="171">
        <v>44029</v>
      </c>
      <c r="AF563" s="171">
        <v>46220</v>
      </c>
      <c r="AG563" s="172">
        <v>498402.5</v>
      </c>
      <c r="AH563" s="167">
        <v>1.5472222222222223</v>
      </c>
      <c r="AI563" s="167">
        <v>6</v>
      </c>
      <c r="AJ563" s="168">
        <v>5.3600000000000002E-2</v>
      </c>
      <c r="AK563" s="173" t="s">
        <v>1786</v>
      </c>
      <c r="AL563" s="173" t="s">
        <v>1787</v>
      </c>
      <c r="AM563" s="145">
        <v>0</v>
      </c>
      <c r="AN563" s="145">
        <v>498402.5</v>
      </c>
      <c r="AO563" s="145">
        <v>0</v>
      </c>
      <c r="AP563" s="145">
        <v>0</v>
      </c>
      <c r="AQ563" s="145">
        <v>0</v>
      </c>
      <c r="AR563" s="145">
        <v>0</v>
      </c>
      <c r="AS563" s="145">
        <v>0</v>
      </c>
      <c r="AT563" s="145">
        <v>0</v>
      </c>
      <c r="AU563" s="145">
        <v>0</v>
      </c>
      <c r="AV563" s="145">
        <v>0</v>
      </c>
      <c r="AW563" s="145">
        <v>0</v>
      </c>
      <c r="AX563" s="145">
        <v>0</v>
      </c>
      <c r="AY563" s="145">
        <v>0</v>
      </c>
      <c r="AZ563" s="145">
        <v>0</v>
      </c>
      <c r="BA563" s="145">
        <v>0</v>
      </c>
      <c r="BB563" s="145">
        <v>0</v>
      </c>
      <c r="BC563" s="27">
        <f t="shared" si="27"/>
        <v>498402.5</v>
      </c>
      <c r="BD563" s="27">
        <f t="shared" si="28"/>
        <v>0</v>
      </c>
      <c r="BE563" s="27">
        <f t="shared" si="29"/>
        <v>498402.5</v>
      </c>
    </row>
    <row r="564" spans="1:57" ht="15" customHeight="1" x14ac:dyDescent="0.35">
      <c r="A564" s="157" t="s">
        <v>2979</v>
      </c>
      <c r="B564" s="158" t="s">
        <v>1000</v>
      </c>
      <c r="C564" s="159">
        <v>2</v>
      </c>
      <c r="D564" s="160" t="s">
        <v>0</v>
      </c>
      <c r="E564" s="161" t="s">
        <v>3</v>
      </c>
      <c r="F564" s="161" t="s">
        <v>1772</v>
      </c>
      <c r="G564" s="161" t="s">
        <v>1793</v>
      </c>
      <c r="H564" s="161" t="s">
        <v>1789</v>
      </c>
      <c r="I564" s="161" t="s">
        <v>1794</v>
      </c>
      <c r="J564" s="161" t="s">
        <v>1791</v>
      </c>
      <c r="K564" s="161" t="s">
        <v>813</v>
      </c>
      <c r="L564" s="161" t="s">
        <v>1778</v>
      </c>
      <c r="M564" s="161" t="s">
        <v>1785</v>
      </c>
      <c r="N564" s="162">
        <v>1</v>
      </c>
      <c r="O564" s="162">
        <v>1</v>
      </c>
      <c r="P564" s="162">
        <v>1</v>
      </c>
      <c r="Q564" s="162">
        <v>1</v>
      </c>
      <c r="R564" s="162">
        <v>1</v>
      </c>
      <c r="S564" s="162">
        <v>1</v>
      </c>
      <c r="T564" s="162">
        <v>0</v>
      </c>
      <c r="U564" s="162">
        <v>0</v>
      </c>
      <c r="V564" s="162">
        <v>0</v>
      </c>
      <c r="W564" s="163">
        <v>1812480</v>
      </c>
      <c r="X564" s="163">
        <v>0</v>
      </c>
      <c r="Y564" s="163">
        <v>0</v>
      </c>
      <c r="Z564" s="163">
        <v>8518.66</v>
      </c>
      <c r="AA564" s="170"/>
      <c r="AB564" s="170"/>
      <c r="AC564" s="170"/>
      <c r="AD564" s="163">
        <v>1812480</v>
      </c>
      <c r="AE564" s="171">
        <v>44029</v>
      </c>
      <c r="AF564" s="171">
        <v>46585</v>
      </c>
      <c r="AG564" s="172">
        <v>1812480</v>
      </c>
      <c r="AH564" s="167">
        <v>2.5472222222222221</v>
      </c>
      <c r="AI564" s="167">
        <v>7</v>
      </c>
      <c r="AJ564" s="168">
        <v>5.6399999999999999E-2</v>
      </c>
      <c r="AK564" s="173" t="s">
        <v>1786</v>
      </c>
      <c r="AL564" s="173" t="s">
        <v>1787</v>
      </c>
      <c r="AM564" s="145">
        <v>0</v>
      </c>
      <c r="AN564" s="145">
        <v>906240</v>
      </c>
      <c r="AO564" s="145">
        <v>906240</v>
      </c>
      <c r="AP564" s="145">
        <v>0</v>
      </c>
      <c r="AQ564" s="145">
        <v>0</v>
      </c>
      <c r="AR564" s="145">
        <v>0</v>
      </c>
      <c r="AS564" s="145">
        <v>0</v>
      </c>
      <c r="AT564" s="145">
        <v>0</v>
      </c>
      <c r="AU564" s="145">
        <v>0</v>
      </c>
      <c r="AV564" s="145">
        <v>0</v>
      </c>
      <c r="AW564" s="145">
        <v>0</v>
      </c>
      <c r="AX564" s="145">
        <v>0</v>
      </c>
      <c r="AY564" s="145">
        <v>0</v>
      </c>
      <c r="AZ564" s="145">
        <v>0</v>
      </c>
      <c r="BA564" s="145">
        <v>0</v>
      </c>
      <c r="BB564" s="145">
        <v>0</v>
      </c>
      <c r="BC564" s="27">
        <f t="shared" si="27"/>
        <v>906240</v>
      </c>
      <c r="BD564" s="27">
        <f t="shared" si="28"/>
        <v>906240</v>
      </c>
      <c r="BE564" s="27">
        <f t="shared" si="29"/>
        <v>1812480</v>
      </c>
    </row>
    <row r="565" spans="1:57" ht="15" customHeight="1" x14ac:dyDescent="0.35">
      <c r="A565" s="157" t="s">
        <v>2978</v>
      </c>
      <c r="B565" s="158" t="s">
        <v>1000</v>
      </c>
      <c r="C565" s="159">
        <v>3</v>
      </c>
      <c r="D565" s="160" t="s">
        <v>0</v>
      </c>
      <c r="E565" s="161" t="s">
        <v>3</v>
      </c>
      <c r="F565" s="161" t="s">
        <v>1772</v>
      </c>
      <c r="G565" s="161" t="s">
        <v>1793</v>
      </c>
      <c r="H565" s="161" t="s">
        <v>1789</v>
      </c>
      <c r="I565" s="161" t="s">
        <v>1794</v>
      </c>
      <c r="J565" s="161" t="s">
        <v>1791</v>
      </c>
      <c r="K565" s="161" t="s">
        <v>813</v>
      </c>
      <c r="L565" s="161" t="s">
        <v>1778</v>
      </c>
      <c r="M565" s="161" t="s">
        <v>1785</v>
      </c>
      <c r="N565" s="162">
        <v>1</v>
      </c>
      <c r="O565" s="162">
        <v>1</v>
      </c>
      <c r="P565" s="162">
        <v>1</v>
      </c>
      <c r="Q565" s="162">
        <v>1</v>
      </c>
      <c r="R565" s="162">
        <v>1</v>
      </c>
      <c r="S565" s="162">
        <v>1</v>
      </c>
      <c r="T565" s="162">
        <v>0</v>
      </c>
      <c r="U565" s="162">
        <v>0</v>
      </c>
      <c r="V565" s="162">
        <v>0</v>
      </c>
      <c r="W565" s="163">
        <v>156792.5</v>
      </c>
      <c r="X565" s="163">
        <v>0</v>
      </c>
      <c r="Y565" s="163">
        <v>0</v>
      </c>
      <c r="Z565" s="163">
        <v>774.82</v>
      </c>
      <c r="AA565" s="170"/>
      <c r="AB565" s="170"/>
      <c r="AC565" s="170"/>
      <c r="AD565" s="163">
        <v>156792.5</v>
      </c>
      <c r="AE565" s="171">
        <v>44029</v>
      </c>
      <c r="AF565" s="171">
        <v>46951</v>
      </c>
      <c r="AG565" s="172">
        <v>156792.5</v>
      </c>
      <c r="AH565" s="167">
        <v>3.5472222222222221</v>
      </c>
      <c r="AI565" s="167">
        <v>8</v>
      </c>
      <c r="AJ565" s="168">
        <v>5.9299999999999999E-2</v>
      </c>
      <c r="AK565" s="173" t="s">
        <v>1786</v>
      </c>
      <c r="AL565" s="173" t="s">
        <v>1787</v>
      </c>
      <c r="AM565" s="145">
        <v>0</v>
      </c>
      <c r="AN565" s="145">
        <v>52264.17</v>
      </c>
      <c r="AO565" s="145">
        <v>52264.17</v>
      </c>
      <c r="AP565" s="145">
        <v>52264.160000000003</v>
      </c>
      <c r="AQ565" s="145">
        <v>0</v>
      </c>
      <c r="AR565" s="145">
        <v>0</v>
      </c>
      <c r="AS565" s="145">
        <v>0</v>
      </c>
      <c r="AT565" s="145">
        <v>0</v>
      </c>
      <c r="AU565" s="145">
        <v>0</v>
      </c>
      <c r="AV565" s="145">
        <v>0</v>
      </c>
      <c r="AW565" s="145">
        <v>0</v>
      </c>
      <c r="AX565" s="145">
        <v>0</v>
      </c>
      <c r="AY565" s="145">
        <v>0</v>
      </c>
      <c r="AZ565" s="145">
        <v>0</v>
      </c>
      <c r="BA565" s="145">
        <v>0</v>
      </c>
      <c r="BB565" s="145">
        <v>0</v>
      </c>
      <c r="BC565" s="27">
        <f t="shared" si="27"/>
        <v>52264.17</v>
      </c>
      <c r="BD565" s="27">
        <f t="shared" si="28"/>
        <v>104528.33</v>
      </c>
      <c r="BE565" s="27">
        <f t="shared" si="29"/>
        <v>156792.5</v>
      </c>
    </row>
    <row r="566" spans="1:57" ht="15" customHeight="1" x14ac:dyDescent="0.35">
      <c r="A566" s="157" t="s">
        <v>2977</v>
      </c>
      <c r="B566" s="158" t="s">
        <v>1003</v>
      </c>
      <c r="C566" s="159">
        <v>1</v>
      </c>
      <c r="D566" s="160" t="s">
        <v>0</v>
      </c>
      <c r="E566" s="161" t="s">
        <v>3</v>
      </c>
      <c r="F566" s="161" t="s">
        <v>1772</v>
      </c>
      <c r="G566" s="161" t="s">
        <v>1793</v>
      </c>
      <c r="H566" s="161" t="s">
        <v>1789</v>
      </c>
      <c r="I566" s="161" t="s">
        <v>1794</v>
      </c>
      <c r="J566" s="161" t="s">
        <v>1791</v>
      </c>
      <c r="K566" s="161" t="s">
        <v>813</v>
      </c>
      <c r="L566" s="161" t="s">
        <v>1778</v>
      </c>
      <c r="M566" s="161" t="s">
        <v>1785</v>
      </c>
      <c r="N566" s="162">
        <v>1</v>
      </c>
      <c r="O566" s="162">
        <v>1</v>
      </c>
      <c r="P566" s="162">
        <v>1</v>
      </c>
      <c r="Q566" s="162">
        <v>1</v>
      </c>
      <c r="R566" s="162">
        <v>1</v>
      </c>
      <c r="S566" s="162">
        <v>1</v>
      </c>
      <c r="T566" s="162">
        <v>0</v>
      </c>
      <c r="U566" s="162">
        <v>0</v>
      </c>
      <c r="V566" s="162">
        <v>0</v>
      </c>
      <c r="W566" s="163">
        <v>241457.5</v>
      </c>
      <c r="X566" s="163">
        <v>0</v>
      </c>
      <c r="Y566" s="163">
        <v>0</v>
      </c>
      <c r="Z566" s="163">
        <v>1134.8499999999999</v>
      </c>
      <c r="AA566" s="170"/>
      <c r="AB566" s="170"/>
      <c r="AC566" s="170"/>
      <c r="AD566" s="163">
        <v>241457.5</v>
      </c>
      <c r="AE566" s="171">
        <v>44040</v>
      </c>
      <c r="AF566" s="171">
        <v>46596</v>
      </c>
      <c r="AG566" s="172">
        <v>241457.5</v>
      </c>
      <c r="AH566" s="167">
        <v>2.5777777777777779</v>
      </c>
      <c r="AI566" s="167">
        <v>7</v>
      </c>
      <c r="AJ566" s="168">
        <v>5.6399999999999999E-2</v>
      </c>
      <c r="AK566" s="173" t="s">
        <v>1786</v>
      </c>
      <c r="AL566" s="173" t="s">
        <v>1787</v>
      </c>
      <c r="AM566" s="145">
        <v>0</v>
      </c>
      <c r="AN566" s="145">
        <v>120728.75</v>
      </c>
      <c r="AO566" s="145">
        <v>120728.75</v>
      </c>
      <c r="AP566" s="145">
        <v>0</v>
      </c>
      <c r="AQ566" s="145">
        <v>0</v>
      </c>
      <c r="AR566" s="145">
        <v>0</v>
      </c>
      <c r="AS566" s="145">
        <v>0</v>
      </c>
      <c r="AT566" s="145">
        <v>0</v>
      </c>
      <c r="AU566" s="145">
        <v>0</v>
      </c>
      <c r="AV566" s="145">
        <v>0</v>
      </c>
      <c r="AW566" s="145">
        <v>0</v>
      </c>
      <c r="AX566" s="145">
        <v>0</v>
      </c>
      <c r="AY566" s="145">
        <v>0</v>
      </c>
      <c r="AZ566" s="145">
        <v>0</v>
      </c>
      <c r="BA566" s="145">
        <v>0</v>
      </c>
      <c r="BB566" s="145">
        <v>0</v>
      </c>
      <c r="BC566" s="27">
        <f t="shared" si="27"/>
        <v>120728.75</v>
      </c>
      <c r="BD566" s="27">
        <f t="shared" si="28"/>
        <v>120728.75</v>
      </c>
      <c r="BE566" s="27">
        <f t="shared" si="29"/>
        <v>241457.5</v>
      </c>
    </row>
    <row r="567" spans="1:57" ht="15" customHeight="1" x14ac:dyDescent="0.35">
      <c r="A567" s="157" t="s">
        <v>2976</v>
      </c>
      <c r="B567" s="158" t="s">
        <v>1003</v>
      </c>
      <c r="C567" s="159">
        <v>2</v>
      </c>
      <c r="D567" s="160" t="s">
        <v>0</v>
      </c>
      <c r="E567" s="161" t="s">
        <v>3</v>
      </c>
      <c r="F567" s="161" t="s">
        <v>1772</v>
      </c>
      <c r="G567" s="161" t="s">
        <v>1793</v>
      </c>
      <c r="H567" s="161" t="s">
        <v>1789</v>
      </c>
      <c r="I567" s="161" t="s">
        <v>1794</v>
      </c>
      <c r="J567" s="161" t="s">
        <v>1791</v>
      </c>
      <c r="K567" s="161" t="s">
        <v>813</v>
      </c>
      <c r="L567" s="161" t="s">
        <v>1778</v>
      </c>
      <c r="M567" s="161" t="s">
        <v>1785</v>
      </c>
      <c r="N567" s="162">
        <v>1</v>
      </c>
      <c r="O567" s="162">
        <v>1</v>
      </c>
      <c r="P567" s="162">
        <v>1</v>
      </c>
      <c r="Q567" s="162">
        <v>1</v>
      </c>
      <c r="R567" s="162">
        <v>1</v>
      </c>
      <c r="S567" s="162">
        <v>1</v>
      </c>
      <c r="T567" s="162">
        <v>0</v>
      </c>
      <c r="U567" s="162">
        <v>0</v>
      </c>
      <c r="V567" s="162">
        <v>0</v>
      </c>
      <c r="W567" s="163">
        <v>2259257.5</v>
      </c>
      <c r="X567" s="163">
        <v>0</v>
      </c>
      <c r="Y567" s="163">
        <v>0</v>
      </c>
      <c r="Z567" s="163">
        <v>11164.5</v>
      </c>
      <c r="AA567" s="170"/>
      <c r="AB567" s="170"/>
      <c r="AC567" s="170"/>
      <c r="AD567" s="163">
        <v>2259257.5</v>
      </c>
      <c r="AE567" s="171">
        <v>44040</v>
      </c>
      <c r="AF567" s="171">
        <v>46962</v>
      </c>
      <c r="AG567" s="172">
        <v>2259257.5</v>
      </c>
      <c r="AH567" s="167">
        <v>3.5777777777777779</v>
      </c>
      <c r="AI567" s="167">
        <v>8</v>
      </c>
      <c r="AJ567" s="168">
        <v>5.9299999999999999E-2</v>
      </c>
      <c r="AK567" s="173" t="s">
        <v>1786</v>
      </c>
      <c r="AL567" s="173" t="s">
        <v>1787</v>
      </c>
      <c r="AM567" s="145">
        <v>0</v>
      </c>
      <c r="AN567" s="145">
        <v>753085.84</v>
      </c>
      <c r="AO567" s="145">
        <v>753085.83</v>
      </c>
      <c r="AP567" s="145">
        <v>753085.83</v>
      </c>
      <c r="AQ567" s="145">
        <v>0</v>
      </c>
      <c r="AR567" s="145">
        <v>0</v>
      </c>
      <c r="AS567" s="145">
        <v>0</v>
      </c>
      <c r="AT567" s="145">
        <v>0</v>
      </c>
      <c r="AU567" s="145">
        <v>0</v>
      </c>
      <c r="AV567" s="145">
        <v>0</v>
      </c>
      <c r="AW567" s="145">
        <v>0</v>
      </c>
      <c r="AX567" s="145">
        <v>0</v>
      </c>
      <c r="AY567" s="145">
        <v>0</v>
      </c>
      <c r="AZ567" s="145">
        <v>0</v>
      </c>
      <c r="BA567" s="145">
        <v>0</v>
      </c>
      <c r="BB567" s="145">
        <v>0</v>
      </c>
      <c r="BC567" s="27">
        <f t="shared" si="27"/>
        <v>753085.84</v>
      </c>
      <c r="BD567" s="27">
        <f t="shared" si="28"/>
        <v>1506171.66</v>
      </c>
      <c r="BE567" s="27">
        <f t="shared" si="29"/>
        <v>2259257.5</v>
      </c>
    </row>
    <row r="568" spans="1:57" ht="15" customHeight="1" x14ac:dyDescent="0.35">
      <c r="A568" s="157" t="s">
        <v>2975</v>
      </c>
      <c r="B568" s="158" t="s">
        <v>1003</v>
      </c>
      <c r="C568" s="159">
        <v>3</v>
      </c>
      <c r="D568" s="160" t="s">
        <v>0</v>
      </c>
      <c r="E568" s="161" t="s">
        <v>3</v>
      </c>
      <c r="F568" s="161" t="s">
        <v>1772</v>
      </c>
      <c r="G568" s="161" t="s">
        <v>1793</v>
      </c>
      <c r="H568" s="161" t="s">
        <v>1789</v>
      </c>
      <c r="I568" s="161" t="s">
        <v>1794</v>
      </c>
      <c r="J568" s="161" t="s">
        <v>1791</v>
      </c>
      <c r="K568" s="161" t="s">
        <v>813</v>
      </c>
      <c r="L568" s="161" t="s">
        <v>1778</v>
      </c>
      <c r="M568" s="161" t="s">
        <v>1785</v>
      </c>
      <c r="N568" s="162">
        <v>1</v>
      </c>
      <c r="O568" s="162">
        <v>1</v>
      </c>
      <c r="P568" s="162">
        <v>1</v>
      </c>
      <c r="Q568" s="162">
        <v>1</v>
      </c>
      <c r="R568" s="162">
        <v>1</v>
      </c>
      <c r="S568" s="162">
        <v>1</v>
      </c>
      <c r="T568" s="162">
        <v>0</v>
      </c>
      <c r="U568" s="162">
        <v>0</v>
      </c>
      <c r="V568" s="162">
        <v>0</v>
      </c>
      <c r="W568" s="163">
        <v>53100</v>
      </c>
      <c r="X568" s="163">
        <v>0</v>
      </c>
      <c r="Y568" s="163">
        <v>0</v>
      </c>
      <c r="Z568" s="163">
        <v>274.79000000000002</v>
      </c>
      <c r="AA568" s="170"/>
      <c r="AB568" s="170"/>
      <c r="AC568" s="170"/>
      <c r="AD568" s="163">
        <v>53100</v>
      </c>
      <c r="AE568" s="171">
        <v>44040</v>
      </c>
      <c r="AF568" s="171">
        <v>47327</v>
      </c>
      <c r="AG568" s="172">
        <v>53100</v>
      </c>
      <c r="AH568" s="167">
        <v>4.5777777777777775</v>
      </c>
      <c r="AI568" s="167">
        <v>9</v>
      </c>
      <c r="AJ568" s="168">
        <v>6.2100000000000002E-2</v>
      </c>
      <c r="AK568" s="173" t="s">
        <v>1786</v>
      </c>
      <c r="AL568" s="173" t="s">
        <v>1787</v>
      </c>
      <c r="AM568" s="145">
        <v>0</v>
      </c>
      <c r="AN568" s="145">
        <v>13275</v>
      </c>
      <c r="AO568" s="145">
        <v>13275</v>
      </c>
      <c r="AP568" s="145">
        <v>13275</v>
      </c>
      <c r="AQ568" s="145">
        <v>13275</v>
      </c>
      <c r="AR568" s="145">
        <v>0</v>
      </c>
      <c r="AS568" s="145">
        <v>0</v>
      </c>
      <c r="AT568" s="145">
        <v>0</v>
      </c>
      <c r="AU568" s="145">
        <v>0</v>
      </c>
      <c r="AV568" s="145">
        <v>0</v>
      </c>
      <c r="AW568" s="145">
        <v>0</v>
      </c>
      <c r="AX568" s="145">
        <v>0</v>
      </c>
      <c r="AY568" s="145">
        <v>0</v>
      </c>
      <c r="AZ568" s="145">
        <v>0</v>
      </c>
      <c r="BA568" s="145">
        <v>0</v>
      </c>
      <c r="BB568" s="145">
        <v>0</v>
      </c>
      <c r="BC568" s="27">
        <f t="shared" si="27"/>
        <v>13275</v>
      </c>
      <c r="BD568" s="27">
        <f t="shared" si="28"/>
        <v>39825</v>
      </c>
      <c r="BE568" s="27">
        <f t="shared" si="29"/>
        <v>53100</v>
      </c>
    </row>
    <row r="569" spans="1:57" ht="15" customHeight="1" x14ac:dyDescent="0.35">
      <c r="A569" s="157" t="s">
        <v>2974</v>
      </c>
      <c r="B569" s="158" t="s">
        <v>1005</v>
      </c>
      <c r="C569" s="159">
        <v>4</v>
      </c>
      <c r="D569" s="160" t="s">
        <v>0</v>
      </c>
      <c r="E569" s="161" t="s">
        <v>3</v>
      </c>
      <c r="F569" s="161" t="s">
        <v>1772</v>
      </c>
      <c r="G569" s="161" t="s">
        <v>1793</v>
      </c>
      <c r="H569" s="161" t="s">
        <v>1789</v>
      </c>
      <c r="I569" s="161" t="s">
        <v>1794</v>
      </c>
      <c r="J569" s="161" t="s">
        <v>1791</v>
      </c>
      <c r="K569" s="161" t="s">
        <v>813</v>
      </c>
      <c r="L569" s="161" t="s">
        <v>1778</v>
      </c>
      <c r="M569" s="161" t="s">
        <v>1785</v>
      </c>
      <c r="N569" s="162">
        <v>1</v>
      </c>
      <c r="O569" s="162">
        <v>1</v>
      </c>
      <c r="P569" s="162">
        <v>1</v>
      </c>
      <c r="Q569" s="162">
        <v>1</v>
      </c>
      <c r="R569" s="162">
        <v>1</v>
      </c>
      <c r="S569" s="162">
        <v>1</v>
      </c>
      <c r="T569" s="162">
        <v>0</v>
      </c>
      <c r="U569" s="162">
        <v>0</v>
      </c>
      <c r="V569" s="162">
        <v>0</v>
      </c>
      <c r="W569" s="163">
        <v>633660</v>
      </c>
      <c r="X569" s="163">
        <v>0</v>
      </c>
      <c r="Y569" s="163">
        <v>0</v>
      </c>
      <c r="Z569" s="163">
        <v>2677.21</v>
      </c>
      <c r="AA569" s="170"/>
      <c r="AB569" s="170"/>
      <c r="AC569" s="170"/>
      <c r="AD569" s="163">
        <v>633660</v>
      </c>
      <c r="AE569" s="171">
        <v>44050</v>
      </c>
      <c r="AF569" s="171">
        <v>45876</v>
      </c>
      <c r="AG569" s="172">
        <v>633660</v>
      </c>
      <c r="AH569" s="167">
        <v>0.60277777777777775</v>
      </c>
      <c r="AI569" s="167">
        <v>5</v>
      </c>
      <c r="AJ569" s="168">
        <v>5.0700000000000002E-2</v>
      </c>
      <c r="AK569" s="173" t="s">
        <v>1786</v>
      </c>
      <c r="AL569" s="173" t="s">
        <v>1787</v>
      </c>
      <c r="AM569" s="145">
        <v>633660</v>
      </c>
      <c r="AN569" s="145">
        <v>0</v>
      </c>
      <c r="AO569" s="145">
        <v>0</v>
      </c>
      <c r="AP569" s="145">
        <v>0</v>
      </c>
      <c r="AQ569" s="145">
        <v>0</v>
      </c>
      <c r="AR569" s="145">
        <v>0</v>
      </c>
      <c r="AS569" s="145">
        <v>0</v>
      </c>
      <c r="AT569" s="145">
        <v>0</v>
      </c>
      <c r="AU569" s="145">
        <v>0</v>
      </c>
      <c r="AV569" s="145">
        <v>0</v>
      </c>
      <c r="AW569" s="145">
        <v>0</v>
      </c>
      <c r="AX569" s="145">
        <v>0</v>
      </c>
      <c r="AY569" s="145">
        <v>0</v>
      </c>
      <c r="AZ569" s="145">
        <v>0</v>
      </c>
      <c r="BA569" s="145">
        <v>0</v>
      </c>
      <c r="BB569" s="145">
        <v>0</v>
      </c>
      <c r="BC569" s="27">
        <f t="shared" si="27"/>
        <v>633660</v>
      </c>
      <c r="BD569" s="27">
        <f t="shared" si="28"/>
        <v>0</v>
      </c>
      <c r="BE569" s="27">
        <f t="shared" si="29"/>
        <v>633660</v>
      </c>
    </row>
    <row r="570" spans="1:57" ht="15" customHeight="1" x14ac:dyDescent="0.35">
      <c r="A570" s="157" t="s">
        <v>2973</v>
      </c>
      <c r="B570" s="158" t="s">
        <v>1005</v>
      </c>
      <c r="C570" s="159">
        <v>5</v>
      </c>
      <c r="D570" s="160" t="s">
        <v>0</v>
      </c>
      <c r="E570" s="161" t="s">
        <v>3</v>
      </c>
      <c r="F570" s="161" t="s">
        <v>1772</v>
      </c>
      <c r="G570" s="161" t="s">
        <v>1793</v>
      </c>
      <c r="H570" s="161" t="s">
        <v>1789</v>
      </c>
      <c r="I570" s="161" t="s">
        <v>1794</v>
      </c>
      <c r="J570" s="161" t="s">
        <v>1791</v>
      </c>
      <c r="K570" s="161" t="s">
        <v>813</v>
      </c>
      <c r="L570" s="161" t="s">
        <v>1778</v>
      </c>
      <c r="M570" s="161" t="s">
        <v>1785</v>
      </c>
      <c r="N570" s="162">
        <v>1</v>
      </c>
      <c r="O570" s="162">
        <v>1</v>
      </c>
      <c r="P570" s="162">
        <v>1</v>
      </c>
      <c r="Q570" s="162">
        <v>1</v>
      </c>
      <c r="R570" s="162">
        <v>1</v>
      </c>
      <c r="S570" s="162">
        <v>1</v>
      </c>
      <c r="T570" s="162">
        <v>0</v>
      </c>
      <c r="U570" s="162">
        <v>0</v>
      </c>
      <c r="V570" s="162">
        <v>0</v>
      </c>
      <c r="W570" s="163">
        <v>461675</v>
      </c>
      <c r="X570" s="163">
        <v>0</v>
      </c>
      <c r="Y570" s="163">
        <v>0</v>
      </c>
      <c r="Z570" s="163">
        <v>2062.15</v>
      </c>
      <c r="AA570" s="170"/>
      <c r="AB570" s="170"/>
      <c r="AC570" s="170"/>
      <c r="AD570" s="163">
        <v>461675</v>
      </c>
      <c r="AE570" s="171">
        <v>44050</v>
      </c>
      <c r="AF570" s="171">
        <v>46241</v>
      </c>
      <c r="AG570" s="172">
        <v>461675</v>
      </c>
      <c r="AH570" s="167">
        <v>1.6027777777777779</v>
      </c>
      <c r="AI570" s="167">
        <v>6</v>
      </c>
      <c r="AJ570" s="168">
        <v>5.3600000000000002E-2</v>
      </c>
      <c r="AK570" s="173" t="s">
        <v>1786</v>
      </c>
      <c r="AL570" s="173" t="s">
        <v>1787</v>
      </c>
      <c r="AM570" s="145">
        <v>0</v>
      </c>
      <c r="AN570" s="145">
        <v>461675</v>
      </c>
      <c r="AO570" s="145">
        <v>0</v>
      </c>
      <c r="AP570" s="145">
        <v>0</v>
      </c>
      <c r="AQ570" s="145">
        <v>0</v>
      </c>
      <c r="AR570" s="145">
        <v>0</v>
      </c>
      <c r="AS570" s="145">
        <v>0</v>
      </c>
      <c r="AT570" s="145">
        <v>0</v>
      </c>
      <c r="AU570" s="145">
        <v>0</v>
      </c>
      <c r="AV570" s="145">
        <v>0</v>
      </c>
      <c r="AW570" s="145">
        <v>0</v>
      </c>
      <c r="AX570" s="145">
        <v>0</v>
      </c>
      <c r="AY570" s="145">
        <v>0</v>
      </c>
      <c r="AZ570" s="145">
        <v>0</v>
      </c>
      <c r="BA570" s="145">
        <v>0</v>
      </c>
      <c r="BB570" s="145">
        <v>0</v>
      </c>
      <c r="BC570" s="27">
        <f t="shared" si="27"/>
        <v>461675</v>
      </c>
      <c r="BD570" s="27">
        <f t="shared" si="28"/>
        <v>0</v>
      </c>
      <c r="BE570" s="27">
        <f t="shared" si="29"/>
        <v>461675</v>
      </c>
    </row>
    <row r="571" spans="1:57" ht="15" customHeight="1" x14ac:dyDescent="0.35">
      <c r="A571" s="157" t="s">
        <v>2972</v>
      </c>
      <c r="B571" s="158" t="s">
        <v>1005</v>
      </c>
      <c r="C571" s="159">
        <v>6</v>
      </c>
      <c r="D571" s="160" t="s">
        <v>0</v>
      </c>
      <c r="E571" s="161" t="s">
        <v>3</v>
      </c>
      <c r="F571" s="161" t="s">
        <v>1772</v>
      </c>
      <c r="G571" s="161" t="s">
        <v>1793</v>
      </c>
      <c r="H571" s="161" t="s">
        <v>1789</v>
      </c>
      <c r="I571" s="161" t="s">
        <v>1794</v>
      </c>
      <c r="J571" s="161" t="s">
        <v>1791</v>
      </c>
      <c r="K571" s="161" t="s">
        <v>813</v>
      </c>
      <c r="L571" s="161" t="s">
        <v>1778</v>
      </c>
      <c r="M571" s="161" t="s">
        <v>1785</v>
      </c>
      <c r="N571" s="162">
        <v>1</v>
      </c>
      <c r="O571" s="162">
        <v>1</v>
      </c>
      <c r="P571" s="162">
        <v>1</v>
      </c>
      <c r="Q571" s="162">
        <v>1</v>
      </c>
      <c r="R571" s="162">
        <v>1</v>
      </c>
      <c r="S571" s="162">
        <v>1</v>
      </c>
      <c r="T571" s="162">
        <v>0</v>
      </c>
      <c r="U571" s="162">
        <v>0</v>
      </c>
      <c r="V571" s="162">
        <v>0</v>
      </c>
      <c r="W571" s="163">
        <v>837210</v>
      </c>
      <c r="X571" s="163">
        <v>0</v>
      </c>
      <c r="Y571" s="163">
        <v>0</v>
      </c>
      <c r="Z571" s="163">
        <v>3934.89</v>
      </c>
      <c r="AA571" s="170"/>
      <c r="AB571" s="170"/>
      <c r="AC571" s="170"/>
      <c r="AD571" s="163">
        <v>837210</v>
      </c>
      <c r="AE571" s="171">
        <v>44050</v>
      </c>
      <c r="AF571" s="171">
        <v>46606</v>
      </c>
      <c r="AG571" s="172">
        <v>837210</v>
      </c>
      <c r="AH571" s="167">
        <v>2.6027777777777779</v>
      </c>
      <c r="AI571" s="167">
        <v>7</v>
      </c>
      <c r="AJ571" s="168">
        <v>5.6399999999999999E-2</v>
      </c>
      <c r="AK571" s="173" t="s">
        <v>1786</v>
      </c>
      <c r="AL571" s="173" t="s">
        <v>1787</v>
      </c>
      <c r="AM571" s="145">
        <v>0</v>
      </c>
      <c r="AN571" s="145">
        <v>418605</v>
      </c>
      <c r="AO571" s="145">
        <v>418605</v>
      </c>
      <c r="AP571" s="145">
        <v>0</v>
      </c>
      <c r="AQ571" s="145">
        <v>0</v>
      </c>
      <c r="AR571" s="145">
        <v>0</v>
      </c>
      <c r="AS571" s="145">
        <v>0</v>
      </c>
      <c r="AT571" s="145">
        <v>0</v>
      </c>
      <c r="AU571" s="145">
        <v>0</v>
      </c>
      <c r="AV571" s="145">
        <v>0</v>
      </c>
      <c r="AW571" s="145">
        <v>0</v>
      </c>
      <c r="AX571" s="145">
        <v>0</v>
      </c>
      <c r="AY571" s="145">
        <v>0</v>
      </c>
      <c r="AZ571" s="145">
        <v>0</v>
      </c>
      <c r="BA571" s="145">
        <v>0</v>
      </c>
      <c r="BB571" s="145">
        <v>0</v>
      </c>
      <c r="BC571" s="27">
        <f t="shared" si="27"/>
        <v>418605</v>
      </c>
      <c r="BD571" s="27">
        <f t="shared" si="28"/>
        <v>418605</v>
      </c>
      <c r="BE571" s="27">
        <f t="shared" si="29"/>
        <v>837210</v>
      </c>
    </row>
    <row r="572" spans="1:57" ht="15" customHeight="1" x14ac:dyDescent="0.35">
      <c r="A572" s="157" t="s">
        <v>2971</v>
      </c>
      <c r="B572" s="158" t="s">
        <v>1005</v>
      </c>
      <c r="C572" s="159">
        <v>7</v>
      </c>
      <c r="D572" s="160" t="s">
        <v>0</v>
      </c>
      <c r="E572" s="161" t="s">
        <v>3</v>
      </c>
      <c r="F572" s="161" t="s">
        <v>1772</v>
      </c>
      <c r="G572" s="161" t="s">
        <v>1793</v>
      </c>
      <c r="H572" s="161" t="s">
        <v>1789</v>
      </c>
      <c r="I572" s="161" t="s">
        <v>1794</v>
      </c>
      <c r="J572" s="161" t="s">
        <v>1791</v>
      </c>
      <c r="K572" s="161" t="s">
        <v>813</v>
      </c>
      <c r="L572" s="161" t="s">
        <v>1778</v>
      </c>
      <c r="M572" s="161" t="s">
        <v>1785</v>
      </c>
      <c r="N572" s="162">
        <v>1</v>
      </c>
      <c r="O572" s="162">
        <v>1</v>
      </c>
      <c r="P572" s="162">
        <v>1</v>
      </c>
      <c r="Q572" s="162">
        <v>1</v>
      </c>
      <c r="R572" s="162">
        <v>1</v>
      </c>
      <c r="S572" s="162">
        <v>1</v>
      </c>
      <c r="T572" s="162">
        <v>0</v>
      </c>
      <c r="U572" s="162">
        <v>0</v>
      </c>
      <c r="V572" s="162">
        <v>0</v>
      </c>
      <c r="W572" s="163">
        <v>106200</v>
      </c>
      <c r="X572" s="163">
        <v>0</v>
      </c>
      <c r="Y572" s="163">
        <v>0</v>
      </c>
      <c r="Z572" s="163">
        <v>524.79999999999995</v>
      </c>
      <c r="AA572" s="170"/>
      <c r="AB572" s="170"/>
      <c r="AC572" s="170"/>
      <c r="AD572" s="163">
        <v>106200</v>
      </c>
      <c r="AE572" s="171">
        <v>44050</v>
      </c>
      <c r="AF572" s="171">
        <v>46972</v>
      </c>
      <c r="AG572" s="172">
        <v>106200</v>
      </c>
      <c r="AH572" s="167">
        <v>3.6027777777777779</v>
      </c>
      <c r="AI572" s="167">
        <v>8</v>
      </c>
      <c r="AJ572" s="168">
        <v>5.9299999999999999E-2</v>
      </c>
      <c r="AK572" s="173" t="s">
        <v>1786</v>
      </c>
      <c r="AL572" s="173" t="s">
        <v>1787</v>
      </c>
      <c r="AM572" s="145">
        <v>0</v>
      </c>
      <c r="AN572" s="145">
        <v>35400</v>
      </c>
      <c r="AO572" s="145">
        <v>35400</v>
      </c>
      <c r="AP572" s="145">
        <v>35400</v>
      </c>
      <c r="AQ572" s="145">
        <v>0</v>
      </c>
      <c r="AR572" s="145">
        <v>0</v>
      </c>
      <c r="AS572" s="145">
        <v>0</v>
      </c>
      <c r="AT572" s="145">
        <v>0</v>
      </c>
      <c r="AU572" s="145">
        <v>0</v>
      </c>
      <c r="AV572" s="145">
        <v>0</v>
      </c>
      <c r="AW572" s="145">
        <v>0</v>
      </c>
      <c r="AX572" s="145">
        <v>0</v>
      </c>
      <c r="AY572" s="145">
        <v>0</v>
      </c>
      <c r="AZ572" s="145">
        <v>0</v>
      </c>
      <c r="BA572" s="145">
        <v>0</v>
      </c>
      <c r="BB572" s="145">
        <v>0</v>
      </c>
      <c r="BC572" s="27">
        <f t="shared" si="27"/>
        <v>35400</v>
      </c>
      <c r="BD572" s="27">
        <f t="shared" si="28"/>
        <v>70800</v>
      </c>
      <c r="BE572" s="27">
        <f t="shared" si="29"/>
        <v>106200</v>
      </c>
    </row>
    <row r="573" spans="1:57" ht="15" customHeight="1" x14ac:dyDescent="0.35">
      <c r="A573" s="157" t="s">
        <v>2970</v>
      </c>
      <c r="B573" s="158" t="s">
        <v>1005</v>
      </c>
      <c r="C573" s="159">
        <v>8</v>
      </c>
      <c r="D573" s="160" t="s">
        <v>0</v>
      </c>
      <c r="E573" s="161" t="s">
        <v>3</v>
      </c>
      <c r="F573" s="161" t="s">
        <v>1772</v>
      </c>
      <c r="G573" s="161" t="s">
        <v>1793</v>
      </c>
      <c r="H573" s="161" t="s">
        <v>1789</v>
      </c>
      <c r="I573" s="161" t="s">
        <v>1794</v>
      </c>
      <c r="J573" s="161" t="s">
        <v>1791</v>
      </c>
      <c r="K573" s="161" t="s">
        <v>813</v>
      </c>
      <c r="L573" s="161" t="s">
        <v>1778</v>
      </c>
      <c r="M573" s="161" t="s">
        <v>1785</v>
      </c>
      <c r="N573" s="162">
        <v>1</v>
      </c>
      <c r="O573" s="162">
        <v>1</v>
      </c>
      <c r="P573" s="162">
        <v>1</v>
      </c>
      <c r="Q573" s="162">
        <v>1</v>
      </c>
      <c r="R573" s="162">
        <v>1</v>
      </c>
      <c r="S573" s="162">
        <v>1</v>
      </c>
      <c r="T573" s="162">
        <v>0</v>
      </c>
      <c r="U573" s="162">
        <v>0</v>
      </c>
      <c r="V573" s="162">
        <v>0</v>
      </c>
      <c r="W573" s="163">
        <v>53100</v>
      </c>
      <c r="X573" s="163">
        <v>0</v>
      </c>
      <c r="Y573" s="163">
        <v>0</v>
      </c>
      <c r="Z573" s="163">
        <v>274.79000000000002</v>
      </c>
      <c r="AA573" s="170"/>
      <c r="AB573" s="170"/>
      <c r="AC573" s="170"/>
      <c r="AD573" s="163">
        <v>53100</v>
      </c>
      <c r="AE573" s="171">
        <v>44050</v>
      </c>
      <c r="AF573" s="171">
        <v>47337</v>
      </c>
      <c r="AG573" s="172">
        <v>53100</v>
      </c>
      <c r="AH573" s="167">
        <v>4.6027777777777779</v>
      </c>
      <c r="AI573" s="167">
        <v>9</v>
      </c>
      <c r="AJ573" s="168">
        <v>6.2100000000000002E-2</v>
      </c>
      <c r="AK573" s="173" t="s">
        <v>1786</v>
      </c>
      <c r="AL573" s="173" t="s">
        <v>1787</v>
      </c>
      <c r="AM573" s="145">
        <v>0</v>
      </c>
      <c r="AN573" s="145">
        <v>13275</v>
      </c>
      <c r="AO573" s="145">
        <v>13275</v>
      </c>
      <c r="AP573" s="145">
        <v>13275</v>
      </c>
      <c r="AQ573" s="145">
        <v>13275</v>
      </c>
      <c r="AR573" s="145">
        <v>0</v>
      </c>
      <c r="AS573" s="145">
        <v>0</v>
      </c>
      <c r="AT573" s="145">
        <v>0</v>
      </c>
      <c r="AU573" s="145">
        <v>0</v>
      </c>
      <c r="AV573" s="145">
        <v>0</v>
      </c>
      <c r="AW573" s="145">
        <v>0</v>
      </c>
      <c r="AX573" s="145">
        <v>0</v>
      </c>
      <c r="AY573" s="145">
        <v>0</v>
      </c>
      <c r="AZ573" s="145">
        <v>0</v>
      </c>
      <c r="BA573" s="145">
        <v>0</v>
      </c>
      <c r="BB573" s="145">
        <v>0</v>
      </c>
      <c r="BC573" s="27">
        <f t="shared" si="27"/>
        <v>13275</v>
      </c>
      <c r="BD573" s="27">
        <f t="shared" si="28"/>
        <v>39825</v>
      </c>
      <c r="BE573" s="27">
        <f t="shared" si="29"/>
        <v>53100</v>
      </c>
    </row>
    <row r="574" spans="1:57" ht="15" customHeight="1" x14ac:dyDescent="0.35">
      <c r="A574" s="157" t="s">
        <v>2969</v>
      </c>
      <c r="B574" s="158" t="s">
        <v>1008</v>
      </c>
      <c r="C574" s="159">
        <v>4</v>
      </c>
      <c r="D574" s="160" t="s">
        <v>0</v>
      </c>
      <c r="E574" s="161" t="s">
        <v>3</v>
      </c>
      <c r="F574" s="161" t="s">
        <v>1772</v>
      </c>
      <c r="G574" s="161" t="s">
        <v>1793</v>
      </c>
      <c r="H574" s="161" t="s">
        <v>1789</v>
      </c>
      <c r="I574" s="161" t="s">
        <v>1794</v>
      </c>
      <c r="J574" s="161" t="s">
        <v>1791</v>
      </c>
      <c r="K574" s="161" t="s">
        <v>813</v>
      </c>
      <c r="L574" s="161" t="s">
        <v>1778</v>
      </c>
      <c r="M574" s="161" t="s">
        <v>1785</v>
      </c>
      <c r="N574" s="162">
        <v>1</v>
      </c>
      <c r="O574" s="162">
        <v>1</v>
      </c>
      <c r="P574" s="162">
        <v>1</v>
      </c>
      <c r="Q574" s="162">
        <v>1</v>
      </c>
      <c r="R574" s="162">
        <v>1</v>
      </c>
      <c r="S574" s="162">
        <v>1</v>
      </c>
      <c r="T574" s="162">
        <v>0</v>
      </c>
      <c r="U574" s="162">
        <v>0</v>
      </c>
      <c r="V574" s="162">
        <v>0</v>
      </c>
      <c r="W574" s="163">
        <v>360785</v>
      </c>
      <c r="X574" s="163">
        <v>0</v>
      </c>
      <c r="Y574" s="163">
        <v>0</v>
      </c>
      <c r="Z574" s="163">
        <v>1524.32</v>
      </c>
      <c r="AA574" s="170"/>
      <c r="AB574" s="170"/>
      <c r="AC574" s="170"/>
      <c r="AD574" s="163">
        <v>360785</v>
      </c>
      <c r="AE574" s="171">
        <v>44063</v>
      </c>
      <c r="AF574" s="171">
        <v>45889</v>
      </c>
      <c r="AG574" s="172">
        <v>360785</v>
      </c>
      <c r="AH574" s="167">
        <v>0.63888888888888884</v>
      </c>
      <c r="AI574" s="167">
        <v>5</v>
      </c>
      <c r="AJ574" s="168">
        <v>5.0700000000000002E-2</v>
      </c>
      <c r="AK574" s="173" t="s">
        <v>1786</v>
      </c>
      <c r="AL574" s="173" t="s">
        <v>1787</v>
      </c>
      <c r="AM574" s="145">
        <v>360785</v>
      </c>
      <c r="AN574" s="145">
        <v>0</v>
      </c>
      <c r="AO574" s="145">
        <v>0</v>
      </c>
      <c r="AP574" s="145">
        <v>0</v>
      </c>
      <c r="AQ574" s="145">
        <v>0</v>
      </c>
      <c r="AR574" s="145">
        <v>0</v>
      </c>
      <c r="AS574" s="145">
        <v>0</v>
      </c>
      <c r="AT574" s="145">
        <v>0</v>
      </c>
      <c r="AU574" s="145">
        <v>0</v>
      </c>
      <c r="AV574" s="145">
        <v>0</v>
      </c>
      <c r="AW574" s="145">
        <v>0</v>
      </c>
      <c r="AX574" s="145">
        <v>0</v>
      </c>
      <c r="AY574" s="145">
        <v>0</v>
      </c>
      <c r="AZ574" s="145">
        <v>0</v>
      </c>
      <c r="BA574" s="145">
        <v>0</v>
      </c>
      <c r="BB574" s="145">
        <v>0</v>
      </c>
      <c r="BC574" s="27">
        <f t="shared" si="27"/>
        <v>360785</v>
      </c>
      <c r="BD574" s="27">
        <f t="shared" si="28"/>
        <v>0</v>
      </c>
      <c r="BE574" s="27">
        <f t="shared" si="29"/>
        <v>360785</v>
      </c>
    </row>
    <row r="575" spans="1:57" ht="15" customHeight="1" x14ac:dyDescent="0.35">
      <c r="A575" s="157" t="s">
        <v>2968</v>
      </c>
      <c r="B575" s="158" t="s">
        <v>1008</v>
      </c>
      <c r="C575" s="159">
        <v>5</v>
      </c>
      <c r="D575" s="160" t="s">
        <v>0</v>
      </c>
      <c r="E575" s="161" t="s">
        <v>3</v>
      </c>
      <c r="F575" s="161" t="s">
        <v>1772</v>
      </c>
      <c r="G575" s="161" t="s">
        <v>1793</v>
      </c>
      <c r="H575" s="161" t="s">
        <v>1789</v>
      </c>
      <c r="I575" s="161" t="s">
        <v>1794</v>
      </c>
      <c r="J575" s="161" t="s">
        <v>1791</v>
      </c>
      <c r="K575" s="161" t="s">
        <v>813</v>
      </c>
      <c r="L575" s="161" t="s">
        <v>1778</v>
      </c>
      <c r="M575" s="161" t="s">
        <v>1785</v>
      </c>
      <c r="N575" s="162">
        <v>1</v>
      </c>
      <c r="O575" s="162">
        <v>1</v>
      </c>
      <c r="P575" s="162">
        <v>1</v>
      </c>
      <c r="Q575" s="162">
        <v>1</v>
      </c>
      <c r="R575" s="162">
        <v>1</v>
      </c>
      <c r="S575" s="162">
        <v>1</v>
      </c>
      <c r="T575" s="162">
        <v>0</v>
      </c>
      <c r="U575" s="162">
        <v>0</v>
      </c>
      <c r="V575" s="162">
        <v>0</v>
      </c>
      <c r="W575" s="163">
        <v>707115</v>
      </c>
      <c r="X575" s="163">
        <v>0</v>
      </c>
      <c r="Y575" s="163">
        <v>0</v>
      </c>
      <c r="Z575" s="163">
        <v>3158.45</v>
      </c>
      <c r="AA575" s="170"/>
      <c r="AB575" s="170"/>
      <c r="AC575" s="170"/>
      <c r="AD575" s="163">
        <v>707115</v>
      </c>
      <c r="AE575" s="171">
        <v>44063</v>
      </c>
      <c r="AF575" s="171">
        <v>46254</v>
      </c>
      <c r="AG575" s="172">
        <v>707115</v>
      </c>
      <c r="AH575" s="167">
        <v>1.6388888888888888</v>
      </c>
      <c r="AI575" s="167">
        <v>6</v>
      </c>
      <c r="AJ575" s="168">
        <v>5.3600000000000002E-2</v>
      </c>
      <c r="AK575" s="173" t="s">
        <v>1786</v>
      </c>
      <c r="AL575" s="173" t="s">
        <v>1787</v>
      </c>
      <c r="AM575" s="145">
        <v>0</v>
      </c>
      <c r="AN575" s="145">
        <v>707115</v>
      </c>
      <c r="AO575" s="145">
        <v>0</v>
      </c>
      <c r="AP575" s="145">
        <v>0</v>
      </c>
      <c r="AQ575" s="145">
        <v>0</v>
      </c>
      <c r="AR575" s="145">
        <v>0</v>
      </c>
      <c r="AS575" s="145">
        <v>0</v>
      </c>
      <c r="AT575" s="145">
        <v>0</v>
      </c>
      <c r="AU575" s="145">
        <v>0</v>
      </c>
      <c r="AV575" s="145">
        <v>0</v>
      </c>
      <c r="AW575" s="145">
        <v>0</v>
      </c>
      <c r="AX575" s="145">
        <v>0</v>
      </c>
      <c r="AY575" s="145">
        <v>0</v>
      </c>
      <c r="AZ575" s="145">
        <v>0</v>
      </c>
      <c r="BA575" s="145">
        <v>0</v>
      </c>
      <c r="BB575" s="145">
        <v>0</v>
      </c>
      <c r="BC575" s="27">
        <f t="shared" si="27"/>
        <v>707115</v>
      </c>
      <c r="BD575" s="27">
        <f t="shared" si="28"/>
        <v>0</v>
      </c>
      <c r="BE575" s="27">
        <f t="shared" si="29"/>
        <v>707115</v>
      </c>
    </row>
    <row r="576" spans="1:57" ht="15" customHeight="1" x14ac:dyDescent="0.35">
      <c r="A576" s="157" t="s">
        <v>2967</v>
      </c>
      <c r="B576" s="158" t="s">
        <v>1008</v>
      </c>
      <c r="C576" s="159">
        <v>6</v>
      </c>
      <c r="D576" s="160" t="s">
        <v>0</v>
      </c>
      <c r="E576" s="161" t="s">
        <v>3</v>
      </c>
      <c r="F576" s="161" t="s">
        <v>1772</v>
      </c>
      <c r="G576" s="161" t="s">
        <v>1793</v>
      </c>
      <c r="H576" s="161" t="s">
        <v>1789</v>
      </c>
      <c r="I576" s="161" t="s">
        <v>1794</v>
      </c>
      <c r="J576" s="161" t="s">
        <v>1791</v>
      </c>
      <c r="K576" s="161" t="s">
        <v>813</v>
      </c>
      <c r="L576" s="161" t="s">
        <v>1778</v>
      </c>
      <c r="M576" s="161" t="s">
        <v>1785</v>
      </c>
      <c r="N576" s="162">
        <v>1</v>
      </c>
      <c r="O576" s="162">
        <v>1</v>
      </c>
      <c r="P576" s="162">
        <v>1</v>
      </c>
      <c r="Q576" s="162">
        <v>1</v>
      </c>
      <c r="R576" s="162">
        <v>1</v>
      </c>
      <c r="S576" s="162">
        <v>1</v>
      </c>
      <c r="T576" s="162">
        <v>0</v>
      </c>
      <c r="U576" s="162">
        <v>0</v>
      </c>
      <c r="V576" s="162">
        <v>0</v>
      </c>
      <c r="W576" s="163">
        <v>1085010</v>
      </c>
      <c r="X576" s="163">
        <v>0</v>
      </c>
      <c r="Y576" s="163">
        <v>0</v>
      </c>
      <c r="Z576" s="163">
        <v>5099.55</v>
      </c>
      <c r="AA576" s="170"/>
      <c r="AB576" s="170"/>
      <c r="AC576" s="170"/>
      <c r="AD576" s="163">
        <v>1085010</v>
      </c>
      <c r="AE576" s="171">
        <v>44063</v>
      </c>
      <c r="AF576" s="171">
        <v>46619</v>
      </c>
      <c r="AG576" s="172">
        <v>1085010</v>
      </c>
      <c r="AH576" s="167">
        <v>2.6388888888888888</v>
      </c>
      <c r="AI576" s="167">
        <v>7</v>
      </c>
      <c r="AJ576" s="168">
        <v>5.6399999999999999E-2</v>
      </c>
      <c r="AK576" s="173" t="s">
        <v>1786</v>
      </c>
      <c r="AL576" s="173" t="s">
        <v>1787</v>
      </c>
      <c r="AM576" s="145">
        <v>0</v>
      </c>
      <c r="AN576" s="145">
        <v>542505</v>
      </c>
      <c r="AO576" s="145">
        <v>542505</v>
      </c>
      <c r="AP576" s="145">
        <v>0</v>
      </c>
      <c r="AQ576" s="145">
        <v>0</v>
      </c>
      <c r="AR576" s="145">
        <v>0</v>
      </c>
      <c r="AS576" s="145">
        <v>0</v>
      </c>
      <c r="AT576" s="145">
        <v>0</v>
      </c>
      <c r="AU576" s="145">
        <v>0</v>
      </c>
      <c r="AV576" s="145">
        <v>0</v>
      </c>
      <c r="AW576" s="145">
        <v>0</v>
      </c>
      <c r="AX576" s="145">
        <v>0</v>
      </c>
      <c r="AY576" s="145">
        <v>0</v>
      </c>
      <c r="AZ576" s="145">
        <v>0</v>
      </c>
      <c r="BA576" s="145">
        <v>0</v>
      </c>
      <c r="BB576" s="145">
        <v>0</v>
      </c>
      <c r="BC576" s="27">
        <f t="shared" si="27"/>
        <v>542505</v>
      </c>
      <c r="BD576" s="27">
        <f t="shared" si="28"/>
        <v>542505</v>
      </c>
      <c r="BE576" s="27">
        <f t="shared" si="29"/>
        <v>1085010</v>
      </c>
    </row>
    <row r="577" spans="1:57" ht="15" customHeight="1" x14ac:dyDescent="0.35">
      <c r="A577" s="157" t="s">
        <v>2966</v>
      </c>
      <c r="B577" s="158" t="s">
        <v>1008</v>
      </c>
      <c r="C577" s="159">
        <v>7</v>
      </c>
      <c r="D577" s="160" t="s">
        <v>0</v>
      </c>
      <c r="E577" s="161" t="s">
        <v>3</v>
      </c>
      <c r="F577" s="161" t="s">
        <v>1772</v>
      </c>
      <c r="G577" s="161" t="s">
        <v>1793</v>
      </c>
      <c r="H577" s="161" t="s">
        <v>1789</v>
      </c>
      <c r="I577" s="161" t="s">
        <v>1794</v>
      </c>
      <c r="J577" s="161" t="s">
        <v>1791</v>
      </c>
      <c r="K577" s="161" t="s">
        <v>813</v>
      </c>
      <c r="L577" s="161" t="s">
        <v>1778</v>
      </c>
      <c r="M577" s="161" t="s">
        <v>1785</v>
      </c>
      <c r="N577" s="162">
        <v>1</v>
      </c>
      <c r="O577" s="162">
        <v>1</v>
      </c>
      <c r="P577" s="162">
        <v>1</v>
      </c>
      <c r="Q577" s="162">
        <v>1</v>
      </c>
      <c r="R577" s="162">
        <v>1</v>
      </c>
      <c r="S577" s="162">
        <v>1</v>
      </c>
      <c r="T577" s="162">
        <v>0</v>
      </c>
      <c r="U577" s="162">
        <v>0</v>
      </c>
      <c r="V577" s="162">
        <v>0</v>
      </c>
      <c r="W577" s="163">
        <v>106200</v>
      </c>
      <c r="X577" s="163">
        <v>0</v>
      </c>
      <c r="Y577" s="163">
        <v>0</v>
      </c>
      <c r="Z577" s="163">
        <v>524.79999999999995</v>
      </c>
      <c r="AA577" s="170"/>
      <c r="AB577" s="170"/>
      <c r="AC577" s="170"/>
      <c r="AD577" s="163">
        <v>106200</v>
      </c>
      <c r="AE577" s="171">
        <v>44063</v>
      </c>
      <c r="AF577" s="171">
        <v>46985</v>
      </c>
      <c r="AG577" s="172">
        <v>106200</v>
      </c>
      <c r="AH577" s="167">
        <v>3.6388888888888888</v>
      </c>
      <c r="AI577" s="167">
        <v>8</v>
      </c>
      <c r="AJ577" s="168">
        <v>5.9299999999999999E-2</v>
      </c>
      <c r="AK577" s="173" t="s">
        <v>1786</v>
      </c>
      <c r="AL577" s="173" t="s">
        <v>1787</v>
      </c>
      <c r="AM577" s="145">
        <v>0</v>
      </c>
      <c r="AN577" s="145">
        <v>35400</v>
      </c>
      <c r="AO577" s="145">
        <v>35400</v>
      </c>
      <c r="AP577" s="145">
        <v>35400</v>
      </c>
      <c r="AQ577" s="145">
        <v>0</v>
      </c>
      <c r="AR577" s="145">
        <v>0</v>
      </c>
      <c r="AS577" s="145">
        <v>0</v>
      </c>
      <c r="AT577" s="145">
        <v>0</v>
      </c>
      <c r="AU577" s="145">
        <v>0</v>
      </c>
      <c r="AV577" s="145">
        <v>0</v>
      </c>
      <c r="AW577" s="145">
        <v>0</v>
      </c>
      <c r="AX577" s="145">
        <v>0</v>
      </c>
      <c r="AY577" s="145">
        <v>0</v>
      </c>
      <c r="AZ577" s="145">
        <v>0</v>
      </c>
      <c r="BA577" s="145">
        <v>0</v>
      </c>
      <c r="BB577" s="145">
        <v>0</v>
      </c>
      <c r="BC577" s="27">
        <f t="shared" si="27"/>
        <v>35400</v>
      </c>
      <c r="BD577" s="27">
        <f t="shared" si="28"/>
        <v>70800</v>
      </c>
      <c r="BE577" s="27">
        <f t="shared" si="29"/>
        <v>106200</v>
      </c>
    </row>
    <row r="578" spans="1:57" ht="15" customHeight="1" x14ac:dyDescent="0.35">
      <c r="A578" s="157" t="s">
        <v>2965</v>
      </c>
      <c r="B578" s="158" t="s">
        <v>1013</v>
      </c>
      <c r="C578" s="159">
        <v>5</v>
      </c>
      <c r="D578" s="160" t="s">
        <v>0</v>
      </c>
      <c r="E578" s="161" t="s">
        <v>3</v>
      </c>
      <c r="F578" s="161" t="s">
        <v>1772</v>
      </c>
      <c r="G578" s="161" t="s">
        <v>1793</v>
      </c>
      <c r="H578" s="161" t="s">
        <v>1789</v>
      </c>
      <c r="I578" s="161" t="s">
        <v>1794</v>
      </c>
      <c r="J578" s="161" t="s">
        <v>1791</v>
      </c>
      <c r="K578" s="161" t="s">
        <v>813</v>
      </c>
      <c r="L578" s="161" t="s">
        <v>1778</v>
      </c>
      <c r="M578" s="161" t="s">
        <v>1785</v>
      </c>
      <c r="N578" s="162">
        <v>1</v>
      </c>
      <c r="O578" s="162">
        <v>1</v>
      </c>
      <c r="P578" s="162">
        <v>1</v>
      </c>
      <c r="Q578" s="162">
        <v>1</v>
      </c>
      <c r="R578" s="162">
        <v>1</v>
      </c>
      <c r="S578" s="162">
        <v>1</v>
      </c>
      <c r="T578" s="162">
        <v>0</v>
      </c>
      <c r="U578" s="162">
        <v>0</v>
      </c>
      <c r="V578" s="162">
        <v>0</v>
      </c>
      <c r="W578" s="163">
        <v>227297.5</v>
      </c>
      <c r="X578" s="163">
        <v>0</v>
      </c>
      <c r="Y578" s="163">
        <v>0</v>
      </c>
      <c r="Z578" s="163">
        <v>960.33</v>
      </c>
      <c r="AA578" s="170"/>
      <c r="AB578" s="170"/>
      <c r="AC578" s="170"/>
      <c r="AD578" s="163">
        <v>227297.5</v>
      </c>
      <c r="AE578" s="171">
        <v>44071</v>
      </c>
      <c r="AF578" s="171">
        <v>45897</v>
      </c>
      <c r="AG578" s="172">
        <v>227297.5</v>
      </c>
      <c r="AH578" s="167">
        <v>0.66111111111111109</v>
      </c>
      <c r="AI578" s="167">
        <v>5</v>
      </c>
      <c r="AJ578" s="168">
        <v>5.0700000000000002E-2</v>
      </c>
      <c r="AK578" s="173" t="s">
        <v>1786</v>
      </c>
      <c r="AL578" s="173" t="s">
        <v>1787</v>
      </c>
      <c r="AM578" s="145">
        <v>227297.5</v>
      </c>
      <c r="AN578" s="145">
        <v>0</v>
      </c>
      <c r="AO578" s="145">
        <v>0</v>
      </c>
      <c r="AP578" s="145">
        <v>0</v>
      </c>
      <c r="AQ578" s="145">
        <v>0</v>
      </c>
      <c r="AR578" s="145">
        <v>0</v>
      </c>
      <c r="AS578" s="145">
        <v>0</v>
      </c>
      <c r="AT578" s="145">
        <v>0</v>
      </c>
      <c r="AU578" s="145">
        <v>0</v>
      </c>
      <c r="AV578" s="145">
        <v>0</v>
      </c>
      <c r="AW578" s="145">
        <v>0</v>
      </c>
      <c r="AX578" s="145">
        <v>0</v>
      </c>
      <c r="AY578" s="145">
        <v>0</v>
      </c>
      <c r="AZ578" s="145">
        <v>0</v>
      </c>
      <c r="BA578" s="145">
        <v>0</v>
      </c>
      <c r="BB578" s="145">
        <v>0</v>
      </c>
      <c r="BC578" s="27">
        <f t="shared" si="27"/>
        <v>227297.5</v>
      </c>
      <c r="BD578" s="27">
        <f t="shared" si="28"/>
        <v>0</v>
      </c>
      <c r="BE578" s="27">
        <f t="shared" si="29"/>
        <v>227297.5</v>
      </c>
    </row>
    <row r="579" spans="1:57" ht="15" customHeight="1" x14ac:dyDescent="0.35">
      <c r="A579" s="157" t="s">
        <v>2964</v>
      </c>
      <c r="B579" s="158" t="s">
        <v>1013</v>
      </c>
      <c r="C579" s="159">
        <v>6</v>
      </c>
      <c r="D579" s="160" t="s">
        <v>0</v>
      </c>
      <c r="E579" s="161" t="s">
        <v>3</v>
      </c>
      <c r="F579" s="161" t="s">
        <v>1772</v>
      </c>
      <c r="G579" s="161" t="s">
        <v>1793</v>
      </c>
      <c r="H579" s="161" t="s">
        <v>1789</v>
      </c>
      <c r="I579" s="161" t="s">
        <v>1794</v>
      </c>
      <c r="J579" s="161" t="s">
        <v>1791</v>
      </c>
      <c r="K579" s="161" t="s">
        <v>813</v>
      </c>
      <c r="L579" s="161" t="s">
        <v>1778</v>
      </c>
      <c r="M579" s="161" t="s">
        <v>1785</v>
      </c>
      <c r="N579" s="162">
        <v>1</v>
      </c>
      <c r="O579" s="162">
        <v>1</v>
      </c>
      <c r="P579" s="162">
        <v>1</v>
      </c>
      <c r="Q579" s="162">
        <v>1</v>
      </c>
      <c r="R579" s="162">
        <v>1</v>
      </c>
      <c r="S579" s="162">
        <v>1</v>
      </c>
      <c r="T579" s="162">
        <v>0</v>
      </c>
      <c r="U579" s="162">
        <v>0</v>
      </c>
      <c r="V579" s="162">
        <v>0</v>
      </c>
      <c r="W579" s="163">
        <v>354737.5</v>
      </c>
      <c r="X579" s="163">
        <v>0</v>
      </c>
      <c r="Y579" s="163">
        <v>0</v>
      </c>
      <c r="Z579" s="163">
        <v>1584.49</v>
      </c>
      <c r="AA579" s="170"/>
      <c r="AB579" s="170"/>
      <c r="AC579" s="170"/>
      <c r="AD579" s="163">
        <v>354737.5</v>
      </c>
      <c r="AE579" s="171">
        <v>44071</v>
      </c>
      <c r="AF579" s="171">
        <v>46262</v>
      </c>
      <c r="AG579" s="172">
        <v>354737.5</v>
      </c>
      <c r="AH579" s="167">
        <v>1.6611111111111112</v>
      </c>
      <c r="AI579" s="167">
        <v>6</v>
      </c>
      <c r="AJ579" s="168">
        <v>5.3600000000000002E-2</v>
      </c>
      <c r="AK579" s="173" t="s">
        <v>1786</v>
      </c>
      <c r="AL579" s="173" t="s">
        <v>1787</v>
      </c>
      <c r="AM579" s="145">
        <v>0</v>
      </c>
      <c r="AN579" s="145">
        <v>354737.5</v>
      </c>
      <c r="AO579" s="145">
        <v>0</v>
      </c>
      <c r="AP579" s="145">
        <v>0</v>
      </c>
      <c r="AQ579" s="145">
        <v>0</v>
      </c>
      <c r="AR579" s="145">
        <v>0</v>
      </c>
      <c r="AS579" s="145">
        <v>0</v>
      </c>
      <c r="AT579" s="145">
        <v>0</v>
      </c>
      <c r="AU579" s="145">
        <v>0</v>
      </c>
      <c r="AV579" s="145">
        <v>0</v>
      </c>
      <c r="AW579" s="145">
        <v>0</v>
      </c>
      <c r="AX579" s="145">
        <v>0</v>
      </c>
      <c r="AY579" s="145">
        <v>0</v>
      </c>
      <c r="AZ579" s="145">
        <v>0</v>
      </c>
      <c r="BA579" s="145">
        <v>0</v>
      </c>
      <c r="BB579" s="145">
        <v>0</v>
      </c>
      <c r="BC579" s="27">
        <f t="shared" ref="BC579:BC642" si="30">SUM(AM579:AN579)</f>
        <v>354737.5</v>
      </c>
      <c r="BD579" s="27">
        <f t="shared" ref="BD579:BD642" si="31">SUM(AO579:BB579)</f>
        <v>0</v>
      </c>
      <c r="BE579" s="27">
        <f t="shared" si="29"/>
        <v>354737.5</v>
      </c>
    </row>
    <row r="580" spans="1:57" ht="15" customHeight="1" x14ac:dyDescent="0.35">
      <c r="A580" s="157" t="s">
        <v>2963</v>
      </c>
      <c r="B580" s="158" t="s">
        <v>1013</v>
      </c>
      <c r="C580" s="159">
        <v>7</v>
      </c>
      <c r="D580" s="160" t="s">
        <v>0</v>
      </c>
      <c r="E580" s="161" t="s">
        <v>3</v>
      </c>
      <c r="F580" s="161" t="s">
        <v>1772</v>
      </c>
      <c r="G580" s="161" t="s">
        <v>1793</v>
      </c>
      <c r="H580" s="161" t="s">
        <v>1789</v>
      </c>
      <c r="I580" s="161" t="s">
        <v>1794</v>
      </c>
      <c r="J580" s="161" t="s">
        <v>1791</v>
      </c>
      <c r="K580" s="161" t="s">
        <v>813</v>
      </c>
      <c r="L580" s="161" t="s">
        <v>1778</v>
      </c>
      <c r="M580" s="161" t="s">
        <v>1785</v>
      </c>
      <c r="N580" s="162">
        <v>1</v>
      </c>
      <c r="O580" s="162">
        <v>1</v>
      </c>
      <c r="P580" s="162">
        <v>1</v>
      </c>
      <c r="Q580" s="162">
        <v>1</v>
      </c>
      <c r="R580" s="162">
        <v>1</v>
      </c>
      <c r="S580" s="162">
        <v>1</v>
      </c>
      <c r="T580" s="162">
        <v>0</v>
      </c>
      <c r="U580" s="162">
        <v>0</v>
      </c>
      <c r="V580" s="162">
        <v>0</v>
      </c>
      <c r="W580" s="163">
        <v>469935</v>
      </c>
      <c r="X580" s="163">
        <v>0</v>
      </c>
      <c r="Y580" s="163">
        <v>0</v>
      </c>
      <c r="Z580" s="163">
        <v>2208.69</v>
      </c>
      <c r="AA580" s="170"/>
      <c r="AB580" s="170"/>
      <c r="AC580" s="170"/>
      <c r="AD580" s="163">
        <v>469935</v>
      </c>
      <c r="AE580" s="171">
        <v>44071</v>
      </c>
      <c r="AF580" s="171">
        <v>46627</v>
      </c>
      <c r="AG580" s="172">
        <v>469935</v>
      </c>
      <c r="AH580" s="167">
        <v>2.661111111111111</v>
      </c>
      <c r="AI580" s="167">
        <v>7</v>
      </c>
      <c r="AJ580" s="168">
        <v>5.6399999999999999E-2</v>
      </c>
      <c r="AK580" s="173" t="s">
        <v>1786</v>
      </c>
      <c r="AL580" s="173" t="s">
        <v>1787</v>
      </c>
      <c r="AM580" s="145">
        <v>0</v>
      </c>
      <c r="AN580" s="145">
        <v>234967.5</v>
      </c>
      <c r="AO580" s="145">
        <v>234967.5</v>
      </c>
      <c r="AP580" s="145">
        <v>0</v>
      </c>
      <c r="AQ580" s="145">
        <v>0</v>
      </c>
      <c r="AR580" s="145">
        <v>0</v>
      </c>
      <c r="AS580" s="145">
        <v>0</v>
      </c>
      <c r="AT580" s="145">
        <v>0</v>
      </c>
      <c r="AU580" s="145">
        <v>0</v>
      </c>
      <c r="AV580" s="145">
        <v>0</v>
      </c>
      <c r="AW580" s="145">
        <v>0</v>
      </c>
      <c r="AX580" s="145">
        <v>0</v>
      </c>
      <c r="AY580" s="145">
        <v>0</v>
      </c>
      <c r="AZ580" s="145">
        <v>0</v>
      </c>
      <c r="BA580" s="145">
        <v>0</v>
      </c>
      <c r="BB580" s="145">
        <v>0</v>
      </c>
      <c r="BC580" s="27">
        <f t="shared" si="30"/>
        <v>234967.5</v>
      </c>
      <c r="BD580" s="27">
        <f t="shared" si="31"/>
        <v>234967.5</v>
      </c>
      <c r="BE580" s="27">
        <f t="shared" si="29"/>
        <v>469935</v>
      </c>
    </row>
    <row r="581" spans="1:57" ht="15" customHeight="1" x14ac:dyDescent="0.35">
      <c r="A581" s="157" t="s">
        <v>2962</v>
      </c>
      <c r="B581" s="158" t="s">
        <v>1013</v>
      </c>
      <c r="C581" s="159">
        <v>8</v>
      </c>
      <c r="D581" s="160" t="s">
        <v>0</v>
      </c>
      <c r="E581" s="161" t="s">
        <v>3</v>
      </c>
      <c r="F581" s="161" t="s">
        <v>1772</v>
      </c>
      <c r="G581" s="161" t="s">
        <v>1793</v>
      </c>
      <c r="H581" s="161" t="s">
        <v>1789</v>
      </c>
      <c r="I581" s="161" t="s">
        <v>1794</v>
      </c>
      <c r="J581" s="161" t="s">
        <v>1791</v>
      </c>
      <c r="K581" s="161" t="s">
        <v>813</v>
      </c>
      <c r="L581" s="161" t="s">
        <v>1778</v>
      </c>
      <c r="M581" s="161" t="s">
        <v>1785</v>
      </c>
      <c r="N581" s="162">
        <v>1</v>
      </c>
      <c r="O581" s="162">
        <v>1</v>
      </c>
      <c r="P581" s="162">
        <v>1</v>
      </c>
      <c r="Q581" s="162">
        <v>1</v>
      </c>
      <c r="R581" s="162">
        <v>1</v>
      </c>
      <c r="S581" s="162">
        <v>1</v>
      </c>
      <c r="T581" s="162">
        <v>0</v>
      </c>
      <c r="U581" s="162">
        <v>0</v>
      </c>
      <c r="V581" s="162">
        <v>0</v>
      </c>
      <c r="W581" s="163">
        <v>964502.5</v>
      </c>
      <c r="X581" s="163">
        <v>0</v>
      </c>
      <c r="Y581" s="163">
        <v>0</v>
      </c>
      <c r="Z581" s="163">
        <v>4766.25</v>
      </c>
      <c r="AA581" s="170"/>
      <c r="AB581" s="170"/>
      <c r="AC581" s="170"/>
      <c r="AD581" s="163">
        <v>964502.5</v>
      </c>
      <c r="AE581" s="171">
        <v>44071</v>
      </c>
      <c r="AF581" s="171">
        <v>46993</v>
      </c>
      <c r="AG581" s="172">
        <v>964502.5</v>
      </c>
      <c r="AH581" s="167">
        <v>3.661111111111111</v>
      </c>
      <c r="AI581" s="167">
        <v>8</v>
      </c>
      <c r="AJ581" s="168">
        <v>5.9299999999999999E-2</v>
      </c>
      <c r="AK581" s="173" t="s">
        <v>1786</v>
      </c>
      <c r="AL581" s="173" t="s">
        <v>1787</v>
      </c>
      <c r="AM581" s="145">
        <v>0</v>
      </c>
      <c r="AN581" s="145">
        <v>321500.84000000003</v>
      </c>
      <c r="AO581" s="145">
        <v>321500.83</v>
      </c>
      <c r="AP581" s="145">
        <v>321500.83</v>
      </c>
      <c r="AQ581" s="145">
        <v>0</v>
      </c>
      <c r="AR581" s="145">
        <v>0</v>
      </c>
      <c r="AS581" s="145">
        <v>0</v>
      </c>
      <c r="AT581" s="145">
        <v>0</v>
      </c>
      <c r="AU581" s="145">
        <v>0</v>
      </c>
      <c r="AV581" s="145">
        <v>0</v>
      </c>
      <c r="AW581" s="145">
        <v>0</v>
      </c>
      <c r="AX581" s="145">
        <v>0</v>
      </c>
      <c r="AY581" s="145">
        <v>0</v>
      </c>
      <c r="AZ581" s="145">
        <v>0</v>
      </c>
      <c r="BA581" s="145">
        <v>0</v>
      </c>
      <c r="BB581" s="145">
        <v>0</v>
      </c>
      <c r="BC581" s="27">
        <f t="shared" si="30"/>
        <v>321500.84000000003</v>
      </c>
      <c r="BD581" s="27">
        <f t="shared" si="31"/>
        <v>643001.66</v>
      </c>
      <c r="BE581" s="27">
        <f t="shared" si="29"/>
        <v>964502.5</v>
      </c>
    </row>
    <row r="582" spans="1:57" ht="15" customHeight="1" x14ac:dyDescent="0.35">
      <c r="A582" s="157" t="s">
        <v>2961</v>
      </c>
      <c r="B582" s="158" t="s">
        <v>1013</v>
      </c>
      <c r="C582" s="159">
        <v>9</v>
      </c>
      <c r="D582" s="160" t="s">
        <v>0</v>
      </c>
      <c r="E582" s="161" t="s">
        <v>3</v>
      </c>
      <c r="F582" s="161" t="s">
        <v>1772</v>
      </c>
      <c r="G582" s="161" t="s">
        <v>1793</v>
      </c>
      <c r="H582" s="161" t="s">
        <v>1789</v>
      </c>
      <c r="I582" s="161" t="s">
        <v>1794</v>
      </c>
      <c r="J582" s="161" t="s">
        <v>1791</v>
      </c>
      <c r="K582" s="161" t="s">
        <v>813</v>
      </c>
      <c r="L582" s="161" t="s">
        <v>1778</v>
      </c>
      <c r="M582" s="161" t="s">
        <v>1785</v>
      </c>
      <c r="N582" s="162">
        <v>1</v>
      </c>
      <c r="O582" s="162">
        <v>1</v>
      </c>
      <c r="P582" s="162">
        <v>1</v>
      </c>
      <c r="Q582" s="162">
        <v>1</v>
      </c>
      <c r="R582" s="162">
        <v>1</v>
      </c>
      <c r="S582" s="162">
        <v>1</v>
      </c>
      <c r="T582" s="162">
        <v>0</v>
      </c>
      <c r="U582" s="162">
        <v>0</v>
      </c>
      <c r="V582" s="162">
        <v>0</v>
      </c>
      <c r="W582" s="163">
        <v>1102562.5</v>
      </c>
      <c r="X582" s="163">
        <v>0</v>
      </c>
      <c r="Y582" s="163">
        <v>0</v>
      </c>
      <c r="Z582" s="163">
        <v>5705.76</v>
      </c>
      <c r="AA582" s="170"/>
      <c r="AB582" s="170"/>
      <c r="AC582" s="170"/>
      <c r="AD582" s="163">
        <v>1102562.5</v>
      </c>
      <c r="AE582" s="171">
        <v>44071</v>
      </c>
      <c r="AF582" s="171">
        <v>47358</v>
      </c>
      <c r="AG582" s="172">
        <v>1102562.5</v>
      </c>
      <c r="AH582" s="167">
        <v>4.6611111111111114</v>
      </c>
      <c r="AI582" s="167">
        <v>9</v>
      </c>
      <c r="AJ582" s="168">
        <v>6.2100000000000002E-2</v>
      </c>
      <c r="AK582" s="173" t="s">
        <v>1786</v>
      </c>
      <c r="AL582" s="173" t="s">
        <v>1787</v>
      </c>
      <c r="AM582" s="145">
        <v>0</v>
      </c>
      <c r="AN582" s="145">
        <v>275640.63</v>
      </c>
      <c r="AO582" s="145">
        <v>275640.63</v>
      </c>
      <c r="AP582" s="145">
        <v>275640.63</v>
      </c>
      <c r="AQ582" s="145">
        <v>275640.61</v>
      </c>
      <c r="AR582" s="145">
        <v>0</v>
      </c>
      <c r="AS582" s="145">
        <v>0</v>
      </c>
      <c r="AT582" s="145">
        <v>0</v>
      </c>
      <c r="AU582" s="145">
        <v>0</v>
      </c>
      <c r="AV582" s="145">
        <v>0</v>
      </c>
      <c r="AW582" s="145">
        <v>0</v>
      </c>
      <c r="AX582" s="145">
        <v>0</v>
      </c>
      <c r="AY582" s="145">
        <v>0</v>
      </c>
      <c r="AZ582" s="145">
        <v>0</v>
      </c>
      <c r="BA582" s="145">
        <v>0</v>
      </c>
      <c r="BB582" s="145">
        <v>0</v>
      </c>
      <c r="BC582" s="27">
        <f t="shared" si="30"/>
        <v>275640.63</v>
      </c>
      <c r="BD582" s="27">
        <f t="shared" si="31"/>
        <v>826921.87</v>
      </c>
      <c r="BE582" s="27">
        <f t="shared" si="29"/>
        <v>1102562.5</v>
      </c>
    </row>
    <row r="583" spans="1:57" ht="15" customHeight="1" x14ac:dyDescent="0.35">
      <c r="A583" s="157" t="s">
        <v>2960</v>
      </c>
      <c r="B583" s="158" t="s">
        <v>1013</v>
      </c>
      <c r="C583" s="159">
        <v>10</v>
      </c>
      <c r="D583" s="160" t="s">
        <v>0</v>
      </c>
      <c r="E583" s="161" t="s">
        <v>3</v>
      </c>
      <c r="F583" s="161" t="s">
        <v>1772</v>
      </c>
      <c r="G583" s="161" t="s">
        <v>1793</v>
      </c>
      <c r="H583" s="161" t="s">
        <v>1789</v>
      </c>
      <c r="I583" s="161" t="s">
        <v>1794</v>
      </c>
      <c r="J583" s="161" t="s">
        <v>1791</v>
      </c>
      <c r="K583" s="161" t="s">
        <v>813</v>
      </c>
      <c r="L583" s="161" t="s">
        <v>1778</v>
      </c>
      <c r="M583" s="161" t="s">
        <v>1785</v>
      </c>
      <c r="N583" s="162">
        <v>1</v>
      </c>
      <c r="O583" s="162">
        <v>1</v>
      </c>
      <c r="P583" s="162">
        <v>1</v>
      </c>
      <c r="Q583" s="162">
        <v>1</v>
      </c>
      <c r="R583" s="162">
        <v>1</v>
      </c>
      <c r="S583" s="162">
        <v>1</v>
      </c>
      <c r="T583" s="162">
        <v>0</v>
      </c>
      <c r="U583" s="162">
        <v>0</v>
      </c>
      <c r="V583" s="162">
        <v>0</v>
      </c>
      <c r="W583" s="163">
        <v>265500</v>
      </c>
      <c r="X583" s="163">
        <v>0</v>
      </c>
      <c r="Y583" s="163">
        <v>0</v>
      </c>
      <c r="Z583" s="163">
        <v>1438.12</v>
      </c>
      <c r="AA583" s="170"/>
      <c r="AB583" s="170"/>
      <c r="AC583" s="170"/>
      <c r="AD583" s="163">
        <v>265500</v>
      </c>
      <c r="AE583" s="171">
        <v>44071</v>
      </c>
      <c r="AF583" s="171">
        <v>47723</v>
      </c>
      <c r="AG583" s="172">
        <v>265500</v>
      </c>
      <c r="AH583" s="167">
        <v>5.6611111111111114</v>
      </c>
      <c r="AI583" s="167">
        <v>10</v>
      </c>
      <c r="AJ583" s="168">
        <v>6.5000000000000002E-2</v>
      </c>
      <c r="AK583" s="173" t="s">
        <v>1786</v>
      </c>
      <c r="AL583" s="173" t="s">
        <v>1787</v>
      </c>
      <c r="AM583" s="145">
        <v>0</v>
      </c>
      <c r="AN583" s="145">
        <v>53100</v>
      </c>
      <c r="AO583" s="145">
        <v>53100</v>
      </c>
      <c r="AP583" s="145">
        <v>53100</v>
      </c>
      <c r="AQ583" s="145">
        <v>53100</v>
      </c>
      <c r="AR583" s="145">
        <v>53100</v>
      </c>
      <c r="AS583" s="145">
        <v>0</v>
      </c>
      <c r="AT583" s="145">
        <v>0</v>
      </c>
      <c r="AU583" s="145">
        <v>0</v>
      </c>
      <c r="AV583" s="145">
        <v>0</v>
      </c>
      <c r="AW583" s="145">
        <v>0</v>
      </c>
      <c r="AX583" s="145">
        <v>0</v>
      </c>
      <c r="AY583" s="145">
        <v>0</v>
      </c>
      <c r="AZ583" s="145">
        <v>0</v>
      </c>
      <c r="BA583" s="145">
        <v>0</v>
      </c>
      <c r="BB583" s="145">
        <v>0</v>
      </c>
      <c r="BC583" s="27">
        <f t="shared" si="30"/>
        <v>53100</v>
      </c>
      <c r="BD583" s="27">
        <f t="shared" si="31"/>
        <v>212400</v>
      </c>
      <c r="BE583" s="27">
        <f t="shared" si="29"/>
        <v>265500</v>
      </c>
    </row>
    <row r="584" spans="1:57" ht="15" customHeight="1" x14ac:dyDescent="0.35">
      <c r="A584" s="157" t="s">
        <v>2959</v>
      </c>
      <c r="B584" s="158" t="s">
        <v>1019</v>
      </c>
      <c r="C584" s="159">
        <v>5</v>
      </c>
      <c r="D584" s="160" t="s">
        <v>0</v>
      </c>
      <c r="E584" s="161" t="s">
        <v>3</v>
      </c>
      <c r="F584" s="161" t="s">
        <v>1772</v>
      </c>
      <c r="G584" s="161" t="s">
        <v>1793</v>
      </c>
      <c r="H584" s="161" t="s">
        <v>1789</v>
      </c>
      <c r="I584" s="161" t="s">
        <v>1794</v>
      </c>
      <c r="J584" s="161" t="s">
        <v>1791</v>
      </c>
      <c r="K584" s="161" t="s">
        <v>813</v>
      </c>
      <c r="L584" s="161" t="s">
        <v>1778</v>
      </c>
      <c r="M584" s="161" t="s">
        <v>1785</v>
      </c>
      <c r="N584" s="162">
        <v>1</v>
      </c>
      <c r="O584" s="162">
        <v>1</v>
      </c>
      <c r="P584" s="162">
        <v>1</v>
      </c>
      <c r="Q584" s="162">
        <v>1</v>
      </c>
      <c r="R584" s="162">
        <v>1</v>
      </c>
      <c r="S584" s="162">
        <v>1</v>
      </c>
      <c r="T584" s="162">
        <v>0</v>
      </c>
      <c r="U584" s="162">
        <v>0</v>
      </c>
      <c r="V584" s="162">
        <v>0</v>
      </c>
      <c r="W584" s="163">
        <v>334382.5</v>
      </c>
      <c r="X584" s="163">
        <v>0</v>
      </c>
      <c r="Y584" s="163">
        <v>0</v>
      </c>
      <c r="Z584" s="163">
        <v>1412.77</v>
      </c>
      <c r="AA584" s="170"/>
      <c r="AB584" s="170"/>
      <c r="AC584" s="170"/>
      <c r="AD584" s="163">
        <v>334382.5</v>
      </c>
      <c r="AE584" s="171">
        <v>44085</v>
      </c>
      <c r="AF584" s="171">
        <v>45911</v>
      </c>
      <c r="AG584" s="172">
        <v>334382.5</v>
      </c>
      <c r="AH584" s="167">
        <v>0.69722222222222219</v>
      </c>
      <c r="AI584" s="167">
        <v>5</v>
      </c>
      <c r="AJ584" s="168">
        <v>5.0700000000000002E-2</v>
      </c>
      <c r="AK584" s="173" t="s">
        <v>1786</v>
      </c>
      <c r="AL584" s="173" t="s">
        <v>1787</v>
      </c>
      <c r="AM584" s="145">
        <v>334382.5</v>
      </c>
      <c r="AN584" s="145">
        <v>0</v>
      </c>
      <c r="AO584" s="145">
        <v>0</v>
      </c>
      <c r="AP584" s="145">
        <v>0</v>
      </c>
      <c r="AQ584" s="145">
        <v>0</v>
      </c>
      <c r="AR584" s="145">
        <v>0</v>
      </c>
      <c r="AS584" s="145">
        <v>0</v>
      </c>
      <c r="AT584" s="145">
        <v>0</v>
      </c>
      <c r="AU584" s="145">
        <v>0</v>
      </c>
      <c r="AV584" s="145">
        <v>0</v>
      </c>
      <c r="AW584" s="145">
        <v>0</v>
      </c>
      <c r="AX584" s="145">
        <v>0</v>
      </c>
      <c r="AY584" s="145">
        <v>0</v>
      </c>
      <c r="AZ584" s="145">
        <v>0</v>
      </c>
      <c r="BA584" s="145">
        <v>0</v>
      </c>
      <c r="BB584" s="145">
        <v>0</v>
      </c>
      <c r="BC584" s="27">
        <f t="shared" si="30"/>
        <v>334382.5</v>
      </c>
      <c r="BD584" s="27">
        <f t="shared" si="31"/>
        <v>0</v>
      </c>
      <c r="BE584" s="27">
        <f t="shared" si="29"/>
        <v>334382.5</v>
      </c>
    </row>
    <row r="585" spans="1:57" ht="15" customHeight="1" x14ac:dyDescent="0.35">
      <c r="A585" s="157" t="s">
        <v>2958</v>
      </c>
      <c r="B585" s="158" t="s">
        <v>1019</v>
      </c>
      <c r="C585" s="159">
        <v>6</v>
      </c>
      <c r="D585" s="160" t="s">
        <v>0</v>
      </c>
      <c r="E585" s="161" t="s">
        <v>3</v>
      </c>
      <c r="F585" s="161" t="s">
        <v>1772</v>
      </c>
      <c r="G585" s="161" t="s">
        <v>1793</v>
      </c>
      <c r="H585" s="161" t="s">
        <v>1789</v>
      </c>
      <c r="I585" s="161" t="s">
        <v>1794</v>
      </c>
      <c r="J585" s="161" t="s">
        <v>1791</v>
      </c>
      <c r="K585" s="161" t="s">
        <v>813</v>
      </c>
      <c r="L585" s="161" t="s">
        <v>1778</v>
      </c>
      <c r="M585" s="161" t="s">
        <v>1785</v>
      </c>
      <c r="N585" s="162">
        <v>1</v>
      </c>
      <c r="O585" s="162">
        <v>1</v>
      </c>
      <c r="P585" s="162">
        <v>1</v>
      </c>
      <c r="Q585" s="162">
        <v>1</v>
      </c>
      <c r="R585" s="162">
        <v>1</v>
      </c>
      <c r="S585" s="162">
        <v>1</v>
      </c>
      <c r="T585" s="162">
        <v>0</v>
      </c>
      <c r="U585" s="162">
        <v>0</v>
      </c>
      <c r="V585" s="162">
        <v>0</v>
      </c>
      <c r="W585" s="163">
        <v>638675</v>
      </c>
      <c r="X585" s="163">
        <v>0</v>
      </c>
      <c r="Y585" s="163">
        <v>0</v>
      </c>
      <c r="Z585" s="163">
        <v>2852.75</v>
      </c>
      <c r="AA585" s="170"/>
      <c r="AB585" s="170"/>
      <c r="AC585" s="170"/>
      <c r="AD585" s="163">
        <v>638675</v>
      </c>
      <c r="AE585" s="171">
        <v>44085</v>
      </c>
      <c r="AF585" s="171">
        <v>46276</v>
      </c>
      <c r="AG585" s="172">
        <v>638675</v>
      </c>
      <c r="AH585" s="167">
        <v>1.6972222222222222</v>
      </c>
      <c r="AI585" s="167">
        <v>6</v>
      </c>
      <c r="AJ585" s="168">
        <v>5.3600000000000002E-2</v>
      </c>
      <c r="AK585" s="173" t="s">
        <v>1786</v>
      </c>
      <c r="AL585" s="173" t="s">
        <v>1787</v>
      </c>
      <c r="AM585" s="145">
        <v>0</v>
      </c>
      <c r="AN585" s="145">
        <v>638675</v>
      </c>
      <c r="AO585" s="145">
        <v>0</v>
      </c>
      <c r="AP585" s="145">
        <v>0</v>
      </c>
      <c r="AQ585" s="145">
        <v>0</v>
      </c>
      <c r="AR585" s="145">
        <v>0</v>
      </c>
      <c r="AS585" s="145">
        <v>0</v>
      </c>
      <c r="AT585" s="145">
        <v>0</v>
      </c>
      <c r="AU585" s="145">
        <v>0</v>
      </c>
      <c r="AV585" s="145">
        <v>0</v>
      </c>
      <c r="AW585" s="145">
        <v>0</v>
      </c>
      <c r="AX585" s="145">
        <v>0</v>
      </c>
      <c r="AY585" s="145">
        <v>0</v>
      </c>
      <c r="AZ585" s="145">
        <v>0</v>
      </c>
      <c r="BA585" s="145">
        <v>0</v>
      </c>
      <c r="BB585" s="145">
        <v>0</v>
      </c>
      <c r="BC585" s="27">
        <f t="shared" si="30"/>
        <v>638675</v>
      </c>
      <c r="BD585" s="27">
        <f t="shared" si="31"/>
        <v>0</v>
      </c>
      <c r="BE585" s="27">
        <f t="shared" si="29"/>
        <v>638675</v>
      </c>
    </row>
    <row r="586" spans="1:57" ht="15" customHeight="1" x14ac:dyDescent="0.35">
      <c r="A586" s="157" t="s">
        <v>2957</v>
      </c>
      <c r="B586" s="158" t="s">
        <v>1019</v>
      </c>
      <c r="C586" s="159">
        <v>7</v>
      </c>
      <c r="D586" s="160" t="s">
        <v>0</v>
      </c>
      <c r="E586" s="161" t="s">
        <v>3</v>
      </c>
      <c r="F586" s="161" t="s">
        <v>1772</v>
      </c>
      <c r="G586" s="161" t="s">
        <v>1793</v>
      </c>
      <c r="H586" s="161" t="s">
        <v>1789</v>
      </c>
      <c r="I586" s="161" t="s">
        <v>1794</v>
      </c>
      <c r="J586" s="161" t="s">
        <v>1791</v>
      </c>
      <c r="K586" s="161" t="s">
        <v>813</v>
      </c>
      <c r="L586" s="161" t="s">
        <v>1778</v>
      </c>
      <c r="M586" s="161" t="s">
        <v>1785</v>
      </c>
      <c r="N586" s="162">
        <v>1</v>
      </c>
      <c r="O586" s="162">
        <v>1</v>
      </c>
      <c r="P586" s="162">
        <v>1</v>
      </c>
      <c r="Q586" s="162">
        <v>1</v>
      </c>
      <c r="R586" s="162">
        <v>1</v>
      </c>
      <c r="S586" s="162">
        <v>1</v>
      </c>
      <c r="T586" s="162">
        <v>0</v>
      </c>
      <c r="U586" s="162">
        <v>0</v>
      </c>
      <c r="V586" s="162">
        <v>0</v>
      </c>
      <c r="W586" s="163">
        <v>1091500</v>
      </c>
      <c r="X586" s="163">
        <v>0</v>
      </c>
      <c r="Y586" s="163">
        <v>0</v>
      </c>
      <c r="Z586" s="163">
        <v>5130.05</v>
      </c>
      <c r="AA586" s="170"/>
      <c r="AB586" s="170"/>
      <c r="AC586" s="170"/>
      <c r="AD586" s="163">
        <v>1091500</v>
      </c>
      <c r="AE586" s="171">
        <v>44085</v>
      </c>
      <c r="AF586" s="171">
        <v>46641</v>
      </c>
      <c r="AG586" s="172">
        <v>1091500</v>
      </c>
      <c r="AH586" s="167">
        <v>2.6972222222222224</v>
      </c>
      <c r="AI586" s="167">
        <v>7</v>
      </c>
      <c r="AJ586" s="168">
        <v>5.6399999999999999E-2</v>
      </c>
      <c r="AK586" s="173" t="s">
        <v>1786</v>
      </c>
      <c r="AL586" s="173" t="s">
        <v>1787</v>
      </c>
      <c r="AM586" s="145">
        <v>0</v>
      </c>
      <c r="AN586" s="145">
        <v>545750</v>
      </c>
      <c r="AO586" s="145">
        <v>545750</v>
      </c>
      <c r="AP586" s="145">
        <v>0</v>
      </c>
      <c r="AQ586" s="145">
        <v>0</v>
      </c>
      <c r="AR586" s="145">
        <v>0</v>
      </c>
      <c r="AS586" s="145">
        <v>0</v>
      </c>
      <c r="AT586" s="145">
        <v>0</v>
      </c>
      <c r="AU586" s="145">
        <v>0</v>
      </c>
      <c r="AV586" s="145">
        <v>0</v>
      </c>
      <c r="AW586" s="145">
        <v>0</v>
      </c>
      <c r="AX586" s="145">
        <v>0</v>
      </c>
      <c r="AY586" s="145">
        <v>0</v>
      </c>
      <c r="AZ586" s="145">
        <v>0</v>
      </c>
      <c r="BA586" s="145">
        <v>0</v>
      </c>
      <c r="BB586" s="145">
        <v>0</v>
      </c>
      <c r="BC586" s="27">
        <f t="shared" si="30"/>
        <v>545750</v>
      </c>
      <c r="BD586" s="27">
        <f t="shared" si="31"/>
        <v>545750</v>
      </c>
      <c r="BE586" s="27">
        <f t="shared" si="29"/>
        <v>1091500</v>
      </c>
    </row>
    <row r="587" spans="1:57" ht="15" customHeight="1" x14ac:dyDescent="0.35">
      <c r="A587" s="157" t="s">
        <v>2956</v>
      </c>
      <c r="B587" s="158" t="s">
        <v>1019</v>
      </c>
      <c r="C587" s="159">
        <v>8</v>
      </c>
      <c r="D587" s="160" t="s">
        <v>0</v>
      </c>
      <c r="E587" s="161" t="s">
        <v>3</v>
      </c>
      <c r="F587" s="161" t="s">
        <v>1772</v>
      </c>
      <c r="G587" s="161" t="s">
        <v>1793</v>
      </c>
      <c r="H587" s="161" t="s">
        <v>1789</v>
      </c>
      <c r="I587" s="161" t="s">
        <v>1794</v>
      </c>
      <c r="J587" s="161" t="s">
        <v>1791</v>
      </c>
      <c r="K587" s="161" t="s">
        <v>813</v>
      </c>
      <c r="L587" s="161" t="s">
        <v>1778</v>
      </c>
      <c r="M587" s="161" t="s">
        <v>1785</v>
      </c>
      <c r="N587" s="162">
        <v>1</v>
      </c>
      <c r="O587" s="162">
        <v>1</v>
      </c>
      <c r="P587" s="162">
        <v>1</v>
      </c>
      <c r="Q587" s="162">
        <v>1</v>
      </c>
      <c r="R587" s="162">
        <v>1</v>
      </c>
      <c r="S587" s="162">
        <v>1</v>
      </c>
      <c r="T587" s="162">
        <v>0</v>
      </c>
      <c r="U587" s="162">
        <v>0</v>
      </c>
      <c r="V587" s="162">
        <v>0</v>
      </c>
      <c r="W587" s="163">
        <v>698412.5</v>
      </c>
      <c r="X587" s="163">
        <v>0</v>
      </c>
      <c r="Y587" s="163">
        <v>0</v>
      </c>
      <c r="Z587" s="163">
        <v>3451.32</v>
      </c>
      <c r="AA587" s="170"/>
      <c r="AB587" s="170"/>
      <c r="AC587" s="170"/>
      <c r="AD587" s="163">
        <v>698412.5</v>
      </c>
      <c r="AE587" s="171">
        <v>44085</v>
      </c>
      <c r="AF587" s="171">
        <v>47007</v>
      </c>
      <c r="AG587" s="172">
        <v>698412.5</v>
      </c>
      <c r="AH587" s="167">
        <v>3.6972222222222224</v>
      </c>
      <c r="AI587" s="167">
        <v>8</v>
      </c>
      <c r="AJ587" s="168">
        <v>5.9299999999999999E-2</v>
      </c>
      <c r="AK587" s="173" t="s">
        <v>1786</v>
      </c>
      <c r="AL587" s="173" t="s">
        <v>1787</v>
      </c>
      <c r="AM587" s="145">
        <v>0</v>
      </c>
      <c r="AN587" s="145">
        <v>232804.17</v>
      </c>
      <c r="AO587" s="145">
        <v>232804.17</v>
      </c>
      <c r="AP587" s="145">
        <v>232804.16</v>
      </c>
      <c r="AQ587" s="145">
        <v>0</v>
      </c>
      <c r="AR587" s="145">
        <v>0</v>
      </c>
      <c r="AS587" s="145">
        <v>0</v>
      </c>
      <c r="AT587" s="145">
        <v>0</v>
      </c>
      <c r="AU587" s="145">
        <v>0</v>
      </c>
      <c r="AV587" s="145">
        <v>0</v>
      </c>
      <c r="AW587" s="145">
        <v>0</v>
      </c>
      <c r="AX587" s="145">
        <v>0</v>
      </c>
      <c r="AY587" s="145">
        <v>0</v>
      </c>
      <c r="AZ587" s="145">
        <v>0</v>
      </c>
      <c r="BA587" s="145">
        <v>0</v>
      </c>
      <c r="BB587" s="145">
        <v>0</v>
      </c>
      <c r="BC587" s="27">
        <f t="shared" si="30"/>
        <v>232804.17</v>
      </c>
      <c r="BD587" s="27">
        <f t="shared" si="31"/>
        <v>465608.33</v>
      </c>
      <c r="BE587" s="27">
        <f t="shared" si="29"/>
        <v>698412.5</v>
      </c>
    </row>
    <row r="588" spans="1:57" ht="15" customHeight="1" x14ac:dyDescent="0.35">
      <c r="A588" s="157" t="s">
        <v>2955</v>
      </c>
      <c r="B588" s="158" t="s">
        <v>1019</v>
      </c>
      <c r="C588" s="159">
        <v>9</v>
      </c>
      <c r="D588" s="160" t="s">
        <v>0</v>
      </c>
      <c r="E588" s="161" t="s">
        <v>3</v>
      </c>
      <c r="F588" s="161" t="s">
        <v>1772</v>
      </c>
      <c r="G588" s="161" t="s">
        <v>1793</v>
      </c>
      <c r="H588" s="161" t="s">
        <v>1789</v>
      </c>
      <c r="I588" s="161" t="s">
        <v>1794</v>
      </c>
      <c r="J588" s="161" t="s">
        <v>1791</v>
      </c>
      <c r="K588" s="161" t="s">
        <v>813</v>
      </c>
      <c r="L588" s="161" t="s">
        <v>1778</v>
      </c>
      <c r="M588" s="161" t="s">
        <v>1785</v>
      </c>
      <c r="N588" s="162">
        <v>1</v>
      </c>
      <c r="O588" s="162">
        <v>1</v>
      </c>
      <c r="P588" s="162">
        <v>1</v>
      </c>
      <c r="Q588" s="162">
        <v>1</v>
      </c>
      <c r="R588" s="162">
        <v>1</v>
      </c>
      <c r="S588" s="162">
        <v>1</v>
      </c>
      <c r="T588" s="162">
        <v>0</v>
      </c>
      <c r="U588" s="162">
        <v>0</v>
      </c>
      <c r="V588" s="162">
        <v>0</v>
      </c>
      <c r="W588" s="163">
        <v>1217612.5</v>
      </c>
      <c r="X588" s="163">
        <v>0</v>
      </c>
      <c r="Y588" s="163">
        <v>0</v>
      </c>
      <c r="Z588" s="163">
        <v>6301.14</v>
      </c>
      <c r="AA588" s="170"/>
      <c r="AB588" s="170"/>
      <c r="AC588" s="170"/>
      <c r="AD588" s="163">
        <v>1217612.5</v>
      </c>
      <c r="AE588" s="171">
        <v>44085</v>
      </c>
      <c r="AF588" s="171">
        <v>47372</v>
      </c>
      <c r="AG588" s="172">
        <v>1217612.5</v>
      </c>
      <c r="AH588" s="167">
        <v>4.697222222222222</v>
      </c>
      <c r="AI588" s="167">
        <v>9</v>
      </c>
      <c r="AJ588" s="168">
        <v>6.2100000000000002E-2</v>
      </c>
      <c r="AK588" s="173" t="s">
        <v>1786</v>
      </c>
      <c r="AL588" s="173" t="s">
        <v>1787</v>
      </c>
      <c r="AM588" s="145">
        <v>0</v>
      </c>
      <c r="AN588" s="145">
        <v>304403.13</v>
      </c>
      <c r="AO588" s="145">
        <v>304403.13</v>
      </c>
      <c r="AP588" s="145">
        <v>304403.12</v>
      </c>
      <c r="AQ588" s="145">
        <v>304403.12</v>
      </c>
      <c r="AR588" s="145">
        <v>0</v>
      </c>
      <c r="AS588" s="145">
        <v>0</v>
      </c>
      <c r="AT588" s="145">
        <v>0</v>
      </c>
      <c r="AU588" s="145">
        <v>0</v>
      </c>
      <c r="AV588" s="145">
        <v>0</v>
      </c>
      <c r="AW588" s="145">
        <v>0</v>
      </c>
      <c r="AX588" s="145">
        <v>0</v>
      </c>
      <c r="AY588" s="145">
        <v>0</v>
      </c>
      <c r="AZ588" s="145">
        <v>0</v>
      </c>
      <c r="BA588" s="145">
        <v>0</v>
      </c>
      <c r="BB588" s="145">
        <v>0</v>
      </c>
      <c r="BC588" s="27">
        <f t="shared" si="30"/>
        <v>304403.13</v>
      </c>
      <c r="BD588" s="27">
        <f t="shared" si="31"/>
        <v>913209.37</v>
      </c>
      <c r="BE588" s="27">
        <f t="shared" si="29"/>
        <v>1217612.5</v>
      </c>
    </row>
    <row r="589" spans="1:57" ht="15" customHeight="1" x14ac:dyDescent="0.35">
      <c r="A589" s="157" t="s">
        <v>2954</v>
      </c>
      <c r="B589" s="158" t="s">
        <v>1019</v>
      </c>
      <c r="C589" s="159">
        <v>10</v>
      </c>
      <c r="D589" s="160" t="s">
        <v>0</v>
      </c>
      <c r="E589" s="161" t="s">
        <v>3</v>
      </c>
      <c r="F589" s="161" t="s">
        <v>1772</v>
      </c>
      <c r="G589" s="161" t="s">
        <v>1793</v>
      </c>
      <c r="H589" s="161" t="s">
        <v>1789</v>
      </c>
      <c r="I589" s="161" t="s">
        <v>1794</v>
      </c>
      <c r="J589" s="161" t="s">
        <v>1791</v>
      </c>
      <c r="K589" s="161" t="s">
        <v>813</v>
      </c>
      <c r="L589" s="161" t="s">
        <v>1778</v>
      </c>
      <c r="M589" s="161" t="s">
        <v>1785</v>
      </c>
      <c r="N589" s="162">
        <v>1</v>
      </c>
      <c r="O589" s="162">
        <v>1</v>
      </c>
      <c r="P589" s="162">
        <v>1</v>
      </c>
      <c r="Q589" s="162">
        <v>1</v>
      </c>
      <c r="R589" s="162">
        <v>1</v>
      </c>
      <c r="S589" s="162">
        <v>1</v>
      </c>
      <c r="T589" s="162">
        <v>0</v>
      </c>
      <c r="U589" s="162">
        <v>0</v>
      </c>
      <c r="V589" s="162">
        <v>0</v>
      </c>
      <c r="W589" s="163">
        <v>512562.5</v>
      </c>
      <c r="X589" s="163">
        <v>0</v>
      </c>
      <c r="Y589" s="163">
        <v>0</v>
      </c>
      <c r="Z589" s="163">
        <v>2776.38</v>
      </c>
      <c r="AA589" s="170"/>
      <c r="AB589" s="170"/>
      <c r="AC589" s="170"/>
      <c r="AD589" s="163">
        <v>512562.5</v>
      </c>
      <c r="AE589" s="171">
        <v>44085</v>
      </c>
      <c r="AF589" s="171">
        <v>47737</v>
      </c>
      <c r="AG589" s="172">
        <v>512562.5</v>
      </c>
      <c r="AH589" s="167">
        <v>5.697222222222222</v>
      </c>
      <c r="AI589" s="167">
        <v>10</v>
      </c>
      <c r="AJ589" s="168">
        <v>6.5000000000000002E-2</v>
      </c>
      <c r="AK589" s="173" t="s">
        <v>1786</v>
      </c>
      <c r="AL589" s="173" t="s">
        <v>1787</v>
      </c>
      <c r="AM589" s="145">
        <v>0</v>
      </c>
      <c r="AN589" s="145">
        <v>102512.5</v>
      </c>
      <c r="AO589" s="145">
        <v>102512.5</v>
      </c>
      <c r="AP589" s="145">
        <v>102512.5</v>
      </c>
      <c r="AQ589" s="145">
        <v>102512.5</v>
      </c>
      <c r="AR589" s="145">
        <v>102512.5</v>
      </c>
      <c r="AS589" s="145">
        <v>0</v>
      </c>
      <c r="AT589" s="145">
        <v>0</v>
      </c>
      <c r="AU589" s="145">
        <v>0</v>
      </c>
      <c r="AV589" s="145">
        <v>0</v>
      </c>
      <c r="AW589" s="145">
        <v>0</v>
      </c>
      <c r="AX589" s="145">
        <v>0</v>
      </c>
      <c r="AY589" s="145">
        <v>0</v>
      </c>
      <c r="AZ589" s="145">
        <v>0</v>
      </c>
      <c r="BA589" s="145">
        <v>0</v>
      </c>
      <c r="BB589" s="145">
        <v>0</v>
      </c>
      <c r="BC589" s="27">
        <f t="shared" si="30"/>
        <v>102512.5</v>
      </c>
      <c r="BD589" s="27">
        <f t="shared" si="31"/>
        <v>410050</v>
      </c>
      <c r="BE589" s="27">
        <f t="shared" si="29"/>
        <v>512562.5</v>
      </c>
    </row>
    <row r="590" spans="1:57" ht="15" customHeight="1" x14ac:dyDescent="0.35">
      <c r="A590" s="157" t="s">
        <v>2953</v>
      </c>
      <c r="B590" s="158" t="s">
        <v>1045</v>
      </c>
      <c r="C590" s="159">
        <v>5</v>
      </c>
      <c r="D590" s="160" t="s">
        <v>0</v>
      </c>
      <c r="E590" s="161" t="s">
        <v>3</v>
      </c>
      <c r="F590" s="161" t="s">
        <v>1772</v>
      </c>
      <c r="G590" s="161" t="s">
        <v>1793</v>
      </c>
      <c r="H590" s="161" t="s">
        <v>1789</v>
      </c>
      <c r="I590" s="161" t="s">
        <v>1794</v>
      </c>
      <c r="J590" s="161" t="s">
        <v>1791</v>
      </c>
      <c r="K590" s="161" t="s">
        <v>813</v>
      </c>
      <c r="L590" s="161" t="s">
        <v>1778</v>
      </c>
      <c r="M590" s="161" t="s">
        <v>1785</v>
      </c>
      <c r="N590" s="162">
        <v>1</v>
      </c>
      <c r="O590" s="162">
        <v>1</v>
      </c>
      <c r="P590" s="162">
        <v>1</v>
      </c>
      <c r="Q590" s="162">
        <v>1</v>
      </c>
      <c r="R590" s="162">
        <v>1</v>
      </c>
      <c r="S590" s="162">
        <v>1</v>
      </c>
      <c r="T590" s="162">
        <v>0</v>
      </c>
      <c r="U590" s="162">
        <v>0</v>
      </c>
      <c r="V590" s="162">
        <v>0</v>
      </c>
      <c r="W590" s="163">
        <v>301047.5</v>
      </c>
      <c r="X590" s="163">
        <v>0</v>
      </c>
      <c r="Y590" s="163">
        <v>0</v>
      </c>
      <c r="Z590" s="163">
        <v>1271.93</v>
      </c>
      <c r="AA590" s="170"/>
      <c r="AB590" s="170"/>
      <c r="AC590" s="170"/>
      <c r="AD590" s="163">
        <v>301047.5</v>
      </c>
      <c r="AE590" s="171">
        <v>44159</v>
      </c>
      <c r="AF590" s="171">
        <v>45985</v>
      </c>
      <c r="AG590" s="172">
        <v>301047.5</v>
      </c>
      <c r="AH590" s="167">
        <v>0.9</v>
      </c>
      <c r="AI590" s="167">
        <v>5</v>
      </c>
      <c r="AJ590" s="168">
        <v>5.0700000000000002E-2</v>
      </c>
      <c r="AK590" s="173" t="s">
        <v>1786</v>
      </c>
      <c r="AL590" s="173" t="s">
        <v>1787</v>
      </c>
      <c r="AM590" s="145">
        <v>301047.5</v>
      </c>
      <c r="AN590" s="145">
        <v>0</v>
      </c>
      <c r="AO590" s="145">
        <v>0</v>
      </c>
      <c r="AP590" s="145">
        <v>0</v>
      </c>
      <c r="AQ590" s="145">
        <v>0</v>
      </c>
      <c r="AR590" s="145">
        <v>0</v>
      </c>
      <c r="AS590" s="145">
        <v>0</v>
      </c>
      <c r="AT590" s="145">
        <v>0</v>
      </c>
      <c r="AU590" s="145">
        <v>0</v>
      </c>
      <c r="AV590" s="145">
        <v>0</v>
      </c>
      <c r="AW590" s="145">
        <v>0</v>
      </c>
      <c r="AX590" s="145">
        <v>0</v>
      </c>
      <c r="AY590" s="145">
        <v>0</v>
      </c>
      <c r="AZ590" s="145">
        <v>0</v>
      </c>
      <c r="BA590" s="145">
        <v>0</v>
      </c>
      <c r="BB590" s="145">
        <v>0</v>
      </c>
      <c r="BC590" s="27">
        <f t="shared" si="30"/>
        <v>301047.5</v>
      </c>
      <c r="BD590" s="27">
        <f t="shared" si="31"/>
        <v>0</v>
      </c>
      <c r="BE590" s="27">
        <f t="shared" si="29"/>
        <v>301047.5</v>
      </c>
    </row>
    <row r="591" spans="1:57" ht="15" customHeight="1" x14ac:dyDescent="0.35">
      <c r="A591" s="157" t="s">
        <v>2952</v>
      </c>
      <c r="B591" s="158" t="s">
        <v>1045</v>
      </c>
      <c r="C591" s="159">
        <v>6</v>
      </c>
      <c r="D591" s="160" t="s">
        <v>0</v>
      </c>
      <c r="E591" s="161" t="s">
        <v>3</v>
      </c>
      <c r="F591" s="161" t="s">
        <v>1772</v>
      </c>
      <c r="G591" s="161" t="s">
        <v>1793</v>
      </c>
      <c r="H591" s="161" t="s">
        <v>1789</v>
      </c>
      <c r="I591" s="161" t="s">
        <v>1794</v>
      </c>
      <c r="J591" s="161" t="s">
        <v>1791</v>
      </c>
      <c r="K591" s="161" t="s">
        <v>813</v>
      </c>
      <c r="L591" s="161" t="s">
        <v>1778</v>
      </c>
      <c r="M591" s="161" t="s">
        <v>1785</v>
      </c>
      <c r="N591" s="162">
        <v>1</v>
      </c>
      <c r="O591" s="162">
        <v>1</v>
      </c>
      <c r="P591" s="162">
        <v>1</v>
      </c>
      <c r="Q591" s="162">
        <v>1</v>
      </c>
      <c r="R591" s="162">
        <v>1</v>
      </c>
      <c r="S591" s="162">
        <v>1</v>
      </c>
      <c r="T591" s="162">
        <v>0</v>
      </c>
      <c r="U591" s="162">
        <v>0</v>
      </c>
      <c r="V591" s="162">
        <v>0</v>
      </c>
      <c r="W591" s="163">
        <v>621122.5</v>
      </c>
      <c r="X591" s="163">
        <v>0</v>
      </c>
      <c r="Y591" s="163">
        <v>0</v>
      </c>
      <c r="Z591" s="163">
        <v>2774.35</v>
      </c>
      <c r="AA591" s="170"/>
      <c r="AB591" s="170"/>
      <c r="AC591" s="170"/>
      <c r="AD591" s="163">
        <v>621122.5</v>
      </c>
      <c r="AE591" s="171">
        <v>44159</v>
      </c>
      <c r="AF591" s="171">
        <v>46350</v>
      </c>
      <c r="AG591" s="172">
        <v>621122.5</v>
      </c>
      <c r="AH591" s="167">
        <v>1.9</v>
      </c>
      <c r="AI591" s="167">
        <v>6</v>
      </c>
      <c r="AJ591" s="168">
        <v>5.3600000000000002E-2</v>
      </c>
      <c r="AK591" s="173" t="s">
        <v>1786</v>
      </c>
      <c r="AL591" s="173" t="s">
        <v>1787</v>
      </c>
      <c r="AM591" s="145">
        <v>0</v>
      </c>
      <c r="AN591" s="145">
        <v>621122.5</v>
      </c>
      <c r="AO591" s="145">
        <v>0</v>
      </c>
      <c r="AP591" s="145">
        <v>0</v>
      </c>
      <c r="AQ591" s="145">
        <v>0</v>
      </c>
      <c r="AR591" s="145">
        <v>0</v>
      </c>
      <c r="AS591" s="145">
        <v>0</v>
      </c>
      <c r="AT591" s="145">
        <v>0</v>
      </c>
      <c r="AU591" s="145">
        <v>0</v>
      </c>
      <c r="AV591" s="145">
        <v>0</v>
      </c>
      <c r="AW591" s="145">
        <v>0</v>
      </c>
      <c r="AX591" s="145">
        <v>0</v>
      </c>
      <c r="AY591" s="145">
        <v>0</v>
      </c>
      <c r="AZ591" s="145">
        <v>0</v>
      </c>
      <c r="BA591" s="145">
        <v>0</v>
      </c>
      <c r="BB591" s="145">
        <v>0</v>
      </c>
      <c r="BC591" s="27">
        <f t="shared" si="30"/>
        <v>621122.5</v>
      </c>
      <c r="BD591" s="27">
        <f t="shared" si="31"/>
        <v>0</v>
      </c>
      <c r="BE591" s="27">
        <f t="shared" si="29"/>
        <v>621122.5</v>
      </c>
    </row>
    <row r="592" spans="1:57" ht="15" customHeight="1" x14ac:dyDescent="0.35">
      <c r="A592" s="157" t="s">
        <v>2951</v>
      </c>
      <c r="B592" s="158" t="s">
        <v>1045</v>
      </c>
      <c r="C592" s="159">
        <v>7</v>
      </c>
      <c r="D592" s="160" t="s">
        <v>0</v>
      </c>
      <c r="E592" s="161" t="s">
        <v>3</v>
      </c>
      <c r="F592" s="161" t="s">
        <v>1772</v>
      </c>
      <c r="G592" s="161" t="s">
        <v>1793</v>
      </c>
      <c r="H592" s="161" t="s">
        <v>1789</v>
      </c>
      <c r="I592" s="161" t="s">
        <v>1794</v>
      </c>
      <c r="J592" s="161" t="s">
        <v>1791</v>
      </c>
      <c r="K592" s="161" t="s">
        <v>813</v>
      </c>
      <c r="L592" s="161" t="s">
        <v>1778</v>
      </c>
      <c r="M592" s="161" t="s">
        <v>1785</v>
      </c>
      <c r="N592" s="162">
        <v>1</v>
      </c>
      <c r="O592" s="162">
        <v>1</v>
      </c>
      <c r="P592" s="162">
        <v>1</v>
      </c>
      <c r="Q592" s="162">
        <v>1</v>
      </c>
      <c r="R592" s="162">
        <v>1</v>
      </c>
      <c r="S592" s="162">
        <v>1</v>
      </c>
      <c r="T592" s="162">
        <v>0</v>
      </c>
      <c r="U592" s="162">
        <v>0</v>
      </c>
      <c r="V592" s="162">
        <v>0</v>
      </c>
      <c r="W592" s="163">
        <v>202370</v>
      </c>
      <c r="X592" s="163">
        <v>0</v>
      </c>
      <c r="Y592" s="163">
        <v>0</v>
      </c>
      <c r="Z592" s="163">
        <v>951.14</v>
      </c>
      <c r="AA592" s="170"/>
      <c r="AB592" s="170"/>
      <c r="AC592" s="170"/>
      <c r="AD592" s="163">
        <v>202370</v>
      </c>
      <c r="AE592" s="171">
        <v>44159</v>
      </c>
      <c r="AF592" s="171">
        <v>46715</v>
      </c>
      <c r="AG592" s="172">
        <v>202370</v>
      </c>
      <c r="AH592" s="167">
        <v>2.9</v>
      </c>
      <c r="AI592" s="167">
        <v>7</v>
      </c>
      <c r="AJ592" s="168">
        <v>5.6399999999999999E-2</v>
      </c>
      <c r="AK592" s="173" t="s">
        <v>1786</v>
      </c>
      <c r="AL592" s="173" t="s">
        <v>1787</v>
      </c>
      <c r="AM592" s="145">
        <v>0</v>
      </c>
      <c r="AN592" s="145">
        <v>101185</v>
      </c>
      <c r="AO592" s="145">
        <v>101185</v>
      </c>
      <c r="AP592" s="145">
        <v>0</v>
      </c>
      <c r="AQ592" s="145">
        <v>0</v>
      </c>
      <c r="AR592" s="145">
        <v>0</v>
      </c>
      <c r="AS592" s="145">
        <v>0</v>
      </c>
      <c r="AT592" s="145">
        <v>0</v>
      </c>
      <c r="AU592" s="145">
        <v>0</v>
      </c>
      <c r="AV592" s="145">
        <v>0</v>
      </c>
      <c r="AW592" s="145">
        <v>0</v>
      </c>
      <c r="AX592" s="145">
        <v>0</v>
      </c>
      <c r="AY592" s="145">
        <v>0</v>
      </c>
      <c r="AZ592" s="145">
        <v>0</v>
      </c>
      <c r="BA592" s="145">
        <v>0</v>
      </c>
      <c r="BB592" s="145">
        <v>0</v>
      </c>
      <c r="BC592" s="27">
        <f t="shared" si="30"/>
        <v>101185</v>
      </c>
      <c r="BD592" s="27">
        <f t="shared" si="31"/>
        <v>101185</v>
      </c>
      <c r="BE592" s="27">
        <f t="shared" si="29"/>
        <v>202370</v>
      </c>
    </row>
    <row r="593" spans="1:57" ht="15" customHeight="1" x14ac:dyDescent="0.35">
      <c r="A593" s="157" t="s">
        <v>2950</v>
      </c>
      <c r="B593" s="158" t="s">
        <v>1045</v>
      </c>
      <c r="C593" s="159">
        <v>8</v>
      </c>
      <c r="D593" s="160" t="s">
        <v>0</v>
      </c>
      <c r="E593" s="161" t="s">
        <v>3</v>
      </c>
      <c r="F593" s="161" t="s">
        <v>1772</v>
      </c>
      <c r="G593" s="161" t="s">
        <v>1793</v>
      </c>
      <c r="H593" s="161" t="s">
        <v>1789</v>
      </c>
      <c r="I593" s="161" t="s">
        <v>1794</v>
      </c>
      <c r="J593" s="161" t="s">
        <v>1791</v>
      </c>
      <c r="K593" s="161" t="s">
        <v>813</v>
      </c>
      <c r="L593" s="161" t="s">
        <v>1778</v>
      </c>
      <c r="M593" s="161" t="s">
        <v>1785</v>
      </c>
      <c r="N593" s="162">
        <v>1</v>
      </c>
      <c r="O593" s="162">
        <v>1</v>
      </c>
      <c r="P593" s="162">
        <v>1</v>
      </c>
      <c r="Q593" s="162">
        <v>1</v>
      </c>
      <c r="R593" s="162">
        <v>1</v>
      </c>
      <c r="S593" s="162">
        <v>1</v>
      </c>
      <c r="T593" s="162">
        <v>0</v>
      </c>
      <c r="U593" s="162">
        <v>0</v>
      </c>
      <c r="V593" s="162">
        <v>0</v>
      </c>
      <c r="W593" s="163">
        <v>318600</v>
      </c>
      <c r="X593" s="163">
        <v>0</v>
      </c>
      <c r="Y593" s="163">
        <v>0</v>
      </c>
      <c r="Z593" s="163">
        <v>1574.41</v>
      </c>
      <c r="AA593" s="170"/>
      <c r="AB593" s="170"/>
      <c r="AC593" s="170"/>
      <c r="AD593" s="163">
        <v>318600</v>
      </c>
      <c r="AE593" s="171">
        <v>44159</v>
      </c>
      <c r="AF593" s="171">
        <v>47081</v>
      </c>
      <c r="AG593" s="172">
        <v>318600</v>
      </c>
      <c r="AH593" s="167">
        <v>3.9</v>
      </c>
      <c r="AI593" s="167">
        <v>8</v>
      </c>
      <c r="AJ593" s="168">
        <v>5.9299999999999999E-2</v>
      </c>
      <c r="AK593" s="173" t="s">
        <v>1786</v>
      </c>
      <c r="AL593" s="173" t="s">
        <v>1787</v>
      </c>
      <c r="AM593" s="145">
        <v>0</v>
      </c>
      <c r="AN593" s="145">
        <v>106200</v>
      </c>
      <c r="AO593" s="145">
        <v>106200</v>
      </c>
      <c r="AP593" s="145">
        <v>106200</v>
      </c>
      <c r="AQ593" s="145">
        <v>0</v>
      </c>
      <c r="AR593" s="145">
        <v>0</v>
      </c>
      <c r="AS593" s="145">
        <v>0</v>
      </c>
      <c r="AT593" s="145">
        <v>0</v>
      </c>
      <c r="AU593" s="145">
        <v>0</v>
      </c>
      <c r="AV593" s="145">
        <v>0</v>
      </c>
      <c r="AW593" s="145">
        <v>0</v>
      </c>
      <c r="AX593" s="145">
        <v>0</v>
      </c>
      <c r="AY593" s="145">
        <v>0</v>
      </c>
      <c r="AZ593" s="145">
        <v>0</v>
      </c>
      <c r="BA593" s="145">
        <v>0</v>
      </c>
      <c r="BB593" s="145">
        <v>0</v>
      </c>
      <c r="BC593" s="27">
        <f t="shared" si="30"/>
        <v>106200</v>
      </c>
      <c r="BD593" s="27">
        <f t="shared" si="31"/>
        <v>212400</v>
      </c>
      <c r="BE593" s="27">
        <f t="shared" si="29"/>
        <v>318600</v>
      </c>
    </row>
    <row r="594" spans="1:57" ht="15" customHeight="1" x14ac:dyDescent="0.35">
      <c r="A594" s="157" t="s">
        <v>2949</v>
      </c>
      <c r="B594" s="158" t="s">
        <v>1048</v>
      </c>
      <c r="C594" s="159">
        <v>5</v>
      </c>
      <c r="D594" s="160" t="s">
        <v>0</v>
      </c>
      <c r="E594" s="161" t="s">
        <v>3</v>
      </c>
      <c r="F594" s="161" t="s">
        <v>1772</v>
      </c>
      <c r="G594" s="161" t="s">
        <v>1793</v>
      </c>
      <c r="H594" s="161" t="s">
        <v>1789</v>
      </c>
      <c r="I594" s="161" t="s">
        <v>1794</v>
      </c>
      <c r="J594" s="161" t="s">
        <v>1791</v>
      </c>
      <c r="K594" s="161" t="s">
        <v>813</v>
      </c>
      <c r="L594" s="161" t="s">
        <v>1778</v>
      </c>
      <c r="M594" s="161" t="s">
        <v>1785</v>
      </c>
      <c r="N594" s="162">
        <v>1</v>
      </c>
      <c r="O594" s="162">
        <v>1</v>
      </c>
      <c r="P594" s="162">
        <v>1</v>
      </c>
      <c r="Q594" s="162">
        <v>1</v>
      </c>
      <c r="R594" s="162">
        <v>1</v>
      </c>
      <c r="S594" s="162">
        <v>1</v>
      </c>
      <c r="T594" s="162">
        <v>0</v>
      </c>
      <c r="U594" s="162">
        <v>0</v>
      </c>
      <c r="V594" s="162">
        <v>0</v>
      </c>
      <c r="W594" s="163">
        <v>676582.5</v>
      </c>
      <c r="X594" s="163">
        <v>0</v>
      </c>
      <c r="Y594" s="163">
        <v>0</v>
      </c>
      <c r="Z594" s="163">
        <v>2858.56</v>
      </c>
      <c r="AA594" s="170"/>
      <c r="AB594" s="170"/>
      <c r="AC594" s="170"/>
      <c r="AD594" s="163">
        <v>676582.5</v>
      </c>
      <c r="AE594" s="171">
        <v>44162</v>
      </c>
      <c r="AF594" s="171">
        <v>45988</v>
      </c>
      <c r="AG594" s="172">
        <v>676582.5</v>
      </c>
      <c r="AH594" s="167">
        <v>0.90833333333333333</v>
      </c>
      <c r="AI594" s="167">
        <v>5</v>
      </c>
      <c r="AJ594" s="168">
        <v>5.0700000000000002E-2</v>
      </c>
      <c r="AK594" s="173" t="s">
        <v>1786</v>
      </c>
      <c r="AL594" s="173" t="s">
        <v>1787</v>
      </c>
      <c r="AM594" s="145">
        <v>676582.5</v>
      </c>
      <c r="AN594" s="145">
        <v>0</v>
      </c>
      <c r="AO594" s="145">
        <v>0</v>
      </c>
      <c r="AP594" s="145">
        <v>0</v>
      </c>
      <c r="AQ594" s="145">
        <v>0</v>
      </c>
      <c r="AR594" s="145">
        <v>0</v>
      </c>
      <c r="AS594" s="145">
        <v>0</v>
      </c>
      <c r="AT594" s="145">
        <v>0</v>
      </c>
      <c r="AU594" s="145">
        <v>0</v>
      </c>
      <c r="AV594" s="145">
        <v>0</v>
      </c>
      <c r="AW594" s="145">
        <v>0</v>
      </c>
      <c r="AX594" s="145">
        <v>0</v>
      </c>
      <c r="AY594" s="145">
        <v>0</v>
      </c>
      <c r="AZ594" s="145">
        <v>0</v>
      </c>
      <c r="BA594" s="145">
        <v>0</v>
      </c>
      <c r="BB594" s="145">
        <v>0</v>
      </c>
      <c r="BC594" s="27">
        <f t="shared" si="30"/>
        <v>676582.5</v>
      </c>
      <c r="BD594" s="27">
        <f t="shared" si="31"/>
        <v>0</v>
      </c>
      <c r="BE594" s="27">
        <f t="shared" si="29"/>
        <v>676582.5</v>
      </c>
    </row>
    <row r="595" spans="1:57" ht="15" customHeight="1" x14ac:dyDescent="0.35">
      <c r="A595" s="157" t="s">
        <v>2948</v>
      </c>
      <c r="B595" s="158" t="s">
        <v>1048</v>
      </c>
      <c r="C595" s="159">
        <v>6</v>
      </c>
      <c r="D595" s="160" t="s">
        <v>0</v>
      </c>
      <c r="E595" s="161" t="s">
        <v>3</v>
      </c>
      <c r="F595" s="161" t="s">
        <v>1772</v>
      </c>
      <c r="G595" s="161" t="s">
        <v>1793</v>
      </c>
      <c r="H595" s="161" t="s">
        <v>1789</v>
      </c>
      <c r="I595" s="161" t="s">
        <v>1794</v>
      </c>
      <c r="J595" s="161" t="s">
        <v>1791</v>
      </c>
      <c r="K595" s="161" t="s">
        <v>813</v>
      </c>
      <c r="L595" s="161" t="s">
        <v>1778</v>
      </c>
      <c r="M595" s="161" t="s">
        <v>1785</v>
      </c>
      <c r="N595" s="162">
        <v>1</v>
      </c>
      <c r="O595" s="162">
        <v>1</v>
      </c>
      <c r="P595" s="162">
        <v>1</v>
      </c>
      <c r="Q595" s="162">
        <v>1</v>
      </c>
      <c r="R595" s="162">
        <v>1</v>
      </c>
      <c r="S595" s="162">
        <v>1</v>
      </c>
      <c r="T595" s="162">
        <v>0</v>
      </c>
      <c r="U595" s="162">
        <v>0</v>
      </c>
      <c r="V595" s="162">
        <v>0</v>
      </c>
      <c r="W595" s="163">
        <v>1916615</v>
      </c>
      <c r="X595" s="163">
        <v>0</v>
      </c>
      <c r="Y595" s="163">
        <v>0</v>
      </c>
      <c r="Z595" s="163">
        <v>8560.8799999999992</v>
      </c>
      <c r="AA595" s="170"/>
      <c r="AB595" s="170"/>
      <c r="AC595" s="170"/>
      <c r="AD595" s="163">
        <v>1916615</v>
      </c>
      <c r="AE595" s="171">
        <v>44162</v>
      </c>
      <c r="AF595" s="171">
        <v>46353</v>
      </c>
      <c r="AG595" s="172">
        <v>1916615</v>
      </c>
      <c r="AH595" s="167">
        <v>1.9083333333333334</v>
      </c>
      <c r="AI595" s="167">
        <v>6</v>
      </c>
      <c r="AJ595" s="168">
        <v>5.3600000000000002E-2</v>
      </c>
      <c r="AK595" s="173" t="s">
        <v>1786</v>
      </c>
      <c r="AL595" s="173" t="s">
        <v>1787</v>
      </c>
      <c r="AM595" s="145">
        <v>0</v>
      </c>
      <c r="AN595" s="145">
        <v>1916615</v>
      </c>
      <c r="AO595" s="145">
        <v>0</v>
      </c>
      <c r="AP595" s="145">
        <v>0</v>
      </c>
      <c r="AQ595" s="145">
        <v>0</v>
      </c>
      <c r="AR595" s="145">
        <v>0</v>
      </c>
      <c r="AS595" s="145">
        <v>0</v>
      </c>
      <c r="AT595" s="145">
        <v>0</v>
      </c>
      <c r="AU595" s="145">
        <v>0</v>
      </c>
      <c r="AV595" s="145">
        <v>0</v>
      </c>
      <c r="AW595" s="145">
        <v>0</v>
      </c>
      <c r="AX595" s="145">
        <v>0</v>
      </c>
      <c r="AY595" s="145">
        <v>0</v>
      </c>
      <c r="AZ595" s="145">
        <v>0</v>
      </c>
      <c r="BA595" s="145">
        <v>0</v>
      </c>
      <c r="BB595" s="145">
        <v>0</v>
      </c>
      <c r="BC595" s="27">
        <f t="shared" si="30"/>
        <v>1916615</v>
      </c>
      <c r="BD595" s="27">
        <f t="shared" si="31"/>
        <v>0</v>
      </c>
      <c r="BE595" s="27">
        <f t="shared" si="29"/>
        <v>1916615</v>
      </c>
    </row>
    <row r="596" spans="1:57" ht="15" customHeight="1" x14ac:dyDescent="0.35">
      <c r="A596" s="157" t="s">
        <v>2947</v>
      </c>
      <c r="B596" s="158" t="s">
        <v>1048</v>
      </c>
      <c r="C596" s="159">
        <v>7</v>
      </c>
      <c r="D596" s="160" t="s">
        <v>0</v>
      </c>
      <c r="E596" s="161" t="s">
        <v>3</v>
      </c>
      <c r="F596" s="161" t="s">
        <v>1772</v>
      </c>
      <c r="G596" s="161" t="s">
        <v>1793</v>
      </c>
      <c r="H596" s="161" t="s">
        <v>1789</v>
      </c>
      <c r="I596" s="161" t="s">
        <v>1794</v>
      </c>
      <c r="J596" s="161" t="s">
        <v>1791</v>
      </c>
      <c r="K596" s="161" t="s">
        <v>813</v>
      </c>
      <c r="L596" s="161" t="s">
        <v>1778</v>
      </c>
      <c r="M596" s="161" t="s">
        <v>1785</v>
      </c>
      <c r="N596" s="162">
        <v>1</v>
      </c>
      <c r="O596" s="162">
        <v>1</v>
      </c>
      <c r="P596" s="162">
        <v>1</v>
      </c>
      <c r="Q596" s="162">
        <v>1</v>
      </c>
      <c r="R596" s="162">
        <v>1</v>
      </c>
      <c r="S596" s="162">
        <v>1</v>
      </c>
      <c r="T596" s="162">
        <v>0</v>
      </c>
      <c r="U596" s="162">
        <v>0</v>
      </c>
      <c r="V596" s="162">
        <v>0</v>
      </c>
      <c r="W596" s="163">
        <v>2099367.5</v>
      </c>
      <c r="X596" s="163">
        <v>0</v>
      </c>
      <c r="Y596" s="163">
        <v>0</v>
      </c>
      <c r="Z596" s="163">
        <v>9867.0300000000007</v>
      </c>
      <c r="AA596" s="170"/>
      <c r="AB596" s="170"/>
      <c r="AC596" s="170"/>
      <c r="AD596" s="163">
        <v>2099367.5</v>
      </c>
      <c r="AE596" s="171">
        <v>44162</v>
      </c>
      <c r="AF596" s="171">
        <v>46718</v>
      </c>
      <c r="AG596" s="172">
        <v>2099367.5</v>
      </c>
      <c r="AH596" s="167">
        <v>2.9083333333333332</v>
      </c>
      <c r="AI596" s="167">
        <v>7</v>
      </c>
      <c r="AJ596" s="168">
        <v>5.6399999999999999E-2</v>
      </c>
      <c r="AK596" s="173" t="s">
        <v>1786</v>
      </c>
      <c r="AL596" s="173" t="s">
        <v>1787</v>
      </c>
      <c r="AM596" s="145">
        <v>0</v>
      </c>
      <c r="AN596" s="145">
        <v>1049683.75</v>
      </c>
      <c r="AO596" s="145">
        <v>1049683.75</v>
      </c>
      <c r="AP596" s="145">
        <v>0</v>
      </c>
      <c r="AQ596" s="145">
        <v>0</v>
      </c>
      <c r="AR596" s="145">
        <v>0</v>
      </c>
      <c r="AS596" s="145">
        <v>0</v>
      </c>
      <c r="AT596" s="145">
        <v>0</v>
      </c>
      <c r="AU596" s="145">
        <v>0</v>
      </c>
      <c r="AV596" s="145">
        <v>0</v>
      </c>
      <c r="AW596" s="145">
        <v>0</v>
      </c>
      <c r="AX596" s="145">
        <v>0</v>
      </c>
      <c r="AY596" s="145">
        <v>0</v>
      </c>
      <c r="AZ596" s="145">
        <v>0</v>
      </c>
      <c r="BA596" s="145">
        <v>0</v>
      </c>
      <c r="BB596" s="145">
        <v>0</v>
      </c>
      <c r="BC596" s="27">
        <f t="shared" si="30"/>
        <v>1049683.75</v>
      </c>
      <c r="BD596" s="27">
        <f t="shared" si="31"/>
        <v>1049683.75</v>
      </c>
      <c r="BE596" s="27">
        <f t="shared" si="29"/>
        <v>2099367.5</v>
      </c>
    </row>
    <row r="597" spans="1:57" ht="15" customHeight="1" x14ac:dyDescent="0.35">
      <c r="A597" s="157" t="s">
        <v>2946</v>
      </c>
      <c r="B597" s="158" t="s">
        <v>1048</v>
      </c>
      <c r="C597" s="159">
        <v>8</v>
      </c>
      <c r="D597" s="160" t="s">
        <v>0</v>
      </c>
      <c r="E597" s="161" t="s">
        <v>3</v>
      </c>
      <c r="F597" s="161" t="s">
        <v>1772</v>
      </c>
      <c r="G597" s="161" t="s">
        <v>1793</v>
      </c>
      <c r="H597" s="161" t="s">
        <v>1789</v>
      </c>
      <c r="I597" s="161" t="s">
        <v>1794</v>
      </c>
      <c r="J597" s="161" t="s">
        <v>1791</v>
      </c>
      <c r="K597" s="161" t="s">
        <v>813</v>
      </c>
      <c r="L597" s="161" t="s">
        <v>1778</v>
      </c>
      <c r="M597" s="161" t="s">
        <v>1785</v>
      </c>
      <c r="N597" s="162">
        <v>1</v>
      </c>
      <c r="O597" s="162">
        <v>1</v>
      </c>
      <c r="P597" s="162">
        <v>1</v>
      </c>
      <c r="Q597" s="162">
        <v>1</v>
      </c>
      <c r="R597" s="162">
        <v>1</v>
      </c>
      <c r="S597" s="162">
        <v>1</v>
      </c>
      <c r="T597" s="162">
        <v>0</v>
      </c>
      <c r="U597" s="162">
        <v>0</v>
      </c>
      <c r="V597" s="162">
        <v>0</v>
      </c>
      <c r="W597" s="163">
        <v>1105512.5</v>
      </c>
      <c r="X597" s="163">
        <v>0</v>
      </c>
      <c r="Y597" s="163">
        <v>0</v>
      </c>
      <c r="Z597" s="163">
        <v>5463.07</v>
      </c>
      <c r="AA597" s="170"/>
      <c r="AB597" s="170"/>
      <c r="AC597" s="170"/>
      <c r="AD597" s="163">
        <v>1105512.5</v>
      </c>
      <c r="AE597" s="171">
        <v>44162</v>
      </c>
      <c r="AF597" s="171">
        <v>47084</v>
      </c>
      <c r="AG597" s="172">
        <v>1105512.5</v>
      </c>
      <c r="AH597" s="167">
        <v>3.9083333333333332</v>
      </c>
      <c r="AI597" s="167">
        <v>8</v>
      </c>
      <c r="AJ597" s="168">
        <v>5.9299999999999999E-2</v>
      </c>
      <c r="AK597" s="173" t="s">
        <v>1786</v>
      </c>
      <c r="AL597" s="173" t="s">
        <v>1787</v>
      </c>
      <c r="AM597" s="145">
        <v>0</v>
      </c>
      <c r="AN597" s="145">
        <v>368504.17</v>
      </c>
      <c r="AO597" s="145">
        <v>368504.17</v>
      </c>
      <c r="AP597" s="145">
        <v>368504.17</v>
      </c>
      <c r="AQ597" s="145">
        <v>0</v>
      </c>
      <c r="AR597" s="145">
        <v>0</v>
      </c>
      <c r="AS597" s="145">
        <v>0</v>
      </c>
      <c r="AT597" s="145">
        <v>0</v>
      </c>
      <c r="AU597" s="145">
        <v>0</v>
      </c>
      <c r="AV597" s="145">
        <v>0</v>
      </c>
      <c r="AW597" s="145">
        <v>0</v>
      </c>
      <c r="AX597" s="145">
        <v>0</v>
      </c>
      <c r="AY597" s="145">
        <v>0</v>
      </c>
      <c r="AZ597" s="145">
        <v>0</v>
      </c>
      <c r="BA597" s="145">
        <v>0</v>
      </c>
      <c r="BB597" s="145">
        <v>0</v>
      </c>
      <c r="BC597" s="27">
        <f t="shared" si="30"/>
        <v>368504.17</v>
      </c>
      <c r="BD597" s="27">
        <f t="shared" si="31"/>
        <v>737008.34</v>
      </c>
      <c r="BE597" s="27">
        <f t="shared" si="29"/>
        <v>1105512.51</v>
      </c>
    </row>
    <row r="598" spans="1:57" ht="15" customHeight="1" x14ac:dyDescent="0.35">
      <c r="A598" s="157" t="s">
        <v>2945</v>
      </c>
      <c r="B598" s="158" t="s">
        <v>1050</v>
      </c>
      <c r="C598" s="159">
        <v>4</v>
      </c>
      <c r="D598" s="160" t="s">
        <v>0</v>
      </c>
      <c r="E598" s="161" t="s">
        <v>3</v>
      </c>
      <c r="F598" s="161" t="s">
        <v>1772</v>
      </c>
      <c r="G598" s="161" t="s">
        <v>1793</v>
      </c>
      <c r="H598" s="161" t="s">
        <v>1789</v>
      </c>
      <c r="I598" s="161" t="s">
        <v>1794</v>
      </c>
      <c r="J598" s="161" t="s">
        <v>1791</v>
      </c>
      <c r="K598" s="161" t="s">
        <v>813</v>
      </c>
      <c r="L598" s="161" t="s">
        <v>1778</v>
      </c>
      <c r="M598" s="161" t="s">
        <v>1785</v>
      </c>
      <c r="N598" s="162">
        <v>1</v>
      </c>
      <c r="O598" s="162">
        <v>1</v>
      </c>
      <c r="P598" s="162">
        <v>1</v>
      </c>
      <c r="Q598" s="162">
        <v>1</v>
      </c>
      <c r="R598" s="162">
        <v>1</v>
      </c>
      <c r="S598" s="162">
        <v>1</v>
      </c>
      <c r="T598" s="162">
        <v>0</v>
      </c>
      <c r="U598" s="162">
        <v>0</v>
      </c>
      <c r="V598" s="162">
        <v>0</v>
      </c>
      <c r="W598" s="163">
        <v>38645</v>
      </c>
      <c r="X598" s="163">
        <v>0</v>
      </c>
      <c r="Y598" s="163">
        <v>0</v>
      </c>
      <c r="Z598" s="163">
        <v>163.28</v>
      </c>
      <c r="AA598" s="170"/>
      <c r="AB598" s="170"/>
      <c r="AC598" s="170"/>
      <c r="AD598" s="163">
        <v>38645</v>
      </c>
      <c r="AE598" s="171">
        <v>44169</v>
      </c>
      <c r="AF598" s="171">
        <v>45995</v>
      </c>
      <c r="AG598" s="172">
        <v>38645</v>
      </c>
      <c r="AH598" s="167">
        <v>0.92777777777777781</v>
      </c>
      <c r="AI598" s="167">
        <v>5</v>
      </c>
      <c r="AJ598" s="168">
        <v>5.0700000000000002E-2</v>
      </c>
      <c r="AK598" s="173" t="s">
        <v>1786</v>
      </c>
      <c r="AL598" s="173" t="s">
        <v>1787</v>
      </c>
      <c r="AM598" s="145">
        <v>38645</v>
      </c>
      <c r="AN598" s="145">
        <v>0</v>
      </c>
      <c r="AO598" s="145">
        <v>0</v>
      </c>
      <c r="AP598" s="145">
        <v>0</v>
      </c>
      <c r="AQ598" s="145">
        <v>0</v>
      </c>
      <c r="AR598" s="145">
        <v>0</v>
      </c>
      <c r="AS598" s="145">
        <v>0</v>
      </c>
      <c r="AT598" s="145">
        <v>0</v>
      </c>
      <c r="AU598" s="145">
        <v>0</v>
      </c>
      <c r="AV598" s="145">
        <v>0</v>
      </c>
      <c r="AW598" s="145">
        <v>0</v>
      </c>
      <c r="AX598" s="145">
        <v>0</v>
      </c>
      <c r="AY598" s="145">
        <v>0</v>
      </c>
      <c r="AZ598" s="145">
        <v>0</v>
      </c>
      <c r="BA598" s="145">
        <v>0</v>
      </c>
      <c r="BB598" s="145">
        <v>0</v>
      </c>
      <c r="BC598" s="27">
        <f t="shared" si="30"/>
        <v>38645</v>
      </c>
      <c r="BD598" s="27">
        <f t="shared" si="31"/>
        <v>0</v>
      </c>
      <c r="BE598" s="27">
        <f t="shared" si="29"/>
        <v>38645</v>
      </c>
    </row>
    <row r="599" spans="1:57" ht="15" customHeight="1" x14ac:dyDescent="0.35">
      <c r="A599" s="157" t="s">
        <v>2944</v>
      </c>
      <c r="B599" s="158" t="s">
        <v>1050</v>
      </c>
      <c r="C599" s="159">
        <v>5</v>
      </c>
      <c r="D599" s="160" t="s">
        <v>0</v>
      </c>
      <c r="E599" s="161" t="s">
        <v>3</v>
      </c>
      <c r="F599" s="161" t="s">
        <v>1772</v>
      </c>
      <c r="G599" s="161" t="s">
        <v>1793</v>
      </c>
      <c r="H599" s="161" t="s">
        <v>1789</v>
      </c>
      <c r="I599" s="161" t="s">
        <v>1794</v>
      </c>
      <c r="J599" s="161" t="s">
        <v>1791</v>
      </c>
      <c r="K599" s="161" t="s">
        <v>813</v>
      </c>
      <c r="L599" s="161" t="s">
        <v>1778</v>
      </c>
      <c r="M599" s="161" t="s">
        <v>1785</v>
      </c>
      <c r="N599" s="162">
        <v>1</v>
      </c>
      <c r="O599" s="162">
        <v>1</v>
      </c>
      <c r="P599" s="162">
        <v>1</v>
      </c>
      <c r="Q599" s="162">
        <v>1</v>
      </c>
      <c r="R599" s="162">
        <v>1</v>
      </c>
      <c r="S599" s="162">
        <v>1</v>
      </c>
      <c r="T599" s="162">
        <v>0</v>
      </c>
      <c r="U599" s="162">
        <v>0</v>
      </c>
      <c r="V599" s="162">
        <v>0</v>
      </c>
      <c r="W599" s="163">
        <v>362850</v>
      </c>
      <c r="X599" s="163">
        <v>0</v>
      </c>
      <c r="Y599" s="163">
        <v>0</v>
      </c>
      <c r="Z599" s="163">
        <v>1620.73</v>
      </c>
      <c r="AA599" s="170"/>
      <c r="AB599" s="170"/>
      <c r="AC599" s="170"/>
      <c r="AD599" s="163">
        <v>362850</v>
      </c>
      <c r="AE599" s="171">
        <v>44169</v>
      </c>
      <c r="AF599" s="171">
        <v>46360</v>
      </c>
      <c r="AG599" s="172">
        <v>362850</v>
      </c>
      <c r="AH599" s="167">
        <v>1.9277777777777778</v>
      </c>
      <c r="AI599" s="167">
        <v>6</v>
      </c>
      <c r="AJ599" s="168">
        <v>5.3600000000000002E-2</v>
      </c>
      <c r="AK599" s="173" t="s">
        <v>1786</v>
      </c>
      <c r="AL599" s="173" t="s">
        <v>1787</v>
      </c>
      <c r="AM599" s="145">
        <v>0</v>
      </c>
      <c r="AN599" s="145">
        <v>362850</v>
      </c>
      <c r="AO599" s="145">
        <v>0</v>
      </c>
      <c r="AP599" s="145">
        <v>0</v>
      </c>
      <c r="AQ599" s="145">
        <v>0</v>
      </c>
      <c r="AR599" s="145">
        <v>0</v>
      </c>
      <c r="AS599" s="145">
        <v>0</v>
      </c>
      <c r="AT599" s="145">
        <v>0</v>
      </c>
      <c r="AU599" s="145">
        <v>0</v>
      </c>
      <c r="AV599" s="145">
        <v>0</v>
      </c>
      <c r="AW599" s="145">
        <v>0</v>
      </c>
      <c r="AX599" s="145">
        <v>0</v>
      </c>
      <c r="AY599" s="145">
        <v>0</v>
      </c>
      <c r="AZ599" s="145">
        <v>0</v>
      </c>
      <c r="BA599" s="145">
        <v>0</v>
      </c>
      <c r="BB599" s="145">
        <v>0</v>
      </c>
      <c r="BC599" s="27">
        <f t="shared" si="30"/>
        <v>362850</v>
      </c>
      <c r="BD599" s="27">
        <f t="shared" si="31"/>
        <v>0</v>
      </c>
      <c r="BE599" s="27">
        <f t="shared" si="29"/>
        <v>362850</v>
      </c>
    </row>
    <row r="600" spans="1:57" ht="15" customHeight="1" x14ac:dyDescent="0.35">
      <c r="A600" s="157" t="s">
        <v>2943</v>
      </c>
      <c r="B600" s="158" t="s">
        <v>1050</v>
      </c>
      <c r="C600" s="159">
        <v>6</v>
      </c>
      <c r="D600" s="160" t="s">
        <v>0</v>
      </c>
      <c r="E600" s="161" t="s">
        <v>3</v>
      </c>
      <c r="F600" s="161" t="s">
        <v>1772</v>
      </c>
      <c r="G600" s="161" t="s">
        <v>1793</v>
      </c>
      <c r="H600" s="161" t="s">
        <v>1789</v>
      </c>
      <c r="I600" s="161" t="s">
        <v>1794</v>
      </c>
      <c r="J600" s="161" t="s">
        <v>1791</v>
      </c>
      <c r="K600" s="161" t="s">
        <v>813</v>
      </c>
      <c r="L600" s="161" t="s">
        <v>1778</v>
      </c>
      <c r="M600" s="161" t="s">
        <v>1785</v>
      </c>
      <c r="N600" s="162">
        <v>1</v>
      </c>
      <c r="O600" s="162">
        <v>1</v>
      </c>
      <c r="P600" s="162">
        <v>1</v>
      </c>
      <c r="Q600" s="162">
        <v>1</v>
      </c>
      <c r="R600" s="162">
        <v>1</v>
      </c>
      <c r="S600" s="162">
        <v>1</v>
      </c>
      <c r="T600" s="162">
        <v>0</v>
      </c>
      <c r="U600" s="162">
        <v>0</v>
      </c>
      <c r="V600" s="162">
        <v>0</v>
      </c>
      <c r="W600" s="163">
        <v>2556027.5</v>
      </c>
      <c r="X600" s="163">
        <v>0</v>
      </c>
      <c r="Y600" s="163">
        <v>0</v>
      </c>
      <c r="Z600" s="163">
        <v>12013.33</v>
      </c>
      <c r="AA600" s="170"/>
      <c r="AB600" s="170"/>
      <c r="AC600" s="170"/>
      <c r="AD600" s="163">
        <v>2556027.5</v>
      </c>
      <c r="AE600" s="171">
        <v>44169</v>
      </c>
      <c r="AF600" s="171">
        <v>46725</v>
      </c>
      <c r="AG600" s="172">
        <v>2556027.5</v>
      </c>
      <c r="AH600" s="167">
        <v>2.9277777777777776</v>
      </c>
      <c r="AI600" s="167">
        <v>7</v>
      </c>
      <c r="AJ600" s="168">
        <v>5.6399999999999999E-2</v>
      </c>
      <c r="AK600" s="173" t="s">
        <v>1786</v>
      </c>
      <c r="AL600" s="173" t="s">
        <v>1787</v>
      </c>
      <c r="AM600" s="145">
        <v>0</v>
      </c>
      <c r="AN600" s="145">
        <v>1278013.75</v>
      </c>
      <c r="AO600" s="145">
        <v>1278013.75</v>
      </c>
      <c r="AP600" s="145">
        <v>0</v>
      </c>
      <c r="AQ600" s="145">
        <v>0</v>
      </c>
      <c r="AR600" s="145">
        <v>0</v>
      </c>
      <c r="AS600" s="145">
        <v>0</v>
      </c>
      <c r="AT600" s="145">
        <v>0</v>
      </c>
      <c r="AU600" s="145">
        <v>0</v>
      </c>
      <c r="AV600" s="145">
        <v>0</v>
      </c>
      <c r="AW600" s="145">
        <v>0</v>
      </c>
      <c r="AX600" s="145">
        <v>0</v>
      </c>
      <c r="AY600" s="145">
        <v>0</v>
      </c>
      <c r="AZ600" s="145">
        <v>0</v>
      </c>
      <c r="BA600" s="145">
        <v>0</v>
      </c>
      <c r="BB600" s="145">
        <v>0</v>
      </c>
      <c r="BC600" s="27">
        <f t="shared" si="30"/>
        <v>1278013.75</v>
      </c>
      <c r="BD600" s="27">
        <f t="shared" si="31"/>
        <v>1278013.75</v>
      </c>
      <c r="BE600" s="27">
        <f t="shared" si="29"/>
        <v>2556027.5</v>
      </c>
    </row>
    <row r="601" spans="1:57" ht="15" customHeight="1" x14ac:dyDescent="0.35">
      <c r="A601" s="157" t="s">
        <v>2942</v>
      </c>
      <c r="B601" s="158" t="s">
        <v>1050</v>
      </c>
      <c r="C601" s="159">
        <v>7</v>
      </c>
      <c r="D601" s="160" t="s">
        <v>0</v>
      </c>
      <c r="E601" s="161" t="s">
        <v>3</v>
      </c>
      <c r="F601" s="161" t="s">
        <v>1772</v>
      </c>
      <c r="G601" s="161" t="s">
        <v>1793</v>
      </c>
      <c r="H601" s="161" t="s">
        <v>1789</v>
      </c>
      <c r="I601" s="161" t="s">
        <v>1794</v>
      </c>
      <c r="J601" s="161" t="s">
        <v>1791</v>
      </c>
      <c r="K601" s="161" t="s">
        <v>813</v>
      </c>
      <c r="L601" s="161" t="s">
        <v>1778</v>
      </c>
      <c r="M601" s="161" t="s">
        <v>1785</v>
      </c>
      <c r="N601" s="162">
        <v>1</v>
      </c>
      <c r="O601" s="162">
        <v>1</v>
      </c>
      <c r="P601" s="162">
        <v>1</v>
      </c>
      <c r="Q601" s="162">
        <v>1</v>
      </c>
      <c r="R601" s="162">
        <v>1</v>
      </c>
      <c r="S601" s="162">
        <v>1</v>
      </c>
      <c r="T601" s="162">
        <v>0</v>
      </c>
      <c r="U601" s="162">
        <v>0</v>
      </c>
      <c r="V601" s="162">
        <v>0</v>
      </c>
      <c r="W601" s="163">
        <v>1548160</v>
      </c>
      <c r="X601" s="163">
        <v>0</v>
      </c>
      <c r="Y601" s="163">
        <v>0</v>
      </c>
      <c r="Z601" s="163">
        <v>7650.49</v>
      </c>
      <c r="AA601" s="170"/>
      <c r="AB601" s="170"/>
      <c r="AC601" s="170"/>
      <c r="AD601" s="163">
        <v>1548160</v>
      </c>
      <c r="AE601" s="171">
        <v>44169</v>
      </c>
      <c r="AF601" s="171">
        <v>47091</v>
      </c>
      <c r="AG601" s="172">
        <v>1548160</v>
      </c>
      <c r="AH601" s="167">
        <v>3.9277777777777776</v>
      </c>
      <c r="AI601" s="167">
        <v>8</v>
      </c>
      <c r="AJ601" s="168">
        <v>5.9299999999999999E-2</v>
      </c>
      <c r="AK601" s="173" t="s">
        <v>1786</v>
      </c>
      <c r="AL601" s="173" t="s">
        <v>1787</v>
      </c>
      <c r="AM601" s="145">
        <v>0</v>
      </c>
      <c r="AN601" s="145">
        <v>516053.33</v>
      </c>
      <c r="AO601" s="145">
        <v>516053.33</v>
      </c>
      <c r="AP601" s="145">
        <v>516053.34</v>
      </c>
      <c r="AQ601" s="145">
        <v>0</v>
      </c>
      <c r="AR601" s="145">
        <v>0</v>
      </c>
      <c r="AS601" s="145">
        <v>0</v>
      </c>
      <c r="AT601" s="145">
        <v>0</v>
      </c>
      <c r="AU601" s="145">
        <v>0</v>
      </c>
      <c r="AV601" s="145">
        <v>0</v>
      </c>
      <c r="AW601" s="145">
        <v>0</v>
      </c>
      <c r="AX601" s="145">
        <v>0</v>
      </c>
      <c r="AY601" s="145">
        <v>0</v>
      </c>
      <c r="AZ601" s="145">
        <v>0</v>
      </c>
      <c r="BA601" s="145">
        <v>0</v>
      </c>
      <c r="BB601" s="145">
        <v>0</v>
      </c>
      <c r="BC601" s="27">
        <f t="shared" si="30"/>
        <v>516053.33</v>
      </c>
      <c r="BD601" s="27">
        <f t="shared" si="31"/>
        <v>1032106.67</v>
      </c>
      <c r="BE601" s="27">
        <f t="shared" si="29"/>
        <v>1548160</v>
      </c>
    </row>
    <row r="602" spans="1:57" ht="15" customHeight="1" x14ac:dyDescent="0.35">
      <c r="A602" s="157" t="s">
        <v>2941</v>
      </c>
      <c r="B602" s="158" t="s">
        <v>1050</v>
      </c>
      <c r="C602" s="159">
        <v>8</v>
      </c>
      <c r="D602" s="160" t="s">
        <v>0</v>
      </c>
      <c r="E602" s="161" t="s">
        <v>3</v>
      </c>
      <c r="F602" s="161" t="s">
        <v>1772</v>
      </c>
      <c r="G602" s="161" t="s">
        <v>1793</v>
      </c>
      <c r="H602" s="161" t="s">
        <v>1789</v>
      </c>
      <c r="I602" s="161" t="s">
        <v>1794</v>
      </c>
      <c r="J602" s="161" t="s">
        <v>1791</v>
      </c>
      <c r="K602" s="161" t="s">
        <v>813</v>
      </c>
      <c r="L602" s="161" t="s">
        <v>1778</v>
      </c>
      <c r="M602" s="161" t="s">
        <v>1785</v>
      </c>
      <c r="N602" s="162">
        <v>1</v>
      </c>
      <c r="O602" s="162">
        <v>1</v>
      </c>
      <c r="P602" s="162">
        <v>1</v>
      </c>
      <c r="Q602" s="162">
        <v>1</v>
      </c>
      <c r="R602" s="162">
        <v>1</v>
      </c>
      <c r="S602" s="162">
        <v>1</v>
      </c>
      <c r="T602" s="162">
        <v>0</v>
      </c>
      <c r="U602" s="162">
        <v>0</v>
      </c>
      <c r="V602" s="162">
        <v>0</v>
      </c>
      <c r="W602" s="163">
        <v>346772.5</v>
      </c>
      <c r="X602" s="163">
        <v>0</v>
      </c>
      <c r="Y602" s="163">
        <v>0</v>
      </c>
      <c r="Z602" s="163">
        <v>1794.55</v>
      </c>
      <c r="AA602" s="170"/>
      <c r="AB602" s="170"/>
      <c r="AC602" s="170"/>
      <c r="AD602" s="163">
        <v>346772.5</v>
      </c>
      <c r="AE602" s="171">
        <v>44169</v>
      </c>
      <c r="AF602" s="171">
        <v>47456</v>
      </c>
      <c r="AG602" s="172">
        <v>346772.5</v>
      </c>
      <c r="AH602" s="167">
        <v>4.927777777777778</v>
      </c>
      <c r="AI602" s="167">
        <v>9</v>
      </c>
      <c r="AJ602" s="168">
        <v>6.2100000000000002E-2</v>
      </c>
      <c r="AK602" s="173" t="s">
        <v>1786</v>
      </c>
      <c r="AL602" s="173" t="s">
        <v>1787</v>
      </c>
      <c r="AM602" s="145">
        <v>0</v>
      </c>
      <c r="AN602" s="145">
        <v>86693.13</v>
      </c>
      <c r="AO602" s="145">
        <v>86693.13</v>
      </c>
      <c r="AP602" s="145">
        <v>86693.119999999995</v>
      </c>
      <c r="AQ602" s="145">
        <v>86693.119999999995</v>
      </c>
      <c r="AR602" s="145">
        <v>0</v>
      </c>
      <c r="AS602" s="145">
        <v>0</v>
      </c>
      <c r="AT602" s="145">
        <v>0</v>
      </c>
      <c r="AU602" s="145">
        <v>0</v>
      </c>
      <c r="AV602" s="145">
        <v>0</v>
      </c>
      <c r="AW602" s="145">
        <v>0</v>
      </c>
      <c r="AX602" s="145">
        <v>0</v>
      </c>
      <c r="AY602" s="145">
        <v>0</v>
      </c>
      <c r="AZ602" s="145">
        <v>0</v>
      </c>
      <c r="BA602" s="145">
        <v>0</v>
      </c>
      <c r="BB602" s="145">
        <v>0</v>
      </c>
      <c r="BC602" s="27">
        <f t="shared" si="30"/>
        <v>86693.13</v>
      </c>
      <c r="BD602" s="27">
        <f t="shared" si="31"/>
        <v>260079.37</v>
      </c>
      <c r="BE602" s="27">
        <f t="shared" si="29"/>
        <v>346772.5</v>
      </c>
    </row>
    <row r="603" spans="1:57" ht="15" customHeight="1" x14ac:dyDescent="0.35">
      <c r="A603" s="157" t="s">
        <v>2940</v>
      </c>
      <c r="B603" s="158" t="s">
        <v>1050</v>
      </c>
      <c r="C603" s="159">
        <v>9</v>
      </c>
      <c r="D603" s="160" t="s">
        <v>0</v>
      </c>
      <c r="E603" s="161" t="s">
        <v>3</v>
      </c>
      <c r="F603" s="161" t="s">
        <v>1772</v>
      </c>
      <c r="G603" s="161" t="s">
        <v>1793</v>
      </c>
      <c r="H603" s="161" t="s">
        <v>1789</v>
      </c>
      <c r="I603" s="161" t="s">
        <v>1794</v>
      </c>
      <c r="J603" s="161" t="s">
        <v>1791</v>
      </c>
      <c r="K603" s="161" t="s">
        <v>813</v>
      </c>
      <c r="L603" s="161" t="s">
        <v>1778</v>
      </c>
      <c r="M603" s="161" t="s">
        <v>1785</v>
      </c>
      <c r="N603" s="162">
        <v>1</v>
      </c>
      <c r="O603" s="162">
        <v>1</v>
      </c>
      <c r="P603" s="162">
        <v>1</v>
      </c>
      <c r="Q603" s="162">
        <v>1</v>
      </c>
      <c r="R603" s="162">
        <v>1</v>
      </c>
      <c r="S603" s="162">
        <v>1</v>
      </c>
      <c r="T603" s="162">
        <v>0</v>
      </c>
      <c r="U603" s="162">
        <v>0</v>
      </c>
      <c r="V603" s="162">
        <v>0</v>
      </c>
      <c r="W603" s="163">
        <v>92040</v>
      </c>
      <c r="X603" s="163">
        <v>0</v>
      </c>
      <c r="Y603" s="163">
        <v>0</v>
      </c>
      <c r="Z603" s="163">
        <v>498.55</v>
      </c>
      <c r="AA603" s="170"/>
      <c r="AB603" s="170"/>
      <c r="AC603" s="170"/>
      <c r="AD603" s="163">
        <v>92040</v>
      </c>
      <c r="AE603" s="171">
        <v>44169</v>
      </c>
      <c r="AF603" s="171">
        <v>47821</v>
      </c>
      <c r="AG603" s="172">
        <v>92040</v>
      </c>
      <c r="AH603" s="167">
        <v>5.927777777777778</v>
      </c>
      <c r="AI603" s="167">
        <v>10</v>
      </c>
      <c r="AJ603" s="168">
        <v>6.5000000000000002E-2</v>
      </c>
      <c r="AK603" s="173" t="s">
        <v>1786</v>
      </c>
      <c r="AL603" s="173" t="s">
        <v>1787</v>
      </c>
      <c r="AM603" s="145">
        <v>0</v>
      </c>
      <c r="AN603" s="145">
        <v>18408</v>
      </c>
      <c r="AO603" s="145">
        <v>18408</v>
      </c>
      <c r="AP603" s="145">
        <v>18408</v>
      </c>
      <c r="AQ603" s="145">
        <v>18408</v>
      </c>
      <c r="AR603" s="145">
        <v>18408</v>
      </c>
      <c r="AS603" s="145">
        <v>0</v>
      </c>
      <c r="AT603" s="145">
        <v>0</v>
      </c>
      <c r="AU603" s="145">
        <v>0</v>
      </c>
      <c r="AV603" s="145">
        <v>0</v>
      </c>
      <c r="AW603" s="145">
        <v>0</v>
      </c>
      <c r="AX603" s="145">
        <v>0</v>
      </c>
      <c r="AY603" s="145">
        <v>0</v>
      </c>
      <c r="AZ603" s="145">
        <v>0</v>
      </c>
      <c r="BA603" s="145">
        <v>0</v>
      </c>
      <c r="BB603" s="145">
        <v>0</v>
      </c>
      <c r="BC603" s="27">
        <f t="shared" si="30"/>
        <v>18408</v>
      </c>
      <c r="BD603" s="27">
        <f t="shared" si="31"/>
        <v>73632</v>
      </c>
      <c r="BE603" s="27">
        <f t="shared" si="29"/>
        <v>92040</v>
      </c>
    </row>
    <row r="604" spans="1:57" ht="15" customHeight="1" x14ac:dyDescent="0.35">
      <c r="A604" s="157" t="s">
        <v>2939</v>
      </c>
      <c r="B604" s="158" t="s">
        <v>1073</v>
      </c>
      <c r="C604" s="159">
        <v>5</v>
      </c>
      <c r="D604" s="160" t="s">
        <v>0</v>
      </c>
      <c r="E604" s="161" t="s">
        <v>3</v>
      </c>
      <c r="F604" s="161" t="s">
        <v>1772</v>
      </c>
      <c r="G604" s="161" t="s">
        <v>1793</v>
      </c>
      <c r="H604" s="161" t="s">
        <v>1789</v>
      </c>
      <c r="I604" s="161" t="s">
        <v>1794</v>
      </c>
      <c r="J604" s="161" t="s">
        <v>1791</v>
      </c>
      <c r="K604" s="161" t="s">
        <v>813</v>
      </c>
      <c r="L604" s="161" t="s">
        <v>1778</v>
      </c>
      <c r="M604" s="161" t="s">
        <v>1785</v>
      </c>
      <c r="N604" s="162">
        <v>1</v>
      </c>
      <c r="O604" s="162">
        <v>1</v>
      </c>
      <c r="P604" s="162">
        <v>1</v>
      </c>
      <c r="Q604" s="162">
        <v>1</v>
      </c>
      <c r="R604" s="162">
        <v>1</v>
      </c>
      <c r="S604" s="162">
        <v>1</v>
      </c>
      <c r="T604" s="162">
        <v>0</v>
      </c>
      <c r="U604" s="162">
        <v>0</v>
      </c>
      <c r="V604" s="162">
        <v>0</v>
      </c>
      <c r="W604" s="163">
        <v>260485</v>
      </c>
      <c r="X604" s="163">
        <v>0</v>
      </c>
      <c r="Y604" s="163">
        <v>0</v>
      </c>
      <c r="Z604" s="163">
        <v>1100.55</v>
      </c>
      <c r="AA604" s="170"/>
      <c r="AB604" s="170"/>
      <c r="AC604" s="170"/>
      <c r="AD604" s="163">
        <v>260485</v>
      </c>
      <c r="AE604" s="171">
        <v>44188</v>
      </c>
      <c r="AF604" s="171">
        <v>46014</v>
      </c>
      <c r="AG604" s="172">
        <v>260485</v>
      </c>
      <c r="AH604" s="167">
        <v>0.98055555555555551</v>
      </c>
      <c r="AI604" s="167">
        <v>5</v>
      </c>
      <c r="AJ604" s="168">
        <v>5.0700000000000002E-2</v>
      </c>
      <c r="AK604" s="173" t="s">
        <v>1786</v>
      </c>
      <c r="AL604" s="173" t="s">
        <v>1787</v>
      </c>
      <c r="AM604" s="145">
        <v>260485</v>
      </c>
      <c r="AN604" s="145">
        <v>0</v>
      </c>
      <c r="AO604" s="145">
        <v>0</v>
      </c>
      <c r="AP604" s="145">
        <v>0</v>
      </c>
      <c r="AQ604" s="145">
        <v>0</v>
      </c>
      <c r="AR604" s="145">
        <v>0</v>
      </c>
      <c r="AS604" s="145">
        <v>0</v>
      </c>
      <c r="AT604" s="145">
        <v>0</v>
      </c>
      <c r="AU604" s="145">
        <v>0</v>
      </c>
      <c r="AV604" s="145">
        <v>0</v>
      </c>
      <c r="AW604" s="145">
        <v>0</v>
      </c>
      <c r="AX604" s="145">
        <v>0</v>
      </c>
      <c r="AY604" s="145">
        <v>0</v>
      </c>
      <c r="AZ604" s="145">
        <v>0</v>
      </c>
      <c r="BA604" s="145">
        <v>0</v>
      </c>
      <c r="BB604" s="145">
        <v>0</v>
      </c>
      <c r="BC604" s="27">
        <f t="shared" si="30"/>
        <v>260485</v>
      </c>
      <c r="BD604" s="27">
        <f t="shared" si="31"/>
        <v>0</v>
      </c>
      <c r="BE604" s="27">
        <f t="shared" si="29"/>
        <v>260485</v>
      </c>
    </row>
    <row r="605" spans="1:57" ht="15" customHeight="1" x14ac:dyDescent="0.35">
      <c r="A605" s="157" t="s">
        <v>2938</v>
      </c>
      <c r="B605" s="158" t="s">
        <v>1073</v>
      </c>
      <c r="C605" s="159">
        <v>6</v>
      </c>
      <c r="D605" s="160" t="s">
        <v>0</v>
      </c>
      <c r="E605" s="161" t="s">
        <v>3</v>
      </c>
      <c r="F605" s="161" t="s">
        <v>1772</v>
      </c>
      <c r="G605" s="161" t="s">
        <v>1793</v>
      </c>
      <c r="H605" s="161" t="s">
        <v>1789</v>
      </c>
      <c r="I605" s="161" t="s">
        <v>1794</v>
      </c>
      <c r="J605" s="161" t="s">
        <v>1791</v>
      </c>
      <c r="K605" s="161" t="s">
        <v>813</v>
      </c>
      <c r="L605" s="161" t="s">
        <v>1778</v>
      </c>
      <c r="M605" s="161" t="s">
        <v>1785</v>
      </c>
      <c r="N605" s="162">
        <v>1</v>
      </c>
      <c r="O605" s="162">
        <v>1</v>
      </c>
      <c r="P605" s="162">
        <v>1</v>
      </c>
      <c r="Q605" s="162">
        <v>1</v>
      </c>
      <c r="R605" s="162">
        <v>1</v>
      </c>
      <c r="S605" s="162">
        <v>1</v>
      </c>
      <c r="T605" s="162">
        <v>0</v>
      </c>
      <c r="U605" s="162">
        <v>0</v>
      </c>
      <c r="V605" s="162">
        <v>0</v>
      </c>
      <c r="W605" s="163">
        <v>2745712.5</v>
      </c>
      <c r="X605" s="163">
        <v>0</v>
      </c>
      <c r="Y605" s="163">
        <v>0</v>
      </c>
      <c r="Z605" s="163">
        <v>12264.18</v>
      </c>
      <c r="AA605" s="170"/>
      <c r="AB605" s="170"/>
      <c r="AC605" s="170"/>
      <c r="AD605" s="163">
        <v>2745712.5</v>
      </c>
      <c r="AE605" s="171">
        <v>44188</v>
      </c>
      <c r="AF605" s="171">
        <v>46379</v>
      </c>
      <c r="AG605" s="172">
        <v>2745712.5</v>
      </c>
      <c r="AH605" s="167">
        <v>1.9805555555555556</v>
      </c>
      <c r="AI605" s="167">
        <v>6</v>
      </c>
      <c r="AJ605" s="168">
        <v>5.3600000000000002E-2</v>
      </c>
      <c r="AK605" s="173" t="s">
        <v>1786</v>
      </c>
      <c r="AL605" s="173" t="s">
        <v>1787</v>
      </c>
      <c r="AM605" s="145">
        <v>0</v>
      </c>
      <c r="AN605" s="145">
        <v>2745712.5</v>
      </c>
      <c r="AO605" s="145">
        <v>0</v>
      </c>
      <c r="AP605" s="145">
        <v>0</v>
      </c>
      <c r="AQ605" s="145">
        <v>0</v>
      </c>
      <c r="AR605" s="145">
        <v>0</v>
      </c>
      <c r="AS605" s="145">
        <v>0</v>
      </c>
      <c r="AT605" s="145">
        <v>0</v>
      </c>
      <c r="AU605" s="145">
        <v>0</v>
      </c>
      <c r="AV605" s="145">
        <v>0</v>
      </c>
      <c r="AW605" s="145">
        <v>0</v>
      </c>
      <c r="AX605" s="145">
        <v>0</v>
      </c>
      <c r="AY605" s="145">
        <v>0</v>
      </c>
      <c r="AZ605" s="145">
        <v>0</v>
      </c>
      <c r="BA605" s="145">
        <v>0</v>
      </c>
      <c r="BB605" s="145">
        <v>0</v>
      </c>
      <c r="BC605" s="27">
        <f t="shared" si="30"/>
        <v>2745712.5</v>
      </c>
      <c r="BD605" s="27">
        <f t="shared" si="31"/>
        <v>0</v>
      </c>
      <c r="BE605" s="27">
        <f t="shared" si="29"/>
        <v>2745712.5</v>
      </c>
    </row>
    <row r="606" spans="1:57" ht="15" customHeight="1" x14ac:dyDescent="0.35">
      <c r="A606" s="157" t="s">
        <v>2937</v>
      </c>
      <c r="B606" s="158" t="s">
        <v>1073</v>
      </c>
      <c r="C606" s="159">
        <v>7</v>
      </c>
      <c r="D606" s="160" t="s">
        <v>0</v>
      </c>
      <c r="E606" s="161" t="s">
        <v>3</v>
      </c>
      <c r="F606" s="161" t="s">
        <v>1772</v>
      </c>
      <c r="G606" s="161" t="s">
        <v>1793</v>
      </c>
      <c r="H606" s="161" t="s">
        <v>1789</v>
      </c>
      <c r="I606" s="161" t="s">
        <v>1794</v>
      </c>
      <c r="J606" s="161" t="s">
        <v>1791</v>
      </c>
      <c r="K606" s="161" t="s">
        <v>813</v>
      </c>
      <c r="L606" s="161" t="s">
        <v>1778</v>
      </c>
      <c r="M606" s="161" t="s">
        <v>1785</v>
      </c>
      <c r="N606" s="162">
        <v>1</v>
      </c>
      <c r="O606" s="162">
        <v>1</v>
      </c>
      <c r="P606" s="162">
        <v>1</v>
      </c>
      <c r="Q606" s="162">
        <v>1</v>
      </c>
      <c r="R606" s="162">
        <v>1</v>
      </c>
      <c r="S606" s="162">
        <v>1</v>
      </c>
      <c r="T606" s="162">
        <v>0</v>
      </c>
      <c r="U606" s="162">
        <v>0</v>
      </c>
      <c r="V606" s="162">
        <v>0</v>
      </c>
      <c r="W606" s="163">
        <v>9553280</v>
      </c>
      <c r="X606" s="163">
        <v>0</v>
      </c>
      <c r="Y606" s="163">
        <v>0</v>
      </c>
      <c r="Z606" s="163">
        <v>44900.42</v>
      </c>
      <c r="AA606" s="170"/>
      <c r="AB606" s="170"/>
      <c r="AC606" s="170"/>
      <c r="AD606" s="163">
        <v>9553280</v>
      </c>
      <c r="AE606" s="171">
        <v>44188</v>
      </c>
      <c r="AF606" s="171">
        <v>46744</v>
      </c>
      <c r="AG606" s="172">
        <v>9553280</v>
      </c>
      <c r="AH606" s="167">
        <v>2.9805555555555556</v>
      </c>
      <c r="AI606" s="167">
        <v>7</v>
      </c>
      <c r="AJ606" s="168">
        <v>5.6399999999999999E-2</v>
      </c>
      <c r="AK606" s="173" t="s">
        <v>1786</v>
      </c>
      <c r="AL606" s="173" t="s">
        <v>1787</v>
      </c>
      <c r="AM606" s="145">
        <v>0</v>
      </c>
      <c r="AN606" s="145">
        <v>4776640</v>
      </c>
      <c r="AO606" s="145">
        <v>4776640</v>
      </c>
      <c r="AP606" s="145">
        <v>0</v>
      </c>
      <c r="AQ606" s="145">
        <v>0</v>
      </c>
      <c r="AR606" s="145">
        <v>0</v>
      </c>
      <c r="AS606" s="145">
        <v>0</v>
      </c>
      <c r="AT606" s="145">
        <v>0</v>
      </c>
      <c r="AU606" s="145">
        <v>0</v>
      </c>
      <c r="AV606" s="145">
        <v>0</v>
      </c>
      <c r="AW606" s="145">
        <v>0</v>
      </c>
      <c r="AX606" s="145">
        <v>0</v>
      </c>
      <c r="AY606" s="145">
        <v>0</v>
      </c>
      <c r="AZ606" s="145">
        <v>0</v>
      </c>
      <c r="BA606" s="145">
        <v>0</v>
      </c>
      <c r="BB606" s="145">
        <v>0</v>
      </c>
      <c r="BC606" s="27">
        <f t="shared" si="30"/>
        <v>4776640</v>
      </c>
      <c r="BD606" s="27">
        <f t="shared" si="31"/>
        <v>4776640</v>
      </c>
      <c r="BE606" s="27">
        <f t="shared" si="29"/>
        <v>9553280</v>
      </c>
    </row>
    <row r="607" spans="1:57" ht="15" customHeight="1" x14ac:dyDescent="0.35">
      <c r="A607" s="157" t="s">
        <v>2936</v>
      </c>
      <c r="B607" s="158" t="s">
        <v>1073</v>
      </c>
      <c r="C607" s="159">
        <v>8</v>
      </c>
      <c r="D607" s="160" t="s">
        <v>0</v>
      </c>
      <c r="E607" s="161" t="s">
        <v>3</v>
      </c>
      <c r="F607" s="161" t="s">
        <v>1772</v>
      </c>
      <c r="G607" s="161" t="s">
        <v>1793</v>
      </c>
      <c r="H607" s="161" t="s">
        <v>1789</v>
      </c>
      <c r="I607" s="161" t="s">
        <v>1794</v>
      </c>
      <c r="J607" s="161" t="s">
        <v>1791</v>
      </c>
      <c r="K607" s="161" t="s">
        <v>813</v>
      </c>
      <c r="L607" s="161" t="s">
        <v>1778</v>
      </c>
      <c r="M607" s="161" t="s">
        <v>1785</v>
      </c>
      <c r="N607" s="162">
        <v>1</v>
      </c>
      <c r="O607" s="162">
        <v>1</v>
      </c>
      <c r="P607" s="162">
        <v>1</v>
      </c>
      <c r="Q607" s="162">
        <v>1</v>
      </c>
      <c r="R607" s="162">
        <v>1</v>
      </c>
      <c r="S607" s="162">
        <v>1</v>
      </c>
      <c r="T607" s="162">
        <v>0</v>
      </c>
      <c r="U607" s="162">
        <v>0</v>
      </c>
      <c r="V607" s="162">
        <v>0</v>
      </c>
      <c r="W607" s="163">
        <v>4651265</v>
      </c>
      <c r="X607" s="163">
        <v>0</v>
      </c>
      <c r="Y607" s="163">
        <v>0</v>
      </c>
      <c r="Z607" s="163">
        <v>22985</v>
      </c>
      <c r="AA607" s="170"/>
      <c r="AB607" s="170"/>
      <c r="AC607" s="170"/>
      <c r="AD607" s="163">
        <v>4651265</v>
      </c>
      <c r="AE607" s="171">
        <v>44188</v>
      </c>
      <c r="AF607" s="171">
        <v>47110</v>
      </c>
      <c r="AG607" s="172">
        <v>4651265</v>
      </c>
      <c r="AH607" s="167">
        <v>3.9805555555555556</v>
      </c>
      <c r="AI607" s="167">
        <v>8</v>
      </c>
      <c r="AJ607" s="168">
        <v>5.9299999999999999E-2</v>
      </c>
      <c r="AK607" s="173" t="s">
        <v>1786</v>
      </c>
      <c r="AL607" s="173" t="s">
        <v>1787</v>
      </c>
      <c r="AM607" s="145">
        <v>0</v>
      </c>
      <c r="AN607" s="145">
        <v>1550421.67</v>
      </c>
      <c r="AO607" s="145">
        <v>1550421.67</v>
      </c>
      <c r="AP607" s="145">
        <v>1550421.66</v>
      </c>
      <c r="AQ607" s="145">
        <v>0</v>
      </c>
      <c r="AR607" s="145">
        <v>0</v>
      </c>
      <c r="AS607" s="145">
        <v>0</v>
      </c>
      <c r="AT607" s="145">
        <v>0</v>
      </c>
      <c r="AU607" s="145">
        <v>0</v>
      </c>
      <c r="AV607" s="145">
        <v>0</v>
      </c>
      <c r="AW607" s="145">
        <v>0</v>
      </c>
      <c r="AX607" s="145">
        <v>0</v>
      </c>
      <c r="AY607" s="145">
        <v>0</v>
      </c>
      <c r="AZ607" s="145">
        <v>0</v>
      </c>
      <c r="BA607" s="145">
        <v>0</v>
      </c>
      <c r="BB607" s="145">
        <v>0</v>
      </c>
      <c r="BC607" s="27">
        <f t="shared" si="30"/>
        <v>1550421.67</v>
      </c>
      <c r="BD607" s="27">
        <f t="shared" si="31"/>
        <v>3100843.33</v>
      </c>
      <c r="BE607" s="27">
        <f t="shared" si="29"/>
        <v>4651265</v>
      </c>
    </row>
    <row r="608" spans="1:57" ht="15" customHeight="1" x14ac:dyDescent="0.35">
      <c r="A608" s="157" t="s">
        <v>2935</v>
      </c>
      <c r="B608" s="158" t="s">
        <v>1073</v>
      </c>
      <c r="C608" s="159">
        <v>9</v>
      </c>
      <c r="D608" s="160" t="s">
        <v>0</v>
      </c>
      <c r="E608" s="161" t="s">
        <v>3</v>
      </c>
      <c r="F608" s="161" t="s">
        <v>1772</v>
      </c>
      <c r="G608" s="161" t="s">
        <v>1793</v>
      </c>
      <c r="H608" s="161" t="s">
        <v>1789</v>
      </c>
      <c r="I608" s="161" t="s">
        <v>1794</v>
      </c>
      <c r="J608" s="161" t="s">
        <v>1791</v>
      </c>
      <c r="K608" s="161" t="s">
        <v>813</v>
      </c>
      <c r="L608" s="161" t="s">
        <v>1778</v>
      </c>
      <c r="M608" s="161" t="s">
        <v>1785</v>
      </c>
      <c r="N608" s="162">
        <v>1</v>
      </c>
      <c r="O608" s="162">
        <v>1</v>
      </c>
      <c r="P608" s="162">
        <v>1</v>
      </c>
      <c r="Q608" s="162">
        <v>1</v>
      </c>
      <c r="R608" s="162">
        <v>1</v>
      </c>
      <c r="S608" s="162">
        <v>1</v>
      </c>
      <c r="T608" s="162">
        <v>0</v>
      </c>
      <c r="U608" s="162">
        <v>0</v>
      </c>
      <c r="V608" s="162">
        <v>0</v>
      </c>
      <c r="W608" s="163">
        <v>53100</v>
      </c>
      <c r="X608" s="163">
        <v>0</v>
      </c>
      <c r="Y608" s="163">
        <v>0</v>
      </c>
      <c r="Z608" s="163">
        <v>274.79000000000002</v>
      </c>
      <c r="AA608" s="170"/>
      <c r="AB608" s="170"/>
      <c r="AC608" s="170"/>
      <c r="AD608" s="163">
        <v>53100</v>
      </c>
      <c r="AE608" s="171">
        <v>44188</v>
      </c>
      <c r="AF608" s="171">
        <v>47475</v>
      </c>
      <c r="AG608" s="172">
        <v>53100</v>
      </c>
      <c r="AH608" s="167">
        <v>4.9805555555555552</v>
      </c>
      <c r="AI608" s="167">
        <v>9</v>
      </c>
      <c r="AJ608" s="168">
        <v>6.2100000000000002E-2</v>
      </c>
      <c r="AK608" s="173" t="s">
        <v>1786</v>
      </c>
      <c r="AL608" s="173" t="s">
        <v>1787</v>
      </c>
      <c r="AM608" s="145">
        <v>0</v>
      </c>
      <c r="AN608" s="145">
        <v>13275</v>
      </c>
      <c r="AO608" s="145">
        <v>13275</v>
      </c>
      <c r="AP608" s="145">
        <v>13275</v>
      </c>
      <c r="AQ608" s="145">
        <v>13275</v>
      </c>
      <c r="AR608" s="145">
        <v>0</v>
      </c>
      <c r="AS608" s="145">
        <v>0</v>
      </c>
      <c r="AT608" s="145">
        <v>0</v>
      </c>
      <c r="AU608" s="145">
        <v>0</v>
      </c>
      <c r="AV608" s="145">
        <v>0</v>
      </c>
      <c r="AW608" s="145">
        <v>0</v>
      </c>
      <c r="AX608" s="145">
        <v>0</v>
      </c>
      <c r="AY608" s="145">
        <v>0</v>
      </c>
      <c r="AZ608" s="145">
        <v>0</v>
      </c>
      <c r="BA608" s="145">
        <v>0</v>
      </c>
      <c r="BB608" s="145">
        <v>0</v>
      </c>
      <c r="BC608" s="27">
        <f t="shared" si="30"/>
        <v>13275</v>
      </c>
      <c r="BD608" s="27">
        <f t="shared" si="31"/>
        <v>39825</v>
      </c>
      <c r="BE608" s="27">
        <f t="shared" si="29"/>
        <v>53100</v>
      </c>
    </row>
    <row r="609" spans="1:57" ht="15" customHeight="1" x14ac:dyDescent="0.35">
      <c r="A609" s="157" t="s">
        <v>2934</v>
      </c>
      <c r="B609" s="158" t="s">
        <v>1112</v>
      </c>
      <c r="C609" s="159">
        <v>4</v>
      </c>
      <c r="D609" s="160" t="s">
        <v>0</v>
      </c>
      <c r="E609" s="161" t="s">
        <v>3</v>
      </c>
      <c r="F609" s="161" t="s">
        <v>1772</v>
      </c>
      <c r="G609" s="161" t="s">
        <v>1793</v>
      </c>
      <c r="H609" s="161" t="s">
        <v>1789</v>
      </c>
      <c r="I609" s="161" t="s">
        <v>1794</v>
      </c>
      <c r="J609" s="161" t="s">
        <v>1791</v>
      </c>
      <c r="K609" s="161" t="s">
        <v>813</v>
      </c>
      <c r="L609" s="161" t="s">
        <v>1778</v>
      </c>
      <c r="M609" s="161" t="s">
        <v>1785</v>
      </c>
      <c r="N609" s="162">
        <v>1</v>
      </c>
      <c r="O609" s="162">
        <v>1</v>
      </c>
      <c r="P609" s="162">
        <v>1</v>
      </c>
      <c r="Q609" s="162">
        <v>1</v>
      </c>
      <c r="R609" s="162">
        <v>1</v>
      </c>
      <c r="S609" s="162">
        <v>1</v>
      </c>
      <c r="T609" s="162">
        <v>0</v>
      </c>
      <c r="U609" s="162">
        <v>0</v>
      </c>
      <c r="V609" s="162">
        <v>0</v>
      </c>
      <c r="W609" s="163">
        <v>887950</v>
      </c>
      <c r="X609" s="163">
        <v>0</v>
      </c>
      <c r="Y609" s="163">
        <v>0</v>
      </c>
      <c r="Z609" s="163">
        <v>3485.2</v>
      </c>
      <c r="AA609" s="170"/>
      <c r="AB609" s="170"/>
      <c r="AC609" s="170"/>
      <c r="AD609" s="163">
        <v>887950</v>
      </c>
      <c r="AE609" s="171">
        <v>44301</v>
      </c>
      <c r="AF609" s="171">
        <v>45762</v>
      </c>
      <c r="AG609" s="172">
        <v>1775900</v>
      </c>
      <c r="AH609" s="167">
        <v>0.29166666666666669</v>
      </c>
      <c r="AI609" s="167">
        <v>4</v>
      </c>
      <c r="AJ609" s="168">
        <v>4.7100000000000003E-2</v>
      </c>
      <c r="AK609" s="173" t="s">
        <v>1786</v>
      </c>
      <c r="AL609" s="173" t="s">
        <v>1787</v>
      </c>
      <c r="AM609" s="145">
        <v>887950</v>
      </c>
      <c r="AN609" s="145">
        <v>0</v>
      </c>
      <c r="AO609" s="145">
        <v>0</v>
      </c>
      <c r="AP609" s="145">
        <v>0</v>
      </c>
      <c r="AQ609" s="145">
        <v>0</v>
      </c>
      <c r="AR609" s="145">
        <v>0</v>
      </c>
      <c r="AS609" s="145">
        <v>0</v>
      </c>
      <c r="AT609" s="145">
        <v>0</v>
      </c>
      <c r="AU609" s="145">
        <v>0</v>
      </c>
      <c r="AV609" s="145">
        <v>0</v>
      </c>
      <c r="AW609" s="145">
        <v>0</v>
      </c>
      <c r="AX609" s="145">
        <v>0</v>
      </c>
      <c r="AY609" s="145">
        <v>0</v>
      </c>
      <c r="AZ609" s="145">
        <v>0</v>
      </c>
      <c r="BA609" s="145">
        <v>0</v>
      </c>
      <c r="BB609" s="145">
        <v>0</v>
      </c>
      <c r="BC609" s="27">
        <f t="shared" si="30"/>
        <v>887950</v>
      </c>
      <c r="BD609" s="27">
        <f t="shared" si="31"/>
        <v>0</v>
      </c>
      <c r="BE609" s="27">
        <f t="shared" si="29"/>
        <v>887950</v>
      </c>
    </row>
    <row r="610" spans="1:57" ht="15" customHeight="1" x14ac:dyDescent="0.35">
      <c r="A610" s="157" t="s">
        <v>2933</v>
      </c>
      <c r="B610" s="158" t="s">
        <v>1112</v>
      </c>
      <c r="C610" s="159">
        <v>5</v>
      </c>
      <c r="D610" s="160" t="s">
        <v>0</v>
      </c>
      <c r="E610" s="161" t="s">
        <v>3</v>
      </c>
      <c r="F610" s="161" t="s">
        <v>1772</v>
      </c>
      <c r="G610" s="161" t="s">
        <v>1793</v>
      </c>
      <c r="H610" s="161" t="s">
        <v>1789</v>
      </c>
      <c r="I610" s="161" t="s">
        <v>1794</v>
      </c>
      <c r="J610" s="161" t="s">
        <v>1791</v>
      </c>
      <c r="K610" s="161" t="s">
        <v>813</v>
      </c>
      <c r="L610" s="161" t="s">
        <v>1778</v>
      </c>
      <c r="M610" s="161" t="s">
        <v>1785</v>
      </c>
      <c r="N610" s="162">
        <v>1</v>
      </c>
      <c r="O610" s="162">
        <v>1</v>
      </c>
      <c r="P610" s="162">
        <v>1</v>
      </c>
      <c r="Q610" s="162">
        <v>1</v>
      </c>
      <c r="R610" s="162">
        <v>1</v>
      </c>
      <c r="S610" s="162">
        <v>1</v>
      </c>
      <c r="T610" s="162">
        <v>0</v>
      </c>
      <c r="U610" s="162">
        <v>0</v>
      </c>
      <c r="V610" s="162">
        <v>0</v>
      </c>
      <c r="W610" s="163">
        <v>737205</v>
      </c>
      <c r="X610" s="163">
        <v>0</v>
      </c>
      <c r="Y610" s="163">
        <v>0</v>
      </c>
      <c r="Z610" s="163">
        <v>3114.69</v>
      </c>
      <c r="AA610" s="170"/>
      <c r="AB610" s="170"/>
      <c r="AC610" s="170"/>
      <c r="AD610" s="163">
        <v>737205</v>
      </c>
      <c r="AE610" s="171">
        <v>44301</v>
      </c>
      <c r="AF610" s="171">
        <v>46127</v>
      </c>
      <c r="AG610" s="172">
        <v>737205</v>
      </c>
      <c r="AH610" s="167">
        <v>1.2916666666666667</v>
      </c>
      <c r="AI610" s="167">
        <v>5</v>
      </c>
      <c r="AJ610" s="168">
        <v>5.0700000000000002E-2</v>
      </c>
      <c r="AK610" s="173" t="s">
        <v>1786</v>
      </c>
      <c r="AL610" s="173" t="s">
        <v>1787</v>
      </c>
      <c r="AM610" s="145">
        <v>368602.5</v>
      </c>
      <c r="AN610" s="145">
        <v>368602.5</v>
      </c>
      <c r="AO610" s="145">
        <v>0</v>
      </c>
      <c r="AP610" s="145">
        <v>0</v>
      </c>
      <c r="AQ610" s="145">
        <v>0</v>
      </c>
      <c r="AR610" s="145">
        <v>0</v>
      </c>
      <c r="AS610" s="145">
        <v>0</v>
      </c>
      <c r="AT610" s="145">
        <v>0</v>
      </c>
      <c r="AU610" s="145">
        <v>0</v>
      </c>
      <c r="AV610" s="145">
        <v>0</v>
      </c>
      <c r="AW610" s="145">
        <v>0</v>
      </c>
      <c r="AX610" s="145">
        <v>0</v>
      </c>
      <c r="AY610" s="145">
        <v>0</v>
      </c>
      <c r="AZ610" s="145">
        <v>0</v>
      </c>
      <c r="BA610" s="145">
        <v>0</v>
      </c>
      <c r="BB610" s="145">
        <v>0</v>
      </c>
      <c r="BC610" s="27">
        <f t="shared" si="30"/>
        <v>737205</v>
      </c>
      <c r="BD610" s="27">
        <f t="shared" si="31"/>
        <v>0</v>
      </c>
      <c r="BE610" s="27">
        <f t="shared" si="29"/>
        <v>737205</v>
      </c>
    </row>
    <row r="611" spans="1:57" ht="15" customHeight="1" x14ac:dyDescent="0.35">
      <c r="A611" s="157" t="s">
        <v>2932</v>
      </c>
      <c r="B611" s="158" t="s">
        <v>1112</v>
      </c>
      <c r="C611" s="159">
        <v>6</v>
      </c>
      <c r="D611" s="160" t="s">
        <v>0</v>
      </c>
      <c r="E611" s="161" t="s">
        <v>3</v>
      </c>
      <c r="F611" s="161" t="s">
        <v>1772</v>
      </c>
      <c r="G611" s="161" t="s">
        <v>1793</v>
      </c>
      <c r="H611" s="161" t="s">
        <v>1789</v>
      </c>
      <c r="I611" s="161" t="s">
        <v>1794</v>
      </c>
      <c r="J611" s="161" t="s">
        <v>1791</v>
      </c>
      <c r="K611" s="161" t="s">
        <v>813</v>
      </c>
      <c r="L611" s="161" t="s">
        <v>1778</v>
      </c>
      <c r="M611" s="161" t="s">
        <v>1785</v>
      </c>
      <c r="N611" s="162">
        <v>1</v>
      </c>
      <c r="O611" s="162">
        <v>1</v>
      </c>
      <c r="P611" s="162">
        <v>1</v>
      </c>
      <c r="Q611" s="162">
        <v>1</v>
      </c>
      <c r="R611" s="162">
        <v>1</v>
      </c>
      <c r="S611" s="162">
        <v>1</v>
      </c>
      <c r="T611" s="162">
        <v>0</v>
      </c>
      <c r="U611" s="162">
        <v>0</v>
      </c>
      <c r="V611" s="162">
        <v>0</v>
      </c>
      <c r="W611" s="163">
        <v>751955</v>
      </c>
      <c r="X611" s="163">
        <v>0</v>
      </c>
      <c r="Y611" s="163">
        <v>0</v>
      </c>
      <c r="Z611" s="163">
        <v>3358.73</v>
      </c>
      <c r="AA611" s="170"/>
      <c r="AB611" s="170"/>
      <c r="AC611" s="170"/>
      <c r="AD611" s="163">
        <v>751955</v>
      </c>
      <c r="AE611" s="171">
        <v>44301</v>
      </c>
      <c r="AF611" s="171">
        <v>46492</v>
      </c>
      <c r="AG611" s="172">
        <v>751955</v>
      </c>
      <c r="AH611" s="167">
        <v>2.2916666666666665</v>
      </c>
      <c r="AI611" s="167">
        <v>6</v>
      </c>
      <c r="AJ611" s="168">
        <v>5.3600000000000002E-2</v>
      </c>
      <c r="AK611" s="173" t="s">
        <v>1786</v>
      </c>
      <c r="AL611" s="173" t="s">
        <v>1787</v>
      </c>
      <c r="AM611" s="145">
        <v>0</v>
      </c>
      <c r="AN611" s="145">
        <v>375977.5</v>
      </c>
      <c r="AO611" s="145">
        <v>375977.5</v>
      </c>
      <c r="AP611" s="145">
        <v>0</v>
      </c>
      <c r="AQ611" s="145">
        <v>0</v>
      </c>
      <c r="AR611" s="145">
        <v>0</v>
      </c>
      <c r="AS611" s="145">
        <v>0</v>
      </c>
      <c r="AT611" s="145">
        <v>0</v>
      </c>
      <c r="AU611" s="145">
        <v>0</v>
      </c>
      <c r="AV611" s="145">
        <v>0</v>
      </c>
      <c r="AW611" s="145">
        <v>0</v>
      </c>
      <c r="AX611" s="145">
        <v>0</v>
      </c>
      <c r="AY611" s="145">
        <v>0</v>
      </c>
      <c r="AZ611" s="145">
        <v>0</v>
      </c>
      <c r="BA611" s="145">
        <v>0</v>
      </c>
      <c r="BB611" s="145">
        <v>0</v>
      </c>
      <c r="BC611" s="27">
        <f t="shared" si="30"/>
        <v>375977.5</v>
      </c>
      <c r="BD611" s="27">
        <f t="shared" si="31"/>
        <v>375977.5</v>
      </c>
      <c r="BE611" s="27">
        <f t="shared" ref="BE611:BE664" si="32">BD611+BC611</f>
        <v>751955</v>
      </c>
    </row>
    <row r="612" spans="1:57" ht="15" customHeight="1" x14ac:dyDescent="0.35">
      <c r="A612" s="157" t="s">
        <v>2931</v>
      </c>
      <c r="B612" s="158" t="s">
        <v>1112</v>
      </c>
      <c r="C612" s="159">
        <v>7</v>
      </c>
      <c r="D612" s="160" t="s">
        <v>0</v>
      </c>
      <c r="E612" s="161" t="s">
        <v>3</v>
      </c>
      <c r="F612" s="161" t="s">
        <v>1772</v>
      </c>
      <c r="G612" s="161" t="s">
        <v>1793</v>
      </c>
      <c r="H612" s="161" t="s">
        <v>1789</v>
      </c>
      <c r="I612" s="161" t="s">
        <v>1794</v>
      </c>
      <c r="J612" s="161" t="s">
        <v>1791</v>
      </c>
      <c r="K612" s="161" t="s">
        <v>813</v>
      </c>
      <c r="L612" s="161" t="s">
        <v>1778</v>
      </c>
      <c r="M612" s="161" t="s">
        <v>1785</v>
      </c>
      <c r="N612" s="162">
        <v>1</v>
      </c>
      <c r="O612" s="162">
        <v>1</v>
      </c>
      <c r="P612" s="162">
        <v>1</v>
      </c>
      <c r="Q612" s="162">
        <v>1</v>
      </c>
      <c r="R612" s="162">
        <v>1</v>
      </c>
      <c r="S612" s="162">
        <v>1</v>
      </c>
      <c r="T612" s="162">
        <v>0</v>
      </c>
      <c r="U612" s="162">
        <v>0</v>
      </c>
      <c r="V612" s="162">
        <v>0</v>
      </c>
      <c r="W612" s="163">
        <v>106200</v>
      </c>
      <c r="X612" s="163">
        <v>0</v>
      </c>
      <c r="Y612" s="163">
        <v>0</v>
      </c>
      <c r="Z612" s="163">
        <v>499.14</v>
      </c>
      <c r="AA612" s="170"/>
      <c r="AB612" s="170"/>
      <c r="AC612" s="170"/>
      <c r="AD612" s="163">
        <v>106200</v>
      </c>
      <c r="AE612" s="171">
        <v>44301</v>
      </c>
      <c r="AF612" s="171">
        <v>46858</v>
      </c>
      <c r="AG612" s="172">
        <v>106200</v>
      </c>
      <c r="AH612" s="167">
        <v>3.2916666666666665</v>
      </c>
      <c r="AI612" s="167">
        <v>7</v>
      </c>
      <c r="AJ612" s="168">
        <v>5.6399999999999999E-2</v>
      </c>
      <c r="AK612" s="173" t="s">
        <v>1786</v>
      </c>
      <c r="AL612" s="173" t="s">
        <v>1787</v>
      </c>
      <c r="AM612" s="145">
        <v>0</v>
      </c>
      <c r="AN612" s="145">
        <v>0</v>
      </c>
      <c r="AO612" s="145">
        <v>53100</v>
      </c>
      <c r="AP612" s="145">
        <v>53100</v>
      </c>
      <c r="AQ612" s="145">
        <v>0</v>
      </c>
      <c r="AR612" s="145">
        <v>0</v>
      </c>
      <c r="AS612" s="145">
        <v>0</v>
      </c>
      <c r="AT612" s="145">
        <v>0</v>
      </c>
      <c r="AU612" s="145">
        <v>0</v>
      </c>
      <c r="AV612" s="145">
        <v>0</v>
      </c>
      <c r="AW612" s="145">
        <v>0</v>
      </c>
      <c r="AX612" s="145">
        <v>0</v>
      </c>
      <c r="AY612" s="145">
        <v>0</v>
      </c>
      <c r="AZ612" s="145">
        <v>0</v>
      </c>
      <c r="BA612" s="145">
        <v>0</v>
      </c>
      <c r="BB612" s="145">
        <v>0</v>
      </c>
      <c r="BC612" s="27">
        <f t="shared" si="30"/>
        <v>0</v>
      </c>
      <c r="BD612" s="27">
        <f t="shared" si="31"/>
        <v>106200</v>
      </c>
      <c r="BE612" s="27">
        <f t="shared" si="32"/>
        <v>106200</v>
      </c>
    </row>
    <row r="613" spans="1:57" ht="15" customHeight="1" x14ac:dyDescent="0.35">
      <c r="A613" s="157" t="s">
        <v>2930</v>
      </c>
      <c r="B613" s="158" t="s">
        <v>1112</v>
      </c>
      <c r="C613" s="159">
        <v>8</v>
      </c>
      <c r="D613" s="160" t="s">
        <v>0</v>
      </c>
      <c r="E613" s="161" t="s">
        <v>3</v>
      </c>
      <c r="F613" s="161" t="s">
        <v>1772</v>
      </c>
      <c r="G613" s="161" t="s">
        <v>1793</v>
      </c>
      <c r="H613" s="161" t="s">
        <v>1789</v>
      </c>
      <c r="I613" s="161" t="s">
        <v>1794</v>
      </c>
      <c r="J613" s="161" t="s">
        <v>1791</v>
      </c>
      <c r="K613" s="161" t="s">
        <v>813</v>
      </c>
      <c r="L613" s="161" t="s">
        <v>1778</v>
      </c>
      <c r="M613" s="161" t="s">
        <v>1785</v>
      </c>
      <c r="N613" s="162">
        <v>1</v>
      </c>
      <c r="O613" s="162">
        <v>1</v>
      </c>
      <c r="P613" s="162">
        <v>1</v>
      </c>
      <c r="Q613" s="162">
        <v>1</v>
      </c>
      <c r="R613" s="162">
        <v>1</v>
      </c>
      <c r="S613" s="162">
        <v>1</v>
      </c>
      <c r="T613" s="162">
        <v>0</v>
      </c>
      <c r="U613" s="162">
        <v>0</v>
      </c>
      <c r="V613" s="162">
        <v>0</v>
      </c>
      <c r="W613" s="163">
        <v>53100</v>
      </c>
      <c r="X613" s="163">
        <v>0</v>
      </c>
      <c r="Y613" s="163">
        <v>0</v>
      </c>
      <c r="Z613" s="163">
        <v>262.39999999999998</v>
      </c>
      <c r="AA613" s="170"/>
      <c r="AB613" s="170"/>
      <c r="AC613" s="170"/>
      <c r="AD613" s="163">
        <v>53100</v>
      </c>
      <c r="AE613" s="171">
        <v>44301</v>
      </c>
      <c r="AF613" s="171">
        <v>47223</v>
      </c>
      <c r="AG613" s="172">
        <v>53100</v>
      </c>
      <c r="AH613" s="167">
        <v>4.291666666666667</v>
      </c>
      <c r="AI613" s="167">
        <v>8</v>
      </c>
      <c r="AJ613" s="168">
        <v>5.9299999999999999E-2</v>
      </c>
      <c r="AK613" s="173" t="s">
        <v>1786</v>
      </c>
      <c r="AL613" s="173" t="s">
        <v>1787</v>
      </c>
      <c r="AM613" s="145">
        <v>0</v>
      </c>
      <c r="AN613" s="145">
        <v>0</v>
      </c>
      <c r="AO613" s="145">
        <v>17700</v>
      </c>
      <c r="AP613" s="145">
        <v>17700</v>
      </c>
      <c r="AQ613" s="145">
        <v>17700</v>
      </c>
      <c r="AR613" s="145">
        <v>0</v>
      </c>
      <c r="AS613" s="145">
        <v>0</v>
      </c>
      <c r="AT613" s="145">
        <v>0</v>
      </c>
      <c r="AU613" s="145">
        <v>0</v>
      </c>
      <c r="AV613" s="145">
        <v>0</v>
      </c>
      <c r="AW613" s="145">
        <v>0</v>
      </c>
      <c r="AX613" s="145">
        <v>0</v>
      </c>
      <c r="AY613" s="145">
        <v>0</v>
      </c>
      <c r="AZ613" s="145">
        <v>0</v>
      </c>
      <c r="BA613" s="145">
        <v>0</v>
      </c>
      <c r="BB613" s="145">
        <v>0</v>
      </c>
      <c r="BC613" s="27">
        <f t="shared" si="30"/>
        <v>0</v>
      </c>
      <c r="BD613" s="27">
        <f t="shared" si="31"/>
        <v>53100</v>
      </c>
      <c r="BE613" s="27">
        <f t="shared" si="32"/>
        <v>53100</v>
      </c>
    </row>
    <row r="614" spans="1:57" ht="15" customHeight="1" x14ac:dyDescent="0.35">
      <c r="A614" s="157" t="s">
        <v>2929</v>
      </c>
      <c r="B614" s="158" t="s">
        <v>1137</v>
      </c>
      <c r="C614" s="159">
        <v>4</v>
      </c>
      <c r="D614" s="160" t="s">
        <v>0</v>
      </c>
      <c r="E614" s="161" t="s">
        <v>3</v>
      </c>
      <c r="F614" s="161" t="s">
        <v>1772</v>
      </c>
      <c r="G614" s="161" t="s">
        <v>1793</v>
      </c>
      <c r="H614" s="161" t="s">
        <v>1789</v>
      </c>
      <c r="I614" s="161" t="s">
        <v>1794</v>
      </c>
      <c r="J614" s="161" t="s">
        <v>1791</v>
      </c>
      <c r="K614" s="161" t="s">
        <v>813</v>
      </c>
      <c r="L614" s="161" t="s">
        <v>1778</v>
      </c>
      <c r="M614" s="161" t="s">
        <v>1785</v>
      </c>
      <c r="N614" s="162">
        <v>1</v>
      </c>
      <c r="O614" s="162">
        <v>1</v>
      </c>
      <c r="P614" s="162">
        <v>1</v>
      </c>
      <c r="Q614" s="162">
        <v>1</v>
      </c>
      <c r="R614" s="162">
        <v>1</v>
      </c>
      <c r="S614" s="162">
        <v>1</v>
      </c>
      <c r="T614" s="162">
        <v>0</v>
      </c>
      <c r="U614" s="162">
        <v>0</v>
      </c>
      <c r="V614" s="162">
        <v>0</v>
      </c>
      <c r="W614" s="163">
        <v>7080</v>
      </c>
      <c r="X614" s="163">
        <v>0</v>
      </c>
      <c r="Y614" s="163">
        <v>0</v>
      </c>
      <c r="Z614" s="163">
        <v>27.79</v>
      </c>
      <c r="AA614" s="170"/>
      <c r="AB614" s="170"/>
      <c r="AC614" s="170"/>
      <c r="AD614" s="163">
        <v>7080</v>
      </c>
      <c r="AE614" s="171">
        <v>44321</v>
      </c>
      <c r="AF614" s="171">
        <v>45782</v>
      </c>
      <c r="AG614" s="172">
        <v>14160</v>
      </c>
      <c r="AH614" s="167">
        <v>0.34722222222222221</v>
      </c>
      <c r="AI614" s="167">
        <v>4</v>
      </c>
      <c r="AJ614" s="168">
        <v>4.7100000000000003E-2</v>
      </c>
      <c r="AK614" s="173" t="s">
        <v>1786</v>
      </c>
      <c r="AL614" s="173" t="s">
        <v>1787</v>
      </c>
      <c r="AM614" s="145">
        <v>7080</v>
      </c>
      <c r="AN614" s="145">
        <v>0</v>
      </c>
      <c r="AO614" s="145">
        <v>0</v>
      </c>
      <c r="AP614" s="145">
        <v>0</v>
      </c>
      <c r="AQ614" s="145">
        <v>0</v>
      </c>
      <c r="AR614" s="145">
        <v>0</v>
      </c>
      <c r="AS614" s="145">
        <v>0</v>
      </c>
      <c r="AT614" s="145">
        <v>0</v>
      </c>
      <c r="AU614" s="145">
        <v>0</v>
      </c>
      <c r="AV614" s="145">
        <v>0</v>
      </c>
      <c r="AW614" s="145">
        <v>0</v>
      </c>
      <c r="AX614" s="145">
        <v>0</v>
      </c>
      <c r="AY614" s="145">
        <v>0</v>
      </c>
      <c r="AZ614" s="145">
        <v>0</v>
      </c>
      <c r="BA614" s="145">
        <v>0</v>
      </c>
      <c r="BB614" s="145">
        <v>0</v>
      </c>
      <c r="BC614" s="27">
        <f t="shared" si="30"/>
        <v>7080</v>
      </c>
      <c r="BD614" s="27">
        <f t="shared" si="31"/>
        <v>0</v>
      </c>
      <c r="BE614" s="27">
        <f t="shared" si="32"/>
        <v>7080</v>
      </c>
    </row>
    <row r="615" spans="1:57" ht="15" customHeight="1" x14ac:dyDescent="0.35">
      <c r="A615" s="157" t="s">
        <v>2928</v>
      </c>
      <c r="B615" s="158" t="s">
        <v>1137</v>
      </c>
      <c r="C615" s="159">
        <v>5</v>
      </c>
      <c r="D615" s="160" t="s">
        <v>0</v>
      </c>
      <c r="E615" s="161" t="s">
        <v>3</v>
      </c>
      <c r="F615" s="161" t="s">
        <v>1772</v>
      </c>
      <c r="G615" s="161" t="s">
        <v>1793</v>
      </c>
      <c r="H615" s="161" t="s">
        <v>1789</v>
      </c>
      <c r="I615" s="161" t="s">
        <v>1794</v>
      </c>
      <c r="J615" s="161" t="s">
        <v>1791</v>
      </c>
      <c r="K615" s="161" t="s">
        <v>813</v>
      </c>
      <c r="L615" s="161" t="s">
        <v>1778</v>
      </c>
      <c r="M615" s="161" t="s">
        <v>1785</v>
      </c>
      <c r="N615" s="162">
        <v>1</v>
      </c>
      <c r="O615" s="162">
        <v>1</v>
      </c>
      <c r="P615" s="162">
        <v>1</v>
      </c>
      <c r="Q615" s="162">
        <v>1</v>
      </c>
      <c r="R615" s="162">
        <v>1</v>
      </c>
      <c r="S615" s="162">
        <v>1</v>
      </c>
      <c r="T615" s="162">
        <v>0</v>
      </c>
      <c r="U615" s="162">
        <v>0</v>
      </c>
      <c r="V615" s="162">
        <v>0</v>
      </c>
      <c r="W615" s="163">
        <v>435715</v>
      </c>
      <c r="X615" s="163">
        <v>0</v>
      </c>
      <c r="Y615" s="163">
        <v>0</v>
      </c>
      <c r="Z615" s="163">
        <v>1840.9</v>
      </c>
      <c r="AA615" s="170"/>
      <c r="AB615" s="170"/>
      <c r="AC615" s="170"/>
      <c r="AD615" s="163">
        <v>435715</v>
      </c>
      <c r="AE615" s="171">
        <v>44321</v>
      </c>
      <c r="AF615" s="171">
        <v>46147</v>
      </c>
      <c r="AG615" s="172">
        <v>435715</v>
      </c>
      <c r="AH615" s="167">
        <v>1.3472222222222223</v>
      </c>
      <c r="AI615" s="167">
        <v>5</v>
      </c>
      <c r="AJ615" s="168">
        <v>5.0700000000000002E-2</v>
      </c>
      <c r="AK615" s="173" t="s">
        <v>1786</v>
      </c>
      <c r="AL615" s="173" t="s">
        <v>1787</v>
      </c>
      <c r="AM615" s="145">
        <v>217857.5</v>
      </c>
      <c r="AN615" s="145">
        <v>217857.5</v>
      </c>
      <c r="AO615" s="145">
        <v>0</v>
      </c>
      <c r="AP615" s="145">
        <v>0</v>
      </c>
      <c r="AQ615" s="145">
        <v>0</v>
      </c>
      <c r="AR615" s="145">
        <v>0</v>
      </c>
      <c r="AS615" s="145">
        <v>0</v>
      </c>
      <c r="AT615" s="145">
        <v>0</v>
      </c>
      <c r="AU615" s="145">
        <v>0</v>
      </c>
      <c r="AV615" s="145">
        <v>0</v>
      </c>
      <c r="AW615" s="145">
        <v>0</v>
      </c>
      <c r="AX615" s="145">
        <v>0</v>
      </c>
      <c r="AY615" s="145">
        <v>0</v>
      </c>
      <c r="AZ615" s="145">
        <v>0</v>
      </c>
      <c r="BA615" s="145">
        <v>0</v>
      </c>
      <c r="BB615" s="145">
        <v>0</v>
      </c>
      <c r="BC615" s="27">
        <f t="shared" si="30"/>
        <v>435715</v>
      </c>
      <c r="BD615" s="27">
        <f t="shared" si="31"/>
        <v>0</v>
      </c>
      <c r="BE615" s="27">
        <f t="shared" si="32"/>
        <v>435715</v>
      </c>
    </row>
    <row r="616" spans="1:57" ht="15" customHeight="1" x14ac:dyDescent="0.35">
      <c r="A616" s="157" t="s">
        <v>2927</v>
      </c>
      <c r="B616" s="158" t="s">
        <v>1137</v>
      </c>
      <c r="C616" s="159">
        <v>6</v>
      </c>
      <c r="D616" s="160" t="s">
        <v>0</v>
      </c>
      <c r="E616" s="161" t="s">
        <v>3</v>
      </c>
      <c r="F616" s="161" t="s">
        <v>1772</v>
      </c>
      <c r="G616" s="161" t="s">
        <v>1793</v>
      </c>
      <c r="H616" s="161" t="s">
        <v>1789</v>
      </c>
      <c r="I616" s="161" t="s">
        <v>1794</v>
      </c>
      <c r="J616" s="161" t="s">
        <v>1791</v>
      </c>
      <c r="K616" s="161" t="s">
        <v>813</v>
      </c>
      <c r="L616" s="161" t="s">
        <v>1778</v>
      </c>
      <c r="M616" s="161" t="s">
        <v>1785</v>
      </c>
      <c r="N616" s="162">
        <v>1</v>
      </c>
      <c r="O616" s="162">
        <v>1</v>
      </c>
      <c r="P616" s="162">
        <v>1</v>
      </c>
      <c r="Q616" s="162">
        <v>1</v>
      </c>
      <c r="R616" s="162">
        <v>1</v>
      </c>
      <c r="S616" s="162">
        <v>1</v>
      </c>
      <c r="T616" s="162">
        <v>0</v>
      </c>
      <c r="U616" s="162">
        <v>0</v>
      </c>
      <c r="V616" s="162">
        <v>0</v>
      </c>
      <c r="W616" s="163">
        <v>1729290</v>
      </c>
      <c r="X616" s="163">
        <v>0</v>
      </c>
      <c r="Y616" s="163">
        <v>0</v>
      </c>
      <c r="Z616" s="163">
        <v>7724.16</v>
      </c>
      <c r="AA616" s="170"/>
      <c r="AB616" s="170"/>
      <c r="AC616" s="170"/>
      <c r="AD616" s="163">
        <v>1729290</v>
      </c>
      <c r="AE616" s="171">
        <v>44321</v>
      </c>
      <c r="AF616" s="171">
        <v>46512</v>
      </c>
      <c r="AG616" s="172">
        <v>1729290</v>
      </c>
      <c r="AH616" s="167">
        <v>2.3472222222222223</v>
      </c>
      <c r="AI616" s="167">
        <v>6</v>
      </c>
      <c r="AJ616" s="168">
        <v>5.3600000000000002E-2</v>
      </c>
      <c r="AK616" s="173" t="s">
        <v>1786</v>
      </c>
      <c r="AL616" s="173" t="s">
        <v>1787</v>
      </c>
      <c r="AM616" s="145">
        <v>0</v>
      </c>
      <c r="AN616" s="145">
        <v>864645</v>
      </c>
      <c r="AO616" s="145">
        <v>864645</v>
      </c>
      <c r="AP616" s="145">
        <v>0</v>
      </c>
      <c r="AQ616" s="145">
        <v>0</v>
      </c>
      <c r="AR616" s="145">
        <v>0</v>
      </c>
      <c r="AS616" s="145">
        <v>0</v>
      </c>
      <c r="AT616" s="145">
        <v>0</v>
      </c>
      <c r="AU616" s="145">
        <v>0</v>
      </c>
      <c r="AV616" s="145">
        <v>0</v>
      </c>
      <c r="AW616" s="145">
        <v>0</v>
      </c>
      <c r="AX616" s="145">
        <v>0</v>
      </c>
      <c r="AY616" s="145">
        <v>0</v>
      </c>
      <c r="AZ616" s="145">
        <v>0</v>
      </c>
      <c r="BA616" s="145">
        <v>0</v>
      </c>
      <c r="BB616" s="145">
        <v>0</v>
      </c>
      <c r="BC616" s="27">
        <f t="shared" si="30"/>
        <v>864645</v>
      </c>
      <c r="BD616" s="27">
        <f t="shared" si="31"/>
        <v>864645</v>
      </c>
      <c r="BE616" s="27">
        <f t="shared" si="32"/>
        <v>1729290</v>
      </c>
    </row>
    <row r="617" spans="1:57" ht="15" customHeight="1" x14ac:dyDescent="0.35">
      <c r="A617" s="157" t="s">
        <v>2926</v>
      </c>
      <c r="B617" s="158" t="s">
        <v>1137</v>
      </c>
      <c r="C617" s="159">
        <v>7</v>
      </c>
      <c r="D617" s="160" t="s">
        <v>0</v>
      </c>
      <c r="E617" s="161" t="s">
        <v>3</v>
      </c>
      <c r="F617" s="161" t="s">
        <v>1772</v>
      </c>
      <c r="G617" s="161" t="s">
        <v>1793</v>
      </c>
      <c r="H617" s="161" t="s">
        <v>1789</v>
      </c>
      <c r="I617" s="161" t="s">
        <v>1794</v>
      </c>
      <c r="J617" s="161" t="s">
        <v>1791</v>
      </c>
      <c r="K617" s="161" t="s">
        <v>813</v>
      </c>
      <c r="L617" s="161" t="s">
        <v>1778</v>
      </c>
      <c r="M617" s="161" t="s">
        <v>1785</v>
      </c>
      <c r="N617" s="162">
        <v>1</v>
      </c>
      <c r="O617" s="162">
        <v>1</v>
      </c>
      <c r="P617" s="162">
        <v>1</v>
      </c>
      <c r="Q617" s="162">
        <v>1</v>
      </c>
      <c r="R617" s="162">
        <v>1</v>
      </c>
      <c r="S617" s="162">
        <v>1</v>
      </c>
      <c r="T617" s="162">
        <v>0</v>
      </c>
      <c r="U617" s="162">
        <v>0</v>
      </c>
      <c r="V617" s="162">
        <v>0</v>
      </c>
      <c r="W617" s="163">
        <v>6743847.5</v>
      </c>
      <c r="X617" s="163">
        <v>0</v>
      </c>
      <c r="Y617" s="163">
        <v>0</v>
      </c>
      <c r="Z617" s="163">
        <v>31696.080000000002</v>
      </c>
      <c r="AA617" s="170"/>
      <c r="AB617" s="170"/>
      <c r="AC617" s="170"/>
      <c r="AD617" s="163">
        <v>6743847.5</v>
      </c>
      <c r="AE617" s="171">
        <v>44321</v>
      </c>
      <c r="AF617" s="171">
        <v>46878</v>
      </c>
      <c r="AG617" s="172">
        <v>6743847.5</v>
      </c>
      <c r="AH617" s="167">
        <v>3.3472222222222223</v>
      </c>
      <c r="AI617" s="167">
        <v>7</v>
      </c>
      <c r="AJ617" s="168">
        <v>5.6399999999999999E-2</v>
      </c>
      <c r="AK617" s="173" t="s">
        <v>1786</v>
      </c>
      <c r="AL617" s="173" t="s">
        <v>1787</v>
      </c>
      <c r="AM617" s="145">
        <v>0</v>
      </c>
      <c r="AN617" s="145">
        <v>0</v>
      </c>
      <c r="AO617" s="145">
        <v>3371923.75</v>
      </c>
      <c r="AP617" s="145">
        <v>3371923.75</v>
      </c>
      <c r="AQ617" s="145">
        <v>0</v>
      </c>
      <c r="AR617" s="145">
        <v>0</v>
      </c>
      <c r="AS617" s="145">
        <v>0</v>
      </c>
      <c r="AT617" s="145">
        <v>0</v>
      </c>
      <c r="AU617" s="145">
        <v>0</v>
      </c>
      <c r="AV617" s="145">
        <v>0</v>
      </c>
      <c r="AW617" s="145">
        <v>0</v>
      </c>
      <c r="AX617" s="145">
        <v>0</v>
      </c>
      <c r="AY617" s="145">
        <v>0</v>
      </c>
      <c r="AZ617" s="145">
        <v>0</v>
      </c>
      <c r="BA617" s="145">
        <v>0</v>
      </c>
      <c r="BB617" s="145">
        <v>0</v>
      </c>
      <c r="BC617" s="27">
        <f t="shared" si="30"/>
        <v>0</v>
      </c>
      <c r="BD617" s="27">
        <f t="shared" si="31"/>
        <v>6743847.5</v>
      </c>
      <c r="BE617" s="27">
        <f t="shared" si="32"/>
        <v>6743847.5</v>
      </c>
    </row>
    <row r="618" spans="1:57" ht="15" customHeight="1" x14ac:dyDescent="0.35">
      <c r="A618" s="157" t="s">
        <v>2925</v>
      </c>
      <c r="B618" s="158" t="s">
        <v>1137</v>
      </c>
      <c r="C618" s="159">
        <v>8</v>
      </c>
      <c r="D618" s="160" t="s">
        <v>0</v>
      </c>
      <c r="E618" s="161" t="s">
        <v>3</v>
      </c>
      <c r="F618" s="161" t="s">
        <v>1772</v>
      </c>
      <c r="G618" s="161" t="s">
        <v>1793</v>
      </c>
      <c r="H618" s="161" t="s">
        <v>1789</v>
      </c>
      <c r="I618" s="161" t="s">
        <v>1794</v>
      </c>
      <c r="J618" s="161" t="s">
        <v>1791</v>
      </c>
      <c r="K618" s="161" t="s">
        <v>813</v>
      </c>
      <c r="L618" s="161" t="s">
        <v>1778</v>
      </c>
      <c r="M618" s="161" t="s">
        <v>1785</v>
      </c>
      <c r="N618" s="162">
        <v>1</v>
      </c>
      <c r="O618" s="162">
        <v>1</v>
      </c>
      <c r="P618" s="162">
        <v>1</v>
      </c>
      <c r="Q618" s="162">
        <v>1</v>
      </c>
      <c r="R618" s="162">
        <v>1</v>
      </c>
      <c r="S618" s="162">
        <v>1</v>
      </c>
      <c r="T618" s="162">
        <v>0</v>
      </c>
      <c r="U618" s="162">
        <v>0</v>
      </c>
      <c r="V618" s="162">
        <v>0</v>
      </c>
      <c r="W618" s="163">
        <v>53100</v>
      </c>
      <c r="X618" s="163">
        <v>0</v>
      </c>
      <c r="Y618" s="163">
        <v>0</v>
      </c>
      <c r="Z618" s="163">
        <v>262.39999999999998</v>
      </c>
      <c r="AA618" s="170"/>
      <c r="AB618" s="170"/>
      <c r="AC618" s="170"/>
      <c r="AD618" s="163">
        <v>53100</v>
      </c>
      <c r="AE618" s="171">
        <v>44321</v>
      </c>
      <c r="AF618" s="171">
        <v>47243</v>
      </c>
      <c r="AG618" s="172">
        <v>53100</v>
      </c>
      <c r="AH618" s="167">
        <v>4.3472222222222223</v>
      </c>
      <c r="AI618" s="167">
        <v>8</v>
      </c>
      <c r="AJ618" s="168">
        <v>5.9299999999999999E-2</v>
      </c>
      <c r="AK618" s="173" t="s">
        <v>1786</v>
      </c>
      <c r="AL618" s="173" t="s">
        <v>1787</v>
      </c>
      <c r="AM618" s="145">
        <v>0</v>
      </c>
      <c r="AN618" s="145">
        <v>0</v>
      </c>
      <c r="AO618" s="145">
        <v>17700</v>
      </c>
      <c r="AP618" s="145">
        <v>17700</v>
      </c>
      <c r="AQ618" s="145">
        <v>17700</v>
      </c>
      <c r="AR618" s="145">
        <v>0</v>
      </c>
      <c r="AS618" s="145">
        <v>0</v>
      </c>
      <c r="AT618" s="145">
        <v>0</v>
      </c>
      <c r="AU618" s="145">
        <v>0</v>
      </c>
      <c r="AV618" s="145">
        <v>0</v>
      </c>
      <c r="AW618" s="145">
        <v>0</v>
      </c>
      <c r="AX618" s="145">
        <v>0</v>
      </c>
      <c r="AY618" s="145">
        <v>0</v>
      </c>
      <c r="AZ618" s="145">
        <v>0</v>
      </c>
      <c r="BA618" s="145">
        <v>0</v>
      </c>
      <c r="BB618" s="145">
        <v>0</v>
      </c>
      <c r="BC618" s="27">
        <f t="shared" si="30"/>
        <v>0</v>
      </c>
      <c r="BD618" s="27">
        <f t="shared" si="31"/>
        <v>53100</v>
      </c>
      <c r="BE618" s="27">
        <f t="shared" si="32"/>
        <v>53100</v>
      </c>
    </row>
    <row r="619" spans="1:57" ht="15" customHeight="1" x14ac:dyDescent="0.35">
      <c r="A619" s="157" t="s">
        <v>2924</v>
      </c>
      <c r="B619" s="158" t="s">
        <v>1137</v>
      </c>
      <c r="C619" s="159">
        <v>9</v>
      </c>
      <c r="D619" s="160" t="s">
        <v>0</v>
      </c>
      <c r="E619" s="161" t="s">
        <v>3</v>
      </c>
      <c r="F619" s="161" t="s">
        <v>1772</v>
      </c>
      <c r="G619" s="161" t="s">
        <v>1793</v>
      </c>
      <c r="H619" s="161" t="s">
        <v>1789</v>
      </c>
      <c r="I619" s="161" t="s">
        <v>1794</v>
      </c>
      <c r="J619" s="161" t="s">
        <v>1791</v>
      </c>
      <c r="K619" s="161" t="s">
        <v>813</v>
      </c>
      <c r="L619" s="161" t="s">
        <v>1778</v>
      </c>
      <c r="M619" s="161" t="s">
        <v>1785</v>
      </c>
      <c r="N619" s="162">
        <v>1</v>
      </c>
      <c r="O619" s="162">
        <v>1</v>
      </c>
      <c r="P619" s="162">
        <v>1</v>
      </c>
      <c r="Q619" s="162">
        <v>1</v>
      </c>
      <c r="R619" s="162">
        <v>1</v>
      </c>
      <c r="S619" s="162">
        <v>1</v>
      </c>
      <c r="T619" s="162">
        <v>0</v>
      </c>
      <c r="U619" s="162">
        <v>0</v>
      </c>
      <c r="V619" s="162">
        <v>0</v>
      </c>
      <c r="W619" s="163">
        <v>53100</v>
      </c>
      <c r="X619" s="163">
        <v>0</v>
      </c>
      <c r="Y619" s="163">
        <v>0</v>
      </c>
      <c r="Z619" s="163">
        <v>287.62</v>
      </c>
      <c r="AA619" s="170"/>
      <c r="AB619" s="170"/>
      <c r="AC619" s="170"/>
      <c r="AD619" s="163">
        <v>53100</v>
      </c>
      <c r="AE619" s="171">
        <v>44321</v>
      </c>
      <c r="AF619" s="171">
        <v>47973</v>
      </c>
      <c r="AG619" s="172">
        <v>53100</v>
      </c>
      <c r="AH619" s="167">
        <v>6.3472222222222223</v>
      </c>
      <c r="AI619" s="167">
        <v>10</v>
      </c>
      <c r="AJ619" s="168">
        <v>6.5000000000000002E-2</v>
      </c>
      <c r="AK619" s="173" t="s">
        <v>1786</v>
      </c>
      <c r="AL619" s="173" t="s">
        <v>1787</v>
      </c>
      <c r="AM619" s="145">
        <v>0</v>
      </c>
      <c r="AN619" s="145">
        <v>0</v>
      </c>
      <c r="AO619" s="145">
        <v>10620</v>
      </c>
      <c r="AP619" s="145">
        <v>10620</v>
      </c>
      <c r="AQ619" s="145">
        <v>10620</v>
      </c>
      <c r="AR619" s="145">
        <v>10620</v>
      </c>
      <c r="AS619" s="145">
        <v>10620</v>
      </c>
      <c r="AT619" s="145">
        <v>0</v>
      </c>
      <c r="AU619" s="145">
        <v>0</v>
      </c>
      <c r="AV619" s="145">
        <v>0</v>
      </c>
      <c r="AW619" s="145">
        <v>0</v>
      </c>
      <c r="AX619" s="145">
        <v>0</v>
      </c>
      <c r="AY619" s="145">
        <v>0</v>
      </c>
      <c r="AZ619" s="145">
        <v>0</v>
      </c>
      <c r="BA619" s="145">
        <v>0</v>
      </c>
      <c r="BB619" s="145">
        <v>0</v>
      </c>
      <c r="BC619" s="27">
        <f t="shared" si="30"/>
        <v>0</v>
      </c>
      <c r="BD619" s="27">
        <f t="shared" si="31"/>
        <v>53100</v>
      </c>
      <c r="BE619" s="27">
        <f t="shared" si="32"/>
        <v>53100</v>
      </c>
    </row>
    <row r="620" spans="1:57" ht="15" customHeight="1" x14ac:dyDescent="0.35">
      <c r="A620" s="157" t="s">
        <v>2923</v>
      </c>
      <c r="B620" s="158" t="s">
        <v>1143</v>
      </c>
      <c r="C620" s="159">
        <v>3</v>
      </c>
      <c r="D620" s="160" t="s">
        <v>0</v>
      </c>
      <c r="E620" s="161" t="s">
        <v>3</v>
      </c>
      <c r="F620" s="161" t="s">
        <v>1772</v>
      </c>
      <c r="G620" s="161" t="s">
        <v>1793</v>
      </c>
      <c r="H620" s="161" t="s">
        <v>1789</v>
      </c>
      <c r="I620" s="161" t="s">
        <v>1794</v>
      </c>
      <c r="J620" s="161" t="s">
        <v>1791</v>
      </c>
      <c r="K620" s="161" t="s">
        <v>813</v>
      </c>
      <c r="L620" s="161" t="s">
        <v>1778</v>
      </c>
      <c r="M620" s="161" t="s">
        <v>1785</v>
      </c>
      <c r="N620" s="162">
        <v>1</v>
      </c>
      <c r="O620" s="162">
        <v>1</v>
      </c>
      <c r="P620" s="162">
        <v>1</v>
      </c>
      <c r="Q620" s="162">
        <v>1</v>
      </c>
      <c r="R620" s="162">
        <v>1</v>
      </c>
      <c r="S620" s="162">
        <v>1</v>
      </c>
      <c r="T620" s="162">
        <v>0</v>
      </c>
      <c r="U620" s="162">
        <v>0</v>
      </c>
      <c r="V620" s="162">
        <v>0</v>
      </c>
      <c r="W620" s="163">
        <v>312183.75</v>
      </c>
      <c r="X620" s="163">
        <v>0</v>
      </c>
      <c r="Y620" s="163">
        <v>0</v>
      </c>
      <c r="Z620" s="163">
        <v>1225.32</v>
      </c>
      <c r="AA620" s="170"/>
      <c r="AB620" s="170"/>
      <c r="AC620" s="170"/>
      <c r="AD620" s="163">
        <v>312183.75</v>
      </c>
      <c r="AE620" s="171">
        <v>44328</v>
      </c>
      <c r="AF620" s="171">
        <v>45789</v>
      </c>
      <c r="AG620" s="172">
        <v>624367.5</v>
      </c>
      <c r="AH620" s="167">
        <v>0.36666666666666664</v>
      </c>
      <c r="AI620" s="167">
        <v>4</v>
      </c>
      <c r="AJ620" s="168">
        <v>4.7100000000000003E-2</v>
      </c>
      <c r="AK620" s="173" t="s">
        <v>1786</v>
      </c>
      <c r="AL620" s="173" t="s">
        <v>1787</v>
      </c>
      <c r="AM620" s="145">
        <v>312183.75</v>
      </c>
      <c r="AN620" s="145">
        <v>0</v>
      </c>
      <c r="AO620" s="145">
        <v>0</v>
      </c>
      <c r="AP620" s="145">
        <v>0</v>
      </c>
      <c r="AQ620" s="145">
        <v>0</v>
      </c>
      <c r="AR620" s="145">
        <v>0</v>
      </c>
      <c r="AS620" s="145">
        <v>0</v>
      </c>
      <c r="AT620" s="145">
        <v>0</v>
      </c>
      <c r="AU620" s="145">
        <v>0</v>
      </c>
      <c r="AV620" s="145">
        <v>0</v>
      </c>
      <c r="AW620" s="145">
        <v>0</v>
      </c>
      <c r="AX620" s="145">
        <v>0</v>
      </c>
      <c r="AY620" s="145">
        <v>0</v>
      </c>
      <c r="AZ620" s="145">
        <v>0</v>
      </c>
      <c r="BA620" s="145">
        <v>0</v>
      </c>
      <c r="BB620" s="145">
        <v>0</v>
      </c>
      <c r="BC620" s="27">
        <f t="shared" si="30"/>
        <v>312183.75</v>
      </c>
      <c r="BD620" s="27">
        <f t="shared" si="31"/>
        <v>0</v>
      </c>
      <c r="BE620" s="27">
        <f t="shared" si="32"/>
        <v>312183.75</v>
      </c>
    </row>
    <row r="621" spans="1:57" ht="15" customHeight="1" x14ac:dyDescent="0.35">
      <c r="A621" s="157" t="s">
        <v>2922</v>
      </c>
      <c r="B621" s="158" t="s">
        <v>1143</v>
      </c>
      <c r="C621" s="159">
        <v>4</v>
      </c>
      <c r="D621" s="160" t="s">
        <v>0</v>
      </c>
      <c r="E621" s="161" t="s">
        <v>3</v>
      </c>
      <c r="F621" s="161" t="s">
        <v>1772</v>
      </c>
      <c r="G621" s="161" t="s">
        <v>1793</v>
      </c>
      <c r="H621" s="161" t="s">
        <v>1789</v>
      </c>
      <c r="I621" s="161" t="s">
        <v>1794</v>
      </c>
      <c r="J621" s="161" t="s">
        <v>1791</v>
      </c>
      <c r="K621" s="161" t="s">
        <v>813</v>
      </c>
      <c r="L621" s="161" t="s">
        <v>1778</v>
      </c>
      <c r="M621" s="161" t="s">
        <v>1785</v>
      </c>
      <c r="N621" s="162">
        <v>1</v>
      </c>
      <c r="O621" s="162">
        <v>1</v>
      </c>
      <c r="P621" s="162">
        <v>1</v>
      </c>
      <c r="Q621" s="162">
        <v>1</v>
      </c>
      <c r="R621" s="162">
        <v>1</v>
      </c>
      <c r="S621" s="162">
        <v>1</v>
      </c>
      <c r="T621" s="162">
        <v>0</v>
      </c>
      <c r="U621" s="162">
        <v>0</v>
      </c>
      <c r="V621" s="162">
        <v>0</v>
      </c>
      <c r="W621" s="163">
        <v>924382.5</v>
      </c>
      <c r="X621" s="163">
        <v>0</v>
      </c>
      <c r="Y621" s="163">
        <v>0</v>
      </c>
      <c r="Z621" s="163">
        <v>3905.52</v>
      </c>
      <c r="AA621" s="170"/>
      <c r="AB621" s="170"/>
      <c r="AC621" s="170"/>
      <c r="AD621" s="163">
        <v>924382.5</v>
      </c>
      <c r="AE621" s="171">
        <v>44328</v>
      </c>
      <c r="AF621" s="171">
        <v>46154</v>
      </c>
      <c r="AG621" s="172">
        <v>924382.5</v>
      </c>
      <c r="AH621" s="167">
        <v>1.3666666666666667</v>
      </c>
      <c r="AI621" s="167">
        <v>5</v>
      </c>
      <c r="AJ621" s="168">
        <v>5.0700000000000002E-2</v>
      </c>
      <c r="AK621" s="173" t="s">
        <v>1786</v>
      </c>
      <c r="AL621" s="173" t="s">
        <v>1787</v>
      </c>
      <c r="AM621" s="145">
        <v>462191.25</v>
      </c>
      <c r="AN621" s="145">
        <v>462191.25</v>
      </c>
      <c r="AO621" s="145">
        <v>0</v>
      </c>
      <c r="AP621" s="145">
        <v>0</v>
      </c>
      <c r="AQ621" s="145">
        <v>0</v>
      </c>
      <c r="AR621" s="145">
        <v>0</v>
      </c>
      <c r="AS621" s="145">
        <v>0</v>
      </c>
      <c r="AT621" s="145">
        <v>0</v>
      </c>
      <c r="AU621" s="145">
        <v>0</v>
      </c>
      <c r="AV621" s="145">
        <v>0</v>
      </c>
      <c r="AW621" s="145">
        <v>0</v>
      </c>
      <c r="AX621" s="145">
        <v>0</v>
      </c>
      <c r="AY621" s="145">
        <v>0</v>
      </c>
      <c r="AZ621" s="145">
        <v>0</v>
      </c>
      <c r="BA621" s="145">
        <v>0</v>
      </c>
      <c r="BB621" s="145">
        <v>0</v>
      </c>
      <c r="BC621" s="27">
        <f t="shared" si="30"/>
        <v>924382.5</v>
      </c>
      <c r="BD621" s="27">
        <f t="shared" si="31"/>
        <v>0</v>
      </c>
      <c r="BE621" s="27">
        <f t="shared" si="32"/>
        <v>924382.5</v>
      </c>
    </row>
    <row r="622" spans="1:57" ht="15" customHeight="1" x14ac:dyDescent="0.35">
      <c r="A622" s="157" t="s">
        <v>2921</v>
      </c>
      <c r="B622" s="158" t="s">
        <v>1143</v>
      </c>
      <c r="C622" s="159">
        <v>5</v>
      </c>
      <c r="D622" s="160" t="s">
        <v>0</v>
      </c>
      <c r="E622" s="161" t="s">
        <v>3</v>
      </c>
      <c r="F622" s="161" t="s">
        <v>1772</v>
      </c>
      <c r="G622" s="161" t="s">
        <v>1793</v>
      </c>
      <c r="H622" s="161" t="s">
        <v>1789</v>
      </c>
      <c r="I622" s="161" t="s">
        <v>1794</v>
      </c>
      <c r="J622" s="161" t="s">
        <v>1791</v>
      </c>
      <c r="K622" s="161" t="s">
        <v>813</v>
      </c>
      <c r="L622" s="161" t="s">
        <v>1778</v>
      </c>
      <c r="M622" s="161" t="s">
        <v>1785</v>
      </c>
      <c r="N622" s="162">
        <v>1</v>
      </c>
      <c r="O622" s="162">
        <v>1</v>
      </c>
      <c r="P622" s="162">
        <v>1</v>
      </c>
      <c r="Q622" s="162">
        <v>1</v>
      </c>
      <c r="R622" s="162">
        <v>1</v>
      </c>
      <c r="S622" s="162">
        <v>1</v>
      </c>
      <c r="T622" s="162">
        <v>0</v>
      </c>
      <c r="U622" s="162">
        <v>0</v>
      </c>
      <c r="V622" s="162">
        <v>0</v>
      </c>
      <c r="W622" s="163">
        <v>1943460</v>
      </c>
      <c r="X622" s="163">
        <v>0</v>
      </c>
      <c r="Y622" s="163">
        <v>0</v>
      </c>
      <c r="Z622" s="163">
        <v>8680.7900000000009</v>
      </c>
      <c r="AA622" s="170"/>
      <c r="AB622" s="170"/>
      <c r="AC622" s="170"/>
      <c r="AD622" s="163">
        <v>1943460</v>
      </c>
      <c r="AE622" s="171">
        <v>44328</v>
      </c>
      <c r="AF622" s="171">
        <v>46519</v>
      </c>
      <c r="AG622" s="172">
        <v>1943460</v>
      </c>
      <c r="AH622" s="167">
        <v>2.3666666666666667</v>
      </c>
      <c r="AI622" s="167">
        <v>6</v>
      </c>
      <c r="AJ622" s="168">
        <v>5.3600000000000002E-2</v>
      </c>
      <c r="AK622" s="173" t="s">
        <v>1786</v>
      </c>
      <c r="AL622" s="173" t="s">
        <v>1787</v>
      </c>
      <c r="AM622" s="145">
        <v>0</v>
      </c>
      <c r="AN622" s="145">
        <v>971730</v>
      </c>
      <c r="AO622" s="145">
        <v>971730</v>
      </c>
      <c r="AP622" s="145">
        <v>0</v>
      </c>
      <c r="AQ622" s="145">
        <v>0</v>
      </c>
      <c r="AR622" s="145">
        <v>0</v>
      </c>
      <c r="AS622" s="145">
        <v>0</v>
      </c>
      <c r="AT622" s="145">
        <v>0</v>
      </c>
      <c r="AU622" s="145">
        <v>0</v>
      </c>
      <c r="AV622" s="145">
        <v>0</v>
      </c>
      <c r="AW622" s="145">
        <v>0</v>
      </c>
      <c r="AX622" s="145">
        <v>0</v>
      </c>
      <c r="AY622" s="145">
        <v>0</v>
      </c>
      <c r="AZ622" s="145">
        <v>0</v>
      </c>
      <c r="BA622" s="145">
        <v>0</v>
      </c>
      <c r="BB622" s="145">
        <v>0</v>
      </c>
      <c r="BC622" s="27">
        <f t="shared" si="30"/>
        <v>971730</v>
      </c>
      <c r="BD622" s="27">
        <f t="shared" si="31"/>
        <v>971730</v>
      </c>
      <c r="BE622" s="27">
        <f t="shared" si="32"/>
        <v>1943460</v>
      </c>
    </row>
    <row r="623" spans="1:57" ht="15" customHeight="1" x14ac:dyDescent="0.35">
      <c r="A623" s="157" t="s">
        <v>2920</v>
      </c>
      <c r="B623" s="158" t="s">
        <v>1143</v>
      </c>
      <c r="C623" s="159">
        <v>6</v>
      </c>
      <c r="D623" s="160" t="s">
        <v>0</v>
      </c>
      <c r="E623" s="161" t="s">
        <v>3</v>
      </c>
      <c r="F623" s="161" t="s">
        <v>1772</v>
      </c>
      <c r="G623" s="161" t="s">
        <v>1793</v>
      </c>
      <c r="H623" s="161" t="s">
        <v>1789</v>
      </c>
      <c r="I623" s="161" t="s">
        <v>1794</v>
      </c>
      <c r="J623" s="161" t="s">
        <v>1791</v>
      </c>
      <c r="K623" s="161" t="s">
        <v>813</v>
      </c>
      <c r="L623" s="161" t="s">
        <v>1778</v>
      </c>
      <c r="M623" s="161" t="s">
        <v>1785</v>
      </c>
      <c r="N623" s="162">
        <v>1</v>
      </c>
      <c r="O623" s="162">
        <v>1</v>
      </c>
      <c r="P623" s="162">
        <v>1</v>
      </c>
      <c r="Q623" s="162">
        <v>1</v>
      </c>
      <c r="R623" s="162">
        <v>1</v>
      </c>
      <c r="S623" s="162">
        <v>1</v>
      </c>
      <c r="T623" s="162">
        <v>0</v>
      </c>
      <c r="U623" s="162">
        <v>0</v>
      </c>
      <c r="V623" s="162">
        <v>0</v>
      </c>
      <c r="W623" s="163">
        <v>856237.5</v>
      </c>
      <c r="X623" s="163">
        <v>0</v>
      </c>
      <c r="Y623" s="163">
        <v>0</v>
      </c>
      <c r="Z623" s="163">
        <v>4024.32</v>
      </c>
      <c r="AA623" s="170"/>
      <c r="AB623" s="170"/>
      <c r="AC623" s="170"/>
      <c r="AD623" s="163">
        <v>856237.5</v>
      </c>
      <c r="AE623" s="171">
        <v>44328</v>
      </c>
      <c r="AF623" s="171">
        <v>46885</v>
      </c>
      <c r="AG623" s="172">
        <v>856237.5</v>
      </c>
      <c r="AH623" s="167">
        <v>3.3666666666666667</v>
      </c>
      <c r="AI623" s="167">
        <v>7</v>
      </c>
      <c r="AJ623" s="168">
        <v>5.6399999999999999E-2</v>
      </c>
      <c r="AK623" s="173" t="s">
        <v>1786</v>
      </c>
      <c r="AL623" s="173" t="s">
        <v>1787</v>
      </c>
      <c r="AM623" s="145">
        <v>0</v>
      </c>
      <c r="AN623" s="145">
        <v>0</v>
      </c>
      <c r="AO623" s="145">
        <v>428118.75</v>
      </c>
      <c r="AP623" s="145">
        <v>428118.75</v>
      </c>
      <c r="AQ623" s="145">
        <v>0</v>
      </c>
      <c r="AR623" s="145">
        <v>0</v>
      </c>
      <c r="AS623" s="145">
        <v>0</v>
      </c>
      <c r="AT623" s="145">
        <v>0</v>
      </c>
      <c r="AU623" s="145">
        <v>0</v>
      </c>
      <c r="AV623" s="145">
        <v>0</v>
      </c>
      <c r="AW623" s="145">
        <v>0</v>
      </c>
      <c r="AX623" s="145">
        <v>0</v>
      </c>
      <c r="AY623" s="145">
        <v>0</v>
      </c>
      <c r="AZ623" s="145">
        <v>0</v>
      </c>
      <c r="BA623" s="145">
        <v>0</v>
      </c>
      <c r="BB623" s="145">
        <v>0</v>
      </c>
      <c r="BC623" s="27">
        <f t="shared" si="30"/>
        <v>0</v>
      </c>
      <c r="BD623" s="27">
        <f t="shared" si="31"/>
        <v>856237.5</v>
      </c>
      <c r="BE623" s="27">
        <f t="shared" si="32"/>
        <v>856237.5</v>
      </c>
    </row>
    <row r="624" spans="1:57" ht="15" customHeight="1" x14ac:dyDescent="0.35">
      <c r="A624" s="157" t="s">
        <v>2919</v>
      </c>
      <c r="B624" s="158" t="s">
        <v>1144</v>
      </c>
      <c r="C624" s="159">
        <v>4</v>
      </c>
      <c r="D624" s="160" t="s">
        <v>0</v>
      </c>
      <c r="E624" s="161" t="s">
        <v>3</v>
      </c>
      <c r="F624" s="161" t="s">
        <v>1772</v>
      </c>
      <c r="G624" s="161" t="s">
        <v>1793</v>
      </c>
      <c r="H624" s="161" t="s">
        <v>1789</v>
      </c>
      <c r="I624" s="161" t="s">
        <v>1794</v>
      </c>
      <c r="J624" s="161" t="s">
        <v>1791</v>
      </c>
      <c r="K624" s="161" t="s">
        <v>813</v>
      </c>
      <c r="L624" s="161" t="s">
        <v>1778</v>
      </c>
      <c r="M624" s="161" t="s">
        <v>1785</v>
      </c>
      <c r="N624" s="162">
        <v>1</v>
      </c>
      <c r="O624" s="162">
        <v>1</v>
      </c>
      <c r="P624" s="162">
        <v>1</v>
      </c>
      <c r="Q624" s="162">
        <v>1</v>
      </c>
      <c r="R624" s="162">
        <v>1</v>
      </c>
      <c r="S624" s="162">
        <v>1</v>
      </c>
      <c r="T624" s="162">
        <v>0</v>
      </c>
      <c r="U624" s="162">
        <v>0</v>
      </c>
      <c r="V624" s="162">
        <v>0</v>
      </c>
      <c r="W624" s="163">
        <v>705271.25</v>
      </c>
      <c r="X624" s="163">
        <v>0</v>
      </c>
      <c r="Y624" s="163">
        <v>0</v>
      </c>
      <c r="Z624" s="163">
        <v>2768.19</v>
      </c>
      <c r="AA624" s="170"/>
      <c r="AB624" s="170"/>
      <c r="AC624" s="170"/>
      <c r="AD624" s="163">
        <v>705271.25</v>
      </c>
      <c r="AE624" s="171">
        <v>44328</v>
      </c>
      <c r="AF624" s="171">
        <v>45789</v>
      </c>
      <c r="AG624" s="172">
        <v>1410542.5</v>
      </c>
      <c r="AH624" s="167">
        <v>0.36666666666666664</v>
      </c>
      <c r="AI624" s="167">
        <v>4</v>
      </c>
      <c r="AJ624" s="168">
        <v>4.7100000000000003E-2</v>
      </c>
      <c r="AK624" s="173" t="s">
        <v>1786</v>
      </c>
      <c r="AL624" s="173" t="s">
        <v>1787</v>
      </c>
      <c r="AM624" s="145">
        <v>705271.25</v>
      </c>
      <c r="AN624" s="145">
        <v>0</v>
      </c>
      <c r="AO624" s="145">
        <v>0</v>
      </c>
      <c r="AP624" s="145">
        <v>0</v>
      </c>
      <c r="AQ624" s="145">
        <v>0</v>
      </c>
      <c r="AR624" s="145">
        <v>0</v>
      </c>
      <c r="AS624" s="145">
        <v>0</v>
      </c>
      <c r="AT624" s="145">
        <v>0</v>
      </c>
      <c r="AU624" s="145">
        <v>0</v>
      </c>
      <c r="AV624" s="145">
        <v>0</v>
      </c>
      <c r="AW624" s="145">
        <v>0</v>
      </c>
      <c r="AX624" s="145">
        <v>0</v>
      </c>
      <c r="AY624" s="145">
        <v>0</v>
      </c>
      <c r="AZ624" s="145">
        <v>0</v>
      </c>
      <c r="BA624" s="145">
        <v>0</v>
      </c>
      <c r="BB624" s="145">
        <v>0</v>
      </c>
      <c r="BC624" s="27">
        <f t="shared" si="30"/>
        <v>705271.25</v>
      </c>
      <c r="BD624" s="27">
        <f t="shared" si="31"/>
        <v>0</v>
      </c>
      <c r="BE624" s="27">
        <f t="shared" si="32"/>
        <v>705271.25</v>
      </c>
    </row>
    <row r="625" spans="1:57" ht="15" customHeight="1" x14ac:dyDescent="0.35">
      <c r="A625" s="157" t="s">
        <v>2918</v>
      </c>
      <c r="B625" s="158" t="s">
        <v>1144</v>
      </c>
      <c r="C625" s="159">
        <v>5</v>
      </c>
      <c r="D625" s="160" t="s">
        <v>0</v>
      </c>
      <c r="E625" s="161" t="s">
        <v>3</v>
      </c>
      <c r="F625" s="161" t="s">
        <v>1772</v>
      </c>
      <c r="G625" s="161" t="s">
        <v>1793</v>
      </c>
      <c r="H625" s="161" t="s">
        <v>1789</v>
      </c>
      <c r="I625" s="161" t="s">
        <v>1794</v>
      </c>
      <c r="J625" s="161" t="s">
        <v>1791</v>
      </c>
      <c r="K625" s="161" t="s">
        <v>813</v>
      </c>
      <c r="L625" s="161" t="s">
        <v>1778</v>
      </c>
      <c r="M625" s="161" t="s">
        <v>1785</v>
      </c>
      <c r="N625" s="162">
        <v>1</v>
      </c>
      <c r="O625" s="162">
        <v>1</v>
      </c>
      <c r="P625" s="162">
        <v>1</v>
      </c>
      <c r="Q625" s="162">
        <v>1</v>
      </c>
      <c r="R625" s="162">
        <v>1</v>
      </c>
      <c r="S625" s="162">
        <v>1</v>
      </c>
      <c r="T625" s="162">
        <v>0</v>
      </c>
      <c r="U625" s="162">
        <v>0</v>
      </c>
      <c r="V625" s="162">
        <v>0</v>
      </c>
      <c r="W625" s="163">
        <v>869955</v>
      </c>
      <c r="X625" s="163">
        <v>0</v>
      </c>
      <c r="Y625" s="163">
        <v>0</v>
      </c>
      <c r="Z625" s="163">
        <v>3675.56</v>
      </c>
      <c r="AA625" s="170"/>
      <c r="AB625" s="170"/>
      <c r="AC625" s="170"/>
      <c r="AD625" s="163">
        <v>869955</v>
      </c>
      <c r="AE625" s="171">
        <v>44328</v>
      </c>
      <c r="AF625" s="171">
        <v>46154</v>
      </c>
      <c r="AG625" s="172">
        <v>869955</v>
      </c>
      <c r="AH625" s="167">
        <v>1.3666666666666667</v>
      </c>
      <c r="AI625" s="167">
        <v>5</v>
      </c>
      <c r="AJ625" s="168">
        <v>5.0700000000000002E-2</v>
      </c>
      <c r="AK625" s="173" t="s">
        <v>1786</v>
      </c>
      <c r="AL625" s="173" t="s">
        <v>1787</v>
      </c>
      <c r="AM625" s="145">
        <v>434977.5</v>
      </c>
      <c r="AN625" s="145">
        <v>434977.5</v>
      </c>
      <c r="AO625" s="145">
        <v>0</v>
      </c>
      <c r="AP625" s="145">
        <v>0</v>
      </c>
      <c r="AQ625" s="145">
        <v>0</v>
      </c>
      <c r="AR625" s="145">
        <v>0</v>
      </c>
      <c r="AS625" s="145">
        <v>0</v>
      </c>
      <c r="AT625" s="145">
        <v>0</v>
      </c>
      <c r="AU625" s="145">
        <v>0</v>
      </c>
      <c r="AV625" s="145">
        <v>0</v>
      </c>
      <c r="AW625" s="145">
        <v>0</v>
      </c>
      <c r="AX625" s="145">
        <v>0</v>
      </c>
      <c r="AY625" s="145">
        <v>0</v>
      </c>
      <c r="AZ625" s="145">
        <v>0</v>
      </c>
      <c r="BA625" s="145">
        <v>0</v>
      </c>
      <c r="BB625" s="145">
        <v>0</v>
      </c>
      <c r="BC625" s="27">
        <f t="shared" si="30"/>
        <v>869955</v>
      </c>
      <c r="BD625" s="27">
        <f t="shared" si="31"/>
        <v>0</v>
      </c>
      <c r="BE625" s="27">
        <f t="shared" si="32"/>
        <v>869955</v>
      </c>
    </row>
    <row r="626" spans="1:57" ht="15" customHeight="1" x14ac:dyDescent="0.35">
      <c r="A626" s="157" t="s">
        <v>2917</v>
      </c>
      <c r="B626" s="158" t="s">
        <v>1144</v>
      </c>
      <c r="C626" s="159">
        <v>6</v>
      </c>
      <c r="D626" s="160" t="s">
        <v>0</v>
      </c>
      <c r="E626" s="161" t="s">
        <v>3</v>
      </c>
      <c r="F626" s="161" t="s">
        <v>1772</v>
      </c>
      <c r="G626" s="161" t="s">
        <v>1793</v>
      </c>
      <c r="H626" s="161" t="s">
        <v>1789</v>
      </c>
      <c r="I626" s="161" t="s">
        <v>1794</v>
      </c>
      <c r="J626" s="161" t="s">
        <v>1791</v>
      </c>
      <c r="K626" s="161" t="s">
        <v>813</v>
      </c>
      <c r="L626" s="161" t="s">
        <v>1778</v>
      </c>
      <c r="M626" s="161" t="s">
        <v>1785</v>
      </c>
      <c r="N626" s="162">
        <v>1</v>
      </c>
      <c r="O626" s="162">
        <v>1</v>
      </c>
      <c r="P626" s="162">
        <v>1</v>
      </c>
      <c r="Q626" s="162">
        <v>1</v>
      </c>
      <c r="R626" s="162">
        <v>1</v>
      </c>
      <c r="S626" s="162">
        <v>1</v>
      </c>
      <c r="T626" s="162">
        <v>0</v>
      </c>
      <c r="U626" s="162">
        <v>0</v>
      </c>
      <c r="V626" s="162">
        <v>0</v>
      </c>
      <c r="W626" s="163">
        <v>1517185</v>
      </c>
      <c r="X626" s="163">
        <v>0</v>
      </c>
      <c r="Y626" s="163">
        <v>0</v>
      </c>
      <c r="Z626" s="163">
        <v>6776.76</v>
      </c>
      <c r="AA626" s="170"/>
      <c r="AB626" s="170"/>
      <c r="AC626" s="170"/>
      <c r="AD626" s="163">
        <v>1517185</v>
      </c>
      <c r="AE626" s="171">
        <v>44328</v>
      </c>
      <c r="AF626" s="171">
        <v>46519</v>
      </c>
      <c r="AG626" s="172">
        <v>1517185</v>
      </c>
      <c r="AH626" s="167">
        <v>2.3666666666666667</v>
      </c>
      <c r="AI626" s="167">
        <v>6</v>
      </c>
      <c r="AJ626" s="168">
        <v>5.3600000000000002E-2</v>
      </c>
      <c r="AK626" s="173" t="s">
        <v>1786</v>
      </c>
      <c r="AL626" s="173" t="s">
        <v>1787</v>
      </c>
      <c r="AM626" s="145">
        <v>0</v>
      </c>
      <c r="AN626" s="145">
        <v>758592.5</v>
      </c>
      <c r="AO626" s="145">
        <v>758592.5</v>
      </c>
      <c r="AP626" s="145">
        <v>0</v>
      </c>
      <c r="AQ626" s="145">
        <v>0</v>
      </c>
      <c r="AR626" s="145">
        <v>0</v>
      </c>
      <c r="AS626" s="145">
        <v>0</v>
      </c>
      <c r="AT626" s="145">
        <v>0</v>
      </c>
      <c r="AU626" s="145">
        <v>0</v>
      </c>
      <c r="AV626" s="145">
        <v>0</v>
      </c>
      <c r="AW626" s="145">
        <v>0</v>
      </c>
      <c r="AX626" s="145">
        <v>0</v>
      </c>
      <c r="AY626" s="145">
        <v>0</v>
      </c>
      <c r="AZ626" s="145">
        <v>0</v>
      </c>
      <c r="BA626" s="145">
        <v>0</v>
      </c>
      <c r="BB626" s="145">
        <v>0</v>
      </c>
      <c r="BC626" s="27">
        <f t="shared" si="30"/>
        <v>758592.5</v>
      </c>
      <c r="BD626" s="27">
        <f t="shared" si="31"/>
        <v>758592.5</v>
      </c>
      <c r="BE626" s="27">
        <f t="shared" si="32"/>
        <v>1517185</v>
      </c>
    </row>
    <row r="627" spans="1:57" ht="15" customHeight="1" x14ac:dyDescent="0.35">
      <c r="A627" s="157" t="s">
        <v>2916</v>
      </c>
      <c r="B627" s="158" t="s">
        <v>1144</v>
      </c>
      <c r="C627" s="159">
        <v>7</v>
      </c>
      <c r="D627" s="160" t="s">
        <v>0</v>
      </c>
      <c r="E627" s="161" t="s">
        <v>3</v>
      </c>
      <c r="F627" s="161" t="s">
        <v>1772</v>
      </c>
      <c r="G627" s="161" t="s">
        <v>1793</v>
      </c>
      <c r="H627" s="161" t="s">
        <v>1789</v>
      </c>
      <c r="I627" s="161" t="s">
        <v>1794</v>
      </c>
      <c r="J627" s="161" t="s">
        <v>1791</v>
      </c>
      <c r="K627" s="161" t="s">
        <v>813</v>
      </c>
      <c r="L627" s="161" t="s">
        <v>1778</v>
      </c>
      <c r="M627" s="161" t="s">
        <v>1785</v>
      </c>
      <c r="N627" s="162">
        <v>1</v>
      </c>
      <c r="O627" s="162">
        <v>1</v>
      </c>
      <c r="P627" s="162">
        <v>1</v>
      </c>
      <c r="Q627" s="162">
        <v>1</v>
      </c>
      <c r="R627" s="162">
        <v>1</v>
      </c>
      <c r="S627" s="162">
        <v>1</v>
      </c>
      <c r="T627" s="162">
        <v>0</v>
      </c>
      <c r="U627" s="162">
        <v>0</v>
      </c>
      <c r="V627" s="162">
        <v>0</v>
      </c>
      <c r="W627" s="163">
        <v>2326370</v>
      </c>
      <c r="X627" s="163">
        <v>0</v>
      </c>
      <c r="Y627" s="163">
        <v>0</v>
      </c>
      <c r="Z627" s="163">
        <v>10933.94</v>
      </c>
      <c r="AA627" s="170"/>
      <c r="AB627" s="170"/>
      <c r="AC627" s="170"/>
      <c r="AD627" s="163">
        <v>2326370</v>
      </c>
      <c r="AE627" s="171">
        <v>44328</v>
      </c>
      <c r="AF627" s="171">
        <v>46885</v>
      </c>
      <c r="AG627" s="172">
        <v>2326370</v>
      </c>
      <c r="AH627" s="167">
        <v>3.3666666666666667</v>
      </c>
      <c r="AI627" s="167">
        <v>7</v>
      </c>
      <c r="AJ627" s="168">
        <v>5.6399999999999999E-2</v>
      </c>
      <c r="AK627" s="173" t="s">
        <v>1786</v>
      </c>
      <c r="AL627" s="173" t="s">
        <v>1787</v>
      </c>
      <c r="AM627" s="145">
        <v>0</v>
      </c>
      <c r="AN627" s="145">
        <v>0</v>
      </c>
      <c r="AO627" s="145">
        <v>1163185</v>
      </c>
      <c r="AP627" s="145">
        <v>1163185</v>
      </c>
      <c r="AQ627" s="145">
        <v>0</v>
      </c>
      <c r="AR627" s="145">
        <v>0</v>
      </c>
      <c r="AS627" s="145">
        <v>0</v>
      </c>
      <c r="AT627" s="145">
        <v>0</v>
      </c>
      <c r="AU627" s="145">
        <v>0</v>
      </c>
      <c r="AV627" s="145">
        <v>0</v>
      </c>
      <c r="AW627" s="145">
        <v>0</v>
      </c>
      <c r="AX627" s="145">
        <v>0</v>
      </c>
      <c r="AY627" s="145">
        <v>0</v>
      </c>
      <c r="AZ627" s="145">
        <v>0</v>
      </c>
      <c r="BA627" s="145">
        <v>0</v>
      </c>
      <c r="BB627" s="145">
        <v>0</v>
      </c>
      <c r="BC627" s="27">
        <f t="shared" si="30"/>
        <v>0</v>
      </c>
      <c r="BD627" s="27">
        <f t="shared" si="31"/>
        <v>2326370</v>
      </c>
      <c r="BE627" s="27">
        <f t="shared" si="32"/>
        <v>2326370</v>
      </c>
    </row>
    <row r="628" spans="1:57" ht="15" customHeight="1" x14ac:dyDescent="0.35">
      <c r="A628" s="157" t="s">
        <v>2915</v>
      </c>
      <c r="B628" s="158" t="s">
        <v>1144</v>
      </c>
      <c r="C628" s="159">
        <v>8</v>
      </c>
      <c r="D628" s="160" t="s">
        <v>0</v>
      </c>
      <c r="E628" s="161" t="s">
        <v>3</v>
      </c>
      <c r="F628" s="161" t="s">
        <v>1772</v>
      </c>
      <c r="G628" s="161" t="s">
        <v>1793</v>
      </c>
      <c r="H628" s="161" t="s">
        <v>1789</v>
      </c>
      <c r="I628" s="161" t="s">
        <v>1794</v>
      </c>
      <c r="J628" s="161" t="s">
        <v>1791</v>
      </c>
      <c r="K628" s="161" t="s">
        <v>813</v>
      </c>
      <c r="L628" s="161" t="s">
        <v>1778</v>
      </c>
      <c r="M628" s="161" t="s">
        <v>1785</v>
      </c>
      <c r="N628" s="162">
        <v>1</v>
      </c>
      <c r="O628" s="162">
        <v>1</v>
      </c>
      <c r="P628" s="162">
        <v>1</v>
      </c>
      <c r="Q628" s="162">
        <v>1</v>
      </c>
      <c r="R628" s="162">
        <v>1</v>
      </c>
      <c r="S628" s="162">
        <v>1</v>
      </c>
      <c r="T628" s="162">
        <v>0</v>
      </c>
      <c r="U628" s="162">
        <v>0</v>
      </c>
      <c r="V628" s="162">
        <v>0</v>
      </c>
      <c r="W628" s="163">
        <v>3002657.5</v>
      </c>
      <c r="X628" s="163">
        <v>0</v>
      </c>
      <c r="Y628" s="163">
        <v>0</v>
      </c>
      <c r="Z628" s="163">
        <v>14838.13</v>
      </c>
      <c r="AA628" s="170"/>
      <c r="AB628" s="170"/>
      <c r="AC628" s="170"/>
      <c r="AD628" s="163">
        <v>3002657.5</v>
      </c>
      <c r="AE628" s="171">
        <v>44328</v>
      </c>
      <c r="AF628" s="171">
        <v>47250</v>
      </c>
      <c r="AG628" s="172">
        <v>3002657.5</v>
      </c>
      <c r="AH628" s="167">
        <v>4.3666666666666663</v>
      </c>
      <c r="AI628" s="167">
        <v>8</v>
      </c>
      <c r="AJ628" s="168">
        <v>5.9299999999999999E-2</v>
      </c>
      <c r="AK628" s="173" t="s">
        <v>1786</v>
      </c>
      <c r="AL628" s="173" t="s">
        <v>1787</v>
      </c>
      <c r="AM628" s="145">
        <v>0</v>
      </c>
      <c r="AN628" s="145">
        <v>0</v>
      </c>
      <c r="AO628" s="145">
        <v>1000885.83</v>
      </c>
      <c r="AP628" s="145">
        <v>1000885.83</v>
      </c>
      <c r="AQ628" s="145">
        <v>1000885.84</v>
      </c>
      <c r="AR628" s="145">
        <v>0</v>
      </c>
      <c r="AS628" s="145">
        <v>0</v>
      </c>
      <c r="AT628" s="145">
        <v>0</v>
      </c>
      <c r="AU628" s="145">
        <v>0</v>
      </c>
      <c r="AV628" s="145">
        <v>0</v>
      </c>
      <c r="AW628" s="145">
        <v>0</v>
      </c>
      <c r="AX628" s="145">
        <v>0</v>
      </c>
      <c r="AY628" s="145">
        <v>0</v>
      </c>
      <c r="AZ628" s="145">
        <v>0</v>
      </c>
      <c r="BA628" s="145">
        <v>0</v>
      </c>
      <c r="BB628" s="145">
        <v>0</v>
      </c>
      <c r="BC628" s="27">
        <f t="shared" si="30"/>
        <v>0</v>
      </c>
      <c r="BD628" s="27">
        <f t="shared" si="31"/>
        <v>3002657.5</v>
      </c>
      <c r="BE628" s="27">
        <f t="shared" si="32"/>
        <v>3002657.5</v>
      </c>
    </row>
    <row r="629" spans="1:57" ht="15" customHeight="1" x14ac:dyDescent="0.35">
      <c r="A629" s="157" t="s">
        <v>2914</v>
      </c>
      <c r="B629" s="158" t="s">
        <v>1144</v>
      </c>
      <c r="C629" s="159">
        <v>9</v>
      </c>
      <c r="D629" s="160" t="s">
        <v>0</v>
      </c>
      <c r="E629" s="161" t="s">
        <v>3</v>
      </c>
      <c r="F629" s="161" t="s">
        <v>1772</v>
      </c>
      <c r="G629" s="161" t="s">
        <v>1793</v>
      </c>
      <c r="H629" s="161" t="s">
        <v>1789</v>
      </c>
      <c r="I629" s="161" t="s">
        <v>1794</v>
      </c>
      <c r="J629" s="161" t="s">
        <v>1791</v>
      </c>
      <c r="K629" s="161" t="s">
        <v>813</v>
      </c>
      <c r="L629" s="161" t="s">
        <v>1778</v>
      </c>
      <c r="M629" s="161" t="s">
        <v>1785</v>
      </c>
      <c r="N629" s="162">
        <v>1</v>
      </c>
      <c r="O629" s="162">
        <v>1</v>
      </c>
      <c r="P629" s="162">
        <v>1</v>
      </c>
      <c r="Q629" s="162">
        <v>1</v>
      </c>
      <c r="R629" s="162">
        <v>1</v>
      </c>
      <c r="S629" s="162">
        <v>1</v>
      </c>
      <c r="T629" s="162">
        <v>0</v>
      </c>
      <c r="U629" s="162">
        <v>0</v>
      </c>
      <c r="V629" s="162">
        <v>0</v>
      </c>
      <c r="W629" s="163">
        <v>2472395</v>
      </c>
      <c r="X629" s="163">
        <v>0</v>
      </c>
      <c r="Y629" s="163">
        <v>0</v>
      </c>
      <c r="Z629" s="163">
        <v>12794.64</v>
      </c>
      <c r="AA629" s="170"/>
      <c r="AB629" s="170"/>
      <c r="AC629" s="170"/>
      <c r="AD629" s="163">
        <v>2472395</v>
      </c>
      <c r="AE629" s="171">
        <v>44328</v>
      </c>
      <c r="AF629" s="171">
        <v>47615</v>
      </c>
      <c r="AG629" s="172">
        <v>2472395</v>
      </c>
      <c r="AH629" s="167">
        <v>5.3666666666666663</v>
      </c>
      <c r="AI629" s="167">
        <v>9</v>
      </c>
      <c r="AJ629" s="168">
        <v>6.2100000000000002E-2</v>
      </c>
      <c r="AK629" s="173" t="s">
        <v>1786</v>
      </c>
      <c r="AL629" s="173" t="s">
        <v>1787</v>
      </c>
      <c r="AM629" s="145">
        <v>0</v>
      </c>
      <c r="AN629" s="145">
        <v>0</v>
      </c>
      <c r="AO629" s="145">
        <v>618098.75</v>
      </c>
      <c r="AP629" s="145">
        <v>618098.75</v>
      </c>
      <c r="AQ629" s="145">
        <v>618098.75</v>
      </c>
      <c r="AR629" s="145">
        <v>618098.75</v>
      </c>
      <c r="AS629" s="145">
        <v>0</v>
      </c>
      <c r="AT629" s="145">
        <v>0</v>
      </c>
      <c r="AU629" s="145">
        <v>0</v>
      </c>
      <c r="AV629" s="145">
        <v>0</v>
      </c>
      <c r="AW629" s="145">
        <v>0</v>
      </c>
      <c r="AX629" s="145">
        <v>0</v>
      </c>
      <c r="AY629" s="145">
        <v>0</v>
      </c>
      <c r="AZ629" s="145">
        <v>0</v>
      </c>
      <c r="BA629" s="145">
        <v>0</v>
      </c>
      <c r="BB629" s="145">
        <v>0</v>
      </c>
      <c r="BC629" s="27">
        <f t="shared" si="30"/>
        <v>0</v>
      </c>
      <c r="BD629" s="27">
        <f t="shared" si="31"/>
        <v>2472395</v>
      </c>
      <c r="BE629" s="27">
        <f t="shared" si="32"/>
        <v>2472395</v>
      </c>
    </row>
    <row r="630" spans="1:57" ht="15" customHeight="1" x14ac:dyDescent="0.35">
      <c r="A630" s="157" t="s">
        <v>2913</v>
      </c>
      <c r="B630" s="158" t="s">
        <v>1144</v>
      </c>
      <c r="C630" s="159">
        <v>10</v>
      </c>
      <c r="D630" s="160" t="s">
        <v>0</v>
      </c>
      <c r="E630" s="161" t="s">
        <v>3</v>
      </c>
      <c r="F630" s="161" t="s">
        <v>1772</v>
      </c>
      <c r="G630" s="161" t="s">
        <v>1793</v>
      </c>
      <c r="H630" s="161" t="s">
        <v>1789</v>
      </c>
      <c r="I630" s="161" t="s">
        <v>1794</v>
      </c>
      <c r="J630" s="161" t="s">
        <v>1791</v>
      </c>
      <c r="K630" s="161" t="s">
        <v>813</v>
      </c>
      <c r="L630" s="161" t="s">
        <v>1778</v>
      </c>
      <c r="M630" s="161" t="s">
        <v>1785</v>
      </c>
      <c r="N630" s="162">
        <v>1</v>
      </c>
      <c r="O630" s="162">
        <v>1</v>
      </c>
      <c r="P630" s="162">
        <v>1</v>
      </c>
      <c r="Q630" s="162">
        <v>1</v>
      </c>
      <c r="R630" s="162">
        <v>1</v>
      </c>
      <c r="S630" s="162">
        <v>1</v>
      </c>
      <c r="T630" s="162">
        <v>0</v>
      </c>
      <c r="U630" s="162">
        <v>0</v>
      </c>
      <c r="V630" s="162">
        <v>0</v>
      </c>
      <c r="W630" s="163">
        <v>97940</v>
      </c>
      <c r="X630" s="163">
        <v>0</v>
      </c>
      <c r="Y630" s="163">
        <v>0</v>
      </c>
      <c r="Z630" s="163">
        <v>530.51</v>
      </c>
      <c r="AA630" s="170"/>
      <c r="AB630" s="170"/>
      <c r="AC630" s="170"/>
      <c r="AD630" s="163">
        <v>97940</v>
      </c>
      <c r="AE630" s="171">
        <v>44328</v>
      </c>
      <c r="AF630" s="171">
        <v>47980</v>
      </c>
      <c r="AG630" s="172">
        <v>97940</v>
      </c>
      <c r="AH630" s="167">
        <v>6.3666666666666663</v>
      </c>
      <c r="AI630" s="167">
        <v>10</v>
      </c>
      <c r="AJ630" s="168">
        <v>6.5000000000000002E-2</v>
      </c>
      <c r="AK630" s="173" t="s">
        <v>1786</v>
      </c>
      <c r="AL630" s="173" t="s">
        <v>1787</v>
      </c>
      <c r="AM630" s="145">
        <v>0</v>
      </c>
      <c r="AN630" s="145">
        <v>0</v>
      </c>
      <c r="AO630" s="145">
        <v>19588</v>
      </c>
      <c r="AP630" s="145">
        <v>19588</v>
      </c>
      <c r="AQ630" s="145">
        <v>19588</v>
      </c>
      <c r="AR630" s="145">
        <v>19588</v>
      </c>
      <c r="AS630" s="145">
        <v>19588</v>
      </c>
      <c r="AT630" s="145">
        <v>0</v>
      </c>
      <c r="AU630" s="145">
        <v>0</v>
      </c>
      <c r="AV630" s="145">
        <v>0</v>
      </c>
      <c r="AW630" s="145">
        <v>0</v>
      </c>
      <c r="AX630" s="145">
        <v>0</v>
      </c>
      <c r="AY630" s="145">
        <v>0</v>
      </c>
      <c r="AZ630" s="145">
        <v>0</v>
      </c>
      <c r="BA630" s="145">
        <v>0</v>
      </c>
      <c r="BB630" s="145">
        <v>0</v>
      </c>
      <c r="BC630" s="27">
        <f t="shared" si="30"/>
        <v>0</v>
      </c>
      <c r="BD630" s="27">
        <f t="shared" si="31"/>
        <v>97940</v>
      </c>
      <c r="BE630" s="27">
        <f t="shared" si="32"/>
        <v>97940</v>
      </c>
    </row>
    <row r="631" spans="1:57" ht="15" customHeight="1" x14ac:dyDescent="0.35">
      <c r="A631" s="157" t="s">
        <v>2912</v>
      </c>
      <c r="B631" s="158" t="s">
        <v>1148</v>
      </c>
      <c r="C631" s="159">
        <v>4</v>
      </c>
      <c r="D631" s="160" t="s">
        <v>0</v>
      </c>
      <c r="E631" s="161" t="s">
        <v>3</v>
      </c>
      <c r="F631" s="161" t="s">
        <v>1772</v>
      </c>
      <c r="G631" s="161" t="s">
        <v>1793</v>
      </c>
      <c r="H631" s="161" t="s">
        <v>1789</v>
      </c>
      <c r="I631" s="161" t="s">
        <v>1794</v>
      </c>
      <c r="J631" s="161" t="s">
        <v>1791</v>
      </c>
      <c r="K631" s="161" t="s">
        <v>813</v>
      </c>
      <c r="L631" s="161" t="s">
        <v>1778</v>
      </c>
      <c r="M631" s="161" t="s">
        <v>1785</v>
      </c>
      <c r="N631" s="162">
        <v>1</v>
      </c>
      <c r="O631" s="162">
        <v>1</v>
      </c>
      <c r="P631" s="162">
        <v>1</v>
      </c>
      <c r="Q631" s="162">
        <v>1</v>
      </c>
      <c r="R631" s="162">
        <v>1</v>
      </c>
      <c r="S631" s="162">
        <v>1</v>
      </c>
      <c r="T631" s="162">
        <v>0</v>
      </c>
      <c r="U631" s="162">
        <v>0</v>
      </c>
      <c r="V631" s="162">
        <v>0</v>
      </c>
      <c r="W631" s="163">
        <v>279512.5</v>
      </c>
      <c r="X631" s="163">
        <v>0</v>
      </c>
      <c r="Y631" s="163">
        <v>0</v>
      </c>
      <c r="Z631" s="163">
        <v>1097.0899999999999</v>
      </c>
      <c r="AA631" s="170"/>
      <c r="AB631" s="170"/>
      <c r="AC631" s="170"/>
      <c r="AD631" s="163">
        <v>279512.5</v>
      </c>
      <c r="AE631" s="171">
        <v>44333</v>
      </c>
      <c r="AF631" s="171">
        <v>45794</v>
      </c>
      <c r="AG631" s="172">
        <v>559025</v>
      </c>
      <c r="AH631" s="167">
        <v>0.38055555555555554</v>
      </c>
      <c r="AI631" s="167">
        <v>4</v>
      </c>
      <c r="AJ631" s="168">
        <v>4.7100000000000003E-2</v>
      </c>
      <c r="AK631" s="173" t="s">
        <v>1786</v>
      </c>
      <c r="AL631" s="173" t="s">
        <v>1787</v>
      </c>
      <c r="AM631" s="145">
        <v>279512.5</v>
      </c>
      <c r="AN631" s="145">
        <v>0</v>
      </c>
      <c r="AO631" s="145">
        <v>0</v>
      </c>
      <c r="AP631" s="145">
        <v>0</v>
      </c>
      <c r="AQ631" s="145">
        <v>0</v>
      </c>
      <c r="AR631" s="145">
        <v>0</v>
      </c>
      <c r="AS631" s="145">
        <v>0</v>
      </c>
      <c r="AT631" s="145">
        <v>0</v>
      </c>
      <c r="AU631" s="145">
        <v>0</v>
      </c>
      <c r="AV631" s="145">
        <v>0</v>
      </c>
      <c r="AW631" s="145">
        <v>0</v>
      </c>
      <c r="AX631" s="145">
        <v>0</v>
      </c>
      <c r="AY631" s="145">
        <v>0</v>
      </c>
      <c r="AZ631" s="145">
        <v>0</v>
      </c>
      <c r="BA631" s="145">
        <v>0</v>
      </c>
      <c r="BB631" s="145">
        <v>0</v>
      </c>
      <c r="BC631" s="27">
        <f t="shared" si="30"/>
        <v>279512.5</v>
      </c>
      <c r="BD631" s="27">
        <f t="shared" si="31"/>
        <v>0</v>
      </c>
      <c r="BE631" s="27">
        <f t="shared" si="32"/>
        <v>279512.5</v>
      </c>
    </row>
    <row r="632" spans="1:57" ht="15" customHeight="1" x14ac:dyDescent="0.35">
      <c r="A632" s="157" t="s">
        <v>2911</v>
      </c>
      <c r="B632" s="158" t="s">
        <v>1148</v>
      </c>
      <c r="C632" s="159">
        <v>5</v>
      </c>
      <c r="D632" s="160" t="s">
        <v>0</v>
      </c>
      <c r="E632" s="161" t="s">
        <v>3</v>
      </c>
      <c r="F632" s="161" t="s">
        <v>1772</v>
      </c>
      <c r="G632" s="161" t="s">
        <v>1793</v>
      </c>
      <c r="H632" s="161" t="s">
        <v>1789</v>
      </c>
      <c r="I632" s="161" t="s">
        <v>1794</v>
      </c>
      <c r="J632" s="161" t="s">
        <v>1791</v>
      </c>
      <c r="K632" s="161" t="s">
        <v>813</v>
      </c>
      <c r="L632" s="161" t="s">
        <v>1778</v>
      </c>
      <c r="M632" s="161" t="s">
        <v>1785</v>
      </c>
      <c r="N632" s="162">
        <v>1</v>
      </c>
      <c r="O632" s="162">
        <v>1</v>
      </c>
      <c r="P632" s="162">
        <v>1</v>
      </c>
      <c r="Q632" s="162">
        <v>1</v>
      </c>
      <c r="R632" s="162">
        <v>1</v>
      </c>
      <c r="S632" s="162">
        <v>1</v>
      </c>
      <c r="T632" s="162">
        <v>0</v>
      </c>
      <c r="U632" s="162">
        <v>0</v>
      </c>
      <c r="V632" s="162">
        <v>0</v>
      </c>
      <c r="W632" s="163">
        <v>925415</v>
      </c>
      <c r="X632" s="163">
        <v>0</v>
      </c>
      <c r="Y632" s="163">
        <v>0</v>
      </c>
      <c r="Z632" s="163">
        <v>3909.88</v>
      </c>
      <c r="AA632" s="170"/>
      <c r="AB632" s="170"/>
      <c r="AC632" s="170"/>
      <c r="AD632" s="163">
        <v>925415</v>
      </c>
      <c r="AE632" s="171">
        <v>44333</v>
      </c>
      <c r="AF632" s="171">
        <v>46159</v>
      </c>
      <c r="AG632" s="172">
        <v>925415</v>
      </c>
      <c r="AH632" s="167">
        <v>1.3805555555555555</v>
      </c>
      <c r="AI632" s="167">
        <v>5</v>
      </c>
      <c r="AJ632" s="168">
        <v>5.0700000000000002E-2</v>
      </c>
      <c r="AK632" s="173" t="s">
        <v>1786</v>
      </c>
      <c r="AL632" s="173" t="s">
        <v>1787</v>
      </c>
      <c r="AM632" s="145">
        <v>462707.5</v>
      </c>
      <c r="AN632" s="145">
        <v>462707.5</v>
      </c>
      <c r="AO632" s="145">
        <v>0</v>
      </c>
      <c r="AP632" s="145">
        <v>0</v>
      </c>
      <c r="AQ632" s="145">
        <v>0</v>
      </c>
      <c r="AR632" s="145">
        <v>0</v>
      </c>
      <c r="AS632" s="145">
        <v>0</v>
      </c>
      <c r="AT632" s="145">
        <v>0</v>
      </c>
      <c r="AU632" s="145">
        <v>0</v>
      </c>
      <c r="AV632" s="145">
        <v>0</v>
      </c>
      <c r="AW632" s="145">
        <v>0</v>
      </c>
      <c r="AX632" s="145">
        <v>0</v>
      </c>
      <c r="AY632" s="145">
        <v>0</v>
      </c>
      <c r="AZ632" s="145">
        <v>0</v>
      </c>
      <c r="BA632" s="145">
        <v>0</v>
      </c>
      <c r="BB632" s="145">
        <v>0</v>
      </c>
      <c r="BC632" s="27">
        <f t="shared" si="30"/>
        <v>925415</v>
      </c>
      <c r="BD632" s="27">
        <f t="shared" si="31"/>
        <v>0</v>
      </c>
      <c r="BE632" s="27">
        <f t="shared" si="32"/>
        <v>925415</v>
      </c>
    </row>
    <row r="633" spans="1:57" ht="15" customHeight="1" x14ac:dyDescent="0.35">
      <c r="A633" s="157" t="s">
        <v>2910</v>
      </c>
      <c r="B633" s="158" t="s">
        <v>1148</v>
      </c>
      <c r="C633" s="159">
        <v>6</v>
      </c>
      <c r="D633" s="160" t="s">
        <v>0</v>
      </c>
      <c r="E633" s="161" t="s">
        <v>3</v>
      </c>
      <c r="F633" s="161" t="s">
        <v>1772</v>
      </c>
      <c r="G633" s="161" t="s">
        <v>1793</v>
      </c>
      <c r="H633" s="161" t="s">
        <v>1789</v>
      </c>
      <c r="I633" s="161" t="s">
        <v>1794</v>
      </c>
      <c r="J633" s="161" t="s">
        <v>1791</v>
      </c>
      <c r="K633" s="161" t="s">
        <v>813</v>
      </c>
      <c r="L633" s="161" t="s">
        <v>1778</v>
      </c>
      <c r="M633" s="161" t="s">
        <v>1785</v>
      </c>
      <c r="N633" s="162">
        <v>1</v>
      </c>
      <c r="O633" s="162">
        <v>1</v>
      </c>
      <c r="P633" s="162">
        <v>1</v>
      </c>
      <c r="Q633" s="162">
        <v>1</v>
      </c>
      <c r="R633" s="162">
        <v>1</v>
      </c>
      <c r="S633" s="162">
        <v>1</v>
      </c>
      <c r="T633" s="162">
        <v>0</v>
      </c>
      <c r="U633" s="162">
        <v>0</v>
      </c>
      <c r="V633" s="162">
        <v>0</v>
      </c>
      <c r="W633" s="163">
        <v>6710070</v>
      </c>
      <c r="X633" s="163">
        <v>0</v>
      </c>
      <c r="Y633" s="163">
        <v>0</v>
      </c>
      <c r="Z633" s="163">
        <v>29971.65</v>
      </c>
      <c r="AA633" s="170"/>
      <c r="AB633" s="170"/>
      <c r="AC633" s="170"/>
      <c r="AD633" s="163">
        <v>6710070</v>
      </c>
      <c r="AE633" s="171">
        <v>44333</v>
      </c>
      <c r="AF633" s="171">
        <v>46524</v>
      </c>
      <c r="AG633" s="172">
        <v>6710070</v>
      </c>
      <c r="AH633" s="167">
        <v>2.3805555555555555</v>
      </c>
      <c r="AI633" s="167">
        <v>6</v>
      </c>
      <c r="AJ633" s="168">
        <v>5.3600000000000002E-2</v>
      </c>
      <c r="AK633" s="173" t="s">
        <v>1786</v>
      </c>
      <c r="AL633" s="173" t="s">
        <v>1787</v>
      </c>
      <c r="AM633" s="145">
        <v>0</v>
      </c>
      <c r="AN633" s="145">
        <v>3355035</v>
      </c>
      <c r="AO633" s="145">
        <v>3355035</v>
      </c>
      <c r="AP633" s="145">
        <v>0</v>
      </c>
      <c r="AQ633" s="145">
        <v>0</v>
      </c>
      <c r="AR633" s="145">
        <v>0</v>
      </c>
      <c r="AS633" s="145">
        <v>0</v>
      </c>
      <c r="AT633" s="145">
        <v>0</v>
      </c>
      <c r="AU633" s="145">
        <v>0</v>
      </c>
      <c r="AV633" s="145">
        <v>0</v>
      </c>
      <c r="AW633" s="145">
        <v>0</v>
      </c>
      <c r="AX633" s="145">
        <v>0</v>
      </c>
      <c r="AY633" s="145">
        <v>0</v>
      </c>
      <c r="AZ633" s="145">
        <v>0</v>
      </c>
      <c r="BA633" s="145">
        <v>0</v>
      </c>
      <c r="BB633" s="145">
        <v>0</v>
      </c>
      <c r="BC633" s="27">
        <f t="shared" si="30"/>
        <v>3355035</v>
      </c>
      <c r="BD633" s="27">
        <f t="shared" si="31"/>
        <v>3355035</v>
      </c>
      <c r="BE633" s="27">
        <f t="shared" si="32"/>
        <v>6710070</v>
      </c>
    </row>
    <row r="634" spans="1:57" ht="15" customHeight="1" x14ac:dyDescent="0.35">
      <c r="A634" s="157" t="s">
        <v>2909</v>
      </c>
      <c r="B634" s="158" t="s">
        <v>1148</v>
      </c>
      <c r="C634" s="159">
        <v>7</v>
      </c>
      <c r="D634" s="160" t="s">
        <v>0</v>
      </c>
      <c r="E634" s="161" t="s">
        <v>3</v>
      </c>
      <c r="F634" s="161" t="s">
        <v>1772</v>
      </c>
      <c r="G634" s="161" t="s">
        <v>1793</v>
      </c>
      <c r="H634" s="161" t="s">
        <v>1789</v>
      </c>
      <c r="I634" s="161" t="s">
        <v>1794</v>
      </c>
      <c r="J634" s="161" t="s">
        <v>1791</v>
      </c>
      <c r="K634" s="161" t="s">
        <v>813</v>
      </c>
      <c r="L634" s="161" t="s">
        <v>1778</v>
      </c>
      <c r="M634" s="161" t="s">
        <v>1785</v>
      </c>
      <c r="N634" s="162">
        <v>1</v>
      </c>
      <c r="O634" s="162">
        <v>1</v>
      </c>
      <c r="P634" s="162">
        <v>1</v>
      </c>
      <c r="Q634" s="162">
        <v>1</v>
      </c>
      <c r="R634" s="162">
        <v>1</v>
      </c>
      <c r="S634" s="162">
        <v>1</v>
      </c>
      <c r="T634" s="162">
        <v>0</v>
      </c>
      <c r="U634" s="162">
        <v>0</v>
      </c>
      <c r="V634" s="162">
        <v>0</v>
      </c>
      <c r="W634" s="163">
        <v>15747100</v>
      </c>
      <c r="X634" s="163">
        <v>0</v>
      </c>
      <c r="Y634" s="163">
        <v>0</v>
      </c>
      <c r="Z634" s="163">
        <v>74011.37</v>
      </c>
      <c r="AA634" s="170"/>
      <c r="AB634" s="170"/>
      <c r="AC634" s="170"/>
      <c r="AD634" s="163">
        <v>15747100</v>
      </c>
      <c r="AE634" s="171">
        <v>44333</v>
      </c>
      <c r="AF634" s="171">
        <v>46890</v>
      </c>
      <c r="AG634" s="172">
        <v>15747100</v>
      </c>
      <c r="AH634" s="167">
        <v>3.3805555555555555</v>
      </c>
      <c r="AI634" s="167">
        <v>7</v>
      </c>
      <c r="AJ634" s="168">
        <v>5.6399999999999999E-2</v>
      </c>
      <c r="AK634" s="173" t="s">
        <v>1786</v>
      </c>
      <c r="AL634" s="173" t="s">
        <v>1787</v>
      </c>
      <c r="AM634" s="145">
        <v>0</v>
      </c>
      <c r="AN634" s="145">
        <v>0</v>
      </c>
      <c r="AO634" s="145">
        <v>7873550</v>
      </c>
      <c r="AP634" s="145">
        <v>7873550</v>
      </c>
      <c r="AQ634" s="145">
        <v>0</v>
      </c>
      <c r="AR634" s="145">
        <v>0</v>
      </c>
      <c r="AS634" s="145">
        <v>0</v>
      </c>
      <c r="AT634" s="145">
        <v>0</v>
      </c>
      <c r="AU634" s="145">
        <v>0</v>
      </c>
      <c r="AV634" s="145">
        <v>0</v>
      </c>
      <c r="AW634" s="145">
        <v>0</v>
      </c>
      <c r="AX634" s="145">
        <v>0</v>
      </c>
      <c r="AY634" s="145">
        <v>0</v>
      </c>
      <c r="AZ634" s="145">
        <v>0</v>
      </c>
      <c r="BA634" s="145">
        <v>0</v>
      </c>
      <c r="BB634" s="145">
        <v>0</v>
      </c>
      <c r="BC634" s="27">
        <f t="shared" si="30"/>
        <v>0</v>
      </c>
      <c r="BD634" s="27">
        <f t="shared" si="31"/>
        <v>15747100</v>
      </c>
      <c r="BE634" s="27">
        <f t="shared" si="32"/>
        <v>15747100</v>
      </c>
    </row>
    <row r="635" spans="1:57" ht="15" customHeight="1" x14ac:dyDescent="0.35">
      <c r="A635" s="157" t="s">
        <v>2908</v>
      </c>
      <c r="B635" s="158" t="s">
        <v>1148</v>
      </c>
      <c r="C635" s="159">
        <v>8</v>
      </c>
      <c r="D635" s="160" t="s">
        <v>0</v>
      </c>
      <c r="E635" s="161" t="s">
        <v>3</v>
      </c>
      <c r="F635" s="161" t="s">
        <v>1772</v>
      </c>
      <c r="G635" s="161" t="s">
        <v>1793</v>
      </c>
      <c r="H635" s="161" t="s">
        <v>1789</v>
      </c>
      <c r="I635" s="161" t="s">
        <v>1794</v>
      </c>
      <c r="J635" s="161" t="s">
        <v>1791</v>
      </c>
      <c r="K635" s="161" t="s">
        <v>813</v>
      </c>
      <c r="L635" s="161" t="s">
        <v>1778</v>
      </c>
      <c r="M635" s="161" t="s">
        <v>1785</v>
      </c>
      <c r="N635" s="162">
        <v>1</v>
      </c>
      <c r="O635" s="162">
        <v>1</v>
      </c>
      <c r="P635" s="162">
        <v>1</v>
      </c>
      <c r="Q635" s="162">
        <v>1</v>
      </c>
      <c r="R635" s="162">
        <v>1</v>
      </c>
      <c r="S635" s="162">
        <v>1</v>
      </c>
      <c r="T635" s="162">
        <v>0</v>
      </c>
      <c r="U635" s="162">
        <v>0</v>
      </c>
      <c r="V635" s="162">
        <v>0</v>
      </c>
      <c r="W635" s="163">
        <v>3438667.5</v>
      </c>
      <c r="X635" s="163">
        <v>0</v>
      </c>
      <c r="Y635" s="163">
        <v>0</v>
      </c>
      <c r="Z635" s="163">
        <v>16992.75</v>
      </c>
      <c r="AA635" s="170"/>
      <c r="AB635" s="170"/>
      <c r="AC635" s="170"/>
      <c r="AD635" s="163">
        <v>3438667.5</v>
      </c>
      <c r="AE635" s="171">
        <v>44333</v>
      </c>
      <c r="AF635" s="171">
        <v>47255</v>
      </c>
      <c r="AG635" s="172">
        <v>3438667.5</v>
      </c>
      <c r="AH635" s="167">
        <v>4.3805555555555555</v>
      </c>
      <c r="AI635" s="167">
        <v>8</v>
      </c>
      <c r="AJ635" s="168">
        <v>5.9299999999999999E-2</v>
      </c>
      <c r="AK635" s="173" t="s">
        <v>1786</v>
      </c>
      <c r="AL635" s="173" t="s">
        <v>1787</v>
      </c>
      <c r="AM635" s="145">
        <v>0</v>
      </c>
      <c r="AN635" s="145">
        <v>0</v>
      </c>
      <c r="AO635" s="145">
        <v>1146222.5</v>
      </c>
      <c r="AP635" s="145">
        <v>1146222.5</v>
      </c>
      <c r="AQ635" s="145">
        <v>1146222.5</v>
      </c>
      <c r="AR635" s="145">
        <v>0</v>
      </c>
      <c r="AS635" s="145">
        <v>0</v>
      </c>
      <c r="AT635" s="145">
        <v>0</v>
      </c>
      <c r="AU635" s="145">
        <v>0</v>
      </c>
      <c r="AV635" s="145">
        <v>0</v>
      </c>
      <c r="AW635" s="145">
        <v>0</v>
      </c>
      <c r="AX635" s="145">
        <v>0</v>
      </c>
      <c r="AY635" s="145">
        <v>0</v>
      </c>
      <c r="AZ635" s="145">
        <v>0</v>
      </c>
      <c r="BA635" s="145">
        <v>0</v>
      </c>
      <c r="BB635" s="145">
        <v>0</v>
      </c>
      <c r="BC635" s="27">
        <f t="shared" si="30"/>
        <v>0</v>
      </c>
      <c r="BD635" s="27">
        <f t="shared" si="31"/>
        <v>3438667.5</v>
      </c>
      <c r="BE635" s="27">
        <f t="shared" si="32"/>
        <v>3438667.5</v>
      </c>
    </row>
    <row r="636" spans="1:57" ht="15" customHeight="1" x14ac:dyDescent="0.35">
      <c r="A636" s="157" t="s">
        <v>2907</v>
      </c>
      <c r="B636" s="158" t="s">
        <v>1148</v>
      </c>
      <c r="C636" s="159">
        <v>9</v>
      </c>
      <c r="D636" s="160" t="s">
        <v>0</v>
      </c>
      <c r="E636" s="161" t="s">
        <v>3</v>
      </c>
      <c r="F636" s="161" t="s">
        <v>1772</v>
      </c>
      <c r="G636" s="161" t="s">
        <v>1793</v>
      </c>
      <c r="H636" s="161" t="s">
        <v>1789</v>
      </c>
      <c r="I636" s="161" t="s">
        <v>1794</v>
      </c>
      <c r="J636" s="161" t="s">
        <v>1791</v>
      </c>
      <c r="K636" s="161" t="s">
        <v>813</v>
      </c>
      <c r="L636" s="161" t="s">
        <v>1778</v>
      </c>
      <c r="M636" s="161" t="s">
        <v>1785</v>
      </c>
      <c r="N636" s="162">
        <v>1</v>
      </c>
      <c r="O636" s="162">
        <v>1</v>
      </c>
      <c r="P636" s="162">
        <v>1</v>
      </c>
      <c r="Q636" s="162">
        <v>1</v>
      </c>
      <c r="R636" s="162">
        <v>1</v>
      </c>
      <c r="S636" s="162">
        <v>1</v>
      </c>
      <c r="T636" s="162">
        <v>0</v>
      </c>
      <c r="U636" s="162">
        <v>0</v>
      </c>
      <c r="V636" s="162">
        <v>0</v>
      </c>
      <c r="W636" s="163">
        <v>211957.5</v>
      </c>
      <c r="X636" s="163">
        <v>0</v>
      </c>
      <c r="Y636" s="163">
        <v>0</v>
      </c>
      <c r="Z636" s="163">
        <v>1096.8800000000001</v>
      </c>
      <c r="AA636" s="170"/>
      <c r="AB636" s="170"/>
      <c r="AC636" s="170"/>
      <c r="AD636" s="163">
        <v>211957.5</v>
      </c>
      <c r="AE636" s="171">
        <v>44333</v>
      </c>
      <c r="AF636" s="171">
        <v>47620</v>
      </c>
      <c r="AG636" s="172">
        <v>211957.5</v>
      </c>
      <c r="AH636" s="167">
        <v>5.3805555555555555</v>
      </c>
      <c r="AI636" s="167">
        <v>9</v>
      </c>
      <c r="AJ636" s="168">
        <v>6.2100000000000002E-2</v>
      </c>
      <c r="AK636" s="173" t="s">
        <v>1786</v>
      </c>
      <c r="AL636" s="173" t="s">
        <v>1787</v>
      </c>
      <c r="AM636" s="145">
        <v>0</v>
      </c>
      <c r="AN636" s="145">
        <v>0</v>
      </c>
      <c r="AO636" s="145">
        <v>52989.37</v>
      </c>
      <c r="AP636" s="145">
        <v>52989.37</v>
      </c>
      <c r="AQ636" s="145">
        <v>52989.38</v>
      </c>
      <c r="AR636" s="145">
        <v>52989.38</v>
      </c>
      <c r="AS636" s="145">
        <v>0</v>
      </c>
      <c r="AT636" s="145">
        <v>0</v>
      </c>
      <c r="AU636" s="145">
        <v>0</v>
      </c>
      <c r="AV636" s="145">
        <v>0</v>
      </c>
      <c r="AW636" s="145">
        <v>0</v>
      </c>
      <c r="AX636" s="145">
        <v>0</v>
      </c>
      <c r="AY636" s="145">
        <v>0</v>
      </c>
      <c r="AZ636" s="145">
        <v>0</v>
      </c>
      <c r="BA636" s="145">
        <v>0</v>
      </c>
      <c r="BB636" s="145">
        <v>0</v>
      </c>
      <c r="BC636" s="27">
        <f t="shared" si="30"/>
        <v>0</v>
      </c>
      <c r="BD636" s="27">
        <f t="shared" si="31"/>
        <v>211957.5</v>
      </c>
      <c r="BE636" s="27">
        <f t="shared" si="32"/>
        <v>211957.5</v>
      </c>
    </row>
    <row r="637" spans="1:57" ht="15" customHeight="1" x14ac:dyDescent="0.35">
      <c r="A637" s="157" t="s">
        <v>2906</v>
      </c>
      <c r="B637" s="158" t="s">
        <v>1149</v>
      </c>
      <c r="C637" s="159">
        <v>4</v>
      </c>
      <c r="D637" s="160" t="s">
        <v>0</v>
      </c>
      <c r="E637" s="161" t="s">
        <v>3</v>
      </c>
      <c r="F637" s="161" t="s">
        <v>1772</v>
      </c>
      <c r="G637" s="161" t="s">
        <v>1793</v>
      </c>
      <c r="H637" s="161" t="s">
        <v>1789</v>
      </c>
      <c r="I637" s="161" t="s">
        <v>1794</v>
      </c>
      <c r="J637" s="161" t="s">
        <v>1791</v>
      </c>
      <c r="K637" s="161" t="s">
        <v>813</v>
      </c>
      <c r="L637" s="161" t="s">
        <v>1778</v>
      </c>
      <c r="M637" s="161" t="s">
        <v>1785</v>
      </c>
      <c r="N637" s="162">
        <v>1</v>
      </c>
      <c r="O637" s="162">
        <v>1</v>
      </c>
      <c r="P637" s="162">
        <v>1</v>
      </c>
      <c r="Q637" s="162">
        <v>1</v>
      </c>
      <c r="R637" s="162">
        <v>1</v>
      </c>
      <c r="S637" s="162">
        <v>1</v>
      </c>
      <c r="T637" s="162">
        <v>0</v>
      </c>
      <c r="U637" s="162">
        <v>0</v>
      </c>
      <c r="V637" s="162">
        <v>0</v>
      </c>
      <c r="W637" s="163">
        <v>69988.75</v>
      </c>
      <c r="X637" s="163">
        <v>0</v>
      </c>
      <c r="Y637" s="163">
        <v>0</v>
      </c>
      <c r="Z637" s="163">
        <v>274.70999999999998</v>
      </c>
      <c r="AA637" s="170"/>
      <c r="AB637" s="170"/>
      <c r="AC637" s="170"/>
      <c r="AD637" s="163">
        <v>69988.75</v>
      </c>
      <c r="AE637" s="171">
        <v>44335</v>
      </c>
      <c r="AF637" s="171">
        <v>45796</v>
      </c>
      <c r="AG637" s="172">
        <v>139977.5</v>
      </c>
      <c r="AH637" s="167">
        <v>0.38611111111111113</v>
      </c>
      <c r="AI637" s="167">
        <v>4</v>
      </c>
      <c r="AJ637" s="168">
        <v>4.7100000000000003E-2</v>
      </c>
      <c r="AK637" s="173" t="s">
        <v>1786</v>
      </c>
      <c r="AL637" s="173" t="s">
        <v>1787</v>
      </c>
      <c r="AM637" s="145">
        <v>69988.75</v>
      </c>
      <c r="AN637" s="145">
        <v>0</v>
      </c>
      <c r="AO637" s="145">
        <v>0</v>
      </c>
      <c r="AP637" s="145">
        <v>0</v>
      </c>
      <c r="AQ637" s="145">
        <v>0</v>
      </c>
      <c r="AR637" s="145">
        <v>0</v>
      </c>
      <c r="AS637" s="145">
        <v>0</v>
      </c>
      <c r="AT637" s="145">
        <v>0</v>
      </c>
      <c r="AU637" s="145">
        <v>0</v>
      </c>
      <c r="AV637" s="145">
        <v>0</v>
      </c>
      <c r="AW637" s="145">
        <v>0</v>
      </c>
      <c r="AX637" s="145">
        <v>0</v>
      </c>
      <c r="AY637" s="145">
        <v>0</v>
      </c>
      <c r="AZ637" s="145">
        <v>0</v>
      </c>
      <c r="BA637" s="145">
        <v>0</v>
      </c>
      <c r="BB637" s="145">
        <v>0</v>
      </c>
      <c r="BC637" s="27">
        <f t="shared" si="30"/>
        <v>69988.75</v>
      </c>
      <c r="BD637" s="27">
        <f t="shared" si="31"/>
        <v>0</v>
      </c>
      <c r="BE637" s="27">
        <f t="shared" si="32"/>
        <v>69988.75</v>
      </c>
    </row>
    <row r="638" spans="1:57" ht="15" customHeight="1" x14ac:dyDescent="0.35">
      <c r="A638" s="157" t="s">
        <v>2905</v>
      </c>
      <c r="B638" s="158" t="s">
        <v>1149</v>
      </c>
      <c r="C638" s="159">
        <v>5</v>
      </c>
      <c r="D638" s="160" t="s">
        <v>0</v>
      </c>
      <c r="E638" s="161" t="s">
        <v>3</v>
      </c>
      <c r="F638" s="161" t="s">
        <v>1772</v>
      </c>
      <c r="G638" s="161" t="s">
        <v>1793</v>
      </c>
      <c r="H638" s="161" t="s">
        <v>1789</v>
      </c>
      <c r="I638" s="161" t="s">
        <v>1794</v>
      </c>
      <c r="J638" s="161" t="s">
        <v>1791</v>
      </c>
      <c r="K638" s="161" t="s">
        <v>813</v>
      </c>
      <c r="L638" s="161" t="s">
        <v>1778</v>
      </c>
      <c r="M638" s="161" t="s">
        <v>1785</v>
      </c>
      <c r="N638" s="162">
        <v>1</v>
      </c>
      <c r="O638" s="162">
        <v>1</v>
      </c>
      <c r="P638" s="162">
        <v>1</v>
      </c>
      <c r="Q638" s="162">
        <v>1</v>
      </c>
      <c r="R638" s="162">
        <v>1</v>
      </c>
      <c r="S638" s="162">
        <v>1</v>
      </c>
      <c r="T638" s="162">
        <v>0</v>
      </c>
      <c r="U638" s="162">
        <v>0</v>
      </c>
      <c r="V638" s="162">
        <v>0</v>
      </c>
      <c r="W638" s="163">
        <v>234377.5</v>
      </c>
      <c r="X638" s="163">
        <v>0</v>
      </c>
      <c r="Y638" s="163">
        <v>0</v>
      </c>
      <c r="Z638" s="163">
        <v>990.24</v>
      </c>
      <c r="AA638" s="170"/>
      <c r="AB638" s="170"/>
      <c r="AC638" s="170"/>
      <c r="AD638" s="163">
        <v>234377.5</v>
      </c>
      <c r="AE638" s="171">
        <v>44335</v>
      </c>
      <c r="AF638" s="171">
        <v>46161</v>
      </c>
      <c r="AG638" s="172">
        <v>234377.5</v>
      </c>
      <c r="AH638" s="167">
        <v>1.3861111111111111</v>
      </c>
      <c r="AI638" s="167">
        <v>5</v>
      </c>
      <c r="AJ638" s="168">
        <v>5.0700000000000002E-2</v>
      </c>
      <c r="AK638" s="173" t="s">
        <v>1786</v>
      </c>
      <c r="AL638" s="173" t="s">
        <v>1787</v>
      </c>
      <c r="AM638" s="145">
        <v>117188.75</v>
      </c>
      <c r="AN638" s="145">
        <v>117188.75</v>
      </c>
      <c r="AO638" s="145">
        <v>0</v>
      </c>
      <c r="AP638" s="145">
        <v>0</v>
      </c>
      <c r="AQ638" s="145">
        <v>0</v>
      </c>
      <c r="AR638" s="145">
        <v>0</v>
      </c>
      <c r="AS638" s="145">
        <v>0</v>
      </c>
      <c r="AT638" s="145">
        <v>0</v>
      </c>
      <c r="AU638" s="145">
        <v>0</v>
      </c>
      <c r="AV638" s="145">
        <v>0</v>
      </c>
      <c r="AW638" s="145">
        <v>0</v>
      </c>
      <c r="AX638" s="145">
        <v>0</v>
      </c>
      <c r="AY638" s="145">
        <v>0</v>
      </c>
      <c r="AZ638" s="145">
        <v>0</v>
      </c>
      <c r="BA638" s="145">
        <v>0</v>
      </c>
      <c r="BB638" s="145">
        <v>0</v>
      </c>
      <c r="BC638" s="27">
        <f t="shared" si="30"/>
        <v>234377.5</v>
      </c>
      <c r="BD638" s="27">
        <f t="shared" si="31"/>
        <v>0</v>
      </c>
      <c r="BE638" s="27">
        <f t="shared" si="32"/>
        <v>234377.5</v>
      </c>
    </row>
    <row r="639" spans="1:57" ht="15" customHeight="1" x14ac:dyDescent="0.35">
      <c r="A639" s="157" t="s">
        <v>2904</v>
      </c>
      <c r="B639" s="158" t="s">
        <v>1149</v>
      </c>
      <c r="C639" s="159">
        <v>6</v>
      </c>
      <c r="D639" s="160" t="s">
        <v>0</v>
      </c>
      <c r="E639" s="161" t="s">
        <v>3</v>
      </c>
      <c r="F639" s="161" t="s">
        <v>1772</v>
      </c>
      <c r="G639" s="161" t="s">
        <v>1793</v>
      </c>
      <c r="H639" s="161" t="s">
        <v>1789</v>
      </c>
      <c r="I639" s="161" t="s">
        <v>1794</v>
      </c>
      <c r="J639" s="161" t="s">
        <v>1791</v>
      </c>
      <c r="K639" s="161" t="s">
        <v>813</v>
      </c>
      <c r="L639" s="161" t="s">
        <v>1778</v>
      </c>
      <c r="M639" s="161" t="s">
        <v>1785</v>
      </c>
      <c r="N639" s="162">
        <v>1</v>
      </c>
      <c r="O639" s="162">
        <v>1</v>
      </c>
      <c r="P639" s="162">
        <v>1</v>
      </c>
      <c r="Q639" s="162">
        <v>1</v>
      </c>
      <c r="R639" s="162">
        <v>1</v>
      </c>
      <c r="S639" s="162">
        <v>1</v>
      </c>
      <c r="T639" s="162">
        <v>0</v>
      </c>
      <c r="U639" s="162">
        <v>0</v>
      </c>
      <c r="V639" s="162">
        <v>0</v>
      </c>
      <c r="W639" s="163">
        <v>1180000</v>
      </c>
      <c r="X639" s="163">
        <v>0</v>
      </c>
      <c r="Y639" s="163">
        <v>0</v>
      </c>
      <c r="Z639" s="163">
        <v>5270.67</v>
      </c>
      <c r="AA639" s="170"/>
      <c r="AB639" s="170"/>
      <c r="AC639" s="170"/>
      <c r="AD639" s="163">
        <v>1180000</v>
      </c>
      <c r="AE639" s="171">
        <v>44335</v>
      </c>
      <c r="AF639" s="171">
        <v>46526</v>
      </c>
      <c r="AG639" s="172">
        <v>1180000</v>
      </c>
      <c r="AH639" s="167">
        <v>2.3861111111111111</v>
      </c>
      <c r="AI639" s="167">
        <v>6</v>
      </c>
      <c r="AJ639" s="168">
        <v>5.3600000000000002E-2</v>
      </c>
      <c r="AK639" s="173" t="s">
        <v>1786</v>
      </c>
      <c r="AL639" s="173" t="s">
        <v>1787</v>
      </c>
      <c r="AM639" s="145">
        <v>0</v>
      </c>
      <c r="AN639" s="145">
        <v>590000</v>
      </c>
      <c r="AO639" s="145">
        <v>590000</v>
      </c>
      <c r="AP639" s="145">
        <v>0</v>
      </c>
      <c r="AQ639" s="145">
        <v>0</v>
      </c>
      <c r="AR639" s="145">
        <v>0</v>
      </c>
      <c r="AS639" s="145">
        <v>0</v>
      </c>
      <c r="AT639" s="145">
        <v>0</v>
      </c>
      <c r="AU639" s="145">
        <v>0</v>
      </c>
      <c r="AV639" s="145">
        <v>0</v>
      </c>
      <c r="AW639" s="145">
        <v>0</v>
      </c>
      <c r="AX639" s="145">
        <v>0</v>
      </c>
      <c r="AY639" s="145">
        <v>0</v>
      </c>
      <c r="AZ639" s="145">
        <v>0</v>
      </c>
      <c r="BA639" s="145">
        <v>0</v>
      </c>
      <c r="BB639" s="145">
        <v>0</v>
      </c>
      <c r="BC639" s="27">
        <f t="shared" si="30"/>
        <v>590000</v>
      </c>
      <c r="BD639" s="27">
        <f t="shared" si="31"/>
        <v>590000</v>
      </c>
      <c r="BE639" s="27">
        <f t="shared" si="32"/>
        <v>1180000</v>
      </c>
    </row>
    <row r="640" spans="1:57" ht="15" customHeight="1" x14ac:dyDescent="0.35">
      <c r="A640" s="157" t="s">
        <v>2903</v>
      </c>
      <c r="B640" s="158" t="s">
        <v>1149</v>
      </c>
      <c r="C640" s="159">
        <v>7</v>
      </c>
      <c r="D640" s="160" t="s">
        <v>0</v>
      </c>
      <c r="E640" s="161" t="s">
        <v>3</v>
      </c>
      <c r="F640" s="161" t="s">
        <v>1772</v>
      </c>
      <c r="G640" s="161" t="s">
        <v>1793</v>
      </c>
      <c r="H640" s="161" t="s">
        <v>1789</v>
      </c>
      <c r="I640" s="161" t="s">
        <v>1794</v>
      </c>
      <c r="J640" s="161" t="s">
        <v>1791</v>
      </c>
      <c r="K640" s="161" t="s">
        <v>813</v>
      </c>
      <c r="L640" s="161" t="s">
        <v>1778</v>
      </c>
      <c r="M640" s="161" t="s">
        <v>1785</v>
      </c>
      <c r="N640" s="162">
        <v>1</v>
      </c>
      <c r="O640" s="162">
        <v>1</v>
      </c>
      <c r="P640" s="162">
        <v>1</v>
      </c>
      <c r="Q640" s="162">
        <v>1</v>
      </c>
      <c r="R640" s="162">
        <v>1</v>
      </c>
      <c r="S640" s="162">
        <v>1</v>
      </c>
      <c r="T640" s="162">
        <v>0</v>
      </c>
      <c r="U640" s="162">
        <v>0</v>
      </c>
      <c r="V640" s="162">
        <v>0</v>
      </c>
      <c r="W640" s="163">
        <v>2779047.5</v>
      </c>
      <c r="X640" s="163">
        <v>0</v>
      </c>
      <c r="Y640" s="163">
        <v>0</v>
      </c>
      <c r="Z640" s="163">
        <v>13061.52</v>
      </c>
      <c r="AA640" s="170"/>
      <c r="AB640" s="170"/>
      <c r="AC640" s="170"/>
      <c r="AD640" s="163">
        <v>2779047.5</v>
      </c>
      <c r="AE640" s="171">
        <v>44335</v>
      </c>
      <c r="AF640" s="171">
        <v>46892</v>
      </c>
      <c r="AG640" s="172">
        <v>2779047.5</v>
      </c>
      <c r="AH640" s="167">
        <v>3.3861111111111111</v>
      </c>
      <c r="AI640" s="167">
        <v>7</v>
      </c>
      <c r="AJ640" s="168">
        <v>5.6399999999999999E-2</v>
      </c>
      <c r="AK640" s="173" t="s">
        <v>1786</v>
      </c>
      <c r="AL640" s="173" t="s">
        <v>1787</v>
      </c>
      <c r="AM640" s="145">
        <v>0</v>
      </c>
      <c r="AN640" s="145">
        <v>0</v>
      </c>
      <c r="AO640" s="145">
        <v>1389523.75</v>
      </c>
      <c r="AP640" s="145">
        <v>1389523.75</v>
      </c>
      <c r="AQ640" s="145">
        <v>0</v>
      </c>
      <c r="AR640" s="145">
        <v>0</v>
      </c>
      <c r="AS640" s="145">
        <v>0</v>
      </c>
      <c r="AT640" s="145">
        <v>0</v>
      </c>
      <c r="AU640" s="145">
        <v>0</v>
      </c>
      <c r="AV640" s="145">
        <v>0</v>
      </c>
      <c r="AW640" s="145">
        <v>0</v>
      </c>
      <c r="AX640" s="145">
        <v>0</v>
      </c>
      <c r="AY640" s="145">
        <v>0</v>
      </c>
      <c r="AZ640" s="145">
        <v>0</v>
      </c>
      <c r="BA640" s="145">
        <v>0</v>
      </c>
      <c r="BB640" s="145">
        <v>0</v>
      </c>
      <c r="BC640" s="27">
        <f t="shared" si="30"/>
        <v>0</v>
      </c>
      <c r="BD640" s="27">
        <f t="shared" si="31"/>
        <v>2779047.5</v>
      </c>
      <c r="BE640" s="27">
        <f t="shared" si="32"/>
        <v>2779047.5</v>
      </c>
    </row>
    <row r="641" spans="1:57" ht="15" customHeight="1" x14ac:dyDescent="0.35">
      <c r="A641" s="157" t="s">
        <v>2902</v>
      </c>
      <c r="B641" s="158" t="s">
        <v>1149</v>
      </c>
      <c r="C641" s="159">
        <v>8</v>
      </c>
      <c r="D641" s="160" t="s">
        <v>0</v>
      </c>
      <c r="E641" s="161" t="s">
        <v>3</v>
      </c>
      <c r="F641" s="161" t="s">
        <v>1772</v>
      </c>
      <c r="G641" s="161" t="s">
        <v>1793</v>
      </c>
      <c r="H641" s="161" t="s">
        <v>1789</v>
      </c>
      <c r="I641" s="161" t="s">
        <v>1794</v>
      </c>
      <c r="J641" s="161" t="s">
        <v>1791</v>
      </c>
      <c r="K641" s="161" t="s">
        <v>813</v>
      </c>
      <c r="L641" s="161" t="s">
        <v>1778</v>
      </c>
      <c r="M641" s="161" t="s">
        <v>1785</v>
      </c>
      <c r="N641" s="162">
        <v>1</v>
      </c>
      <c r="O641" s="162">
        <v>1</v>
      </c>
      <c r="P641" s="162">
        <v>1</v>
      </c>
      <c r="Q641" s="162">
        <v>1</v>
      </c>
      <c r="R641" s="162">
        <v>1</v>
      </c>
      <c r="S641" s="162">
        <v>1</v>
      </c>
      <c r="T641" s="162">
        <v>0</v>
      </c>
      <c r="U641" s="162">
        <v>0</v>
      </c>
      <c r="V641" s="162">
        <v>0</v>
      </c>
      <c r="W641" s="163">
        <v>683662.5</v>
      </c>
      <c r="X641" s="163">
        <v>0</v>
      </c>
      <c r="Y641" s="163">
        <v>0</v>
      </c>
      <c r="Z641" s="163">
        <v>3378.43</v>
      </c>
      <c r="AA641" s="170"/>
      <c r="AB641" s="170"/>
      <c r="AC641" s="170"/>
      <c r="AD641" s="163">
        <v>683662.5</v>
      </c>
      <c r="AE641" s="171">
        <v>44335</v>
      </c>
      <c r="AF641" s="171">
        <v>47257</v>
      </c>
      <c r="AG641" s="172">
        <v>683662.5</v>
      </c>
      <c r="AH641" s="167">
        <v>4.3861111111111111</v>
      </c>
      <c r="AI641" s="167">
        <v>8</v>
      </c>
      <c r="AJ641" s="168">
        <v>5.9299999999999999E-2</v>
      </c>
      <c r="AK641" s="173" t="s">
        <v>1786</v>
      </c>
      <c r="AL641" s="173" t="s">
        <v>1787</v>
      </c>
      <c r="AM641" s="145">
        <v>0</v>
      </c>
      <c r="AN641" s="145">
        <v>0</v>
      </c>
      <c r="AO641" s="145">
        <v>227887.5</v>
      </c>
      <c r="AP641" s="145">
        <v>227887.5</v>
      </c>
      <c r="AQ641" s="145">
        <v>227887.5</v>
      </c>
      <c r="AR641" s="145">
        <v>0</v>
      </c>
      <c r="AS641" s="145">
        <v>0</v>
      </c>
      <c r="AT641" s="145">
        <v>0</v>
      </c>
      <c r="AU641" s="145">
        <v>0</v>
      </c>
      <c r="AV641" s="145">
        <v>0</v>
      </c>
      <c r="AW641" s="145">
        <v>0</v>
      </c>
      <c r="AX641" s="145">
        <v>0</v>
      </c>
      <c r="AY641" s="145">
        <v>0</v>
      </c>
      <c r="AZ641" s="145">
        <v>0</v>
      </c>
      <c r="BA641" s="145">
        <v>0</v>
      </c>
      <c r="BB641" s="145">
        <v>0</v>
      </c>
      <c r="BC641" s="27">
        <f t="shared" si="30"/>
        <v>0</v>
      </c>
      <c r="BD641" s="27">
        <f t="shared" si="31"/>
        <v>683662.5</v>
      </c>
      <c r="BE641" s="27">
        <f t="shared" si="32"/>
        <v>683662.5</v>
      </c>
    </row>
    <row r="642" spans="1:57" ht="15" customHeight="1" x14ac:dyDescent="0.35">
      <c r="A642" s="157" t="s">
        <v>2901</v>
      </c>
      <c r="B642" s="158" t="s">
        <v>1149</v>
      </c>
      <c r="C642" s="159">
        <v>9</v>
      </c>
      <c r="D642" s="160" t="s">
        <v>0</v>
      </c>
      <c r="E642" s="161" t="s">
        <v>3</v>
      </c>
      <c r="F642" s="161" t="s">
        <v>1772</v>
      </c>
      <c r="G642" s="161" t="s">
        <v>1793</v>
      </c>
      <c r="H642" s="161" t="s">
        <v>1789</v>
      </c>
      <c r="I642" s="161" t="s">
        <v>1794</v>
      </c>
      <c r="J642" s="161" t="s">
        <v>1791</v>
      </c>
      <c r="K642" s="161" t="s">
        <v>813</v>
      </c>
      <c r="L642" s="161" t="s">
        <v>1778</v>
      </c>
      <c r="M642" s="161" t="s">
        <v>1785</v>
      </c>
      <c r="N642" s="162">
        <v>1</v>
      </c>
      <c r="O642" s="162">
        <v>1</v>
      </c>
      <c r="P642" s="162">
        <v>1</v>
      </c>
      <c r="Q642" s="162">
        <v>1</v>
      </c>
      <c r="R642" s="162">
        <v>1</v>
      </c>
      <c r="S642" s="162">
        <v>1</v>
      </c>
      <c r="T642" s="162">
        <v>0</v>
      </c>
      <c r="U642" s="162">
        <v>0</v>
      </c>
      <c r="V642" s="162">
        <v>0</v>
      </c>
      <c r="W642" s="163">
        <v>106200</v>
      </c>
      <c r="X642" s="163">
        <v>0</v>
      </c>
      <c r="Y642" s="163">
        <v>0</v>
      </c>
      <c r="Z642" s="163">
        <v>549.58000000000004</v>
      </c>
      <c r="AA642" s="170"/>
      <c r="AB642" s="170"/>
      <c r="AC642" s="170"/>
      <c r="AD642" s="163">
        <v>106200</v>
      </c>
      <c r="AE642" s="171">
        <v>44335</v>
      </c>
      <c r="AF642" s="171">
        <v>47622</v>
      </c>
      <c r="AG642" s="172">
        <v>106200</v>
      </c>
      <c r="AH642" s="167">
        <v>5.3861111111111111</v>
      </c>
      <c r="AI642" s="167">
        <v>9</v>
      </c>
      <c r="AJ642" s="168">
        <v>6.2100000000000002E-2</v>
      </c>
      <c r="AK642" s="173" t="s">
        <v>1786</v>
      </c>
      <c r="AL642" s="173" t="s">
        <v>1787</v>
      </c>
      <c r="AM642" s="145">
        <v>0</v>
      </c>
      <c r="AN642" s="145">
        <v>0</v>
      </c>
      <c r="AO642" s="145">
        <v>26550</v>
      </c>
      <c r="AP642" s="145">
        <v>26550</v>
      </c>
      <c r="AQ642" s="145">
        <v>26550</v>
      </c>
      <c r="AR642" s="145">
        <v>26550</v>
      </c>
      <c r="AS642" s="145">
        <v>0</v>
      </c>
      <c r="AT642" s="145">
        <v>0</v>
      </c>
      <c r="AU642" s="145">
        <v>0</v>
      </c>
      <c r="AV642" s="145">
        <v>0</v>
      </c>
      <c r="AW642" s="145">
        <v>0</v>
      </c>
      <c r="AX642" s="145">
        <v>0</v>
      </c>
      <c r="AY642" s="145">
        <v>0</v>
      </c>
      <c r="AZ642" s="145">
        <v>0</v>
      </c>
      <c r="BA642" s="145">
        <v>0</v>
      </c>
      <c r="BB642" s="145">
        <v>0</v>
      </c>
      <c r="BC642" s="27">
        <f t="shared" si="30"/>
        <v>0</v>
      </c>
      <c r="BD642" s="27">
        <f t="shared" si="31"/>
        <v>106200</v>
      </c>
      <c r="BE642" s="27">
        <f t="shared" si="32"/>
        <v>106200</v>
      </c>
    </row>
    <row r="643" spans="1:57" ht="15" customHeight="1" x14ac:dyDescent="0.35">
      <c r="A643" s="157" t="s">
        <v>2900</v>
      </c>
      <c r="B643" s="158" t="s">
        <v>1149</v>
      </c>
      <c r="C643" s="159">
        <v>10</v>
      </c>
      <c r="D643" s="160" t="s">
        <v>0</v>
      </c>
      <c r="E643" s="161" t="s">
        <v>3</v>
      </c>
      <c r="F643" s="161" t="s">
        <v>1772</v>
      </c>
      <c r="G643" s="161" t="s">
        <v>1793</v>
      </c>
      <c r="H643" s="161" t="s">
        <v>1789</v>
      </c>
      <c r="I643" s="161" t="s">
        <v>1794</v>
      </c>
      <c r="J643" s="161" t="s">
        <v>1791</v>
      </c>
      <c r="K643" s="161" t="s">
        <v>813</v>
      </c>
      <c r="L643" s="161" t="s">
        <v>1778</v>
      </c>
      <c r="M643" s="161" t="s">
        <v>1785</v>
      </c>
      <c r="N643" s="162">
        <v>1</v>
      </c>
      <c r="O643" s="162">
        <v>1</v>
      </c>
      <c r="P643" s="162">
        <v>1</v>
      </c>
      <c r="Q643" s="162">
        <v>1</v>
      </c>
      <c r="R643" s="162">
        <v>1</v>
      </c>
      <c r="S643" s="162">
        <v>1</v>
      </c>
      <c r="T643" s="162">
        <v>0</v>
      </c>
      <c r="U643" s="162">
        <v>0</v>
      </c>
      <c r="V643" s="162">
        <v>0</v>
      </c>
      <c r="W643" s="163">
        <v>53100</v>
      </c>
      <c r="X643" s="163">
        <v>0</v>
      </c>
      <c r="Y643" s="163">
        <v>0</v>
      </c>
      <c r="Z643" s="163">
        <v>287.62</v>
      </c>
      <c r="AA643" s="170"/>
      <c r="AB643" s="170"/>
      <c r="AC643" s="170"/>
      <c r="AD643" s="163">
        <v>53100</v>
      </c>
      <c r="AE643" s="171">
        <v>44335</v>
      </c>
      <c r="AF643" s="171">
        <v>47987</v>
      </c>
      <c r="AG643" s="172">
        <v>53100</v>
      </c>
      <c r="AH643" s="167">
        <v>6.3861111111111111</v>
      </c>
      <c r="AI643" s="167">
        <v>10</v>
      </c>
      <c r="AJ643" s="168">
        <v>6.5000000000000002E-2</v>
      </c>
      <c r="AK643" s="173" t="s">
        <v>1786</v>
      </c>
      <c r="AL643" s="173" t="s">
        <v>1787</v>
      </c>
      <c r="AM643" s="145">
        <v>0</v>
      </c>
      <c r="AN643" s="145">
        <v>0</v>
      </c>
      <c r="AO643" s="145">
        <v>10620</v>
      </c>
      <c r="AP643" s="145">
        <v>10620</v>
      </c>
      <c r="AQ643" s="145">
        <v>10620</v>
      </c>
      <c r="AR643" s="145">
        <v>10620</v>
      </c>
      <c r="AS643" s="145">
        <v>10620</v>
      </c>
      <c r="AT643" s="145">
        <v>0</v>
      </c>
      <c r="AU643" s="145">
        <v>0</v>
      </c>
      <c r="AV643" s="145">
        <v>0</v>
      </c>
      <c r="AW643" s="145">
        <v>0</v>
      </c>
      <c r="AX643" s="145">
        <v>0</v>
      </c>
      <c r="AY643" s="145">
        <v>0</v>
      </c>
      <c r="AZ643" s="145">
        <v>0</v>
      </c>
      <c r="BA643" s="145">
        <v>0</v>
      </c>
      <c r="BB643" s="145">
        <v>0</v>
      </c>
      <c r="BC643" s="27">
        <f t="shared" ref="BC643:BC706" si="33">SUM(AM643:AN643)</f>
        <v>0</v>
      </c>
      <c r="BD643" s="27">
        <f t="shared" ref="BD643:BD706" si="34">SUM(AO643:BB643)</f>
        <v>53100</v>
      </c>
      <c r="BE643" s="27">
        <f t="shared" si="32"/>
        <v>53100</v>
      </c>
    </row>
    <row r="644" spans="1:57" ht="15" customHeight="1" x14ac:dyDescent="0.35">
      <c r="A644" s="157" t="s">
        <v>2899</v>
      </c>
      <c r="B644" s="158" t="s">
        <v>1159</v>
      </c>
      <c r="C644" s="159">
        <v>4</v>
      </c>
      <c r="D644" s="160" t="s">
        <v>0</v>
      </c>
      <c r="E644" s="161" t="s">
        <v>3</v>
      </c>
      <c r="F644" s="161" t="s">
        <v>1772</v>
      </c>
      <c r="G644" s="161" t="s">
        <v>1793</v>
      </c>
      <c r="H644" s="161" t="s">
        <v>1789</v>
      </c>
      <c r="I644" s="161" t="s">
        <v>1794</v>
      </c>
      <c r="J644" s="161" t="s">
        <v>1791</v>
      </c>
      <c r="K644" s="161" t="s">
        <v>813</v>
      </c>
      <c r="L644" s="161" t="s">
        <v>1778</v>
      </c>
      <c r="M644" s="161" t="s">
        <v>1785</v>
      </c>
      <c r="N644" s="162">
        <v>1</v>
      </c>
      <c r="O644" s="162">
        <v>1</v>
      </c>
      <c r="P644" s="162">
        <v>1</v>
      </c>
      <c r="Q644" s="162">
        <v>1</v>
      </c>
      <c r="R644" s="162">
        <v>1</v>
      </c>
      <c r="S644" s="162">
        <v>1</v>
      </c>
      <c r="T644" s="162">
        <v>0</v>
      </c>
      <c r="U644" s="162">
        <v>0</v>
      </c>
      <c r="V644" s="162">
        <v>0</v>
      </c>
      <c r="W644" s="163">
        <v>122498.75</v>
      </c>
      <c r="X644" s="163">
        <v>0</v>
      </c>
      <c r="Y644" s="163">
        <v>0</v>
      </c>
      <c r="Z644" s="163">
        <v>480.81</v>
      </c>
      <c r="AA644" s="170"/>
      <c r="AB644" s="170"/>
      <c r="AC644" s="170"/>
      <c r="AD644" s="163">
        <v>122498.75</v>
      </c>
      <c r="AE644" s="171">
        <v>44363</v>
      </c>
      <c r="AF644" s="171">
        <v>45824</v>
      </c>
      <c r="AG644" s="172">
        <v>244997.5</v>
      </c>
      <c r="AH644" s="167">
        <v>0.46111111111111114</v>
      </c>
      <c r="AI644" s="167">
        <v>4</v>
      </c>
      <c r="AJ644" s="168">
        <v>4.7100000000000003E-2</v>
      </c>
      <c r="AK644" s="173" t="s">
        <v>1786</v>
      </c>
      <c r="AL644" s="173" t="s">
        <v>1787</v>
      </c>
      <c r="AM644" s="145">
        <v>122498.75</v>
      </c>
      <c r="AN644" s="145">
        <v>0</v>
      </c>
      <c r="AO644" s="145">
        <v>0</v>
      </c>
      <c r="AP644" s="145">
        <v>0</v>
      </c>
      <c r="AQ644" s="145">
        <v>0</v>
      </c>
      <c r="AR644" s="145">
        <v>0</v>
      </c>
      <c r="AS644" s="145">
        <v>0</v>
      </c>
      <c r="AT644" s="145">
        <v>0</v>
      </c>
      <c r="AU644" s="145">
        <v>0</v>
      </c>
      <c r="AV644" s="145">
        <v>0</v>
      </c>
      <c r="AW644" s="145">
        <v>0</v>
      </c>
      <c r="AX644" s="145">
        <v>0</v>
      </c>
      <c r="AY644" s="145">
        <v>0</v>
      </c>
      <c r="AZ644" s="145">
        <v>0</v>
      </c>
      <c r="BA644" s="145">
        <v>0</v>
      </c>
      <c r="BB644" s="145">
        <v>0</v>
      </c>
      <c r="BC644" s="27">
        <f t="shared" si="33"/>
        <v>122498.75</v>
      </c>
      <c r="BD644" s="27">
        <f t="shared" si="34"/>
        <v>0</v>
      </c>
      <c r="BE644" s="27">
        <f t="shared" si="32"/>
        <v>122498.75</v>
      </c>
    </row>
    <row r="645" spans="1:57" ht="15" customHeight="1" x14ac:dyDescent="0.35">
      <c r="A645" s="157" t="s">
        <v>2898</v>
      </c>
      <c r="B645" s="158" t="s">
        <v>1159</v>
      </c>
      <c r="C645" s="159">
        <v>5</v>
      </c>
      <c r="D645" s="160" t="s">
        <v>0</v>
      </c>
      <c r="E645" s="161" t="s">
        <v>3</v>
      </c>
      <c r="F645" s="161" t="s">
        <v>1772</v>
      </c>
      <c r="G645" s="161" t="s">
        <v>1793</v>
      </c>
      <c r="H645" s="161" t="s">
        <v>1789</v>
      </c>
      <c r="I645" s="161" t="s">
        <v>1794</v>
      </c>
      <c r="J645" s="161" t="s">
        <v>1791</v>
      </c>
      <c r="K645" s="161" t="s">
        <v>813</v>
      </c>
      <c r="L645" s="161" t="s">
        <v>1778</v>
      </c>
      <c r="M645" s="161" t="s">
        <v>1785</v>
      </c>
      <c r="N645" s="162">
        <v>1</v>
      </c>
      <c r="O645" s="162">
        <v>1</v>
      </c>
      <c r="P645" s="162">
        <v>1</v>
      </c>
      <c r="Q645" s="162">
        <v>1</v>
      </c>
      <c r="R645" s="162">
        <v>1</v>
      </c>
      <c r="S645" s="162">
        <v>1</v>
      </c>
      <c r="T645" s="162">
        <v>0</v>
      </c>
      <c r="U645" s="162">
        <v>0</v>
      </c>
      <c r="V645" s="162">
        <v>0</v>
      </c>
      <c r="W645" s="163">
        <v>206647.5</v>
      </c>
      <c r="X645" s="163">
        <v>0</v>
      </c>
      <c r="Y645" s="163">
        <v>0</v>
      </c>
      <c r="Z645" s="163">
        <v>873.09</v>
      </c>
      <c r="AA645" s="170"/>
      <c r="AB645" s="170"/>
      <c r="AC645" s="170"/>
      <c r="AD645" s="163">
        <v>206647.5</v>
      </c>
      <c r="AE645" s="171">
        <v>44363</v>
      </c>
      <c r="AF645" s="171">
        <v>46189</v>
      </c>
      <c r="AG645" s="172">
        <v>206647.5</v>
      </c>
      <c r="AH645" s="167">
        <v>1.461111111111111</v>
      </c>
      <c r="AI645" s="167">
        <v>5</v>
      </c>
      <c r="AJ645" s="168">
        <v>5.0700000000000002E-2</v>
      </c>
      <c r="AK645" s="173" t="s">
        <v>1786</v>
      </c>
      <c r="AL645" s="173" t="s">
        <v>1787</v>
      </c>
      <c r="AM645" s="145">
        <v>103323.75</v>
      </c>
      <c r="AN645" s="145">
        <v>103323.75</v>
      </c>
      <c r="AO645" s="145">
        <v>0</v>
      </c>
      <c r="AP645" s="145">
        <v>0</v>
      </c>
      <c r="AQ645" s="145">
        <v>0</v>
      </c>
      <c r="AR645" s="145">
        <v>0</v>
      </c>
      <c r="AS645" s="145">
        <v>0</v>
      </c>
      <c r="AT645" s="145">
        <v>0</v>
      </c>
      <c r="AU645" s="145">
        <v>0</v>
      </c>
      <c r="AV645" s="145">
        <v>0</v>
      </c>
      <c r="AW645" s="145">
        <v>0</v>
      </c>
      <c r="AX645" s="145">
        <v>0</v>
      </c>
      <c r="AY645" s="145">
        <v>0</v>
      </c>
      <c r="AZ645" s="145">
        <v>0</v>
      </c>
      <c r="BA645" s="145">
        <v>0</v>
      </c>
      <c r="BB645" s="145">
        <v>0</v>
      </c>
      <c r="BC645" s="27">
        <f t="shared" si="33"/>
        <v>206647.5</v>
      </c>
      <c r="BD645" s="27">
        <f t="shared" si="34"/>
        <v>0</v>
      </c>
      <c r="BE645" s="27">
        <f t="shared" si="32"/>
        <v>206647.5</v>
      </c>
    </row>
    <row r="646" spans="1:57" ht="15" customHeight="1" x14ac:dyDescent="0.35">
      <c r="A646" s="157" t="s">
        <v>2897</v>
      </c>
      <c r="B646" s="158" t="s">
        <v>1159</v>
      </c>
      <c r="C646" s="159">
        <v>6</v>
      </c>
      <c r="D646" s="160" t="s">
        <v>0</v>
      </c>
      <c r="E646" s="161" t="s">
        <v>3</v>
      </c>
      <c r="F646" s="161" t="s">
        <v>1772</v>
      </c>
      <c r="G646" s="161" t="s">
        <v>1793</v>
      </c>
      <c r="H646" s="161" t="s">
        <v>1789</v>
      </c>
      <c r="I646" s="161" t="s">
        <v>1794</v>
      </c>
      <c r="J646" s="161" t="s">
        <v>1791</v>
      </c>
      <c r="K646" s="161" t="s">
        <v>813</v>
      </c>
      <c r="L646" s="161" t="s">
        <v>1778</v>
      </c>
      <c r="M646" s="161" t="s">
        <v>1785</v>
      </c>
      <c r="N646" s="162">
        <v>1</v>
      </c>
      <c r="O646" s="162">
        <v>1</v>
      </c>
      <c r="P646" s="162">
        <v>1</v>
      </c>
      <c r="Q646" s="162">
        <v>1</v>
      </c>
      <c r="R646" s="162">
        <v>1</v>
      </c>
      <c r="S646" s="162">
        <v>1</v>
      </c>
      <c r="T646" s="162">
        <v>0</v>
      </c>
      <c r="U646" s="162">
        <v>0</v>
      </c>
      <c r="V646" s="162">
        <v>0</v>
      </c>
      <c r="W646" s="163">
        <v>216677.5</v>
      </c>
      <c r="X646" s="163">
        <v>0</v>
      </c>
      <c r="Y646" s="163">
        <v>0</v>
      </c>
      <c r="Z646" s="163">
        <v>967.83</v>
      </c>
      <c r="AA646" s="170"/>
      <c r="AB646" s="170"/>
      <c r="AC646" s="170"/>
      <c r="AD646" s="163">
        <v>216677.5</v>
      </c>
      <c r="AE646" s="171">
        <v>44363</v>
      </c>
      <c r="AF646" s="171">
        <v>46554</v>
      </c>
      <c r="AG646" s="172">
        <v>216677.5</v>
      </c>
      <c r="AH646" s="167">
        <v>2.4611111111111112</v>
      </c>
      <c r="AI646" s="167">
        <v>6</v>
      </c>
      <c r="AJ646" s="168">
        <v>5.3600000000000002E-2</v>
      </c>
      <c r="AK646" s="173" t="s">
        <v>1786</v>
      </c>
      <c r="AL646" s="173" t="s">
        <v>1787</v>
      </c>
      <c r="AM646" s="145">
        <v>0</v>
      </c>
      <c r="AN646" s="145">
        <v>108338.75</v>
      </c>
      <c r="AO646" s="145">
        <v>108338.75</v>
      </c>
      <c r="AP646" s="145">
        <v>0</v>
      </c>
      <c r="AQ646" s="145">
        <v>0</v>
      </c>
      <c r="AR646" s="145">
        <v>0</v>
      </c>
      <c r="AS646" s="145">
        <v>0</v>
      </c>
      <c r="AT646" s="145">
        <v>0</v>
      </c>
      <c r="AU646" s="145">
        <v>0</v>
      </c>
      <c r="AV646" s="145">
        <v>0</v>
      </c>
      <c r="AW646" s="145">
        <v>0</v>
      </c>
      <c r="AX646" s="145">
        <v>0</v>
      </c>
      <c r="AY646" s="145">
        <v>0</v>
      </c>
      <c r="AZ646" s="145">
        <v>0</v>
      </c>
      <c r="BA646" s="145">
        <v>0</v>
      </c>
      <c r="BB646" s="145">
        <v>0</v>
      </c>
      <c r="BC646" s="27">
        <f t="shared" si="33"/>
        <v>108338.75</v>
      </c>
      <c r="BD646" s="27">
        <f t="shared" si="34"/>
        <v>108338.75</v>
      </c>
      <c r="BE646" s="27">
        <f t="shared" si="32"/>
        <v>216677.5</v>
      </c>
    </row>
    <row r="647" spans="1:57" ht="15" customHeight="1" x14ac:dyDescent="0.35">
      <c r="A647" s="157" t="s">
        <v>2896</v>
      </c>
      <c r="B647" s="158" t="s">
        <v>1159</v>
      </c>
      <c r="C647" s="159">
        <v>7</v>
      </c>
      <c r="D647" s="160" t="s">
        <v>0</v>
      </c>
      <c r="E647" s="161" t="s">
        <v>3</v>
      </c>
      <c r="F647" s="161" t="s">
        <v>1772</v>
      </c>
      <c r="G647" s="161" t="s">
        <v>1793</v>
      </c>
      <c r="H647" s="161" t="s">
        <v>1789</v>
      </c>
      <c r="I647" s="161" t="s">
        <v>1794</v>
      </c>
      <c r="J647" s="161" t="s">
        <v>1791</v>
      </c>
      <c r="K647" s="161" t="s">
        <v>813</v>
      </c>
      <c r="L647" s="161" t="s">
        <v>1778</v>
      </c>
      <c r="M647" s="161" t="s">
        <v>1785</v>
      </c>
      <c r="N647" s="162">
        <v>1</v>
      </c>
      <c r="O647" s="162">
        <v>1</v>
      </c>
      <c r="P647" s="162">
        <v>1</v>
      </c>
      <c r="Q647" s="162">
        <v>1</v>
      </c>
      <c r="R647" s="162">
        <v>1</v>
      </c>
      <c r="S647" s="162">
        <v>1</v>
      </c>
      <c r="T647" s="162">
        <v>0</v>
      </c>
      <c r="U647" s="162">
        <v>0</v>
      </c>
      <c r="V647" s="162">
        <v>0</v>
      </c>
      <c r="W647" s="163">
        <v>548847.5</v>
      </c>
      <c r="X647" s="163">
        <v>0</v>
      </c>
      <c r="Y647" s="163">
        <v>0</v>
      </c>
      <c r="Z647" s="163">
        <v>2579.58</v>
      </c>
      <c r="AA647" s="170"/>
      <c r="AB647" s="170"/>
      <c r="AC647" s="170"/>
      <c r="AD647" s="163">
        <v>548847.5</v>
      </c>
      <c r="AE647" s="171">
        <v>44363</v>
      </c>
      <c r="AF647" s="171">
        <v>46920</v>
      </c>
      <c r="AG647" s="172">
        <v>548847.5</v>
      </c>
      <c r="AH647" s="167">
        <v>3.4611111111111112</v>
      </c>
      <c r="AI647" s="167">
        <v>7</v>
      </c>
      <c r="AJ647" s="168">
        <v>5.6399999999999999E-2</v>
      </c>
      <c r="AK647" s="173" t="s">
        <v>1786</v>
      </c>
      <c r="AL647" s="173" t="s">
        <v>1787</v>
      </c>
      <c r="AM647" s="145">
        <v>0</v>
      </c>
      <c r="AN647" s="145">
        <v>0</v>
      </c>
      <c r="AO647" s="145">
        <v>274423.75</v>
      </c>
      <c r="AP647" s="145">
        <v>274423.75</v>
      </c>
      <c r="AQ647" s="145">
        <v>0</v>
      </c>
      <c r="AR647" s="145">
        <v>0</v>
      </c>
      <c r="AS647" s="145">
        <v>0</v>
      </c>
      <c r="AT647" s="145">
        <v>0</v>
      </c>
      <c r="AU647" s="145">
        <v>0</v>
      </c>
      <c r="AV647" s="145">
        <v>0</v>
      </c>
      <c r="AW647" s="145">
        <v>0</v>
      </c>
      <c r="AX647" s="145">
        <v>0</v>
      </c>
      <c r="AY647" s="145">
        <v>0</v>
      </c>
      <c r="AZ647" s="145">
        <v>0</v>
      </c>
      <c r="BA647" s="145">
        <v>0</v>
      </c>
      <c r="BB647" s="145">
        <v>0</v>
      </c>
      <c r="BC647" s="27">
        <f t="shared" si="33"/>
        <v>0</v>
      </c>
      <c r="BD647" s="27">
        <f t="shared" si="34"/>
        <v>548847.5</v>
      </c>
      <c r="BE647" s="27">
        <f t="shared" si="32"/>
        <v>548847.5</v>
      </c>
    </row>
    <row r="648" spans="1:57" ht="15" customHeight="1" x14ac:dyDescent="0.35">
      <c r="A648" s="157" t="s">
        <v>2895</v>
      </c>
      <c r="B648" s="158" t="s">
        <v>1159</v>
      </c>
      <c r="C648" s="159">
        <v>8</v>
      </c>
      <c r="D648" s="160" t="s">
        <v>0</v>
      </c>
      <c r="E648" s="161" t="s">
        <v>3</v>
      </c>
      <c r="F648" s="161" t="s">
        <v>1772</v>
      </c>
      <c r="G648" s="161" t="s">
        <v>1793</v>
      </c>
      <c r="H648" s="161" t="s">
        <v>1789</v>
      </c>
      <c r="I648" s="161" t="s">
        <v>1794</v>
      </c>
      <c r="J648" s="161" t="s">
        <v>1791</v>
      </c>
      <c r="K648" s="161" t="s">
        <v>813</v>
      </c>
      <c r="L648" s="161" t="s">
        <v>1778</v>
      </c>
      <c r="M648" s="161" t="s">
        <v>1785</v>
      </c>
      <c r="N648" s="162">
        <v>1</v>
      </c>
      <c r="O648" s="162">
        <v>1</v>
      </c>
      <c r="P648" s="162">
        <v>1</v>
      </c>
      <c r="Q648" s="162">
        <v>1</v>
      </c>
      <c r="R648" s="162">
        <v>1</v>
      </c>
      <c r="S648" s="162">
        <v>1</v>
      </c>
      <c r="T648" s="162">
        <v>0</v>
      </c>
      <c r="U648" s="162">
        <v>0</v>
      </c>
      <c r="V648" s="162">
        <v>0</v>
      </c>
      <c r="W648" s="163">
        <v>402527.5</v>
      </c>
      <c r="X648" s="163">
        <v>0</v>
      </c>
      <c r="Y648" s="163">
        <v>0</v>
      </c>
      <c r="Z648" s="163">
        <v>1989.16</v>
      </c>
      <c r="AA648" s="170"/>
      <c r="AB648" s="170"/>
      <c r="AC648" s="170"/>
      <c r="AD648" s="163">
        <v>402527.5</v>
      </c>
      <c r="AE648" s="171">
        <v>44363</v>
      </c>
      <c r="AF648" s="171">
        <v>47285</v>
      </c>
      <c r="AG648" s="172">
        <v>402527.5</v>
      </c>
      <c r="AH648" s="167">
        <v>4.4611111111111112</v>
      </c>
      <c r="AI648" s="167">
        <v>8</v>
      </c>
      <c r="AJ648" s="168">
        <v>5.9299999999999999E-2</v>
      </c>
      <c r="AK648" s="173" t="s">
        <v>1786</v>
      </c>
      <c r="AL648" s="173" t="s">
        <v>1787</v>
      </c>
      <c r="AM648" s="145">
        <v>0</v>
      </c>
      <c r="AN648" s="145">
        <v>0</v>
      </c>
      <c r="AO648" s="145">
        <v>134175.82999999999</v>
      </c>
      <c r="AP648" s="145">
        <v>134175.82999999999</v>
      </c>
      <c r="AQ648" s="145">
        <v>134175.84</v>
      </c>
      <c r="AR648" s="145">
        <v>0</v>
      </c>
      <c r="AS648" s="145">
        <v>0</v>
      </c>
      <c r="AT648" s="145">
        <v>0</v>
      </c>
      <c r="AU648" s="145">
        <v>0</v>
      </c>
      <c r="AV648" s="145">
        <v>0</v>
      </c>
      <c r="AW648" s="145">
        <v>0</v>
      </c>
      <c r="AX648" s="145">
        <v>0</v>
      </c>
      <c r="AY648" s="145">
        <v>0</v>
      </c>
      <c r="AZ648" s="145">
        <v>0</v>
      </c>
      <c r="BA648" s="145">
        <v>0</v>
      </c>
      <c r="BB648" s="145">
        <v>0</v>
      </c>
      <c r="BC648" s="27">
        <f t="shared" si="33"/>
        <v>0</v>
      </c>
      <c r="BD648" s="27">
        <f t="shared" si="34"/>
        <v>402527.5</v>
      </c>
      <c r="BE648" s="27">
        <f t="shared" si="32"/>
        <v>402527.5</v>
      </c>
    </row>
    <row r="649" spans="1:57" ht="15" customHeight="1" x14ac:dyDescent="0.35">
      <c r="A649" s="157" t="s">
        <v>2894</v>
      </c>
      <c r="B649" s="158" t="s">
        <v>1159</v>
      </c>
      <c r="C649" s="159">
        <v>9</v>
      </c>
      <c r="D649" s="160" t="s">
        <v>0</v>
      </c>
      <c r="E649" s="161" t="s">
        <v>3</v>
      </c>
      <c r="F649" s="161" t="s">
        <v>1772</v>
      </c>
      <c r="G649" s="161" t="s">
        <v>1793</v>
      </c>
      <c r="H649" s="161" t="s">
        <v>1789</v>
      </c>
      <c r="I649" s="161" t="s">
        <v>1794</v>
      </c>
      <c r="J649" s="161" t="s">
        <v>1791</v>
      </c>
      <c r="K649" s="161" t="s">
        <v>813</v>
      </c>
      <c r="L649" s="161" t="s">
        <v>1778</v>
      </c>
      <c r="M649" s="161" t="s">
        <v>1785</v>
      </c>
      <c r="N649" s="162">
        <v>1</v>
      </c>
      <c r="O649" s="162">
        <v>1</v>
      </c>
      <c r="P649" s="162">
        <v>1</v>
      </c>
      <c r="Q649" s="162">
        <v>1</v>
      </c>
      <c r="R649" s="162">
        <v>1</v>
      </c>
      <c r="S649" s="162">
        <v>1</v>
      </c>
      <c r="T649" s="162">
        <v>0</v>
      </c>
      <c r="U649" s="162">
        <v>0</v>
      </c>
      <c r="V649" s="162">
        <v>0</v>
      </c>
      <c r="W649" s="163">
        <v>74340</v>
      </c>
      <c r="X649" s="163">
        <v>0</v>
      </c>
      <c r="Y649" s="163">
        <v>0</v>
      </c>
      <c r="Z649" s="163">
        <v>384.71</v>
      </c>
      <c r="AA649" s="170"/>
      <c r="AB649" s="170"/>
      <c r="AC649" s="170"/>
      <c r="AD649" s="163">
        <v>74340</v>
      </c>
      <c r="AE649" s="171">
        <v>44363</v>
      </c>
      <c r="AF649" s="171">
        <v>47650</v>
      </c>
      <c r="AG649" s="172">
        <v>74340</v>
      </c>
      <c r="AH649" s="167">
        <v>5.4611111111111112</v>
      </c>
      <c r="AI649" s="167">
        <v>9</v>
      </c>
      <c r="AJ649" s="168">
        <v>6.2100000000000002E-2</v>
      </c>
      <c r="AK649" s="173" t="s">
        <v>1786</v>
      </c>
      <c r="AL649" s="173" t="s">
        <v>1787</v>
      </c>
      <c r="AM649" s="145">
        <v>0</v>
      </c>
      <c r="AN649" s="145">
        <v>0</v>
      </c>
      <c r="AO649" s="145">
        <v>18585</v>
      </c>
      <c r="AP649" s="145">
        <v>18585</v>
      </c>
      <c r="AQ649" s="145">
        <v>18585</v>
      </c>
      <c r="AR649" s="145">
        <v>18585</v>
      </c>
      <c r="AS649" s="145">
        <v>0</v>
      </c>
      <c r="AT649" s="145">
        <v>0</v>
      </c>
      <c r="AU649" s="145">
        <v>0</v>
      </c>
      <c r="AV649" s="145">
        <v>0</v>
      </c>
      <c r="AW649" s="145">
        <v>0</v>
      </c>
      <c r="AX649" s="145">
        <v>0</v>
      </c>
      <c r="AY649" s="145">
        <v>0</v>
      </c>
      <c r="AZ649" s="145">
        <v>0</v>
      </c>
      <c r="BA649" s="145">
        <v>0</v>
      </c>
      <c r="BB649" s="145">
        <v>0</v>
      </c>
      <c r="BC649" s="27">
        <f t="shared" si="33"/>
        <v>0</v>
      </c>
      <c r="BD649" s="27">
        <f t="shared" si="34"/>
        <v>74340</v>
      </c>
      <c r="BE649" s="27">
        <f t="shared" si="32"/>
        <v>74340</v>
      </c>
    </row>
    <row r="650" spans="1:57" ht="15" customHeight="1" x14ac:dyDescent="0.35">
      <c r="A650" s="157" t="s">
        <v>2893</v>
      </c>
      <c r="B650" s="158" t="s">
        <v>790</v>
      </c>
      <c r="C650" s="159">
        <v>18</v>
      </c>
      <c r="D650" s="160" t="s">
        <v>0</v>
      </c>
      <c r="E650" s="161" t="s">
        <v>3</v>
      </c>
      <c r="F650" s="161" t="s">
        <v>1772</v>
      </c>
      <c r="G650" s="161" t="s">
        <v>403</v>
      </c>
      <c r="H650" s="161" t="s">
        <v>1782</v>
      </c>
      <c r="I650" s="161" t="s">
        <v>1783</v>
      </c>
      <c r="J650" s="161" t="s">
        <v>1784</v>
      </c>
      <c r="K650" s="161" t="s">
        <v>715</v>
      </c>
      <c r="L650" s="161" t="s">
        <v>1778</v>
      </c>
      <c r="M650" s="161" t="s">
        <v>1785</v>
      </c>
      <c r="N650" s="162">
        <v>1</v>
      </c>
      <c r="O650" s="162">
        <v>1</v>
      </c>
      <c r="P650" s="162">
        <v>1</v>
      </c>
      <c r="Q650" s="162">
        <v>0</v>
      </c>
      <c r="R650" s="162">
        <v>0</v>
      </c>
      <c r="S650" s="162">
        <v>1</v>
      </c>
      <c r="T650" s="162">
        <v>1</v>
      </c>
      <c r="U650" s="162">
        <v>1</v>
      </c>
      <c r="V650" s="162">
        <v>0</v>
      </c>
      <c r="W650" s="163">
        <v>3636363.6</v>
      </c>
      <c r="X650" s="163">
        <v>0</v>
      </c>
      <c r="Y650" s="163">
        <v>0</v>
      </c>
      <c r="Z650" s="163">
        <v>0</v>
      </c>
      <c r="AA650" s="170"/>
      <c r="AB650" s="170"/>
      <c r="AC650" s="170"/>
      <c r="AD650" s="163">
        <v>3636363.6</v>
      </c>
      <c r="AE650" s="171">
        <v>41421</v>
      </c>
      <c r="AF650" s="171">
        <v>45804</v>
      </c>
      <c r="AG650" s="172">
        <v>40000000</v>
      </c>
      <c r="AH650" s="167">
        <v>0.40833333333333333</v>
      </c>
      <c r="AI650" s="167">
        <v>12</v>
      </c>
      <c r="AJ650" s="168">
        <v>7.4999999999999997E-2</v>
      </c>
      <c r="AK650" s="173" t="s">
        <v>1786</v>
      </c>
      <c r="AL650" s="173" t="s">
        <v>1787</v>
      </c>
      <c r="AM650" s="145">
        <v>3636363.6</v>
      </c>
      <c r="AN650" s="145">
        <v>0</v>
      </c>
      <c r="AO650" s="145">
        <v>0</v>
      </c>
      <c r="AP650" s="145">
        <v>0</v>
      </c>
      <c r="AQ650" s="145">
        <v>0</v>
      </c>
      <c r="AR650" s="145">
        <v>0</v>
      </c>
      <c r="AS650" s="145">
        <v>0</v>
      </c>
      <c r="AT650" s="145">
        <v>0</v>
      </c>
      <c r="AU650" s="145">
        <v>0</v>
      </c>
      <c r="AV650" s="145">
        <v>0</v>
      </c>
      <c r="AW650" s="145">
        <v>0</v>
      </c>
      <c r="AX650" s="145">
        <v>0</v>
      </c>
      <c r="AY650" s="145">
        <v>0</v>
      </c>
      <c r="AZ650" s="145">
        <v>0</v>
      </c>
      <c r="BA650" s="145">
        <v>0</v>
      </c>
      <c r="BB650" s="145">
        <v>0</v>
      </c>
      <c r="BC650" s="27">
        <f t="shared" si="33"/>
        <v>3636363.6</v>
      </c>
      <c r="BD650" s="27">
        <f t="shared" si="34"/>
        <v>0</v>
      </c>
      <c r="BE650" s="27">
        <f t="shared" si="32"/>
        <v>3636363.6</v>
      </c>
    </row>
    <row r="651" spans="1:57" ht="15" customHeight="1" x14ac:dyDescent="0.35">
      <c r="A651" s="157" t="s">
        <v>2892</v>
      </c>
      <c r="B651" s="158" t="s">
        <v>790</v>
      </c>
      <c r="C651" s="159">
        <v>19</v>
      </c>
      <c r="D651" s="160" t="s">
        <v>0</v>
      </c>
      <c r="E651" s="161" t="s">
        <v>3</v>
      </c>
      <c r="F651" s="161" t="s">
        <v>1772</v>
      </c>
      <c r="G651" s="161" t="s">
        <v>403</v>
      </c>
      <c r="H651" s="161" t="s">
        <v>1782</v>
      </c>
      <c r="I651" s="161" t="s">
        <v>1783</v>
      </c>
      <c r="J651" s="161" t="s">
        <v>1784</v>
      </c>
      <c r="K651" s="161" t="s">
        <v>715</v>
      </c>
      <c r="L651" s="161" t="s">
        <v>1778</v>
      </c>
      <c r="M651" s="161" t="s">
        <v>1785</v>
      </c>
      <c r="N651" s="162">
        <v>1</v>
      </c>
      <c r="O651" s="162">
        <v>1</v>
      </c>
      <c r="P651" s="162">
        <v>1</v>
      </c>
      <c r="Q651" s="162">
        <v>0</v>
      </c>
      <c r="R651" s="162">
        <v>0</v>
      </c>
      <c r="S651" s="162">
        <v>1</v>
      </c>
      <c r="T651" s="162">
        <v>1</v>
      </c>
      <c r="U651" s="162">
        <v>1</v>
      </c>
      <c r="V651" s="162">
        <v>0</v>
      </c>
      <c r="W651" s="163">
        <v>6363636.4000000004</v>
      </c>
      <c r="X651" s="163">
        <v>0</v>
      </c>
      <c r="Y651" s="163">
        <v>0</v>
      </c>
      <c r="Z651" s="163">
        <v>0</v>
      </c>
      <c r="AA651" s="170"/>
      <c r="AB651" s="170"/>
      <c r="AC651" s="163"/>
      <c r="AD651" s="163">
        <v>6363636.4000000004</v>
      </c>
      <c r="AE651" s="171">
        <v>41424</v>
      </c>
      <c r="AF651" s="171">
        <v>45807</v>
      </c>
      <c r="AG651" s="172">
        <v>70000000</v>
      </c>
      <c r="AH651" s="167">
        <v>0.41666666666666669</v>
      </c>
      <c r="AI651" s="167">
        <v>12</v>
      </c>
      <c r="AJ651" s="168">
        <v>7.4999999999999997E-2</v>
      </c>
      <c r="AK651" s="173" t="s">
        <v>1786</v>
      </c>
      <c r="AL651" s="173" t="s">
        <v>1787</v>
      </c>
      <c r="AM651" s="145">
        <v>6363636.4000000004</v>
      </c>
      <c r="AN651" s="145">
        <v>0</v>
      </c>
      <c r="AO651" s="145">
        <v>0</v>
      </c>
      <c r="AP651" s="145">
        <v>0</v>
      </c>
      <c r="AQ651" s="145">
        <v>0</v>
      </c>
      <c r="AR651" s="145">
        <v>0</v>
      </c>
      <c r="AS651" s="145">
        <v>0</v>
      </c>
      <c r="AT651" s="145">
        <v>0</v>
      </c>
      <c r="AU651" s="145">
        <v>0</v>
      </c>
      <c r="AV651" s="145">
        <v>0</v>
      </c>
      <c r="AW651" s="145">
        <v>0</v>
      </c>
      <c r="AX651" s="145">
        <v>0</v>
      </c>
      <c r="AY651" s="145">
        <v>0</v>
      </c>
      <c r="AZ651" s="145">
        <v>0</v>
      </c>
      <c r="BA651" s="145">
        <v>0</v>
      </c>
      <c r="BB651" s="145">
        <v>0</v>
      </c>
      <c r="BC651" s="27">
        <f t="shared" si="33"/>
        <v>6363636.4000000004</v>
      </c>
      <c r="BD651" s="27">
        <f t="shared" si="34"/>
        <v>0</v>
      </c>
      <c r="BE651" s="27">
        <f t="shared" si="32"/>
        <v>6363636.4000000004</v>
      </c>
    </row>
    <row r="652" spans="1:57" ht="15" customHeight="1" x14ac:dyDescent="0.35">
      <c r="A652" s="157" t="s">
        <v>2891</v>
      </c>
      <c r="B652" s="158" t="s">
        <v>790</v>
      </c>
      <c r="C652" s="159">
        <v>23</v>
      </c>
      <c r="D652" s="160" t="s">
        <v>0</v>
      </c>
      <c r="E652" s="161" t="s">
        <v>3</v>
      </c>
      <c r="F652" s="161" t="s">
        <v>1772</v>
      </c>
      <c r="G652" s="161" t="s">
        <v>403</v>
      </c>
      <c r="H652" s="161" t="s">
        <v>1782</v>
      </c>
      <c r="I652" s="161" t="s">
        <v>1783</v>
      </c>
      <c r="J652" s="161" t="s">
        <v>1784</v>
      </c>
      <c r="K652" s="161" t="s">
        <v>715</v>
      </c>
      <c r="L652" s="161" t="s">
        <v>1778</v>
      </c>
      <c r="M652" s="161" t="s">
        <v>1785</v>
      </c>
      <c r="N652" s="162">
        <v>1</v>
      </c>
      <c r="O652" s="162">
        <v>1</v>
      </c>
      <c r="P652" s="162">
        <v>1</v>
      </c>
      <c r="Q652" s="162">
        <v>0</v>
      </c>
      <c r="R652" s="162">
        <v>0</v>
      </c>
      <c r="S652" s="162">
        <v>1</v>
      </c>
      <c r="T652" s="162">
        <v>1</v>
      </c>
      <c r="U652" s="162">
        <v>1</v>
      </c>
      <c r="V652" s="162">
        <v>0</v>
      </c>
      <c r="W652" s="163">
        <v>7272727.2400000002</v>
      </c>
      <c r="X652" s="163">
        <v>0</v>
      </c>
      <c r="Y652" s="163">
        <v>3636363.64</v>
      </c>
      <c r="Z652" s="163">
        <v>272727.27</v>
      </c>
      <c r="AA652" s="170"/>
      <c r="AB652" s="170"/>
      <c r="AC652" s="170"/>
      <c r="AD652" s="163">
        <v>3636363.6</v>
      </c>
      <c r="AE652" s="171">
        <v>41467</v>
      </c>
      <c r="AF652" s="171">
        <v>45850</v>
      </c>
      <c r="AG652" s="172">
        <v>40000000</v>
      </c>
      <c r="AH652" s="167">
        <v>0.53333333333333333</v>
      </c>
      <c r="AI652" s="167">
        <v>12</v>
      </c>
      <c r="AJ652" s="168">
        <v>7.4999999999999997E-2</v>
      </c>
      <c r="AK652" s="173" t="s">
        <v>1786</v>
      </c>
      <c r="AL652" s="173" t="s">
        <v>1787</v>
      </c>
      <c r="AM652" s="145">
        <v>3636363.64</v>
      </c>
      <c r="AN652" s="145">
        <v>0</v>
      </c>
      <c r="AO652" s="145">
        <v>0</v>
      </c>
      <c r="AP652" s="145">
        <v>0</v>
      </c>
      <c r="AQ652" s="145">
        <v>0</v>
      </c>
      <c r="AR652" s="145">
        <v>0</v>
      </c>
      <c r="AS652" s="145">
        <v>0</v>
      </c>
      <c r="AT652" s="145">
        <v>0</v>
      </c>
      <c r="AU652" s="145">
        <v>0</v>
      </c>
      <c r="AV652" s="145">
        <v>0</v>
      </c>
      <c r="AW652" s="145">
        <v>0</v>
      </c>
      <c r="AX652" s="145">
        <v>0</v>
      </c>
      <c r="AY652" s="145">
        <v>0</v>
      </c>
      <c r="AZ652" s="145">
        <v>0</v>
      </c>
      <c r="BA652" s="145">
        <v>0</v>
      </c>
      <c r="BB652" s="145">
        <v>0</v>
      </c>
      <c r="BC652" s="27">
        <f t="shared" si="33"/>
        <v>3636363.64</v>
      </c>
      <c r="BD652" s="27">
        <f t="shared" si="34"/>
        <v>0</v>
      </c>
      <c r="BE652" s="27">
        <f t="shared" si="32"/>
        <v>3636363.64</v>
      </c>
    </row>
    <row r="653" spans="1:57" ht="15" customHeight="1" x14ac:dyDescent="0.35">
      <c r="A653" s="157" t="s">
        <v>2890</v>
      </c>
      <c r="B653" s="158" t="s">
        <v>790</v>
      </c>
      <c r="C653" s="159">
        <v>30</v>
      </c>
      <c r="D653" s="160" t="s">
        <v>0</v>
      </c>
      <c r="E653" s="161" t="s">
        <v>3</v>
      </c>
      <c r="F653" s="161" t="s">
        <v>1772</v>
      </c>
      <c r="G653" s="161" t="s">
        <v>403</v>
      </c>
      <c r="H653" s="161" t="s">
        <v>1782</v>
      </c>
      <c r="I653" s="161" t="s">
        <v>1783</v>
      </c>
      <c r="J653" s="161" t="s">
        <v>1784</v>
      </c>
      <c r="K653" s="161" t="s">
        <v>715</v>
      </c>
      <c r="L653" s="161" t="s">
        <v>1778</v>
      </c>
      <c r="M653" s="161" t="s">
        <v>1785</v>
      </c>
      <c r="N653" s="162">
        <v>1</v>
      </c>
      <c r="O653" s="162">
        <v>1</v>
      </c>
      <c r="P653" s="162">
        <v>1</v>
      </c>
      <c r="Q653" s="162">
        <v>0</v>
      </c>
      <c r="R653" s="162">
        <v>0</v>
      </c>
      <c r="S653" s="162">
        <v>1</v>
      </c>
      <c r="T653" s="162">
        <v>1</v>
      </c>
      <c r="U653" s="162">
        <v>1</v>
      </c>
      <c r="V653" s="162">
        <v>0</v>
      </c>
      <c r="W653" s="163">
        <v>21818181.809999999</v>
      </c>
      <c r="X653" s="163">
        <v>0</v>
      </c>
      <c r="Y653" s="163">
        <v>0</v>
      </c>
      <c r="Z653" s="163">
        <v>0</v>
      </c>
      <c r="AA653" s="170"/>
      <c r="AB653" s="170"/>
      <c r="AC653" s="170"/>
      <c r="AD653" s="163">
        <v>21818181.809999999</v>
      </c>
      <c r="AE653" s="171">
        <v>41488</v>
      </c>
      <c r="AF653" s="171">
        <v>45871</v>
      </c>
      <c r="AG653" s="172">
        <v>120000000</v>
      </c>
      <c r="AH653" s="167">
        <v>0.58888888888888891</v>
      </c>
      <c r="AI653" s="167">
        <v>12</v>
      </c>
      <c r="AJ653" s="168">
        <v>7.4999999999999997E-2</v>
      </c>
      <c r="AK653" s="173" t="s">
        <v>1786</v>
      </c>
      <c r="AL653" s="173" t="s">
        <v>1787</v>
      </c>
      <c r="AM653" s="145">
        <v>21818181.82</v>
      </c>
      <c r="AN653" s="145">
        <v>0</v>
      </c>
      <c r="AO653" s="145">
        <v>0</v>
      </c>
      <c r="AP653" s="145">
        <v>0</v>
      </c>
      <c r="AQ653" s="145">
        <v>0</v>
      </c>
      <c r="AR653" s="145">
        <v>0</v>
      </c>
      <c r="AS653" s="145">
        <v>0</v>
      </c>
      <c r="AT653" s="145">
        <v>0</v>
      </c>
      <c r="AU653" s="145">
        <v>0</v>
      </c>
      <c r="AV653" s="145">
        <v>0</v>
      </c>
      <c r="AW653" s="145">
        <v>0</v>
      </c>
      <c r="AX653" s="145">
        <v>0</v>
      </c>
      <c r="AY653" s="145">
        <v>0</v>
      </c>
      <c r="AZ653" s="145">
        <v>0</v>
      </c>
      <c r="BA653" s="145">
        <v>0</v>
      </c>
      <c r="BB653" s="145">
        <v>0</v>
      </c>
      <c r="BC653" s="27">
        <f t="shared" si="33"/>
        <v>21818181.82</v>
      </c>
      <c r="BD653" s="27">
        <f t="shared" si="34"/>
        <v>0</v>
      </c>
      <c r="BE653" s="27">
        <f t="shared" si="32"/>
        <v>21818181.82</v>
      </c>
    </row>
    <row r="654" spans="1:57" ht="15" customHeight="1" x14ac:dyDescent="0.35">
      <c r="A654" s="157" t="s">
        <v>2889</v>
      </c>
      <c r="B654" s="158" t="s">
        <v>792</v>
      </c>
      <c r="C654" s="159">
        <v>1</v>
      </c>
      <c r="D654" s="160" t="s">
        <v>0</v>
      </c>
      <c r="E654" s="161" t="s">
        <v>3</v>
      </c>
      <c r="F654" s="161" t="s">
        <v>1772</v>
      </c>
      <c r="G654" s="161" t="s">
        <v>403</v>
      </c>
      <c r="H654" s="161" t="s">
        <v>1782</v>
      </c>
      <c r="I654" s="161" t="s">
        <v>1783</v>
      </c>
      <c r="J654" s="161" t="s">
        <v>1784</v>
      </c>
      <c r="K654" s="161" t="s">
        <v>715</v>
      </c>
      <c r="L654" s="161" t="s">
        <v>1778</v>
      </c>
      <c r="M654" s="161" t="s">
        <v>1785</v>
      </c>
      <c r="N654" s="162">
        <v>1</v>
      </c>
      <c r="O654" s="162">
        <v>1</v>
      </c>
      <c r="P654" s="162">
        <v>1</v>
      </c>
      <c r="Q654" s="162">
        <v>0</v>
      </c>
      <c r="R654" s="162">
        <v>0</v>
      </c>
      <c r="S654" s="162">
        <v>1</v>
      </c>
      <c r="T654" s="162">
        <v>1</v>
      </c>
      <c r="U654" s="162">
        <v>1</v>
      </c>
      <c r="V654" s="162">
        <v>0</v>
      </c>
      <c r="W654" s="163">
        <v>18181818.190000001</v>
      </c>
      <c r="X654" s="163">
        <v>0</v>
      </c>
      <c r="Y654" s="163">
        <v>0</v>
      </c>
      <c r="Z654" s="163">
        <v>0</v>
      </c>
      <c r="AA654" s="170"/>
      <c r="AB654" s="170"/>
      <c r="AC654" s="170"/>
      <c r="AD654" s="163">
        <v>18181818.190000001</v>
      </c>
      <c r="AE654" s="171">
        <v>41557</v>
      </c>
      <c r="AF654" s="171">
        <v>45940</v>
      </c>
      <c r="AG654" s="172">
        <v>100000000</v>
      </c>
      <c r="AH654" s="167">
        <v>0.77777777777777779</v>
      </c>
      <c r="AI654" s="167">
        <v>12</v>
      </c>
      <c r="AJ654" s="168">
        <v>7.4999999999999997E-2</v>
      </c>
      <c r="AK654" s="173" t="s">
        <v>1786</v>
      </c>
      <c r="AL654" s="173" t="s">
        <v>1787</v>
      </c>
      <c r="AM654" s="145">
        <v>18181818.18</v>
      </c>
      <c r="AN654" s="145">
        <v>0</v>
      </c>
      <c r="AO654" s="145">
        <v>0</v>
      </c>
      <c r="AP654" s="145">
        <v>0</v>
      </c>
      <c r="AQ654" s="145">
        <v>0</v>
      </c>
      <c r="AR654" s="145">
        <v>0</v>
      </c>
      <c r="AS654" s="145">
        <v>0</v>
      </c>
      <c r="AT654" s="145">
        <v>0</v>
      </c>
      <c r="AU654" s="145">
        <v>0</v>
      </c>
      <c r="AV654" s="145">
        <v>0</v>
      </c>
      <c r="AW654" s="145">
        <v>0</v>
      </c>
      <c r="AX654" s="145">
        <v>0</v>
      </c>
      <c r="AY654" s="145">
        <v>0</v>
      </c>
      <c r="AZ654" s="145">
        <v>0</v>
      </c>
      <c r="BA654" s="145">
        <v>0</v>
      </c>
      <c r="BB654" s="145">
        <v>0</v>
      </c>
      <c r="BC654" s="27">
        <f t="shared" si="33"/>
        <v>18181818.18</v>
      </c>
      <c r="BD654" s="27">
        <f t="shared" si="34"/>
        <v>0</v>
      </c>
      <c r="BE654" s="27">
        <f t="shared" si="32"/>
        <v>18181818.18</v>
      </c>
    </row>
    <row r="655" spans="1:57" ht="15" customHeight="1" x14ac:dyDescent="0.35">
      <c r="A655" s="157" t="s">
        <v>2888</v>
      </c>
      <c r="B655" s="158" t="s">
        <v>792</v>
      </c>
      <c r="C655" s="159">
        <v>2</v>
      </c>
      <c r="D655" s="160" t="s">
        <v>0</v>
      </c>
      <c r="E655" s="161" t="s">
        <v>3</v>
      </c>
      <c r="F655" s="161" t="s">
        <v>1772</v>
      </c>
      <c r="G655" s="161" t="s">
        <v>403</v>
      </c>
      <c r="H655" s="161" t="s">
        <v>1782</v>
      </c>
      <c r="I655" s="161" t="s">
        <v>1783</v>
      </c>
      <c r="J655" s="161" t="s">
        <v>1784</v>
      </c>
      <c r="K655" s="161" t="s">
        <v>715</v>
      </c>
      <c r="L655" s="161" t="s">
        <v>1778</v>
      </c>
      <c r="M655" s="161" t="s">
        <v>1785</v>
      </c>
      <c r="N655" s="162">
        <v>1</v>
      </c>
      <c r="O655" s="162">
        <v>1</v>
      </c>
      <c r="P655" s="162">
        <v>1</v>
      </c>
      <c r="Q655" s="162">
        <v>0</v>
      </c>
      <c r="R655" s="162">
        <v>0</v>
      </c>
      <c r="S655" s="162">
        <v>1</v>
      </c>
      <c r="T655" s="162">
        <v>1</v>
      </c>
      <c r="U655" s="162">
        <v>1</v>
      </c>
      <c r="V655" s="162">
        <v>0</v>
      </c>
      <c r="W655" s="163">
        <v>50909090.950000003</v>
      </c>
      <c r="X655" s="163">
        <v>0</v>
      </c>
      <c r="Y655" s="163">
        <v>0</v>
      </c>
      <c r="Z655" s="163">
        <v>0</v>
      </c>
      <c r="AA655" s="170"/>
      <c r="AB655" s="170"/>
      <c r="AC655" s="170"/>
      <c r="AD655" s="163">
        <v>50909090.950000003</v>
      </c>
      <c r="AE655" s="171">
        <v>41565</v>
      </c>
      <c r="AF655" s="171">
        <v>45948</v>
      </c>
      <c r="AG655" s="172">
        <v>280000000</v>
      </c>
      <c r="AH655" s="167">
        <v>0.8</v>
      </c>
      <c r="AI655" s="167">
        <v>12</v>
      </c>
      <c r="AJ655" s="168">
        <v>7.4999999999999997E-2</v>
      </c>
      <c r="AK655" s="173" t="s">
        <v>1786</v>
      </c>
      <c r="AL655" s="173" t="s">
        <v>1787</v>
      </c>
      <c r="AM655" s="145">
        <v>50909090.899999999</v>
      </c>
      <c r="AN655" s="145">
        <v>0</v>
      </c>
      <c r="AO655" s="145">
        <v>0</v>
      </c>
      <c r="AP655" s="145">
        <v>0</v>
      </c>
      <c r="AQ655" s="145">
        <v>0</v>
      </c>
      <c r="AR655" s="145">
        <v>0</v>
      </c>
      <c r="AS655" s="145">
        <v>0</v>
      </c>
      <c r="AT655" s="145">
        <v>0</v>
      </c>
      <c r="AU655" s="145">
        <v>0</v>
      </c>
      <c r="AV655" s="145">
        <v>0</v>
      </c>
      <c r="AW655" s="145">
        <v>0</v>
      </c>
      <c r="AX655" s="145">
        <v>0</v>
      </c>
      <c r="AY655" s="145">
        <v>0</v>
      </c>
      <c r="AZ655" s="145">
        <v>0</v>
      </c>
      <c r="BA655" s="145">
        <v>0</v>
      </c>
      <c r="BB655" s="145">
        <v>0</v>
      </c>
      <c r="BC655" s="27">
        <f t="shared" si="33"/>
        <v>50909090.899999999</v>
      </c>
      <c r="BD655" s="27">
        <f t="shared" si="34"/>
        <v>0</v>
      </c>
      <c r="BE655" s="27">
        <f t="shared" si="32"/>
        <v>50909090.899999999</v>
      </c>
    </row>
    <row r="656" spans="1:57" ht="15" customHeight="1" x14ac:dyDescent="0.35">
      <c r="A656" s="157" t="s">
        <v>2887</v>
      </c>
      <c r="B656" s="158" t="s">
        <v>792</v>
      </c>
      <c r="C656" s="159">
        <v>3</v>
      </c>
      <c r="D656" s="160" t="s">
        <v>0</v>
      </c>
      <c r="E656" s="161" t="s">
        <v>3</v>
      </c>
      <c r="F656" s="161" t="s">
        <v>1772</v>
      </c>
      <c r="G656" s="161" t="s">
        <v>403</v>
      </c>
      <c r="H656" s="161" t="s">
        <v>1782</v>
      </c>
      <c r="I656" s="161" t="s">
        <v>1783</v>
      </c>
      <c r="J656" s="161" t="s">
        <v>1784</v>
      </c>
      <c r="K656" s="161" t="s">
        <v>715</v>
      </c>
      <c r="L656" s="161" t="s">
        <v>1778</v>
      </c>
      <c r="M656" s="161" t="s">
        <v>1785</v>
      </c>
      <c r="N656" s="162">
        <v>1</v>
      </c>
      <c r="O656" s="162">
        <v>1</v>
      </c>
      <c r="P656" s="162">
        <v>1</v>
      </c>
      <c r="Q656" s="162">
        <v>0</v>
      </c>
      <c r="R656" s="162">
        <v>0</v>
      </c>
      <c r="S656" s="162">
        <v>1</v>
      </c>
      <c r="T656" s="162">
        <v>1</v>
      </c>
      <c r="U656" s="162">
        <v>1</v>
      </c>
      <c r="V656" s="162">
        <v>0</v>
      </c>
      <c r="W656" s="163">
        <v>3636363.62</v>
      </c>
      <c r="X656" s="163">
        <v>0</v>
      </c>
      <c r="Y656" s="163">
        <v>0</v>
      </c>
      <c r="Z656" s="163">
        <v>0</v>
      </c>
      <c r="AA656" s="170"/>
      <c r="AB656" s="170"/>
      <c r="AC656" s="170"/>
      <c r="AD656" s="163">
        <v>3636363.62</v>
      </c>
      <c r="AE656" s="171">
        <v>41572</v>
      </c>
      <c r="AF656" s="171">
        <v>45955</v>
      </c>
      <c r="AG656" s="172">
        <v>20000000</v>
      </c>
      <c r="AH656" s="167">
        <v>0.81944444444444442</v>
      </c>
      <c r="AI656" s="167">
        <v>12</v>
      </c>
      <c r="AJ656" s="168">
        <v>7.4999999999999997E-2</v>
      </c>
      <c r="AK656" s="173" t="s">
        <v>1786</v>
      </c>
      <c r="AL656" s="173" t="s">
        <v>1787</v>
      </c>
      <c r="AM656" s="145">
        <v>3636363.64</v>
      </c>
      <c r="AN656" s="145">
        <v>0</v>
      </c>
      <c r="AO656" s="145">
        <v>0</v>
      </c>
      <c r="AP656" s="145">
        <v>0</v>
      </c>
      <c r="AQ656" s="145">
        <v>0</v>
      </c>
      <c r="AR656" s="145">
        <v>0</v>
      </c>
      <c r="AS656" s="145">
        <v>0</v>
      </c>
      <c r="AT656" s="145">
        <v>0</v>
      </c>
      <c r="AU656" s="145">
        <v>0</v>
      </c>
      <c r="AV656" s="145">
        <v>0</v>
      </c>
      <c r="AW656" s="145">
        <v>0</v>
      </c>
      <c r="AX656" s="145">
        <v>0</v>
      </c>
      <c r="AY656" s="145">
        <v>0</v>
      </c>
      <c r="AZ656" s="145">
        <v>0</v>
      </c>
      <c r="BA656" s="145">
        <v>0</v>
      </c>
      <c r="BB656" s="145">
        <v>0</v>
      </c>
      <c r="BC656" s="27">
        <f t="shared" si="33"/>
        <v>3636363.64</v>
      </c>
      <c r="BD656" s="27">
        <f t="shared" si="34"/>
        <v>0</v>
      </c>
      <c r="BE656" s="27">
        <f t="shared" si="32"/>
        <v>3636363.64</v>
      </c>
    </row>
    <row r="657" spans="1:57" ht="15" customHeight="1" x14ac:dyDescent="0.35">
      <c r="A657" s="157" t="s">
        <v>2886</v>
      </c>
      <c r="B657" s="158" t="s">
        <v>792</v>
      </c>
      <c r="C657" s="159">
        <v>4</v>
      </c>
      <c r="D657" s="160" t="s">
        <v>0</v>
      </c>
      <c r="E657" s="161" t="s">
        <v>3</v>
      </c>
      <c r="F657" s="161" t="s">
        <v>1772</v>
      </c>
      <c r="G657" s="161" t="s">
        <v>403</v>
      </c>
      <c r="H657" s="161" t="s">
        <v>1782</v>
      </c>
      <c r="I657" s="161" t="s">
        <v>1783</v>
      </c>
      <c r="J657" s="161" t="s">
        <v>1784</v>
      </c>
      <c r="K657" s="161" t="s">
        <v>715</v>
      </c>
      <c r="L657" s="161" t="s">
        <v>1778</v>
      </c>
      <c r="M657" s="161" t="s">
        <v>1785</v>
      </c>
      <c r="N657" s="162">
        <v>1</v>
      </c>
      <c r="O657" s="162">
        <v>1</v>
      </c>
      <c r="P657" s="162">
        <v>1</v>
      </c>
      <c r="Q657" s="162">
        <v>0</v>
      </c>
      <c r="R657" s="162">
        <v>0</v>
      </c>
      <c r="S657" s="162">
        <v>1</v>
      </c>
      <c r="T657" s="162">
        <v>1</v>
      </c>
      <c r="U657" s="162">
        <v>1</v>
      </c>
      <c r="V657" s="162">
        <v>0</v>
      </c>
      <c r="W657" s="163">
        <v>16090909.050000001</v>
      </c>
      <c r="X657" s="163">
        <v>0</v>
      </c>
      <c r="Y657" s="163">
        <v>0</v>
      </c>
      <c r="Z657" s="163">
        <v>0</v>
      </c>
      <c r="AA657" s="170"/>
      <c r="AB657" s="170"/>
      <c r="AC657" s="170"/>
      <c r="AD657" s="163">
        <v>16090909.050000001</v>
      </c>
      <c r="AE657" s="171">
        <v>41635</v>
      </c>
      <c r="AF657" s="171">
        <v>46018</v>
      </c>
      <c r="AG657" s="172">
        <v>88500000</v>
      </c>
      <c r="AH657" s="167">
        <v>0.9916666666666667</v>
      </c>
      <c r="AI657" s="167">
        <v>12</v>
      </c>
      <c r="AJ657" s="168">
        <v>7.4999999999999997E-2</v>
      </c>
      <c r="AK657" s="173" t="s">
        <v>1786</v>
      </c>
      <c r="AL657" s="173" t="s">
        <v>1787</v>
      </c>
      <c r="AM657" s="145">
        <v>16090909.1</v>
      </c>
      <c r="AN657" s="145">
        <v>0</v>
      </c>
      <c r="AO657" s="145">
        <v>0</v>
      </c>
      <c r="AP657" s="145">
        <v>0</v>
      </c>
      <c r="AQ657" s="145">
        <v>0</v>
      </c>
      <c r="AR657" s="145">
        <v>0</v>
      </c>
      <c r="AS657" s="145">
        <v>0</v>
      </c>
      <c r="AT657" s="145">
        <v>0</v>
      </c>
      <c r="AU657" s="145">
        <v>0</v>
      </c>
      <c r="AV657" s="145">
        <v>0</v>
      </c>
      <c r="AW657" s="145">
        <v>0</v>
      </c>
      <c r="AX657" s="145">
        <v>0</v>
      </c>
      <c r="AY657" s="145">
        <v>0</v>
      </c>
      <c r="AZ657" s="145">
        <v>0</v>
      </c>
      <c r="BA657" s="145">
        <v>0</v>
      </c>
      <c r="BB657" s="145">
        <v>0</v>
      </c>
      <c r="BC657" s="27">
        <f t="shared" si="33"/>
        <v>16090909.1</v>
      </c>
      <c r="BD657" s="27">
        <f t="shared" si="34"/>
        <v>0</v>
      </c>
      <c r="BE657" s="27">
        <f t="shared" si="32"/>
        <v>16090909.1</v>
      </c>
    </row>
    <row r="658" spans="1:57" ht="15" customHeight="1" x14ac:dyDescent="0.35">
      <c r="A658" s="157" t="s">
        <v>2885</v>
      </c>
      <c r="B658" s="158" t="s">
        <v>795</v>
      </c>
      <c r="C658" s="159">
        <v>3</v>
      </c>
      <c r="D658" s="160" t="s">
        <v>0</v>
      </c>
      <c r="E658" s="161" t="s">
        <v>3</v>
      </c>
      <c r="F658" s="161" t="s">
        <v>1772</v>
      </c>
      <c r="G658" s="161" t="s">
        <v>403</v>
      </c>
      <c r="H658" s="161" t="s">
        <v>1782</v>
      </c>
      <c r="I658" s="161" t="s">
        <v>1783</v>
      </c>
      <c r="J658" s="161" t="s">
        <v>1784</v>
      </c>
      <c r="K658" s="161" t="s">
        <v>715</v>
      </c>
      <c r="L658" s="161" t="s">
        <v>1778</v>
      </c>
      <c r="M658" s="161" t="s">
        <v>1785</v>
      </c>
      <c r="N658" s="162">
        <v>1</v>
      </c>
      <c r="O658" s="162">
        <v>1</v>
      </c>
      <c r="P658" s="162">
        <v>1</v>
      </c>
      <c r="Q658" s="162">
        <v>0</v>
      </c>
      <c r="R658" s="162">
        <v>0</v>
      </c>
      <c r="S658" s="162">
        <v>1</v>
      </c>
      <c r="T658" s="162">
        <v>1</v>
      </c>
      <c r="U658" s="162">
        <v>1</v>
      </c>
      <c r="V658" s="162">
        <v>0</v>
      </c>
      <c r="W658" s="163">
        <v>27272727.280000001</v>
      </c>
      <c r="X658" s="163">
        <v>0</v>
      </c>
      <c r="Y658" s="163">
        <v>0</v>
      </c>
      <c r="Z658" s="163">
        <v>0</v>
      </c>
      <c r="AA658" s="170"/>
      <c r="AB658" s="170"/>
      <c r="AC658" s="170"/>
      <c r="AD658" s="163">
        <v>27272727.280000001</v>
      </c>
      <c r="AE658" s="171">
        <v>41674</v>
      </c>
      <c r="AF658" s="171">
        <v>46057</v>
      </c>
      <c r="AG658" s="172">
        <v>100000000</v>
      </c>
      <c r="AH658" s="167">
        <v>1.0944444444444446</v>
      </c>
      <c r="AI658" s="167">
        <v>12</v>
      </c>
      <c r="AJ658" s="168">
        <v>7.4999999999999997E-2</v>
      </c>
      <c r="AK658" s="173" t="s">
        <v>1786</v>
      </c>
      <c r="AL658" s="173" t="s">
        <v>1787</v>
      </c>
      <c r="AM658" s="145">
        <v>18181818.18</v>
      </c>
      <c r="AN658" s="145">
        <v>9090909.0899999999</v>
      </c>
      <c r="AO658" s="145">
        <v>0</v>
      </c>
      <c r="AP658" s="145">
        <v>0</v>
      </c>
      <c r="AQ658" s="145">
        <v>0</v>
      </c>
      <c r="AR658" s="145">
        <v>0</v>
      </c>
      <c r="AS658" s="145">
        <v>0</v>
      </c>
      <c r="AT658" s="145">
        <v>0</v>
      </c>
      <c r="AU658" s="145">
        <v>0</v>
      </c>
      <c r="AV658" s="145">
        <v>0</v>
      </c>
      <c r="AW658" s="145">
        <v>0</v>
      </c>
      <c r="AX658" s="145">
        <v>0</v>
      </c>
      <c r="AY658" s="145">
        <v>0</v>
      </c>
      <c r="AZ658" s="145">
        <v>0</v>
      </c>
      <c r="BA658" s="145">
        <v>0</v>
      </c>
      <c r="BB658" s="145">
        <v>0</v>
      </c>
      <c r="BC658" s="27">
        <f t="shared" si="33"/>
        <v>27272727.27</v>
      </c>
      <c r="BD658" s="27">
        <f t="shared" si="34"/>
        <v>0</v>
      </c>
      <c r="BE658" s="27">
        <f t="shared" si="32"/>
        <v>27272727.27</v>
      </c>
    </row>
    <row r="659" spans="1:57" ht="15" customHeight="1" x14ac:dyDescent="0.35">
      <c r="A659" s="157" t="s">
        <v>2884</v>
      </c>
      <c r="B659" s="158" t="s">
        <v>795</v>
      </c>
      <c r="C659" s="159">
        <v>4</v>
      </c>
      <c r="D659" s="160" t="s">
        <v>0</v>
      </c>
      <c r="E659" s="161" t="s">
        <v>3</v>
      </c>
      <c r="F659" s="161" t="s">
        <v>1772</v>
      </c>
      <c r="G659" s="161" t="s">
        <v>403</v>
      </c>
      <c r="H659" s="161" t="s">
        <v>1782</v>
      </c>
      <c r="I659" s="161" t="s">
        <v>1783</v>
      </c>
      <c r="J659" s="161" t="s">
        <v>1784</v>
      </c>
      <c r="K659" s="161" t="s">
        <v>715</v>
      </c>
      <c r="L659" s="161" t="s">
        <v>1778</v>
      </c>
      <c r="M659" s="161" t="s">
        <v>1785</v>
      </c>
      <c r="N659" s="162">
        <v>1</v>
      </c>
      <c r="O659" s="162">
        <v>1</v>
      </c>
      <c r="P659" s="162">
        <v>1</v>
      </c>
      <c r="Q659" s="162">
        <v>0</v>
      </c>
      <c r="R659" s="162">
        <v>0</v>
      </c>
      <c r="S659" s="162">
        <v>1</v>
      </c>
      <c r="T659" s="162">
        <v>1</v>
      </c>
      <c r="U659" s="162">
        <v>1</v>
      </c>
      <c r="V659" s="162">
        <v>0</v>
      </c>
      <c r="W659" s="163">
        <v>27272727.280000001</v>
      </c>
      <c r="X659" s="163">
        <v>0</v>
      </c>
      <c r="Y659" s="163">
        <v>0</v>
      </c>
      <c r="Z659" s="163">
        <v>0</v>
      </c>
      <c r="AA659" s="170"/>
      <c r="AB659" s="170"/>
      <c r="AC659" s="170"/>
      <c r="AD659" s="163">
        <v>27272727.280000001</v>
      </c>
      <c r="AE659" s="171">
        <v>41675</v>
      </c>
      <c r="AF659" s="171">
        <v>46058</v>
      </c>
      <c r="AG659" s="172">
        <v>100000000</v>
      </c>
      <c r="AH659" s="167">
        <v>1.0972222222222223</v>
      </c>
      <c r="AI659" s="167">
        <v>12</v>
      </c>
      <c r="AJ659" s="168">
        <v>7.4999999999999997E-2</v>
      </c>
      <c r="AK659" s="173" t="s">
        <v>1786</v>
      </c>
      <c r="AL659" s="173" t="s">
        <v>1787</v>
      </c>
      <c r="AM659" s="145">
        <v>18181818.18</v>
      </c>
      <c r="AN659" s="145">
        <v>9090909.0899999999</v>
      </c>
      <c r="AO659" s="145">
        <v>0</v>
      </c>
      <c r="AP659" s="145">
        <v>0</v>
      </c>
      <c r="AQ659" s="145">
        <v>0</v>
      </c>
      <c r="AR659" s="145">
        <v>0</v>
      </c>
      <c r="AS659" s="145">
        <v>0</v>
      </c>
      <c r="AT659" s="145">
        <v>0</v>
      </c>
      <c r="AU659" s="145">
        <v>0</v>
      </c>
      <c r="AV659" s="145">
        <v>0</v>
      </c>
      <c r="AW659" s="145">
        <v>0</v>
      </c>
      <c r="AX659" s="145">
        <v>0</v>
      </c>
      <c r="AY659" s="145">
        <v>0</v>
      </c>
      <c r="AZ659" s="145">
        <v>0</v>
      </c>
      <c r="BA659" s="145">
        <v>0</v>
      </c>
      <c r="BB659" s="145">
        <v>0</v>
      </c>
      <c r="BC659" s="27">
        <f t="shared" si="33"/>
        <v>27272727.27</v>
      </c>
      <c r="BD659" s="27">
        <f t="shared" si="34"/>
        <v>0</v>
      </c>
      <c r="BE659" s="27">
        <f t="shared" si="32"/>
        <v>27272727.27</v>
      </c>
    </row>
    <row r="660" spans="1:57" ht="15" customHeight="1" x14ac:dyDescent="0.35">
      <c r="A660" s="157" t="s">
        <v>2883</v>
      </c>
      <c r="B660" s="158" t="s">
        <v>795</v>
      </c>
      <c r="C660" s="159">
        <v>5</v>
      </c>
      <c r="D660" s="160" t="s">
        <v>0</v>
      </c>
      <c r="E660" s="161" t="s">
        <v>3</v>
      </c>
      <c r="F660" s="161" t="s">
        <v>1772</v>
      </c>
      <c r="G660" s="161" t="s">
        <v>403</v>
      </c>
      <c r="H660" s="161" t="s">
        <v>1782</v>
      </c>
      <c r="I660" s="161" t="s">
        <v>1783</v>
      </c>
      <c r="J660" s="161" t="s">
        <v>1784</v>
      </c>
      <c r="K660" s="161" t="s">
        <v>715</v>
      </c>
      <c r="L660" s="161" t="s">
        <v>1778</v>
      </c>
      <c r="M660" s="161" t="s">
        <v>1785</v>
      </c>
      <c r="N660" s="162">
        <v>1</v>
      </c>
      <c r="O660" s="162">
        <v>1</v>
      </c>
      <c r="P660" s="162">
        <v>1</v>
      </c>
      <c r="Q660" s="162">
        <v>0</v>
      </c>
      <c r="R660" s="162">
        <v>0</v>
      </c>
      <c r="S660" s="162">
        <v>1</v>
      </c>
      <c r="T660" s="162">
        <v>1</v>
      </c>
      <c r="U660" s="162">
        <v>1</v>
      </c>
      <c r="V660" s="162">
        <v>0</v>
      </c>
      <c r="W660" s="163">
        <v>40909090.880000003</v>
      </c>
      <c r="X660" s="163">
        <v>0</v>
      </c>
      <c r="Y660" s="163">
        <v>0</v>
      </c>
      <c r="Z660" s="163">
        <v>0</v>
      </c>
      <c r="AA660" s="170"/>
      <c r="AB660" s="170"/>
      <c r="AC660" s="170"/>
      <c r="AD660" s="163">
        <v>40909090.880000003</v>
      </c>
      <c r="AE660" s="171">
        <v>41676</v>
      </c>
      <c r="AF660" s="171">
        <v>46059</v>
      </c>
      <c r="AG660" s="172">
        <v>150000000</v>
      </c>
      <c r="AH660" s="167">
        <v>1.1000000000000001</v>
      </c>
      <c r="AI660" s="167">
        <v>12</v>
      </c>
      <c r="AJ660" s="168">
        <v>7.4999999999999997E-2</v>
      </c>
      <c r="AK660" s="173" t="s">
        <v>1786</v>
      </c>
      <c r="AL660" s="173" t="s">
        <v>1787</v>
      </c>
      <c r="AM660" s="145">
        <v>27272727.280000001</v>
      </c>
      <c r="AN660" s="145">
        <v>13636363.640000001</v>
      </c>
      <c r="AO660" s="145">
        <v>0</v>
      </c>
      <c r="AP660" s="145">
        <v>0</v>
      </c>
      <c r="AQ660" s="145">
        <v>0</v>
      </c>
      <c r="AR660" s="145">
        <v>0</v>
      </c>
      <c r="AS660" s="145">
        <v>0</v>
      </c>
      <c r="AT660" s="145">
        <v>0</v>
      </c>
      <c r="AU660" s="145">
        <v>0</v>
      </c>
      <c r="AV660" s="145">
        <v>0</v>
      </c>
      <c r="AW660" s="145">
        <v>0</v>
      </c>
      <c r="AX660" s="145">
        <v>0</v>
      </c>
      <c r="AY660" s="145">
        <v>0</v>
      </c>
      <c r="AZ660" s="145">
        <v>0</v>
      </c>
      <c r="BA660" s="145">
        <v>0</v>
      </c>
      <c r="BB660" s="145">
        <v>0</v>
      </c>
      <c r="BC660" s="27">
        <f t="shared" si="33"/>
        <v>40909090.920000002</v>
      </c>
      <c r="BD660" s="27">
        <f t="shared" si="34"/>
        <v>0</v>
      </c>
      <c r="BE660" s="27">
        <f t="shared" si="32"/>
        <v>40909090.920000002</v>
      </c>
    </row>
    <row r="661" spans="1:57" ht="15" customHeight="1" x14ac:dyDescent="0.35">
      <c r="A661" s="157" t="s">
        <v>2882</v>
      </c>
      <c r="B661" s="158" t="s">
        <v>795</v>
      </c>
      <c r="C661" s="159">
        <v>14</v>
      </c>
      <c r="D661" s="160" t="s">
        <v>0</v>
      </c>
      <c r="E661" s="161" t="s">
        <v>3</v>
      </c>
      <c r="F661" s="161" t="s">
        <v>1772</v>
      </c>
      <c r="G661" s="161" t="s">
        <v>403</v>
      </c>
      <c r="H661" s="161" t="s">
        <v>1782</v>
      </c>
      <c r="I661" s="161" t="s">
        <v>1783</v>
      </c>
      <c r="J661" s="161" t="s">
        <v>1784</v>
      </c>
      <c r="K661" s="161" t="s">
        <v>715</v>
      </c>
      <c r="L661" s="161" t="s">
        <v>1778</v>
      </c>
      <c r="M661" s="161" t="s">
        <v>1785</v>
      </c>
      <c r="N661" s="162">
        <v>1</v>
      </c>
      <c r="O661" s="162">
        <v>1</v>
      </c>
      <c r="P661" s="162">
        <v>1</v>
      </c>
      <c r="Q661" s="162">
        <v>0</v>
      </c>
      <c r="R661" s="162">
        <v>0</v>
      </c>
      <c r="S661" s="162">
        <v>1</v>
      </c>
      <c r="T661" s="162">
        <v>1</v>
      </c>
      <c r="U661" s="162">
        <v>1</v>
      </c>
      <c r="V661" s="162">
        <v>0</v>
      </c>
      <c r="W661" s="163">
        <v>40909090.880000003</v>
      </c>
      <c r="X661" s="163">
        <v>0</v>
      </c>
      <c r="Y661" s="163">
        <v>0</v>
      </c>
      <c r="Z661" s="163">
        <v>0</v>
      </c>
      <c r="AA661" s="170"/>
      <c r="AB661" s="170"/>
      <c r="AC661" s="170"/>
      <c r="AD661" s="163">
        <v>40909090.880000003</v>
      </c>
      <c r="AE661" s="171">
        <v>41712</v>
      </c>
      <c r="AF661" s="171">
        <v>46095</v>
      </c>
      <c r="AG661" s="172">
        <v>150000000</v>
      </c>
      <c r="AH661" s="167">
        <v>1.2055555555555555</v>
      </c>
      <c r="AI661" s="167">
        <v>12</v>
      </c>
      <c r="AJ661" s="168">
        <v>7.4999999999999997E-2</v>
      </c>
      <c r="AK661" s="173" t="s">
        <v>1786</v>
      </c>
      <c r="AL661" s="173" t="s">
        <v>1787</v>
      </c>
      <c r="AM661" s="145">
        <v>27272727.280000001</v>
      </c>
      <c r="AN661" s="145">
        <v>13636363.640000001</v>
      </c>
      <c r="AO661" s="145">
        <v>0</v>
      </c>
      <c r="AP661" s="145">
        <v>0</v>
      </c>
      <c r="AQ661" s="145">
        <v>0</v>
      </c>
      <c r="AR661" s="145">
        <v>0</v>
      </c>
      <c r="AS661" s="145">
        <v>0</v>
      </c>
      <c r="AT661" s="145">
        <v>0</v>
      </c>
      <c r="AU661" s="145">
        <v>0</v>
      </c>
      <c r="AV661" s="145">
        <v>0</v>
      </c>
      <c r="AW661" s="145">
        <v>0</v>
      </c>
      <c r="AX661" s="145">
        <v>0</v>
      </c>
      <c r="AY661" s="145">
        <v>0</v>
      </c>
      <c r="AZ661" s="145">
        <v>0</v>
      </c>
      <c r="BA661" s="145">
        <v>0</v>
      </c>
      <c r="BB661" s="145">
        <v>0</v>
      </c>
      <c r="BC661" s="27">
        <f t="shared" si="33"/>
        <v>40909090.920000002</v>
      </c>
      <c r="BD661" s="27">
        <f t="shared" si="34"/>
        <v>0</v>
      </c>
      <c r="BE661" s="27">
        <f t="shared" si="32"/>
        <v>40909090.920000002</v>
      </c>
    </row>
    <row r="662" spans="1:57" ht="15" customHeight="1" x14ac:dyDescent="0.35">
      <c r="A662" s="157" t="s">
        <v>2881</v>
      </c>
      <c r="B662" s="158" t="s">
        <v>795</v>
      </c>
      <c r="C662" s="159">
        <v>46</v>
      </c>
      <c r="D662" s="160" t="s">
        <v>0</v>
      </c>
      <c r="E662" s="161" t="s">
        <v>3</v>
      </c>
      <c r="F662" s="161" t="s">
        <v>1772</v>
      </c>
      <c r="G662" s="161" t="s">
        <v>403</v>
      </c>
      <c r="H662" s="161" t="s">
        <v>1782</v>
      </c>
      <c r="I662" s="161" t="s">
        <v>1783</v>
      </c>
      <c r="J662" s="161" t="s">
        <v>1784</v>
      </c>
      <c r="K662" s="161" t="s">
        <v>715</v>
      </c>
      <c r="L662" s="161" t="s">
        <v>1778</v>
      </c>
      <c r="M662" s="161" t="s">
        <v>1785</v>
      </c>
      <c r="N662" s="162">
        <v>1</v>
      </c>
      <c r="O662" s="162">
        <v>1</v>
      </c>
      <c r="P662" s="162">
        <v>1</v>
      </c>
      <c r="Q662" s="162">
        <v>0</v>
      </c>
      <c r="R662" s="162">
        <v>0</v>
      </c>
      <c r="S662" s="162">
        <v>1</v>
      </c>
      <c r="T662" s="162">
        <v>1</v>
      </c>
      <c r="U662" s="162">
        <v>1</v>
      </c>
      <c r="V662" s="162">
        <v>0</v>
      </c>
      <c r="W662" s="163">
        <v>27272727.280000001</v>
      </c>
      <c r="X662" s="163">
        <v>0</v>
      </c>
      <c r="Y662" s="163">
        <v>0</v>
      </c>
      <c r="Z662" s="163">
        <v>0</v>
      </c>
      <c r="AA662" s="170"/>
      <c r="AB662" s="170"/>
      <c r="AC662" s="170"/>
      <c r="AD662" s="163">
        <v>27272727.280000001</v>
      </c>
      <c r="AE662" s="171">
        <v>41789</v>
      </c>
      <c r="AF662" s="171">
        <v>46172</v>
      </c>
      <c r="AG662" s="172">
        <v>100000000</v>
      </c>
      <c r="AH662" s="167">
        <v>1.4166666666666667</v>
      </c>
      <c r="AI662" s="167">
        <v>12</v>
      </c>
      <c r="AJ662" s="168">
        <v>7.4999999999999997E-2</v>
      </c>
      <c r="AK662" s="173" t="s">
        <v>1786</v>
      </c>
      <c r="AL662" s="173" t="s">
        <v>1787</v>
      </c>
      <c r="AM662" s="145">
        <v>18181818.18</v>
      </c>
      <c r="AN662" s="145">
        <v>9090909.0899999999</v>
      </c>
      <c r="AO662" s="145">
        <v>0</v>
      </c>
      <c r="AP662" s="145">
        <v>0</v>
      </c>
      <c r="AQ662" s="145">
        <v>0</v>
      </c>
      <c r="AR662" s="145">
        <v>0</v>
      </c>
      <c r="AS662" s="145">
        <v>0</v>
      </c>
      <c r="AT662" s="145">
        <v>0</v>
      </c>
      <c r="AU662" s="145">
        <v>0</v>
      </c>
      <c r="AV662" s="145">
        <v>0</v>
      </c>
      <c r="AW662" s="145">
        <v>0</v>
      </c>
      <c r="AX662" s="145">
        <v>0</v>
      </c>
      <c r="AY662" s="145">
        <v>0</v>
      </c>
      <c r="AZ662" s="145">
        <v>0</v>
      </c>
      <c r="BA662" s="145">
        <v>0</v>
      </c>
      <c r="BB662" s="145">
        <v>0</v>
      </c>
      <c r="BC662" s="27">
        <f t="shared" si="33"/>
        <v>27272727.27</v>
      </c>
      <c r="BD662" s="27">
        <f t="shared" si="34"/>
        <v>0</v>
      </c>
      <c r="BE662" s="27">
        <f t="shared" si="32"/>
        <v>27272727.27</v>
      </c>
    </row>
    <row r="663" spans="1:57" ht="15" customHeight="1" x14ac:dyDescent="0.35">
      <c r="A663" s="157" t="s">
        <v>2880</v>
      </c>
      <c r="B663" s="158" t="s">
        <v>797</v>
      </c>
      <c r="C663" s="159">
        <v>28</v>
      </c>
      <c r="D663" s="160" t="s">
        <v>0</v>
      </c>
      <c r="E663" s="161" t="s">
        <v>3</v>
      </c>
      <c r="F663" s="161" t="s">
        <v>1772</v>
      </c>
      <c r="G663" s="161" t="s">
        <v>403</v>
      </c>
      <c r="H663" s="161" t="s">
        <v>1782</v>
      </c>
      <c r="I663" s="161" t="s">
        <v>1783</v>
      </c>
      <c r="J663" s="161" t="s">
        <v>1784</v>
      </c>
      <c r="K663" s="161" t="s">
        <v>715</v>
      </c>
      <c r="L663" s="161" t="s">
        <v>1778</v>
      </c>
      <c r="M663" s="161" t="s">
        <v>1785</v>
      </c>
      <c r="N663" s="162">
        <v>1</v>
      </c>
      <c r="O663" s="162">
        <v>1</v>
      </c>
      <c r="P663" s="162">
        <v>1</v>
      </c>
      <c r="Q663" s="162">
        <v>0</v>
      </c>
      <c r="R663" s="162">
        <v>0</v>
      </c>
      <c r="S663" s="162">
        <v>1</v>
      </c>
      <c r="T663" s="162">
        <v>1</v>
      </c>
      <c r="U663" s="162">
        <v>1</v>
      </c>
      <c r="V663" s="162">
        <v>0</v>
      </c>
      <c r="W663" s="163">
        <v>40000000.009999998</v>
      </c>
      <c r="X663" s="163">
        <v>0</v>
      </c>
      <c r="Y663" s="163">
        <v>0</v>
      </c>
      <c r="Z663" s="163">
        <v>0</v>
      </c>
      <c r="AA663" s="170"/>
      <c r="AB663" s="170"/>
      <c r="AC663" s="170"/>
      <c r="AD663" s="163">
        <v>40000000.009999998</v>
      </c>
      <c r="AE663" s="171">
        <v>41873</v>
      </c>
      <c r="AF663" s="171">
        <v>46256</v>
      </c>
      <c r="AG663" s="172">
        <v>80000000</v>
      </c>
      <c r="AH663" s="167">
        <v>1.6444444444444444</v>
      </c>
      <c r="AI663" s="167">
        <v>12</v>
      </c>
      <c r="AJ663" s="168">
        <v>7.4999999999999997E-2</v>
      </c>
      <c r="AK663" s="173" t="s">
        <v>1786</v>
      </c>
      <c r="AL663" s="173" t="s">
        <v>1787</v>
      </c>
      <c r="AM663" s="145">
        <v>13333333.33</v>
      </c>
      <c r="AN663" s="145">
        <v>26666666.66</v>
      </c>
      <c r="AO663" s="145">
        <v>0</v>
      </c>
      <c r="AP663" s="145">
        <v>0</v>
      </c>
      <c r="AQ663" s="145">
        <v>0</v>
      </c>
      <c r="AR663" s="145">
        <v>0</v>
      </c>
      <c r="AS663" s="145">
        <v>0</v>
      </c>
      <c r="AT663" s="145">
        <v>0</v>
      </c>
      <c r="AU663" s="145">
        <v>0</v>
      </c>
      <c r="AV663" s="145">
        <v>0</v>
      </c>
      <c r="AW663" s="145">
        <v>0</v>
      </c>
      <c r="AX663" s="145">
        <v>0</v>
      </c>
      <c r="AY663" s="145">
        <v>0</v>
      </c>
      <c r="AZ663" s="145">
        <v>0</v>
      </c>
      <c r="BA663" s="145">
        <v>0</v>
      </c>
      <c r="BB663" s="145">
        <v>0</v>
      </c>
      <c r="BC663" s="27">
        <f t="shared" si="33"/>
        <v>39999999.990000002</v>
      </c>
      <c r="BD663" s="27">
        <f t="shared" si="34"/>
        <v>0</v>
      </c>
      <c r="BE663" s="27">
        <f t="shared" si="32"/>
        <v>39999999.990000002</v>
      </c>
    </row>
    <row r="664" spans="1:57" ht="15" customHeight="1" x14ac:dyDescent="0.35">
      <c r="A664" s="157" t="s">
        <v>2879</v>
      </c>
      <c r="B664" s="158" t="s">
        <v>797</v>
      </c>
      <c r="C664" s="159">
        <v>33</v>
      </c>
      <c r="D664" s="160" t="s">
        <v>0</v>
      </c>
      <c r="E664" s="161" t="s">
        <v>3</v>
      </c>
      <c r="F664" s="161" t="s">
        <v>1772</v>
      </c>
      <c r="G664" s="161" t="s">
        <v>403</v>
      </c>
      <c r="H664" s="161" t="s">
        <v>1782</v>
      </c>
      <c r="I664" s="161" t="s">
        <v>1783</v>
      </c>
      <c r="J664" s="161" t="s">
        <v>1784</v>
      </c>
      <c r="K664" s="161" t="s">
        <v>715</v>
      </c>
      <c r="L664" s="161" t="s">
        <v>1778</v>
      </c>
      <c r="M664" s="161" t="s">
        <v>1785</v>
      </c>
      <c r="N664" s="162">
        <v>1</v>
      </c>
      <c r="O664" s="162">
        <v>1</v>
      </c>
      <c r="P664" s="162">
        <v>1</v>
      </c>
      <c r="Q664" s="162">
        <v>0</v>
      </c>
      <c r="R664" s="162">
        <v>0</v>
      </c>
      <c r="S664" s="162">
        <v>1</v>
      </c>
      <c r="T664" s="162">
        <v>1</v>
      </c>
      <c r="U664" s="162">
        <v>1</v>
      </c>
      <c r="V664" s="162">
        <v>0</v>
      </c>
      <c r="W664" s="163">
        <v>49000000.009999998</v>
      </c>
      <c r="X664" s="163">
        <v>0</v>
      </c>
      <c r="Y664" s="163">
        <v>0</v>
      </c>
      <c r="Z664" s="163">
        <v>0</v>
      </c>
      <c r="AA664" s="170"/>
      <c r="AB664" s="170"/>
      <c r="AC664" s="170"/>
      <c r="AD664" s="163">
        <v>49000000.009999998</v>
      </c>
      <c r="AE664" s="171">
        <v>41900</v>
      </c>
      <c r="AF664" s="171">
        <v>46283</v>
      </c>
      <c r="AG664" s="172">
        <v>98000000</v>
      </c>
      <c r="AH664" s="167">
        <v>1.7166666666666666</v>
      </c>
      <c r="AI664" s="167">
        <v>12</v>
      </c>
      <c r="AJ664" s="168">
        <v>7.4999999999999997E-2</v>
      </c>
      <c r="AK664" s="173" t="s">
        <v>1786</v>
      </c>
      <c r="AL664" s="173" t="s">
        <v>1787</v>
      </c>
      <c r="AM664" s="145">
        <v>16333333.33</v>
      </c>
      <c r="AN664" s="145">
        <v>32666666.66</v>
      </c>
      <c r="AO664" s="145">
        <v>0</v>
      </c>
      <c r="AP664" s="145">
        <v>0</v>
      </c>
      <c r="AQ664" s="145">
        <v>0</v>
      </c>
      <c r="AR664" s="145">
        <v>0</v>
      </c>
      <c r="AS664" s="145">
        <v>0</v>
      </c>
      <c r="AT664" s="145">
        <v>0</v>
      </c>
      <c r="AU664" s="145">
        <v>0</v>
      </c>
      <c r="AV664" s="145">
        <v>0</v>
      </c>
      <c r="AW664" s="145">
        <v>0</v>
      </c>
      <c r="AX664" s="145">
        <v>0</v>
      </c>
      <c r="AY664" s="145">
        <v>0</v>
      </c>
      <c r="AZ664" s="145">
        <v>0</v>
      </c>
      <c r="BA664" s="145">
        <v>0</v>
      </c>
      <c r="BB664" s="145">
        <v>0</v>
      </c>
      <c r="BC664" s="27">
        <f t="shared" si="33"/>
        <v>48999999.990000002</v>
      </c>
      <c r="BD664" s="27">
        <f t="shared" si="34"/>
        <v>0</v>
      </c>
      <c r="BE664" s="27">
        <f t="shared" si="32"/>
        <v>48999999.990000002</v>
      </c>
    </row>
    <row r="665" spans="1:57" ht="15" customHeight="1" x14ac:dyDescent="0.35">
      <c r="A665" s="157" t="s">
        <v>2878</v>
      </c>
      <c r="B665" s="158" t="s">
        <v>797</v>
      </c>
      <c r="C665" s="159">
        <v>47</v>
      </c>
      <c r="D665" s="160" t="s">
        <v>0</v>
      </c>
      <c r="E665" s="161" t="s">
        <v>3</v>
      </c>
      <c r="F665" s="161" t="s">
        <v>1772</v>
      </c>
      <c r="G665" s="161" t="s">
        <v>403</v>
      </c>
      <c r="H665" s="161" t="s">
        <v>1782</v>
      </c>
      <c r="I665" s="161" t="s">
        <v>1783</v>
      </c>
      <c r="J665" s="161" t="s">
        <v>1784</v>
      </c>
      <c r="K665" s="161" t="s">
        <v>715</v>
      </c>
      <c r="L665" s="161" t="s">
        <v>1778</v>
      </c>
      <c r="M665" s="161" t="s">
        <v>1785</v>
      </c>
      <c r="N665" s="162">
        <v>1</v>
      </c>
      <c r="O665" s="162">
        <v>1</v>
      </c>
      <c r="P665" s="162">
        <v>1</v>
      </c>
      <c r="Q665" s="162">
        <v>0</v>
      </c>
      <c r="R665" s="162">
        <v>0</v>
      </c>
      <c r="S665" s="162">
        <v>1</v>
      </c>
      <c r="T665" s="162">
        <v>1</v>
      </c>
      <c r="U665" s="162">
        <v>1</v>
      </c>
      <c r="V665" s="162">
        <v>0</v>
      </c>
      <c r="W665" s="163">
        <v>23625000</v>
      </c>
      <c r="X665" s="163">
        <v>0</v>
      </c>
      <c r="Y665" s="163">
        <v>0</v>
      </c>
      <c r="Z665" s="163">
        <v>0</v>
      </c>
      <c r="AA665" s="170"/>
      <c r="AB665" s="170"/>
      <c r="AC665" s="170"/>
      <c r="AD665" s="163">
        <v>23625000</v>
      </c>
      <c r="AE665" s="171">
        <v>41984</v>
      </c>
      <c r="AF665" s="171">
        <v>47463</v>
      </c>
      <c r="AG665" s="172">
        <v>31500000</v>
      </c>
      <c r="AH665" s="167">
        <v>4.947222222222222</v>
      </c>
      <c r="AI665" s="167">
        <v>15</v>
      </c>
      <c r="AJ665" s="168">
        <v>8.2040000000000002E-2</v>
      </c>
      <c r="AK665" s="173" t="s">
        <v>1786</v>
      </c>
      <c r="AL665" s="173" t="s">
        <v>1787</v>
      </c>
      <c r="AM665" s="145">
        <v>3937500</v>
      </c>
      <c r="AN665" s="145">
        <v>3937500</v>
      </c>
      <c r="AO665" s="145">
        <v>3937500</v>
      </c>
      <c r="AP665" s="145">
        <v>3937500</v>
      </c>
      <c r="AQ665" s="145">
        <v>7875000</v>
      </c>
      <c r="AR665" s="145">
        <v>0</v>
      </c>
      <c r="AS665" s="145">
        <v>0</v>
      </c>
      <c r="AT665" s="145">
        <v>0</v>
      </c>
      <c r="AU665" s="145">
        <v>0</v>
      </c>
      <c r="AV665" s="145">
        <v>0</v>
      </c>
      <c r="AW665" s="145">
        <v>0</v>
      </c>
      <c r="AX665" s="145">
        <v>0</v>
      </c>
      <c r="AY665" s="145">
        <v>0</v>
      </c>
      <c r="AZ665" s="145">
        <v>0</v>
      </c>
      <c r="BA665" s="145">
        <v>0</v>
      </c>
      <c r="BB665" s="145">
        <v>0</v>
      </c>
      <c r="BC665" s="27">
        <f t="shared" si="33"/>
        <v>7875000</v>
      </c>
      <c r="BD665" s="27">
        <f t="shared" si="34"/>
        <v>15750000</v>
      </c>
      <c r="BE665" s="27">
        <f t="shared" ref="BE665:BE708" si="35">BD665+BC665</f>
        <v>23625000</v>
      </c>
    </row>
    <row r="666" spans="1:57" ht="15" customHeight="1" x14ac:dyDescent="0.35">
      <c r="A666" s="157" t="s">
        <v>2877</v>
      </c>
      <c r="B666" s="158" t="s">
        <v>798</v>
      </c>
      <c r="C666" s="159">
        <v>7</v>
      </c>
      <c r="D666" s="160" t="s">
        <v>0</v>
      </c>
      <c r="E666" s="161" t="s">
        <v>3</v>
      </c>
      <c r="F666" s="161" t="s">
        <v>1772</v>
      </c>
      <c r="G666" s="161" t="s">
        <v>403</v>
      </c>
      <c r="H666" s="161" t="s">
        <v>1782</v>
      </c>
      <c r="I666" s="161" t="s">
        <v>1783</v>
      </c>
      <c r="J666" s="161" t="s">
        <v>1784</v>
      </c>
      <c r="K666" s="161" t="s">
        <v>715</v>
      </c>
      <c r="L666" s="161" t="s">
        <v>1778</v>
      </c>
      <c r="M666" s="161" t="s">
        <v>1785</v>
      </c>
      <c r="N666" s="162">
        <v>1</v>
      </c>
      <c r="O666" s="162">
        <v>1</v>
      </c>
      <c r="P666" s="162">
        <v>1</v>
      </c>
      <c r="Q666" s="162">
        <v>0</v>
      </c>
      <c r="R666" s="162">
        <v>0</v>
      </c>
      <c r="S666" s="162">
        <v>1</v>
      </c>
      <c r="T666" s="162">
        <v>1</v>
      </c>
      <c r="U666" s="162">
        <v>1</v>
      </c>
      <c r="V666" s="162">
        <v>0</v>
      </c>
      <c r="W666" s="163">
        <v>21000000</v>
      </c>
      <c r="X666" s="163">
        <v>0</v>
      </c>
      <c r="Y666" s="163">
        <v>0</v>
      </c>
      <c r="Z666" s="163">
        <v>0</v>
      </c>
      <c r="AA666" s="170"/>
      <c r="AB666" s="170"/>
      <c r="AC666" s="170"/>
      <c r="AD666" s="163">
        <v>21000000</v>
      </c>
      <c r="AE666" s="171">
        <v>41984</v>
      </c>
      <c r="AF666" s="171">
        <v>46367</v>
      </c>
      <c r="AG666" s="172">
        <v>42000000</v>
      </c>
      <c r="AH666" s="167">
        <v>1.9472222222222222</v>
      </c>
      <c r="AI666" s="167">
        <v>12</v>
      </c>
      <c r="AJ666" s="168">
        <v>7.4999999999999997E-2</v>
      </c>
      <c r="AK666" s="173" t="s">
        <v>1786</v>
      </c>
      <c r="AL666" s="173" t="s">
        <v>1787</v>
      </c>
      <c r="AM666" s="145">
        <v>7000000</v>
      </c>
      <c r="AN666" s="145">
        <v>14000000</v>
      </c>
      <c r="AO666" s="145">
        <v>0</v>
      </c>
      <c r="AP666" s="145">
        <v>0</v>
      </c>
      <c r="AQ666" s="145">
        <v>0</v>
      </c>
      <c r="AR666" s="145">
        <v>0</v>
      </c>
      <c r="AS666" s="145">
        <v>0</v>
      </c>
      <c r="AT666" s="145">
        <v>0</v>
      </c>
      <c r="AU666" s="145">
        <v>0</v>
      </c>
      <c r="AV666" s="145">
        <v>0</v>
      </c>
      <c r="AW666" s="145">
        <v>0</v>
      </c>
      <c r="AX666" s="145">
        <v>0</v>
      </c>
      <c r="AY666" s="145">
        <v>0</v>
      </c>
      <c r="AZ666" s="145">
        <v>0</v>
      </c>
      <c r="BA666" s="145">
        <v>0</v>
      </c>
      <c r="BB666" s="145">
        <v>0</v>
      </c>
      <c r="BC666" s="27">
        <f t="shared" si="33"/>
        <v>21000000</v>
      </c>
      <c r="BD666" s="27">
        <f t="shared" si="34"/>
        <v>0</v>
      </c>
      <c r="BE666" s="27">
        <f t="shared" si="35"/>
        <v>21000000</v>
      </c>
    </row>
    <row r="667" spans="1:57" ht="15" customHeight="1" x14ac:dyDescent="0.35">
      <c r="A667" s="157" t="s">
        <v>2876</v>
      </c>
      <c r="B667" s="158" t="s">
        <v>798</v>
      </c>
      <c r="C667" s="159">
        <v>16</v>
      </c>
      <c r="D667" s="160" t="s">
        <v>0</v>
      </c>
      <c r="E667" s="161" t="s">
        <v>3</v>
      </c>
      <c r="F667" s="161" t="s">
        <v>1772</v>
      </c>
      <c r="G667" s="161" t="s">
        <v>403</v>
      </c>
      <c r="H667" s="161" t="s">
        <v>1782</v>
      </c>
      <c r="I667" s="161" t="s">
        <v>1783</v>
      </c>
      <c r="J667" s="161" t="s">
        <v>1784</v>
      </c>
      <c r="K667" s="161" t="s">
        <v>715</v>
      </c>
      <c r="L667" s="161" t="s">
        <v>1778</v>
      </c>
      <c r="M667" s="161" t="s">
        <v>1785</v>
      </c>
      <c r="N667" s="162">
        <v>1</v>
      </c>
      <c r="O667" s="162">
        <v>1</v>
      </c>
      <c r="P667" s="162">
        <v>1</v>
      </c>
      <c r="Q667" s="162">
        <v>0</v>
      </c>
      <c r="R667" s="162">
        <v>0</v>
      </c>
      <c r="S667" s="162">
        <v>1</v>
      </c>
      <c r="T667" s="162">
        <v>1</v>
      </c>
      <c r="U667" s="162">
        <v>1</v>
      </c>
      <c r="V667" s="162">
        <v>0</v>
      </c>
      <c r="W667" s="163">
        <v>57500000</v>
      </c>
      <c r="X667" s="163">
        <v>0</v>
      </c>
      <c r="Y667" s="163">
        <v>0</v>
      </c>
      <c r="Z667" s="163">
        <v>0</v>
      </c>
      <c r="AA667" s="170"/>
      <c r="AB667" s="170"/>
      <c r="AC667" s="170"/>
      <c r="AD667" s="163">
        <v>57500000</v>
      </c>
      <c r="AE667" s="171">
        <v>41995</v>
      </c>
      <c r="AF667" s="171">
        <v>47474</v>
      </c>
      <c r="AG667" s="172">
        <v>115000000</v>
      </c>
      <c r="AH667" s="167">
        <v>4.9777777777777779</v>
      </c>
      <c r="AI667" s="167">
        <v>15</v>
      </c>
      <c r="AJ667" s="168">
        <v>8.2000000000000003E-2</v>
      </c>
      <c r="AK667" s="173" t="s">
        <v>1786</v>
      </c>
      <c r="AL667" s="173" t="s">
        <v>1787</v>
      </c>
      <c r="AM667" s="145">
        <v>11500000</v>
      </c>
      <c r="AN667" s="145">
        <v>11500000</v>
      </c>
      <c r="AO667" s="145">
        <v>11500000</v>
      </c>
      <c r="AP667" s="145">
        <v>11500000</v>
      </c>
      <c r="AQ667" s="145">
        <v>11500000</v>
      </c>
      <c r="AR667" s="145">
        <v>0</v>
      </c>
      <c r="AS667" s="145">
        <v>0</v>
      </c>
      <c r="AT667" s="145">
        <v>0</v>
      </c>
      <c r="AU667" s="145">
        <v>0</v>
      </c>
      <c r="AV667" s="145">
        <v>0</v>
      </c>
      <c r="AW667" s="145">
        <v>0</v>
      </c>
      <c r="AX667" s="145">
        <v>0</v>
      </c>
      <c r="AY667" s="145">
        <v>0</v>
      </c>
      <c r="AZ667" s="145">
        <v>0</v>
      </c>
      <c r="BA667" s="145">
        <v>0</v>
      </c>
      <c r="BB667" s="145">
        <v>0</v>
      </c>
      <c r="BC667" s="27">
        <f t="shared" si="33"/>
        <v>23000000</v>
      </c>
      <c r="BD667" s="27">
        <f t="shared" si="34"/>
        <v>34500000</v>
      </c>
      <c r="BE667" s="27">
        <f t="shared" si="35"/>
        <v>57500000</v>
      </c>
    </row>
    <row r="668" spans="1:57" ht="15" customHeight="1" x14ac:dyDescent="0.35">
      <c r="A668" s="157" t="s">
        <v>2875</v>
      </c>
      <c r="B668" s="158" t="s">
        <v>798</v>
      </c>
      <c r="C668" s="159">
        <v>17</v>
      </c>
      <c r="D668" s="160" t="s">
        <v>0</v>
      </c>
      <c r="E668" s="161" t="s">
        <v>3</v>
      </c>
      <c r="F668" s="161" t="s">
        <v>1772</v>
      </c>
      <c r="G668" s="161" t="s">
        <v>403</v>
      </c>
      <c r="H668" s="161" t="s">
        <v>1782</v>
      </c>
      <c r="I668" s="161" t="s">
        <v>1783</v>
      </c>
      <c r="J668" s="161" t="s">
        <v>1784</v>
      </c>
      <c r="K668" s="161" t="s">
        <v>715</v>
      </c>
      <c r="L668" s="161" t="s">
        <v>1778</v>
      </c>
      <c r="M668" s="161" t="s">
        <v>1785</v>
      </c>
      <c r="N668" s="162">
        <v>1</v>
      </c>
      <c r="O668" s="162">
        <v>1</v>
      </c>
      <c r="P668" s="162">
        <v>1</v>
      </c>
      <c r="Q668" s="162">
        <v>0</v>
      </c>
      <c r="R668" s="162">
        <v>0</v>
      </c>
      <c r="S668" s="162">
        <v>1</v>
      </c>
      <c r="T668" s="162">
        <v>1</v>
      </c>
      <c r="U668" s="162">
        <v>1</v>
      </c>
      <c r="V668" s="162">
        <v>0</v>
      </c>
      <c r="W668" s="163">
        <v>55000000</v>
      </c>
      <c r="X668" s="163">
        <v>0</v>
      </c>
      <c r="Y668" s="163">
        <v>0</v>
      </c>
      <c r="Z668" s="163">
        <v>0</v>
      </c>
      <c r="AA668" s="170"/>
      <c r="AB668" s="170"/>
      <c r="AC668" s="170"/>
      <c r="AD668" s="163">
        <v>55000000</v>
      </c>
      <c r="AE668" s="171">
        <v>41996</v>
      </c>
      <c r="AF668" s="171">
        <v>47475</v>
      </c>
      <c r="AG668" s="172">
        <v>110000000</v>
      </c>
      <c r="AH668" s="167">
        <v>4.9805555555555552</v>
      </c>
      <c r="AI668" s="167">
        <v>15</v>
      </c>
      <c r="AJ668" s="168">
        <v>8.2000000000000003E-2</v>
      </c>
      <c r="AK668" s="173" t="s">
        <v>1786</v>
      </c>
      <c r="AL668" s="173" t="s">
        <v>1787</v>
      </c>
      <c r="AM668" s="145">
        <v>11000000</v>
      </c>
      <c r="AN668" s="145">
        <v>11000000</v>
      </c>
      <c r="AO668" s="145">
        <v>11000000</v>
      </c>
      <c r="AP668" s="145">
        <v>11000000</v>
      </c>
      <c r="AQ668" s="145">
        <v>11000000</v>
      </c>
      <c r="AR668" s="145">
        <v>0</v>
      </c>
      <c r="AS668" s="145">
        <v>0</v>
      </c>
      <c r="AT668" s="145">
        <v>0</v>
      </c>
      <c r="AU668" s="145">
        <v>0</v>
      </c>
      <c r="AV668" s="145">
        <v>0</v>
      </c>
      <c r="AW668" s="145">
        <v>0</v>
      </c>
      <c r="AX668" s="145">
        <v>0</v>
      </c>
      <c r="AY668" s="145">
        <v>0</v>
      </c>
      <c r="AZ668" s="145">
        <v>0</v>
      </c>
      <c r="BA668" s="145">
        <v>0</v>
      </c>
      <c r="BB668" s="145">
        <v>0</v>
      </c>
      <c r="BC668" s="27">
        <f t="shared" si="33"/>
        <v>22000000</v>
      </c>
      <c r="BD668" s="27">
        <f t="shared" si="34"/>
        <v>33000000</v>
      </c>
      <c r="BE668" s="27">
        <f t="shared" si="35"/>
        <v>55000000</v>
      </c>
    </row>
    <row r="669" spans="1:57" ht="15" customHeight="1" x14ac:dyDescent="0.35">
      <c r="A669" s="157" t="s">
        <v>2874</v>
      </c>
      <c r="B669" s="158" t="s">
        <v>850</v>
      </c>
      <c r="C669" s="159">
        <v>3</v>
      </c>
      <c r="D669" s="160" t="s">
        <v>0</v>
      </c>
      <c r="E669" s="161" t="s">
        <v>3</v>
      </c>
      <c r="F669" s="161" t="s">
        <v>1772</v>
      </c>
      <c r="G669" s="161" t="s">
        <v>403</v>
      </c>
      <c r="H669" s="161" t="s">
        <v>1782</v>
      </c>
      <c r="I669" s="161" t="s">
        <v>1783</v>
      </c>
      <c r="J669" s="161" t="s">
        <v>1784</v>
      </c>
      <c r="K669" s="161" t="s">
        <v>715</v>
      </c>
      <c r="L669" s="161" t="s">
        <v>1778</v>
      </c>
      <c r="M669" s="161" t="s">
        <v>1785</v>
      </c>
      <c r="N669" s="162">
        <v>1</v>
      </c>
      <c r="O669" s="162">
        <v>1</v>
      </c>
      <c r="P669" s="162">
        <v>1</v>
      </c>
      <c r="Q669" s="162">
        <v>0</v>
      </c>
      <c r="R669" s="162">
        <v>0</v>
      </c>
      <c r="S669" s="162">
        <v>1</v>
      </c>
      <c r="T669" s="162">
        <v>1</v>
      </c>
      <c r="U669" s="162">
        <v>1</v>
      </c>
      <c r="V669" s="162">
        <v>0</v>
      </c>
      <c r="W669" s="163">
        <v>112500000</v>
      </c>
      <c r="X669" s="163">
        <v>0</v>
      </c>
      <c r="Y669" s="163">
        <v>0</v>
      </c>
      <c r="Z669" s="163">
        <v>0</v>
      </c>
      <c r="AA669" s="170"/>
      <c r="AB669" s="170"/>
      <c r="AC669" s="170"/>
      <c r="AD669" s="163">
        <v>112500000</v>
      </c>
      <c r="AE669" s="171">
        <v>43769</v>
      </c>
      <c r="AF669" s="171">
        <v>47422</v>
      </c>
      <c r="AG669" s="172">
        <v>220000000</v>
      </c>
      <c r="AH669" s="167">
        <v>4.833333333333333</v>
      </c>
      <c r="AI669" s="167">
        <v>10</v>
      </c>
      <c r="AJ669" s="168">
        <v>7.1499999999999994E-2</v>
      </c>
      <c r="AK669" s="173" t="s">
        <v>1786</v>
      </c>
      <c r="AL669" s="173" t="s">
        <v>1787</v>
      </c>
      <c r="AM669" s="145">
        <v>22500000</v>
      </c>
      <c r="AN669" s="145">
        <v>22500000</v>
      </c>
      <c r="AO669" s="145">
        <v>22500000</v>
      </c>
      <c r="AP669" s="145">
        <v>22500000</v>
      </c>
      <c r="AQ669" s="145">
        <v>22500000</v>
      </c>
      <c r="AR669" s="145">
        <v>0</v>
      </c>
      <c r="AS669" s="145">
        <v>0</v>
      </c>
      <c r="AT669" s="145">
        <v>0</v>
      </c>
      <c r="AU669" s="145">
        <v>0</v>
      </c>
      <c r="AV669" s="145">
        <v>0</v>
      </c>
      <c r="AW669" s="145">
        <v>0</v>
      </c>
      <c r="AX669" s="145">
        <v>0</v>
      </c>
      <c r="AY669" s="145">
        <v>0</v>
      </c>
      <c r="AZ669" s="145">
        <v>0</v>
      </c>
      <c r="BA669" s="145">
        <v>0</v>
      </c>
      <c r="BB669" s="145">
        <v>0</v>
      </c>
      <c r="BC669" s="27">
        <f t="shared" si="33"/>
        <v>45000000</v>
      </c>
      <c r="BD669" s="27">
        <f t="shared" si="34"/>
        <v>67500000</v>
      </c>
      <c r="BE669" s="27">
        <f t="shared" si="35"/>
        <v>112500000</v>
      </c>
    </row>
    <row r="670" spans="1:57" ht="15" customHeight="1" x14ac:dyDescent="0.35">
      <c r="A670" s="157" t="s">
        <v>2873</v>
      </c>
      <c r="B670" s="158" t="s">
        <v>906</v>
      </c>
      <c r="C670" s="159">
        <v>1</v>
      </c>
      <c r="D670" s="160" t="s">
        <v>0</v>
      </c>
      <c r="E670" s="161" t="s">
        <v>3</v>
      </c>
      <c r="F670" s="161" t="s">
        <v>1772</v>
      </c>
      <c r="G670" s="161" t="s">
        <v>403</v>
      </c>
      <c r="H670" s="161" t="s">
        <v>1782</v>
      </c>
      <c r="I670" s="161" t="s">
        <v>1783</v>
      </c>
      <c r="J670" s="161" t="s">
        <v>1784</v>
      </c>
      <c r="K670" s="161" t="s">
        <v>715</v>
      </c>
      <c r="L670" s="161" t="s">
        <v>1778</v>
      </c>
      <c r="M670" s="161" t="s">
        <v>1785</v>
      </c>
      <c r="N670" s="162">
        <v>1</v>
      </c>
      <c r="O670" s="162">
        <v>1</v>
      </c>
      <c r="P670" s="162">
        <v>1</v>
      </c>
      <c r="Q670" s="162">
        <v>0</v>
      </c>
      <c r="R670" s="162">
        <v>0</v>
      </c>
      <c r="S670" s="162">
        <v>1</v>
      </c>
      <c r="T670" s="162">
        <v>1</v>
      </c>
      <c r="U670" s="162">
        <v>1</v>
      </c>
      <c r="V670" s="162">
        <v>0</v>
      </c>
      <c r="W670" s="163">
        <v>350000000</v>
      </c>
      <c r="X670" s="163">
        <v>0</v>
      </c>
      <c r="Y670" s="163">
        <v>0</v>
      </c>
      <c r="Z670" s="163">
        <v>0</v>
      </c>
      <c r="AA670" s="170"/>
      <c r="AB670" s="170"/>
      <c r="AC670" s="170"/>
      <c r="AD670" s="163">
        <v>350000000</v>
      </c>
      <c r="AE670" s="171">
        <v>43826</v>
      </c>
      <c r="AF670" s="171">
        <v>46383</v>
      </c>
      <c r="AG670" s="172">
        <v>350000000</v>
      </c>
      <c r="AH670" s="167">
        <v>1.9916666666666667</v>
      </c>
      <c r="AI670" s="167">
        <v>7</v>
      </c>
      <c r="AJ670" s="168">
        <v>8.5000000000000006E-2</v>
      </c>
      <c r="AK670" s="173" t="s">
        <v>1786</v>
      </c>
      <c r="AL670" s="173" t="s">
        <v>1787</v>
      </c>
      <c r="AM670" s="145">
        <v>0</v>
      </c>
      <c r="AN670" s="145">
        <v>350000000</v>
      </c>
      <c r="AO670" s="145">
        <v>0</v>
      </c>
      <c r="AP670" s="145">
        <v>0</v>
      </c>
      <c r="AQ670" s="145">
        <v>0</v>
      </c>
      <c r="AR670" s="145">
        <v>0</v>
      </c>
      <c r="AS670" s="145">
        <v>0</v>
      </c>
      <c r="AT670" s="145">
        <v>0</v>
      </c>
      <c r="AU670" s="145">
        <v>0</v>
      </c>
      <c r="AV670" s="145">
        <v>0</v>
      </c>
      <c r="AW670" s="145">
        <v>0</v>
      </c>
      <c r="AX670" s="145">
        <v>0</v>
      </c>
      <c r="AY670" s="145">
        <v>0</v>
      </c>
      <c r="AZ670" s="145">
        <v>0</v>
      </c>
      <c r="BA670" s="145">
        <v>0</v>
      </c>
      <c r="BB670" s="145">
        <v>0</v>
      </c>
      <c r="BC670" s="27">
        <f t="shared" si="33"/>
        <v>350000000</v>
      </c>
      <c r="BD670" s="27">
        <f t="shared" si="34"/>
        <v>0</v>
      </c>
      <c r="BE670" s="27">
        <f t="shared" si="35"/>
        <v>350000000</v>
      </c>
    </row>
    <row r="671" spans="1:57" ht="15" customHeight="1" x14ac:dyDescent="0.35">
      <c r="A671" s="157" t="s">
        <v>2872</v>
      </c>
      <c r="B671" s="158" t="s">
        <v>926</v>
      </c>
      <c r="C671" s="159">
        <v>1</v>
      </c>
      <c r="D671" s="160" t="s">
        <v>0</v>
      </c>
      <c r="E671" s="161" t="s">
        <v>3</v>
      </c>
      <c r="F671" s="161" t="s">
        <v>1772</v>
      </c>
      <c r="G671" s="161" t="s">
        <v>403</v>
      </c>
      <c r="H671" s="161" t="s">
        <v>1782</v>
      </c>
      <c r="I671" s="161" t="s">
        <v>1783</v>
      </c>
      <c r="J671" s="161" t="s">
        <v>1784</v>
      </c>
      <c r="K671" s="161" t="s">
        <v>715</v>
      </c>
      <c r="L671" s="161" t="s">
        <v>1778</v>
      </c>
      <c r="M671" s="161" t="s">
        <v>1785</v>
      </c>
      <c r="N671" s="162">
        <v>1</v>
      </c>
      <c r="O671" s="162">
        <v>1</v>
      </c>
      <c r="P671" s="162">
        <v>1</v>
      </c>
      <c r="Q671" s="162">
        <v>0</v>
      </c>
      <c r="R671" s="162">
        <v>0</v>
      </c>
      <c r="S671" s="162">
        <v>1</v>
      </c>
      <c r="T671" s="162">
        <v>1</v>
      </c>
      <c r="U671" s="162">
        <v>1</v>
      </c>
      <c r="V671" s="162">
        <v>0</v>
      </c>
      <c r="W671" s="163">
        <v>200000000</v>
      </c>
      <c r="X671" s="163">
        <v>0</v>
      </c>
      <c r="Y671" s="163">
        <v>0</v>
      </c>
      <c r="Z671" s="163">
        <v>0</v>
      </c>
      <c r="AA671" s="170"/>
      <c r="AB671" s="170"/>
      <c r="AC671" s="170"/>
      <c r="AD671" s="163">
        <v>200000000</v>
      </c>
      <c r="AE671" s="171">
        <v>43826</v>
      </c>
      <c r="AF671" s="171">
        <v>46383</v>
      </c>
      <c r="AG671" s="172">
        <v>200000000</v>
      </c>
      <c r="AH671" s="167">
        <v>1.9916666666666667</v>
      </c>
      <c r="AI671" s="167">
        <v>7</v>
      </c>
      <c r="AJ671" s="168">
        <v>8.5000000000000006E-2</v>
      </c>
      <c r="AK671" s="173" t="s">
        <v>1786</v>
      </c>
      <c r="AL671" s="173" t="s">
        <v>1787</v>
      </c>
      <c r="AM671" s="145">
        <v>0</v>
      </c>
      <c r="AN671" s="145">
        <v>200000000</v>
      </c>
      <c r="AO671" s="145">
        <v>0</v>
      </c>
      <c r="AP671" s="145">
        <v>0</v>
      </c>
      <c r="AQ671" s="145">
        <v>0</v>
      </c>
      <c r="AR671" s="145">
        <v>0</v>
      </c>
      <c r="AS671" s="145">
        <v>0</v>
      </c>
      <c r="AT671" s="145">
        <v>0</v>
      </c>
      <c r="AU671" s="145">
        <v>0</v>
      </c>
      <c r="AV671" s="145">
        <v>0</v>
      </c>
      <c r="AW671" s="145">
        <v>0</v>
      </c>
      <c r="AX671" s="145">
        <v>0</v>
      </c>
      <c r="AY671" s="145">
        <v>0</v>
      </c>
      <c r="AZ671" s="145">
        <v>0</v>
      </c>
      <c r="BA671" s="145">
        <v>0</v>
      </c>
      <c r="BB671" s="145">
        <v>0</v>
      </c>
      <c r="BC671" s="27">
        <f t="shared" si="33"/>
        <v>200000000</v>
      </c>
      <c r="BD671" s="27">
        <f t="shared" si="34"/>
        <v>0</v>
      </c>
      <c r="BE671" s="27">
        <f t="shared" si="35"/>
        <v>200000000</v>
      </c>
    </row>
    <row r="672" spans="1:57" ht="15" customHeight="1" x14ac:dyDescent="0.35">
      <c r="A672" s="157" t="s">
        <v>2871</v>
      </c>
      <c r="B672" s="158" t="s">
        <v>980</v>
      </c>
      <c r="C672" s="159">
        <v>1</v>
      </c>
      <c r="D672" s="160" t="s">
        <v>0</v>
      </c>
      <c r="E672" s="161" t="s">
        <v>3</v>
      </c>
      <c r="F672" s="161" t="s">
        <v>1772</v>
      </c>
      <c r="G672" s="161" t="s">
        <v>403</v>
      </c>
      <c r="H672" s="161" t="s">
        <v>1782</v>
      </c>
      <c r="I672" s="161" t="s">
        <v>1783</v>
      </c>
      <c r="J672" s="161" t="s">
        <v>1784</v>
      </c>
      <c r="K672" s="161" t="s">
        <v>715</v>
      </c>
      <c r="L672" s="161" t="s">
        <v>1778</v>
      </c>
      <c r="M672" s="161" t="s">
        <v>1785</v>
      </c>
      <c r="N672" s="162">
        <v>1</v>
      </c>
      <c r="O672" s="162">
        <v>1</v>
      </c>
      <c r="P672" s="162">
        <v>1</v>
      </c>
      <c r="Q672" s="162">
        <v>0</v>
      </c>
      <c r="R672" s="162">
        <v>0</v>
      </c>
      <c r="S672" s="162">
        <v>1</v>
      </c>
      <c r="T672" s="162">
        <v>1</v>
      </c>
      <c r="U672" s="162">
        <v>1</v>
      </c>
      <c r="V672" s="162">
        <v>0</v>
      </c>
      <c r="W672" s="163">
        <v>90000000</v>
      </c>
      <c r="X672" s="163">
        <v>0</v>
      </c>
      <c r="Y672" s="163">
        <v>0</v>
      </c>
      <c r="Z672" s="163">
        <v>0</v>
      </c>
      <c r="AA672" s="170"/>
      <c r="AB672" s="170"/>
      <c r="AC672" s="170"/>
      <c r="AD672" s="163">
        <v>90000000</v>
      </c>
      <c r="AE672" s="171">
        <v>43826</v>
      </c>
      <c r="AF672" s="171">
        <v>46383</v>
      </c>
      <c r="AG672" s="172">
        <v>90000000</v>
      </c>
      <c r="AH672" s="167">
        <v>1.9916666666666667</v>
      </c>
      <c r="AI672" s="167">
        <v>7</v>
      </c>
      <c r="AJ672" s="168">
        <v>8.5000000000000006E-2</v>
      </c>
      <c r="AK672" s="173" t="s">
        <v>1786</v>
      </c>
      <c r="AL672" s="173" t="s">
        <v>1787</v>
      </c>
      <c r="AM672" s="145">
        <v>0</v>
      </c>
      <c r="AN672" s="145">
        <v>90000000</v>
      </c>
      <c r="AO672" s="145">
        <v>0</v>
      </c>
      <c r="AP672" s="145">
        <v>0</v>
      </c>
      <c r="AQ672" s="145">
        <v>0</v>
      </c>
      <c r="AR672" s="145">
        <v>0</v>
      </c>
      <c r="AS672" s="145">
        <v>0</v>
      </c>
      <c r="AT672" s="145">
        <v>0</v>
      </c>
      <c r="AU672" s="145">
        <v>0</v>
      </c>
      <c r="AV672" s="145">
        <v>0</v>
      </c>
      <c r="AW672" s="145">
        <v>0</v>
      </c>
      <c r="AX672" s="145">
        <v>0</v>
      </c>
      <c r="AY672" s="145">
        <v>0</v>
      </c>
      <c r="AZ672" s="145">
        <v>0</v>
      </c>
      <c r="BA672" s="145">
        <v>0</v>
      </c>
      <c r="BB672" s="145">
        <v>0</v>
      </c>
      <c r="BC672" s="27">
        <f t="shared" si="33"/>
        <v>90000000</v>
      </c>
      <c r="BD672" s="27">
        <f t="shared" si="34"/>
        <v>0</v>
      </c>
      <c r="BE672" s="27">
        <f t="shared" si="35"/>
        <v>90000000</v>
      </c>
    </row>
    <row r="673" spans="1:57" ht="15" customHeight="1" x14ac:dyDescent="0.35">
      <c r="A673" s="157" t="s">
        <v>2870</v>
      </c>
      <c r="B673" s="158" t="s">
        <v>981</v>
      </c>
      <c r="C673" s="159">
        <v>1</v>
      </c>
      <c r="D673" s="160" t="s">
        <v>0</v>
      </c>
      <c r="E673" s="161" t="s">
        <v>3</v>
      </c>
      <c r="F673" s="161" t="s">
        <v>1772</v>
      </c>
      <c r="G673" s="161" t="s">
        <v>403</v>
      </c>
      <c r="H673" s="161" t="s">
        <v>1782</v>
      </c>
      <c r="I673" s="161" t="s">
        <v>1783</v>
      </c>
      <c r="J673" s="161" t="s">
        <v>1784</v>
      </c>
      <c r="K673" s="161" t="s">
        <v>715</v>
      </c>
      <c r="L673" s="161" t="s">
        <v>1778</v>
      </c>
      <c r="M673" s="161" t="s">
        <v>1785</v>
      </c>
      <c r="N673" s="162">
        <v>1</v>
      </c>
      <c r="O673" s="162">
        <v>1</v>
      </c>
      <c r="P673" s="162">
        <v>1</v>
      </c>
      <c r="Q673" s="162">
        <v>0</v>
      </c>
      <c r="R673" s="162">
        <v>0</v>
      </c>
      <c r="S673" s="162">
        <v>1</v>
      </c>
      <c r="T673" s="162">
        <v>1</v>
      </c>
      <c r="U673" s="162">
        <v>1</v>
      </c>
      <c r="V673" s="162">
        <v>0</v>
      </c>
      <c r="W673" s="163">
        <v>90000000</v>
      </c>
      <c r="X673" s="163">
        <v>0</v>
      </c>
      <c r="Y673" s="163">
        <v>0</v>
      </c>
      <c r="Z673" s="163">
        <v>0</v>
      </c>
      <c r="AA673" s="170"/>
      <c r="AB673" s="170"/>
      <c r="AC673" s="170"/>
      <c r="AD673" s="163">
        <v>90000000</v>
      </c>
      <c r="AE673" s="171">
        <v>43826</v>
      </c>
      <c r="AF673" s="171">
        <v>46383</v>
      </c>
      <c r="AG673" s="172">
        <v>90000000</v>
      </c>
      <c r="AH673" s="167">
        <v>1.9916666666666667</v>
      </c>
      <c r="AI673" s="167">
        <v>7</v>
      </c>
      <c r="AJ673" s="168">
        <v>8.5000000000000006E-2</v>
      </c>
      <c r="AK673" s="173" t="s">
        <v>1786</v>
      </c>
      <c r="AL673" s="173" t="s">
        <v>1787</v>
      </c>
      <c r="AM673" s="145">
        <v>0</v>
      </c>
      <c r="AN673" s="145">
        <v>90000000</v>
      </c>
      <c r="AO673" s="145">
        <v>0</v>
      </c>
      <c r="AP673" s="145">
        <v>0</v>
      </c>
      <c r="AQ673" s="145">
        <v>0</v>
      </c>
      <c r="AR673" s="145">
        <v>0</v>
      </c>
      <c r="AS673" s="145">
        <v>0</v>
      </c>
      <c r="AT673" s="145">
        <v>0</v>
      </c>
      <c r="AU673" s="145">
        <v>0</v>
      </c>
      <c r="AV673" s="145">
        <v>0</v>
      </c>
      <c r="AW673" s="145">
        <v>0</v>
      </c>
      <c r="AX673" s="145">
        <v>0</v>
      </c>
      <c r="AY673" s="145">
        <v>0</v>
      </c>
      <c r="AZ673" s="145">
        <v>0</v>
      </c>
      <c r="BA673" s="145">
        <v>0</v>
      </c>
      <c r="BB673" s="145">
        <v>0</v>
      </c>
      <c r="BC673" s="27">
        <f t="shared" si="33"/>
        <v>90000000</v>
      </c>
      <c r="BD673" s="27">
        <f t="shared" si="34"/>
        <v>0</v>
      </c>
      <c r="BE673" s="27">
        <f t="shared" si="35"/>
        <v>90000000</v>
      </c>
    </row>
    <row r="674" spans="1:57" ht="15" customHeight="1" x14ac:dyDescent="0.35">
      <c r="A674" s="157" t="s">
        <v>2869</v>
      </c>
      <c r="B674" s="158" t="s">
        <v>982</v>
      </c>
      <c r="C674" s="159">
        <v>1</v>
      </c>
      <c r="D674" s="160" t="s">
        <v>0</v>
      </c>
      <c r="E674" s="161" t="s">
        <v>3</v>
      </c>
      <c r="F674" s="161" t="s">
        <v>1772</v>
      </c>
      <c r="G674" s="161" t="s">
        <v>403</v>
      </c>
      <c r="H674" s="161" t="s">
        <v>1782</v>
      </c>
      <c r="I674" s="161" t="s">
        <v>1783</v>
      </c>
      <c r="J674" s="161" t="s">
        <v>1784</v>
      </c>
      <c r="K674" s="161" t="s">
        <v>715</v>
      </c>
      <c r="L674" s="161" t="s">
        <v>1778</v>
      </c>
      <c r="M674" s="161" t="s">
        <v>1785</v>
      </c>
      <c r="N674" s="162">
        <v>1</v>
      </c>
      <c r="O674" s="162">
        <v>1</v>
      </c>
      <c r="P674" s="162">
        <v>1</v>
      </c>
      <c r="Q674" s="162">
        <v>0</v>
      </c>
      <c r="R674" s="162">
        <v>0</v>
      </c>
      <c r="S674" s="162">
        <v>1</v>
      </c>
      <c r="T674" s="162">
        <v>1</v>
      </c>
      <c r="U674" s="162">
        <v>1</v>
      </c>
      <c r="V674" s="162">
        <v>0</v>
      </c>
      <c r="W674" s="163">
        <v>89756147.980000004</v>
      </c>
      <c r="X674" s="163">
        <v>0</v>
      </c>
      <c r="Y674" s="163">
        <v>0</v>
      </c>
      <c r="Z674" s="163">
        <v>0</v>
      </c>
      <c r="AA674" s="170"/>
      <c r="AB674" s="170"/>
      <c r="AC674" s="170"/>
      <c r="AD674" s="163">
        <v>89756147.980000004</v>
      </c>
      <c r="AE674" s="171">
        <v>43826</v>
      </c>
      <c r="AF674" s="171">
        <v>46383</v>
      </c>
      <c r="AG674" s="172">
        <v>89756147.980000004</v>
      </c>
      <c r="AH674" s="167">
        <v>1.9916666666666667</v>
      </c>
      <c r="AI674" s="167">
        <v>7</v>
      </c>
      <c r="AJ674" s="168">
        <v>8.5000000000000006E-2</v>
      </c>
      <c r="AK674" s="173" t="s">
        <v>1786</v>
      </c>
      <c r="AL674" s="173" t="s">
        <v>1787</v>
      </c>
      <c r="AM674" s="145">
        <v>0</v>
      </c>
      <c r="AN674" s="145">
        <v>89756147.980000004</v>
      </c>
      <c r="AO674" s="145">
        <v>0</v>
      </c>
      <c r="AP674" s="145">
        <v>0</v>
      </c>
      <c r="AQ674" s="145">
        <v>0</v>
      </c>
      <c r="AR674" s="145">
        <v>0</v>
      </c>
      <c r="AS674" s="145">
        <v>0</v>
      </c>
      <c r="AT674" s="145">
        <v>0</v>
      </c>
      <c r="AU674" s="145">
        <v>0</v>
      </c>
      <c r="AV674" s="145">
        <v>0</v>
      </c>
      <c r="AW674" s="145">
        <v>0</v>
      </c>
      <c r="AX674" s="145">
        <v>0</v>
      </c>
      <c r="AY674" s="145">
        <v>0</v>
      </c>
      <c r="AZ674" s="145">
        <v>0</v>
      </c>
      <c r="BA674" s="145">
        <v>0</v>
      </c>
      <c r="BB674" s="145">
        <v>0</v>
      </c>
      <c r="BC674" s="27">
        <f t="shared" si="33"/>
        <v>89756147.980000004</v>
      </c>
      <c r="BD674" s="27">
        <f t="shared" si="34"/>
        <v>0</v>
      </c>
      <c r="BE674" s="27">
        <f t="shared" si="35"/>
        <v>89756147.980000004</v>
      </c>
    </row>
    <row r="675" spans="1:57" ht="15" customHeight="1" x14ac:dyDescent="0.35">
      <c r="A675" s="157" t="s">
        <v>2868</v>
      </c>
      <c r="B675" s="158" t="s">
        <v>985</v>
      </c>
      <c r="C675" s="159">
        <v>1</v>
      </c>
      <c r="D675" s="160" t="s">
        <v>0</v>
      </c>
      <c r="E675" s="161" t="s">
        <v>3</v>
      </c>
      <c r="F675" s="161" t="s">
        <v>1772</v>
      </c>
      <c r="G675" s="161" t="s">
        <v>403</v>
      </c>
      <c r="H675" s="161" t="s">
        <v>1782</v>
      </c>
      <c r="I675" s="161" t="s">
        <v>1783</v>
      </c>
      <c r="J675" s="161" t="s">
        <v>1784</v>
      </c>
      <c r="K675" s="161" t="s">
        <v>715</v>
      </c>
      <c r="L675" s="161" t="s">
        <v>1778</v>
      </c>
      <c r="M675" s="161" t="s">
        <v>1785</v>
      </c>
      <c r="N675" s="162">
        <v>1</v>
      </c>
      <c r="O675" s="162">
        <v>1</v>
      </c>
      <c r="P675" s="162">
        <v>1</v>
      </c>
      <c r="Q675" s="162">
        <v>0</v>
      </c>
      <c r="R675" s="162">
        <v>0</v>
      </c>
      <c r="S675" s="162">
        <v>1</v>
      </c>
      <c r="T675" s="162">
        <v>1</v>
      </c>
      <c r="U675" s="162">
        <v>1</v>
      </c>
      <c r="V675" s="162">
        <v>0</v>
      </c>
      <c r="W675" s="163">
        <v>88930180.959999993</v>
      </c>
      <c r="X675" s="163">
        <v>0</v>
      </c>
      <c r="Y675" s="163">
        <v>0</v>
      </c>
      <c r="Z675" s="163">
        <v>0</v>
      </c>
      <c r="AA675" s="170"/>
      <c r="AB675" s="170"/>
      <c r="AC675" s="170"/>
      <c r="AD675" s="163">
        <v>88930180.959999993</v>
      </c>
      <c r="AE675" s="171">
        <v>43826</v>
      </c>
      <c r="AF675" s="171">
        <v>46383</v>
      </c>
      <c r="AG675" s="172">
        <v>88930180.959999993</v>
      </c>
      <c r="AH675" s="167">
        <v>1.9916666666666667</v>
      </c>
      <c r="AI675" s="167">
        <v>7</v>
      </c>
      <c r="AJ675" s="168">
        <v>8.5000000000000006E-2</v>
      </c>
      <c r="AK675" s="173" t="s">
        <v>1786</v>
      </c>
      <c r="AL675" s="173" t="s">
        <v>1787</v>
      </c>
      <c r="AM675" s="145">
        <v>0</v>
      </c>
      <c r="AN675" s="145">
        <v>88930180.959999993</v>
      </c>
      <c r="AO675" s="145">
        <v>0</v>
      </c>
      <c r="AP675" s="145">
        <v>0</v>
      </c>
      <c r="AQ675" s="145">
        <v>0</v>
      </c>
      <c r="AR675" s="145">
        <v>0</v>
      </c>
      <c r="AS675" s="145">
        <v>0</v>
      </c>
      <c r="AT675" s="145">
        <v>0</v>
      </c>
      <c r="AU675" s="145">
        <v>0</v>
      </c>
      <c r="AV675" s="145">
        <v>0</v>
      </c>
      <c r="AW675" s="145">
        <v>0</v>
      </c>
      <c r="AX675" s="145">
        <v>0</v>
      </c>
      <c r="AY675" s="145">
        <v>0</v>
      </c>
      <c r="AZ675" s="145">
        <v>0</v>
      </c>
      <c r="BA675" s="145">
        <v>0</v>
      </c>
      <c r="BB675" s="145">
        <v>0</v>
      </c>
      <c r="BC675" s="27">
        <f t="shared" si="33"/>
        <v>88930180.959999993</v>
      </c>
      <c r="BD675" s="27">
        <f t="shared" si="34"/>
        <v>0</v>
      </c>
      <c r="BE675" s="27">
        <f t="shared" si="35"/>
        <v>88930180.959999993</v>
      </c>
    </row>
    <row r="676" spans="1:57" ht="15" customHeight="1" x14ac:dyDescent="0.35">
      <c r="A676" s="157" t="s">
        <v>2867</v>
      </c>
      <c r="B676" s="158" t="s">
        <v>1487</v>
      </c>
      <c r="C676" s="159">
        <v>1</v>
      </c>
      <c r="D676" s="160" t="s">
        <v>0</v>
      </c>
      <c r="E676" s="161" t="s">
        <v>3</v>
      </c>
      <c r="F676" s="161" t="s">
        <v>1772</v>
      </c>
      <c r="G676" s="161" t="s">
        <v>403</v>
      </c>
      <c r="H676" s="161" t="s">
        <v>1782</v>
      </c>
      <c r="I676" s="161" t="s">
        <v>1783</v>
      </c>
      <c r="J676" s="161" t="s">
        <v>1784</v>
      </c>
      <c r="K676" s="161" t="s">
        <v>715</v>
      </c>
      <c r="L676" s="161" t="s">
        <v>1778</v>
      </c>
      <c r="M676" s="161" t="s">
        <v>1785</v>
      </c>
      <c r="N676" s="162">
        <v>1</v>
      </c>
      <c r="O676" s="162">
        <v>1</v>
      </c>
      <c r="P676" s="162">
        <v>1</v>
      </c>
      <c r="Q676" s="162">
        <v>0</v>
      </c>
      <c r="R676" s="162">
        <v>0</v>
      </c>
      <c r="S676" s="162">
        <v>1</v>
      </c>
      <c r="T676" s="162">
        <v>1</v>
      </c>
      <c r="U676" s="162">
        <v>1</v>
      </c>
      <c r="V676" s="162">
        <v>0</v>
      </c>
      <c r="W676" s="163">
        <v>49457562.909999996</v>
      </c>
      <c r="X676" s="163">
        <v>0</v>
      </c>
      <c r="Y676" s="163">
        <v>0</v>
      </c>
      <c r="Z676" s="163">
        <v>0</v>
      </c>
      <c r="AA676" s="170"/>
      <c r="AB676" s="170"/>
      <c r="AC676" s="170"/>
      <c r="AD676" s="163">
        <v>49457562.909999996</v>
      </c>
      <c r="AE676" s="171">
        <v>44050</v>
      </c>
      <c r="AF676" s="171">
        <v>46606</v>
      </c>
      <c r="AG676" s="172">
        <v>49457562.909999996</v>
      </c>
      <c r="AH676" s="167">
        <v>2.6027777777777779</v>
      </c>
      <c r="AI676" s="167">
        <v>7</v>
      </c>
      <c r="AJ676" s="168">
        <v>7.5481999999999994E-2</v>
      </c>
      <c r="AK676" s="173" t="s">
        <v>1786</v>
      </c>
      <c r="AL676" s="173" t="s">
        <v>1787</v>
      </c>
      <c r="AM676" s="145">
        <v>0</v>
      </c>
      <c r="AN676" s="145">
        <v>0</v>
      </c>
      <c r="AO676" s="145">
        <v>49457562.909999996</v>
      </c>
      <c r="AP676" s="145">
        <v>0</v>
      </c>
      <c r="AQ676" s="145">
        <v>0</v>
      </c>
      <c r="AR676" s="145">
        <v>0</v>
      </c>
      <c r="AS676" s="145">
        <v>0</v>
      </c>
      <c r="AT676" s="145">
        <v>0</v>
      </c>
      <c r="AU676" s="145">
        <v>0</v>
      </c>
      <c r="AV676" s="145">
        <v>0</v>
      </c>
      <c r="AW676" s="145">
        <v>0</v>
      </c>
      <c r="AX676" s="145">
        <v>0</v>
      </c>
      <c r="AY676" s="145">
        <v>0</v>
      </c>
      <c r="AZ676" s="145">
        <v>0</v>
      </c>
      <c r="BA676" s="145">
        <v>0</v>
      </c>
      <c r="BB676" s="145">
        <v>0</v>
      </c>
      <c r="BC676" s="27">
        <f t="shared" si="33"/>
        <v>0</v>
      </c>
      <c r="BD676" s="27">
        <f t="shared" si="34"/>
        <v>49457562.909999996</v>
      </c>
      <c r="BE676" s="27">
        <f t="shared" si="35"/>
        <v>49457562.909999996</v>
      </c>
    </row>
    <row r="677" spans="1:57" ht="15" customHeight="1" x14ac:dyDescent="0.35">
      <c r="A677" s="157" t="s">
        <v>2866</v>
      </c>
      <c r="B677" s="158" t="s">
        <v>1491</v>
      </c>
      <c r="C677" s="159">
        <v>1</v>
      </c>
      <c r="D677" s="160" t="s">
        <v>0</v>
      </c>
      <c r="E677" s="161" t="s">
        <v>3</v>
      </c>
      <c r="F677" s="161" t="s">
        <v>1772</v>
      </c>
      <c r="G677" s="161" t="s">
        <v>403</v>
      </c>
      <c r="H677" s="161" t="s">
        <v>1782</v>
      </c>
      <c r="I677" s="161" t="s">
        <v>1783</v>
      </c>
      <c r="J677" s="161" t="s">
        <v>1784</v>
      </c>
      <c r="K677" s="161" t="s">
        <v>715</v>
      </c>
      <c r="L677" s="161" t="s">
        <v>1778</v>
      </c>
      <c r="M677" s="161" t="s">
        <v>1785</v>
      </c>
      <c r="N677" s="162">
        <v>1</v>
      </c>
      <c r="O677" s="162">
        <v>1</v>
      </c>
      <c r="P677" s="162">
        <v>1</v>
      </c>
      <c r="Q677" s="162">
        <v>0</v>
      </c>
      <c r="R677" s="162">
        <v>0</v>
      </c>
      <c r="S677" s="162">
        <v>1</v>
      </c>
      <c r="T677" s="162">
        <v>1</v>
      </c>
      <c r="U677" s="162">
        <v>1</v>
      </c>
      <c r="V677" s="162">
        <v>0</v>
      </c>
      <c r="W677" s="163">
        <v>198155650.84999999</v>
      </c>
      <c r="X677" s="163">
        <v>0</v>
      </c>
      <c r="Y677" s="163">
        <v>0</v>
      </c>
      <c r="Z677" s="163">
        <v>0</v>
      </c>
      <c r="AA677" s="170"/>
      <c r="AB677" s="170"/>
      <c r="AC677" s="170"/>
      <c r="AD677" s="163">
        <v>198155650.84999999</v>
      </c>
      <c r="AE677" s="171">
        <v>44130</v>
      </c>
      <c r="AF677" s="171">
        <v>47782</v>
      </c>
      <c r="AG677" s="172">
        <v>198155650.84999999</v>
      </c>
      <c r="AH677" s="167">
        <v>5.822222222222222</v>
      </c>
      <c r="AI677" s="167">
        <v>10</v>
      </c>
      <c r="AJ677" s="168">
        <v>7.8262999999999999E-2</v>
      </c>
      <c r="AK677" s="173" t="s">
        <v>1786</v>
      </c>
      <c r="AL677" s="173" t="s">
        <v>1787</v>
      </c>
      <c r="AM677" s="145">
        <v>0</v>
      </c>
      <c r="AN677" s="145">
        <v>0</v>
      </c>
      <c r="AO677" s="145">
        <v>0</v>
      </c>
      <c r="AP677" s="145">
        <v>0</v>
      </c>
      <c r="AQ677" s="145">
        <v>0</v>
      </c>
      <c r="AR677" s="145">
        <v>198155650.84999999</v>
      </c>
      <c r="AS677" s="145">
        <v>0</v>
      </c>
      <c r="AT677" s="145">
        <v>0</v>
      </c>
      <c r="AU677" s="145">
        <v>0</v>
      </c>
      <c r="AV677" s="145">
        <v>0</v>
      </c>
      <c r="AW677" s="145">
        <v>0</v>
      </c>
      <c r="AX677" s="145">
        <v>0</v>
      </c>
      <c r="AY677" s="145">
        <v>0</v>
      </c>
      <c r="AZ677" s="145">
        <v>0</v>
      </c>
      <c r="BA677" s="145">
        <v>0</v>
      </c>
      <c r="BB677" s="145">
        <v>0</v>
      </c>
      <c r="BC677" s="27">
        <f t="shared" si="33"/>
        <v>0</v>
      </c>
      <c r="BD677" s="27">
        <f t="shared" si="34"/>
        <v>198155650.84999999</v>
      </c>
      <c r="BE677" s="27">
        <f t="shared" si="35"/>
        <v>198155650.84999999</v>
      </c>
    </row>
    <row r="678" spans="1:57" ht="15" customHeight="1" x14ac:dyDescent="0.35">
      <c r="A678" s="157" t="s">
        <v>2865</v>
      </c>
      <c r="B678" s="158" t="s">
        <v>1492</v>
      </c>
      <c r="C678" s="159">
        <v>1</v>
      </c>
      <c r="D678" s="160" t="s">
        <v>0</v>
      </c>
      <c r="E678" s="161" t="s">
        <v>3</v>
      </c>
      <c r="F678" s="161" t="s">
        <v>1772</v>
      </c>
      <c r="G678" s="161" t="s">
        <v>403</v>
      </c>
      <c r="H678" s="161" t="s">
        <v>1782</v>
      </c>
      <c r="I678" s="161" t="s">
        <v>1783</v>
      </c>
      <c r="J678" s="161" t="s">
        <v>1784</v>
      </c>
      <c r="K678" s="161" t="s">
        <v>715</v>
      </c>
      <c r="L678" s="161" t="s">
        <v>1778</v>
      </c>
      <c r="M678" s="161" t="s">
        <v>1785</v>
      </c>
      <c r="N678" s="162">
        <v>1</v>
      </c>
      <c r="O678" s="162">
        <v>1</v>
      </c>
      <c r="P678" s="162">
        <v>1</v>
      </c>
      <c r="Q678" s="162">
        <v>0</v>
      </c>
      <c r="R678" s="162">
        <v>0</v>
      </c>
      <c r="S678" s="162">
        <v>1</v>
      </c>
      <c r="T678" s="162">
        <v>1</v>
      </c>
      <c r="U678" s="162">
        <v>1</v>
      </c>
      <c r="V678" s="162">
        <v>0</v>
      </c>
      <c r="W678" s="163">
        <v>185351572.81999999</v>
      </c>
      <c r="X678" s="163">
        <v>0</v>
      </c>
      <c r="Y678" s="163">
        <v>0</v>
      </c>
      <c r="Z678" s="163">
        <v>0</v>
      </c>
      <c r="AA678" s="170"/>
      <c r="AB678" s="170"/>
      <c r="AC678" s="170"/>
      <c r="AD678" s="163">
        <v>185351572.81999999</v>
      </c>
      <c r="AE678" s="171">
        <v>44130</v>
      </c>
      <c r="AF678" s="171">
        <v>47782</v>
      </c>
      <c r="AG678" s="172">
        <v>185351572.81999999</v>
      </c>
      <c r="AH678" s="167">
        <v>5.822222222222222</v>
      </c>
      <c r="AI678" s="167">
        <v>10</v>
      </c>
      <c r="AJ678" s="168">
        <v>7.8262999999999999E-2</v>
      </c>
      <c r="AK678" s="173" t="s">
        <v>1786</v>
      </c>
      <c r="AL678" s="173" t="s">
        <v>1787</v>
      </c>
      <c r="AM678" s="145">
        <v>0</v>
      </c>
      <c r="AN678" s="145">
        <v>0</v>
      </c>
      <c r="AO678" s="145">
        <v>0</v>
      </c>
      <c r="AP678" s="145">
        <v>0</v>
      </c>
      <c r="AQ678" s="145">
        <v>0</v>
      </c>
      <c r="AR678" s="145">
        <v>185351572.81999999</v>
      </c>
      <c r="AS678" s="145">
        <v>0</v>
      </c>
      <c r="AT678" s="145">
        <v>0</v>
      </c>
      <c r="AU678" s="145">
        <v>0</v>
      </c>
      <c r="AV678" s="145">
        <v>0</v>
      </c>
      <c r="AW678" s="145">
        <v>0</v>
      </c>
      <c r="AX678" s="145">
        <v>0</v>
      </c>
      <c r="AY678" s="145">
        <v>0</v>
      </c>
      <c r="AZ678" s="145">
        <v>0</v>
      </c>
      <c r="BA678" s="145">
        <v>0</v>
      </c>
      <c r="BB678" s="145">
        <v>0</v>
      </c>
      <c r="BC678" s="27">
        <f t="shared" si="33"/>
        <v>0</v>
      </c>
      <c r="BD678" s="27">
        <f t="shared" si="34"/>
        <v>185351572.81999999</v>
      </c>
      <c r="BE678" s="27">
        <f t="shared" si="35"/>
        <v>185351572.81999999</v>
      </c>
    </row>
    <row r="679" spans="1:57" ht="15" customHeight="1" x14ac:dyDescent="0.35">
      <c r="A679" s="157" t="s">
        <v>2864</v>
      </c>
      <c r="B679" s="158" t="s">
        <v>1493</v>
      </c>
      <c r="C679" s="159">
        <v>1</v>
      </c>
      <c r="D679" s="160" t="s">
        <v>0</v>
      </c>
      <c r="E679" s="161" t="s">
        <v>3</v>
      </c>
      <c r="F679" s="161" t="s">
        <v>1772</v>
      </c>
      <c r="G679" s="161" t="s">
        <v>403</v>
      </c>
      <c r="H679" s="161" t="s">
        <v>1782</v>
      </c>
      <c r="I679" s="161" t="s">
        <v>1783</v>
      </c>
      <c r="J679" s="161" t="s">
        <v>1784</v>
      </c>
      <c r="K679" s="161" t="s">
        <v>715</v>
      </c>
      <c r="L679" s="161" t="s">
        <v>1778</v>
      </c>
      <c r="M679" s="161" t="s">
        <v>1785</v>
      </c>
      <c r="N679" s="162">
        <v>1</v>
      </c>
      <c r="O679" s="162">
        <v>1</v>
      </c>
      <c r="P679" s="162">
        <v>1</v>
      </c>
      <c r="Q679" s="162">
        <v>0</v>
      </c>
      <c r="R679" s="162">
        <v>0</v>
      </c>
      <c r="S679" s="162">
        <v>1</v>
      </c>
      <c r="T679" s="162">
        <v>1</v>
      </c>
      <c r="U679" s="162">
        <v>1</v>
      </c>
      <c r="V679" s="162">
        <v>0</v>
      </c>
      <c r="W679" s="163">
        <v>123673164.18000001</v>
      </c>
      <c r="X679" s="163">
        <v>0</v>
      </c>
      <c r="Y679" s="163">
        <v>0</v>
      </c>
      <c r="Z679" s="163">
        <v>0</v>
      </c>
      <c r="AA679" s="170"/>
      <c r="AB679" s="170"/>
      <c r="AC679" s="170"/>
      <c r="AD679" s="163">
        <v>123673164.18000001</v>
      </c>
      <c r="AE679" s="171">
        <v>44134</v>
      </c>
      <c r="AF679" s="171">
        <v>49612</v>
      </c>
      <c r="AG679" s="172">
        <v>123673164.18000001</v>
      </c>
      <c r="AH679" s="167">
        <v>10.833333333333334</v>
      </c>
      <c r="AI679" s="167">
        <v>15</v>
      </c>
      <c r="AJ679" s="168">
        <v>7.9848000000000002E-2</v>
      </c>
      <c r="AK679" s="173" t="s">
        <v>1786</v>
      </c>
      <c r="AL679" s="173" t="s">
        <v>1787</v>
      </c>
      <c r="AM679" s="145">
        <v>0</v>
      </c>
      <c r="AN679" s="145">
        <v>0</v>
      </c>
      <c r="AO679" s="145">
        <v>0</v>
      </c>
      <c r="AP679" s="145">
        <v>0</v>
      </c>
      <c r="AQ679" s="145">
        <v>0</v>
      </c>
      <c r="AR679" s="145">
        <v>0</v>
      </c>
      <c r="AS679" s="145">
        <v>0</v>
      </c>
      <c r="AT679" s="145">
        <v>0</v>
      </c>
      <c r="AU679" s="145">
        <v>0</v>
      </c>
      <c r="AV679" s="145">
        <v>0</v>
      </c>
      <c r="AW679" s="145">
        <v>123673164.18000001</v>
      </c>
      <c r="AX679" s="145">
        <v>0</v>
      </c>
      <c r="AY679" s="145">
        <v>0</v>
      </c>
      <c r="AZ679" s="145">
        <v>0</v>
      </c>
      <c r="BA679" s="145">
        <v>0</v>
      </c>
      <c r="BB679" s="145">
        <v>0</v>
      </c>
      <c r="BC679" s="27">
        <f t="shared" si="33"/>
        <v>0</v>
      </c>
      <c r="BD679" s="27">
        <f t="shared" si="34"/>
        <v>123673164.18000001</v>
      </c>
      <c r="BE679" s="27">
        <f t="shared" si="35"/>
        <v>123673164.18000001</v>
      </c>
    </row>
    <row r="680" spans="1:57" ht="15" customHeight="1" x14ac:dyDescent="0.35">
      <c r="A680" s="157" t="s">
        <v>2863</v>
      </c>
      <c r="B680" s="158" t="s">
        <v>1494</v>
      </c>
      <c r="C680" s="159">
        <v>1</v>
      </c>
      <c r="D680" s="160" t="s">
        <v>0</v>
      </c>
      <c r="E680" s="161" t="s">
        <v>3</v>
      </c>
      <c r="F680" s="161" t="s">
        <v>1772</v>
      </c>
      <c r="G680" s="161" t="s">
        <v>403</v>
      </c>
      <c r="H680" s="161" t="s">
        <v>1782</v>
      </c>
      <c r="I680" s="161" t="s">
        <v>1783</v>
      </c>
      <c r="J680" s="161" t="s">
        <v>1784</v>
      </c>
      <c r="K680" s="161" t="s">
        <v>715</v>
      </c>
      <c r="L680" s="161" t="s">
        <v>1778</v>
      </c>
      <c r="M680" s="161" t="s">
        <v>1785</v>
      </c>
      <c r="N680" s="162">
        <v>1</v>
      </c>
      <c r="O680" s="162">
        <v>1</v>
      </c>
      <c r="P680" s="162">
        <v>1</v>
      </c>
      <c r="Q680" s="162">
        <v>0</v>
      </c>
      <c r="R680" s="162">
        <v>0</v>
      </c>
      <c r="S680" s="162">
        <v>1</v>
      </c>
      <c r="T680" s="162">
        <v>1</v>
      </c>
      <c r="U680" s="162">
        <v>1</v>
      </c>
      <c r="V680" s="162">
        <v>0</v>
      </c>
      <c r="W680" s="163">
        <v>43259469.170000002</v>
      </c>
      <c r="X680" s="163">
        <v>0</v>
      </c>
      <c r="Y680" s="163">
        <v>0</v>
      </c>
      <c r="Z680" s="163">
        <v>0</v>
      </c>
      <c r="AA680" s="170"/>
      <c r="AB680" s="170"/>
      <c r="AC680" s="170"/>
      <c r="AD680" s="163">
        <v>43259469.170000002</v>
      </c>
      <c r="AE680" s="171">
        <v>44130</v>
      </c>
      <c r="AF680" s="171">
        <v>47782</v>
      </c>
      <c r="AG680" s="172">
        <v>43259469.170000002</v>
      </c>
      <c r="AH680" s="167">
        <v>5.822222222222222</v>
      </c>
      <c r="AI680" s="167">
        <v>10</v>
      </c>
      <c r="AJ680" s="168">
        <v>7.8262999999999999E-2</v>
      </c>
      <c r="AK680" s="173" t="s">
        <v>1786</v>
      </c>
      <c r="AL680" s="173" t="s">
        <v>1787</v>
      </c>
      <c r="AM680" s="145">
        <v>0</v>
      </c>
      <c r="AN680" s="145">
        <v>0</v>
      </c>
      <c r="AO680" s="145">
        <v>0</v>
      </c>
      <c r="AP680" s="145">
        <v>0</v>
      </c>
      <c r="AQ680" s="145">
        <v>0</v>
      </c>
      <c r="AR680" s="145">
        <v>43259469.170000002</v>
      </c>
      <c r="AS680" s="145">
        <v>0</v>
      </c>
      <c r="AT680" s="145">
        <v>0</v>
      </c>
      <c r="AU680" s="145">
        <v>0</v>
      </c>
      <c r="AV680" s="145">
        <v>0</v>
      </c>
      <c r="AW680" s="145">
        <v>0</v>
      </c>
      <c r="AX680" s="145">
        <v>0</v>
      </c>
      <c r="AY680" s="145">
        <v>0</v>
      </c>
      <c r="AZ680" s="145">
        <v>0</v>
      </c>
      <c r="BA680" s="145">
        <v>0</v>
      </c>
      <c r="BB680" s="145">
        <v>0</v>
      </c>
      <c r="BC680" s="27">
        <f t="shared" si="33"/>
        <v>0</v>
      </c>
      <c r="BD680" s="27">
        <f t="shared" si="34"/>
        <v>43259469.170000002</v>
      </c>
      <c r="BE680" s="27">
        <f t="shared" si="35"/>
        <v>43259469.170000002</v>
      </c>
    </row>
    <row r="681" spans="1:57" ht="15" customHeight="1" x14ac:dyDescent="0.35">
      <c r="A681" s="157" t="s">
        <v>2862</v>
      </c>
      <c r="B681" s="158" t="s">
        <v>1496</v>
      </c>
      <c r="C681" s="159">
        <v>1</v>
      </c>
      <c r="D681" s="160" t="s">
        <v>0</v>
      </c>
      <c r="E681" s="161" t="s">
        <v>3</v>
      </c>
      <c r="F681" s="161" t="s">
        <v>1772</v>
      </c>
      <c r="G681" s="161" t="s">
        <v>403</v>
      </c>
      <c r="H681" s="161" t="s">
        <v>1782</v>
      </c>
      <c r="I681" s="161" t="s">
        <v>1783</v>
      </c>
      <c r="J681" s="161" t="s">
        <v>1784</v>
      </c>
      <c r="K681" s="161" t="s">
        <v>715</v>
      </c>
      <c r="L681" s="161" t="s">
        <v>1778</v>
      </c>
      <c r="M681" s="161" t="s">
        <v>1785</v>
      </c>
      <c r="N681" s="162">
        <v>1</v>
      </c>
      <c r="O681" s="162">
        <v>1</v>
      </c>
      <c r="P681" s="162">
        <v>1</v>
      </c>
      <c r="Q681" s="162">
        <v>0</v>
      </c>
      <c r="R681" s="162">
        <v>0</v>
      </c>
      <c r="S681" s="162">
        <v>1</v>
      </c>
      <c r="T681" s="162">
        <v>1</v>
      </c>
      <c r="U681" s="162">
        <v>1</v>
      </c>
      <c r="V681" s="162">
        <v>0</v>
      </c>
      <c r="W681" s="163">
        <v>184641459.61000001</v>
      </c>
      <c r="X681" s="163">
        <v>0</v>
      </c>
      <c r="Y681" s="163">
        <v>0</v>
      </c>
      <c r="Z681" s="163">
        <v>0</v>
      </c>
      <c r="AA681" s="170"/>
      <c r="AB681" s="170"/>
      <c r="AC681" s="170"/>
      <c r="AD681" s="163">
        <v>184641459.61000001</v>
      </c>
      <c r="AE681" s="171">
        <v>44130</v>
      </c>
      <c r="AF681" s="171">
        <v>47782</v>
      </c>
      <c r="AG681" s="172">
        <v>184641459.61000001</v>
      </c>
      <c r="AH681" s="167">
        <v>5.822222222222222</v>
      </c>
      <c r="AI681" s="167">
        <v>10</v>
      </c>
      <c r="AJ681" s="168">
        <v>7.8262999999999999E-2</v>
      </c>
      <c r="AK681" s="173" t="s">
        <v>1786</v>
      </c>
      <c r="AL681" s="173" t="s">
        <v>1787</v>
      </c>
      <c r="AM681" s="145">
        <v>0</v>
      </c>
      <c r="AN681" s="145">
        <v>0</v>
      </c>
      <c r="AO681" s="145">
        <v>0</v>
      </c>
      <c r="AP681" s="145">
        <v>0</v>
      </c>
      <c r="AQ681" s="145">
        <v>0</v>
      </c>
      <c r="AR681" s="145">
        <v>184641459.61000001</v>
      </c>
      <c r="AS681" s="145">
        <v>0</v>
      </c>
      <c r="AT681" s="145">
        <v>0</v>
      </c>
      <c r="AU681" s="145">
        <v>0</v>
      </c>
      <c r="AV681" s="145">
        <v>0</v>
      </c>
      <c r="AW681" s="145">
        <v>0</v>
      </c>
      <c r="AX681" s="145">
        <v>0</v>
      </c>
      <c r="AY681" s="145">
        <v>0</v>
      </c>
      <c r="AZ681" s="145">
        <v>0</v>
      </c>
      <c r="BA681" s="145">
        <v>0</v>
      </c>
      <c r="BB681" s="145">
        <v>0</v>
      </c>
      <c r="BC681" s="27">
        <f t="shared" si="33"/>
        <v>0</v>
      </c>
      <c r="BD681" s="27">
        <f t="shared" si="34"/>
        <v>184641459.61000001</v>
      </c>
      <c r="BE681" s="27">
        <f t="shared" si="35"/>
        <v>184641459.61000001</v>
      </c>
    </row>
    <row r="682" spans="1:57" ht="15" customHeight="1" x14ac:dyDescent="0.35">
      <c r="A682" s="157" t="s">
        <v>2861</v>
      </c>
      <c r="B682" s="158" t="s">
        <v>1497</v>
      </c>
      <c r="C682" s="159">
        <v>1</v>
      </c>
      <c r="D682" s="160" t="s">
        <v>0</v>
      </c>
      <c r="E682" s="161" t="s">
        <v>3</v>
      </c>
      <c r="F682" s="161" t="s">
        <v>1772</v>
      </c>
      <c r="G682" s="161" t="s">
        <v>403</v>
      </c>
      <c r="H682" s="161" t="s">
        <v>1782</v>
      </c>
      <c r="I682" s="161" t="s">
        <v>1783</v>
      </c>
      <c r="J682" s="161" t="s">
        <v>1784</v>
      </c>
      <c r="K682" s="161" t="s">
        <v>715</v>
      </c>
      <c r="L682" s="161" t="s">
        <v>1778</v>
      </c>
      <c r="M682" s="161" t="s">
        <v>1785</v>
      </c>
      <c r="N682" s="162">
        <v>1</v>
      </c>
      <c r="O682" s="162">
        <v>1</v>
      </c>
      <c r="P682" s="162">
        <v>1</v>
      </c>
      <c r="Q682" s="162">
        <v>0</v>
      </c>
      <c r="R682" s="162">
        <v>0</v>
      </c>
      <c r="S682" s="162">
        <v>1</v>
      </c>
      <c r="T682" s="162">
        <v>1</v>
      </c>
      <c r="U682" s="162">
        <v>1</v>
      </c>
      <c r="V682" s="162">
        <v>0</v>
      </c>
      <c r="W682" s="163">
        <v>123163170.16</v>
      </c>
      <c r="X682" s="163">
        <v>0</v>
      </c>
      <c r="Y682" s="163">
        <v>0</v>
      </c>
      <c r="Z682" s="163">
        <v>0</v>
      </c>
      <c r="AA682" s="170"/>
      <c r="AB682" s="170"/>
      <c r="AC682" s="170"/>
      <c r="AD682" s="163">
        <v>123163170.16</v>
      </c>
      <c r="AE682" s="171">
        <v>44134</v>
      </c>
      <c r="AF682" s="171">
        <v>49612</v>
      </c>
      <c r="AG682" s="172">
        <v>123163170.16</v>
      </c>
      <c r="AH682" s="167">
        <v>10.833333333333334</v>
      </c>
      <c r="AI682" s="167">
        <v>15</v>
      </c>
      <c r="AJ682" s="168">
        <v>7.9848000000000002E-2</v>
      </c>
      <c r="AK682" s="173" t="s">
        <v>1786</v>
      </c>
      <c r="AL682" s="173" t="s">
        <v>1787</v>
      </c>
      <c r="AM682" s="145">
        <v>0</v>
      </c>
      <c r="AN682" s="145">
        <v>0</v>
      </c>
      <c r="AO682" s="145">
        <v>0</v>
      </c>
      <c r="AP682" s="145">
        <v>0</v>
      </c>
      <c r="AQ682" s="145">
        <v>0</v>
      </c>
      <c r="AR682" s="145">
        <v>0</v>
      </c>
      <c r="AS682" s="145">
        <v>0</v>
      </c>
      <c r="AT682" s="145">
        <v>0</v>
      </c>
      <c r="AU682" s="145">
        <v>0</v>
      </c>
      <c r="AV682" s="145">
        <v>0</v>
      </c>
      <c r="AW682" s="145">
        <v>123163170.16</v>
      </c>
      <c r="AX682" s="145">
        <v>0</v>
      </c>
      <c r="AY682" s="145">
        <v>0</v>
      </c>
      <c r="AZ682" s="145">
        <v>0</v>
      </c>
      <c r="BA682" s="145">
        <v>0</v>
      </c>
      <c r="BB682" s="145">
        <v>0</v>
      </c>
      <c r="BC682" s="27">
        <f t="shared" si="33"/>
        <v>0</v>
      </c>
      <c r="BD682" s="27">
        <f t="shared" si="34"/>
        <v>123163170.16</v>
      </c>
      <c r="BE682" s="27">
        <f t="shared" si="35"/>
        <v>123163170.16</v>
      </c>
    </row>
    <row r="683" spans="1:57" ht="15" customHeight="1" x14ac:dyDescent="0.35">
      <c r="A683" s="157" t="s">
        <v>2860</v>
      </c>
      <c r="B683" s="158" t="s">
        <v>1501</v>
      </c>
      <c r="C683" s="159">
        <v>1</v>
      </c>
      <c r="D683" s="160" t="s">
        <v>0</v>
      </c>
      <c r="E683" s="161" t="s">
        <v>3</v>
      </c>
      <c r="F683" s="161" t="s">
        <v>1772</v>
      </c>
      <c r="G683" s="161" t="s">
        <v>403</v>
      </c>
      <c r="H683" s="161" t="s">
        <v>1782</v>
      </c>
      <c r="I683" s="161" t="s">
        <v>1783</v>
      </c>
      <c r="J683" s="161" t="s">
        <v>1784</v>
      </c>
      <c r="K683" s="161" t="s">
        <v>715</v>
      </c>
      <c r="L683" s="161" t="s">
        <v>1778</v>
      </c>
      <c r="M683" s="161" t="s">
        <v>1785</v>
      </c>
      <c r="N683" s="162">
        <v>1</v>
      </c>
      <c r="O683" s="162">
        <v>1</v>
      </c>
      <c r="P683" s="162">
        <v>1</v>
      </c>
      <c r="Q683" s="162">
        <v>0</v>
      </c>
      <c r="R683" s="162">
        <v>0</v>
      </c>
      <c r="S683" s="162">
        <v>1</v>
      </c>
      <c r="T683" s="162">
        <v>1</v>
      </c>
      <c r="U683" s="162">
        <v>1</v>
      </c>
      <c r="V683" s="162">
        <v>0</v>
      </c>
      <c r="W683" s="163">
        <v>183503106.19999999</v>
      </c>
      <c r="X683" s="163">
        <v>0</v>
      </c>
      <c r="Y683" s="163">
        <v>0</v>
      </c>
      <c r="Z683" s="163">
        <v>0</v>
      </c>
      <c r="AA683" s="170"/>
      <c r="AB683" s="170"/>
      <c r="AC683" s="170"/>
      <c r="AD683" s="163">
        <v>183503106.19999999</v>
      </c>
      <c r="AE683" s="171">
        <v>44130</v>
      </c>
      <c r="AF683" s="171">
        <v>47782</v>
      </c>
      <c r="AG683" s="172">
        <v>183503106.19999999</v>
      </c>
      <c r="AH683" s="167">
        <v>5.822222222222222</v>
      </c>
      <c r="AI683" s="167">
        <v>10</v>
      </c>
      <c r="AJ683" s="168">
        <v>7.8262999999999999E-2</v>
      </c>
      <c r="AK683" s="173" t="s">
        <v>1786</v>
      </c>
      <c r="AL683" s="173" t="s">
        <v>1787</v>
      </c>
      <c r="AM683" s="145">
        <v>0</v>
      </c>
      <c r="AN683" s="145">
        <v>0</v>
      </c>
      <c r="AO683" s="145">
        <v>0</v>
      </c>
      <c r="AP683" s="145">
        <v>0</v>
      </c>
      <c r="AQ683" s="145">
        <v>0</v>
      </c>
      <c r="AR683" s="145">
        <v>183503106.19999999</v>
      </c>
      <c r="AS683" s="145">
        <v>0</v>
      </c>
      <c r="AT683" s="145">
        <v>0</v>
      </c>
      <c r="AU683" s="145">
        <v>0</v>
      </c>
      <c r="AV683" s="145">
        <v>0</v>
      </c>
      <c r="AW683" s="145">
        <v>0</v>
      </c>
      <c r="AX683" s="145">
        <v>0</v>
      </c>
      <c r="AY683" s="145">
        <v>0</v>
      </c>
      <c r="AZ683" s="145">
        <v>0</v>
      </c>
      <c r="BA683" s="145">
        <v>0</v>
      </c>
      <c r="BB683" s="145">
        <v>0</v>
      </c>
      <c r="BC683" s="27">
        <f t="shared" si="33"/>
        <v>0</v>
      </c>
      <c r="BD683" s="27">
        <f t="shared" si="34"/>
        <v>183503106.19999999</v>
      </c>
      <c r="BE683" s="27">
        <f t="shared" si="35"/>
        <v>183503106.19999999</v>
      </c>
    </row>
    <row r="684" spans="1:57" ht="15" customHeight="1" x14ac:dyDescent="0.35">
      <c r="A684" s="157" t="s">
        <v>2859</v>
      </c>
      <c r="B684" s="158" t="s">
        <v>1504</v>
      </c>
      <c r="C684" s="159">
        <v>1</v>
      </c>
      <c r="D684" s="160" t="s">
        <v>0</v>
      </c>
      <c r="E684" s="161" t="s">
        <v>3</v>
      </c>
      <c r="F684" s="161" t="s">
        <v>1772</v>
      </c>
      <c r="G684" s="161" t="s">
        <v>403</v>
      </c>
      <c r="H684" s="161" t="s">
        <v>1782</v>
      </c>
      <c r="I684" s="161" t="s">
        <v>1783</v>
      </c>
      <c r="J684" s="161" t="s">
        <v>1784</v>
      </c>
      <c r="K684" s="161" t="s">
        <v>715</v>
      </c>
      <c r="L684" s="161" t="s">
        <v>1778</v>
      </c>
      <c r="M684" s="161" t="s">
        <v>1785</v>
      </c>
      <c r="N684" s="162">
        <v>1</v>
      </c>
      <c r="O684" s="162">
        <v>1</v>
      </c>
      <c r="P684" s="162">
        <v>1</v>
      </c>
      <c r="Q684" s="162">
        <v>0</v>
      </c>
      <c r="R684" s="162">
        <v>0</v>
      </c>
      <c r="S684" s="162">
        <v>1</v>
      </c>
      <c r="T684" s="162">
        <v>1</v>
      </c>
      <c r="U684" s="162">
        <v>1</v>
      </c>
      <c r="V684" s="162">
        <v>0</v>
      </c>
      <c r="W684" s="163">
        <v>122255792.54000001</v>
      </c>
      <c r="X684" s="163">
        <v>0</v>
      </c>
      <c r="Y684" s="163">
        <v>0</v>
      </c>
      <c r="Z684" s="163">
        <v>0</v>
      </c>
      <c r="AA684" s="170"/>
      <c r="AB684" s="170"/>
      <c r="AC684" s="170"/>
      <c r="AD684" s="163">
        <v>122255792.54000001</v>
      </c>
      <c r="AE684" s="171">
        <v>44134</v>
      </c>
      <c r="AF684" s="171">
        <v>49612</v>
      </c>
      <c r="AG684" s="172">
        <v>122255792.54000001</v>
      </c>
      <c r="AH684" s="167">
        <v>10.833333333333334</v>
      </c>
      <c r="AI684" s="167">
        <v>15</v>
      </c>
      <c r="AJ684" s="168">
        <v>7.9848000000000002E-2</v>
      </c>
      <c r="AK684" s="173" t="s">
        <v>1786</v>
      </c>
      <c r="AL684" s="173" t="s">
        <v>1787</v>
      </c>
      <c r="AM684" s="145">
        <v>0</v>
      </c>
      <c r="AN684" s="145">
        <v>0</v>
      </c>
      <c r="AO684" s="145">
        <v>0</v>
      </c>
      <c r="AP684" s="145">
        <v>0</v>
      </c>
      <c r="AQ684" s="145">
        <v>0</v>
      </c>
      <c r="AR684" s="145">
        <v>0</v>
      </c>
      <c r="AS684" s="145">
        <v>0</v>
      </c>
      <c r="AT684" s="145">
        <v>0</v>
      </c>
      <c r="AU684" s="145">
        <v>0</v>
      </c>
      <c r="AV684" s="145">
        <v>0</v>
      </c>
      <c r="AW684" s="145">
        <v>122255792.54000001</v>
      </c>
      <c r="AX684" s="145">
        <v>0</v>
      </c>
      <c r="AY684" s="145">
        <v>0</v>
      </c>
      <c r="AZ684" s="145">
        <v>0</v>
      </c>
      <c r="BA684" s="145">
        <v>0</v>
      </c>
      <c r="BB684" s="145">
        <v>0</v>
      </c>
      <c r="BC684" s="27">
        <f t="shared" si="33"/>
        <v>0</v>
      </c>
      <c r="BD684" s="27">
        <f t="shared" si="34"/>
        <v>122255792.54000001</v>
      </c>
      <c r="BE684" s="27">
        <f t="shared" si="35"/>
        <v>122255792.54000001</v>
      </c>
    </row>
    <row r="685" spans="1:57" ht="15" customHeight="1" x14ac:dyDescent="0.35">
      <c r="A685" s="157" t="s">
        <v>2858</v>
      </c>
      <c r="B685" s="158" t="s">
        <v>1505</v>
      </c>
      <c r="C685" s="159">
        <v>1</v>
      </c>
      <c r="D685" s="160" t="s">
        <v>0</v>
      </c>
      <c r="E685" s="161" t="s">
        <v>3</v>
      </c>
      <c r="F685" s="161" t="s">
        <v>1772</v>
      </c>
      <c r="G685" s="161" t="s">
        <v>403</v>
      </c>
      <c r="H685" s="161" t="s">
        <v>1782</v>
      </c>
      <c r="I685" s="161" t="s">
        <v>1783</v>
      </c>
      <c r="J685" s="161" t="s">
        <v>1784</v>
      </c>
      <c r="K685" s="161" t="s">
        <v>715</v>
      </c>
      <c r="L685" s="161" t="s">
        <v>1778</v>
      </c>
      <c r="M685" s="161" t="s">
        <v>1785</v>
      </c>
      <c r="N685" s="162">
        <v>1</v>
      </c>
      <c r="O685" s="162">
        <v>1</v>
      </c>
      <c r="P685" s="162">
        <v>1</v>
      </c>
      <c r="Q685" s="162">
        <v>0</v>
      </c>
      <c r="R685" s="162">
        <v>0</v>
      </c>
      <c r="S685" s="162">
        <v>1</v>
      </c>
      <c r="T685" s="162">
        <v>1</v>
      </c>
      <c r="U685" s="162">
        <v>1</v>
      </c>
      <c r="V685" s="162">
        <v>0</v>
      </c>
      <c r="W685" s="163">
        <v>122400000</v>
      </c>
      <c r="X685" s="163">
        <v>0</v>
      </c>
      <c r="Y685" s="163">
        <v>0</v>
      </c>
      <c r="Z685" s="163">
        <v>0</v>
      </c>
      <c r="AA685" s="170"/>
      <c r="AB685" s="170"/>
      <c r="AC685" s="170"/>
      <c r="AD685" s="163">
        <v>122400000</v>
      </c>
      <c r="AE685" s="171">
        <v>44314</v>
      </c>
      <c r="AF685" s="171">
        <v>47966</v>
      </c>
      <c r="AG685" s="172">
        <v>122400000</v>
      </c>
      <c r="AH685" s="167">
        <v>6.3277777777777775</v>
      </c>
      <c r="AI685" s="167">
        <v>10</v>
      </c>
      <c r="AJ685" s="168">
        <v>7.8262999999999999E-2</v>
      </c>
      <c r="AK685" s="173" t="s">
        <v>1786</v>
      </c>
      <c r="AL685" s="173" t="s">
        <v>1787</v>
      </c>
      <c r="AM685" s="145">
        <v>0</v>
      </c>
      <c r="AN685" s="145">
        <v>0</v>
      </c>
      <c r="AO685" s="145">
        <v>0</v>
      </c>
      <c r="AP685" s="145">
        <v>0</v>
      </c>
      <c r="AQ685" s="145">
        <v>0</v>
      </c>
      <c r="AR685" s="145">
        <v>0</v>
      </c>
      <c r="AS685" s="145">
        <v>122400000</v>
      </c>
      <c r="AT685" s="145">
        <v>0</v>
      </c>
      <c r="AU685" s="145">
        <v>0</v>
      </c>
      <c r="AV685" s="145">
        <v>0</v>
      </c>
      <c r="AW685" s="145">
        <v>0</v>
      </c>
      <c r="AX685" s="145">
        <v>0</v>
      </c>
      <c r="AY685" s="145">
        <v>0</v>
      </c>
      <c r="AZ685" s="145">
        <v>0</v>
      </c>
      <c r="BA685" s="145">
        <v>0</v>
      </c>
      <c r="BB685" s="145">
        <v>0</v>
      </c>
      <c r="BC685" s="27">
        <f t="shared" si="33"/>
        <v>0</v>
      </c>
      <c r="BD685" s="27">
        <f t="shared" si="34"/>
        <v>122400000</v>
      </c>
      <c r="BE685" s="27">
        <f t="shared" si="35"/>
        <v>122400000</v>
      </c>
    </row>
    <row r="686" spans="1:57" ht="15" customHeight="1" x14ac:dyDescent="0.35">
      <c r="A686" s="157" t="s">
        <v>2857</v>
      </c>
      <c r="B686" s="158" t="s">
        <v>1506</v>
      </c>
      <c r="C686" s="159">
        <v>1</v>
      </c>
      <c r="D686" s="160" t="s">
        <v>0</v>
      </c>
      <c r="E686" s="161" t="s">
        <v>3</v>
      </c>
      <c r="F686" s="161" t="s">
        <v>1772</v>
      </c>
      <c r="G686" s="161" t="s">
        <v>403</v>
      </c>
      <c r="H686" s="161" t="s">
        <v>1782</v>
      </c>
      <c r="I686" s="161" t="s">
        <v>1783</v>
      </c>
      <c r="J686" s="161" t="s">
        <v>1784</v>
      </c>
      <c r="K686" s="161" t="s">
        <v>715</v>
      </c>
      <c r="L686" s="161" t="s">
        <v>1778</v>
      </c>
      <c r="M686" s="161" t="s">
        <v>1785</v>
      </c>
      <c r="N686" s="162">
        <v>1</v>
      </c>
      <c r="O686" s="162">
        <v>1</v>
      </c>
      <c r="P686" s="162">
        <v>1</v>
      </c>
      <c r="Q686" s="162">
        <v>0</v>
      </c>
      <c r="R686" s="162">
        <v>0</v>
      </c>
      <c r="S686" s="162">
        <v>1</v>
      </c>
      <c r="T686" s="162">
        <v>1</v>
      </c>
      <c r="U686" s="162">
        <v>1</v>
      </c>
      <c r="V686" s="162">
        <v>0</v>
      </c>
      <c r="W686" s="163">
        <v>81600000</v>
      </c>
      <c r="X686" s="163">
        <v>0</v>
      </c>
      <c r="Y686" s="163">
        <v>0</v>
      </c>
      <c r="Z686" s="163">
        <v>0</v>
      </c>
      <c r="AA686" s="170"/>
      <c r="AB686" s="170"/>
      <c r="AC686" s="170"/>
      <c r="AD686" s="163">
        <v>81600000</v>
      </c>
      <c r="AE686" s="171">
        <v>44315</v>
      </c>
      <c r="AF686" s="171">
        <v>48698</v>
      </c>
      <c r="AG686" s="172">
        <v>81600000</v>
      </c>
      <c r="AH686" s="167">
        <v>8.3305555555555557</v>
      </c>
      <c r="AI686" s="167">
        <v>12</v>
      </c>
      <c r="AJ686" s="168">
        <v>7.9153000000000001E-2</v>
      </c>
      <c r="AK686" s="173" t="s">
        <v>1786</v>
      </c>
      <c r="AL686" s="173" t="s">
        <v>1787</v>
      </c>
      <c r="AM686" s="145">
        <v>0</v>
      </c>
      <c r="AN686" s="145">
        <v>0</v>
      </c>
      <c r="AO686" s="145">
        <v>0</v>
      </c>
      <c r="AP686" s="145">
        <v>0</v>
      </c>
      <c r="AQ686" s="145">
        <v>0</v>
      </c>
      <c r="AR686" s="145">
        <v>0</v>
      </c>
      <c r="AS686" s="145">
        <v>0</v>
      </c>
      <c r="AT686" s="145">
        <v>0</v>
      </c>
      <c r="AU686" s="145">
        <v>81600000</v>
      </c>
      <c r="AV686" s="145">
        <v>0</v>
      </c>
      <c r="AW686" s="145">
        <v>0</v>
      </c>
      <c r="AX686" s="145">
        <v>0</v>
      </c>
      <c r="AY686" s="145">
        <v>0</v>
      </c>
      <c r="AZ686" s="145">
        <v>0</v>
      </c>
      <c r="BA686" s="145">
        <v>0</v>
      </c>
      <c r="BB686" s="145">
        <v>0</v>
      </c>
      <c r="BC686" s="27">
        <f t="shared" si="33"/>
        <v>0</v>
      </c>
      <c r="BD686" s="27">
        <f t="shared" si="34"/>
        <v>81600000</v>
      </c>
      <c r="BE686" s="27">
        <f t="shared" si="35"/>
        <v>81600000</v>
      </c>
    </row>
    <row r="687" spans="1:57" ht="15" customHeight="1" x14ac:dyDescent="0.35">
      <c r="A687" s="157" t="s">
        <v>2856</v>
      </c>
      <c r="B687" s="158" t="s">
        <v>794</v>
      </c>
      <c r="C687" s="159">
        <v>1</v>
      </c>
      <c r="D687" s="160" t="s">
        <v>0</v>
      </c>
      <c r="E687" s="161" t="s">
        <v>3</v>
      </c>
      <c r="F687" s="161" t="s">
        <v>1772</v>
      </c>
      <c r="G687" s="161" t="s">
        <v>426</v>
      </c>
      <c r="H687" s="161" t="s">
        <v>1782</v>
      </c>
      <c r="I687" s="161" t="s">
        <v>1775</v>
      </c>
      <c r="J687" s="161" t="s">
        <v>1784</v>
      </c>
      <c r="K687" s="161" t="s">
        <v>426</v>
      </c>
      <c r="L687" s="161" t="s">
        <v>1778</v>
      </c>
      <c r="M687" s="161" t="s">
        <v>1785</v>
      </c>
      <c r="N687" s="162">
        <v>1</v>
      </c>
      <c r="O687" s="162">
        <v>1</v>
      </c>
      <c r="P687" s="162">
        <v>1</v>
      </c>
      <c r="Q687" s="162">
        <v>0</v>
      </c>
      <c r="R687" s="162">
        <v>1</v>
      </c>
      <c r="S687" s="162">
        <v>1</v>
      </c>
      <c r="T687" s="162">
        <v>1</v>
      </c>
      <c r="U687" s="162">
        <v>0</v>
      </c>
      <c r="V687" s="162">
        <v>0</v>
      </c>
      <c r="W687" s="163">
        <v>581818.18999999994</v>
      </c>
      <c r="X687" s="163">
        <v>0</v>
      </c>
      <c r="Y687" s="163">
        <v>0</v>
      </c>
      <c r="Z687" s="163">
        <v>0</v>
      </c>
      <c r="AA687" s="170"/>
      <c r="AB687" s="170"/>
      <c r="AC687" s="170"/>
      <c r="AD687" s="163">
        <v>581818.18999999994</v>
      </c>
      <c r="AE687" s="171">
        <v>41598</v>
      </c>
      <c r="AF687" s="171">
        <v>47077</v>
      </c>
      <c r="AG687" s="172">
        <v>800000</v>
      </c>
      <c r="AH687" s="167">
        <v>3.8888888888888888</v>
      </c>
      <c r="AI687" s="167">
        <v>15</v>
      </c>
      <c r="AJ687" s="168">
        <v>7.7499999999999999E-2</v>
      </c>
      <c r="AK687" s="173" t="s">
        <v>1786</v>
      </c>
      <c r="AL687" s="173" t="s">
        <v>1787</v>
      </c>
      <c r="AM687" s="145">
        <v>145454.54</v>
      </c>
      <c r="AN687" s="145">
        <v>145454.54</v>
      </c>
      <c r="AO687" s="145">
        <v>145454.54</v>
      </c>
      <c r="AP687" s="145">
        <v>145454.54</v>
      </c>
      <c r="AQ687" s="145">
        <v>0</v>
      </c>
      <c r="AR687" s="145">
        <v>0</v>
      </c>
      <c r="AS687" s="145">
        <v>0</v>
      </c>
      <c r="AT687" s="145">
        <v>0</v>
      </c>
      <c r="AU687" s="145">
        <v>0</v>
      </c>
      <c r="AV687" s="145">
        <v>0</v>
      </c>
      <c r="AW687" s="145">
        <v>0</v>
      </c>
      <c r="AX687" s="145">
        <v>0</v>
      </c>
      <c r="AY687" s="145">
        <v>0</v>
      </c>
      <c r="AZ687" s="145">
        <v>0</v>
      </c>
      <c r="BA687" s="145">
        <v>0</v>
      </c>
      <c r="BB687" s="145">
        <v>0</v>
      </c>
      <c r="BC687" s="27">
        <f t="shared" si="33"/>
        <v>290909.08</v>
      </c>
      <c r="BD687" s="27">
        <f t="shared" si="34"/>
        <v>290909.08</v>
      </c>
      <c r="BE687" s="27">
        <f t="shared" si="35"/>
        <v>581818.16</v>
      </c>
    </row>
    <row r="688" spans="1:57" ht="15" customHeight="1" x14ac:dyDescent="0.35">
      <c r="A688" s="157" t="s">
        <v>2855</v>
      </c>
      <c r="B688" s="158" t="s">
        <v>795</v>
      </c>
      <c r="C688" s="159">
        <v>57</v>
      </c>
      <c r="D688" s="160" t="s">
        <v>0</v>
      </c>
      <c r="E688" s="161" t="s">
        <v>3</v>
      </c>
      <c r="F688" s="161" t="s">
        <v>1772</v>
      </c>
      <c r="G688" s="161" t="s">
        <v>426</v>
      </c>
      <c r="H688" s="161" t="s">
        <v>1782</v>
      </c>
      <c r="I688" s="161" t="s">
        <v>1775</v>
      </c>
      <c r="J688" s="161" t="s">
        <v>1784</v>
      </c>
      <c r="K688" s="161" t="s">
        <v>426</v>
      </c>
      <c r="L688" s="161" t="s">
        <v>1778</v>
      </c>
      <c r="M688" s="161" t="s">
        <v>1785</v>
      </c>
      <c r="N688" s="162">
        <v>1</v>
      </c>
      <c r="O688" s="162">
        <v>1</v>
      </c>
      <c r="P688" s="162">
        <v>1</v>
      </c>
      <c r="Q688" s="162">
        <v>0</v>
      </c>
      <c r="R688" s="162">
        <v>1</v>
      </c>
      <c r="S688" s="162">
        <v>1</v>
      </c>
      <c r="T688" s="162">
        <v>1</v>
      </c>
      <c r="U688" s="162">
        <v>0</v>
      </c>
      <c r="V688" s="162">
        <v>0</v>
      </c>
      <c r="W688" s="163">
        <v>665000</v>
      </c>
      <c r="X688" s="163">
        <v>0</v>
      </c>
      <c r="Y688" s="163">
        <v>0</v>
      </c>
      <c r="Z688" s="163">
        <v>0</v>
      </c>
      <c r="AA688" s="170"/>
      <c r="AB688" s="170"/>
      <c r="AC688" s="170"/>
      <c r="AD688" s="163">
        <v>665000</v>
      </c>
      <c r="AE688" s="171">
        <v>41815</v>
      </c>
      <c r="AF688" s="171">
        <v>49120</v>
      </c>
      <c r="AG688" s="172">
        <v>700000</v>
      </c>
      <c r="AH688" s="167">
        <v>9.4861111111111107</v>
      </c>
      <c r="AI688" s="167">
        <v>20</v>
      </c>
      <c r="AJ688" s="168">
        <v>8.4500000000000006E-2</v>
      </c>
      <c r="AK688" s="173" t="s">
        <v>1786</v>
      </c>
      <c r="AL688" s="173" t="s">
        <v>1787</v>
      </c>
      <c r="AM688" s="145">
        <v>70000</v>
      </c>
      <c r="AN688" s="145">
        <v>70000</v>
      </c>
      <c r="AO688" s="145">
        <v>70000</v>
      </c>
      <c r="AP688" s="145">
        <v>70000</v>
      </c>
      <c r="AQ688" s="145">
        <v>70000</v>
      </c>
      <c r="AR688" s="145">
        <v>70000</v>
      </c>
      <c r="AS688" s="145">
        <v>70000</v>
      </c>
      <c r="AT688" s="145">
        <v>70000</v>
      </c>
      <c r="AU688" s="145">
        <v>70000</v>
      </c>
      <c r="AV688" s="145">
        <v>35000</v>
      </c>
      <c r="AW688" s="145">
        <v>0</v>
      </c>
      <c r="AX688" s="145">
        <v>0</v>
      </c>
      <c r="AY688" s="145">
        <v>0</v>
      </c>
      <c r="AZ688" s="145">
        <v>0</v>
      </c>
      <c r="BA688" s="145">
        <v>0</v>
      </c>
      <c r="BB688" s="145">
        <v>0</v>
      </c>
      <c r="BC688" s="27">
        <f t="shared" si="33"/>
        <v>140000</v>
      </c>
      <c r="BD688" s="27">
        <f t="shared" si="34"/>
        <v>525000</v>
      </c>
      <c r="BE688" s="27">
        <f t="shared" si="35"/>
        <v>665000</v>
      </c>
    </row>
    <row r="689" spans="1:57" ht="15" customHeight="1" x14ac:dyDescent="0.35">
      <c r="A689" s="157" t="s">
        <v>2854</v>
      </c>
      <c r="B689" s="158" t="s">
        <v>799</v>
      </c>
      <c r="C689" s="159">
        <v>9</v>
      </c>
      <c r="D689" s="160" t="s">
        <v>0</v>
      </c>
      <c r="E689" s="161" t="s">
        <v>3</v>
      </c>
      <c r="F689" s="161" t="s">
        <v>1772</v>
      </c>
      <c r="G689" s="161" t="s">
        <v>426</v>
      </c>
      <c r="H689" s="161" t="s">
        <v>1782</v>
      </c>
      <c r="I689" s="161" t="s">
        <v>1775</v>
      </c>
      <c r="J689" s="161" t="s">
        <v>1784</v>
      </c>
      <c r="K689" s="161" t="s">
        <v>426</v>
      </c>
      <c r="L689" s="161" t="s">
        <v>1778</v>
      </c>
      <c r="M689" s="161" t="s">
        <v>1785</v>
      </c>
      <c r="N689" s="162">
        <v>1</v>
      </c>
      <c r="O689" s="162">
        <v>1</v>
      </c>
      <c r="P689" s="162">
        <v>1</v>
      </c>
      <c r="Q689" s="162">
        <v>0</v>
      </c>
      <c r="R689" s="162">
        <v>1</v>
      </c>
      <c r="S689" s="162">
        <v>1</v>
      </c>
      <c r="T689" s="162">
        <v>1</v>
      </c>
      <c r="U689" s="162">
        <v>0</v>
      </c>
      <c r="V689" s="162">
        <v>0</v>
      </c>
      <c r="W689" s="163">
        <v>300000</v>
      </c>
      <c r="X689" s="163">
        <v>0</v>
      </c>
      <c r="Y689" s="163">
        <v>0</v>
      </c>
      <c r="Z689" s="163">
        <v>0</v>
      </c>
      <c r="AA689" s="170"/>
      <c r="AB689" s="170"/>
      <c r="AC689" s="170"/>
      <c r="AD689" s="163">
        <v>300000</v>
      </c>
      <c r="AE689" s="171">
        <v>42090</v>
      </c>
      <c r="AF689" s="171">
        <v>49395</v>
      </c>
      <c r="AG689" s="172">
        <v>300000</v>
      </c>
      <c r="AH689" s="167">
        <v>10.241666666666667</v>
      </c>
      <c r="AI689" s="167">
        <v>20</v>
      </c>
      <c r="AJ689" s="168">
        <v>8.4500000000000006E-2</v>
      </c>
      <c r="AK689" s="173" t="s">
        <v>1786</v>
      </c>
      <c r="AL689" s="173" t="s">
        <v>1787</v>
      </c>
      <c r="AM689" s="145">
        <v>15000</v>
      </c>
      <c r="AN689" s="145">
        <v>30000</v>
      </c>
      <c r="AO689" s="145">
        <v>30000</v>
      </c>
      <c r="AP689" s="145">
        <v>30000</v>
      </c>
      <c r="AQ689" s="145">
        <v>30000</v>
      </c>
      <c r="AR689" s="145">
        <v>30000</v>
      </c>
      <c r="AS689" s="145">
        <v>30000</v>
      </c>
      <c r="AT689" s="145">
        <v>30000</v>
      </c>
      <c r="AU689" s="145">
        <v>30000</v>
      </c>
      <c r="AV689" s="145">
        <v>30000</v>
      </c>
      <c r="AW689" s="145">
        <v>15000</v>
      </c>
      <c r="AX689" s="145">
        <v>0</v>
      </c>
      <c r="AY689" s="145">
        <v>0</v>
      </c>
      <c r="AZ689" s="145">
        <v>0</v>
      </c>
      <c r="BA689" s="145">
        <v>0</v>
      </c>
      <c r="BB689" s="145">
        <v>0</v>
      </c>
      <c r="BC689" s="27">
        <f t="shared" si="33"/>
        <v>45000</v>
      </c>
      <c r="BD689" s="27">
        <f t="shared" si="34"/>
        <v>255000</v>
      </c>
      <c r="BE689" s="27">
        <f t="shared" si="35"/>
        <v>300000</v>
      </c>
    </row>
    <row r="690" spans="1:57" ht="15" customHeight="1" x14ac:dyDescent="0.35">
      <c r="A690" s="157" t="s">
        <v>2853</v>
      </c>
      <c r="B690" s="158" t="s">
        <v>799</v>
      </c>
      <c r="C690" s="159">
        <v>16</v>
      </c>
      <c r="D690" s="160" t="s">
        <v>0</v>
      </c>
      <c r="E690" s="161" t="s">
        <v>3</v>
      </c>
      <c r="F690" s="161" t="s">
        <v>1772</v>
      </c>
      <c r="G690" s="161" t="s">
        <v>426</v>
      </c>
      <c r="H690" s="161" t="s">
        <v>1782</v>
      </c>
      <c r="I690" s="161" t="s">
        <v>1775</v>
      </c>
      <c r="J690" s="161" t="s">
        <v>1784</v>
      </c>
      <c r="K690" s="161" t="s">
        <v>426</v>
      </c>
      <c r="L690" s="161" t="s">
        <v>1778</v>
      </c>
      <c r="M690" s="161" t="s">
        <v>1785</v>
      </c>
      <c r="N690" s="162">
        <v>1</v>
      </c>
      <c r="O690" s="162">
        <v>1</v>
      </c>
      <c r="P690" s="162">
        <v>1</v>
      </c>
      <c r="Q690" s="162">
        <v>0</v>
      </c>
      <c r="R690" s="162">
        <v>1</v>
      </c>
      <c r="S690" s="162">
        <v>1</v>
      </c>
      <c r="T690" s="162">
        <v>1</v>
      </c>
      <c r="U690" s="162">
        <v>0</v>
      </c>
      <c r="V690" s="162">
        <v>0</v>
      </c>
      <c r="W690" s="163">
        <v>350000</v>
      </c>
      <c r="X690" s="163">
        <v>0</v>
      </c>
      <c r="Y690" s="163">
        <v>0</v>
      </c>
      <c r="Z690" s="163">
        <v>0</v>
      </c>
      <c r="AA690" s="170"/>
      <c r="AB690" s="170"/>
      <c r="AC690" s="170"/>
      <c r="AD690" s="163">
        <v>350000</v>
      </c>
      <c r="AE690" s="171">
        <v>42124</v>
      </c>
      <c r="AF690" s="171">
        <v>49429</v>
      </c>
      <c r="AG690" s="172">
        <v>350000</v>
      </c>
      <c r="AH690" s="167">
        <v>10.333333333333334</v>
      </c>
      <c r="AI690" s="167">
        <v>20</v>
      </c>
      <c r="AJ690" s="168">
        <v>8.4500000000000006E-2</v>
      </c>
      <c r="AK690" s="173" t="s">
        <v>1786</v>
      </c>
      <c r="AL690" s="173" t="s">
        <v>1787</v>
      </c>
      <c r="AM690" s="145">
        <v>17500</v>
      </c>
      <c r="AN690" s="145">
        <v>35000</v>
      </c>
      <c r="AO690" s="145">
        <v>35000</v>
      </c>
      <c r="AP690" s="145">
        <v>35000</v>
      </c>
      <c r="AQ690" s="145">
        <v>35000</v>
      </c>
      <c r="AR690" s="145">
        <v>35000</v>
      </c>
      <c r="AS690" s="145">
        <v>35000</v>
      </c>
      <c r="AT690" s="145">
        <v>35000</v>
      </c>
      <c r="AU690" s="145">
        <v>35000</v>
      </c>
      <c r="AV690" s="145">
        <v>35000</v>
      </c>
      <c r="AW690" s="145">
        <v>17500</v>
      </c>
      <c r="AX690" s="145">
        <v>0</v>
      </c>
      <c r="AY690" s="145">
        <v>0</v>
      </c>
      <c r="AZ690" s="145">
        <v>0</v>
      </c>
      <c r="BA690" s="145">
        <v>0</v>
      </c>
      <c r="BB690" s="145">
        <v>0</v>
      </c>
      <c r="BC690" s="27">
        <f t="shared" si="33"/>
        <v>52500</v>
      </c>
      <c r="BD690" s="27">
        <f t="shared" si="34"/>
        <v>297500</v>
      </c>
      <c r="BE690" s="27">
        <f t="shared" si="35"/>
        <v>350000</v>
      </c>
    </row>
    <row r="691" spans="1:57" ht="15" customHeight="1" x14ac:dyDescent="0.35">
      <c r="A691" s="157" t="s">
        <v>2852</v>
      </c>
      <c r="B691" s="158" t="s">
        <v>800</v>
      </c>
      <c r="C691" s="159">
        <v>13</v>
      </c>
      <c r="D691" s="160" t="s">
        <v>0</v>
      </c>
      <c r="E691" s="161" t="s">
        <v>3</v>
      </c>
      <c r="F691" s="161" t="s">
        <v>1772</v>
      </c>
      <c r="G691" s="161" t="s">
        <v>426</v>
      </c>
      <c r="H691" s="161" t="s">
        <v>1782</v>
      </c>
      <c r="I691" s="161" t="s">
        <v>1775</v>
      </c>
      <c r="J691" s="161" t="s">
        <v>1784</v>
      </c>
      <c r="K691" s="161" t="s">
        <v>426</v>
      </c>
      <c r="L691" s="161" t="s">
        <v>1778</v>
      </c>
      <c r="M691" s="161" t="s">
        <v>1785</v>
      </c>
      <c r="N691" s="162">
        <v>1</v>
      </c>
      <c r="O691" s="162">
        <v>1</v>
      </c>
      <c r="P691" s="162">
        <v>1</v>
      </c>
      <c r="Q691" s="162">
        <v>0</v>
      </c>
      <c r="R691" s="162">
        <v>1</v>
      </c>
      <c r="S691" s="162">
        <v>1</v>
      </c>
      <c r="T691" s="162">
        <v>1</v>
      </c>
      <c r="U691" s="162">
        <v>0</v>
      </c>
      <c r="V691" s="162">
        <v>0</v>
      </c>
      <c r="W691" s="163">
        <v>350000</v>
      </c>
      <c r="X691" s="163">
        <v>0</v>
      </c>
      <c r="Y691" s="163">
        <v>0</v>
      </c>
      <c r="Z691" s="163">
        <v>0</v>
      </c>
      <c r="AA691" s="170"/>
      <c r="AB691" s="170"/>
      <c r="AC691" s="170"/>
      <c r="AD691" s="163">
        <v>350000</v>
      </c>
      <c r="AE691" s="171">
        <v>42522</v>
      </c>
      <c r="AF691" s="171">
        <v>49827</v>
      </c>
      <c r="AG691" s="172">
        <v>350000</v>
      </c>
      <c r="AH691" s="167">
        <v>11.419444444444444</v>
      </c>
      <c r="AI691" s="167">
        <v>20</v>
      </c>
      <c r="AJ691" s="168">
        <v>8.4500000000000006E-2</v>
      </c>
      <c r="AK691" s="173" t="s">
        <v>1786</v>
      </c>
      <c r="AL691" s="173" t="s">
        <v>1787</v>
      </c>
      <c r="AM691" s="145">
        <v>0</v>
      </c>
      <c r="AN691" s="145">
        <v>17500</v>
      </c>
      <c r="AO691" s="145">
        <v>35000</v>
      </c>
      <c r="AP691" s="145">
        <v>35000</v>
      </c>
      <c r="AQ691" s="145">
        <v>35000</v>
      </c>
      <c r="AR691" s="145">
        <v>35000</v>
      </c>
      <c r="AS691" s="145">
        <v>35000</v>
      </c>
      <c r="AT691" s="145">
        <v>35000</v>
      </c>
      <c r="AU691" s="145">
        <v>35000</v>
      </c>
      <c r="AV691" s="145">
        <v>35000</v>
      </c>
      <c r="AW691" s="145">
        <v>35000</v>
      </c>
      <c r="AX691" s="145">
        <v>17500</v>
      </c>
      <c r="AY691" s="145">
        <v>0</v>
      </c>
      <c r="AZ691" s="145">
        <v>0</v>
      </c>
      <c r="BA691" s="145">
        <v>0</v>
      </c>
      <c r="BB691" s="145">
        <v>0</v>
      </c>
      <c r="BC691" s="27">
        <f t="shared" si="33"/>
        <v>17500</v>
      </c>
      <c r="BD691" s="27">
        <f t="shared" si="34"/>
        <v>332500</v>
      </c>
      <c r="BE691" s="27">
        <f t="shared" si="35"/>
        <v>350000</v>
      </c>
    </row>
    <row r="692" spans="1:57" ht="15" customHeight="1" x14ac:dyDescent="0.35">
      <c r="A692" s="157" t="s">
        <v>2851</v>
      </c>
      <c r="B692" s="158" t="s">
        <v>800</v>
      </c>
      <c r="C692" s="159">
        <v>22</v>
      </c>
      <c r="D692" s="160" t="s">
        <v>0</v>
      </c>
      <c r="E692" s="161" t="s">
        <v>3</v>
      </c>
      <c r="F692" s="161" t="s">
        <v>1772</v>
      </c>
      <c r="G692" s="161" t="s">
        <v>426</v>
      </c>
      <c r="H692" s="161" t="s">
        <v>1782</v>
      </c>
      <c r="I692" s="161" t="s">
        <v>1775</v>
      </c>
      <c r="J692" s="161" t="s">
        <v>1784</v>
      </c>
      <c r="K692" s="161" t="s">
        <v>426</v>
      </c>
      <c r="L692" s="161" t="s">
        <v>1778</v>
      </c>
      <c r="M692" s="161" t="s">
        <v>1785</v>
      </c>
      <c r="N692" s="162">
        <v>1</v>
      </c>
      <c r="O692" s="162">
        <v>1</v>
      </c>
      <c r="P692" s="162">
        <v>1</v>
      </c>
      <c r="Q692" s="162">
        <v>0</v>
      </c>
      <c r="R692" s="162">
        <v>1</v>
      </c>
      <c r="S692" s="162">
        <v>1</v>
      </c>
      <c r="T692" s="162">
        <v>1</v>
      </c>
      <c r="U692" s="162">
        <v>0</v>
      </c>
      <c r="V692" s="162">
        <v>0</v>
      </c>
      <c r="W692" s="163">
        <v>200000</v>
      </c>
      <c r="X692" s="163">
        <v>0</v>
      </c>
      <c r="Y692" s="163">
        <v>0</v>
      </c>
      <c r="Z692" s="163">
        <v>0</v>
      </c>
      <c r="AA692" s="170"/>
      <c r="AB692" s="170"/>
      <c r="AC692" s="170"/>
      <c r="AD692" s="163">
        <v>200000</v>
      </c>
      <c r="AE692" s="171">
        <v>42598</v>
      </c>
      <c r="AF692" s="171">
        <v>49903</v>
      </c>
      <c r="AG692" s="172">
        <v>200000</v>
      </c>
      <c r="AH692" s="167">
        <v>11.627777777777778</v>
      </c>
      <c r="AI692" s="167">
        <v>20</v>
      </c>
      <c r="AJ692" s="168">
        <v>8.4500000000000006E-2</v>
      </c>
      <c r="AK692" s="173" t="s">
        <v>1786</v>
      </c>
      <c r="AL692" s="173" t="s">
        <v>1787</v>
      </c>
      <c r="AM692" s="145">
        <v>0</v>
      </c>
      <c r="AN692" s="145">
        <v>0</v>
      </c>
      <c r="AO692" s="145">
        <v>20000</v>
      </c>
      <c r="AP692" s="145">
        <v>20000</v>
      </c>
      <c r="AQ692" s="145">
        <v>20000</v>
      </c>
      <c r="AR692" s="145">
        <v>20000</v>
      </c>
      <c r="AS692" s="145">
        <v>20000</v>
      </c>
      <c r="AT692" s="145">
        <v>20000</v>
      </c>
      <c r="AU692" s="145">
        <v>20000</v>
      </c>
      <c r="AV692" s="145">
        <v>20000</v>
      </c>
      <c r="AW692" s="145">
        <v>20000</v>
      </c>
      <c r="AX692" s="145">
        <v>20000</v>
      </c>
      <c r="AY692" s="145">
        <v>0</v>
      </c>
      <c r="AZ692" s="145">
        <v>0</v>
      </c>
      <c r="BA692" s="145">
        <v>0</v>
      </c>
      <c r="BB692" s="145">
        <v>0</v>
      </c>
      <c r="BC692" s="27">
        <f t="shared" si="33"/>
        <v>0</v>
      </c>
      <c r="BD692" s="27">
        <f t="shared" si="34"/>
        <v>200000</v>
      </c>
      <c r="BE692" s="27">
        <f t="shared" si="35"/>
        <v>200000</v>
      </c>
    </row>
    <row r="693" spans="1:57" ht="15" customHeight="1" x14ac:dyDescent="0.35">
      <c r="A693" s="157" t="s">
        <v>2850</v>
      </c>
      <c r="B693" s="158" t="s">
        <v>800</v>
      </c>
      <c r="C693" s="159">
        <v>32</v>
      </c>
      <c r="D693" s="160" t="s">
        <v>0</v>
      </c>
      <c r="E693" s="161" t="s">
        <v>3</v>
      </c>
      <c r="F693" s="161" t="s">
        <v>1772</v>
      </c>
      <c r="G693" s="161" t="s">
        <v>426</v>
      </c>
      <c r="H693" s="161" t="s">
        <v>1782</v>
      </c>
      <c r="I693" s="161" t="s">
        <v>1775</v>
      </c>
      <c r="J693" s="161" t="s">
        <v>1784</v>
      </c>
      <c r="K693" s="161" t="s">
        <v>426</v>
      </c>
      <c r="L693" s="161" t="s">
        <v>1778</v>
      </c>
      <c r="M693" s="161" t="s">
        <v>1785</v>
      </c>
      <c r="N693" s="162">
        <v>1</v>
      </c>
      <c r="O693" s="162">
        <v>1</v>
      </c>
      <c r="P693" s="162">
        <v>1</v>
      </c>
      <c r="Q693" s="162">
        <v>0</v>
      </c>
      <c r="R693" s="162">
        <v>1</v>
      </c>
      <c r="S693" s="162">
        <v>1</v>
      </c>
      <c r="T693" s="162">
        <v>1</v>
      </c>
      <c r="U693" s="162">
        <v>0</v>
      </c>
      <c r="V693" s="162">
        <v>0</v>
      </c>
      <c r="W693" s="163">
        <v>100000</v>
      </c>
      <c r="X693" s="163">
        <v>0</v>
      </c>
      <c r="Y693" s="163">
        <v>0</v>
      </c>
      <c r="Z693" s="163">
        <v>4225</v>
      </c>
      <c r="AA693" s="170"/>
      <c r="AB693" s="170"/>
      <c r="AC693" s="170"/>
      <c r="AD693" s="163">
        <v>100000</v>
      </c>
      <c r="AE693" s="171">
        <v>42754</v>
      </c>
      <c r="AF693" s="171">
        <v>50059</v>
      </c>
      <c r="AG693" s="172">
        <v>100000</v>
      </c>
      <c r="AH693" s="167">
        <v>12.052777777777777</v>
      </c>
      <c r="AI693" s="167">
        <v>20</v>
      </c>
      <c r="AJ693" s="168">
        <v>8.4500000000000006E-2</v>
      </c>
      <c r="AK693" s="173" t="s">
        <v>1786</v>
      </c>
      <c r="AL693" s="173" t="s">
        <v>1787</v>
      </c>
      <c r="AM693" s="145">
        <v>0</v>
      </c>
      <c r="AN693" s="145">
        <v>0</v>
      </c>
      <c r="AO693" s="145">
        <v>0</v>
      </c>
      <c r="AP693" s="145">
        <v>10000</v>
      </c>
      <c r="AQ693" s="145">
        <v>10000</v>
      </c>
      <c r="AR693" s="145">
        <v>10000</v>
      </c>
      <c r="AS693" s="145">
        <v>10000</v>
      </c>
      <c r="AT693" s="145">
        <v>10000</v>
      </c>
      <c r="AU693" s="145">
        <v>10000</v>
      </c>
      <c r="AV693" s="145">
        <v>10000</v>
      </c>
      <c r="AW693" s="145">
        <v>10000</v>
      </c>
      <c r="AX693" s="145">
        <v>10000</v>
      </c>
      <c r="AY693" s="145">
        <v>10000</v>
      </c>
      <c r="AZ693" s="145">
        <v>0</v>
      </c>
      <c r="BA693" s="145">
        <v>0</v>
      </c>
      <c r="BB693" s="145">
        <v>0</v>
      </c>
      <c r="BC693" s="27">
        <f t="shared" si="33"/>
        <v>0</v>
      </c>
      <c r="BD693" s="27">
        <f t="shared" si="34"/>
        <v>100000</v>
      </c>
      <c r="BE693" s="27">
        <f t="shared" si="35"/>
        <v>100000</v>
      </c>
    </row>
    <row r="694" spans="1:57" ht="15" customHeight="1" x14ac:dyDescent="0.35">
      <c r="A694" s="157" t="s">
        <v>2849</v>
      </c>
      <c r="B694" s="158" t="s">
        <v>802</v>
      </c>
      <c r="C694" s="159">
        <v>23</v>
      </c>
      <c r="D694" s="160" t="s">
        <v>0</v>
      </c>
      <c r="E694" s="161" t="s">
        <v>3</v>
      </c>
      <c r="F694" s="161" t="s">
        <v>1772</v>
      </c>
      <c r="G694" s="161" t="s">
        <v>426</v>
      </c>
      <c r="H694" s="161" t="s">
        <v>1782</v>
      </c>
      <c r="I694" s="161" t="s">
        <v>1775</v>
      </c>
      <c r="J694" s="161" t="s">
        <v>1784</v>
      </c>
      <c r="K694" s="161" t="s">
        <v>426</v>
      </c>
      <c r="L694" s="161" t="s">
        <v>1778</v>
      </c>
      <c r="M694" s="161" t="s">
        <v>1785</v>
      </c>
      <c r="N694" s="162">
        <v>1</v>
      </c>
      <c r="O694" s="162">
        <v>1</v>
      </c>
      <c r="P694" s="162">
        <v>1</v>
      </c>
      <c r="Q694" s="162">
        <v>0</v>
      </c>
      <c r="R694" s="162">
        <v>1</v>
      </c>
      <c r="S694" s="162">
        <v>1</v>
      </c>
      <c r="T694" s="162">
        <v>1</v>
      </c>
      <c r="U694" s="162">
        <v>0</v>
      </c>
      <c r="V694" s="162">
        <v>0</v>
      </c>
      <c r="W694" s="163">
        <v>350000</v>
      </c>
      <c r="X694" s="163">
        <v>0</v>
      </c>
      <c r="Y694" s="163">
        <v>0</v>
      </c>
      <c r="Z694" s="163">
        <v>0</v>
      </c>
      <c r="AA694" s="170"/>
      <c r="AB694" s="170"/>
      <c r="AC694" s="170"/>
      <c r="AD694" s="163">
        <v>350000</v>
      </c>
      <c r="AE694" s="171">
        <v>42866</v>
      </c>
      <c r="AF694" s="171">
        <v>50171</v>
      </c>
      <c r="AG694" s="172">
        <v>350000</v>
      </c>
      <c r="AH694" s="167">
        <v>12.363888888888889</v>
      </c>
      <c r="AI694" s="167">
        <v>20</v>
      </c>
      <c r="AJ694" s="168">
        <v>8.4500000000000006E-2</v>
      </c>
      <c r="AK694" s="173" t="s">
        <v>1786</v>
      </c>
      <c r="AL694" s="173" t="s">
        <v>1787</v>
      </c>
      <c r="AM694" s="145">
        <v>0</v>
      </c>
      <c r="AN694" s="145">
        <v>0</v>
      </c>
      <c r="AO694" s="145">
        <v>17500</v>
      </c>
      <c r="AP694" s="145">
        <v>35000</v>
      </c>
      <c r="AQ694" s="145">
        <v>35000</v>
      </c>
      <c r="AR694" s="145">
        <v>35000</v>
      </c>
      <c r="AS694" s="145">
        <v>35000</v>
      </c>
      <c r="AT694" s="145">
        <v>35000</v>
      </c>
      <c r="AU694" s="145">
        <v>35000</v>
      </c>
      <c r="AV694" s="145">
        <v>35000</v>
      </c>
      <c r="AW694" s="145">
        <v>35000</v>
      </c>
      <c r="AX694" s="145">
        <v>35000</v>
      </c>
      <c r="AY694" s="145">
        <v>17500</v>
      </c>
      <c r="AZ694" s="145">
        <v>0</v>
      </c>
      <c r="BA694" s="145">
        <v>0</v>
      </c>
      <c r="BB694" s="145">
        <v>0</v>
      </c>
      <c r="BC694" s="27">
        <f t="shared" si="33"/>
        <v>0</v>
      </c>
      <c r="BD694" s="27">
        <f t="shared" si="34"/>
        <v>350000</v>
      </c>
      <c r="BE694" s="27">
        <f t="shared" si="35"/>
        <v>350000</v>
      </c>
    </row>
    <row r="695" spans="1:57" ht="15" customHeight="1" x14ac:dyDescent="0.35">
      <c r="A695" s="157" t="s">
        <v>2848</v>
      </c>
      <c r="B695" s="158" t="s">
        <v>1065</v>
      </c>
      <c r="C695" s="159">
        <v>1</v>
      </c>
      <c r="D695" s="160" t="s">
        <v>0</v>
      </c>
      <c r="E695" s="161" t="s">
        <v>3</v>
      </c>
      <c r="F695" s="161" t="s">
        <v>1772</v>
      </c>
      <c r="G695" s="161" t="s">
        <v>1066</v>
      </c>
      <c r="H695" s="161" t="s">
        <v>1782</v>
      </c>
      <c r="I695" s="161" t="s">
        <v>1783</v>
      </c>
      <c r="J695" s="161" t="s">
        <v>1784</v>
      </c>
      <c r="K695" s="161" t="s">
        <v>1066</v>
      </c>
      <c r="L695" s="161" t="s">
        <v>1778</v>
      </c>
      <c r="M695" s="161" t="s">
        <v>1785</v>
      </c>
      <c r="N695" s="162">
        <v>1</v>
      </c>
      <c r="O695" s="162">
        <v>1</v>
      </c>
      <c r="P695" s="162">
        <v>1</v>
      </c>
      <c r="Q695" s="162">
        <v>0</v>
      </c>
      <c r="R695" s="162">
        <v>0</v>
      </c>
      <c r="S695" s="162">
        <v>1</v>
      </c>
      <c r="T695" s="162">
        <v>1</v>
      </c>
      <c r="U695" s="162">
        <v>1</v>
      </c>
      <c r="V695" s="162">
        <v>0</v>
      </c>
      <c r="W695" s="163">
        <v>6074539.5899999999</v>
      </c>
      <c r="X695" s="163">
        <v>0</v>
      </c>
      <c r="Y695" s="163">
        <v>0</v>
      </c>
      <c r="Z695" s="163">
        <v>0</v>
      </c>
      <c r="AA695" s="170"/>
      <c r="AB695" s="170"/>
      <c r="AC695" s="170"/>
      <c r="AD695" s="163">
        <v>6074539.5899999999</v>
      </c>
      <c r="AE695" s="171">
        <v>44168</v>
      </c>
      <c r="AF695" s="171">
        <v>45994</v>
      </c>
      <c r="AG695" s="172">
        <v>6074539.5899999999</v>
      </c>
      <c r="AH695" s="167">
        <v>0.92500000000000004</v>
      </c>
      <c r="AI695" s="167">
        <v>5</v>
      </c>
      <c r="AJ695" s="168">
        <v>7.1294999999999997E-2</v>
      </c>
      <c r="AK695" s="173" t="s">
        <v>1786</v>
      </c>
      <c r="AL695" s="173" t="s">
        <v>1787</v>
      </c>
      <c r="AM695" s="145">
        <v>6074539.5899999999</v>
      </c>
      <c r="AN695" s="145">
        <v>0</v>
      </c>
      <c r="AO695" s="145">
        <v>0</v>
      </c>
      <c r="AP695" s="145">
        <v>0</v>
      </c>
      <c r="AQ695" s="145">
        <v>0</v>
      </c>
      <c r="AR695" s="145">
        <v>0</v>
      </c>
      <c r="AS695" s="145">
        <v>0</v>
      </c>
      <c r="AT695" s="145">
        <v>0</v>
      </c>
      <c r="AU695" s="145">
        <v>0</v>
      </c>
      <c r="AV695" s="145">
        <v>0</v>
      </c>
      <c r="AW695" s="145">
        <v>0</v>
      </c>
      <c r="AX695" s="145">
        <v>0</v>
      </c>
      <c r="AY695" s="145">
        <v>0</v>
      </c>
      <c r="AZ695" s="145">
        <v>0</v>
      </c>
      <c r="BA695" s="145">
        <v>0</v>
      </c>
      <c r="BB695" s="145">
        <v>0</v>
      </c>
      <c r="BC695" s="27">
        <f t="shared" si="33"/>
        <v>6074539.5899999999</v>
      </c>
      <c r="BD695" s="27">
        <f t="shared" si="34"/>
        <v>0</v>
      </c>
      <c r="BE695" s="27">
        <f t="shared" si="35"/>
        <v>6074539.5899999999</v>
      </c>
    </row>
    <row r="696" spans="1:57" ht="15" customHeight="1" x14ac:dyDescent="0.35">
      <c r="A696" s="157" t="s">
        <v>2847</v>
      </c>
      <c r="B696" s="158" t="s">
        <v>1503</v>
      </c>
      <c r="C696" s="159">
        <v>1</v>
      </c>
      <c r="D696" s="160" t="s">
        <v>0</v>
      </c>
      <c r="E696" s="161" t="s">
        <v>3</v>
      </c>
      <c r="F696" s="161" t="s">
        <v>1772</v>
      </c>
      <c r="G696" s="161" t="s">
        <v>1066</v>
      </c>
      <c r="H696" s="161" t="s">
        <v>1782</v>
      </c>
      <c r="I696" s="161" t="s">
        <v>1783</v>
      </c>
      <c r="J696" s="161" t="s">
        <v>1784</v>
      </c>
      <c r="K696" s="161" t="s">
        <v>1066</v>
      </c>
      <c r="L696" s="161" t="s">
        <v>1778</v>
      </c>
      <c r="M696" s="161" t="s">
        <v>1785</v>
      </c>
      <c r="N696" s="162">
        <v>1</v>
      </c>
      <c r="O696" s="162">
        <v>1</v>
      </c>
      <c r="P696" s="162">
        <v>1</v>
      </c>
      <c r="Q696" s="162">
        <v>0</v>
      </c>
      <c r="R696" s="162">
        <v>0</v>
      </c>
      <c r="S696" s="162">
        <v>1</v>
      </c>
      <c r="T696" s="162">
        <v>1</v>
      </c>
      <c r="U696" s="162">
        <v>1</v>
      </c>
      <c r="V696" s="162">
        <v>0</v>
      </c>
      <c r="W696" s="163">
        <v>1523963.52</v>
      </c>
      <c r="X696" s="163">
        <v>0</v>
      </c>
      <c r="Y696" s="163">
        <v>0</v>
      </c>
      <c r="Z696" s="163">
        <v>0</v>
      </c>
      <c r="AA696" s="170"/>
      <c r="AB696" s="170"/>
      <c r="AC696" s="170"/>
      <c r="AD696" s="163">
        <v>1523963.52</v>
      </c>
      <c r="AE696" s="171">
        <v>44186</v>
      </c>
      <c r="AF696" s="171">
        <v>46742</v>
      </c>
      <c r="AG696" s="172">
        <v>1523963.52</v>
      </c>
      <c r="AH696" s="167">
        <v>2.9750000000000001</v>
      </c>
      <c r="AI696" s="167">
        <v>7</v>
      </c>
      <c r="AJ696" s="168">
        <v>7.5481999999999994E-2</v>
      </c>
      <c r="AK696" s="173" t="s">
        <v>1786</v>
      </c>
      <c r="AL696" s="173" t="s">
        <v>1787</v>
      </c>
      <c r="AM696" s="145">
        <v>0</v>
      </c>
      <c r="AN696" s="145">
        <v>0</v>
      </c>
      <c r="AO696" s="145">
        <v>1523963.52</v>
      </c>
      <c r="AP696" s="145">
        <v>0</v>
      </c>
      <c r="AQ696" s="145">
        <v>0</v>
      </c>
      <c r="AR696" s="145">
        <v>0</v>
      </c>
      <c r="AS696" s="145">
        <v>0</v>
      </c>
      <c r="AT696" s="145">
        <v>0</v>
      </c>
      <c r="AU696" s="145">
        <v>0</v>
      </c>
      <c r="AV696" s="145">
        <v>0</v>
      </c>
      <c r="AW696" s="145">
        <v>0</v>
      </c>
      <c r="AX696" s="145">
        <v>0</v>
      </c>
      <c r="AY696" s="145">
        <v>0</v>
      </c>
      <c r="AZ696" s="145">
        <v>0</v>
      </c>
      <c r="BA696" s="145">
        <v>0</v>
      </c>
      <c r="BB696" s="145">
        <v>0</v>
      </c>
      <c r="BC696" s="27">
        <f t="shared" si="33"/>
        <v>0</v>
      </c>
      <c r="BD696" s="27">
        <f t="shared" si="34"/>
        <v>1523963.52</v>
      </c>
      <c r="BE696" s="27">
        <f t="shared" si="35"/>
        <v>1523963.52</v>
      </c>
    </row>
    <row r="697" spans="1:57" ht="15" customHeight="1" x14ac:dyDescent="0.35">
      <c r="A697" s="157" t="s">
        <v>2846</v>
      </c>
      <c r="B697" s="158" t="s">
        <v>962</v>
      </c>
      <c r="C697" s="159">
        <v>1</v>
      </c>
      <c r="D697" s="160" t="s">
        <v>0</v>
      </c>
      <c r="E697" s="161" t="s">
        <v>3</v>
      </c>
      <c r="F697" s="161" t="s">
        <v>1772</v>
      </c>
      <c r="G697" s="161" t="s">
        <v>1781</v>
      </c>
      <c r="H697" s="161" t="s">
        <v>1782</v>
      </c>
      <c r="I697" s="161" t="s">
        <v>1783</v>
      </c>
      <c r="J697" s="161" t="s">
        <v>1784</v>
      </c>
      <c r="K697" s="161" t="s">
        <v>963</v>
      </c>
      <c r="L697" s="161" t="s">
        <v>1778</v>
      </c>
      <c r="M697" s="161" t="s">
        <v>1785</v>
      </c>
      <c r="N697" s="162">
        <v>1</v>
      </c>
      <c r="O697" s="162">
        <v>1</v>
      </c>
      <c r="P697" s="162">
        <v>1</v>
      </c>
      <c r="Q697" s="162">
        <v>0</v>
      </c>
      <c r="R697" s="162">
        <v>0</v>
      </c>
      <c r="S697" s="162">
        <v>1</v>
      </c>
      <c r="T697" s="162">
        <v>1</v>
      </c>
      <c r="U697" s="162">
        <v>1</v>
      </c>
      <c r="V697" s="162">
        <v>0</v>
      </c>
      <c r="W697" s="163">
        <v>632439.62</v>
      </c>
      <c r="X697" s="163">
        <v>0</v>
      </c>
      <c r="Y697" s="163">
        <v>632439.62</v>
      </c>
      <c r="Z697" s="163">
        <v>24823.26</v>
      </c>
      <c r="AA697" s="170"/>
      <c r="AB697" s="170"/>
      <c r="AC697" s="170"/>
      <c r="AD697" s="163">
        <v>0</v>
      </c>
      <c r="AE697" s="171">
        <v>43860</v>
      </c>
      <c r="AF697" s="171">
        <v>45687</v>
      </c>
      <c r="AG697" s="172">
        <v>632439.62</v>
      </c>
      <c r="AH697" s="167">
        <v>8.3333333333333329E-2</v>
      </c>
      <c r="AI697" s="167">
        <v>5</v>
      </c>
      <c r="AJ697" s="168">
        <v>7.85E-2</v>
      </c>
      <c r="AK697" s="173" t="s">
        <v>1786</v>
      </c>
      <c r="AL697" s="173" t="s">
        <v>1787</v>
      </c>
      <c r="AM697" s="145">
        <v>0</v>
      </c>
      <c r="AN697" s="145">
        <v>0</v>
      </c>
      <c r="AO697" s="145">
        <v>0</v>
      </c>
      <c r="AP697" s="145">
        <v>0</v>
      </c>
      <c r="AQ697" s="145">
        <v>0</v>
      </c>
      <c r="AR697" s="145">
        <v>0</v>
      </c>
      <c r="AS697" s="145">
        <v>0</v>
      </c>
      <c r="AT697" s="145">
        <v>0</v>
      </c>
      <c r="AU697" s="145">
        <v>0</v>
      </c>
      <c r="AV697" s="145">
        <v>0</v>
      </c>
      <c r="AW697" s="145">
        <v>0</v>
      </c>
      <c r="AX697" s="145">
        <v>0</v>
      </c>
      <c r="AY697" s="145">
        <v>0</v>
      </c>
      <c r="AZ697" s="145">
        <v>0</v>
      </c>
      <c r="BA697" s="145">
        <v>0</v>
      </c>
      <c r="BB697" s="145">
        <v>0</v>
      </c>
      <c r="BC697" s="27">
        <f t="shared" si="33"/>
        <v>0</v>
      </c>
      <c r="BD697" s="27">
        <f t="shared" si="34"/>
        <v>0</v>
      </c>
      <c r="BE697" s="27">
        <f t="shared" si="35"/>
        <v>0</v>
      </c>
    </row>
    <row r="698" spans="1:57" ht="15" customHeight="1" x14ac:dyDescent="0.35">
      <c r="A698" s="157" t="s">
        <v>2845</v>
      </c>
      <c r="B698" s="158" t="s">
        <v>964</v>
      </c>
      <c r="C698" s="159">
        <v>1</v>
      </c>
      <c r="D698" s="160" t="s">
        <v>0</v>
      </c>
      <c r="E698" s="161" t="s">
        <v>3</v>
      </c>
      <c r="F698" s="161" t="s">
        <v>1772</v>
      </c>
      <c r="G698" s="161" t="s">
        <v>1781</v>
      </c>
      <c r="H698" s="161" t="s">
        <v>1782</v>
      </c>
      <c r="I698" s="161" t="s">
        <v>1783</v>
      </c>
      <c r="J698" s="161" t="s">
        <v>1784</v>
      </c>
      <c r="K698" s="161" t="s">
        <v>963</v>
      </c>
      <c r="L698" s="161" t="s">
        <v>1778</v>
      </c>
      <c r="M698" s="161" t="s">
        <v>1785</v>
      </c>
      <c r="N698" s="162">
        <v>1</v>
      </c>
      <c r="O698" s="162">
        <v>1</v>
      </c>
      <c r="P698" s="162">
        <v>1</v>
      </c>
      <c r="Q698" s="162">
        <v>0</v>
      </c>
      <c r="R698" s="162">
        <v>0</v>
      </c>
      <c r="S698" s="162">
        <v>1</v>
      </c>
      <c r="T698" s="162">
        <v>1</v>
      </c>
      <c r="U698" s="162">
        <v>1</v>
      </c>
      <c r="V698" s="162">
        <v>0</v>
      </c>
      <c r="W698" s="163">
        <v>626913.92000000004</v>
      </c>
      <c r="X698" s="163">
        <v>0</v>
      </c>
      <c r="Y698" s="163">
        <v>0</v>
      </c>
      <c r="Z698" s="163">
        <v>0</v>
      </c>
      <c r="AA698" s="170"/>
      <c r="AB698" s="170"/>
      <c r="AC698" s="170"/>
      <c r="AD698" s="163">
        <v>626913.92000000004</v>
      </c>
      <c r="AE698" s="171">
        <v>43826</v>
      </c>
      <c r="AF698" s="171">
        <v>46383</v>
      </c>
      <c r="AG698" s="172">
        <v>626913.92000000004</v>
      </c>
      <c r="AH698" s="167">
        <v>1.9916666666666667</v>
      </c>
      <c r="AI698" s="167">
        <v>7</v>
      </c>
      <c r="AJ698" s="168">
        <v>8.5000000000000006E-2</v>
      </c>
      <c r="AK698" s="173" t="s">
        <v>1786</v>
      </c>
      <c r="AL698" s="173" t="s">
        <v>1787</v>
      </c>
      <c r="AM698" s="145">
        <v>0</v>
      </c>
      <c r="AN698" s="145">
        <v>626913.92000000004</v>
      </c>
      <c r="AO698" s="145">
        <v>0</v>
      </c>
      <c r="AP698" s="145">
        <v>0</v>
      </c>
      <c r="AQ698" s="145">
        <v>0</v>
      </c>
      <c r="AR698" s="145">
        <v>0</v>
      </c>
      <c r="AS698" s="145">
        <v>0</v>
      </c>
      <c r="AT698" s="145">
        <v>0</v>
      </c>
      <c r="AU698" s="145">
        <v>0</v>
      </c>
      <c r="AV698" s="145">
        <v>0</v>
      </c>
      <c r="AW698" s="145">
        <v>0</v>
      </c>
      <c r="AX698" s="145">
        <v>0</v>
      </c>
      <c r="AY698" s="145">
        <v>0</v>
      </c>
      <c r="AZ698" s="145">
        <v>0</v>
      </c>
      <c r="BA698" s="145">
        <v>0</v>
      </c>
      <c r="BB698" s="145">
        <v>0</v>
      </c>
      <c r="BC698" s="27">
        <f t="shared" si="33"/>
        <v>626913.92000000004</v>
      </c>
      <c r="BD698" s="27">
        <f t="shared" si="34"/>
        <v>0</v>
      </c>
      <c r="BE698" s="27">
        <f t="shared" si="35"/>
        <v>626913.92000000004</v>
      </c>
    </row>
    <row r="699" spans="1:57" ht="15" customHeight="1" x14ac:dyDescent="0.35">
      <c r="A699" s="157" t="s">
        <v>2844</v>
      </c>
      <c r="B699" s="158" t="s">
        <v>1151</v>
      </c>
      <c r="C699" s="159">
        <v>1</v>
      </c>
      <c r="D699" s="160" t="s">
        <v>0</v>
      </c>
      <c r="E699" s="161" t="s">
        <v>3</v>
      </c>
      <c r="F699" s="161" t="s">
        <v>1772</v>
      </c>
      <c r="G699" s="161" t="s">
        <v>1781</v>
      </c>
      <c r="H699" s="161" t="s">
        <v>1782</v>
      </c>
      <c r="I699" s="161" t="s">
        <v>1783</v>
      </c>
      <c r="J699" s="161" t="s">
        <v>1784</v>
      </c>
      <c r="K699" s="161" t="s">
        <v>963</v>
      </c>
      <c r="L699" s="161" t="s">
        <v>1778</v>
      </c>
      <c r="M699" s="161" t="s">
        <v>1785</v>
      </c>
      <c r="N699" s="162">
        <v>1</v>
      </c>
      <c r="O699" s="162">
        <v>1</v>
      </c>
      <c r="P699" s="162">
        <v>1</v>
      </c>
      <c r="Q699" s="162">
        <v>0</v>
      </c>
      <c r="R699" s="162">
        <v>0</v>
      </c>
      <c r="S699" s="162">
        <v>1</v>
      </c>
      <c r="T699" s="162">
        <v>1</v>
      </c>
      <c r="U699" s="162">
        <v>1</v>
      </c>
      <c r="V699" s="162">
        <v>0</v>
      </c>
      <c r="W699" s="163">
        <v>1657111.2</v>
      </c>
      <c r="X699" s="163">
        <v>0</v>
      </c>
      <c r="Y699" s="163">
        <v>0</v>
      </c>
      <c r="Z699" s="163">
        <v>0</v>
      </c>
      <c r="AA699" s="170"/>
      <c r="AB699" s="170"/>
      <c r="AC699" s="170"/>
      <c r="AD699" s="163">
        <v>1657111.2</v>
      </c>
      <c r="AE699" s="171">
        <v>44291</v>
      </c>
      <c r="AF699" s="171">
        <v>46117</v>
      </c>
      <c r="AG699" s="172">
        <v>1657111.2</v>
      </c>
      <c r="AH699" s="167">
        <v>1.2638888888888888</v>
      </c>
      <c r="AI699" s="167">
        <v>5</v>
      </c>
      <c r="AJ699" s="168">
        <v>7.1294999999999997E-2</v>
      </c>
      <c r="AK699" s="173" t="s">
        <v>1786</v>
      </c>
      <c r="AL699" s="173" t="s">
        <v>1787</v>
      </c>
      <c r="AM699" s="145">
        <v>0</v>
      </c>
      <c r="AN699" s="145">
        <v>1657111.2</v>
      </c>
      <c r="AO699" s="145">
        <v>0</v>
      </c>
      <c r="AP699" s="145">
        <v>0</v>
      </c>
      <c r="AQ699" s="145">
        <v>0</v>
      </c>
      <c r="AR699" s="145">
        <v>0</v>
      </c>
      <c r="AS699" s="145">
        <v>0</v>
      </c>
      <c r="AT699" s="145">
        <v>0</v>
      </c>
      <c r="AU699" s="145">
        <v>0</v>
      </c>
      <c r="AV699" s="145">
        <v>0</v>
      </c>
      <c r="AW699" s="145">
        <v>0</v>
      </c>
      <c r="AX699" s="145">
        <v>0</v>
      </c>
      <c r="AY699" s="145">
        <v>0</v>
      </c>
      <c r="AZ699" s="145">
        <v>0</v>
      </c>
      <c r="BA699" s="145">
        <v>0</v>
      </c>
      <c r="BB699" s="145">
        <v>0</v>
      </c>
      <c r="BC699" s="27">
        <f t="shared" si="33"/>
        <v>1657111.2</v>
      </c>
      <c r="BD699" s="27">
        <f t="shared" si="34"/>
        <v>0</v>
      </c>
      <c r="BE699" s="27">
        <f t="shared" si="35"/>
        <v>1657111.2</v>
      </c>
    </row>
    <row r="700" spans="1:57" ht="15" customHeight="1" x14ac:dyDescent="0.35">
      <c r="A700" s="157" t="s">
        <v>2843</v>
      </c>
      <c r="B700" s="158" t="s">
        <v>1146</v>
      </c>
      <c r="C700" s="159">
        <v>1</v>
      </c>
      <c r="D700" s="160" t="s">
        <v>0</v>
      </c>
      <c r="E700" s="161" t="s">
        <v>3</v>
      </c>
      <c r="F700" s="161" t="s">
        <v>1772</v>
      </c>
      <c r="G700" s="161" t="s">
        <v>1781</v>
      </c>
      <c r="H700" s="161" t="s">
        <v>1782</v>
      </c>
      <c r="I700" s="161" t="s">
        <v>1783</v>
      </c>
      <c r="J700" s="161" t="s">
        <v>1784</v>
      </c>
      <c r="K700" s="161" t="s">
        <v>443</v>
      </c>
      <c r="L700" s="161" t="s">
        <v>1778</v>
      </c>
      <c r="M700" s="161" t="s">
        <v>1785</v>
      </c>
      <c r="N700" s="162">
        <v>1</v>
      </c>
      <c r="O700" s="162">
        <v>1</v>
      </c>
      <c r="P700" s="162">
        <v>1</v>
      </c>
      <c r="Q700" s="162">
        <v>0</v>
      </c>
      <c r="R700" s="162">
        <v>0</v>
      </c>
      <c r="S700" s="162">
        <v>1</v>
      </c>
      <c r="T700" s="162">
        <v>1</v>
      </c>
      <c r="U700" s="162">
        <v>1</v>
      </c>
      <c r="V700" s="162">
        <v>0</v>
      </c>
      <c r="W700" s="163">
        <v>770482.75</v>
      </c>
      <c r="X700" s="163">
        <v>0</v>
      </c>
      <c r="Y700" s="163">
        <v>0</v>
      </c>
      <c r="Z700" s="163">
        <v>0</v>
      </c>
      <c r="AA700" s="170"/>
      <c r="AB700" s="170"/>
      <c r="AC700" s="170"/>
      <c r="AD700" s="163">
        <v>770482.75</v>
      </c>
      <c r="AE700" s="171">
        <v>44291</v>
      </c>
      <c r="AF700" s="171">
        <v>46117</v>
      </c>
      <c r="AG700" s="172">
        <v>770482.75</v>
      </c>
      <c r="AH700" s="167">
        <v>1.2638888888888888</v>
      </c>
      <c r="AI700" s="167">
        <v>5</v>
      </c>
      <c r="AJ700" s="168">
        <v>7.1294999999999997E-2</v>
      </c>
      <c r="AK700" s="173" t="s">
        <v>1786</v>
      </c>
      <c r="AL700" s="173" t="s">
        <v>1787</v>
      </c>
      <c r="AM700" s="145">
        <v>0</v>
      </c>
      <c r="AN700" s="145">
        <v>770482.75</v>
      </c>
      <c r="AO700" s="145">
        <v>0</v>
      </c>
      <c r="AP700" s="145">
        <v>0</v>
      </c>
      <c r="AQ700" s="145">
        <v>0</v>
      </c>
      <c r="AR700" s="145">
        <v>0</v>
      </c>
      <c r="AS700" s="145">
        <v>0</v>
      </c>
      <c r="AT700" s="145">
        <v>0</v>
      </c>
      <c r="AU700" s="145">
        <v>0</v>
      </c>
      <c r="AV700" s="145">
        <v>0</v>
      </c>
      <c r="AW700" s="145">
        <v>0</v>
      </c>
      <c r="AX700" s="145">
        <v>0</v>
      </c>
      <c r="AY700" s="145">
        <v>0</v>
      </c>
      <c r="AZ700" s="145">
        <v>0</v>
      </c>
      <c r="BA700" s="145">
        <v>0</v>
      </c>
      <c r="BB700" s="145">
        <v>0</v>
      </c>
      <c r="BC700" s="27">
        <f t="shared" si="33"/>
        <v>770482.75</v>
      </c>
      <c r="BD700" s="27">
        <f t="shared" si="34"/>
        <v>0</v>
      </c>
      <c r="BE700" s="27">
        <f t="shared" si="35"/>
        <v>770482.75</v>
      </c>
    </row>
    <row r="701" spans="1:57" ht="15" customHeight="1" x14ac:dyDescent="0.35">
      <c r="A701" s="157" t="s">
        <v>2842</v>
      </c>
      <c r="B701" s="158" t="s">
        <v>1039</v>
      </c>
      <c r="C701" s="159">
        <v>1</v>
      </c>
      <c r="D701" s="160" t="s">
        <v>0</v>
      </c>
      <c r="E701" s="161" t="s">
        <v>3</v>
      </c>
      <c r="F701" s="161" t="s">
        <v>1772</v>
      </c>
      <c r="G701" s="161" t="s">
        <v>1781</v>
      </c>
      <c r="H701" s="161" t="s">
        <v>1782</v>
      </c>
      <c r="I701" s="161" t="s">
        <v>1783</v>
      </c>
      <c r="J701" s="161" t="s">
        <v>1784</v>
      </c>
      <c r="K701" s="161" t="s">
        <v>430</v>
      </c>
      <c r="L701" s="161" t="s">
        <v>1778</v>
      </c>
      <c r="M701" s="161" t="s">
        <v>1785</v>
      </c>
      <c r="N701" s="162">
        <v>1</v>
      </c>
      <c r="O701" s="162">
        <v>1</v>
      </c>
      <c r="P701" s="162">
        <v>1</v>
      </c>
      <c r="Q701" s="162">
        <v>0</v>
      </c>
      <c r="R701" s="162">
        <v>0</v>
      </c>
      <c r="S701" s="162">
        <v>1</v>
      </c>
      <c r="T701" s="162">
        <v>1</v>
      </c>
      <c r="U701" s="162">
        <v>1</v>
      </c>
      <c r="V701" s="162">
        <v>0</v>
      </c>
      <c r="W701" s="163">
        <v>17633784.73</v>
      </c>
      <c r="X701" s="163">
        <v>0</v>
      </c>
      <c r="Y701" s="163">
        <v>0</v>
      </c>
      <c r="Z701" s="163">
        <v>0</v>
      </c>
      <c r="AA701" s="170"/>
      <c r="AB701" s="170"/>
      <c r="AC701" s="170"/>
      <c r="AD701" s="163">
        <v>17633784.73</v>
      </c>
      <c r="AE701" s="171">
        <v>44050</v>
      </c>
      <c r="AF701" s="171">
        <v>45876</v>
      </c>
      <c r="AG701" s="172">
        <v>17633784.73</v>
      </c>
      <c r="AH701" s="167">
        <v>0.60277777777777775</v>
      </c>
      <c r="AI701" s="167">
        <v>5</v>
      </c>
      <c r="AJ701" s="168">
        <v>7.1294999999999997E-2</v>
      </c>
      <c r="AK701" s="173" t="s">
        <v>1786</v>
      </c>
      <c r="AL701" s="173" t="s">
        <v>1787</v>
      </c>
      <c r="AM701" s="145">
        <v>17633784.73</v>
      </c>
      <c r="AN701" s="145">
        <v>0</v>
      </c>
      <c r="AO701" s="145">
        <v>0</v>
      </c>
      <c r="AP701" s="145">
        <v>0</v>
      </c>
      <c r="AQ701" s="145">
        <v>0</v>
      </c>
      <c r="AR701" s="145">
        <v>0</v>
      </c>
      <c r="AS701" s="145">
        <v>0</v>
      </c>
      <c r="AT701" s="145">
        <v>0</v>
      </c>
      <c r="AU701" s="145">
        <v>0</v>
      </c>
      <c r="AV701" s="145">
        <v>0</v>
      </c>
      <c r="AW701" s="145">
        <v>0</v>
      </c>
      <c r="AX701" s="145">
        <v>0</v>
      </c>
      <c r="AY701" s="145">
        <v>0</v>
      </c>
      <c r="AZ701" s="145">
        <v>0</v>
      </c>
      <c r="BA701" s="145">
        <v>0</v>
      </c>
      <c r="BB701" s="145">
        <v>0</v>
      </c>
      <c r="BC701" s="27">
        <f t="shared" si="33"/>
        <v>17633784.73</v>
      </c>
      <c r="BD701" s="27">
        <f t="shared" si="34"/>
        <v>0</v>
      </c>
      <c r="BE701" s="27">
        <f t="shared" si="35"/>
        <v>17633784.73</v>
      </c>
    </row>
    <row r="702" spans="1:57" ht="15" customHeight="1" x14ac:dyDescent="0.35">
      <c r="A702" s="157" t="s">
        <v>2841</v>
      </c>
      <c r="B702" s="158" t="s">
        <v>1094</v>
      </c>
      <c r="C702" s="159">
        <v>1</v>
      </c>
      <c r="D702" s="160" t="s">
        <v>0</v>
      </c>
      <c r="E702" s="161" t="s">
        <v>3</v>
      </c>
      <c r="F702" s="161" t="s">
        <v>1772</v>
      </c>
      <c r="G702" s="161" t="s">
        <v>1796</v>
      </c>
      <c r="H702" s="161" t="s">
        <v>1789</v>
      </c>
      <c r="I702" s="161" t="s">
        <v>1797</v>
      </c>
      <c r="J702" s="161" t="s">
        <v>1791</v>
      </c>
      <c r="K702" s="161" t="s">
        <v>1095</v>
      </c>
      <c r="L702" s="161" t="s">
        <v>1778</v>
      </c>
      <c r="M702" s="161" t="s">
        <v>1785</v>
      </c>
      <c r="N702" s="162">
        <v>1</v>
      </c>
      <c r="O702" s="162">
        <v>1</v>
      </c>
      <c r="P702" s="162">
        <v>1</v>
      </c>
      <c r="Q702" s="162">
        <v>1</v>
      </c>
      <c r="R702" s="162">
        <v>1</v>
      </c>
      <c r="S702" s="162">
        <v>1</v>
      </c>
      <c r="T702" s="162">
        <v>0</v>
      </c>
      <c r="U702" s="162">
        <v>1</v>
      </c>
      <c r="V702" s="162">
        <v>0</v>
      </c>
      <c r="W702" s="163">
        <v>134728.43</v>
      </c>
      <c r="X702" s="163">
        <v>0</v>
      </c>
      <c r="Y702" s="163">
        <v>0</v>
      </c>
      <c r="Z702" s="163">
        <v>0</v>
      </c>
      <c r="AA702" s="170"/>
      <c r="AB702" s="170"/>
      <c r="AC702" s="170"/>
      <c r="AD702" s="163">
        <v>134728.43</v>
      </c>
      <c r="AE702" s="171">
        <v>44291</v>
      </c>
      <c r="AF702" s="171">
        <v>46117</v>
      </c>
      <c r="AG702" s="172">
        <v>134728.43</v>
      </c>
      <c r="AH702" s="167">
        <v>1.2638888888888888</v>
      </c>
      <c r="AI702" s="167">
        <v>5</v>
      </c>
      <c r="AJ702" s="168">
        <v>7.1294999999999997E-2</v>
      </c>
      <c r="AK702" s="173" t="s">
        <v>1786</v>
      </c>
      <c r="AL702" s="173" t="s">
        <v>1787</v>
      </c>
      <c r="AM702" s="145">
        <v>0</v>
      </c>
      <c r="AN702" s="145">
        <v>134728.43</v>
      </c>
      <c r="AO702" s="145">
        <v>0</v>
      </c>
      <c r="AP702" s="145">
        <v>0</v>
      </c>
      <c r="AQ702" s="145">
        <v>0</v>
      </c>
      <c r="AR702" s="145">
        <v>0</v>
      </c>
      <c r="AS702" s="145">
        <v>0</v>
      </c>
      <c r="AT702" s="145">
        <v>0</v>
      </c>
      <c r="AU702" s="145">
        <v>0</v>
      </c>
      <c r="AV702" s="145">
        <v>0</v>
      </c>
      <c r="AW702" s="145">
        <v>0</v>
      </c>
      <c r="AX702" s="145">
        <v>0</v>
      </c>
      <c r="AY702" s="145">
        <v>0</v>
      </c>
      <c r="AZ702" s="145">
        <v>0</v>
      </c>
      <c r="BA702" s="145">
        <v>0</v>
      </c>
      <c r="BB702" s="145">
        <v>0</v>
      </c>
      <c r="BC702" s="27">
        <f t="shared" si="33"/>
        <v>134728.43</v>
      </c>
      <c r="BD702" s="27">
        <f t="shared" si="34"/>
        <v>0</v>
      </c>
      <c r="BE702" s="27">
        <f t="shared" si="35"/>
        <v>134728.43</v>
      </c>
    </row>
    <row r="703" spans="1:57" ht="15" customHeight="1" x14ac:dyDescent="0.35">
      <c r="A703" s="157" t="s">
        <v>2840</v>
      </c>
      <c r="B703" s="158" t="s">
        <v>1020</v>
      </c>
      <c r="C703" s="159">
        <v>1</v>
      </c>
      <c r="D703" s="160" t="s">
        <v>0</v>
      </c>
      <c r="E703" s="161" t="s">
        <v>3</v>
      </c>
      <c r="F703" s="161" t="s">
        <v>1772</v>
      </c>
      <c r="G703" s="161" t="s">
        <v>1781</v>
      </c>
      <c r="H703" s="161" t="s">
        <v>1782</v>
      </c>
      <c r="I703" s="161" t="s">
        <v>1783</v>
      </c>
      <c r="J703" s="161" t="s">
        <v>1784</v>
      </c>
      <c r="K703" s="161" t="s">
        <v>1021</v>
      </c>
      <c r="L703" s="161" t="s">
        <v>1778</v>
      </c>
      <c r="M703" s="161" t="s">
        <v>1785</v>
      </c>
      <c r="N703" s="162">
        <v>1</v>
      </c>
      <c r="O703" s="162">
        <v>1</v>
      </c>
      <c r="P703" s="162">
        <v>1</v>
      </c>
      <c r="Q703" s="162">
        <v>0</v>
      </c>
      <c r="R703" s="162">
        <v>0</v>
      </c>
      <c r="S703" s="162">
        <v>1</v>
      </c>
      <c r="T703" s="162">
        <v>1</v>
      </c>
      <c r="U703" s="162">
        <v>1</v>
      </c>
      <c r="V703" s="162">
        <v>0</v>
      </c>
      <c r="W703" s="163">
        <v>2714030.49</v>
      </c>
      <c r="X703" s="163">
        <v>0</v>
      </c>
      <c r="Y703" s="163">
        <v>0</v>
      </c>
      <c r="Z703" s="163">
        <v>0</v>
      </c>
      <c r="AA703" s="170"/>
      <c r="AB703" s="170"/>
      <c r="AC703" s="170"/>
      <c r="AD703" s="163">
        <v>2714030.49</v>
      </c>
      <c r="AE703" s="171">
        <v>44050</v>
      </c>
      <c r="AF703" s="171">
        <v>45876</v>
      </c>
      <c r="AG703" s="172">
        <v>2714030.49</v>
      </c>
      <c r="AH703" s="167">
        <v>0.60277777777777775</v>
      </c>
      <c r="AI703" s="167">
        <v>5</v>
      </c>
      <c r="AJ703" s="168">
        <v>7.1294999999999997E-2</v>
      </c>
      <c r="AK703" s="173" t="s">
        <v>1786</v>
      </c>
      <c r="AL703" s="173" t="s">
        <v>1787</v>
      </c>
      <c r="AM703" s="145">
        <v>2714030.49</v>
      </c>
      <c r="AN703" s="145">
        <v>0</v>
      </c>
      <c r="AO703" s="145">
        <v>0</v>
      </c>
      <c r="AP703" s="145">
        <v>0</v>
      </c>
      <c r="AQ703" s="145">
        <v>0</v>
      </c>
      <c r="AR703" s="145">
        <v>0</v>
      </c>
      <c r="AS703" s="145">
        <v>0</v>
      </c>
      <c r="AT703" s="145">
        <v>0</v>
      </c>
      <c r="AU703" s="145">
        <v>0</v>
      </c>
      <c r="AV703" s="145">
        <v>0</v>
      </c>
      <c r="AW703" s="145">
        <v>0</v>
      </c>
      <c r="AX703" s="145">
        <v>0</v>
      </c>
      <c r="AY703" s="145">
        <v>0</v>
      </c>
      <c r="AZ703" s="145">
        <v>0</v>
      </c>
      <c r="BA703" s="145">
        <v>0</v>
      </c>
      <c r="BB703" s="145">
        <v>0</v>
      </c>
      <c r="BC703" s="27">
        <f t="shared" si="33"/>
        <v>2714030.49</v>
      </c>
      <c r="BD703" s="27">
        <f t="shared" si="34"/>
        <v>0</v>
      </c>
      <c r="BE703" s="27">
        <f t="shared" si="35"/>
        <v>2714030.49</v>
      </c>
    </row>
    <row r="704" spans="1:57" ht="15" customHeight="1" x14ac:dyDescent="0.35">
      <c r="A704" s="157" t="s">
        <v>2839</v>
      </c>
      <c r="B704" s="158" t="s">
        <v>1485</v>
      </c>
      <c r="C704" s="159">
        <v>1</v>
      </c>
      <c r="D704" s="160" t="s">
        <v>0</v>
      </c>
      <c r="E704" s="161" t="s">
        <v>3</v>
      </c>
      <c r="F704" s="161" t="s">
        <v>1772</v>
      </c>
      <c r="G704" s="161" t="s">
        <v>1781</v>
      </c>
      <c r="H704" s="161" t="s">
        <v>1782</v>
      </c>
      <c r="I704" s="161" t="s">
        <v>1783</v>
      </c>
      <c r="J704" s="161" t="s">
        <v>1784</v>
      </c>
      <c r="K704" s="161" t="s">
        <v>1021</v>
      </c>
      <c r="L704" s="161" t="s">
        <v>1778</v>
      </c>
      <c r="M704" s="161" t="s">
        <v>1785</v>
      </c>
      <c r="N704" s="162">
        <v>1</v>
      </c>
      <c r="O704" s="162">
        <v>1</v>
      </c>
      <c r="P704" s="162">
        <v>1</v>
      </c>
      <c r="Q704" s="162">
        <v>0</v>
      </c>
      <c r="R704" s="162">
        <v>0</v>
      </c>
      <c r="S704" s="162">
        <v>1</v>
      </c>
      <c r="T704" s="162">
        <v>1</v>
      </c>
      <c r="U704" s="162">
        <v>1</v>
      </c>
      <c r="V704" s="162">
        <v>0</v>
      </c>
      <c r="W704" s="163">
        <v>2712598.82</v>
      </c>
      <c r="X704" s="163">
        <v>0</v>
      </c>
      <c r="Y704" s="163">
        <v>0</v>
      </c>
      <c r="Z704" s="163">
        <v>0</v>
      </c>
      <c r="AA704" s="170"/>
      <c r="AB704" s="170"/>
      <c r="AC704" s="170"/>
      <c r="AD704" s="163">
        <v>2712598.82</v>
      </c>
      <c r="AE704" s="171">
        <v>44050</v>
      </c>
      <c r="AF704" s="171">
        <v>46606</v>
      </c>
      <c r="AG704" s="172">
        <v>2712598.82</v>
      </c>
      <c r="AH704" s="167">
        <v>2.6027777777777779</v>
      </c>
      <c r="AI704" s="167">
        <v>7</v>
      </c>
      <c r="AJ704" s="168">
        <v>7.5481999999999994E-2</v>
      </c>
      <c r="AK704" s="173" t="s">
        <v>1786</v>
      </c>
      <c r="AL704" s="173" t="s">
        <v>1787</v>
      </c>
      <c r="AM704" s="145">
        <v>0</v>
      </c>
      <c r="AN704" s="145">
        <v>0</v>
      </c>
      <c r="AO704" s="145">
        <v>2712598.82</v>
      </c>
      <c r="AP704" s="145">
        <v>0</v>
      </c>
      <c r="AQ704" s="145">
        <v>0</v>
      </c>
      <c r="AR704" s="145">
        <v>0</v>
      </c>
      <c r="AS704" s="145">
        <v>0</v>
      </c>
      <c r="AT704" s="145">
        <v>0</v>
      </c>
      <c r="AU704" s="145">
        <v>0</v>
      </c>
      <c r="AV704" s="145">
        <v>0</v>
      </c>
      <c r="AW704" s="145">
        <v>0</v>
      </c>
      <c r="AX704" s="145">
        <v>0</v>
      </c>
      <c r="AY704" s="145">
        <v>0</v>
      </c>
      <c r="AZ704" s="145">
        <v>0</v>
      </c>
      <c r="BA704" s="145">
        <v>0</v>
      </c>
      <c r="BB704" s="145">
        <v>0</v>
      </c>
      <c r="BC704" s="27">
        <f t="shared" si="33"/>
        <v>0</v>
      </c>
      <c r="BD704" s="27">
        <f t="shared" si="34"/>
        <v>2712598.82</v>
      </c>
      <c r="BE704" s="27">
        <f t="shared" si="35"/>
        <v>2712598.82</v>
      </c>
    </row>
    <row r="705" spans="1:57" ht="15" customHeight="1" x14ac:dyDescent="0.35">
      <c r="A705" s="157" t="s">
        <v>2838</v>
      </c>
      <c r="B705" s="158" t="s">
        <v>1798</v>
      </c>
      <c r="C705" s="159">
        <v>1</v>
      </c>
      <c r="D705" s="160" t="s">
        <v>0</v>
      </c>
      <c r="E705" s="161" t="s">
        <v>3</v>
      </c>
      <c r="F705" s="161" t="s">
        <v>1772</v>
      </c>
      <c r="G705" s="161" t="s">
        <v>403</v>
      </c>
      <c r="H705" s="161" t="s">
        <v>1782</v>
      </c>
      <c r="I705" s="161" t="s">
        <v>1783</v>
      </c>
      <c r="J705" s="161" t="s">
        <v>1784</v>
      </c>
      <c r="K705" s="161" t="s">
        <v>789</v>
      </c>
      <c r="L705" s="161" t="s">
        <v>1778</v>
      </c>
      <c r="M705" s="161" t="s">
        <v>1785</v>
      </c>
      <c r="N705" s="162">
        <v>1</v>
      </c>
      <c r="O705" s="162">
        <v>1</v>
      </c>
      <c r="P705" s="162">
        <v>1</v>
      </c>
      <c r="Q705" s="162">
        <v>0</v>
      </c>
      <c r="R705" s="162">
        <v>0</v>
      </c>
      <c r="S705" s="162">
        <v>1</v>
      </c>
      <c r="T705" s="162">
        <v>1</v>
      </c>
      <c r="U705" s="162">
        <v>1</v>
      </c>
      <c r="V705" s="162">
        <v>0</v>
      </c>
      <c r="W705" s="163">
        <v>-0.01</v>
      </c>
      <c r="X705" s="163">
        <v>0</v>
      </c>
      <c r="Y705" s="163">
        <v>0</v>
      </c>
      <c r="Z705" s="163">
        <v>0</v>
      </c>
      <c r="AA705" s="170"/>
      <c r="AB705" s="170"/>
      <c r="AC705" s="170"/>
      <c r="AD705" s="163">
        <v>-0.01</v>
      </c>
      <c r="AE705" s="171">
        <v>41025</v>
      </c>
      <c r="AF705" s="171">
        <v>45408</v>
      </c>
      <c r="AG705" s="172">
        <v>1318024814.1500001</v>
      </c>
      <c r="AH705" s="167">
        <v>-0.67777777777777781</v>
      </c>
      <c r="AI705" s="167">
        <v>12</v>
      </c>
      <c r="AJ705" s="168">
        <v>7.4999999999999997E-2</v>
      </c>
      <c r="AK705" s="173" t="s">
        <v>1786</v>
      </c>
      <c r="AL705" s="173" t="s">
        <v>1787</v>
      </c>
      <c r="AM705" s="145">
        <v>0</v>
      </c>
      <c r="AN705" s="145">
        <v>0</v>
      </c>
      <c r="AO705" s="145">
        <v>0</v>
      </c>
      <c r="AP705" s="145">
        <v>0</v>
      </c>
      <c r="AQ705" s="145">
        <v>0</v>
      </c>
      <c r="AR705" s="145">
        <v>0</v>
      </c>
      <c r="AS705" s="145">
        <v>0</v>
      </c>
      <c r="AT705" s="145">
        <v>0</v>
      </c>
      <c r="AU705" s="145">
        <v>0</v>
      </c>
      <c r="AV705" s="145">
        <v>0</v>
      </c>
      <c r="AW705" s="145">
        <v>0</v>
      </c>
      <c r="AX705" s="145">
        <v>0</v>
      </c>
      <c r="AY705" s="145">
        <v>0</v>
      </c>
      <c r="AZ705" s="145">
        <v>0</v>
      </c>
      <c r="BA705" s="145">
        <v>0</v>
      </c>
      <c r="BB705" s="145">
        <v>0</v>
      </c>
      <c r="BC705" s="27">
        <f t="shared" si="33"/>
        <v>0</v>
      </c>
      <c r="BD705" s="27">
        <f t="shared" si="34"/>
        <v>0</v>
      </c>
      <c r="BE705" s="27">
        <f t="shared" si="35"/>
        <v>0</v>
      </c>
    </row>
    <row r="706" spans="1:57" ht="15" customHeight="1" x14ac:dyDescent="0.35">
      <c r="A706" s="157" t="s">
        <v>2837</v>
      </c>
      <c r="B706" s="158" t="s">
        <v>788</v>
      </c>
      <c r="C706" s="159">
        <v>1</v>
      </c>
      <c r="D706" s="160" t="s">
        <v>0</v>
      </c>
      <c r="E706" s="161" t="s">
        <v>3</v>
      </c>
      <c r="F706" s="161" t="s">
        <v>1772</v>
      </c>
      <c r="G706" s="161" t="s">
        <v>403</v>
      </c>
      <c r="H706" s="161" t="s">
        <v>1782</v>
      </c>
      <c r="I706" s="161" t="s">
        <v>1783</v>
      </c>
      <c r="J706" s="161" t="s">
        <v>1784</v>
      </c>
      <c r="K706" s="161" t="s">
        <v>789</v>
      </c>
      <c r="L706" s="161" t="s">
        <v>1778</v>
      </c>
      <c r="M706" s="161" t="s">
        <v>1785</v>
      </c>
      <c r="N706" s="162">
        <v>1</v>
      </c>
      <c r="O706" s="162">
        <v>1</v>
      </c>
      <c r="P706" s="162">
        <v>1</v>
      </c>
      <c r="Q706" s="162">
        <v>0</v>
      </c>
      <c r="R706" s="162">
        <v>0</v>
      </c>
      <c r="S706" s="162">
        <v>1</v>
      </c>
      <c r="T706" s="162">
        <v>1</v>
      </c>
      <c r="U706" s="162">
        <v>1</v>
      </c>
      <c r="V706" s="162">
        <v>0</v>
      </c>
      <c r="W706" s="163">
        <v>-1.7000000000000001E-2</v>
      </c>
      <c r="X706" s="163">
        <v>0</v>
      </c>
      <c r="Y706" s="163">
        <v>0</v>
      </c>
      <c r="Z706" s="163">
        <v>0</v>
      </c>
      <c r="AA706" s="170"/>
      <c r="AB706" s="170"/>
      <c r="AC706" s="170"/>
      <c r="AD706" s="163">
        <v>-1.7000000000000001E-2</v>
      </c>
      <c r="AE706" s="171">
        <v>41075</v>
      </c>
      <c r="AF706" s="171">
        <v>45458</v>
      </c>
      <c r="AG706" s="172">
        <v>55581592.420000002</v>
      </c>
      <c r="AH706" s="167">
        <v>-0.54166666666666663</v>
      </c>
      <c r="AI706" s="167">
        <v>12</v>
      </c>
      <c r="AJ706" s="168">
        <v>7.4999999999999997E-2</v>
      </c>
      <c r="AK706" s="173" t="s">
        <v>1786</v>
      </c>
      <c r="AL706" s="173" t="s">
        <v>1787</v>
      </c>
      <c r="AM706" s="145">
        <v>0</v>
      </c>
      <c r="AN706" s="145">
        <v>0</v>
      </c>
      <c r="AO706" s="145">
        <v>0</v>
      </c>
      <c r="AP706" s="145">
        <v>0</v>
      </c>
      <c r="AQ706" s="145">
        <v>0</v>
      </c>
      <c r="AR706" s="145">
        <v>0</v>
      </c>
      <c r="AS706" s="145">
        <v>0</v>
      </c>
      <c r="AT706" s="145">
        <v>0</v>
      </c>
      <c r="AU706" s="145">
        <v>0</v>
      </c>
      <c r="AV706" s="145">
        <v>0</v>
      </c>
      <c r="AW706" s="145">
        <v>0</v>
      </c>
      <c r="AX706" s="145">
        <v>0</v>
      </c>
      <c r="AY706" s="145">
        <v>0</v>
      </c>
      <c r="AZ706" s="145">
        <v>0</v>
      </c>
      <c r="BA706" s="145">
        <v>0</v>
      </c>
      <c r="BB706" s="145">
        <v>0</v>
      </c>
      <c r="BC706" s="27">
        <f t="shared" si="33"/>
        <v>0</v>
      </c>
      <c r="BD706" s="27">
        <f t="shared" si="34"/>
        <v>0</v>
      </c>
      <c r="BE706" s="27">
        <f t="shared" si="35"/>
        <v>0</v>
      </c>
    </row>
    <row r="707" spans="1:57" ht="15" customHeight="1" x14ac:dyDescent="0.35">
      <c r="A707" s="157" t="s">
        <v>2836</v>
      </c>
      <c r="B707" s="158" t="s">
        <v>788</v>
      </c>
      <c r="C707" s="159">
        <v>7</v>
      </c>
      <c r="D707" s="160" t="s">
        <v>0</v>
      </c>
      <c r="E707" s="161" t="s">
        <v>3</v>
      </c>
      <c r="F707" s="161" t="s">
        <v>1772</v>
      </c>
      <c r="G707" s="161" t="s">
        <v>403</v>
      </c>
      <c r="H707" s="161" t="s">
        <v>1782</v>
      </c>
      <c r="I707" s="161" t="s">
        <v>1783</v>
      </c>
      <c r="J707" s="161" t="s">
        <v>1784</v>
      </c>
      <c r="K707" s="161" t="s">
        <v>789</v>
      </c>
      <c r="L707" s="161" t="s">
        <v>1778</v>
      </c>
      <c r="M707" s="161" t="s">
        <v>1785</v>
      </c>
      <c r="N707" s="162">
        <v>1</v>
      </c>
      <c r="O707" s="162">
        <v>1</v>
      </c>
      <c r="P707" s="162">
        <v>1</v>
      </c>
      <c r="Q707" s="162">
        <v>0</v>
      </c>
      <c r="R707" s="162">
        <v>0</v>
      </c>
      <c r="S707" s="162">
        <v>1</v>
      </c>
      <c r="T707" s="162">
        <v>1</v>
      </c>
      <c r="U707" s="162">
        <v>1</v>
      </c>
      <c r="V707" s="162">
        <v>0</v>
      </c>
      <c r="W707" s="163">
        <v>16747200.68</v>
      </c>
      <c r="X707" s="163">
        <v>0</v>
      </c>
      <c r="Y707" s="163">
        <v>16747200.689999999</v>
      </c>
      <c r="Z707" s="163">
        <v>628020.03</v>
      </c>
      <c r="AA707" s="170"/>
      <c r="AB707" s="170"/>
      <c r="AC707" s="170"/>
      <c r="AD707" s="163">
        <v>-0.01</v>
      </c>
      <c r="AE707" s="171">
        <v>41289</v>
      </c>
      <c r="AF707" s="171">
        <v>45672</v>
      </c>
      <c r="AG707" s="172">
        <v>83736003.439999998</v>
      </c>
      <c r="AH707" s="167">
        <v>4.1666666666666664E-2</v>
      </c>
      <c r="AI707" s="167">
        <v>12</v>
      </c>
      <c r="AJ707" s="168">
        <v>7.4999999999999997E-2</v>
      </c>
      <c r="AK707" s="173" t="s">
        <v>1786</v>
      </c>
      <c r="AL707" s="173" t="s">
        <v>1787</v>
      </c>
      <c r="AM707" s="145">
        <v>0</v>
      </c>
      <c r="AN707" s="145">
        <v>0</v>
      </c>
      <c r="AO707" s="145">
        <v>0</v>
      </c>
      <c r="AP707" s="145">
        <v>0</v>
      </c>
      <c r="AQ707" s="145">
        <v>0</v>
      </c>
      <c r="AR707" s="145">
        <v>0</v>
      </c>
      <c r="AS707" s="145">
        <v>0</v>
      </c>
      <c r="AT707" s="145">
        <v>0</v>
      </c>
      <c r="AU707" s="145">
        <v>0</v>
      </c>
      <c r="AV707" s="145">
        <v>0</v>
      </c>
      <c r="AW707" s="145">
        <v>0</v>
      </c>
      <c r="AX707" s="145">
        <v>0</v>
      </c>
      <c r="AY707" s="145">
        <v>0</v>
      </c>
      <c r="AZ707" s="145">
        <v>0</v>
      </c>
      <c r="BA707" s="145">
        <v>0</v>
      </c>
      <c r="BB707" s="145">
        <v>0</v>
      </c>
      <c r="BC707" s="27">
        <f t="shared" ref="BC707:BC770" si="36">SUM(AM707:AN707)</f>
        <v>0</v>
      </c>
      <c r="BD707" s="27">
        <f t="shared" ref="BD707:BD770" si="37">SUM(AO707:BB707)</f>
        <v>0</v>
      </c>
      <c r="BE707" s="27">
        <f t="shared" si="35"/>
        <v>0</v>
      </c>
    </row>
    <row r="708" spans="1:57" ht="15" customHeight="1" x14ac:dyDescent="0.35">
      <c r="A708" s="157" t="s">
        <v>2835</v>
      </c>
      <c r="B708" s="158" t="s">
        <v>788</v>
      </c>
      <c r="C708" s="159">
        <v>8</v>
      </c>
      <c r="D708" s="160" t="s">
        <v>0</v>
      </c>
      <c r="E708" s="161" t="s">
        <v>3</v>
      </c>
      <c r="F708" s="161" t="s">
        <v>1772</v>
      </c>
      <c r="G708" s="161" t="s">
        <v>403</v>
      </c>
      <c r="H708" s="161" t="s">
        <v>1782</v>
      </c>
      <c r="I708" s="161" t="s">
        <v>1783</v>
      </c>
      <c r="J708" s="161" t="s">
        <v>1784</v>
      </c>
      <c r="K708" s="161" t="s">
        <v>789</v>
      </c>
      <c r="L708" s="161" t="s">
        <v>1778</v>
      </c>
      <c r="M708" s="161" t="s">
        <v>1785</v>
      </c>
      <c r="N708" s="162">
        <v>1</v>
      </c>
      <c r="O708" s="162">
        <v>1</v>
      </c>
      <c r="P708" s="162">
        <v>1</v>
      </c>
      <c r="Q708" s="162">
        <v>0</v>
      </c>
      <c r="R708" s="162">
        <v>0</v>
      </c>
      <c r="S708" s="162">
        <v>1</v>
      </c>
      <c r="T708" s="162">
        <v>1</v>
      </c>
      <c r="U708" s="162">
        <v>1</v>
      </c>
      <c r="V708" s="162">
        <v>0</v>
      </c>
      <c r="W708" s="163">
        <v>11096227.02</v>
      </c>
      <c r="X708" s="163">
        <v>0</v>
      </c>
      <c r="Y708" s="163">
        <v>0</v>
      </c>
      <c r="Z708" s="163">
        <v>0</v>
      </c>
      <c r="AA708" s="170"/>
      <c r="AB708" s="170"/>
      <c r="AC708" s="170"/>
      <c r="AD708" s="163">
        <v>11096227.02</v>
      </c>
      <c r="AE708" s="171">
        <v>41320</v>
      </c>
      <c r="AF708" s="171">
        <v>45703</v>
      </c>
      <c r="AG708" s="172">
        <v>66577362.219999999</v>
      </c>
      <c r="AH708" s="167">
        <v>0.125</v>
      </c>
      <c r="AI708" s="167">
        <v>12</v>
      </c>
      <c r="AJ708" s="168">
        <v>7.4999999999999997E-2</v>
      </c>
      <c r="AK708" s="173" t="s">
        <v>1786</v>
      </c>
      <c r="AL708" s="173" t="s">
        <v>1787</v>
      </c>
      <c r="AM708" s="145">
        <v>11096227.039999999</v>
      </c>
      <c r="AN708" s="145">
        <v>0</v>
      </c>
      <c r="AO708" s="145">
        <v>0</v>
      </c>
      <c r="AP708" s="145">
        <v>0</v>
      </c>
      <c r="AQ708" s="145">
        <v>0</v>
      </c>
      <c r="AR708" s="145">
        <v>0</v>
      </c>
      <c r="AS708" s="145">
        <v>0</v>
      </c>
      <c r="AT708" s="145">
        <v>0</v>
      </c>
      <c r="AU708" s="145">
        <v>0</v>
      </c>
      <c r="AV708" s="145">
        <v>0</v>
      </c>
      <c r="AW708" s="145">
        <v>0</v>
      </c>
      <c r="AX708" s="145">
        <v>0</v>
      </c>
      <c r="AY708" s="145">
        <v>0</v>
      </c>
      <c r="AZ708" s="145">
        <v>0</v>
      </c>
      <c r="BA708" s="145">
        <v>0</v>
      </c>
      <c r="BB708" s="145">
        <v>0</v>
      </c>
      <c r="BC708" s="27">
        <f t="shared" si="36"/>
        <v>11096227.039999999</v>
      </c>
      <c r="BD708" s="27">
        <f t="shared" si="37"/>
        <v>0</v>
      </c>
      <c r="BE708" s="27">
        <f t="shared" si="35"/>
        <v>11096227.039999999</v>
      </c>
    </row>
    <row r="709" spans="1:57" ht="15" customHeight="1" x14ac:dyDescent="0.35">
      <c r="A709" s="157" t="s">
        <v>2834</v>
      </c>
      <c r="B709" s="158" t="s">
        <v>790</v>
      </c>
      <c r="C709" s="159">
        <v>3</v>
      </c>
      <c r="D709" s="160" t="s">
        <v>0</v>
      </c>
      <c r="E709" s="161" t="s">
        <v>3</v>
      </c>
      <c r="F709" s="161" t="s">
        <v>1772</v>
      </c>
      <c r="G709" s="161" t="s">
        <v>403</v>
      </c>
      <c r="H709" s="161" t="s">
        <v>1782</v>
      </c>
      <c r="I709" s="161" t="s">
        <v>1783</v>
      </c>
      <c r="J709" s="161" t="s">
        <v>1784</v>
      </c>
      <c r="K709" s="161" t="s">
        <v>789</v>
      </c>
      <c r="L709" s="161" t="s">
        <v>1778</v>
      </c>
      <c r="M709" s="161" t="s">
        <v>1785</v>
      </c>
      <c r="N709" s="162">
        <v>1</v>
      </c>
      <c r="O709" s="162">
        <v>1</v>
      </c>
      <c r="P709" s="162">
        <v>1</v>
      </c>
      <c r="Q709" s="162">
        <v>0</v>
      </c>
      <c r="R709" s="162">
        <v>0</v>
      </c>
      <c r="S709" s="162">
        <v>1</v>
      </c>
      <c r="T709" s="162">
        <v>1</v>
      </c>
      <c r="U709" s="162">
        <v>1</v>
      </c>
      <c r="V709" s="162">
        <v>0</v>
      </c>
      <c r="W709" s="163">
        <v>11096227.060000001</v>
      </c>
      <c r="X709" s="163">
        <v>0</v>
      </c>
      <c r="Y709" s="163">
        <v>0</v>
      </c>
      <c r="Z709" s="163">
        <v>0</v>
      </c>
      <c r="AA709" s="170"/>
      <c r="AB709" s="170"/>
      <c r="AC709" s="170"/>
      <c r="AD709" s="163">
        <v>11096227.060000001</v>
      </c>
      <c r="AE709" s="171">
        <v>41348</v>
      </c>
      <c r="AF709" s="171">
        <v>45731</v>
      </c>
      <c r="AG709" s="172">
        <v>66577362.259999998</v>
      </c>
      <c r="AH709" s="167">
        <v>0.20833333333333334</v>
      </c>
      <c r="AI709" s="167">
        <v>12</v>
      </c>
      <c r="AJ709" s="168">
        <v>7.4999999999999997E-2</v>
      </c>
      <c r="AK709" s="173" t="s">
        <v>1786</v>
      </c>
      <c r="AL709" s="173" t="s">
        <v>1787</v>
      </c>
      <c r="AM709" s="145">
        <v>11096227.039999999</v>
      </c>
      <c r="AN709" s="145">
        <v>0</v>
      </c>
      <c r="AO709" s="145">
        <v>0</v>
      </c>
      <c r="AP709" s="145">
        <v>0</v>
      </c>
      <c r="AQ709" s="145">
        <v>0</v>
      </c>
      <c r="AR709" s="145">
        <v>0</v>
      </c>
      <c r="AS709" s="145">
        <v>0</v>
      </c>
      <c r="AT709" s="145">
        <v>0</v>
      </c>
      <c r="AU709" s="145">
        <v>0</v>
      </c>
      <c r="AV709" s="145">
        <v>0</v>
      </c>
      <c r="AW709" s="145">
        <v>0</v>
      </c>
      <c r="AX709" s="145">
        <v>0</v>
      </c>
      <c r="AY709" s="145">
        <v>0</v>
      </c>
      <c r="AZ709" s="145">
        <v>0</v>
      </c>
      <c r="BA709" s="145">
        <v>0</v>
      </c>
      <c r="BB709" s="145">
        <v>0</v>
      </c>
      <c r="BC709" s="27">
        <f t="shared" si="36"/>
        <v>11096227.039999999</v>
      </c>
      <c r="BD709" s="27">
        <f t="shared" si="37"/>
        <v>0</v>
      </c>
      <c r="BE709" s="27">
        <f t="shared" ref="BE709:BE765" si="38">BD709+BC709</f>
        <v>11096227.039999999</v>
      </c>
    </row>
    <row r="710" spans="1:57" ht="15" customHeight="1" x14ac:dyDescent="0.35">
      <c r="A710" s="157" t="s">
        <v>2833</v>
      </c>
      <c r="B710" s="158" t="s">
        <v>790</v>
      </c>
      <c r="C710" s="159">
        <v>6</v>
      </c>
      <c r="D710" s="160" t="s">
        <v>0</v>
      </c>
      <c r="E710" s="161" t="s">
        <v>3</v>
      </c>
      <c r="F710" s="161" t="s">
        <v>1772</v>
      </c>
      <c r="G710" s="161" t="s">
        <v>403</v>
      </c>
      <c r="H710" s="161" t="s">
        <v>1782</v>
      </c>
      <c r="I710" s="161" t="s">
        <v>1783</v>
      </c>
      <c r="J710" s="161" t="s">
        <v>1784</v>
      </c>
      <c r="K710" s="161" t="s">
        <v>789</v>
      </c>
      <c r="L710" s="161" t="s">
        <v>1778</v>
      </c>
      <c r="M710" s="161" t="s">
        <v>1785</v>
      </c>
      <c r="N710" s="162">
        <v>1</v>
      </c>
      <c r="O710" s="162">
        <v>1</v>
      </c>
      <c r="P710" s="162">
        <v>1</v>
      </c>
      <c r="Q710" s="162">
        <v>0</v>
      </c>
      <c r="R710" s="162">
        <v>0</v>
      </c>
      <c r="S710" s="162">
        <v>1</v>
      </c>
      <c r="T710" s="162">
        <v>1</v>
      </c>
      <c r="U710" s="162">
        <v>1</v>
      </c>
      <c r="V710" s="162">
        <v>0</v>
      </c>
      <c r="W710" s="163">
        <v>13553583.279999999</v>
      </c>
      <c r="X710" s="163">
        <v>0</v>
      </c>
      <c r="Y710" s="163">
        <v>0</v>
      </c>
      <c r="Z710" s="163">
        <v>0</v>
      </c>
      <c r="AA710" s="170"/>
      <c r="AB710" s="170"/>
      <c r="AC710" s="170"/>
      <c r="AD710" s="163">
        <v>13553583.279999999</v>
      </c>
      <c r="AE710" s="171">
        <v>41375</v>
      </c>
      <c r="AF710" s="171">
        <v>45758</v>
      </c>
      <c r="AG710" s="172">
        <v>81321499.579999998</v>
      </c>
      <c r="AH710" s="167">
        <v>0.28055555555555556</v>
      </c>
      <c r="AI710" s="167">
        <v>12</v>
      </c>
      <c r="AJ710" s="168">
        <v>7.4999999999999997E-2</v>
      </c>
      <c r="AK710" s="173" t="s">
        <v>1786</v>
      </c>
      <c r="AL710" s="173" t="s">
        <v>1787</v>
      </c>
      <c r="AM710" s="145">
        <v>13553583.26</v>
      </c>
      <c r="AN710" s="145">
        <v>0</v>
      </c>
      <c r="AO710" s="145">
        <v>0</v>
      </c>
      <c r="AP710" s="145">
        <v>0</v>
      </c>
      <c r="AQ710" s="145">
        <v>0</v>
      </c>
      <c r="AR710" s="145">
        <v>0</v>
      </c>
      <c r="AS710" s="145">
        <v>0</v>
      </c>
      <c r="AT710" s="145">
        <v>0</v>
      </c>
      <c r="AU710" s="145">
        <v>0</v>
      </c>
      <c r="AV710" s="145">
        <v>0</v>
      </c>
      <c r="AW710" s="145">
        <v>0</v>
      </c>
      <c r="AX710" s="145">
        <v>0</v>
      </c>
      <c r="AY710" s="145">
        <v>0</v>
      </c>
      <c r="AZ710" s="145">
        <v>0</v>
      </c>
      <c r="BA710" s="145">
        <v>0</v>
      </c>
      <c r="BB710" s="145">
        <v>0</v>
      </c>
      <c r="BC710" s="27">
        <f t="shared" si="36"/>
        <v>13553583.26</v>
      </c>
      <c r="BD710" s="27">
        <f t="shared" si="37"/>
        <v>0</v>
      </c>
      <c r="BE710" s="27">
        <f t="shared" si="38"/>
        <v>13553583.26</v>
      </c>
    </row>
    <row r="711" spans="1:57" ht="15" customHeight="1" x14ac:dyDescent="0.35">
      <c r="A711" s="157" t="s">
        <v>2832</v>
      </c>
      <c r="B711" s="158" t="s">
        <v>790</v>
      </c>
      <c r="C711" s="159">
        <v>16</v>
      </c>
      <c r="D711" s="160" t="s">
        <v>0</v>
      </c>
      <c r="E711" s="161" t="s">
        <v>3</v>
      </c>
      <c r="F711" s="161" t="s">
        <v>1772</v>
      </c>
      <c r="G711" s="161" t="s">
        <v>403</v>
      </c>
      <c r="H711" s="161" t="s">
        <v>1782</v>
      </c>
      <c r="I711" s="161" t="s">
        <v>1783</v>
      </c>
      <c r="J711" s="161" t="s">
        <v>1784</v>
      </c>
      <c r="K711" s="161" t="s">
        <v>789</v>
      </c>
      <c r="L711" s="161" t="s">
        <v>1778</v>
      </c>
      <c r="M711" s="161" t="s">
        <v>1785</v>
      </c>
      <c r="N711" s="162">
        <v>1</v>
      </c>
      <c r="O711" s="162">
        <v>1</v>
      </c>
      <c r="P711" s="162">
        <v>1</v>
      </c>
      <c r="Q711" s="162">
        <v>0</v>
      </c>
      <c r="R711" s="162">
        <v>0</v>
      </c>
      <c r="S711" s="162">
        <v>1</v>
      </c>
      <c r="T711" s="162">
        <v>1</v>
      </c>
      <c r="U711" s="162">
        <v>1</v>
      </c>
      <c r="V711" s="162">
        <v>0</v>
      </c>
      <c r="W711" s="163">
        <v>11096227.060000001</v>
      </c>
      <c r="X711" s="163">
        <v>0</v>
      </c>
      <c r="Y711" s="163">
        <v>0</v>
      </c>
      <c r="Z711" s="163">
        <v>0</v>
      </c>
      <c r="AA711" s="170"/>
      <c r="AB711" s="170"/>
      <c r="AC711" s="170"/>
      <c r="AD711" s="163">
        <v>11096227.060000001</v>
      </c>
      <c r="AE711" s="171">
        <v>41409</v>
      </c>
      <c r="AF711" s="171">
        <v>45792</v>
      </c>
      <c r="AG711" s="172">
        <v>66577362.259999998</v>
      </c>
      <c r="AH711" s="167">
        <v>0.375</v>
      </c>
      <c r="AI711" s="167">
        <v>12</v>
      </c>
      <c r="AJ711" s="168">
        <v>7.4999999999999997E-2</v>
      </c>
      <c r="AK711" s="173" t="s">
        <v>1786</v>
      </c>
      <c r="AL711" s="173" t="s">
        <v>1787</v>
      </c>
      <c r="AM711" s="145">
        <v>11096227.039999999</v>
      </c>
      <c r="AN711" s="145">
        <v>0</v>
      </c>
      <c r="AO711" s="145">
        <v>0</v>
      </c>
      <c r="AP711" s="145">
        <v>0</v>
      </c>
      <c r="AQ711" s="145">
        <v>0</v>
      </c>
      <c r="AR711" s="145">
        <v>0</v>
      </c>
      <c r="AS711" s="145">
        <v>0</v>
      </c>
      <c r="AT711" s="145">
        <v>0</v>
      </c>
      <c r="AU711" s="145">
        <v>0</v>
      </c>
      <c r="AV711" s="145">
        <v>0</v>
      </c>
      <c r="AW711" s="145">
        <v>0</v>
      </c>
      <c r="AX711" s="145">
        <v>0</v>
      </c>
      <c r="AY711" s="145">
        <v>0</v>
      </c>
      <c r="AZ711" s="145">
        <v>0</v>
      </c>
      <c r="BA711" s="145">
        <v>0</v>
      </c>
      <c r="BB711" s="145">
        <v>0</v>
      </c>
      <c r="BC711" s="27">
        <f t="shared" si="36"/>
        <v>11096227.039999999</v>
      </c>
      <c r="BD711" s="27">
        <f t="shared" si="37"/>
        <v>0</v>
      </c>
      <c r="BE711" s="27">
        <f t="shared" si="38"/>
        <v>11096227.039999999</v>
      </c>
    </row>
    <row r="712" spans="1:57" ht="15" customHeight="1" x14ac:dyDescent="0.35">
      <c r="A712" s="157" t="s">
        <v>2831</v>
      </c>
      <c r="B712" s="158" t="s">
        <v>790</v>
      </c>
      <c r="C712" s="159">
        <v>20</v>
      </c>
      <c r="D712" s="160" t="s">
        <v>0</v>
      </c>
      <c r="E712" s="161" t="s">
        <v>3</v>
      </c>
      <c r="F712" s="161" t="s">
        <v>1772</v>
      </c>
      <c r="G712" s="161" t="s">
        <v>403</v>
      </c>
      <c r="H712" s="161" t="s">
        <v>1782</v>
      </c>
      <c r="I712" s="161" t="s">
        <v>1783</v>
      </c>
      <c r="J712" s="161" t="s">
        <v>1784</v>
      </c>
      <c r="K712" s="161" t="s">
        <v>789</v>
      </c>
      <c r="L712" s="161" t="s">
        <v>1778</v>
      </c>
      <c r="M712" s="161" t="s">
        <v>1785</v>
      </c>
      <c r="N712" s="162">
        <v>1</v>
      </c>
      <c r="O712" s="162">
        <v>1</v>
      </c>
      <c r="P712" s="162">
        <v>1</v>
      </c>
      <c r="Q712" s="162">
        <v>0</v>
      </c>
      <c r="R712" s="162">
        <v>0</v>
      </c>
      <c r="S712" s="162">
        <v>1</v>
      </c>
      <c r="T712" s="162">
        <v>1</v>
      </c>
      <c r="U712" s="162">
        <v>1</v>
      </c>
      <c r="V712" s="162">
        <v>0</v>
      </c>
      <c r="W712" s="163">
        <v>11096227.060000001</v>
      </c>
      <c r="X712" s="163">
        <v>0</v>
      </c>
      <c r="Y712" s="163">
        <v>0</v>
      </c>
      <c r="Z712" s="163">
        <v>0</v>
      </c>
      <c r="AA712" s="170"/>
      <c r="AB712" s="170"/>
      <c r="AC712" s="170"/>
      <c r="AD712" s="163">
        <v>11096227.060000001</v>
      </c>
      <c r="AE712" s="171">
        <v>41439</v>
      </c>
      <c r="AF712" s="171">
        <v>45822</v>
      </c>
      <c r="AG712" s="172">
        <v>66577362.259999998</v>
      </c>
      <c r="AH712" s="167">
        <v>0.45555555555555555</v>
      </c>
      <c r="AI712" s="167">
        <v>12</v>
      </c>
      <c r="AJ712" s="168">
        <v>7.4999999999999997E-2</v>
      </c>
      <c r="AK712" s="173" t="s">
        <v>1786</v>
      </c>
      <c r="AL712" s="173" t="s">
        <v>1787</v>
      </c>
      <c r="AM712" s="145">
        <v>11096227.039999999</v>
      </c>
      <c r="AN712" s="145">
        <v>0</v>
      </c>
      <c r="AO712" s="145">
        <v>0</v>
      </c>
      <c r="AP712" s="145">
        <v>0</v>
      </c>
      <c r="AQ712" s="145">
        <v>0</v>
      </c>
      <c r="AR712" s="145">
        <v>0</v>
      </c>
      <c r="AS712" s="145">
        <v>0</v>
      </c>
      <c r="AT712" s="145">
        <v>0</v>
      </c>
      <c r="AU712" s="145">
        <v>0</v>
      </c>
      <c r="AV712" s="145">
        <v>0</v>
      </c>
      <c r="AW712" s="145">
        <v>0</v>
      </c>
      <c r="AX712" s="145">
        <v>0</v>
      </c>
      <c r="AY712" s="145">
        <v>0</v>
      </c>
      <c r="AZ712" s="145">
        <v>0</v>
      </c>
      <c r="BA712" s="145">
        <v>0</v>
      </c>
      <c r="BB712" s="145">
        <v>0</v>
      </c>
      <c r="BC712" s="27">
        <f t="shared" si="36"/>
        <v>11096227.039999999</v>
      </c>
      <c r="BD712" s="27">
        <f t="shared" si="37"/>
        <v>0</v>
      </c>
      <c r="BE712" s="27">
        <f t="shared" si="38"/>
        <v>11096227.039999999</v>
      </c>
    </row>
    <row r="713" spans="1:57" ht="15" customHeight="1" x14ac:dyDescent="0.35">
      <c r="A713" s="157" t="s">
        <v>2830</v>
      </c>
      <c r="B713" s="158" t="s">
        <v>790</v>
      </c>
      <c r="C713" s="159">
        <v>24</v>
      </c>
      <c r="D713" s="160" t="s">
        <v>0</v>
      </c>
      <c r="E713" s="161" t="s">
        <v>3</v>
      </c>
      <c r="F713" s="161" t="s">
        <v>1772</v>
      </c>
      <c r="G713" s="161" t="s">
        <v>403</v>
      </c>
      <c r="H713" s="161" t="s">
        <v>1782</v>
      </c>
      <c r="I713" s="161" t="s">
        <v>1783</v>
      </c>
      <c r="J713" s="161" t="s">
        <v>1784</v>
      </c>
      <c r="K713" s="161" t="s">
        <v>789</v>
      </c>
      <c r="L713" s="161" t="s">
        <v>1778</v>
      </c>
      <c r="M713" s="161" t="s">
        <v>1785</v>
      </c>
      <c r="N713" s="162">
        <v>1</v>
      </c>
      <c r="O713" s="162">
        <v>1</v>
      </c>
      <c r="P713" s="162">
        <v>1</v>
      </c>
      <c r="Q713" s="162">
        <v>0</v>
      </c>
      <c r="R713" s="162">
        <v>0</v>
      </c>
      <c r="S713" s="162">
        <v>1</v>
      </c>
      <c r="T713" s="162">
        <v>1</v>
      </c>
      <c r="U713" s="162">
        <v>1</v>
      </c>
      <c r="V713" s="162">
        <v>0</v>
      </c>
      <c r="W713" s="163">
        <v>22192454.100000001</v>
      </c>
      <c r="X713" s="163">
        <v>0</v>
      </c>
      <c r="Y713" s="163">
        <v>11096227.039999999</v>
      </c>
      <c r="Z713" s="163">
        <v>832217.03</v>
      </c>
      <c r="AA713" s="170"/>
      <c r="AB713" s="170"/>
      <c r="AC713" s="170"/>
      <c r="AD713" s="163">
        <v>11096227.060000001</v>
      </c>
      <c r="AE713" s="171">
        <v>41467</v>
      </c>
      <c r="AF713" s="171">
        <v>45850</v>
      </c>
      <c r="AG713" s="172">
        <v>66577362.259999998</v>
      </c>
      <c r="AH713" s="167">
        <v>0.53333333333333333</v>
      </c>
      <c r="AI713" s="167">
        <v>12</v>
      </c>
      <c r="AJ713" s="168">
        <v>7.4999999999999997E-2</v>
      </c>
      <c r="AK713" s="173" t="s">
        <v>1786</v>
      </c>
      <c r="AL713" s="173" t="s">
        <v>1787</v>
      </c>
      <c r="AM713" s="145">
        <v>11096227.039999999</v>
      </c>
      <c r="AN713" s="145">
        <v>0</v>
      </c>
      <c r="AO713" s="145">
        <v>0</v>
      </c>
      <c r="AP713" s="145">
        <v>0</v>
      </c>
      <c r="AQ713" s="145">
        <v>0</v>
      </c>
      <c r="AR713" s="145">
        <v>0</v>
      </c>
      <c r="AS713" s="145">
        <v>0</v>
      </c>
      <c r="AT713" s="145">
        <v>0</v>
      </c>
      <c r="AU713" s="145">
        <v>0</v>
      </c>
      <c r="AV713" s="145">
        <v>0</v>
      </c>
      <c r="AW713" s="145">
        <v>0</v>
      </c>
      <c r="AX713" s="145">
        <v>0</v>
      </c>
      <c r="AY713" s="145">
        <v>0</v>
      </c>
      <c r="AZ713" s="145">
        <v>0</v>
      </c>
      <c r="BA713" s="145">
        <v>0</v>
      </c>
      <c r="BB713" s="145">
        <v>0</v>
      </c>
      <c r="BC713" s="27">
        <f t="shared" si="36"/>
        <v>11096227.039999999</v>
      </c>
      <c r="BD713" s="27">
        <f t="shared" si="37"/>
        <v>0</v>
      </c>
      <c r="BE713" s="27">
        <f t="shared" si="38"/>
        <v>11096227.039999999</v>
      </c>
    </row>
    <row r="714" spans="1:57" ht="15" customHeight="1" x14ac:dyDescent="0.35">
      <c r="A714" s="157" t="s">
        <v>2829</v>
      </c>
      <c r="B714" s="158" t="s">
        <v>790</v>
      </c>
      <c r="C714" s="159">
        <v>34</v>
      </c>
      <c r="D714" s="160" t="s">
        <v>0</v>
      </c>
      <c r="E714" s="161" t="s">
        <v>3</v>
      </c>
      <c r="F714" s="161" t="s">
        <v>1772</v>
      </c>
      <c r="G714" s="161" t="s">
        <v>403</v>
      </c>
      <c r="H714" s="161" t="s">
        <v>1782</v>
      </c>
      <c r="I714" s="161" t="s">
        <v>1783</v>
      </c>
      <c r="J714" s="161" t="s">
        <v>1784</v>
      </c>
      <c r="K714" s="161" t="s">
        <v>789</v>
      </c>
      <c r="L714" s="161" t="s">
        <v>1778</v>
      </c>
      <c r="M714" s="161" t="s">
        <v>1785</v>
      </c>
      <c r="N714" s="162">
        <v>1</v>
      </c>
      <c r="O714" s="162">
        <v>1</v>
      </c>
      <c r="P714" s="162">
        <v>1</v>
      </c>
      <c r="Q714" s="162">
        <v>0</v>
      </c>
      <c r="R714" s="162">
        <v>0</v>
      </c>
      <c r="S714" s="162">
        <v>1</v>
      </c>
      <c r="T714" s="162">
        <v>1</v>
      </c>
      <c r="U714" s="162">
        <v>1</v>
      </c>
      <c r="V714" s="162">
        <v>0</v>
      </c>
      <c r="W714" s="163">
        <v>22192454.100000001</v>
      </c>
      <c r="X714" s="163">
        <v>0</v>
      </c>
      <c r="Y714" s="163">
        <v>0</v>
      </c>
      <c r="Z714" s="163">
        <v>0</v>
      </c>
      <c r="AA714" s="170"/>
      <c r="AB714" s="170"/>
      <c r="AC714" s="170"/>
      <c r="AD714" s="163">
        <v>22192454.100000001</v>
      </c>
      <c r="AE714" s="171">
        <v>41501</v>
      </c>
      <c r="AF714" s="171">
        <v>45884</v>
      </c>
      <c r="AG714" s="172">
        <v>66577362.259999998</v>
      </c>
      <c r="AH714" s="167">
        <v>0.625</v>
      </c>
      <c r="AI714" s="167">
        <v>12</v>
      </c>
      <c r="AJ714" s="168">
        <v>7.4999999999999997E-2</v>
      </c>
      <c r="AK714" s="173" t="s">
        <v>1786</v>
      </c>
      <c r="AL714" s="173" t="s">
        <v>1787</v>
      </c>
      <c r="AM714" s="145">
        <v>22192454.079999998</v>
      </c>
      <c r="AN714" s="145">
        <v>0</v>
      </c>
      <c r="AO714" s="145">
        <v>0</v>
      </c>
      <c r="AP714" s="145">
        <v>0</v>
      </c>
      <c r="AQ714" s="145">
        <v>0</v>
      </c>
      <c r="AR714" s="145">
        <v>0</v>
      </c>
      <c r="AS714" s="145">
        <v>0</v>
      </c>
      <c r="AT714" s="145">
        <v>0</v>
      </c>
      <c r="AU714" s="145">
        <v>0</v>
      </c>
      <c r="AV714" s="145">
        <v>0</v>
      </c>
      <c r="AW714" s="145">
        <v>0</v>
      </c>
      <c r="AX714" s="145">
        <v>0</v>
      </c>
      <c r="AY714" s="145">
        <v>0</v>
      </c>
      <c r="AZ714" s="145">
        <v>0</v>
      </c>
      <c r="BA714" s="145">
        <v>0</v>
      </c>
      <c r="BB714" s="145">
        <v>0</v>
      </c>
      <c r="BC714" s="27">
        <f t="shared" si="36"/>
        <v>22192454.079999998</v>
      </c>
      <c r="BD714" s="27">
        <f t="shared" si="37"/>
        <v>0</v>
      </c>
      <c r="BE714" s="27">
        <f t="shared" si="38"/>
        <v>22192454.079999998</v>
      </c>
    </row>
    <row r="715" spans="1:57" ht="15" customHeight="1" x14ac:dyDescent="0.35">
      <c r="A715" s="157" t="s">
        <v>2828</v>
      </c>
      <c r="B715" s="158" t="s">
        <v>790</v>
      </c>
      <c r="C715" s="159">
        <v>42</v>
      </c>
      <c r="D715" s="160" t="s">
        <v>0</v>
      </c>
      <c r="E715" s="161" t="s">
        <v>3</v>
      </c>
      <c r="F715" s="161" t="s">
        <v>1772</v>
      </c>
      <c r="G715" s="161" t="s">
        <v>403</v>
      </c>
      <c r="H715" s="161" t="s">
        <v>1782</v>
      </c>
      <c r="I715" s="161" t="s">
        <v>1783</v>
      </c>
      <c r="J715" s="161" t="s">
        <v>1784</v>
      </c>
      <c r="K715" s="161" t="s">
        <v>789</v>
      </c>
      <c r="L715" s="161" t="s">
        <v>1778</v>
      </c>
      <c r="M715" s="161" t="s">
        <v>1785</v>
      </c>
      <c r="N715" s="162">
        <v>1</v>
      </c>
      <c r="O715" s="162">
        <v>1</v>
      </c>
      <c r="P715" s="162">
        <v>1</v>
      </c>
      <c r="Q715" s="162">
        <v>0</v>
      </c>
      <c r="R715" s="162">
        <v>0</v>
      </c>
      <c r="S715" s="162">
        <v>1</v>
      </c>
      <c r="T715" s="162">
        <v>1</v>
      </c>
      <c r="U715" s="162">
        <v>1</v>
      </c>
      <c r="V715" s="162">
        <v>0</v>
      </c>
      <c r="W715" s="163">
        <v>31342219.98</v>
      </c>
      <c r="X715" s="163">
        <v>0</v>
      </c>
      <c r="Y715" s="163">
        <v>0</v>
      </c>
      <c r="Z715" s="163">
        <v>0</v>
      </c>
      <c r="AA715" s="170"/>
      <c r="AB715" s="170"/>
      <c r="AC715" s="170"/>
      <c r="AD715" s="163">
        <v>31342219.98</v>
      </c>
      <c r="AE715" s="171">
        <v>41530</v>
      </c>
      <c r="AF715" s="171">
        <v>45913</v>
      </c>
      <c r="AG715" s="172">
        <v>94026659.939999998</v>
      </c>
      <c r="AH715" s="167">
        <v>0.70277777777777772</v>
      </c>
      <c r="AI715" s="167">
        <v>12</v>
      </c>
      <c r="AJ715" s="168">
        <v>7.4999999999999997E-2</v>
      </c>
      <c r="AK715" s="173" t="s">
        <v>1786</v>
      </c>
      <c r="AL715" s="173" t="s">
        <v>1787</v>
      </c>
      <c r="AM715" s="145">
        <v>31342219.98</v>
      </c>
      <c r="AN715" s="145">
        <v>0</v>
      </c>
      <c r="AO715" s="145">
        <v>0</v>
      </c>
      <c r="AP715" s="145">
        <v>0</v>
      </c>
      <c r="AQ715" s="145">
        <v>0</v>
      </c>
      <c r="AR715" s="145">
        <v>0</v>
      </c>
      <c r="AS715" s="145">
        <v>0</v>
      </c>
      <c r="AT715" s="145">
        <v>0</v>
      </c>
      <c r="AU715" s="145">
        <v>0</v>
      </c>
      <c r="AV715" s="145">
        <v>0</v>
      </c>
      <c r="AW715" s="145">
        <v>0</v>
      </c>
      <c r="AX715" s="145">
        <v>0</v>
      </c>
      <c r="AY715" s="145">
        <v>0</v>
      </c>
      <c r="AZ715" s="145">
        <v>0</v>
      </c>
      <c r="BA715" s="145">
        <v>0</v>
      </c>
      <c r="BB715" s="145">
        <v>0</v>
      </c>
      <c r="BC715" s="27">
        <f t="shared" si="36"/>
        <v>31342219.98</v>
      </c>
      <c r="BD715" s="27">
        <f t="shared" si="37"/>
        <v>0</v>
      </c>
      <c r="BE715" s="27">
        <f t="shared" si="38"/>
        <v>31342219.98</v>
      </c>
    </row>
    <row r="716" spans="1:57" ht="15" customHeight="1" x14ac:dyDescent="0.35">
      <c r="A716" s="157" t="s">
        <v>2827</v>
      </c>
      <c r="B716" s="158" t="s">
        <v>791</v>
      </c>
      <c r="C716" s="159">
        <v>1</v>
      </c>
      <c r="D716" s="160" t="s">
        <v>0</v>
      </c>
      <c r="E716" s="161" t="s">
        <v>3</v>
      </c>
      <c r="F716" s="161" t="s">
        <v>1772</v>
      </c>
      <c r="G716" s="161" t="s">
        <v>403</v>
      </c>
      <c r="H716" s="161" t="s">
        <v>1782</v>
      </c>
      <c r="I716" s="161" t="s">
        <v>1783</v>
      </c>
      <c r="J716" s="161" t="s">
        <v>1784</v>
      </c>
      <c r="K716" s="161" t="s">
        <v>789</v>
      </c>
      <c r="L716" s="161" t="s">
        <v>1778</v>
      </c>
      <c r="M716" s="161" t="s">
        <v>1785</v>
      </c>
      <c r="N716" s="162">
        <v>1</v>
      </c>
      <c r="O716" s="162">
        <v>1</v>
      </c>
      <c r="P716" s="162">
        <v>1</v>
      </c>
      <c r="Q716" s="162">
        <v>0</v>
      </c>
      <c r="R716" s="162">
        <v>0</v>
      </c>
      <c r="S716" s="162">
        <v>1</v>
      </c>
      <c r="T716" s="162">
        <v>1</v>
      </c>
      <c r="U716" s="162">
        <v>1</v>
      </c>
      <c r="V716" s="162">
        <v>0</v>
      </c>
      <c r="W716" s="163">
        <v>22192454.100000001</v>
      </c>
      <c r="X716" s="163">
        <v>0</v>
      </c>
      <c r="Y716" s="163">
        <v>0</v>
      </c>
      <c r="Z716" s="163">
        <v>0</v>
      </c>
      <c r="AA716" s="170"/>
      <c r="AB716" s="170"/>
      <c r="AC716" s="170"/>
      <c r="AD716" s="163">
        <v>22192454.100000001</v>
      </c>
      <c r="AE716" s="171">
        <v>41562</v>
      </c>
      <c r="AF716" s="171">
        <v>45945</v>
      </c>
      <c r="AG716" s="172">
        <v>66577362.259999998</v>
      </c>
      <c r="AH716" s="167">
        <v>0.79166666666666663</v>
      </c>
      <c r="AI716" s="167">
        <v>12</v>
      </c>
      <c r="AJ716" s="168">
        <v>7.4999999999999997E-2</v>
      </c>
      <c r="AK716" s="173" t="s">
        <v>1786</v>
      </c>
      <c r="AL716" s="173" t="s">
        <v>1787</v>
      </c>
      <c r="AM716" s="145">
        <v>22192454.079999998</v>
      </c>
      <c r="AN716" s="145">
        <v>0</v>
      </c>
      <c r="AO716" s="145">
        <v>0</v>
      </c>
      <c r="AP716" s="145">
        <v>0</v>
      </c>
      <c r="AQ716" s="145">
        <v>0</v>
      </c>
      <c r="AR716" s="145">
        <v>0</v>
      </c>
      <c r="AS716" s="145">
        <v>0</v>
      </c>
      <c r="AT716" s="145">
        <v>0</v>
      </c>
      <c r="AU716" s="145">
        <v>0</v>
      </c>
      <c r="AV716" s="145">
        <v>0</v>
      </c>
      <c r="AW716" s="145">
        <v>0</v>
      </c>
      <c r="AX716" s="145">
        <v>0</v>
      </c>
      <c r="AY716" s="145">
        <v>0</v>
      </c>
      <c r="AZ716" s="145">
        <v>0</v>
      </c>
      <c r="BA716" s="145">
        <v>0</v>
      </c>
      <c r="BB716" s="145">
        <v>0</v>
      </c>
      <c r="BC716" s="27">
        <f t="shared" si="36"/>
        <v>22192454.079999998</v>
      </c>
      <c r="BD716" s="27">
        <f t="shared" si="37"/>
        <v>0</v>
      </c>
      <c r="BE716" s="27">
        <f t="shared" si="38"/>
        <v>22192454.079999998</v>
      </c>
    </row>
    <row r="717" spans="1:57" ht="15" customHeight="1" x14ac:dyDescent="0.35">
      <c r="A717" s="157" t="s">
        <v>2826</v>
      </c>
      <c r="B717" s="158" t="s">
        <v>791</v>
      </c>
      <c r="C717" s="159">
        <v>2</v>
      </c>
      <c r="D717" s="160" t="s">
        <v>0</v>
      </c>
      <c r="E717" s="161" t="s">
        <v>3</v>
      </c>
      <c r="F717" s="161" t="s">
        <v>1772</v>
      </c>
      <c r="G717" s="161" t="s">
        <v>403</v>
      </c>
      <c r="H717" s="161" t="s">
        <v>1782</v>
      </c>
      <c r="I717" s="161" t="s">
        <v>1783</v>
      </c>
      <c r="J717" s="161" t="s">
        <v>1784</v>
      </c>
      <c r="K717" s="161" t="s">
        <v>789</v>
      </c>
      <c r="L717" s="161" t="s">
        <v>1778</v>
      </c>
      <c r="M717" s="161" t="s">
        <v>1785</v>
      </c>
      <c r="N717" s="162">
        <v>1</v>
      </c>
      <c r="O717" s="162">
        <v>1</v>
      </c>
      <c r="P717" s="162">
        <v>1</v>
      </c>
      <c r="Q717" s="162">
        <v>0</v>
      </c>
      <c r="R717" s="162">
        <v>0</v>
      </c>
      <c r="S717" s="162">
        <v>1</v>
      </c>
      <c r="T717" s="162">
        <v>1</v>
      </c>
      <c r="U717" s="162">
        <v>1</v>
      </c>
      <c r="V717" s="162">
        <v>0</v>
      </c>
      <c r="W717" s="163">
        <v>22192454.100000001</v>
      </c>
      <c r="X717" s="163">
        <v>0</v>
      </c>
      <c r="Y717" s="163">
        <v>0</v>
      </c>
      <c r="Z717" s="163">
        <v>0</v>
      </c>
      <c r="AA717" s="170"/>
      <c r="AB717" s="170"/>
      <c r="AC717" s="170"/>
      <c r="AD717" s="163">
        <v>22192454.100000001</v>
      </c>
      <c r="AE717" s="171">
        <v>41593</v>
      </c>
      <c r="AF717" s="171">
        <v>45976</v>
      </c>
      <c r="AG717" s="172">
        <v>66577362.259999998</v>
      </c>
      <c r="AH717" s="167">
        <v>0.875</v>
      </c>
      <c r="AI717" s="167">
        <v>12</v>
      </c>
      <c r="AJ717" s="168">
        <v>7.4999999999999997E-2</v>
      </c>
      <c r="AK717" s="173" t="s">
        <v>1786</v>
      </c>
      <c r="AL717" s="173" t="s">
        <v>1787</v>
      </c>
      <c r="AM717" s="145">
        <v>22192454.079999998</v>
      </c>
      <c r="AN717" s="145">
        <v>0</v>
      </c>
      <c r="AO717" s="145">
        <v>0</v>
      </c>
      <c r="AP717" s="145">
        <v>0</v>
      </c>
      <c r="AQ717" s="145">
        <v>0</v>
      </c>
      <c r="AR717" s="145">
        <v>0</v>
      </c>
      <c r="AS717" s="145">
        <v>0</v>
      </c>
      <c r="AT717" s="145">
        <v>0</v>
      </c>
      <c r="AU717" s="145">
        <v>0</v>
      </c>
      <c r="AV717" s="145">
        <v>0</v>
      </c>
      <c r="AW717" s="145">
        <v>0</v>
      </c>
      <c r="AX717" s="145">
        <v>0</v>
      </c>
      <c r="AY717" s="145">
        <v>0</v>
      </c>
      <c r="AZ717" s="145">
        <v>0</v>
      </c>
      <c r="BA717" s="145">
        <v>0</v>
      </c>
      <c r="BB717" s="145">
        <v>0</v>
      </c>
      <c r="BC717" s="27">
        <f t="shared" si="36"/>
        <v>22192454.079999998</v>
      </c>
      <c r="BD717" s="27">
        <f t="shared" si="37"/>
        <v>0</v>
      </c>
      <c r="BE717" s="27">
        <f t="shared" si="38"/>
        <v>22192454.079999998</v>
      </c>
    </row>
    <row r="718" spans="1:57" ht="15" customHeight="1" x14ac:dyDescent="0.35">
      <c r="A718" s="157" t="s">
        <v>2825</v>
      </c>
      <c r="B718" s="158" t="s">
        <v>791</v>
      </c>
      <c r="C718" s="159">
        <v>3</v>
      </c>
      <c r="D718" s="160" t="s">
        <v>0</v>
      </c>
      <c r="E718" s="161" t="s">
        <v>3</v>
      </c>
      <c r="F718" s="161" t="s">
        <v>1772</v>
      </c>
      <c r="G718" s="161" t="s">
        <v>403</v>
      </c>
      <c r="H718" s="161" t="s">
        <v>1782</v>
      </c>
      <c r="I718" s="161" t="s">
        <v>1783</v>
      </c>
      <c r="J718" s="161" t="s">
        <v>1784</v>
      </c>
      <c r="K718" s="161" t="s">
        <v>789</v>
      </c>
      <c r="L718" s="161" t="s">
        <v>1778</v>
      </c>
      <c r="M718" s="161" t="s">
        <v>1785</v>
      </c>
      <c r="N718" s="162">
        <v>1</v>
      </c>
      <c r="O718" s="162">
        <v>1</v>
      </c>
      <c r="P718" s="162">
        <v>1</v>
      </c>
      <c r="Q718" s="162">
        <v>0</v>
      </c>
      <c r="R718" s="162">
        <v>0</v>
      </c>
      <c r="S718" s="162">
        <v>1</v>
      </c>
      <c r="T718" s="162">
        <v>1</v>
      </c>
      <c r="U718" s="162">
        <v>1</v>
      </c>
      <c r="V718" s="162">
        <v>0</v>
      </c>
      <c r="W718" s="163">
        <v>22192454.100000001</v>
      </c>
      <c r="X718" s="163">
        <v>0</v>
      </c>
      <c r="Y718" s="163">
        <v>0</v>
      </c>
      <c r="Z718" s="163">
        <v>0</v>
      </c>
      <c r="AA718" s="170"/>
      <c r="AB718" s="170"/>
      <c r="AC718" s="170"/>
      <c r="AD718" s="163">
        <v>22192454.100000001</v>
      </c>
      <c r="AE718" s="171">
        <v>41621</v>
      </c>
      <c r="AF718" s="171">
        <v>46004</v>
      </c>
      <c r="AG718" s="172">
        <v>66577362.259999998</v>
      </c>
      <c r="AH718" s="167">
        <v>0.95277777777777772</v>
      </c>
      <c r="AI718" s="167">
        <v>12</v>
      </c>
      <c r="AJ718" s="168">
        <v>7.4999999999999997E-2</v>
      </c>
      <c r="AK718" s="173" t="s">
        <v>1786</v>
      </c>
      <c r="AL718" s="173" t="s">
        <v>1787</v>
      </c>
      <c r="AM718" s="145">
        <v>22192454.079999998</v>
      </c>
      <c r="AN718" s="145">
        <v>0</v>
      </c>
      <c r="AO718" s="145">
        <v>0</v>
      </c>
      <c r="AP718" s="145">
        <v>0</v>
      </c>
      <c r="AQ718" s="145">
        <v>0</v>
      </c>
      <c r="AR718" s="145">
        <v>0</v>
      </c>
      <c r="AS718" s="145">
        <v>0</v>
      </c>
      <c r="AT718" s="145">
        <v>0</v>
      </c>
      <c r="AU718" s="145">
        <v>0</v>
      </c>
      <c r="AV718" s="145">
        <v>0</v>
      </c>
      <c r="AW718" s="145">
        <v>0</v>
      </c>
      <c r="AX718" s="145">
        <v>0</v>
      </c>
      <c r="AY718" s="145">
        <v>0</v>
      </c>
      <c r="AZ718" s="145">
        <v>0</v>
      </c>
      <c r="BA718" s="145">
        <v>0</v>
      </c>
      <c r="BB718" s="145">
        <v>0</v>
      </c>
      <c r="BC718" s="27">
        <f t="shared" si="36"/>
        <v>22192454.079999998</v>
      </c>
      <c r="BD718" s="27">
        <f t="shared" si="37"/>
        <v>0</v>
      </c>
      <c r="BE718" s="27">
        <f t="shared" si="38"/>
        <v>22192454.079999998</v>
      </c>
    </row>
    <row r="719" spans="1:57" ht="15" customHeight="1" x14ac:dyDescent="0.35">
      <c r="A719" s="157" t="s">
        <v>2824</v>
      </c>
      <c r="B719" s="158" t="s">
        <v>795</v>
      </c>
      <c r="C719" s="159">
        <v>1</v>
      </c>
      <c r="D719" s="160" t="s">
        <v>0</v>
      </c>
      <c r="E719" s="161" t="s">
        <v>3</v>
      </c>
      <c r="F719" s="161" t="s">
        <v>1772</v>
      </c>
      <c r="G719" s="161" t="s">
        <v>403</v>
      </c>
      <c r="H719" s="161" t="s">
        <v>1782</v>
      </c>
      <c r="I719" s="161" t="s">
        <v>1783</v>
      </c>
      <c r="J719" s="161" t="s">
        <v>1784</v>
      </c>
      <c r="K719" s="161" t="s">
        <v>789</v>
      </c>
      <c r="L719" s="161" t="s">
        <v>1778</v>
      </c>
      <c r="M719" s="161" t="s">
        <v>1785</v>
      </c>
      <c r="N719" s="162">
        <v>1</v>
      </c>
      <c r="O719" s="162">
        <v>1</v>
      </c>
      <c r="P719" s="162">
        <v>1</v>
      </c>
      <c r="Q719" s="162">
        <v>0</v>
      </c>
      <c r="R719" s="162">
        <v>0</v>
      </c>
      <c r="S719" s="162">
        <v>1</v>
      </c>
      <c r="T719" s="162">
        <v>1</v>
      </c>
      <c r="U719" s="162">
        <v>1</v>
      </c>
      <c r="V719" s="162">
        <v>0</v>
      </c>
      <c r="W719" s="163">
        <v>38947132.640000001</v>
      </c>
      <c r="X719" s="163">
        <v>0</v>
      </c>
      <c r="Y719" s="163">
        <v>0</v>
      </c>
      <c r="Z719" s="163">
        <v>1460517.47</v>
      </c>
      <c r="AA719" s="170"/>
      <c r="AB719" s="170"/>
      <c r="AC719" s="170"/>
      <c r="AD719" s="163">
        <v>38947132.640000001</v>
      </c>
      <c r="AE719" s="171">
        <v>41654</v>
      </c>
      <c r="AF719" s="171">
        <v>46037</v>
      </c>
      <c r="AG719" s="172">
        <v>116841397.92</v>
      </c>
      <c r="AH719" s="167">
        <v>1.0416666666666667</v>
      </c>
      <c r="AI719" s="167">
        <v>12</v>
      </c>
      <c r="AJ719" s="168">
        <v>7.4999999999999997E-2</v>
      </c>
      <c r="AK719" s="173" t="s">
        <v>1786</v>
      </c>
      <c r="AL719" s="173" t="s">
        <v>1787</v>
      </c>
      <c r="AM719" s="145">
        <v>19473566.32</v>
      </c>
      <c r="AN719" s="145">
        <v>19473566.32</v>
      </c>
      <c r="AO719" s="145">
        <v>0</v>
      </c>
      <c r="AP719" s="145">
        <v>0</v>
      </c>
      <c r="AQ719" s="145">
        <v>0</v>
      </c>
      <c r="AR719" s="145">
        <v>0</v>
      </c>
      <c r="AS719" s="145">
        <v>0</v>
      </c>
      <c r="AT719" s="145">
        <v>0</v>
      </c>
      <c r="AU719" s="145">
        <v>0</v>
      </c>
      <c r="AV719" s="145">
        <v>0</v>
      </c>
      <c r="AW719" s="145">
        <v>0</v>
      </c>
      <c r="AX719" s="145">
        <v>0</v>
      </c>
      <c r="AY719" s="145">
        <v>0</v>
      </c>
      <c r="AZ719" s="145">
        <v>0</v>
      </c>
      <c r="BA719" s="145">
        <v>0</v>
      </c>
      <c r="BB719" s="145">
        <v>0</v>
      </c>
      <c r="BC719" s="27">
        <f t="shared" si="36"/>
        <v>38947132.640000001</v>
      </c>
      <c r="BD719" s="27">
        <f t="shared" si="37"/>
        <v>0</v>
      </c>
      <c r="BE719" s="27">
        <f t="shared" si="38"/>
        <v>38947132.640000001</v>
      </c>
    </row>
    <row r="720" spans="1:57" ht="15" customHeight="1" x14ac:dyDescent="0.35">
      <c r="A720" s="157" t="s">
        <v>2823</v>
      </c>
      <c r="B720" s="158" t="s">
        <v>795</v>
      </c>
      <c r="C720" s="159">
        <v>9</v>
      </c>
      <c r="D720" s="160" t="s">
        <v>0</v>
      </c>
      <c r="E720" s="161" t="s">
        <v>3</v>
      </c>
      <c r="F720" s="161" t="s">
        <v>1772</v>
      </c>
      <c r="G720" s="161" t="s">
        <v>403</v>
      </c>
      <c r="H720" s="161" t="s">
        <v>1782</v>
      </c>
      <c r="I720" s="161" t="s">
        <v>1783</v>
      </c>
      <c r="J720" s="161" t="s">
        <v>1784</v>
      </c>
      <c r="K720" s="161" t="s">
        <v>789</v>
      </c>
      <c r="L720" s="161" t="s">
        <v>1778</v>
      </c>
      <c r="M720" s="161" t="s">
        <v>1785</v>
      </c>
      <c r="N720" s="162">
        <v>1</v>
      </c>
      <c r="O720" s="162">
        <v>1</v>
      </c>
      <c r="P720" s="162">
        <v>1</v>
      </c>
      <c r="Q720" s="162">
        <v>0</v>
      </c>
      <c r="R720" s="162">
        <v>0</v>
      </c>
      <c r="S720" s="162">
        <v>1</v>
      </c>
      <c r="T720" s="162">
        <v>1</v>
      </c>
      <c r="U720" s="162">
        <v>1</v>
      </c>
      <c r="V720" s="162">
        <v>0</v>
      </c>
      <c r="W720" s="163">
        <v>24467881.23</v>
      </c>
      <c r="X720" s="163">
        <v>0</v>
      </c>
      <c r="Y720" s="163">
        <v>0</v>
      </c>
      <c r="Z720" s="163">
        <v>0</v>
      </c>
      <c r="AA720" s="170"/>
      <c r="AB720" s="170"/>
      <c r="AC720" s="170"/>
      <c r="AD720" s="163">
        <v>24467881.23</v>
      </c>
      <c r="AE720" s="171">
        <v>41684</v>
      </c>
      <c r="AF720" s="171">
        <v>46067</v>
      </c>
      <c r="AG720" s="172">
        <v>73403643.75</v>
      </c>
      <c r="AH720" s="167">
        <v>1.1222222222222222</v>
      </c>
      <c r="AI720" s="167">
        <v>12</v>
      </c>
      <c r="AJ720" s="168">
        <v>7.4999999999999997E-2</v>
      </c>
      <c r="AK720" s="173" t="s">
        <v>1786</v>
      </c>
      <c r="AL720" s="173" t="s">
        <v>1787</v>
      </c>
      <c r="AM720" s="145">
        <v>12233940.630000001</v>
      </c>
      <c r="AN720" s="145">
        <v>12233940.630000001</v>
      </c>
      <c r="AO720" s="145">
        <v>0</v>
      </c>
      <c r="AP720" s="145">
        <v>0</v>
      </c>
      <c r="AQ720" s="145">
        <v>0</v>
      </c>
      <c r="AR720" s="145">
        <v>0</v>
      </c>
      <c r="AS720" s="145">
        <v>0</v>
      </c>
      <c r="AT720" s="145">
        <v>0</v>
      </c>
      <c r="AU720" s="145">
        <v>0</v>
      </c>
      <c r="AV720" s="145">
        <v>0</v>
      </c>
      <c r="AW720" s="145">
        <v>0</v>
      </c>
      <c r="AX720" s="145">
        <v>0</v>
      </c>
      <c r="AY720" s="145">
        <v>0</v>
      </c>
      <c r="AZ720" s="145">
        <v>0</v>
      </c>
      <c r="BA720" s="145">
        <v>0</v>
      </c>
      <c r="BB720" s="145">
        <v>0</v>
      </c>
      <c r="BC720" s="27">
        <f t="shared" si="36"/>
        <v>24467881.260000002</v>
      </c>
      <c r="BD720" s="27">
        <f t="shared" si="37"/>
        <v>0</v>
      </c>
      <c r="BE720" s="27">
        <f t="shared" si="38"/>
        <v>24467881.260000002</v>
      </c>
    </row>
    <row r="721" spans="1:57" ht="15" customHeight="1" x14ac:dyDescent="0.35">
      <c r="A721" s="157" t="s">
        <v>2822</v>
      </c>
      <c r="B721" s="158" t="s">
        <v>795</v>
      </c>
      <c r="C721" s="159">
        <v>13</v>
      </c>
      <c r="D721" s="160" t="s">
        <v>0</v>
      </c>
      <c r="E721" s="161" t="s">
        <v>3</v>
      </c>
      <c r="F721" s="161" t="s">
        <v>1772</v>
      </c>
      <c r="G721" s="161" t="s">
        <v>403</v>
      </c>
      <c r="H721" s="161" t="s">
        <v>1782</v>
      </c>
      <c r="I721" s="161" t="s">
        <v>1783</v>
      </c>
      <c r="J721" s="161" t="s">
        <v>1784</v>
      </c>
      <c r="K721" s="161" t="s">
        <v>789</v>
      </c>
      <c r="L721" s="161" t="s">
        <v>1778</v>
      </c>
      <c r="M721" s="161" t="s">
        <v>1785</v>
      </c>
      <c r="N721" s="162">
        <v>1</v>
      </c>
      <c r="O721" s="162">
        <v>1</v>
      </c>
      <c r="P721" s="162">
        <v>1</v>
      </c>
      <c r="Q721" s="162">
        <v>0</v>
      </c>
      <c r="R721" s="162">
        <v>0</v>
      </c>
      <c r="S721" s="162">
        <v>1</v>
      </c>
      <c r="T721" s="162">
        <v>1</v>
      </c>
      <c r="U721" s="162">
        <v>1</v>
      </c>
      <c r="V721" s="162">
        <v>0</v>
      </c>
      <c r="W721" s="163">
        <v>24743656.129999999</v>
      </c>
      <c r="X721" s="163">
        <v>0</v>
      </c>
      <c r="Y721" s="163">
        <v>0</v>
      </c>
      <c r="Z721" s="163">
        <v>0</v>
      </c>
      <c r="AA721" s="170"/>
      <c r="AB721" s="170"/>
      <c r="AC721" s="170"/>
      <c r="AD721" s="163">
        <v>24743656.129999999</v>
      </c>
      <c r="AE721" s="171">
        <v>41712</v>
      </c>
      <c r="AF721" s="171">
        <v>46095</v>
      </c>
      <c r="AG721" s="172">
        <v>74230968.409999996</v>
      </c>
      <c r="AH721" s="167">
        <v>1.2055555555555555</v>
      </c>
      <c r="AI721" s="167">
        <v>12</v>
      </c>
      <c r="AJ721" s="168">
        <v>7.4999999999999997E-2</v>
      </c>
      <c r="AK721" s="173" t="s">
        <v>1786</v>
      </c>
      <c r="AL721" s="173" t="s">
        <v>1787</v>
      </c>
      <c r="AM721" s="145">
        <v>12371828.07</v>
      </c>
      <c r="AN721" s="145">
        <v>12371828.07</v>
      </c>
      <c r="AO721" s="145">
        <v>0</v>
      </c>
      <c r="AP721" s="145">
        <v>0</v>
      </c>
      <c r="AQ721" s="145">
        <v>0</v>
      </c>
      <c r="AR721" s="145">
        <v>0</v>
      </c>
      <c r="AS721" s="145">
        <v>0</v>
      </c>
      <c r="AT721" s="145">
        <v>0</v>
      </c>
      <c r="AU721" s="145">
        <v>0</v>
      </c>
      <c r="AV721" s="145">
        <v>0</v>
      </c>
      <c r="AW721" s="145">
        <v>0</v>
      </c>
      <c r="AX721" s="145">
        <v>0</v>
      </c>
      <c r="AY721" s="145">
        <v>0</v>
      </c>
      <c r="AZ721" s="145">
        <v>0</v>
      </c>
      <c r="BA721" s="145">
        <v>0</v>
      </c>
      <c r="BB721" s="145">
        <v>0</v>
      </c>
      <c r="BC721" s="27">
        <f t="shared" si="36"/>
        <v>24743656.140000001</v>
      </c>
      <c r="BD721" s="27">
        <f t="shared" si="37"/>
        <v>0</v>
      </c>
      <c r="BE721" s="27">
        <f t="shared" si="38"/>
        <v>24743656.140000001</v>
      </c>
    </row>
    <row r="722" spans="1:57" ht="15" customHeight="1" x14ac:dyDescent="0.35">
      <c r="A722" s="157" t="s">
        <v>2821</v>
      </c>
      <c r="B722" s="158" t="s">
        <v>795</v>
      </c>
      <c r="C722" s="159">
        <v>25</v>
      </c>
      <c r="D722" s="160" t="s">
        <v>0</v>
      </c>
      <c r="E722" s="161" t="s">
        <v>3</v>
      </c>
      <c r="F722" s="161" t="s">
        <v>1772</v>
      </c>
      <c r="G722" s="161" t="s">
        <v>403</v>
      </c>
      <c r="H722" s="161" t="s">
        <v>1782</v>
      </c>
      <c r="I722" s="161" t="s">
        <v>1783</v>
      </c>
      <c r="J722" s="161" t="s">
        <v>1784</v>
      </c>
      <c r="K722" s="161" t="s">
        <v>789</v>
      </c>
      <c r="L722" s="161" t="s">
        <v>1778</v>
      </c>
      <c r="M722" s="161" t="s">
        <v>1785</v>
      </c>
      <c r="N722" s="162">
        <v>1</v>
      </c>
      <c r="O722" s="162">
        <v>1</v>
      </c>
      <c r="P722" s="162">
        <v>1</v>
      </c>
      <c r="Q722" s="162">
        <v>0</v>
      </c>
      <c r="R722" s="162">
        <v>0</v>
      </c>
      <c r="S722" s="162">
        <v>1</v>
      </c>
      <c r="T722" s="162">
        <v>1</v>
      </c>
      <c r="U722" s="162">
        <v>1</v>
      </c>
      <c r="V722" s="162">
        <v>0</v>
      </c>
      <c r="W722" s="163">
        <v>30410218.100000001</v>
      </c>
      <c r="X722" s="163">
        <v>0</v>
      </c>
      <c r="Y722" s="163">
        <v>0</v>
      </c>
      <c r="Z722" s="163">
        <v>0</v>
      </c>
      <c r="AA722" s="170"/>
      <c r="AB722" s="170"/>
      <c r="AC722" s="170"/>
      <c r="AD722" s="163">
        <v>30410218.100000001</v>
      </c>
      <c r="AE722" s="171">
        <v>41744</v>
      </c>
      <c r="AF722" s="171">
        <v>46127</v>
      </c>
      <c r="AG722" s="172">
        <v>91230654.299999997</v>
      </c>
      <c r="AH722" s="167">
        <v>1.2916666666666667</v>
      </c>
      <c r="AI722" s="167">
        <v>12</v>
      </c>
      <c r="AJ722" s="168">
        <v>7.4999999999999997E-2</v>
      </c>
      <c r="AK722" s="173" t="s">
        <v>1786</v>
      </c>
      <c r="AL722" s="173" t="s">
        <v>1787</v>
      </c>
      <c r="AM722" s="145">
        <v>15205109.050000001</v>
      </c>
      <c r="AN722" s="145">
        <v>15205109.050000001</v>
      </c>
      <c r="AO722" s="145">
        <v>0</v>
      </c>
      <c r="AP722" s="145">
        <v>0</v>
      </c>
      <c r="AQ722" s="145">
        <v>0</v>
      </c>
      <c r="AR722" s="145">
        <v>0</v>
      </c>
      <c r="AS722" s="145">
        <v>0</v>
      </c>
      <c r="AT722" s="145">
        <v>0</v>
      </c>
      <c r="AU722" s="145">
        <v>0</v>
      </c>
      <c r="AV722" s="145">
        <v>0</v>
      </c>
      <c r="AW722" s="145">
        <v>0</v>
      </c>
      <c r="AX722" s="145">
        <v>0</v>
      </c>
      <c r="AY722" s="145">
        <v>0</v>
      </c>
      <c r="AZ722" s="145">
        <v>0</v>
      </c>
      <c r="BA722" s="145">
        <v>0</v>
      </c>
      <c r="BB722" s="145">
        <v>0</v>
      </c>
      <c r="BC722" s="27">
        <f t="shared" si="36"/>
        <v>30410218.100000001</v>
      </c>
      <c r="BD722" s="27">
        <f t="shared" si="37"/>
        <v>0</v>
      </c>
      <c r="BE722" s="27">
        <f t="shared" si="38"/>
        <v>30410218.100000001</v>
      </c>
    </row>
    <row r="723" spans="1:57" ht="15" customHeight="1" x14ac:dyDescent="0.35">
      <c r="A723" s="157" t="s">
        <v>2820</v>
      </c>
      <c r="B723" s="158" t="s">
        <v>795</v>
      </c>
      <c r="C723" s="159">
        <v>36</v>
      </c>
      <c r="D723" s="160" t="s">
        <v>0</v>
      </c>
      <c r="E723" s="161" t="s">
        <v>3</v>
      </c>
      <c r="F723" s="161" t="s">
        <v>1772</v>
      </c>
      <c r="G723" s="161" t="s">
        <v>403</v>
      </c>
      <c r="H723" s="161" t="s">
        <v>1782</v>
      </c>
      <c r="I723" s="161" t="s">
        <v>1783</v>
      </c>
      <c r="J723" s="161" t="s">
        <v>1784</v>
      </c>
      <c r="K723" s="161" t="s">
        <v>789</v>
      </c>
      <c r="L723" s="161" t="s">
        <v>1778</v>
      </c>
      <c r="M723" s="161" t="s">
        <v>1785</v>
      </c>
      <c r="N723" s="162">
        <v>1</v>
      </c>
      <c r="O723" s="162">
        <v>1</v>
      </c>
      <c r="P723" s="162">
        <v>1</v>
      </c>
      <c r="Q723" s="162">
        <v>0</v>
      </c>
      <c r="R723" s="162">
        <v>0</v>
      </c>
      <c r="S723" s="162">
        <v>1</v>
      </c>
      <c r="T723" s="162">
        <v>1</v>
      </c>
      <c r="U723" s="162">
        <v>1</v>
      </c>
      <c r="V723" s="162">
        <v>0</v>
      </c>
      <c r="W723" s="163">
        <v>25082484.57</v>
      </c>
      <c r="X723" s="163">
        <v>0</v>
      </c>
      <c r="Y723" s="163">
        <v>0</v>
      </c>
      <c r="Z723" s="163">
        <v>0</v>
      </c>
      <c r="AA723" s="170"/>
      <c r="AB723" s="170"/>
      <c r="AC723" s="170"/>
      <c r="AD723" s="163">
        <v>25082484.57</v>
      </c>
      <c r="AE723" s="171">
        <v>41774</v>
      </c>
      <c r="AF723" s="171">
        <v>46157</v>
      </c>
      <c r="AG723" s="172">
        <v>75247453.769999996</v>
      </c>
      <c r="AH723" s="167">
        <v>1.375</v>
      </c>
      <c r="AI723" s="167">
        <v>12</v>
      </c>
      <c r="AJ723" s="168">
        <v>7.4999999999999997E-2</v>
      </c>
      <c r="AK723" s="173" t="s">
        <v>1786</v>
      </c>
      <c r="AL723" s="173" t="s">
        <v>1787</v>
      </c>
      <c r="AM723" s="145">
        <v>12541242.300000001</v>
      </c>
      <c r="AN723" s="145">
        <v>12541242.300000001</v>
      </c>
      <c r="AO723" s="145">
        <v>0</v>
      </c>
      <c r="AP723" s="145">
        <v>0</v>
      </c>
      <c r="AQ723" s="145">
        <v>0</v>
      </c>
      <c r="AR723" s="145">
        <v>0</v>
      </c>
      <c r="AS723" s="145">
        <v>0</v>
      </c>
      <c r="AT723" s="145">
        <v>0</v>
      </c>
      <c r="AU723" s="145">
        <v>0</v>
      </c>
      <c r="AV723" s="145">
        <v>0</v>
      </c>
      <c r="AW723" s="145">
        <v>0</v>
      </c>
      <c r="AX723" s="145">
        <v>0</v>
      </c>
      <c r="AY723" s="145">
        <v>0</v>
      </c>
      <c r="AZ723" s="145">
        <v>0</v>
      </c>
      <c r="BA723" s="145">
        <v>0</v>
      </c>
      <c r="BB723" s="145">
        <v>0</v>
      </c>
      <c r="BC723" s="27">
        <f t="shared" si="36"/>
        <v>25082484.600000001</v>
      </c>
      <c r="BD723" s="27">
        <f t="shared" si="37"/>
        <v>0</v>
      </c>
      <c r="BE723" s="27">
        <f t="shared" si="38"/>
        <v>25082484.600000001</v>
      </c>
    </row>
    <row r="724" spans="1:57" ht="15" customHeight="1" x14ac:dyDescent="0.35">
      <c r="A724" s="157" t="s">
        <v>2819</v>
      </c>
      <c r="B724" s="158" t="s">
        <v>797</v>
      </c>
      <c r="C724" s="159">
        <v>9</v>
      </c>
      <c r="D724" s="160" t="s">
        <v>0</v>
      </c>
      <c r="E724" s="161" t="s">
        <v>3</v>
      </c>
      <c r="F724" s="161" t="s">
        <v>1772</v>
      </c>
      <c r="G724" s="161" t="s">
        <v>403</v>
      </c>
      <c r="H724" s="161" t="s">
        <v>1782</v>
      </c>
      <c r="I724" s="161" t="s">
        <v>1783</v>
      </c>
      <c r="J724" s="161" t="s">
        <v>1784</v>
      </c>
      <c r="K724" s="161" t="s">
        <v>789</v>
      </c>
      <c r="L724" s="161" t="s">
        <v>1778</v>
      </c>
      <c r="M724" s="161" t="s">
        <v>1785</v>
      </c>
      <c r="N724" s="162">
        <v>1</v>
      </c>
      <c r="O724" s="162">
        <v>1</v>
      </c>
      <c r="P724" s="162">
        <v>1</v>
      </c>
      <c r="Q724" s="162">
        <v>0</v>
      </c>
      <c r="R724" s="162">
        <v>0</v>
      </c>
      <c r="S724" s="162">
        <v>1</v>
      </c>
      <c r="T724" s="162">
        <v>1</v>
      </c>
      <c r="U724" s="162">
        <v>1</v>
      </c>
      <c r="V724" s="162">
        <v>0</v>
      </c>
      <c r="W724" s="163">
        <v>19471086.210000001</v>
      </c>
      <c r="X724" s="163">
        <v>0</v>
      </c>
      <c r="Y724" s="163">
        <v>0</v>
      </c>
      <c r="Z724" s="163">
        <v>0</v>
      </c>
      <c r="AA724" s="170"/>
      <c r="AB724" s="170"/>
      <c r="AC724" s="170"/>
      <c r="AD724" s="163">
        <v>19471086.210000001</v>
      </c>
      <c r="AE724" s="171">
        <v>41803</v>
      </c>
      <c r="AF724" s="171">
        <v>46186</v>
      </c>
      <c r="AG724" s="172">
        <v>58413258.609999999</v>
      </c>
      <c r="AH724" s="167">
        <v>1.4527777777777777</v>
      </c>
      <c r="AI724" s="167">
        <v>12</v>
      </c>
      <c r="AJ724" s="168">
        <v>7.4999999999999997E-2</v>
      </c>
      <c r="AK724" s="173" t="s">
        <v>1786</v>
      </c>
      <c r="AL724" s="173" t="s">
        <v>1787</v>
      </c>
      <c r="AM724" s="145">
        <v>9735543.0999999996</v>
      </c>
      <c r="AN724" s="145">
        <v>9735543.0999999996</v>
      </c>
      <c r="AO724" s="145">
        <v>0</v>
      </c>
      <c r="AP724" s="145">
        <v>0</v>
      </c>
      <c r="AQ724" s="145">
        <v>0</v>
      </c>
      <c r="AR724" s="145">
        <v>0</v>
      </c>
      <c r="AS724" s="145">
        <v>0</v>
      </c>
      <c r="AT724" s="145">
        <v>0</v>
      </c>
      <c r="AU724" s="145">
        <v>0</v>
      </c>
      <c r="AV724" s="145">
        <v>0</v>
      </c>
      <c r="AW724" s="145">
        <v>0</v>
      </c>
      <c r="AX724" s="145">
        <v>0</v>
      </c>
      <c r="AY724" s="145">
        <v>0</v>
      </c>
      <c r="AZ724" s="145">
        <v>0</v>
      </c>
      <c r="BA724" s="145">
        <v>0</v>
      </c>
      <c r="BB724" s="145">
        <v>0</v>
      </c>
      <c r="BC724" s="27">
        <f t="shared" si="36"/>
        <v>19471086.199999999</v>
      </c>
      <c r="BD724" s="27">
        <f t="shared" si="37"/>
        <v>0</v>
      </c>
      <c r="BE724" s="27">
        <f t="shared" si="38"/>
        <v>19471086.199999999</v>
      </c>
    </row>
    <row r="725" spans="1:57" ht="15" customHeight="1" x14ac:dyDescent="0.35">
      <c r="A725" s="157" t="s">
        <v>2818</v>
      </c>
      <c r="B725" s="158" t="s">
        <v>797</v>
      </c>
      <c r="C725" s="159">
        <v>17</v>
      </c>
      <c r="D725" s="160" t="s">
        <v>0</v>
      </c>
      <c r="E725" s="161" t="s">
        <v>3</v>
      </c>
      <c r="F725" s="161" t="s">
        <v>1772</v>
      </c>
      <c r="G725" s="161" t="s">
        <v>403</v>
      </c>
      <c r="H725" s="161" t="s">
        <v>1782</v>
      </c>
      <c r="I725" s="161" t="s">
        <v>1783</v>
      </c>
      <c r="J725" s="161" t="s">
        <v>1784</v>
      </c>
      <c r="K725" s="161" t="s">
        <v>789</v>
      </c>
      <c r="L725" s="161" t="s">
        <v>1778</v>
      </c>
      <c r="M725" s="161" t="s">
        <v>1785</v>
      </c>
      <c r="N725" s="162">
        <v>1</v>
      </c>
      <c r="O725" s="162">
        <v>1</v>
      </c>
      <c r="P725" s="162">
        <v>1</v>
      </c>
      <c r="Q725" s="162">
        <v>0</v>
      </c>
      <c r="R725" s="162">
        <v>0</v>
      </c>
      <c r="S725" s="162">
        <v>1</v>
      </c>
      <c r="T725" s="162">
        <v>1</v>
      </c>
      <c r="U725" s="162">
        <v>1</v>
      </c>
      <c r="V725" s="162">
        <v>0</v>
      </c>
      <c r="W725" s="163">
        <v>37693000.130000003</v>
      </c>
      <c r="X725" s="163">
        <v>0</v>
      </c>
      <c r="Y725" s="163">
        <v>12564333.369999999</v>
      </c>
      <c r="Z725" s="163">
        <v>1413487.5</v>
      </c>
      <c r="AA725" s="170"/>
      <c r="AB725" s="170"/>
      <c r="AC725" s="170"/>
      <c r="AD725" s="163">
        <v>25128666.760000002</v>
      </c>
      <c r="AE725" s="171">
        <v>41835</v>
      </c>
      <c r="AF725" s="171">
        <v>46218</v>
      </c>
      <c r="AG725" s="172">
        <v>75386000.239999995</v>
      </c>
      <c r="AH725" s="167">
        <v>1.5416666666666667</v>
      </c>
      <c r="AI725" s="167">
        <v>12</v>
      </c>
      <c r="AJ725" s="168">
        <v>7.4999999999999997E-2</v>
      </c>
      <c r="AK725" s="173" t="s">
        <v>1786</v>
      </c>
      <c r="AL725" s="173" t="s">
        <v>1787</v>
      </c>
      <c r="AM725" s="145">
        <v>0</v>
      </c>
      <c r="AN725" s="145">
        <v>25128666.739999998</v>
      </c>
      <c r="AO725" s="145">
        <v>0</v>
      </c>
      <c r="AP725" s="145">
        <v>0</v>
      </c>
      <c r="AQ725" s="145">
        <v>0</v>
      </c>
      <c r="AR725" s="145">
        <v>0</v>
      </c>
      <c r="AS725" s="145">
        <v>0</v>
      </c>
      <c r="AT725" s="145">
        <v>0</v>
      </c>
      <c r="AU725" s="145">
        <v>0</v>
      </c>
      <c r="AV725" s="145">
        <v>0</v>
      </c>
      <c r="AW725" s="145">
        <v>0</v>
      </c>
      <c r="AX725" s="145">
        <v>0</v>
      </c>
      <c r="AY725" s="145">
        <v>0</v>
      </c>
      <c r="AZ725" s="145">
        <v>0</v>
      </c>
      <c r="BA725" s="145">
        <v>0</v>
      </c>
      <c r="BB725" s="145">
        <v>0</v>
      </c>
      <c r="BC725" s="27">
        <f t="shared" si="36"/>
        <v>25128666.739999998</v>
      </c>
      <c r="BD725" s="27">
        <f t="shared" si="37"/>
        <v>0</v>
      </c>
      <c r="BE725" s="27">
        <f t="shared" si="38"/>
        <v>25128666.739999998</v>
      </c>
    </row>
    <row r="726" spans="1:57" ht="15" customHeight="1" x14ac:dyDescent="0.35">
      <c r="A726" s="157" t="s">
        <v>2817</v>
      </c>
      <c r="B726" s="158" t="s">
        <v>798</v>
      </c>
      <c r="C726" s="159">
        <v>4</v>
      </c>
      <c r="D726" s="160" t="s">
        <v>0</v>
      </c>
      <c r="E726" s="161" t="s">
        <v>3</v>
      </c>
      <c r="F726" s="161" t="s">
        <v>1772</v>
      </c>
      <c r="G726" s="161" t="s">
        <v>403</v>
      </c>
      <c r="H726" s="161" t="s">
        <v>1782</v>
      </c>
      <c r="I726" s="161" t="s">
        <v>1783</v>
      </c>
      <c r="J726" s="161" t="s">
        <v>1784</v>
      </c>
      <c r="K726" s="161" t="s">
        <v>789</v>
      </c>
      <c r="L726" s="161" t="s">
        <v>1778</v>
      </c>
      <c r="M726" s="161" t="s">
        <v>1785</v>
      </c>
      <c r="N726" s="162">
        <v>1</v>
      </c>
      <c r="O726" s="162">
        <v>1</v>
      </c>
      <c r="P726" s="162">
        <v>1</v>
      </c>
      <c r="Q726" s="162">
        <v>0</v>
      </c>
      <c r="R726" s="162">
        <v>0</v>
      </c>
      <c r="S726" s="162">
        <v>1</v>
      </c>
      <c r="T726" s="162">
        <v>1</v>
      </c>
      <c r="U726" s="162">
        <v>1</v>
      </c>
      <c r="V726" s="162">
        <v>0</v>
      </c>
      <c r="W726" s="163">
        <v>39290749.210000001</v>
      </c>
      <c r="X726" s="163">
        <v>0</v>
      </c>
      <c r="Y726" s="163">
        <v>0</v>
      </c>
      <c r="Z726" s="163">
        <v>0</v>
      </c>
      <c r="AA726" s="170"/>
      <c r="AB726" s="170"/>
      <c r="AC726" s="170"/>
      <c r="AD726" s="163">
        <v>39290749.210000001</v>
      </c>
      <c r="AE726" s="171">
        <v>41957</v>
      </c>
      <c r="AF726" s="171">
        <v>46340</v>
      </c>
      <c r="AG726" s="172">
        <v>78581498.409999996</v>
      </c>
      <c r="AH726" s="167">
        <v>1.8722222222222222</v>
      </c>
      <c r="AI726" s="167">
        <v>12</v>
      </c>
      <c r="AJ726" s="168">
        <v>7.4999999999999997E-2</v>
      </c>
      <c r="AK726" s="173" t="s">
        <v>1786</v>
      </c>
      <c r="AL726" s="173" t="s">
        <v>1787</v>
      </c>
      <c r="AM726" s="145">
        <v>13096916.4</v>
      </c>
      <c r="AN726" s="145">
        <v>26193832.800000001</v>
      </c>
      <c r="AO726" s="145">
        <v>0</v>
      </c>
      <c r="AP726" s="145">
        <v>0</v>
      </c>
      <c r="AQ726" s="145">
        <v>0</v>
      </c>
      <c r="AR726" s="145">
        <v>0</v>
      </c>
      <c r="AS726" s="145">
        <v>0</v>
      </c>
      <c r="AT726" s="145">
        <v>0</v>
      </c>
      <c r="AU726" s="145">
        <v>0</v>
      </c>
      <c r="AV726" s="145">
        <v>0</v>
      </c>
      <c r="AW726" s="145">
        <v>0</v>
      </c>
      <c r="AX726" s="145">
        <v>0</v>
      </c>
      <c r="AY726" s="145">
        <v>0</v>
      </c>
      <c r="AZ726" s="145">
        <v>0</v>
      </c>
      <c r="BA726" s="145">
        <v>0</v>
      </c>
      <c r="BB726" s="145">
        <v>0</v>
      </c>
      <c r="BC726" s="27">
        <f t="shared" si="36"/>
        <v>39290749.200000003</v>
      </c>
      <c r="BD726" s="27">
        <f t="shared" si="37"/>
        <v>0</v>
      </c>
      <c r="BE726" s="27">
        <f t="shared" si="38"/>
        <v>39290749.200000003</v>
      </c>
    </row>
    <row r="727" spans="1:57" ht="15" customHeight="1" x14ac:dyDescent="0.35">
      <c r="A727" s="157" t="s">
        <v>2816</v>
      </c>
      <c r="B727" s="158" t="s">
        <v>798</v>
      </c>
      <c r="C727" s="159">
        <v>8</v>
      </c>
      <c r="D727" s="160" t="s">
        <v>0</v>
      </c>
      <c r="E727" s="161" t="s">
        <v>3</v>
      </c>
      <c r="F727" s="161" t="s">
        <v>1772</v>
      </c>
      <c r="G727" s="161" t="s">
        <v>403</v>
      </c>
      <c r="H727" s="161" t="s">
        <v>1782</v>
      </c>
      <c r="I727" s="161" t="s">
        <v>1783</v>
      </c>
      <c r="J727" s="161" t="s">
        <v>1784</v>
      </c>
      <c r="K727" s="161" t="s">
        <v>789</v>
      </c>
      <c r="L727" s="161" t="s">
        <v>1778</v>
      </c>
      <c r="M727" s="161" t="s">
        <v>1785</v>
      </c>
      <c r="N727" s="162">
        <v>1</v>
      </c>
      <c r="O727" s="162">
        <v>1</v>
      </c>
      <c r="P727" s="162">
        <v>1</v>
      </c>
      <c r="Q727" s="162">
        <v>0</v>
      </c>
      <c r="R727" s="162">
        <v>0</v>
      </c>
      <c r="S727" s="162">
        <v>1</v>
      </c>
      <c r="T727" s="162">
        <v>1</v>
      </c>
      <c r="U727" s="162">
        <v>1</v>
      </c>
      <c r="V727" s="162">
        <v>0</v>
      </c>
      <c r="W727" s="163">
        <v>39252144.119999997</v>
      </c>
      <c r="X727" s="163">
        <v>0</v>
      </c>
      <c r="Y727" s="163">
        <v>0</v>
      </c>
      <c r="Z727" s="163">
        <v>0</v>
      </c>
      <c r="AA727" s="170"/>
      <c r="AB727" s="170"/>
      <c r="AC727" s="170"/>
      <c r="AD727" s="163">
        <v>39252144.119999997</v>
      </c>
      <c r="AE727" s="171">
        <v>41988</v>
      </c>
      <c r="AF727" s="171">
        <v>46371</v>
      </c>
      <c r="AG727" s="172">
        <v>78504288.269999996</v>
      </c>
      <c r="AH727" s="167">
        <v>1.9583333333333333</v>
      </c>
      <c r="AI727" s="167">
        <v>12</v>
      </c>
      <c r="AJ727" s="168">
        <v>7.4999999999999997E-2</v>
      </c>
      <c r="AK727" s="173" t="s">
        <v>1786</v>
      </c>
      <c r="AL727" s="173" t="s">
        <v>1787</v>
      </c>
      <c r="AM727" s="145">
        <v>13084048.050000001</v>
      </c>
      <c r="AN727" s="145">
        <v>26168096.100000001</v>
      </c>
      <c r="AO727" s="145">
        <v>0</v>
      </c>
      <c r="AP727" s="145">
        <v>0</v>
      </c>
      <c r="AQ727" s="145">
        <v>0</v>
      </c>
      <c r="AR727" s="145">
        <v>0</v>
      </c>
      <c r="AS727" s="145">
        <v>0</v>
      </c>
      <c r="AT727" s="145">
        <v>0</v>
      </c>
      <c r="AU727" s="145">
        <v>0</v>
      </c>
      <c r="AV727" s="145">
        <v>0</v>
      </c>
      <c r="AW727" s="145">
        <v>0</v>
      </c>
      <c r="AX727" s="145">
        <v>0</v>
      </c>
      <c r="AY727" s="145">
        <v>0</v>
      </c>
      <c r="AZ727" s="145">
        <v>0</v>
      </c>
      <c r="BA727" s="145">
        <v>0</v>
      </c>
      <c r="BB727" s="145">
        <v>0</v>
      </c>
      <c r="BC727" s="27">
        <f t="shared" si="36"/>
        <v>39252144.150000006</v>
      </c>
      <c r="BD727" s="27">
        <f t="shared" si="37"/>
        <v>0</v>
      </c>
      <c r="BE727" s="27">
        <f t="shared" si="38"/>
        <v>39252144.150000006</v>
      </c>
    </row>
    <row r="728" spans="1:57" ht="15" customHeight="1" x14ac:dyDescent="0.35">
      <c r="A728" s="157" t="s">
        <v>2815</v>
      </c>
      <c r="B728" s="158" t="s">
        <v>798</v>
      </c>
      <c r="C728" s="159">
        <v>18</v>
      </c>
      <c r="D728" s="160" t="s">
        <v>0</v>
      </c>
      <c r="E728" s="161" t="s">
        <v>3</v>
      </c>
      <c r="F728" s="161" t="s">
        <v>1772</v>
      </c>
      <c r="G728" s="161" t="s">
        <v>403</v>
      </c>
      <c r="H728" s="161" t="s">
        <v>1782</v>
      </c>
      <c r="I728" s="161" t="s">
        <v>1783</v>
      </c>
      <c r="J728" s="161" t="s">
        <v>1784</v>
      </c>
      <c r="K728" s="161" t="s">
        <v>789</v>
      </c>
      <c r="L728" s="161" t="s">
        <v>1778</v>
      </c>
      <c r="M728" s="161" t="s">
        <v>1785</v>
      </c>
      <c r="N728" s="162">
        <v>1</v>
      </c>
      <c r="O728" s="162">
        <v>1</v>
      </c>
      <c r="P728" s="162">
        <v>1</v>
      </c>
      <c r="Q728" s="162">
        <v>0</v>
      </c>
      <c r="R728" s="162">
        <v>0</v>
      </c>
      <c r="S728" s="162">
        <v>1</v>
      </c>
      <c r="T728" s="162">
        <v>1</v>
      </c>
      <c r="U728" s="162">
        <v>1</v>
      </c>
      <c r="V728" s="162">
        <v>0</v>
      </c>
      <c r="W728" s="163">
        <v>75846138.459999993</v>
      </c>
      <c r="X728" s="163">
        <v>0</v>
      </c>
      <c r="Y728" s="163">
        <v>0</v>
      </c>
      <c r="Z728" s="163">
        <v>2844230.19</v>
      </c>
      <c r="AA728" s="170"/>
      <c r="AB728" s="170"/>
      <c r="AC728" s="170"/>
      <c r="AD728" s="163">
        <v>75846138.459999993</v>
      </c>
      <c r="AE728" s="171">
        <v>42019</v>
      </c>
      <c r="AF728" s="171">
        <v>46402</v>
      </c>
      <c r="AG728" s="172">
        <v>151692276.91</v>
      </c>
      <c r="AH728" s="167">
        <v>2.0416666666666665</v>
      </c>
      <c r="AI728" s="167">
        <v>12</v>
      </c>
      <c r="AJ728" s="168">
        <v>7.4999999999999997E-2</v>
      </c>
      <c r="AK728" s="173" t="s">
        <v>1786</v>
      </c>
      <c r="AL728" s="173" t="s">
        <v>1787</v>
      </c>
      <c r="AM728" s="145">
        <v>25282046.149999999</v>
      </c>
      <c r="AN728" s="145">
        <v>25282046.149999999</v>
      </c>
      <c r="AO728" s="145">
        <v>25282046.149999999</v>
      </c>
      <c r="AP728" s="145">
        <v>0</v>
      </c>
      <c r="AQ728" s="145">
        <v>0</v>
      </c>
      <c r="AR728" s="145">
        <v>0</v>
      </c>
      <c r="AS728" s="145">
        <v>0</v>
      </c>
      <c r="AT728" s="145">
        <v>0</v>
      </c>
      <c r="AU728" s="145">
        <v>0</v>
      </c>
      <c r="AV728" s="145">
        <v>0</v>
      </c>
      <c r="AW728" s="145">
        <v>0</v>
      </c>
      <c r="AX728" s="145">
        <v>0</v>
      </c>
      <c r="AY728" s="145">
        <v>0</v>
      </c>
      <c r="AZ728" s="145">
        <v>0</v>
      </c>
      <c r="BA728" s="145">
        <v>0</v>
      </c>
      <c r="BB728" s="145">
        <v>0</v>
      </c>
      <c r="BC728" s="27">
        <f t="shared" si="36"/>
        <v>50564092.299999997</v>
      </c>
      <c r="BD728" s="27">
        <f t="shared" si="37"/>
        <v>25282046.149999999</v>
      </c>
      <c r="BE728" s="27">
        <f t="shared" si="38"/>
        <v>75846138.449999988</v>
      </c>
    </row>
    <row r="729" spans="1:57" ht="15" customHeight="1" x14ac:dyDescent="0.35">
      <c r="A729" s="157" t="s">
        <v>2814</v>
      </c>
      <c r="B729" s="158" t="s">
        <v>799</v>
      </c>
      <c r="C729" s="159">
        <v>7</v>
      </c>
      <c r="D729" s="160" t="s">
        <v>0</v>
      </c>
      <c r="E729" s="161" t="s">
        <v>3</v>
      </c>
      <c r="F729" s="161" t="s">
        <v>1772</v>
      </c>
      <c r="G729" s="161" t="s">
        <v>403</v>
      </c>
      <c r="H729" s="161" t="s">
        <v>1782</v>
      </c>
      <c r="I729" s="161" t="s">
        <v>1783</v>
      </c>
      <c r="J729" s="161" t="s">
        <v>1784</v>
      </c>
      <c r="K729" s="161" t="s">
        <v>789</v>
      </c>
      <c r="L729" s="161" t="s">
        <v>1778</v>
      </c>
      <c r="M729" s="161" t="s">
        <v>1785</v>
      </c>
      <c r="N729" s="162">
        <v>1</v>
      </c>
      <c r="O729" s="162">
        <v>1</v>
      </c>
      <c r="P729" s="162">
        <v>1</v>
      </c>
      <c r="Q729" s="162">
        <v>0</v>
      </c>
      <c r="R729" s="162">
        <v>0</v>
      </c>
      <c r="S729" s="162">
        <v>1</v>
      </c>
      <c r="T729" s="162">
        <v>1</v>
      </c>
      <c r="U729" s="162">
        <v>1</v>
      </c>
      <c r="V729" s="162">
        <v>0</v>
      </c>
      <c r="W729" s="163">
        <v>42777267.310000002</v>
      </c>
      <c r="X729" s="163">
        <v>0</v>
      </c>
      <c r="Y729" s="163">
        <v>0</v>
      </c>
      <c r="Z729" s="163">
        <v>0</v>
      </c>
      <c r="AA729" s="170"/>
      <c r="AB729" s="170"/>
      <c r="AC729" s="170"/>
      <c r="AD729" s="163">
        <v>42777267.310000002</v>
      </c>
      <c r="AE729" s="171">
        <v>42088</v>
      </c>
      <c r="AF729" s="171">
        <v>46471</v>
      </c>
      <c r="AG729" s="172">
        <v>85554534.609999999</v>
      </c>
      <c r="AH729" s="167">
        <v>2.2361111111111112</v>
      </c>
      <c r="AI729" s="167">
        <v>12</v>
      </c>
      <c r="AJ729" s="168">
        <v>7.4999999999999997E-2</v>
      </c>
      <c r="AK729" s="173" t="s">
        <v>1786</v>
      </c>
      <c r="AL729" s="173" t="s">
        <v>1787</v>
      </c>
      <c r="AM729" s="145">
        <v>14259089.1</v>
      </c>
      <c r="AN729" s="145">
        <v>14259089.1</v>
      </c>
      <c r="AO729" s="145">
        <v>14259089.1</v>
      </c>
      <c r="AP729" s="145">
        <v>0</v>
      </c>
      <c r="AQ729" s="145">
        <v>0</v>
      </c>
      <c r="AR729" s="145">
        <v>0</v>
      </c>
      <c r="AS729" s="145">
        <v>0</v>
      </c>
      <c r="AT729" s="145">
        <v>0</v>
      </c>
      <c r="AU729" s="145">
        <v>0</v>
      </c>
      <c r="AV729" s="145">
        <v>0</v>
      </c>
      <c r="AW729" s="145">
        <v>0</v>
      </c>
      <c r="AX729" s="145">
        <v>0</v>
      </c>
      <c r="AY729" s="145">
        <v>0</v>
      </c>
      <c r="AZ729" s="145">
        <v>0</v>
      </c>
      <c r="BA729" s="145">
        <v>0</v>
      </c>
      <c r="BB729" s="145">
        <v>0</v>
      </c>
      <c r="BC729" s="27">
        <f t="shared" si="36"/>
        <v>28518178.199999999</v>
      </c>
      <c r="BD729" s="27">
        <f t="shared" si="37"/>
        <v>14259089.1</v>
      </c>
      <c r="BE729" s="27">
        <f t="shared" si="38"/>
        <v>42777267.299999997</v>
      </c>
    </row>
    <row r="730" spans="1:57" ht="15" customHeight="1" x14ac:dyDescent="0.35">
      <c r="A730" s="157" t="s">
        <v>2813</v>
      </c>
      <c r="B730" s="158" t="s">
        <v>799</v>
      </c>
      <c r="C730" s="159">
        <v>8</v>
      </c>
      <c r="D730" s="160" t="s">
        <v>0</v>
      </c>
      <c r="E730" s="161" t="s">
        <v>3</v>
      </c>
      <c r="F730" s="161" t="s">
        <v>1772</v>
      </c>
      <c r="G730" s="161" t="s">
        <v>403</v>
      </c>
      <c r="H730" s="161" t="s">
        <v>1782</v>
      </c>
      <c r="I730" s="161" t="s">
        <v>1783</v>
      </c>
      <c r="J730" s="161" t="s">
        <v>1784</v>
      </c>
      <c r="K730" s="161" t="s">
        <v>789</v>
      </c>
      <c r="L730" s="161" t="s">
        <v>1778</v>
      </c>
      <c r="M730" s="161" t="s">
        <v>1785</v>
      </c>
      <c r="N730" s="162">
        <v>1</v>
      </c>
      <c r="O730" s="162">
        <v>1</v>
      </c>
      <c r="P730" s="162">
        <v>1</v>
      </c>
      <c r="Q730" s="162">
        <v>0</v>
      </c>
      <c r="R730" s="162">
        <v>0</v>
      </c>
      <c r="S730" s="162">
        <v>1</v>
      </c>
      <c r="T730" s="162">
        <v>1</v>
      </c>
      <c r="U730" s="162">
        <v>1</v>
      </c>
      <c r="V730" s="162">
        <v>0</v>
      </c>
      <c r="W730" s="163">
        <v>42702354.990000002</v>
      </c>
      <c r="X730" s="163">
        <v>0</v>
      </c>
      <c r="Y730" s="163">
        <v>0</v>
      </c>
      <c r="Z730" s="163">
        <v>0</v>
      </c>
      <c r="AA730" s="170"/>
      <c r="AB730" s="170"/>
      <c r="AC730" s="170"/>
      <c r="AD730" s="163">
        <v>42702354.990000002</v>
      </c>
      <c r="AE730" s="171">
        <v>42088</v>
      </c>
      <c r="AF730" s="171">
        <v>46471</v>
      </c>
      <c r="AG730" s="172">
        <v>85404710.010000005</v>
      </c>
      <c r="AH730" s="167">
        <v>2.2361111111111112</v>
      </c>
      <c r="AI730" s="167">
        <v>12</v>
      </c>
      <c r="AJ730" s="168">
        <v>7.4999999999999997E-2</v>
      </c>
      <c r="AK730" s="173" t="s">
        <v>1786</v>
      </c>
      <c r="AL730" s="173" t="s">
        <v>1787</v>
      </c>
      <c r="AM730" s="145">
        <v>14234118.34</v>
      </c>
      <c r="AN730" s="145">
        <v>14234118.34</v>
      </c>
      <c r="AO730" s="145">
        <v>14234118.34</v>
      </c>
      <c r="AP730" s="145">
        <v>0</v>
      </c>
      <c r="AQ730" s="145">
        <v>0</v>
      </c>
      <c r="AR730" s="145">
        <v>0</v>
      </c>
      <c r="AS730" s="145">
        <v>0</v>
      </c>
      <c r="AT730" s="145">
        <v>0</v>
      </c>
      <c r="AU730" s="145">
        <v>0</v>
      </c>
      <c r="AV730" s="145">
        <v>0</v>
      </c>
      <c r="AW730" s="145">
        <v>0</v>
      </c>
      <c r="AX730" s="145">
        <v>0</v>
      </c>
      <c r="AY730" s="145">
        <v>0</v>
      </c>
      <c r="AZ730" s="145">
        <v>0</v>
      </c>
      <c r="BA730" s="145">
        <v>0</v>
      </c>
      <c r="BB730" s="145">
        <v>0</v>
      </c>
      <c r="BC730" s="27">
        <f t="shared" si="36"/>
        <v>28468236.68</v>
      </c>
      <c r="BD730" s="27">
        <f t="shared" si="37"/>
        <v>14234118.34</v>
      </c>
      <c r="BE730" s="27">
        <f t="shared" si="38"/>
        <v>42702355.019999996</v>
      </c>
    </row>
    <row r="731" spans="1:57" ht="15" customHeight="1" x14ac:dyDescent="0.35">
      <c r="A731" s="157" t="s">
        <v>2812</v>
      </c>
      <c r="B731" s="158" t="s">
        <v>799</v>
      </c>
      <c r="C731" s="159">
        <v>15</v>
      </c>
      <c r="D731" s="160" t="s">
        <v>0</v>
      </c>
      <c r="E731" s="161" t="s">
        <v>3</v>
      </c>
      <c r="F731" s="161" t="s">
        <v>1772</v>
      </c>
      <c r="G731" s="161" t="s">
        <v>403</v>
      </c>
      <c r="H731" s="161" t="s">
        <v>1782</v>
      </c>
      <c r="I731" s="161" t="s">
        <v>1783</v>
      </c>
      <c r="J731" s="161" t="s">
        <v>1784</v>
      </c>
      <c r="K731" s="161" t="s">
        <v>789</v>
      </c>
      <c r="L731" s="161" t="s">
        <v>1778</v>
      </c>
      <c r="M731" s="161" t="s">
        <v>1785</v>
      </c>
      <c r="N731" s="162">
        <v>1</v>
      </c>
      <c r="O731" s="162">
        <v>1</v>
      </c>
      <c r="P731" s="162">
        <v>1</v>
      </c>
      <c r="Q731" s="162">
        <v>0</v>
      </c>
      <c r="R731" s="162">
        <v>0</v>
      </c>
      <c r="S731" s="162">
        <v>1</v>
      </c>
      <c r="T731" s="162">
        <v>1</v>
      </c>
      <c r="U731" s="162">
        <v>1</v>
      </c>
      <c r="V731" s="162">
        <v>0</v>
      </c>
      <c r="W731" s="163">
        <v>52731951.049999997</v>
      </c>
      <c r="X731" s="163">
        <v>0</v>
      </c>
      <c r="Y731" s="163">
        <v>0</v>
      </c>
      <c r="Z731" s="163">
        <v>0</v>
      </c>
      <c r="AA731" s="170"/>
      <c r="AB731" s="170"/>
      <c r="AC731" s="170"/>
      <c r="AD731" s="163">
        <v>52731951.049999997</v>
      </c>
      <c r="AE731" s="171">
        <v>42109</v>
      </c>
      <c r="AF731" s="171">
        <v>46492</v>
      </c>
      <c r="AG731" s="172">
        <v>105463902.08</v>
      </c>
      <c r="AH731" s="167">
        <v>2.2916666666666665</v>
      </c>
      <c r="AI731" s="167">
        <v>12</v>
      </c>
      <c r="AJ731" s="168">
        <v>7.4999999999999997E-2</v>
      </c>
      <c r="AK731" s="173" t="s">
        <v>1786</v>
      </c>
      <c r="AL731" s="173" t="s">
        <v>1787</v>
      </c>
      <c r="AM731" s="145">
        <v>17577317.010000002</v>
      </c>
      <c r="AN731" s="145">
        <v>17577317.010000002</v>
      </c>
      <c r="AO731" s="145">
        <v>17577317.010000002</v>
      </c>
      <c r="AP731" s="145">
        <v>0</v>
      </c>
      <c r="AQ731" s="145">
        <v>0</v>
      </c>
      <c r="AR731" s="145">
        <v>0</v>
      </c>
      <c r="AS731" s="145">
        <v>0</v>
      </c>
      <c r="AT731" s="145">
        <v>0</v>
      </c>
      <c r="AU731" s="145">
        <v>0</v>
      </c>
      <c r="AV731" s="145">
        <v>0</v>
      </c>
      <c r="AW731" s="145">
        <v>0</v>
      </c>
      <c r="AX731" s="145">
        <v>0</v>
      </c>
      <c r="AY731" s="145">
        <v>0</v>
      </c>
      <c r="AZ731" s="145">
        <v>0</v>
      </c>
      <c r="BA731" s="145">
        <v>0</v>
      </c>
      <c r="BB731" s="145">
        <v>0</v>
      </c>
      <c r="BC731" s="27">
        <f t="shared" si="36"/>
        <v>35154634.020000003</v>
      </c>
      <c r="BD731" s="27">
        <f t="shared" si="37"/>
        <v>17577317.010000002</v>
      </c>
      <c r="BE731" s="27">
        <f t="shared" si="38"/>
        <v>52731951.030000001</v>
      </c>
    </row>
    <row r="732" spans="1:57" ht="15" customHeight="1" x14ac:dyDescent="0.35">
      <c r="A732" s="157" t="s">
        <v>2811</v>
      </c>
      <c r="B732" s="158" t="s">
        <v>790</v>
      </c>
      <c r="C732" s="159">
        <v>26</v>
      </c>
      <c r="D732" s="160" t="s">
        <v>0</v>
      </c>
      <c r="E732" s="161" t="s">
        <v>3</v>
      </c>
      <c r="F732" s="161" t="s">
        <v>1772</v>
      </c>
      <c r="G732" s="161" t="s">
        <v>1799</v>
      </c>
      <c r="H732" s="161" t="s">
        <v>1782</v>
      </c>
      <c r="I732" s="161" t="s">
        <v>1800</v>
      </c>
      <c r="J732" s="161" t="s">
        <v>1784</v>
      </c>
      <c r="K732" s="161" t="s">
        <v>1799</v>
      </c>
      <c r="L732" s="161" t="s">
        <v>1778</v>
      </c>
      <c r="M732" s="161" t="s">
        <v>1785</v>
      </c>
      <c r="N732" s="162">
        <v>1</v>
      </c>
      <c r="O732" s="162">
        <v>1</v>
      </c>
      <c r="P732" s="162">
        <v>1</v>
      </c>
      <c r="Q732" s="162">
        <v>0</v>
      </c>
      <c r="R732" s="162">
        <v>0</v>
      </c>
      <c r="S732" s="162">
        <v>0</v>
      </c>
      <c r="T732" s="162">
        <v>1</v>
      </c>
      <c r="U732" s="162">
        <v>1</v>
      </c>
      <c r="V732" s="162">
        <v>0</v>
      </c>
      <c r="W732" s="163">
        <v>5120329.3899999997</v>
      </c>
      <c r="X732" s="163">
        <v>0</v>
      </c>
      <c r="Y732" s="163">
        <v>0</v>
      </c>
      <c r="Z732" s="163">
        <v>192012.35</v>
      </c>
      <c r="AA732" s="170"/>
      <c r="AB732" s="170"/>
      <c r="AC732" s="170"/>
      <c r="AD732" s="163">
        <v>5120329.3899999997</v>
      </c>
      <c r="AE732" s="171">
        <v>41486</v>
      </c>
      <c r="AF732" s="171">
        <v>46965</v>
      </c>
      <c r="AG732" s="172">
        <v>5120329.3899999997</v>
      </c>
      <c r="AH732" s="167">
        <v>3.5833333333333335</v>
      </c>
      <c r="AI732" s="167">
        <v>15</v>
      </c>
      <c r="AJ732" s="168">
        <v>7.4999999999999997E-2</v>
      </c>
      <c r="AK732" s="173" t="s">
        <v>1786</v>
      </c>
      <c r="AL732" s="173" t="s">
        <v>1787</v>
      </c>
      <c r="AM732" s="145">
        <v>0</v>
      </c>
      <c r="AN732" s="145">
        <v>0</v>
      </c>
      <c r="AO732" s="145">
        <v>0</v>
      </c>
      <c r="AP732" s="145">
        <v>5120329.3899999997</v>
      </c>
      <c r="AQ732" s="145">
        <v>0</v>
      </c>
      <c r="AR732" s="145">
        <v>0</v>
      </c>
      <c r="AS732" s="145">
        <v>0</v>
      </c>
      <c r="AT732" s="145">
        <v>0</v>
      </c>
      <c r="AU732" s="145">
        <v>0</v>
      </c>
      <c r="AV732" s="145">
        <v>0</v>
      </c>
      <c r="AW732" s="145">
        <v>0</v>
      </c>
      <c r="AX732" s="145">
        <v>0</v>
      </c>
      <c r="AY732" s="145">
        <v>0</v>
      </c>
      <c r="AZ732" s="145">
        <v>0</v>
      </c>
      <c r="BA732" s="145">
        <v>0</v>
      </c>
      <c r="BB732" s="145">
        <v>0</v>
      </c>
      <c r="BC732" s="27">
        <f t="shared" si="36"/>
        <v>0</v>
      </c>
      <c r="BD732" s="27">
        <f t="shared" si="37"/>
        <v>5120329.3899999997</v>
      </c>
      <c r="BE732" s="27">
        <f t="shared" si="38"/>
        <v>5120329.3899999997</v>
      </c>
    </row>
    <row r="733" spans="1:57" ht="15" customHeight="1" x14ac:dyDescent="0.35">
      <c r="A733" s="157" t="s">
        <v>2810</v>
      </c>
      <c r="B733" s="158" t="s">
        <v>795</v>
      </c>
      <c r="C733" s="159">
        <v>28</v>
      </c>
      <c r="D733" s="160" t="s">
        <v>0</v>
      </c>
      <c r="E733" s="161" t="s">
        <v>3</v>
      </c>
      <c r="F733" s="161" t="s">
        <v>1772</v>
      </c>
      <c r="G733" s="161" t="s">
        <v>1799</v>
      </c>
      <c r="H733" s="161" t="s">
        <v>1782</v>
      </c>
      <c r="I733" s="161" t="s">
        <v>1800</v>
      </c>
      <c r="J733" s="161" t="s">
        <v>1784</v>
      </c>
      <c r="K733" s="161" t="s">
        <v>1799</v>
      </c>
      <c r="L733" s="161" t="s">
        <v>1778</v>
      </c>
      <c r="M733" s="161" t="s">
        <v>1785</v>
      </c>
      <c r="N733" s="162">
        <v>1</v>
      </c>
      <c r="O733" s="162">
        <v>1</v>
      </c>
      <c r="P733" s="162">
        <v>1</v>
      </c>
      <c r="Q733" s="162">
        <v>0</v>
      </c>
      <c r="R733" s="162">
        <v>0</v>
      </c>
      <c r="S733" s="162">
        <v>0</v>
      </c>
      <c r="T733" s="162">
        <v>1</v>
      </c>
      <c r="U733" s="162">
        <v>1</v>
      </c>
      <c r="V733" s="162">
        <v>0</v>
      </c>
      <c r="W733" s="163">
        <v>1284789.3400000001</v>
      </c>
      <c r="X733" s="163">
        <v>0</v>
      </c>
      <c r="Y733" s="163">
        <v>0</v>
      </c>
      <c r="Z733" s="163">
        <v>0</v>
      </c>
      <c r="AA733" s="170"/>
      <c r="AB733" s="170"/>
      <c r="AC733" s="170"/>
      <c r="AD733" s="163">
        <v>1284789.3400000001</v>
      </c>
      <c r="AE733" s="171">
        <v>41751</v>
      </c>
      <c r="AF733" s="171">
        <v>49056</v>
      </c>
      <c r="AG733" s="172">
        <v>1284789.3400000001</v>
      </c>
      <c r="AH733" s="167">
        <v>9.3111111111111118</v>
      </c>
      <c r="AI733" s="167">
        <v>20</v>
      </c>
      <c r="AJ733" s="168">
        <v>7.4999999999999997E-3</v>
      </c>
      <c r="AK733" s="173" t="s">
        <v>1786</v>
      </c>
      <c r="AL733" s="173" t="s">
        <v>1787</v>
      </c>
      <c r="AM733" s="145">
        <v>0</v>
      </c>
      <c r="AN733" s="145">
        <v>0</v>
      </c>
      <c r="AO733" s="145">
        <v>0</v>
      </c>
      <c r="AP733" s="145">
        <v>0</v>
      </c>
      <c r="AQ733" s="145">
        <v>0</v>
      </c>
      <c r="AR733" s="145">
        <v>0</v>
      </c>
      <c r="AS733" s="145">
        <v>0</v>
      </c>
      <c r="AT733" s="145">
        <v>0</v>
      </c>
      <c r="AU733" s="145">
        <v>0</v>
      </c>
      <c r="AV733" s="145">
        <v>1284789.3400000001</v>
      </c>
      <c r="AW733" s="145">
        <v>0</v>
      </c>
      <c r="AX733" s="145">
        <v>0</v>
      </c>
      <c r="AY733" s="145">
        <v>0</v>
      </c>
      <c r="AZ733" s="145">
        <v>0</v>
      </c>
      <c r="BA733" s="145">
        <v>0</v>
      </c>
      <c r="BB733" s="145">
        <v>0</v>
      </c>
      <c r="BC733" s="27">
        <f t="shared" si="36"/>
        <v>0</v>
      </c>
      <c r="BD733" s="27">
        <f t="shared" si="37"/>
        <v>1284789.3400000001</v>
      </c>
      <c r="BE733" s="27">
        <f t="shared" si="38"/>
        <v>1284789.3400000001</v>
      </c>
    </row>
    <row r="734" spans="1:57" ht="15" customHeight="1" x14ac:dyDescent="0.35">
      <c r="A734" s="157" t="s">
        <v>2809</v>
      </c>
      <c r="B734" s="158" t="s">
        <v>790</v>
      </c>
      <c r="C734" s="159">
        <v>11</v>
      </c>
      <c r="D734" s="160" t="s">
        <v>0</v>
      </c>
      <c r="E734" s="161" t="s">
        <v>3</v>
      </c>
      <c r="F734" s="161" t="s">
        <v>1772</v>
      </c>
      <c r="G734" s="161" t="s">
        <v>722</v>
      </c>
      <c r="H734" s="161" t="s">
        <v>1782</v>
      </c>
      <c r="I734" s="161" t="s">
        <v>1783</v>
      </c>
      <c r="J734" s="161" t="s">
        <v>1784</v>
      </c>
      <c r="K734" s="161" t="s">
        <v>722</v>
      </c>
      <c r="L734" s="161" t="s">
        <v>1778</v>
      </c>
      <c r="M734" s="161" t="s">
        <v>1785</v>
      </c>
      <c r="N734" s="162">
        <v>1</v>
      </c>
      <c r="O734" s="162">
        <v>1</v>
      </c>
      <c r="P734" s="162">
        <v>1</v>
      </c>
      <c r="Q734" s="162">
        <v>0</v>
      </c>
      <c r="R734" s="162">
        <v>0</v>
      </c>
      <c r="S734" s="162">
        <v>1</v>
      </c>
      <c r="T734" s="162">
        <v>1</v>
      </c>
      <c r="U734" s="162">
        <v>1</v>
      </c>
      <c r="V734" s="162">
        <v>0</v>
      </c>
      <c r="W734" s="163">
        <v>9545454.5600000005</v>
      </c>
      <c r="X734" s="163">
        <v>0</v>
      </c>
      <c r="Y734" s="163">
        <v>0</v>
      </c>
      <c r="Z734" s="163">
        <v>0</v>
      </c>
      <c r="AA734" s="170"/>
      <c r="AB734" s="170"/>
      <c r="AC734" s="170"/>
      <c r="AD734" s="163">
        <v>9545454.5600000005</v>
      </c>
      <c r="AE734" s="171">
        <v>41389</v>
      </c>
      <c r="AF734" s="171">
        <v>46868</v>
      </c>
      <c r="AG734" s="172">
        <v>15000000</v>
      </c>
      <c r="AH734" s="167">
        <v>3.3194444444444446</v>
      </c>
      <c r="AI734" s="167">
        <v>15</v>
      </c>
      <c r="AJ734" s="168">
        <v>7.7499999999999999E-2</v>
      </c>
      <c r="AK734" s="173" t="s">
        <v>1786</v>
      </c>
      <c r="AL734" s="173" t="s">
        <v>1787</v>
      </c>
      <c r="AM734" s="145">
        <v>2727272.72</v>
      </c>
      <c r="AN734" s="145">
        <v>2727272.72</v>
      </c>
      <c r="AO734" s="145">
        <v>2727272.72</v>
      </c>
      <c r="AP734" s="145">
        <v>1363636.36</v>
      </c>
      <c r="AQ734" s="145">
        <v>0</v>
      </c>
      <c r="AR734" s="145">
        <v>0</v>
      </c>
      <c r="AS734" s="145">
        <v>0</v>
      </c>
      <c r="AT734" s="145">
        <v>0</v>
      </c>
      <c r="AU734" s="145">
        <v>0</v>
      </c>
      <c r="AV734" s="145">
        <v>0</v>
      </c>
      <c r="AW734" s="145">
        <v>0</v>
      </c>
      <c r="AX734" s="145">
        <v>0</v>
      </c>
      <c r="AY734" s="145">
        <v>0</v>
      </c>
      <c r="AZ734" s="145">
        <v>0</v>
      </c>
      <c r="BA734" s="145">
        <v>0</v>
      </c>
      <c r="BB734" s="145">
        <v>0</v>
      </c>
      <c r="BC734" s="27">
        <f t="shared" si="36"/>
        <v>5454545.4400000004</v>
      </c>
      <c r="BD734" s="27">
        <f t="shared" si="37"/>
        <v>4090909.08</v>
      </c>
      <c r="BE734" s="27">
        <f t="shared" si="38"/>
        <v>9545454.5199999996</v>
      </c>
    </row>
    <row r="735" spans="1:57" ht="15" customHeight="1" x14ac:dyDescent="0.35">
      <c r="A735" s="157" t="s">
        <v>2808</v>
      </c>
      <c r="B735" s="158" t="s">
        <v>790</v>
      </c>
      <c r="C735" s="159">
        <v>22</v>
      </c>
      <c r="D735" s="160" t="s">
        <v>0</v>
      </c>
      <c r="E735" s="161" t="s">
        <v>3</v>
      </c>
      <c r="F735" s="161" t="s">
        <v>1772</v>
      </c>
      <c r="G735" s="161" t="s">
        <v>722</v>
      </c>
      <c r="H735" s="161" t="s">
        <v>1782</v>
      </c>
      <c r="I735" s="161" t="s">
        <v>1783</v>
      </c>
      <c r="J735" s="161" t="s">
        <v>1784</v>
      </c>
      <c r="K735" s="161" t="s">
        <v>722</v>
      </c>
      <c r="L735" s="161" t="s">
        <v>1778</v>
      </c>
      <c r="M735" s="161" t="s">
        <v>1785</v>
      </c>
      <c r="N735" s="162">
        <v>1</v>
      </c>
      <c r="O735" s="162">
        <v>1</v>
      </c>
      <c r="P735" s="162">
        <v>1</v>
      </c>
      <c r="Q735" s="162">
        <v>0</v>
      </c>
      <c r="R735" s="162">
        <v>0</v>
      </c>
      <c r="S735" s="162">
        <v>1</v>
      </c>
      <c r="T735" s="162">
        <v>1</v>
      </c>
      <c r="U735" s="162">
        <v>1</v>
      </c>
      <c r="V735" s="162">
        <v>0</v>
      </c>
      <c r="W735" s="163">
        <v>11454545.439999999</v>
      </c>
      <c r="X735" s="163">
        <v>0</v>
      </c>
      <c r="Y735" s="163">
        <v>0</v>
      </c>
      <c r="Z735" s="163">
        <v>0</v>
      </c>
      <c r="AA735" s="170"/>
      <c r="AB735" s="170"/>
      <c r="AC735" s="170"/>
      <c r="AD735" s="163">
        <v>11454545.439999999</v>
      </c>
      <c r="AE735" s="171">
        <v>41450</v>
      </c>
      <c r="AF735" s="171">
        <v>46929</v>
      </c>
      <c r="AG735" s="172">
        <v>18000000</v>
      </c>
      <c r="AH735" s="167">
        <v>3.4861111111111112</v>
      </c>
      <c r="AI735" s="167">
        <v>15</v>
      </c>
      <c r="AJ735" s="168">
        <v>7.7499999999999999E-2</v>
      </c>
      <c r="AK735" s="173" t="s">
        <v>1786</v>
      </c>
      <c r="AL735" s="173" t="s">
        <v>1787</v>
      </c>
      <c r="AM735" s="145">
        <v>3272727.28</v>
      </c>
      <c r="AN735" s="145">
        <v>3272727.28</v>
      </c>
      <c r="AO735" s="145">
        <v>3272727.28</v>
      </c>
      <c r="AP735" s="145">
        <v>1636363.64</v>
      </c>
      <c r="AQ735" s="145">
        <v>0</v>
      </c>
      <c r="AR735" s="145">
        <v>0</v>
      </c>
      <c r="AS735" s="145">
        <v>0</v>
      </c>
      <c r="AT735" s="145">
        <v>0</v>
      </c>
      <c r="AU735" s="145">
        <v>0</v>
      </c>
      <c r="AV735" s="145">
        <v>0</v>
      </c>
      <c r="AW735" s="145">
        <v>0</v>
      </c>
      <c r="AX735" s="145">
        <v>0</v>
      </c>
      <c r="AY735" s="145">
        <v>0</v>
      </c>
      <c r="AZ735" s="145">
        <v>0</v>
      </c>
      <c r="BA735" s="145">
        <v>0</v>
      </c>
      <c r="BB735" s="145">
        <v>0</v>
      </c>
      <c r="BC735" s="27">
        <f t="shared" si="36"/>
        <v>6545454.5599999996</v>
      </c>
      <c r="BD735" s="27">
        <f t="shared" si="37"/>
        <v>4909090.92</v>
      </c>
      <c r="BE735" s="27">
        <f t="shared" si="38"/>
        <v>11454545.48</v>
      </c>
    </row>
    <row r="736" spans="1:57" ht="15" customHeight="1" x14ac:dyDescent="0.35">
      <c r="A736" s="157" t="s">
        <v>2807</v>
      </c>
      <c r="B736" s="158" t="s">
        <v>790</v>
      </c>
      <c r="C736" s="159">
        <v>25</v>
      </c>
      <c r="D736" s="160" t="s">
        <v>0</v>
      </c>
      <c r="E736" s="161" t="s">
        <v>3</v>
      </c>
      <c r="F736" s="161" t="s">
        <v>1772</v>
      </c>
      <c r="G736" s="161" t="s">
        <v>722</v>
      </c>
      <c r="H736" s="161" t="s">
        <v>1782</v>
      </c>
      <c r="I736" s="161" t="s">
        <v>1783</v>
      </c>
      <c r="J736" s="161" t="s">
        <v>1784</v>
      </c>
      <c r="K736" s="161" t="s">
        <v>722</v>
      </c>
      <c r="L736" s="161" t="s">
        <v>1778</v>
      </c>
      <c r="M736" s="161" t="s">
        <v>1785</v>
      </c>
      <c r="N736" s="162">
        <v>1</v>
      </c>
      <c r="O736" s="162">
        <v>1</v>
      </c>
      <c r="P736" s="162">
        <v>1</v>
      </c>
      <c r="Q736" s="162">
        <v>0</v>
      </c>
      <c r="R736" s="162">
        <v>0</v>
      </c>
      <c r="S736" s="162">
        <v>1</v>
      </c>
      <c r="T736" s="162">
        <v>1</v>
      </c>
      <c r="U736" s="162">
        <v>1</v>
      </c>
      <c r="V736" s="162">
        <v>0</v>
      </c>
      <c r="W736" s="163">
        <v>3636363.65</v>
      </c>
      <c r="X736" s="163">
        <v>0</v>
      </c>
      <c r="Y736" s="163">
        <v>454545.45</v>
      </c>
      <c r="Z736" s="163">
        <v>140909.09</v>
      </c>
      <c r="AA736" s="170"/>
      <c r="AB736" s="170"/>
      <c r="AC736" s="170"/>
      <c r="AD736" s="163">
        <v>3181818.2</v>
      </c>
      <c r="AE736" s="171">
        <v>41479</v>
      </c>
      <c r="AF736" s="171">
        <v>46958</v>
      </c>
      <c r="AG736" s="172">
        <v>5000000</v>
      </c>
      <c r="AH736" s="167">
        <v>3.5666666666666669</v>
      </c>
      <c r="AI736" s="167">
        <v>15</v>
      </c>
      <c r="AJ736" s="168">
        <v>7.7499999999999999E-2</v>
      </c>
      <c r="AK736" s="173" t="s">
        <v>1786</v>
      </c>
      <c r="AL736" s="173" t="s">
        <v>1787</v>
      </c>
      <c r="AM736" s="145">
        <v>454545.45</v>
      </c>
      <c r="AN736" s="145">
        <v>909090.9</v>
      </c>
      <c r="AO736" s="145">
        <v>909090.9</v>
      </c>
      <c r="AP736" s="145">
        <v>909090.9</v>
      </c>
      <c r="AQ736" s="145">
        <v>0</v>
      </c>
      <c r="AR736" s="145">
        <v>0</v>
      </c>
      <c r="AS736" s="145">
        <v>0</v>
      </c>
      <c r="AT736" s="145">
        <v>0</v>
      </c>
      <c r="AU736" s="145">
        <v>0</v>
      </c>
      <c r="AV736" s="145">
        <v>0</v>
      </c>
      <c r="AW736" s="145">
        <v>0</v>
      </c>
      <c r="AX736" s="145">
        <v>0</v>
      </c>
      <c r="AY736" s="145">
        <v>0</v>
      </c>
      <c r="AZ736" s="145">
        <v>0</v>
      </c>
      <c r="BA736" s="145">
        <v>0</v>
      </c>
      <c r="BB736" s="145">
        <v>0</v>
      </c>
      <c r="BC736" s="27">
        <f t="shared" si="36"/>
        <v>1363636.35</v>
      </c>
      <c r="BD736" s="27">
        <f t="shared" si="37"/>
        <v>1818181.8</v>
      </c>
      <c r="BE736" s="27">
        <f t="shared" si="38"/>
        <v>3181818.1500000004</v>
      </c>
    </row>
    <row r="737" spans="1:57" ht="15" customHeight="1" x14ac:dyDescent="0.35">
      <c r="A737" s="157" t="s">
        <v>2806</v>
      </c>
      <c r="B737" s="158" t="s">
        <v>790</v>
      </c>
      <c r="C737" s="159">
        <v>33</v>
      </c>
      <c r="D737" s="160" t="s">
        <v>0</v>
      </c>
      <c r="E737" s="161" t="s">
        <v>3</v>
      </c>
      <c r="F737" s="161" t="s">
        <v>1772</v>
      </c>
      <c r="G737" s="161" t="s">
        <v>722</v>
      </c>
      <c r="H737" s="161" t="s">
        <v>1782</v>
      </c>
      <c r="I737" s="161" t="s">
        <v>1783</v>
      </c>
      <c r="J737" s="161" t="s">
        <v>1784</v>
      </c>
      <c r="K737" s="161" t="s">
        <v>722</v>
      </c>
      <c r="L737" s="161" t="s">
        <v>1778</v>
      </c>
      <c r="M737" s="161" t="s">
        <v>1785</v>
      </c>
      <c r="N737" s="162">
        <v>1</v>
      </c>
      <c r="O737" s="162">
        <v>1</v>
      </c>
      <c r="P737" s="162">
        <v>1</v>
      </c>
      <c r="Q737" s="162">
        <v>0</v>
      </c>
      <c r="R737" s="162">
        <v>0</v>
      </c>
      <c r="S737" s="162">
        <v>1</v>
      </c>
      <c r="T737" s="162">
        <v>1</v>
      </c>
      <c r="U737" s="162">
        <v>1</v>
      </c>
      <c r="V737" s="162">
        <v>0</v>
      </c>
      <c r="W737" s="163">
        <v>5454545.46</v>
      </c>
      <c r="X737" s="163">
        <v>0</v>
      </c>
      <c r="Y737" s="163">
        <v>0</v>
      </c>
      <c r="Z737" s="163">
        <v>0</v>
      </c>
      <c r="AA737" s="170"/>
      <c r="AB737" s="170"/>
      <c r="AC737" s="170"/>
      <c r="AD737" s="163">
        <v>5454545.46</v>
      </c>
      <c r="AE737" s="171">
        <v>41487</v>
      </c>
      <c r="AF737" s="171">
        <v>46966</v>
      </c>
      <c r="AG737" s="172">
        <v>7500000</v>
      </c>
      <c r="AH737" s="167">
        <v>3.5861111111111112</v>
      </c>
      <c r="AI737" s="167">
        <v>15</v>
      </c>
      <c r="AJ737" s="168">
        <v>7.7499999999999999E-2</v>
      </c>
      <c r="AK737" s="173" t="s">
        <v>1786</v>
      </c>
      <c r="AL737" s="173" t="s">
        <v>1787</v>
      </c>
      <c r="AM737" s="145">
        <v>1363636.36</v>
      </c>
      <c r="AN737" s="145">
        <v>1363636.36</v>
      </c>
      <c r="AO737" s="145">
        <v>1363636.36</v>
      </c>
      <c r="AP737" s="145">
        <v>1363636.36</v>
      </c>
      <c r="AQ737" s="145">
        <v>0</v>
      </c>
      <c r="AR737" s="145">
        <v>0</v>
      </c>
      <c r="AS737" s="145">
        <v>0</v>
      </c>
      <c r="AT737" s="145">
        <v>0</v>
      </c>
      <c r="AU737" s="145">
        <v>0</v>
      </c>
      <c r="AV737" s="145">
        <v>0</v>
      </c>
      <c r="AW737" s="145">
        <v>0</v>
      </c>
      <c r="AX737" s="145">
        <v>0</v>
      </c>
      <c r="AY737" s="145">
        <v>0</v>
      </c>
      <c r="AZ737" s="145">
        <v>0</v>
      </c>
      <c r="BA737" s="145">
        <v>0</v>
      </c>
      <c r="BB737" s="145">
        <v>0</v>
      </c>
      <c r="BC737" s="27">
        <f t="shared" si="36"/>
        <v>2727272.72</v>
      </c>
      <c r="BD737" s="27">
        <f t="shared" si="37"/>
        <v>2727272.72</v>
      </c>
      <c r="BE737" s="27">
        <f t="shared" si="38"/>
        <v>5454545.4400000004</v>
      </c>
    </row>
    <row r="738" spans="1:57" ht="15" customHeight="1" x14ac:dyDescent="0.35">
      <c r="A738" s="157" t="s">
        <v>2805</v>
      </c>
      <c r="B738" s="158" t="s">
        <v>790</v>
      </c>
      <c r="C738" s="159">
        <v>41</v>
      </c>
      <c r="D738" s="160" t="s">
        <v>0</v>
      </c>
      <c r="E738" s="161" t="s">
        <v>3</v>
      </c>
      <c r="F738" s="161" t="s">
        <v>1772</v>
      </c>
      <c r="G738" s="161" t="s">
        <v>722</v>
      </c>
      <c r="H738" s="161" t="s">
        <v>1782</v>
      </c>
      <c r="I738" s="161" t="s">
        <v>1783</v>
      </c>
      <c r="J738" s="161" t="s">
        <v>1784</v>
      </c>
      <c r="K738" s="161" t="s">
        <v>722</v>
      </c>
      <c r="L738" s="161" t="s">
        <v>1778</v>
      </c>
      <c r="M738" s="161" t="s">
        <v>1785</v>
      </c>
      <c r="N738" s="162">
        <v>1</v>
      </c>
      <c r="O738" s="162">
        <v>1</v>
      </c>
      <c r="P738" s="162">
        <v>1</v>
      </c>
      <c r="Q738" s="162">
        <v>0</v>
      </c>
      <c r="R738" s="162">
        <v>0</v>
      </c>
      <c r="S738" s="162">
        <v>1</v>
      </c>
      <c r="T738" s="162">
        <v>1</v>
      </c>
      <c r="U738" s="162">
        <v>1</v>
      </c>
      <c r="V738" s="162">
        <v>0</v>
      </c>
      <c r="W738" s="163">
        <v>9454545.4600000009</v>
      </c>
      <c r="X738" s="163">
        <v>0</v>
      </c>
      <c r="Y738" s="163">
        <v>0</v>
      </c>
      <c r="Z738" s="163">
        <v>0</v>
      </c>
      <c r="AA738" s="170"/>
      <c r="AB738" s="170"/>
      <c r="AC738" s="170"/>
      <c r="AD738" s="163">
        <v>9454545.4600000009</v>
      </c>
      <c r="AE738" s="171">
        <v>41528</v>
      </c>
      <c r="AF738" s="171">
        <v>47007</v>
      </c>
      <c r="AG738" s="172">
        <v>13000000</v>
      </c>
      <c r="AH738" s="167">
        <v>3.6972222222222224</v>
      </c>
      <c r="AI738" s="167">
        <v>15</v>
      </c>
      <c r="AJ738" s="168">
        <v>7.7499999999999999E-2</v>
      </c>
      <c r="AK738" s="173" t="s">
        <v>1786</v>
      </c>
      <c r="AL738" s="173" t="s">
        <v>1787</v>
      </c>
      <c r="AM738" s="145">
        <v>2363636.36</v>
      </c>
      <c r="AN738" s="145">
        <v>2363636.36</v>
      </c>
      <c r="AO738" s="145">
        <v>2363636.36</v>
      </c>
      <c r="AP738" s="145">
        <v>2363636.36</v>
      </c>
      <c r="AQ738" s="145">
        <v>0</v>
      </c>
      <c r="AR738" s="145">
        <v>0</v>
      </c>
      <c r="AS738" s="145">
        <v>0</v>
      </c>
      <c r="AT738" s="145">
        <v>0</v>
      </c>
      <c r="AU738" s="145">
        <v>0</v>
      </c>
      <c r="AV738" s="145">
        <v>0</v>
      </c>
      <c r="AW738" s="145">
        <v>0</v>
      </c>
      <c r="AX738" s="145">
        <v>0</v>
      </c>
      <c r="AY738" s="145">
        <v>0</v>
      </c>
      <c r="AZ738" s="145">
        <v>0</v>
      </c>
      <c r="BA738" s="145">
        <v>0</v>
      </c>
      <c r="BB738" s="145">
        <v>0</v>
      </c>
      <c r="BC738" s="27">
        <f t="shared" si="36"/>
        <v>4727272.72</v>
      </c>
      <c r="BD738" s="27">
        <f t="shared" si="37"/>
        <v>4727272.72</v>
      </c>
      <c r="BE738" s="27">
        <f t="shared" si="38"/>
        <v>9454545.4399999995</v>
      </c>
    </row>
    <row r="739" spans="1:57" ht="15" customHeight="1" x14ac:dyDescent="0.35">
      <c r="A739" s="157" t="s">
        <v>2804</v>
      </c>
      <c r="B739" s="158" t="s">
        <v>793</v>
      </c>
      <c r="C739" s="159">
        <v>2</v>
      </c>
      <c r="D739" s="160" t="s">
        <v>0</v>
      </c>
      <c r="E739" s="161" t="s">
        <v>3</v>
      </c>
      <c r="F739" s="161" t="s">
        <v>1772</v>
      </c>
      <c r="G739" s="161" t="s">
        <v>722</v>
      </c>
      <c r="H739" s="161" t="s">
        <v>1782</v>
      </c>
      <c r="I739" s="161" t="s">
        <v>1783</v>
      </c>
      <c r="J739" s="161" t="s">
        <v>1784</v>
      </c>
      <c r="K739" s="161" t="s">
        <v>722</v>
      </c>
      <c r="L739" s="161" t="s">
        <v>1778</v>
      </c>
      <c r="M739" s="161" t="s">
        <v>1785</v>
      </c>
      <c r="N739" s="162">
        <v>1</v>
      </c>
      <c r="O739" s="162">
        <v>1</v>
      </c>
      <c r="P739" s="162">
        <v>1</v>
      </c>
      <c r="Q739" s="162">
        <v>0</v>
      </c>
      <c r="R739" s="162">
        <v>0</v>
      </c>
      <c r="S739" s="162">
        <v>1</v>
      </c>
      <c r="T739" s="162">
        <v>1</v>
      </c>
      <c r="U739" s="162">
        <v>1</v>
      </c>
      <c r="V739" s="162">
        <v>0</v>
      </c>
      <c r="W739" s="163">
        <v>18181818.190000001</v>
      </c>
      <c r="X739" s="163">
        <v>0</v>
      </c>
      <c r="Y739" s="163">
        <v>0</v>
      </c>
      <c r="Z739" s="163">
        <v>0</v>
      </c>
      <c r="AA739" s="170"/>
      <c r="AB739" s="170"/>
      <c r="AC739" s="170"/>
      <c r="AD739" s="163">
        <v>18181818.190000001</v>
      </c>
      <c r="AE739" s="171">
        <v>41570</v>
      </c>
      <c r="AF739" s="171">
        <v>47049</v>
      </c>
      <c r="AG739" s="172">
        <v>25000000</v>
      </c>
      <c r="AH739" s="167">
        <v>3.8138888888888891</v>
      </c>
      <c r="AI739" s="167">
        <v>15</v>
      </c>
      <c r="AJ739" s="168">
        <v>7.7499999999999999E-2</v>
      </c>
      <c r="AK739" s="173" t="s">
        <v>1786</v>
      </c>
      <c r="AL739" s="173" t="s">
        <v>1787</v>
      </c>
      <c r="AM739" s="145">
        <v>4545454.54</v>
      </c>
      <c r="AN739" s="145">
        <v>4545454.54</v>
      </c>
      <c r="AO739" s="145">
        <v>4545454.54</v>
      </c>
      <c r="AP739" s="145">
        <v>4545454.54</v>
      </c>
      <c r="AQ739" s="145">
        <v>0</v>
      </c>
      <c r="AR739" s="145">
        <v>0</v>
      </c>
      <c r="AS739" s="145">
        <v>0</v>
      </c>
      <c r="AT739" s="145">
        <v>0</v>
      </c>
      <c r="AU739" s="145">
        <v>0</v>
      </c>
      <c r="AV739" s="145">
        <v>0</v>
      </c>
      <c r="AW739" s="145">
        <v>0</v>
      </c>
      <c r="AX739" s="145">
        <v>0</v>
      </c>
      <c r="AY739" s="145">
        <v>0</v>
      </c>
      <c r="AZ739" s="145">
        <v>0</v>
      </c>
      <c r="BA739" s="145">
        <v>0</v>
      </c>
      <c r="BB739" s="145">
        <v>0</v>
      </c>
      <c r="BC739" s="27">
        <f t="shared" si="36"/>
        <v>9090909.0800000001</v>
      </c>
      <c r="BD739" s="27">
        <f t="shared" si="37"/>
        <v>9090909.0800000001</v>
      </c>
      <c r="BE739" s="27">
        <f t="shared" si="38"/>
        <v>18181818.16</v>
      </c>
    </row>
    <row r="740" spans="1:57" ht="15" customHeight="1" x14ac:dyDescent="0.35">
      <c r="A740" s="157" t="s">
        <v>2803</v>
      </c>
      <c r="B740" s="158" t="s">
        <v>793</v>
      </c>
      <c r="C740" s="159">
        <v>4</v>
      </c>
      <c r="D740" s="160" t="s">
        <v>0</v>
      </c>
      <c r="E740" s="161" t="s">
        <v>3</v>
      </c>
      <c r="F740" s="161" t="s">
        <v>1772</v>
      </c>
      <c r="G740" s="161" t="s">
        <v>722</v>
      </c>
      <c r="H740" s="161" t="s">
        <v>1782</v>
      </c>
      <c r="I740" s="161" t="s">
        <v>1783</v>
      </c>
      <c r="J740" s="161" t="s">
        <v>1784</v>
      </c>
      <c r="K740" s="161" t="s">
        <v>722</v>
      </c>
      <c r="L740" s="161" t="s">
        <v>1778</v>
      </c>
      <c r="M740" s="161" t="s">
        <v>1785</v>
      </c>
      <c r="N740" s="162">
        <v>1</v>
      </c>
      <c r="O740" s="162">
        <v>1</v>
      </c>
      <c r="P740" s="162">
        <v>1</v>
      </c>
      <c r="Q740" s="162">
        <v>0</v>
      </c>
      <c r="R740" s="162">
        <v>0</v>
      </c>
      <c r="S740" s="162">
        <v>1</v>
      </c>
      <c r="T740" s="162">
        <v>1</v>
      </c>
      <c r="U740" s="162">
        <v>1</v>
      </c>
      <c r="V740" s="162">
        <v>0</v>
      </c>
      <c r="W740" s="163">
        <v>9090909.0800000001</v>
      </c>
      <c r="X740" s="163">
        <v>0</v>
      </c>
      <c r="Y740" s="163">
        <v>0</v>
      </c>
      <c r="Z740" s="163">
        <v>0</v>
      </c>
      <c r="AA740" s="170"/>
      <c r="AB740" s="170"/>
      <c r="AC740" s="170"/>
      <c r="AD740" s="163">
        <v>9090909.0800000001</v>
      </c>
      <c r="AE740" s="171">
        <v>41585</v>
      </c>
      <c r="AF740" s="171">
        <v>47064</v>
      </c>
      <c r="AG740" s="172">
        <v>12500000</v>
      </c>
      <c r="AH740" s="167">
        <v>3.8527777777777779</v>
      </c>
      <c r="AI740" s="167">
        <v>15</v>
      </c>
      <c r="AJ740" s="168">
        <v>7.7499999999999999E-2</v>
      </c>
      <c r="AK740" s="173" t="s">
        <v>1786</v>
      </c>
      <c r="AL740" s="173" t="s">
        <v>1787</v>
      </c>
      <c r="AM740" s="145">
        <v>2272727.2799999998</v>
      </c>
      <c r="AN740" s="145">
        <v>2272727.2799999998</v>
      </c>
      <c r="AO740" s="145">
        <v>2272727.2799999998</v>
      </c>
      <c r="AP740" s="145">
        <v>2272727.2799999998</v>
      </c>
      <c r="AQ740" s="145">
        <v>0</v>
      </c>
      <c r="AR740" s="145">
        <v>0</v>
      </c>
      <c r="AS740" s="145">
        <v>0</v>
      </c>
      <c r="AT740" s="145">
        <v>0</v>
      </c>
      <c r="AU740" s="145">
        <v>0</v>
      </c>
      <c r="AV740" s="145">
        <v>0</v>
      </c>
      <c r="AW740" s="145">
        <v>0</v>
      </c>
      <c r="AX740" s="145">
        <v>0</v>
      </c>
      <c r="AY740" s="145">
        <v>0</v>
      </c>
      <c r="AZ740" s="145">
        <v>0</v>
      </c>
      <c r="BA740" s="145">
        <v>0</v>
      </c>
      <c r="BB740" s="145">
        <v>0</v>
      </c>
      <c r="BC740" s="27">
        <f t="shared" si="36"/>
        <v>4545454.5599999996</v>
      </c>
      <c r="BD740" s="27">
        <f t="shared" si="37"/>
        <v>4545454.5599999996</v>
      </c>
      <c r="BE740" s="27">
        <f t="shared" si="38"/>
        <v>9090909.1199999992</v>
      </c>
    </row>
    <row r="741" spans="1:57" ht="15" customHeight="1" x14ac:dyDescent="0.35">
      <c r="A741" s="157" t="s">
        <v>2802</v>
      </c>
      <c r="B741" s="158" t="s">
        <v>793</v>
      </c>
      <c r="C741" s="159">
        <v>5</v>
      </c>
      <c r="D741" s="160" t="s">
        <v>0</v>
      </c>
      <c r="E741" s="161" t="s">
        <v>3</v>
      </c>
      <c r="F741" s="161" t="s">
        <v>1772</v>
      </c>
      <c r="G741" s="161" t="s">
        <v>722</v>
      </c>
      <c r="H741" s="161" t="s">
        <v>1782</v>
      </c>
      <c r="I741" s="161" t="s">
        <v>1783</v>
      </c>
      <c r="J741" s="161" t="s">
        <v>1784</v>
      </c>
      <c r="K741" s="161" t="s">
        <v>722</v>
      </c>
      <c r="L741" s="161" t="s">
        <v>1778</v>
      </c>
      <c r="M741" s="161" t="s">
        <v>1785</v>
      </c>
      <c r="N741" s="162">
        <v>1</v>
      </c>
      <c r="O741" s="162">
        <v>1</v>
      </c>
      <c r="P741" s="162">
        <v>1</v>
      </c>
      <c r="Q741" s="162">
        <v>0</v>
      </c>
      <c r="R741" s="162">
        <v>0</v>
      </c>
      <c r="S741" s="162">
        <v>1</v>
      </c>
      <c r="T741" s="162">
        <v>1</v>
      </c>
      <c r="U741" s="162">
        <v>1</v>
      </c>
      <c r="V741" s="162">
        <v>0</v>
      </c>
      <c r="W741" s="163">
        <v>9090909.0800000001</v>
      </c>
      <c r="X741" s="163">
        <v>0</v>
      </c>
      <c r="Y741" s="163">
        <v>0</v>
      </c>
      <c r="Z741" s="163">
        <v>0</v>
      </c>
      <c r="AA741" s="170"/>
      <c r="AB741" s="170"/>
      <c r="AC741" s="170"/>
      <c r="AD741" s="163">
        <v>9090909.0800000001</v>
      </c>
      <c r="AE741" s="171">
        <v>41586</v>
      </c>
      <c r="AF741" s="171">
        <v>47065</v>
      </c>
      <c r="AG741" s="172">
        <v>12500000</v>
      </c>
      <c r="AH741" s="167">
        <v>3.8555555555555556</v>
      </c>
      <c r="AI741" s="167">
        <v>15</v>
      </c>
      <c r="AJ741" s="168">
        <v>7.7499999999999999E-2</v>
      </c>
      <c r="AK741" s="173" t="s">
        <v>1786</v>
      </c>
      <c r="AL741" s="173" t="s">
        <v>1787</v>
      </c>
      <c r="AM741" s="145">
        <v>2272727.2799999998</v>
      </c>
      <c r="AN741" s="145">
        <v>2272727.2799999998</v>
      </c>
      <c r="AO741" s="145">
        <v>2272727.2799999998</v>
      </c>
      <c r="AP741" s="145">
        <v>2272727.2799999998</v>
      </c>
      <c r="AQ741" s="145">
        <v>0</v>
      </c>
      <c r="AR741" s="145">
        <v>0</v>
      </c>
      <c r="AS741" s="145">
        <v>0</v>
      </c>
      <c r="AT741" s="145">
        <v>0</v>
      </c>
      <c r="AU741" s="145">
        <v>0</v>
      </c>
      <c r="AV741" s="145">
        <v>0</v>
      </c>
      <c r="AW741" s="145">
        <v>0</v>
      </c>
      <c r="AX741" s="145">
        <v>0</v>
      </c>
      <c r="AY741" s="145">
        <v>0</v>
      </c>
      <c r="AZ741" s="145">
        <v>0</v>
      </c>
      <c r="BA741" s="145">
        <v>0</v>
      </c>
      <c r="BB741" s="145">
        <v>0</v>
      </c>
      <c r="BC741" s="27">
        <f t="shared" si="36"/>
        <v>4545454.5599999996</v>
      </c>
      <c r="BD741" s="27">
        <f t="shared" si="37"/>
        <v>4545454.5599999996</v>
      </c>
      <c r="BE741" s="27">
        <f t="shared" si="38"/>
        <v>9090909.1199999992</v>
      </c>
    </row>
    <row r="742" spans="1:57" ht="15" customHeight="1" x14ac:dyDescent="0.35">
      <c r="A742" s="157" t="s">
        <v>2801</v>
      </c>
      <c r="B742" s="158" t="s">
        <v>793</v>
      </c>
      <c r="C742" s="159">
        <v>11</v>
      </c>
      <c r="D742" s="160" t="s">
        <v>0</v>
      </c>
      <c r="E742" s="161" t="s">
        <v>3</v>
      </c>
      <c r="F742" s="161" t="s">
        <v>1772</v>
      </c>
      <c r="G742" s="161" t="s">
        <v>722</v>
      </c>
      <c r="H742" s="161" t="s">
        <v>1782</v>
      </c>
      <c r="I742" s="161" t="s">
        <v>1783</v>
      </c>
      <c r="J742" s="161" t="s">
        <v>1784</v>
      </c>
      <c r="K742" s="161" t="s">
        <v>722</v>
      </c>
      <c r="L742" s="161" t="s">
        <v>1778</v>
      </c>
      <c r="M742" s="161" t="s">
        <v>1785</v>
      </c>
      <c r="N742" s="162">
        <v>1</v>
      </c>
      <c r="O742" s="162">
        <v>1</v>
      </c>
      <c r="P742" s="162">
        <v>1</v>
      </c>
      <c r="Q742" s="162">
        <v>0</v>
      </c>
      <c r="R742" s="162">
        <v>0</v>
      </c>
      <c r="S742" s="162">
        <v>1</v>
      </c>
      <c r="T742" s="162">
        <v>1</v>
      </c>
      <c r="U742" s="162">
        <v>1</v>
      </c>
      <c r="V742" s="162">
        <v>0</v>
      </c>
      <c r="W742" s="163">
        <v>9454545.4600000009</v>
      </c>
      <c r="X742" s="163">
        <v>0</v>
      </c>
      <c r="Y742" s="163">
        <v>0</v>
      </c>
      <c r="Z742" s="163">
        <v>0</v>
      </c>
      <c r="AA742" s="170"/>
      <c r="AB742" s="170"/>
      <c r="AC742" s="170"/>
      <c r="AD742" s="163">
        <v>9454545.4600000009</v>
      </c>
      <c r="AE742" s="171">
        <v>41627</v>
      </c>
      <c r="AF742" s="171">
        <v>47106</v>
      </c>
      <c r="AG742" s="172">
        <v>13000000</v>
      </c>
      <c r="AH742" s="167">
        <v>3.9694444444444446</v>
      </c>
      <c r="AI742" s="167">
        <v>15</v>
      </c>
      <c r="AJ742" s="168">
        <v>7.7499999999999999E-2</v>
      </c>
      <c r="AK742" s="173" t="s">
        <v>1786</v>
      </c>
      <c r="AL742" s="173" t="s">
        <v>1787</v>
      </c>
      <c r="AM742" s="145">
        <v>2363636.36</v>
      </c>
      <c r="AN742" s="145">
        <v>2363636.36</v>
      </c>
      <c r="AO742" s="145">
        <v>2363636.36</v>
      </c>
      <c r="AP742" s="145">
        <v>2363636.36</v>
      </c>
      <c r="AQ742" s="145">
        <v>0</v>
      </c>
      <c r="AR742" s="145">
        <v>0</v>
      </c>
      <c r="AS742" s="145">
        <v>0</v>
      </c>
      <c r="AT742" s="145">
        <v>0</v>
      </c>
      <c r="AU742" s="145">
        <v>0</v>
      </c>
      <c r="AV742" s="145">
        <v>0</v>
      </c>
      <c r="AW742" s="145">
        <v>0</v>
      </c>
      <c r="AX742" s="145">
        <v>0</v>
      </c>
      <c r="AY742" s="145">
        <v>0</v>
      </c>
      <c r="AZ742" s="145">
        <v>0</v>
      </c>
      <c r="BA742" s="145">
        <v>0</v>
      </c>
      <c r="BB742" s="145">
        <v>0</v>
      </c>
      <c r="BC742" s="27">
        <f t="shared" si="36"/>
        <v>4727272.72</v>
      </c>
      <c r="BD742" s="27">
        <f t="shared" si="37"/>
        <v>4727272.72</v>
      </c>
      <c r="BE742" s="27">
        <f t="shared" si="38"/>
        <v>9454545.4399999995</v>
      </c>
    </row>
    <row r="743" spans="1:57" ht="15" customHeight="1" x14ac:dyDescent="0.35">
      <c r="A743" s="157" t="s">
        <v>2800</v>
      </c>
      <c r="B743" s="158" t="s">
        <v>795</v>
      </c>
      <c r="C743" s="159">
        <v>6</v>
      </c>
      <c r="D743" s="160" t="s">
        <v>0</v>
      </c>
      <c r="E743" s="161" t="s">
        <v>3</v>
      </c>
      <c r="F743" s="161" t="s">
        <v>1772</v>
      </c>
      <c r="G743" s="161" t="s">
        <v>722</v>
      </c>
      <c r="H743" s="161" t="s">
        <v>1782</v>
      </c>
      <c r="I743" s="161" t="s">
        <v>1783</v>
      </c>
      <c r="J743" s="161" t="s">
        <v>1784</v>
      </c>
      <c r="K743" s="161" t="s">
        <v>722</v>
      </c>
      <c r="L743" s="161" t="s">
        <v>1778</v>
      </c>
      <c r="M743" s="161" t="s">
        <v>1785</v>
      </c>
      <c r="N743" s="162">
        <v>1</v>
      </c>
      <c r="O743" s="162">
        <v>1</v>
      </c>
      <c r="P743" s="162">
        <v>1</v>
      </c>
      <c r="Q743" s="162">
        <v>0</v>
      </c>
      <c r="R743" s="162">
        <v>0</v>
      </c>
      <c r="S743" s="162">
        <v>1</v>
      </c>
      <c r="T743" s="162">
        <v>1</v>
      </c>
      <c r="U743" s="162">
        <v>1</v>
      </c>
      <c r="V743" s="162">
        <v>0</v>
      </c>
      <c r="W743" s="163">
        <v>9500000</v>
      </c>
      <c r="X743" s="163">
        <v>0</v>
      </c>
      <c r="Y743" s="163">
        <v>0</v>
      </c>
      <c r="Z743" s="163">
        <v>0</v>
      </c>
      <c r="AA743" s="170"/>
      <c r="AB743" s="170"/>
      <c r="AC743" s="170"/>
      <c r="AD743" s="163">
        <v>9500000</v>
      </c>
      <c r="AE743" s="171">
        <v>41676</v>
      </c>
      <c r="AF743" s="171">
        <v>48981</v>
      </c>
      <c r="AG743" s="172">
        <v>10000000</v>
      </c>
      <c r="AH743" s="167">
        <v>9.1</v>
      </c>
      <c r="AI743" s="167">
        <v>20</v>
      </c>
      <c r="AJ743" s="168">
        <v>8.4500000000000006E-2</v>
      </c>
      <c r="AK743" s="173" t="s">
        <v>1786</v>
      </c>
      <c r="AL743" s="173" t="s">
        <v>1787</v>
      </c>
      <c r="AM743" s="145">
        <v>1000000</v>
      </c>
      <c r="AN743" s="145">
        <v>1000000</v>
      </c>
      <c r="AO743" s="145">
        <v>1000000</v>
      </c>
      <c r="AP743" s="145">
        <v>1000000</v>
      </c>
      <c r="AQ743" s="145">
        <v>1000000</v>
      </c>
      <c r="AR743" s="145">
        <v>1000000</v>
      </c>
      <c r="AS743" s="145">
        <v>1000000</v>
      </c>
      <c r="AT743" s="145">
        <v>1000000</v>
      </c>
      <c r="AU743" s="145">
        <v>1000000</v>
      </c>
      <c r="AV743" s="145">
        <v>500000</v>
      </c>
      <c r="AW743" s="145">
        <v>0</v>
      </c>
      <c r="AX743" s="145">
        <v>0</v>
      </c>
      <c r="AY743" s="145">
        <v>0</v>
      </c>
      <c r="AZ743" s="145">
        <v>0</v>
      </c>
      <c r="BA743" s="145">
        <v>0</v>
      </c>
      <c r="BB743" s="145">
        <v>0</v>
      </c>
      <c r="BC743" s="27">
        <f t="shared" si="36"/>
        <v>2000000</v>
      </c>
      <c r="BD743" s="27">
        <f t="shared" si="37"/>
        <v>7500000</v>
      </c>
      <c r="BE743" s="27">
        <f t="shared" si="38"/>
        <v>9500000</v>
      </c>
    </row>
    <row r="744" spans="1:57" ht="15" customHeight="1" x14ac:dyDescent="0.35">
      <c r="A744" s="157" t="s">
        <v>2799</v>
      </c>
      <c r="B744" s="158" t="s">
        <v>795</v>
      </c>
      <c r="C744" s="159">
        <v>17</v>
      </c>
      <c r="D744" s="160" t="s">
        <v>0</v>
      </c>
      <c r="E744" s="161" t="s">
        <v>3</v>
      </c>
      <c r="F744" s="161" t="s">
        <v>1772</v>
      </c>
      <c r="G744" s="161" t="s">
        <v>722</v>
      </c>
      <c r="H744" s="161" t="s">
        <v>1782</v>
      </c>
      <c r="I744" s="161" t="s">
        <v>1783</v>
      </c>
      <c r="J744" s="161" t="s">
        <v>1784</v>
      </c>
      <c r="K744" s="161" t="s">
        <v>722</v>
      </c>
      <c r="L744" s="161" t="s">
        <v>1778</v>
      </c>
      <c r="M744" s="161" t="s">
        <v>1785</v>
      </c>
      <c r="N744" s="162">
        <v>1</v>
      </c>
      <c r="O744" s="162">
        <v>1</v>
      </c>
      <c r="P744" s="162">
        <v>1</v>
      </c>
      <c r="Q744" s="162">
        <v>0</v>
      </c>
      <c r="R744" s="162">
        <v>0</v>
      </c>
      <c r="S744" s="162">
        <v>1</v>
      </c>
      <c r="T744" s="162">
        <v>1</v>
      </c>
      <c r="U744" s="162">
        <v>1</v>
      </c>
      <c r="V744" s="162">
        <v>0</v>
      </c>
      <c r="W744" s="163">
        <v>19000000</v>
      </c>
      <c r="X744" s="163">
        <v>0</v>
      </c>
      <c r="Y744" s="163">
        <v>0</v>
      </c>
      <c r="Z744" s="163">
        <v>0</v>
      </c>
      <c r="AA744" s="170"/>
      <c r="AB744" s="170"/>
      <c r="AC744" s="170"/>
      <c r="AD744" s="163">
        <v>19000000</v>
      </c>
      <c r="AE744" s="171">
        <v>41717</v>
      </c>
      <c r="AF744" s="171">
        <v>49022</v>
      </c>
      <c r="AG744" s="172">
        <v>20000000</v>
      </c>
      <c r="AH744" s="167">
        <v>9.219444444444445</v>
      </c>
      <c r="AI744" s="167">
        <v>20</v>
      </c>
      <c r="AJ744" s="168">
        <v>8.4500000000000006E-2</v>
      </c>
      <c r="AK744" s="173" t="s">
        <v>1786</v>
      </c>
      <c r="AL744" s="173" t="s">
        <v>1787</v>
      </c>
      <c r="AM744" s="145">
        <v>2000000</v>
      </c>
      <c r="AN744" s="145">
        <v>2000000</v>
      </c>
      <c r="AO744" s="145">
        <v>2000000</v>
      </c>
      <c r="AP744" s="145">
        <v>2000000</v>
      </c>
      <c r="AQ744" s="145">
        <v>2000000</v>
      </c>
      <c r="AR744" s="145">
        <v>2000000</v>
      </c>
      <c r="AS744" s="145">
        <v>2000000</v>
      </c>
      <c r="AT744" s="145">
        <v>2000000</v>
      </c>
      <c r="AU744" s="145">
        <v>2000000</v>
      </c>
      <c r="AV744" s="145">
        <v>1000000</v>
      </c>
      <c r="AW744" s="145">
        <v>0</v>
      </c>
      <c r="AX744" s="145">
        <v>0</v>
      </c>
      <c r="AY744" s="145">
        <v>0</v>
      </c>
      <c r="AZ744" s="145">
        <v>0</v>
      </c>
      <c r="BA744" s="145">
        <v>0</v>
      </c>
      <c r="BB744" s="145">
        <v>0</v>
      </c>
      <c r="BC744" s="27">
        <f t="shared" si="36"/>
        <v>4000000</v>
      </c>
      <c r="BD744" s="27">
        <f t="shared" si="37"/>
        <v>15000000</v>
      </c>
      <c r="BE744" s="27">
        <f t="shared" si="38"/>
        <v>19000000</v>
      </c>
    </row>
    <row r="745" spans="1:57" ht="15" customHeight="1" x14ac:dyDescent="0.35">
      <c r="A745" s="157" t="s">
        <v>2798</v>
      </c>
      <c r="B745" s="158" t="s">
        <v>795</v>
      </c>
      <c r="C745" s="159">
        <v>22</v>
      </c>
      <c r="D745" s="160" t="s">
        <v>0</v>
      </c>
      <c r="E745" s="161" t="s">
        <v>3</v>
      </c>
      <c r="F745" s="161" t="s">
        <v>1772</v>
      </c>
      <c r="G745" s="161" t="s">
        <v>722</v>
      </c>
      <c r="H745" s="161" t="s">
        <v>1782</v>
      </c>
      <c r="I745" s="161" t="s">
        <v>1783</v>
      </c>
      <c r="J745" s="161" t="s">
        <v>1784</v>
      </c>
      <c r="K745" s="161" t="s">
        <v>722</v>
      </c>
      <c r="L745" s="161" t="s">
        <v>1778</v>
      </c>
      <c r="M745" s="161" t="s">
        <v>1785</v>
      </c>
      <c r="N745" s="162">
        <v>1</v>
      </c>
      <c r="O745" s="162">
        <v>1</v>
      </c>
      <c r="P745" s="162">
        <v>1</v>
      </c>
      <c r="Q745" s="162">
        <v>0</v>
      </c>
      <c r="R745" s="162">
        <v>0</v>
      </c>
      <c r="S745" s="162">
        <v>1</v>
      </c>
      <c r="T745" s="162">
        <v>1</v>
      </c>
      <c r="U745" s="162">
        <v>1</v>
      </c>
      <c r="V745" s="162">
        <v>0</v>
      </c>
      <c r="W745" s="163">
        <v>19000000</v>
      </c>
      <c r="X745" s="163">
        <v>0</v>
      </c>
      <c r="Y745" s="163">
        <v>0</v>
      </c>
      <c r="Z745" s="163">
        <v>0</v>
      </c>
      <c r="AA745" s="170"/>
      <c r="AB745" s="170"/>
      <c r="AC745" s="170"/>
      <c r="AD745" s="163">
        <v>19000000</v>
      </c>
      <c r="AE745" s="171">
        <v>41731</v>
      </c>
      <c r="AF745" s="171">
        <v>49036</v>
      </c>
      <c r="AG745" s="172">
        <v>20000000</v>
      </c>
      <c r="AH745" s="167">
        <v>9.2555555555555564</v>
      </c>
      <c r="AI745" s="167">
        <v>20</v>
      </c>
      <c r="AJ745" s="168">
        <v>8.4500000000000006E-2</v>
      </c>
      <c r="AK745" s="173" t="s">
        <v>1786</v>
      </c>
      <c r="AL745" s="173" t="s">
        <v>1787</v>
      </c>
      <c r="AM745" s="145">
        <v>2000000</v>
      </c>
      <c r="AN745" s="145">
        <v>2000000</v>
      </c>
      <c r="AO745" s="145">
        <v>2000000</v>
      </c>
      <c r="AP745" s="145">
        <v>2000000</v>
      </c>
      <c r="AQ745" s="145">
        <v>2000000</v>
      </c>
      <c r="AR745" s="145">
        <v>2000000</v>
      </c>
      <c r="AS745" s="145">
        <v>2000000</v>
      </c>
      <c r="AT745" s="145">
        <v>2000000</v>
      </c>
      <c r="AU745" s="145">
        <v>2000000</v>
      </c>
      <c r="AV745" s="145">
        <v>1000000</v>
      </c>
      <c r="AW745" s="145">
        <v>0</v>
      </c>
      <c r="AX745" s="145">
        <v>0</v>
      </c>
      <c r="AY745" s="145">
        <v>0</v>
      </c>
      <c r="AZ745" s="145">
        <v>0</v>
      </c>
      <c r="BA745" s="145">
        <v>0</v>
      </c>
      <c r="BB745" s="145">
        <v>0</v>
      </c>
      <c r="BC745" s="27">
        <f t="shared" si="36"/>
        <v>4000000</v>
      </c>
      <c r="BD745" s="27">
        <f t="shared" si="37"/>
        <v>15000000</v>
      </c>
      <c r="BE745" s="27">
        <f t="shared" si="38"/>
        <v>19000000</v>
      </c>
    </row>
    <row r="746" spans="1:57" ht="15" customHeight="1" x14ac:dyDescent="0.35">
      <c r="A746" s="157" t="s">
        <v>2797</v>
      </c>
      <c r="B746" s="158" t="s">
        <v>795</v>
      </c>
      <c r="C746" s="159">
        <v>48</v>
      </c>
      <c r="D746" s="160" t="s">
        <v>0</v>
      </c>
      <c r="E746" s="161" t="s">
        <v>3</v>
      </c>
      <c r="F746" s="161" t="s">
        <v>1772</v>
      </c>
      <c r="G746" s="161" t="s">
        <v>722</v>
      </c>
      <c r="H746" s="161" t="s">
        <v>1782</v>
      </c>
      <c r="I746" s="161" t="s">
        <v>1783</v>
      </c>
      <c r="J746" s="161" t="s">
        <v>1784</v>
      </c>
      <c r="K746" s="161" t="s">
        <v>722</v>
      </c>
      <c r="L746" s="161" t="s">
        <v>1778</v>
      </c>
      <c r="M746" s="161" t="s">
        <v>1785</v>
      </c>
      <c r="N746" s="162">
        <v>1</v>
      </c>
      <c r="O746" s="162">
        <v>1</v>
      </c>
      <c r="P746" s="162">
        <v>1</v>
      </c>
      <c r="Q746" s="162">
        <v>0</v>
      </c>
      <c r="R746" s="162">
        <v>0</v>
      </c>
      <c r="S746" s="162">
        <v>1</v>
      </c>
      <c r="T746" s="162">
        <v>1</v>
      </c>
      <c r="U746" s="162">
        <v>1</v>
      </c>
      <c r="V746" s="162">
        <v>0</v>
      </c>
      <c r="W746" s="163">
        <v>7600000</v>
      </c>
      <c r="X746" s="163">
        <v>0</v>
      </c>
      <c r="Y746" s="163">
        <v>0</v>
      </c>
      <c r="Z746" s="163">
        <v>0</v>
      </c>
      <c r="AA746" s="170"/>
      <c r="AB746" s="170"/>
      <c r="AC746" s="170"/>
      <c r="AD746" s="163">
        <v>7600000</v>
      </c>
      <c r="AE746" s="171">
        <v>41789</v>
      </c>
      <c r="AF746" s="171">
        <v>49094</v>
      </c>
      <c r="AG746" s="172">
        <v>8000000</v>
      </c>
      <c r="AH746" s="167">
        <v>9.4166666666666661</v>
      </c>
      <c r="AI746" s="167">
        <v>20</v>
      </c>
      <c r="AJ746" s="168">
        <v>8.4500000000000006E-2</v>
      </c>
      <c r="AK746" s="173" t="s">
        <v>1786</v>
      </c>
      <c r="AL746" s="173" t="s">
        <v>1787</v>
      </c>
      <c r="AM746" s="145">
        <v>800000</v>
      </c>
      <c r="AN746" s="145">
        <v>800000</v>
      </c>
      <c r="AO746" s="145">
        <v>800000</v>
      </c>
      <c r="AP746" s="145">
        <v>800000</v>
      </c>
      <c r="AQ746" s="145">
        <v>800000</v>
      </c>
      <c r="AR746" s="145">
        <v>800000</v>
      </c>
      <c r="AS746" s="145">
        <v>800000</v>
      </c>
      <c r="AT746" s="145">
        <v>800000</v>
      </c>
      <c r="AU746" s="145">
        <v>800000</v>
      </c>
      <c r="AV746" s="145">
        <v>400000</v>
      </c>
      <c r="AW746" s="145">
        <v>0</v>
      </c>
      <c r="AX746" s="145">
        <v>0</v>
      </c>
      <c r="AY746" s="145">
        <v>0</v>
      </c>
      <c r="AZ746" s="145">
        <v>0</v>
      </c>
      <c r="BA746" s="145">
        <v>0</v>
      </c>
      <c r="BB746" s="145">
        <v>0</v>
      </c>
      <c r="BC746" s="27">
        <f t="shared" si="36"/>
        <v>1600000</v>
      </c>
      <c r="BD746" s="27">
        <f t="shared" si="37"/>
        <v>6000000</v>
      </c>
      <c r="BE746" s="27">
        <f t="shared" si="38"/>
        <v>7600000</v>
      </c>
    </row>
    <row r="747" spans="1:57" ht="15" customHeight="1" x14ac:dyDescent="0.35">
      <c r="A747" s="157" t="s">
        <v>2796</v>
      </c>
      <c r="B747" s="158" t="s">
        <v>797</v>
      </c>
      <c r="C747" s="159">
        <v>4</v>
      </c>
      <c r="D747" s="160" t="s">
        <v>0</v>
      </c>
      <c r="E747" s="161" t="s">
        <v>3</v>
      </c>
      <c r="F747" s="161" t="s">
        <v>1772</v>
      </c>
      <c r="G747" s="161" t="s">
        <v>722</v>
      </c>
      <c r="H747" s="161" t="s">
        <v>1782</v>
      </c>
      <c r="I747" s="161" t="s">
        <v>1783</v>
      </c>
      <c r="J747" s="161" t="s">
        <v>1784</v>
      </c>
      <c r="K747" s="161" t="s">
        <v>722</v>
      </c>
      <c r="L747" s="161" t="s">
        <v>1778</v>
      </c>
      <c r="M747" s="161" t="s">
        <v>1785</v>
      </c>
      <c r="N747" s="162">
        <v>1</v>
      </c>
      <c r="O747" s="162">
        <v>1</v>
      </c>
      <c r="P747" s="162">
        <v>1</v>
      </c>
      <c r="Q747" s="162">
        <v>0</v>
      </c>
      <c r="R747" s="162">
        <v>0</v>
      </c>
      <c r="S747" s="162">
        <v>1</v>
      </c>
      <c r="T747" s="162">
        <v>1</v>
      </c>
      <c r="U747" s="162">
        <v>1</v>
      </c>
      <c r="V747" s="162">
        <v>0</v>
      </c>
      <c r="W747" s="163">
        <v>7500000.0099999998</v>
      </c>
      <c r="X747" s="163">
        <v>0</v>
      </c>
      <c r="Y747" s="163">
        <v>0</v>
      </c>
      <c r="Z747" s="163">
        <v>0</v>
      </c>
      <c r="AA747" s="170"/>
      <c r="AB747" s="170"/>
      <c r="AC747" s="170"/>
      <c r="AD747" s="163">
        <v>7500000.0099999998</v>
      </c>
      <c r="AE747" s="171">
        <v>41801</v>
      </c>
      <c r="AF747" s="171">
        <v>47280</v>
      </c>
      <c r="AG747" s="172">
        <v>10000000</v>
      </c>
      <c r="AH747" s="167">
        <v>4.447222222222222</v>
      </c>
      <c r="AI747" s="167">
        <v>15</v>
      </c>
      <c r="AJ747" s="168">
        <v>7.6999999999999999E-2</v>
      </c>
      <c r="AK747" s="173" t="s">
        <v>1786</v>
      </c>
      <c r="AL747" s="173" t="s">
        <v>1787</v>
      </c>
      <c r="AM747" s="145">
        <v>1666666.66</v>
      </c>
      <c r="AN747" s="145">
        <v>1666666.66</v>
      </c>
      <c r="AO747" s="145">
        <v>1666666.66</v>
      </c>
      <c r="AP747" s="145">
        <v>1666666.66</v>
      </c>
      <c r="AQ747" s="145">
        <v>833333.33</v>
      </c>
      <c r="AR747" s="145">
        <v>0</v>
      </c>
      <c r="AS747" s="145">
        <v>0</v>
      </c>
      <c r="AT747" s="145">
        <v>0</v>
      </c>
      <c r="AU747" s="145">
        <v>0</v>
      </c>
      <c r="AV747" s="145">
        <v>0</v>
      </c>
      <c r="AW747" s="145">
        <v>0</v>
      </c>
      <c r="AX747" s="145">
        <v>0</v>
      </c>
      <c r="AY747" s="145">
        <v>0</v>
      </c>
      <c r="AZ747" s="145">
        <v>0</v>
      </c>
      <c r="BA747" s="145">
        <v>0</v>
      </c>
      <c r="BB747" s="145">
        <v>0</v>
      </c>
      <c r="BC747" s="27">
        <f t="shared" si="36"/>
        <v>3333333.32</v>
      </c>
      <c r="BD747" s="27">
        <f t="shared" si="37"/>
        <v>4166666.65</v>
      </c>
      <c r="BE747" s="27">
        <f t="shared" si="38"/>
        <v>7499999.9699999997</v>
      </c>
    </row>
    <row r="748" spans="1:57" ht="15" customHeight="1" x14ac:dyDescent="0.35">
      <c r="A748" s="157" t="s">
        <v>2795</v>
      </c>
      <c r="B748" s="158" t="s">
        <v>797</v>
      </c>
      <c r="C748" s="159">
        <v>5</v>
      </c>
      <c r="D748" s="160" t="s">
        <v>0</v>
      </c>
      <c r="E748" s="161" t="s">
        <v>3</v>
      </c>
      <c r="F748" s="161" t="s">
        <v>1772</v>
      </c>
      <c r="G748" s="161" t="s">
        <v>722</v>
      </c>
      <c r="H748" s="161" t="s">
        <v>1782</v>
      </c>
      <c r="I748" s="161" t="s">
        <v>1783</v>
      </c>
      <c r="J748" s="161" t="s">
        <v>1784</v>
      </c>
      <c r="K748" s="161" t="s">
        <v>722</v>
      </c>
      <c r="L748" s="161" t="s">
        <v>1778</v>
      </c>
      <c r="M748" s="161" t="s">
        <v>1785</v>
      </c>
      <c r="N748" s="162">
        <v>1</v>
      </c>
      <c r="O748" s="162">
        <v>1</v>
      </c>
      <c r="P748" s="162">
        <v>1</v>
      </c>
      <c r="Q748" s="162">
        <v>0</v>
      </c>
      <c r="R748" s="162">
        <v>0</v>
      </c>
      <c r="S748" s="162">
        <v>1</v>
      </c>
      <c r="T748" s="162">
        <v>1</v>
      </c>
      <c r="U748" s="162">
        <v>1</v>
      </c>
      <c r="V748" s="162">
        <v>0</v>
      </c>
      <c r="W748" s="163">
        <v>9500000</v>
      </c>
      <c r="X748" s="163">
        <v>0</v>
      </c>
      <c r="Y748" s="163">
        <v>0</v>
      </c>
      <c r="Z748" s="163">
        <v>0</v>
      </c>
      <c r="AA748" s="170"/>
      <c r="AB748" s="170"/>
      <c r="AC748" s="170"/>
      <c r="AD748" s="163">
        <v>9500000</v>
      </c>
      <c r="AE748" s="171">
        <v>41801</v>
      </c>
      <c r="AF748" s="171">
        <v>49106</v>
      </c>
      <c r="AG748" s="172">
        <v>10000000</v>
      </c>
      <c r="AH748" s="167">
        <v>9.4472222222222229</v>
      </c>
      <c r="AI748" s="167">
        <v>20</v>
      </c>
      <c r="AJ748" s="168">
        <v>8.4500000000000006E-2</v>
      </c>
      <c r="AK748" s="173" t="s">
        <v>1786</v>
      </c>
      <c r="AL748" s="173" t="s">
        <v>1787</v>
      </c>
      <c r="AM748" s="145">
        <v>1000000</v>
      </c>
      <c r="AN748" s="145">
        <v>1000000</v>
      </c>
      <c r="AO748" s="145">
        <v>1000000</v>
      </c>
      <c r="AP748" s="145">
        <v>1000000</v>
      </c>
      <c r="AQ748" s="145">
        <v>1000000</v>
      </c>
      <c r="AR748" s="145">
        <v>1000000</v>
      </c>
      <c r="AS748" s="145">
        <v>1000000</v>
      </c>
      <c r="AT748" s="145">
        <v>1000000</v>
      </c>
      <c r="AU748" s="145">
        <v>1000000</v>
      </c>
      <c r="AV748" s="145">
        <v>500000</v>
      </c>
      <c r="AW748" s="145">
        <v>0</v>
      </c>
      <c r="AX748" s="145">
        <v>0</v>
      </c>
      <c r="AY748" s="145">
        <v>0</v>
      </c>
      <c r="AZ748" s="145">
        <v>0</v>
      </c>
      <c r="BA748" s="145">
        <v>0</v>
      </c>
      <c r="BB748" s="145">
        <v>0</v>
      </c>
      <c r="BC748" s="27">
        <f t="shared" si="36"/>
        <v>2000000</v>
      </c>
      <c r="BD748" s="27">
        <f t="shared" si="37"/>
        <v>7500000</v>
      </c>
      <c r="BE748" s="27">
        <f t="shared" si="38"/>
        <v>9500000</v>
      </c>
    </row>
    <row r="749" spans="1:57" ht="15" customHeight="1" x14ac:dyDescent="0.35">
      <c r="A749" s="157" t="s">
        <v>2794</v>
      </c>
      <c r="B749" s="158" t="s">
        <v>797</v>
      </c>
      <c r="C749" s="159">
        <v>7</v>
      </c>
      <c r="D749" s="160" t="s">
        <v>0</v>
      </c>
      <c r="E749" s="161" t="s">
        <v>3</v>
      </c>
      <c r="F749" s="161" t="s">
        <v>1772</v>
      </c>
      <c r="G749" s="161" t="s">
        <v>722</v>
      </c>
      <c r="H749" s="161" t="s">
        <v>1782</v>
      </c>
      <c r="I749" s="161" t="s">
        <v>1783</v>
      </c>
      <c r="J749" s="161" t="s">
        <v>1784</v>
      </c>
      <c r="K749" s="161" t="s">
        <v>722</v>
      </c>
      <c r="L749" s="161" t="s">
        <v>1778</v>
      </c>
      <c r="M749" s="161" t="s">
        <v>1785</v>
      </c>
      <c r="N749" s="162">
        <v>1</v>
      </c>
      <c r="O749" s="162">
        <v>1</v>
      </c>
      <c r="P749" s="162">
        <v>1</v>
      </c>
      <c r="Q749" s="162">
        <v>0</v>
      </c>
      <c r="R749" s="162">
        <v>0</v>
      </c>
      <c r="S749" s="162">
        <v>1</v>
      </c>
      <c r="T749" s="162">
        <v>1</v>
      </c>
      <c r="U749" s="162">
        <v>1</v>
      </c>
      <c r="V749" s="162">
        <v>0</v>
      </c>
      <c r="W749" s="163">
        <v>3749999.99</v>
      </c>
      <c r="X749" s="163">
        <v>0</v>
      </c>
      <c r="Y749" s="163">
        <v>0</v>
      </c>
      <c r="Z749" s="163">
        <v>0</v>
      </c>
      <c r="AA749" s="170"/>
      <c r="AB749" s="170"/>
      <c r="AC749" s="170"/>
      <c r="AD749" s="163">
        <v>3749999.99</v>
      </c>
      <c r="AE749" s="171">
        <v>41802</v>
      </c>
      <c r="AF749" s="171">
        <v>47281</v>
      </c>
      <c r="AG749" s="172">
        <v>5000000</v>
      </c>
      <c r="AH749" s="167">
        <v>4.45</v>
      </c>
      <c r="AI749" s="167">
        <v>15</v>
      </c>
      <c r="AJ749" s="168">
        <v>7.6999999999999999E-2</v>
      </c>
      <c r="AK749" s="173" t="s">
        <v>1786</v>
      </c>
      <c r="AL749" s="173" t="s">
        <v>1787</v>
      </c>
      <c r="AM749" s="145">
        <v>833333.34</v>
      </c>
      <c r="AN749" s="145">
        <v>833333.34</v>
      </c>
      <c r="AO749" s="145">
        <v>833333.34</v>
      </c>
      <c r="AP749" s="145">
        <v>833333.34</v>
      </c>
      <c r="AQ749" s="145">
        <v>416666.67</v>
      </c>
      <c r="AR749" s="145">
        <v>0</v>
      </c>
      <c r="AS749" s="145">
        <v>0</v>
      </c>
      <c r="AT749" s="145">
        <v>0</v>
      </c>
      <c r="AU749" s="145">
        <v>0</v>
      </c>
      <c r="AV749" s="145">
        <v>0</v>
      </c>
      <c r="AW749" s="145">
        <v>0</v>
      </c>
      <c r="AX749" s="145">
        <v>0</v>
      </c>
      <c r="AY749" s="145">
        <v>0</v>
      </c>
      <c r="AZ749" s="145">
        <v>0</v>
      </c>
      <c r="BA749" s="145">
        <v>0</v>
      </c>
      <c r="BB749" s="145">
        <v>0</v>
      </c>
      <c r="BC749" s="27">
        <f t="shared" si="36"/>
        <v>1666666.68</v>
      </c>
      <c r="BD749" s="27">
        <f t="shared" si="37"/>
        <v>2083333.3499999999</v>
      </c>
      <c r="BE749" s="27">
        <f t="shared" si="38"/>
        <v>3750000.03</v>
      </c>
    </row>
    <row r="750" spans="1:57" ht="15" customHeight="1" x14ac:dyDescent="0.35">
      <c r="A750" s="157" t="s">
        <v>2793</v>
      </c>
      <c r="B750" s="158" t="s">
        <v>797</v>
      </c>
      <c r="C750" s="159">
        <v>8</v>
      </c>
      <c r="D750" s="160" t="s">
        <v>0</v>
      </c>
      <c r="E750" s="161" t="s">
        <v>3</v>
      </c>
      <c r="F750" s="161" t="s">
        <v>1772</v>
      </c>
      <c r="G750" s="161" t="s">
        <v>722</v>
      </c>
      <c r="H750" s="161" t="s">
        <v>1782</v>
      </c>
      <c r="I750" s="161" t="s">
        <v>1783</v>
      </c>
      <c r="J750" s="161" t="s">
        <v>1784</v>
      </c>
      <c r="K750" s="161" t="s">
        <v>722</v>
      </c>
      <c r="L750" s="161" t="s">
        <v>1778</v>
      </c>
      <c r="M750" s="161" t="s">
        <v>1785</v>
      </c>
      <c r="N750" s="162">
        <v>1</v>
      </c>
      <c r="O750" s="162">
        <v>1</v>
      </c>
      <c r="P750" s="162">
        <v>1</v>
      </c>
      <c r="Q750" s="162">
        <v>0</v>
      </c>
      <c r="R750" s="162">
        <v>0</v>
      </c>
      <c r="S750" s="162">
        <v>1</v>
      </c>
      <c r="T750" s="162">
        <v>1</v>
      </c>
      <c r="U750" s="162">
        <v>1</v>
      </c>
      <c r="V750" s="162">
        <v>0</v>
      </c>
      <c r="W750" s="163">
        <v>4275000</v>
      </c>
      <c r="X750" s="163">
        <v>0</v>
      </c>
      <c r="Y750" s="163">
        <v>0</v>
      </c>
      <c r="Z750" s="163">
        <v>0</v>
      </c>
      <c r="AA750" s="170"/>
      <c r="AB750" s="170"/>
      <c r="AC750" s="170"/>
      <c r="AD750" s="163">
        <v>4275000</v>
      </c>
      <c r="AE750" s="171">
        <v>41802</v>
      </c>
      <c r="AF750" s="171">
        <v>49107</v>
      </c>
      <c r="AG750" s="172">
        <v>4500000</v>
      </c>
      <c r="AH750" s="167">
        <v>9.4499999999999993</v>
      </c>
      <c r="AI750" s="167">
        <v>20</v>
      </c>
      <c r="AJ750" s="168">
        <v>8.4500000000000006E-2</v>
      </c>
      <c r="AK750" s="173" t="s">
        <v>1786</v>
      </c>
      <c r="AL750" s="173" t="s">
        <v>1787</v>
      </c>
      <c r="AM750" s="145">
        <v>450000</v>
      </c>
      <c r="AN750" s="145">
        <v>450000</v>
      </c>
      <c r="AO750" s="145">
        <v>450000</v>
      </c>
      <c r="AP750" s="145">
        <v>450000</v>
      </c>
      <c r="AQ750" s="145">
        <v>450000</v>
      </c>
      <c r="AR750" s="145">
        <v>450000</v>
      </c>
      <c r="AS750" s="145">
        <v>450000</v>
      </c>
      <c r="AT750" s="145">
        <v>450000</v>
      </c>
      <c r="AU750" s="145">
        <v>450000</v>
      </c>
      <c r="AV750" s="145">
        <v>225000</v>
      </c>
      <c r="AW750" s="145">
        <v>0</v>
      </c>
      <c r="AX750" s="145">
        <v>0</v>
      </c>
      <c r="AY750" s="145">
        <v>0</v>
      </c>
      <c r="AZ750" s="145">
        <v>0</v>
      </c>
      <c r="BA750" s="145">
        <v>0</v>
      </c>
      <c r="BB750" s="145">
        <v>0</v>
      </c>
      <c r="BC750" s="27">
        <f t="shared" si="36"/>
        <v>900000</v>
      </c>
      <c r="BD750" s="27">
        <f t="shared" si="37"/>
        <v>3375000</v>
      </c>
      <c r="BE750" s="27">
        <f t="shared" si="38"/>
        <v>4275000</v>
      </c>
    </row>
    <row r="751" spans="1:57" ht="15" customHeight="1" x14ac:dyDescent="0.35">
      <c r="A751" s="157" t="s">
        <v>2792</v>
      </c>
      <c r="B751" s="158" t="s">
        <v>797</v>
      </c>
      <c r="C751" s="159">
        <v>13</v>
      </c>
      <c r="D751" s="160" t="s">
        <v>0</v>
      </c>
      <c r="E751" s="161" t="s">
        <v>3</v>
      </c>
      <c r="F751" s="161" t="s">
        <v>1772</v>
      </c>
      <c r="G751" s="161" t="s">
        <v>722</v>
      </c>
      <c r="H751" s="161" t="s">
        <v>1782</v>
      </c>
      <c r="I751" s="161" t="s">
        <v>1783</v>
      </c>
      <c r="J751" s="161" t="s">
        <v>1784</v>
      </c>
      <c r="K751" s="161" t="s">
        <v>722</v>
      </c>
      <c r="L751" s="161" t="s">
        <v>1778</v>
      </c>
      <c r="M751" s="161" t="s">
        <v>1785</v>
      </c>
      <c r="N751" s="162">
        <v>1</v>
      </c>
      <c r="O751" s="162">
        <v>1</v>
      </c>
      <c r="P751" s="162">
        <v>1</v>
      </c>
      <c r="Q751" s="162">
        <v>0</v>
      </c>
      <c r="R751" s="162">
        <v>0</v>
      </c>
      <c r="S751" s="162">
        <v>1</v>
      </c>
      <c r="T751" s="162">
        <v>1</v>
      </c>
      <c r="U751" s="162">
        <v>1</v>
      </c>
      <c r="V751" s="162">
        <v>0</v>
      </c>
      <c r="W751" s="163">
        <v>4166666.66</v>
      </c>
      <c r="X751" s="163">
        <v>0</v>
      </c>
      <c r="Y751" s="163">
        <v>416666.67</v>
      </c>
      <c r="Z751" s="163">
        <v>160416.67000000001</v>
      </c>
      <c r="AA751" s="170"/>
      <c r="AB751" s="170"/>
      <c r="AC751" s="170"/>
      <c r="AD751" s="163">
        <v>3749999.99</v>
      </c>
      <c r="AE751" s="171">
        <v>41821</v>
      </c>
      <c r="AF751" s="171">
        <v>47300</v>
      </c>
      <c r="AG751" s="172">
        <v>5000000</v>
      </c>
      <c r="AH751" s="167">
        <v>4.5027777777777782</v>
      </c>
      <c r="AI751" s="167">
        <v>15</v>
      </c>
      <c r="AJ751" s="168">
        <v>7.6999999999999999E-2</v>
      </c>
      <c r="AK751" s="173" t="s">
        <v>1786</v>
      </c>
      <c r="AL751" s="173" t="s">
        <v>1787</v>
      </c>
      <c r="AM751" s="145">
        <v>416666.67</v>
      </c>
      <c r="AN751" s="145">
        <v>833333.34</v>
      </c>
      <c r="AO751" s="145">
        <v>833333.34</v>
      </c>
      <c r="AP751" s="145">
        <v>833333.34</v>
      </c>
      <c r="AQ751" s="145">
        <v>833333.34</v>
      </c>
      <c r="AR751" s="145">
        <v>0</v>
      </c>
      <c r="AS751" s="145">
        <v>0</v>
      </c>
      <c r="AT751" s="145">
        <v>0</v>
      </c>
      <c r="AU751" s="145">
        <v>0</v>
      </c>
      <c r="AV751" s="145">
        <v>0</v>
      </c>
      <c r="AW751" s="145">
        <v>0</v>
      </c>
      <c r="AX751" s="145">
        <v>0</v>
      </c>
      <c r="AY751" s="145">
        <v>0</v>
      </c>
      <c r="AZ751" s="145">
        <v>0</v>
      </c>
      <c r="BA751" s="145">
        <v>0</v>
      </c>
      <c r="BB751" s="145">
        <v>0</v>
      </c>
      <c r="BC751" s="27">
        <f t="shared" si="36"/>
        <v>1250000.01</v>
      </c>
      <c r="BD751" s="27">
        <f t="shared" si="37"/>
        <v>2500000.02</v>
      </c>
      <c r="BE751" s="27">
        <f t="shared" si="38"/>
        <v>3750000.0300000003</v>
      </c>
    </row>
    <row r="752" spans="1:57" ht="15" customHeight="1" x14ac:dyDescent="0.35">
      <c r="A752" s="157" t="s">
        <v>2791</v>
      </c>
      <c r="B752" s="158" t="s">
        <v>797</v>
      </c>
      <c r="C752" s="159">
        <v>14</v>
      </c>
      <c r="D752" s="160" t="s">
        <v>0</v>
      </c>
      <c r="E752" s="161" t="s">
        <v>3</v>
      </c>
      <c r="F752" s="161" t="s">
        <v>1772</v>
      </c>
      <c r="G752" s="161" t="s">
        <v>722</v>
      </c>
      <c r="H752" s="161" t="s">
        <v>1782</v>
      </c>
      <c r="I752" s="161" t="s">
        <v>1783</v>
      </c>
      <c r="J752" s="161" t="s">
        <v>1784</v>
      </c>
      <c r="K752" s="161" t="s">
        <v>722</v>
      </c>
      <c r="L752" s="161" t="s">
        <v>1778</v>
      </c>
      <c r="M752" s="161" t="s">
        <v>1785</v>
      </c>
      <c r="N752" s="162">
        <v>1</v>
      </c>
      <c r="O752" s="162">
        <v>1</v>
      </c>
      <c r="P752" s="162">
        <v>1</v>
      </c>
      <c r="Q752" s="162">
        <v>0</v>
      </c>
      <c r="R752" s="162">
        <v>0</v>
      </c>
      <c r="S752" s="162">
        <v>1</v>
      </c>
      <c r="T752" s="162">
        <v>1</v>
      </c>
      <c r="U752" s="162">
        <v>1</v>
      </c>
      <c r="V752" s="162">
        <v>0</v>
      </c>
      <c r="W752" s="163">
        <v>15000000</v>
      </c>
      <c r="X752" s="163">
        <v>0</v>
      </c>
      <c r="Y752" s="163">
        <v>750000</v>
      </c>
      <c r="Z752" s="163">
        <v>633750</v>
      </c>
      <c r="AA752" s="170"/>
      <c r="AB752" s="170"/>
      <c r="AC752" s="170"/>
      <c r="AD752" s="163">
        <v>14250000</v>
      </c>
      <c r="AE752" s="171">
        <v>41821</v>
      </c>
      <c r="AF752" s="171">
        <v>49126</v>
      </c>
      <c r="AG752" s="172">
        <v>15000000</v>
      </c>
      <c r="AH752" s="167">
        <v>9.5027777777777782</v>
      </c>
      <c r="AI752" s="167">
        <v>20</v>
      </c>
      <c r="AJ752" s="168">
        <v>8.4500000000000006E-2</v>
      </c>
      <c r="AK752" s="173" t="s">
        <v>1786</v>
      </c>
      <c r="AL752" s="173" t="s">
        <v>1787</v>
      </c>
      <c r="AM752" s="145">
        <v>750000</v>
      </c>
      <c r="AN752" s="145">
        <v>1500000</v>
      </c>
      <c r="AO752" s="145">
        <v>1500000</v>
      </c>
      <c r="AP752" s="145">
        <v>1500000</v>
      </c>
      <c r="AQ752" s="145">
        <v>1500000</v>
      </c>
      <c r="AR752" s="145">
        <v>1500000</v>
      </c>
      <c r="AS752" s="145">
        <v>1500000</v>
      </c>
      <c r="AT752" s="145">
        <v>1500000</v>
      </c>
      <c r="AU752" s="145">
        <v>1500000</v>
      </c>
      <c r="AV752" s="145">
        <v>1500000</v>
      </c>
      <c r="AW752" s="145">
        <v>0</v>
      </c>
      <c r="AX752" s="145">
        <v>0</v>
      </c>
      <c r="AY752" s="145">
        <v>0</v>
      </c>
      <c r="AZ752" s="145">
        <v>0</v>
      </c>
      <c r="BA752" s="145">
        <v>0</v>
      </c>
      <c r="BB752" s="145">
        <v>0</v>
      </c>
      <c r="BC752" s="27">
        <f t="shared" si="36"/>
        <v>2250000</v>
      </c>
      <c r="BD752" s="27">
        <f t="shared" si="37"/>
        <v>12000000</v>
      </c>
      <c r="BE752" s="27">
        <f t="shared" si="38"/>
        <v>14250000</v>
      </c>
    </row>
    <row r="753" spans="1:57" ht="15" customHeight="1" x14ac:dyDescent="0.35">
      <c r="A753" s="157" t="s">
        <v>2790</v>
      </c>
      <c r="B753" s="158" t="s">
        <v>797</v>
      </c>
      <c r="C753" s="159">
        <v>18</v>
      </c>
      <c r="D753" s="160" t="s">
        <v>0</v>
      </c>
      <c r="E753" s="161" t="s">
        <v>3</v>
      </c>
      <c r="F753" s="161" t="s">
        <v>1772</v>
      </c>
      <c r="G753" s="161" t="s">
        <v>722</v>
      </c>
      <c r="H753" s="161" t="s">
        <v>1782</v>
      </c>
      <c r="I753" s="161" t="s">
        <v>1783</v>
      </c>
      <c r="J753" s="161" t="s">
        <v>1784</v>
      </c>
      <c r="K753" s="161" t="s">
        <v>722</v>
      </c>
      <c r="L753" s="161" t="s">
        <v>1778</v>
      </c>
      <c r="M753" s="161" t="s">
        <v>1785</v>
      </c>
      <c r="N753" s="162">
        <v>1</v>
      </c>
      <c r="O753" s="162">
        <v>1</v>
      </c>
      <c r="P753" s="162">
        <v>1</v>
      </c>
      <c r="Q753" s="162">
        <v>0</v>
      </c>
      <c r="R753" s="162">
        <v>0</v>
      </c>
      <c r="S753" s="162">
        <v>1</v>
      </c>
      <c r="T753" s="162">
        <v>1</v>
      </c>
      <c r="U753" s="162">
        <v>1</v>
      </c>
      <c r="V753" s="162">
        <v>0</v>
      </c>
      <c r="W753" s="163">
        <v>10000000</v>
      </c>
      <c r="X753" s="163">
        <v>0</v>
      </c>
      <c r="Y753" s="163">
        <v>500000</v>
      </c>
      <c r="Z753" s="163">
        <v>422500</v>
      </c>
      <c r="AA753" s="170"/>
      <c r="AB753" s="170"/>
      <c r="AC753" s="170"/>
      <c r="AD753" s="163">
        <v>9500000</v>
      </c>
      <c r="AE753" s="171">
        <v>41837</v>
      </c>
      <c r="AF753" s="171">
        <v>49142</v>
      </c>
      <c r="AG753" s="172">
        <v>10000000</v>
      </c>
      <c r="AH753" s="167">
        <v>9.5472222222222225</v>
      </c>
      <c r="AI753" s="167">
        <v>20</v>
      </c>
      <c r="AJ753" s="168">
        <v>8.4500000000000006E-2</v>
      </c>
      <c r="AK753" s="173" t="s">
        <v>1786</v>
      </c>
      <c r="AL753" s="173" t="s">
        <v>1787</v>
      </c>
      <c r="AM753" s="145">
        <v>500000</v>
      </c>
      <c r="AN753" s="145">
        <v>1000000</v>
      </c>
      <c r="AO753" s="145">
        <v>1000000</v>
      </c>
      <c r="AP753" s="145">
        <v>1000000</v>
      </c>
      <c r="AQ753" s="145">
        <v>1000000</v>
      </c>
      <c r="AR753" s="145">
        <v>1000000</v>
      </c>
      <c r="AS753" s="145">
        <v>1000000</v>
      </c>
      <c r="AT753" s="145">
        <v>1000000</v>
      </c>
      <c r="AU753" s="145">
        <v>1000000</v>
      </c>
      <c r="AV753" s="145">
        <v>1000000</v>
      </c>
      <c r="AW753" s="145">
        <v>0</v>
      </c>
      <c r="AX753" s="145">
        <v>0</v>
      </c>
      <c r="AY753" s="145">
        <v>0</v>
      </c>
      <c r="AZ753" s="145">
        <v>0</v>
      </c>
      <c r="BA753" s="145">
        <v>0</v>
      </c>
      <c r="BB753" s="145">
        <v>0</v>
      </c>
      <c r="BC753" s="27">
        <f t="shared" si="36"/>
        <v>1500000</v>
      </c>
      <c r="BD753" s="27">
        <f t="shared" si="37"/>
        <v>8000000</v>
      </c>
      <c r="BE753" s="27">
        <f t="shared" si="38"/>
        <v>9500000</v>
      </c>
    </row>
    <row r="754" spans="1:57" ht="15" customHeight="1" x14ac:dyDescent="0.35">
      <c r="A754" s="157" t="s">
        <v>2789</v>
      </c>
      <c r="B754" s="158" t="s">
        <v>797</v>
      </c>
      <c r="C754" s="159">
        <v>31</v>
      </c>
      <c r="D754" s="160" t="s">
        <v>0</v>
      </c>
      <c r="E754" s="161" t="s">
        <v>3</v>
      </c>
      <c r="F754" s="161" t="s">
        <v>1772</v>
      </c>
      <c r="G754" s="161" t="s">
        <v>722</v>
      </c>
      <c r="H754" s="161" t="s">
        <v>1782</v>
      </c>
      <c r="I754" s="161" t="s">
        <v>1783</v>
      </c>
      <c r="J754" s="161" t="s">
        <v>1784</v>
      </c>
      <c r="K754" s="161" t="s">
        <v>722</v>
      </c>
      <c r="L754" s="161" t="s">
        <v>1778</v>
      </c>
      <c r="M754" s="161" t="s">
        <v>1785</v>
      </c>
      <c r="N754" s="162">
        <v>1</v>
      </c>
      <c r="O754" s="162">
        <v>1</v>
      </c>
      <c r="P754" s="162">
        <v>1</v>
      </c>
      <c r="Q754" s="162">
        <v>0</v>
      </c>
      <c r="R754" s="162">
        <v>0</v>
      </c>
      <c r="S754" s="162">
        <v>1</v>
      </c>
      <c r="T754" s="162">
        <v>1</v>
      </c>
      <c r="U754" s="162">
        <v>1</v>
      </c>
      <c r="V754" s="162">
        <v>0</v>
      </c>
      <c r="W754" s="163">
        <v>5833333.3399999999</v>
      </c>
      <c r="X754" s="163">
        <v>0</v>
      </c>
      <c r="Y754" s="163">
        <v>0</v>
      </c>
      <c r="Z754" s="163">
        <v>0</v>
      </c>
      <c r="AA754" s="170"/>
      <c r="AB754" s="170"/>
      <c r="AC754" s="170"/>
      <c r="AD754" s="163">
        <v>5833333.3399999999</v>
      </c>
      <c r="AE754" s="171">
        <v>41892</v>
      </c>
      <c r="AF754" s="171">
        <v>47371</v>
      </c>
      <c r="AG754" s="172">
        <v>7000000</v>
      </c>
      <c r="AH754" s="167">
        <v>4.6944444444444446</v>
      </c>
      <c r="AI754" s="167">
        <v>15</v>
      </c>
      <c r="AJ754" s="168">
        <v>7.6999999999999999E-2</v>
      </c>
      <c r="AK754" s="173" t="s">
        <v>1786</v>
      </c>
      <c r="AL754" s="173" t="s">
        <v>1787</v>
      </c>
      <c r="AM754" s="145">
        <v>1166666.6599999999</v>
      </c>
      <c r="AN754" s="145">
        <v>1166666.6599999999</v>
      </c>
      <c r="AO754" s="145">
        <v>1166666.6599999999</v>
      </c>
      <c r="AP754" s="145">
        <v>1166666.6599999999</v>
      </c>
      <c r="AQ754" s="145">
        <v>1166666.6599999999</v>
      </c>
      <c r="AR754" s="145">
        <v>0</v>
      </c>
      <c r="AS754" s="145">
        <v>0</v>
      </c>
      <c r="AT754" s="145">
        <v>0</v>
      </c>
      <c r="AU754" s="145">
        <v>0</v>
      </c>
      <c r="AV754" s="145">
        <v>0</v>
      </c>
      <c r="AW754" s="145">
        <v>0</v>
      </c>
      <c r="AX754" s="145">
        <v>0</v>
      </c>
      <c r="AY754" s="145">
        <v>0</v>
      </c>
      <c r="AZ754" s="145">
        <v>0</v>
      </c>
      <c r="BA754" s="145">
        <v>0</v>
      </c>
      <c r="BB754" s="145">
        <v>0</v>
      </c>
      <c r="BC754" s="27">
        <f t="shared" si="36"/>
        <v>2333333.3199999998</v>
      </c>
      <c r="BD754" s="27">
        <f t="shared" si="37"/>
        <v>3499999.9799999995</v>
      </c>
      <c r="BE754" s="27">
        <f t="shared" si="38"/>
        <v>5833333.2999999989</v>
      </c>
    </row>
    <row r="755" spans="1:57" ht="15" customHeight="1" x14ac:dyDescent="0.35">
      <c r="A755" s="157" t="s">
        <v>2788</v>
      </c>
      <c r="B755" s="158" t="s">
        <v>797</v>
      </c>
      <c r="C755" s="159">
        <v>32</v>
      </c>
      <c r="D755" s="160" t="s">
        <v>0</v>
      </c>
      <c r="E755" s="161" t="s">
        <v>3</v>
      </c>
      <c r="F755" s="161" t="s">
        <v>1772</v>
      </c>
      <c r="G755" s="161" t="s">
        <v>722</v>
      </c>
      <c r="H755" s="161" t="s">
        <v>1782</v>
      </c>
      <c r="I755" s="161" t="s">
        <v>1783</v>
      </c>
      <c r="J755" s="161" t="s">
        <v>1784</v>
      </c>
      <c r="K755" s="161" t="s">
        <v>722</v>
      </c>
      <c r="L755" s="161" t="s">
        <v>1778</v>
      </c>
      <c r="M755" s="161" t="s">
        <v>1785</v>
      </c>
      <c r="N755" s="162">
        <v>1</v>
      </c>
      <c r="O755" s="162">
        <v>1</v>
      </c>
      <c r="P755" s="162">
        <v>1</v>
      </c>
      <c r="Q755" s="162">
        <v>0</v>
      </c>
      <c r="R755" s="162">
        <v>0</v>
      </c>
      <c r="S755" s="162">
        <v>1</v>
      </c>
      <c r="T755" s="162">
        <v>1</v>
      </c>
      <c r="U755" s="162">
        <v>1</v>
      </c>
      <c r="V755" s="162">
        <v>0</v>
      </c>
      <c r="W755" s="163">
        <v>7000000</v>
      </c>
      <c r="X755" s="163">
        <v>0</v>
      </c>
      <c r="Y755" s="163">
        <v>0</v>
      </c>
      <c r="Z755" s="163">
        <v>0</v>
      </c>
      <c r="AA755" s="170"/>
      <c r="AB755" s="170"/>
      <c r="AC755" s="170"/>
      <c r="AD755" s="163">
        <v>7000000</v>
      </c>
      <c r="AE755" s="171">
        <v>41892</v>
      </c>
      <c r="AF755" s="171">
        <v>49197</v>
      </c>
      <c r="AG755" s="172">
        <v>7000000</v>
      </c>
      <c r="AH755" s="167">
        <v>9.6944444444444446</v>
      </c>
      <c r="AI755" s="167">
        <v>20</v>
      </c>
      <c r="AJ755" s="168">
        <v>8.4500000000000006E-2</v>
      </c>
      <c r="AK755" s="173" t="s">
        <v>1786</v>
      </c>
      <c r="AL755" s="173" t="s">
        <v>1787</v>
      </c>
      <c r="AM755" s="145">
        <v>700000</v>
      </c>
      <c r="AN755" s="145">
        <v>700000</v>
      </c>
      <c r="AO755" s="145">
        <v>700000</v>
      </c>
      <c r="AP755" s="145">
        <v>700000</v>
      </c>
      <c r="AQ755" s="145">
        <v>700000</v>
      </c>
      <c r="AR755" s="145">
        <v>700000</v>
      </c>
      <c r="AS755" s="145">
        <v>700000</v>
      </c>
      <c r="AT755" s="145">
        <v>700000</v>
      </c>
      <c r="AU755" s="145">
        <v>700000</v>
      </c>
      <c r="AV755" s="145">
        <v>700000</v>
      </c>
      <c r="AW755" s="145">
        <v>0</v>
      </c>
      <c r="AX755" s="145">
        <v>0</v>
      </c>
      <c r="AY755" s="145">
        <v>0</v>
      </c>
      <c r="AZ755" s="145">
        <v>0</v>
      </c>
      <c r="BA755" s="145">
        <v>0</v>
      </c>
      <c r="BB755" s="145">
        <v>0</v>
      </c>
      <c r="BC755" s="27">
        <f t="shared" si="36"/>
        <v>1400000</v>
      </c>
      <c r="BD755" s="27">
        <f t="shared" si="37"/>
        <v>5600000</v>
      </c>
      <c r="BE755" s="27">
        <f t="shared" si="38"/>
        <v>7000000</v>
      </c>
    </row>
    <row r="756" spans="1:57" ht="15" customHeight="1" x14ac:dyDescent="0.35">
      <c r="A756" s="157" t="s">
        <v>2787</v>
      </c>
      <c r="B756" s="158" t="s">
        <v>797</v>
      </c>
      <c r="C756" s="159">
        <v>34</v>
      </c>
      <c r="D756" s="160" t="s">
        <v>0</v>
      </c>
      <c r="E756" s="161" t="s">
        <v>3</v>
      </c>
      <c r="F756" s="161" t="s">
        <v>1772</v>
      </c>
      <c r="G756" s="161" t="s">
        <v>722</v>
      </c>
      <c r="H756" s="161" t="s">
        <v>1782</v>
      </c>
      <c r="I756" s="161" t="s">
        <v>1783</v>
      </c>
      <c r="J756" s="161" t="s">
        <v>1784</v>
      </c>
      <c r="K756" s="161" t="s">
        <v>722</v>
      </c>
      <c r="L756" s="161" t="s">
        <v>1778</v>
      </c>
      <c r="M756" s="161" t="s">
        <v>1785</v>
      </c>
      <c r="N756" s="162">
        <v>1</v>
      </c>
      <c r="O756" s="162">
        <v>1</v>
      </c>
      <c r="P756" s="162">
        <v>1</v>
      </c>
      <c r="Q756" s="162">
        <v>0</v>
      </c>
      <c r="R756" s="162">
        <v>0</v>
      </c>
      <c r="S756" s="162">
        <v>1</v>
      </c>
      <c r="T756" s="162">
        <v>1</v>
      </c>
      <c r="U756" s="162">
        <v>1</v>
      </c>
      <c r="V756" s="162">
        <v>0</v>
      </c>
      <c r="W756" s="163">
        <v>3333333.34</v>
      </c>
      <c r="X756" s="163">
        <v>0</v>
      </c>
      <c r="Y756" s="163">
        <v>0</v>
      </c>
      <c r="Z756" s="163">
        <v>0</v>
      </c>
      <c r="AA756" s="170"/>
      <c r="AB756" s="170"/>
      <c r="AC756" s="170"/>
      <c r="AD756" s="163">
        <v>3333333.34</v>
      </c>
      <c r="AE756" s="171">
        <v>41912</v>
      </c>
      <c r="AF756" s="171">
        <v>47391</v>
      </c>
      <c r="AG756" s="172">
        <v>4000000</v>
      </c>
      <c r="AH756" s="167">
        <v>4.75</v>
      </c>
      <c r="AI756" s="167">
        <v>15</v>
      </c>
      <c r="AJ756" s="168">
        <v>7.6999999999999999E-2</v>
      </c>
      <c r="AK756" s="173" t="s">
        <v>1786</v>
      </c>
      <c r="AL756" s="173" t="s">
        <v>1787</v>
      </c>
      <c r="AM756" s="145">
        <v>666666.66</v>
      </c>
      <c r="AN756" s="145">
        <v>666666.66</v>
      </c>
      <c r="AO756" s="145">
        <v>666666.66</v>
      </c>
      <c r="AP756" s="145">
        <v>666666.66</v>
      </c>
      <c r="AQ756" s="145">
        <v>666666.66</v>
      </c>
      <c r="AR756" s="145">
        <v>0</v>
      </c>
      <c r="AS756" s="145">
        <v>0</v>
      </c>
      <c r="AT756" s="145">
        <v>0</v>
      </c>
      <c r="AU756" s="145">
        <v>0</v>
      </c>
      <c r="AV756" s="145">
        <v>0</v>
      </c>
      <c r="AW756" s="145">
        <v>0</v>
      </c>
      <c r="AX756" s="145">
        <v>0</v>
      </c>
      <c r="AY756" s="145">
        <v>0</v>
      </c>
      <c r="AZ756" s="145">
        <v>0</v>
      </c>
      <c r="BA756" s="145">
        <v>0</v>
      </c>
      <c r="BB756" s="145">
        <v>0</v>
      </c>
      <c r="BC756" s="27">
        <f t="shared" si="36"/>
        <v>1333333.32</v>
      </c>
      <c r="BD756" s="27">
        <f t="shared" si="37"/>
        <v>1999999.98</v>
      </c>
      <c r="BE756" s="27">
        <f t="shared" si="38"/>
        <v>3333333.3</v>
      </c>
    </row>
    <row r="757" spans="1:57" ht="15" customHeight="1" x14ac:dyDescent="0.35">
      <c r="A757" s="157" t="s">
        <v>2786</v>
      </c>
      <c r="B757" s="158" t="s">
        <v>797</v>
      </c>
      <c r="C757" s="159">
        <v>35</v>
      </c>
      <c r="D757" s="160" t="s">
        <v>0</v>
      </c>
      <c r="E757" s="161" t="s">
        <v>3</v>
      </c>
      <c r="F757" s="161" t="s">
        <v>1772</v>
      </c>
      <c r="G757" s="161" t="s">
        <v>722</v>
      </c>
      <c r="H757" s="161" t="s">
        <v>1782</v>
      </c>
      <c r="I757" s="161" t="s">
        <v>1783</v>
      </c>
      <c r="J757" s="161" t="s">
        <v>1784</v>
      </c>
      <c r="K757" s="161" t="s">
        <v>722</v>
      </c>
      <c r="L757" s="161" t="s">
        <v>1778</v>
      </c>
      <c r="M757" s="161" t="s">
        <v>1785</v>
      </c>
      <c r="N757" s="162">
        <v>1</v>
      </c>
      <c r="O757" s="162">
        <v>1</v>
      </c>
      <c r="P757" s="162">
        <v>1</v>
      </c>
      <c r="Q757" s="162">
        <v>0</v>
      </c>
      <c r="R757" s="162">
        <v>0</v>
      </c>
      <c r="S757" s="162">
        <v>1</v>
      </c>
      <c r="T757" s="162">
        <v>1</v>
      </c>
      <c r="U757" s="162">
        <v>1</v>
      </c>
      <c r="V757" s="162">
        <v>0</v>
      </c>
      <c r="W757" s="163">
        <v>4000000</v>
      </c>
      <c r="X757" s="163">
        <v>0</v>
      </c>
      <c r="Y757" s="163">
        <v>0</v>
      </c>
      <c r="Z757" s="163">
        <v>0</v>
      </c>
      <c r="AA757" s="170"/>
      <c r="AB757" s="170"/>
      <c r="AC757" s="170"/>
      <c r="AD757" s="163">
        <v>4000000</v>
      </c>
      <c r="AE757" s="171">
        <v>41912</v>
      </c>
      <c r="AF757" s="171">
        <v>49217</v>
      </c>
      <c r="AG757" s="172">
        <v>4000000</v>
      </c>
      <c r="AH757" s="167">
        <v>9.75</v>
      </c>
      <c r="AI757" s="167">
        <v>20</v>
      </c>
      <c r="AJ757" s="168">
        <v>8.4500000000000006E-2</v>
      </c>
      <c r="AK757" s="173" t="s">
        <v>1786</v>
      </c>
      <c r="AL757" s="173" t="s">
        <v>1787</v>
      </c>
      <c r="AM757" s="145">
        <v>400000</v>
      </c>
      <c r="AN757" s="145">
        <v>400000</v>
      </c>
      <c r="AO757" s="145">
        <v>400000</v>
      </c>
      <c r="AP757" s="145">
        <v>400000</v>
      </c>
      <c r="AQ757" s="145">
        <v>400000</v>
      </c>
      <c r="AR757" s="145">
        <v>400000</v>
      </c>
      <c r="AS757" s="145">
        <v>400000</v>
      </c>
      <c r="AT757" s="145">
        <v>400000</v>
      </c>
      <c r="AU757" s="145">
        <v>400000</v>
      </c>
      <c r="AV757" s="145">
        <v>400000</v>
      </c>
      <c r="AW757" s="145">
        <v>0</v>
      </c>
      <c r="AX757" s="145">
        <v>0</v>
      </c>
      <c r="AY757" s="145">
        <v>0</v>
      </c>
      <c r="AZ757" s="145">
        <v>0</v>
      </c>
      <c r="BA757" s="145">
        <v>0</v>
      </c>
      <c r="BB757" s="145">
        <v>0</v>
      </c>
      <c r="BC757" s="27">
        <f t="shared" si="36"/>
        <v>800000</v>
      </c>
      <c r="BD757" s="27">
        <f t="shared" si="37"/>
        <v>3200000</v>
      </c>
      <c r="BE757" s="27">
        <f t="shared" si="38"/>
        <v>4000000</v>
      </c>
    </row>
    <row r="758" spans="1:57" ht="15" customHeight="1" x14ac:dyDescent="0.35">
      <c r="A758" s="157" t="s">
        <v>2785</v>
      </c>
      <c r="B758" s="158" t="s">
        <v>802</v>
      </c>
      <c r="C758" s="159">
        <v>12</v>
      </c>
      <c r="D758" s="160" t="s">
        <v>0</v>
      </c>
      <c r="E758" s="161" t="s">
        <v>3</v>
      </c>
      <c r="F758" s="161" t="s">
        <v>1772</v>
      </c>
      <c r="G758" s="161" t="s">
        <v>1079</v>
      </c>
      <c r="H758" s="161" t="s">
        <v>1782</v>
      </c>
      <c r="I758" s="161" t="s">
        <v>1783</v>
      </c>
      <c r="J758" s="161" t="s">
        <v>1784</v>
      </c>
      <c r="K758" s="161" t="s">
        <v>1079</v>
      </c>
      <c r="L758" s="161" t="s">
        <v>1778</v>
      </c>
      <c r="M758" s="161" t="s">
        <v>1785</v>
      </c>
      <c r="N758" s="162">
        <v>1</v>
      </c>
      <c r="O758" s="162">
        <v>1</v>
      </c>
      <c r="P758" s="162">
        <v>1</v>
      </c>
      <c r="Q758" s="162">
        <v>0</v>
      </c>
      <c r="R758" s="162">
        <v>0</v>
      </c>
      <c r="S758" s="162">
        <v>1</v>
      </c>
      <c r="T758" s="162">
        <v>1</v>
      </c>
      <c r="U758" s="162">
        <v>1</v>
      </c>
      <c r="V758" s="162">
        <v>0</v>
      </c>
      <c r="W758" s="163">
        <v>6697586.2999999998</v>
      </c>
      <c r="X758" s="163">
        <v>0</v>
      </c>
      <c r="Y758" s="163">
        <v>0</v>
      </c>
      <c r="Z758" s="163">
        <v>0</v>
      </c>
      <c r="AA758" s="170"/>
      <c r="AB758" s="170"/>
      <c r="AC758" s="170"/>
      <c r="AD758" s="163">
        <v>6697586.2999999998</v>
      </c>
      <c r="AE758" s="171">
        <v>42802</v>
      </c>
      <c r="AF758" s="171">
        <v>45724</v>
      </c>
      <c r="AG758" s="172">
        <v>40185517.75</v>
      </c>
      <c r="AH758" s="167">
        <v>0.18888888888888888</v>
      </c>
      <c r="AI758" s="167">
        <v>8</v>
      </c>
      <c r="AJ758" s="168">
        <v>5.8000000000000003E-2</v>
      </c>
      <c r="AK758" s="173" t="s">
        <v>1786</v>
      </c>
      <c r="AL758" s="173" t="s">
        <v>1787</v>
      </c>
      <c r="AM758" s="145">
        <v>6697586.2999999998</v>
      </c>
      <c r="AN758" s="145">
        <v>0</v>
      </c>
      <c r="AO758" s="145">
        <v>0</v>
      </c>
      <c r="AP758" s="145">
        <v>0</v>
      </c>
      <c r="AQ758" s="145">
        <v>0</v>
      </c>
      <c r="AR758" s="145">
        <v>0</v>
      </c>
      <c r="AS758" s="145">
        <v>0</v>
      </c>
      <c r="AT758" s="145">
        <v>0</v>
      </c>
      <c r="AU758" s="145">
        <v>0</v>
      </c>
      <c r="AV758" s="145">
        <v>0</v>
      </c>
      <c r="AW758" s="145">
        <v>0</v>
      </c>
      <c r="AX758" s="145">
        <v>0</v>
      </c>
      <c r="AY758" s="145">
        <v>0</v>
      </c>
      <c r="AZ758" s="145">
        <v>0</v>
      </c>
      <c r="BA758" s="145">
        <v>0</v>
      </c>
      <c r="BB758" s="145">
        <v>0</v>
      </c>
      <c r="BC758" s="27">
        <f t="shared" si="36"/>
        <v>6697586.2999999998</v>
      </c>
      <c r="BD758" s="27">
        <f t="shared" si="37"/>
        <v>0</v>
      </c>
      <c r="BE758" s="27">
        <f t="shared" si="38"/>
        <v>6697586.2999999998</v>
      </c>
    </row>
    <row r="759" spans="1:57" ht="15" customHeight="1" x14ac:dyDescent="0.35">
      <c r="A759" s="157" t="s">
        <v>2784</v>
      </c>
      <c r="B759" s="158" t="s">
        <v>802</v>
      </c>
      <c r="C759" s="159">
        <v>13</v>
      </c>
      <c r="D759" s="160" t="s">
        <v>0</v>
      </c>
      <c r="E759" s="161" t="s">
        <v>3</v>
      </c>
      <c r="F759" s="161" t="s">
        <v>1772</v>
      </c>
      <c r="G759" s="161" t="s">
        <v>1079</v>
      </c>
      <c r="H759" s="161" t="s">
        <v>1782</v>
      </c>
      <c r="I759" s="161" t="s">
        <v>1783</v>
      </c>
      <c r="J759" s="161" t="s">
        <v>1784</v>
      </c>
      <c r="K759" s="161" t="s">
        <v>1079</v>
      </c>
      <c r="L759" s="161" t="s">
        <v>1778</v>
      </c>
      <c r="M759" s="161" t="s">
        <v>1785</v>
      </c>
      <c r="N759" s="162">
        <v>1</v>
      </c>
      <c r="O759" s="162">
        <v>1</v>
      </c>
      <c r="P759" s="162">
        <v>1</v>
      </c>
      <c r="Q759" s="162">
        <v>0</v>
      </c>
      <c r="R759" s="162">
        <v>0</v>
      </c>
      <c r="S759" s="162">
        <v>1</v>
      </c>
      <c r="T759" s="162">
        <v>1</v>
      </c>
      <c r="U759" s="162">
        <v>1</v>
      </c>
      <c r="V759" s="162">
        <v>0</v>
      </c>
      <c r="W759" s="163">
        <v>44723613.310000002</v>
      </c>
      <c r="X759" s="163">
        <v>0</v>
      </c>
      <c r="Y759" s="163">
        <v>0</v>
      </c>
      <c r="Z759" s="163">
        <v>0</v>
      </c>
      <c r="AA759" s="170"/>
      <c r="AB759" s="170"/>
      <c r="AC759" s="170"/>
      <c r="AD759" s="163">
        <v>44723613.310000002</v>
      </c>
      <c r="AE759" s="171">
        <v>42802</v>
      </c>
      <c r="AF759" s="171">
        <v>46454</v>
      </c>
      <c r="AG759" s="172">
        <v>89447226.609999999</v>
      </c>
      <c r="AH759" s="167">
        <v>2.1888888888888891</v>
      </c>
      <c r="AI759" s="167">
        <v>10</v>
      </c>
      <c r="AJ759" s="168">
        <v>6.4000000000000001E-2</v>
      </c>
      <c r="AK759" s="173" t="s">
        <v>1786</v>
      </c>
      <c r="AL759" s="173" t="s">
        <v>1787</v>
      </c>
      <c r="AM759" s="145">
        <v>17889445.32</v>
      </c>
      <c r="AN759" s="145">
        <v>17889445.32</v>
      </c>
      <c r="AO759" s="145">
        <v>8944722.6699999999</v>
      </c>
      <c r="AP759" s="145">
        <v>0</v>
      </c>
      <c r="AQ759" s="145">
        <v>0</v>
      </c>
      <c r="AR759" s="145">
        <v>0</v>
      </c>
      <c r="AS759" s="145">
        <v>0</v>
      </c>
      <c r="AT759" s="145">
        <v>0</v>
      </c>
      <c r="AU759" s="145">
        <v>0</v>
      </c>
      <c r="AV759" s="145">
        <v>0</v>
      </c>
      <c r="AW759" s="145">
        <v>0</v>
      </c>
      <c r="AX759" s="145">
        <v>0</v>
      </c>
      <c r="AY759" s="145">
        <v>0</v>
      </c>
      <c r="AZ759" s="145">
        <v>0</v>
      </c>
      <c r="BA759" s="145">
        <v>0</v>
      </c>
      <c r="BB759" s="145">
        <v>0</v>
      </c>
      <c r="BC759" s="27">
        <f t="shared" si="36"/>
        <v>35778890.640000001</v>
      </c>
      <c r="BD759" s="27">
        <f t="shared" si="37"/>
        <v>8944722.6699999999</v>
      </c>
      <c r="BE759" s="27">
        <f t="shared" si="38"/>
        <v>44723613.310000002</v>
      </c>
    </row>
    <row r="760" spans="1:57" ht="15" customHeight="1" x14ac:dyDescent="0.35">
      <c r="A760" s="157" t="s">
        <v>2783</v>
      </c>
      <c r="B760" s="158" t="s">
        <v>1139</v>
      </c>
      <c r="C760" s="159">
        <v>1</v>
      </c>
      <c r="D760" s="160" t="s">
        <v>0</v>
      </c>
      <c r="E760" s="161" t="s">
        <v>3</v>
      </c>
      <c r="F760" s="161" t="s">
        <v>1772</v>
      </c>
      <c r="G760" s="161" t="s">
        <v>1781</v>
      </c>
      <c r="H760" s="161" t="s">
        <v>1782</v>
      </c>
      <c r="I760" s="161" t="s">
        <v>1783</v>
      </c>
      <c r="J760" s="161" t="s">
        <v>1784</v>
      </c>
      <c r="K760" s="161" t="s">
        <v>1140</v>
      </c>
      <c r="L760" s="161" t="s">
        <v>1778</v>
      </c>
      <c r="M760" s="161" t="s">
        <v>1785</v>
      </c>
      <c r="N760" s="162">
        <v>1</v>
      </c>
      <c r="O760" s="162">
        <v>1</v>
      </c>
      <c r="P760" s="162">
        <v>1</v>
      </c>
      <c r="Q760" s="162">
        <v>0</v>
      </c>
      <c r="R760" s="162">
        <v>0</v>
      </c>
      <c r="S760" s="162">
        <v>1</v>
      </c>
      <c r="T760" s="162">
        <v>1</v>
      </c>
      <c r="U760" s="162">
        <v>1</v>
      </c>
      <c r="V760" s="162">
        <v>0</v>
      </c>
      <c r="W760" s="163">
        <v>1429962.1</v>
      </c>
      <c r="X760" s="163">
        <v>0</v>
      </c>
      <c r="Y760" s="163">
        <v>0</v>
      </c>
      <c r="Z760" s="163">
        <v>0</v>
      </c>
      <c r="AA760" s="170"/>
      <c r="AB760" s="170"/>
      <c r="AC760" s="170"/>
      <c r="AD760" s="163">
        <v>1429962.1</v>
      </c>
      <c r="AE760" s="171">
        <v>44291</v>
      </c>
      <c r="AF760" s="171">
        <v>46117</v>
      </c>
      <c r="AG760" s="172">
        <v>1429962.1</v>
      </c>
      <c r="AH760" s="167">
        <v>1.2638888888888888</v>
      </c>
      <c r="AI760" s="167">
        <v>5</v>
      </c>
      <c r="AJ760" s="168">
        <v>7.1294999999999997E-2</v>
      </c>
      <c r="AK760" s="173" t="s">
        <v>1786</v>
      </c>
      <c r="AL760" s="173" t="s">
        <v>1787</v>
      </c>
      <c r="AM760" s="145">
        <v>0</v>
      </c>
      <c r="AN760" s="145">
        <v>1429962.1</v>
      </c>
      <c r="AO760" s="145">
        <v>0</v>
      </c>
      <c r="AP760" s="145">
        <v>0</v>
      </c>
      <c r="AQ760" s="145">
        <v>0</v>
      </c>
      <c r="AR760" s="145">
        <v>0</v>
      </c>
      <c r="AS760" s="145">
        <v>0</v>
      </c>
      <c r="AT760" s="145">
        <v>0</v>
      </c>
      <c r="AU760" s="145">
        <v>0</v>
      </c>
      <c r="AV760" s="145">
        <v>0</v>
      </c>
      <c r="AW760" s="145">
        <v>0</v>
      </c>
      <c r="AX760" s="145">
        <v>0</v>
      </c>
      <c r="AY760" s="145">
        <v>0</v>
      </c>
      <c r="AZ760" s="145">
        <v>0</v>
      </c>
      <c r="BA760" s="145">
        <v>0</v>
      </c>
      <c r="BB760" s="145">
        <v>0</v>
      </c>
      <c r="BC760" s="27">
        <f t="shared" si="36"/>
        <v>1429962.1</v>
      </c>
      <c r="BD760" s="27">
        <f t="shared" si="37"/>
        <v>0</v>
      </c>
      <c r="BE760" s="27">
        <f t="shared" si="38"/>
        <v>1429962.1</v>
      </c>
    </row>
    <row r="761" spans="1:57" ht="15" customHeight="1" x14ac:dyDescent="0.35">
      <c r="A761" s="157" t="s">
        <v>2782</v>
      </c>
      <c r="B761" s="158" t="s">
        <v>1035</v>
      </c>
      <c r="C761" s="159">
        <v>1</v>
      </c>
      <c r="D761" s="160" t="s">
        <v>0</v>
      </c>
      <c r="E761" s="161" t="s">
        <v>3</v>
      </c>
      <c r="F761" s="161" t="s">
        <v>1772</v>
      </c>
      <c r="G761" s="161" t="s">
        <v>1781</v>
      </c>
      <c r="H761" s="161" t="s">
        <v>1782</v>
      </c>
      <c r="I761" s="161" t="s">
        <v>1783</v>
      </c>
      <c r="J761" s="161" t="s">
        <v>1784</v>
      </c>
      <c r="K761" s="161" t="s">
        <v>1036</v>
      </c>
      <c r="L761" s="161" t="s">
        <v>1778</v>
      </c>
      <c r="M761" s="161" t="s">
        <v>1785</v>
      </c>
      <c r="N761" s="162">
        <v>1</v>
      </c>
      <c r="O761" s="162">
        <v>1</v>
      </c>
      <c r="P761" s="162">
        <v>1</v>
      </c>
      <c r="Q761" s="162">
        <v>0</v>
      </c>
      <c r="R761" s="162">
        <v>0</v>
      </c>
      <c r="S761" s="162">
        <v>1</v>
      </c>
      <c r="T761" s="162">
        <v>1</v>
      </c>
      <c r="U761" s="162">
        <v>1</v>
      </c>
      <c r="V761" s="162">
        <v>0</v>
      </c>
      <c r="W761" s="163">
        <v>953731.85</v>
      </c>
      <c r="X761" s="163">
        <v>0</v>
      </c>
      <c r="Y761" s="163">
        <v>0</v>
      </c>
      <c r="Z761" s="163">
        <v>0</v>
      </c>
      <c r="AA761" s="170"/>
      <c r="AB761" s="170"/>
      <c r="AC761" s="170"/>
      <c r="AD761" s="163">
        <v>953731.85</v>
      </c>
      <c r="AE761" s="171">
        <v>44050</v>
      </c>
      <c r="AF761" s="171">
        <v>45876</v>
      </c>
      <c r="AG761" s="172">
        <v>953731.85</v>
      </c>
      <c r="AH761" s="167">
        <v>0.60277777777777775</v>
      </c>
      <c r="AI761" s="167">
        <v>5</v>
      </c>
      <c r="AJ761" s="168">
        <v>7.1294999999999997E-2</v>
      </c>
      <c r="AK761" s="173" t="s">
        <v>1786</v>
      </c>
      <c r="AL761" s="173" t="s">
        <v>1787</v>
      </c>
      <c r="AM761" s="145">
        <v>953731.85</v>
      </c>
      <c r="AN761" s="145">
        <v>0</v>
      </c>
      <c r="AO761" s="145">
        <v>0</v>
      </c>
      <c r="AP761" s="145">
        <v>0</v>
      </c>
      <c r="AQ761" s="145">
        <v>0</v>
      </c>
      <c r="AR761" s="145">
        <v>0</v>
      </c>
      <c r="AS761" s="145">
        <v>0</v>
      </c>
      <c r="AT761" s="145">
        <v>0</v>
      </c>
      <c r="AU761" s="145">
        <v>0</v>
      </c>
      <c r="AV761" s="145">
        <v>0</v>
      </c>
      <c r="AW761" s="145">
        <v>0</v>
      </c>
      <c r="AX761" s="145">
        <v>0</v>
      </c>
      <c r="AY761" s="145">
        <v>0</v>
      </c>
      <c r="AZ761" s="145">
        <v>0</v>
      </c>
      <c r="BA761" s="145">
        <v>0</v>
      </c>
      <c r="BB761" s="145">
        <v>0</v>
      </c>
      <c r="BC761" s="27">
        <f t="shared" si="36"/>
        <v>953731.85</v>
      </c>
      <c r="BD761" s="27">
        <f t="shared" si="37"/>
        <v>0</v>
      </c>
      <c r="BE761" s="27">
        <f t="shared" si="38"/>
        <v>953731.85</v>
      </c>
    </row>
    <row r="762" spans="1:57" ht="15" customHeight="1" x14ac:dyDescent="0.35">
      <c r="A762" s="157" t="s">
        <v>2781</v>
      </c>
      <c r="B762" s="158" t="s">
        <v>1110</v>
      </c>
      <c r="C762" s="159">
        <v>1</v>
      </c>
      <c r="D762" s="160" t="s">
        <v>0</v>
      </c>
      <c r="E762" s="161" t="s">
        <v>3</v>
      </c>
      <c r="F762" s="161" t="s">
        <v>1772</v>
      </c>
      <c r="G762" s="161" t="s">
        <v>1781</v>
      </c>
      <c r="H762" s="161" t="s">
        <v>1782</v>
      </c>
      <c r="I762" s="161" t="s">
        <v>1783</v>
      </c>
      <c r="J762" s="161" t="s">
        <v>1784</v>
      </c>
      <c r="K762" s="161" t="s">
        <v>1111</v>
      </c>
      <c r="L762" s="161" t="s">
        <v>1778</v>
      </c>
      <c r="M762" s="161" t="s">
        <v>1785</v>
      </c>
      <c r="N762" s="162">
        <v>1</v>
      </c>
      <c r="O762" s="162">
        <v>1</v>
      </c>
      <c r="P762" s="162">
        <v>1</v>
      </c>
      <c r="Q762" s="162">
        <v>0</v>
      </c>
      <c r="R762" s="162">
        <v>0</v>
      </c>
      <c r="S762" s="162">
        <v>1</v>
      </c>
      <c r="T762" s="162">
        <v>1</v>
      </c>
      <c r="U762" s="162">
        <v>1</v>
      </c>
      <c r="V762" s="162">
        <v>0</v>
      </c>
      <c r="W762" s="163">
        <v>1092955.8</v>
      </c>
      <c r="X762" s="163">
        <v>0</v>
      </c>
      <c r="Y762" s="163">
        <v>0</v>
      </c>
      <c r="Z762" s="163">
        <v>0</v>
      </c>
      <c r="AA762" s="170"/>
      <c r="AB762" s="170"/>
      <c r="AC762" s="170"/>
      <c r="AD762" s="163">
        <v>1092955.8</v>
      </c>
      <c r="AE762" s="171">
        <v>44291</v>
      </c>
      <c r="AF762" s="171">
        <v>46117</v>
      </c>
      <c r="AG762" s="172">
        <v>1092955.8</v>
      </c>
      <c r="AH762" s="167">
        <v>1.2638888888888888</v>
      </c>
      <c r="AI762" s="167">
        <v>5</v>
      </c>
      <c r="AJ762" s="168">
        <v>7.1294999999999997E-2</v>
      </c>
      <c r="AK762" s="173" t="s">
        <v>1786</v>
      </c>
      <c r="AL762" s="173" t="s">
        <v>1787</v>
      </c>
      <c r="AM762" s="145">
        <v>0</v>
      </c>
      <c r="AN762" s="145">
        <v>1092955.8</v>
      </c>
      <c r="AO762" s="145">
        <v>0</v>
      </c>
      <c r="AP762" s="145">
        <v>0</v>
      </c>
      <c r="AQ762" s="145">
        <v>0</v>
      </c>
      <c r="AR762" s="145">
        <v>0</v>
      </c>
      <c r="AS762" s="145">
        <v>0</v>
      </c>
      <c r="AT762" s="145">
        <v>0</v>
      </c>
      <c r="AU762" s="145">
        <v>0</v>
      </c>
      <c r="AV762" s="145">
        <v>0</v>
      </c>
      <c r="AW762" s="145">
        <v>0</v>
      </c>
      <c r="AX762" s="145">
        <v>0</v>
      </c>
      <c r="AY762" s="145">
        <v>0</v>
      </c>
      <c r="AZ762" s="145">
        <v>0</v>
      </c>
      <c r="BA762" s="145">
        <v>0</v>
      </c>
      <c r="BB762" s="145">
        <v>0</v>
      </c>
      <c r="BC762" s="27">
        <f t="shared" si="36"/>
        <v>1092955.8</v>
      </c>
      <c r="BD762" s="27">
        <f t="shared" si="37"/>
        <v>0</v>
      </c>
      <c r="BE762" s="27">
        <f t="shared" si="38"/>
        <v>1092955.8</v>
      </c>
    </row>
    <row r="763" spans="1:57" ht="15" customHeight="1" x14ac:dyDescent="0.35">
      <c r="A763" s="157" t="s">
        <v>2780</v>
      </c>
      <c r="B763" s="158" t="s">
        <v>1043</v>
      </c>
      <c r="C763" s="159">
        <v>1</v>
      </c>
      <c r="D763" s="160" t="s">
        <v>0</v>
      </c>
      <c r="E763" s="161" t="s">
        <v>3</v>
      </c>
      <c r="F763" s="161" t="s">
        <v>1772</v>
      </c>
      <c r="G763" s="161" t="s">
        <v>1781</v>
      </c>
      <c r="H763" s="161" t="s">
        <v>1782</v>
      </c>
      <c r="I763" s="161" t="s">
        <v>1783</v>
      </c>
      <c r="J763" s="161" t="s">
        <v>1784</v>
      </c>
      <c r="K763" s="161" t="s">
        <v>1044</v>
      </c>
      <c r="L763" s="161" t="s">
        <v>1778</v>
      </c>
      <c r="M763" s="161" t="s">
        <v>1785</v>
      </c>
      <c r="N763" s="162">
        <v>1</v>
      </c>
      <c r="O763" s="162">
        <v>1</v>
      </c>
      <c r="P763" s="162">
        <v>1</v>
      </c>
      <c r="Q763" s="162">
        <v>0</v>
      </c>
      <c r="R763" s="162">
        <v>0</v>
      </c>
      <c r="S763" s="162">
        <v>1</v>
      </c>
      <c r="T763" s="162">
        <v>1</v>
      </c>
      <c r="U763" s="162">
        <v>1</v>
      </c>
      <c r="V763" s="162">
        <v>0</v>
      </c>
      <c r="W763" s="163">
        <v>1005351.73</v>
      </c>
      <c r="X763" s="163">
        <v>0</v>
      </c>
      <c r="Y763" s="163">
        <v>0</v>
      </c>
      <c r="Z763" s="163">
        <v>0</v>
      </c>
      <c r="AA763" s="170"/>
      <c r="AB763" s="170"/>
      <c r="AC763" s="170"/>
      <c r="AD763" s="163">
        <v>1005351.73</v>
      </c>
      <c r="AE763" s="171">
        <v>44050</v>
      </c>
      <c r="AF763" s="171">
        <v>45876</v>
      </c>
      <c r="AG763" s="172">
        <v>1005351.73</v>
      </c>
      <c r="AH763" s="167">
        <v>0.60277777777777775</v>
      </c>
      <c r="AI763" s="167">
        <v>5</v>
      </c>
      <c r="AJ763" s="168">
        <v>7.1294999999999997E-2</v>
      </c>
      <c r="AK763" s="173" t="s">
        <v>1786</v>
      </c>
      <c r="AL763" s="173" t="s">
        <v>1787</v>
      </c>
      <c r="AM763" s="145">
        <v>1005351.73</v>
      </c>
      <c r="AN763" s="145">
        <v>0</v>
      </c>
      <c r="AO763" s="145">
        <v>0</v>
      </c>
      <c r="AP763" s="145">
        <v>0</v>
      </c>
      <c r="AQ763" s="145">
        <v>0</v>
      </c>
      <c r="AR763" s="145">
        <v>0</v>
      </c>
      <c r="AS763" s="145">
        <v>0</v>
      </c>
      <c r="AT763" s="145">
        <v>0</v>
      </c>
      <c r="AU763" s="145">
        <v>0</v>
      </c>
      <c r="AV763" s="145">
        <v>0</v>
      </c>
      <c r="AW763" s="145">
        <v>0</v>
      </c>
      <c r="AX763" s="145">
        <v>0</v>
      </c>
      <c r="AY763" s="145">
        <v>0</v>
      </c>
      <c r="AZ763" s="145">
        <v>0</v>
      </c>
      <c r="BA763" s="145">
        <v>0</v>
      </c>
      <c r="BB763" s="145">
        <v>0</v>
      </c>
      <c r="BC763" s="27">
        <f t="shared" si="36"/>
        <v>1005351.73</v>
      </c>
      <c r="BD763" s="27">
        <f t="shared" si="37"/>
        <v>0</v>
      </c>
      <c r="BE763" s="27">
        <f t="shared" si="38"/>
        <v>1005351.73</v>
      </c>
    </row>
    <row r="764" spans="1:57" ht="15" customHeight="1" x14ac:dyDescent="0.35">
      <c r="A764" s="157" t="s">
        <v>2779</v>
      </c>
      <c r="B764" s="158" t="s">
        <v>1113</v>
      </c>
      <c r="C764" s="159">
        <v>1</v>
      </c>
      <c r="D764" s="160" t="s">
        <v>0</v>
      </c>
      <c r="E764" s="161" t="s">
        <v>3</v>
      </c>
      <c r="F764" s="161" t="s">
        <v>1772</v>
      </c>
      <c r="G764" s="161" t="s">
        <v>1781</v>
      </c>
      <c r="H764" s="161" t="s">
        <v>1782</v>
      </c>
      <c r="I764" s="161" t="s">
        <v>1783</v>
      </c>
      <c r="J764" s="161" t="s">
        <v>1784</v>
      </c>
      <c r="K764" s="161" t="s">
        <v>1044</v>
      </c>
      <c r="L764" s="161" t="s">
        <v>1778</v>
      </c>
      <c r="M764" s="161" t="s">
        <v>1785</v>
      </c>
      <c r="N764" s="162">
        <v>1</v>
      </c>
      <c r="O764" s="162">
        <v>1</v>
      </c>
      <c r="P764" s="162">
        <v>1</v>
      </c>
      <c r="Q764" s="162">
        <v>0</v>
      </c>
      <c r="R764" s="162">
        <v>0</v>
      </c>
      <c r="S764" s="162">
        <v>1</v>
      </c>
      <c r="T764" s="162">
        <v>1</v>
      </c>
      <c r="U764" s="162">
        <v>1</v>
      </c>
      <c r="V764" s="162">
        <v>0</v>
      </c>
      <c r="W764" s="163">
        <v>659568.88</v>
      </c>
      <c r="X764" s="163">
        <v>0</v>
      </c>
      <c r="Y764" s="163">
        <v>0</v>
      </c>
      <c r="Z764" s="163">
        <v>0</v>
      </c>
      <c r="AA764" s="170"/>
      <c r="AB764" s="170"/>
      <c r="AC764" s="170"/>
      <c r="AD764" s="163">
        <v>659568.88</v>
      </c>
      <c r="AE764" s="171">
        <v>44291</v>
      </c>
      <c r="AF764" s="171">
        <v>46117</v>
      </c>
      <c r="AG764" s="172">
        <v>659568.88</v>
      </c>
      <c r="AH764" s="167">
        <v>1.2638888888888888</v>
      </c>
      <c r="AI764" s="167">
        <v>5</v>
      </c>
      <c r="AJ764" s="168">
        <v>7.1294999999999997E-2</v>
      </c>
      <c r="AK764" s="173" t="s">
        <v>1786</v>
      </c>
      <c r="AL764" s="173" t="s">
        <v>1787</v>
      </c>
      <c r="AM764" s="145">
        <v>0</v>
      </c>
      <c r="AN764" s="145">
        <v>659568.88</v>
      </c>
      <c r="AO764" s="145">
        <v>0</v>
      </c>
      <c r="AP764" s="145">
        <v>0</v>
      </c>
      <c r="AQ764" s="145">
        <v>0</v>
      </c>
      <c r="AR764" s="145">
        <v>0</v>
      </c>
      <c r="AS764" s="145">
        <v>0</v>
      </c>
      <c r="AT764" s="145">
        <v>0</v>
      </c>
      <c r="AU764" s="145">
        <v>0</v>
      </c>
      <c r="AV764" s="145">
        <v>0</v>
      </c>
      <c r="AW764" s="145">
        <v>0</v>
      </c>
      <c r="AX764" s="145">
        <v>0</v>
      </c>
      <c r="AY764" s="145">
        <v>0</v>
      </c>
      <c r="AZ764" s="145">
        <v>0</v>
      </c>
      <c r="BA764" s="145">
        <v>0</v>
      </c>
      <c r="BB764" s="145">
        <v>0</v>
      </c>
      <c r="BC764" s="27">
        <f t="shared" si="36"/>
        <v>659568.88</v>
      </c>
      <c r="BD764" s="27">
        <f t="shared" si="37"/>
        <v>0</v>
      </c>
      <c r="BE764" s="27">
        <f t="shared" si="38"/>
        <v>659568.88</v>
      </c>
    </row>
    <row r="765" spans="1:57" ht="15" customHeight="1" x14ac:dyDescent="0.35">
      <c r="A765" s="157" t="s">
        <v>2778</v>
      </c>
      <c r="B765" s="158" t="s">
        <v>1124</v>
      </c>
      <c r="C765" s="159">
        <v>1</v>
      </c>
      <c r="D765" s="160" t="s">
        <v>0</v>
      </c>
      <c r="E765" s="161" t="s">
        <v>3</v>
      </c>
      <c r="F765" s="161" t="s">
        <v>1772</v>
      </c>
      <c r="G765" s="161" t="s">
        <v>1781</v>
      </c>
      <c r="H765" s="161" t="s">
        <v>1782</v>
      </c>
      <c r="I765" s="161" t="s">
        <v>1783</v>
      </c>
      <c r="J765" s="161" t="s">
        <v>1784</v>
      </c>
      <c r="K765" s="161" t="s">
        <v>1125</v>
      </c>
      <c r="L765" s="161" t="s">
        <v>1778</v>
      </c>
      <c r="M765" s="161" t="s">
        <v>1785</v>
      </c>
      <c r="N765" s="162">
        <v>1</v>
      </c>
      <c r="O765" s="162">
        <v>1</v>
      </c>
      <c r="P765" s="162">
        <v>1</v>
      </c>
      <c r="Q765" s="162">
        <v>0</v>
      </c>
      <c r="R765" s="162">
        <v>0</v>
      </c>
      <c r="S765" s="162">
        <v>1</v>
      </c>
      <c r="T765" s="162">
        <v>1</v>
      </c>
      <c r="U765" s="162">
        <v>1</v>
      </c>
      <c r="V765" s="162">
        <v>0</v>
      </c>
      <c r="W765" s="163">
        <v>353107.51</v>
      </c>
      <c r="X765" s="163">
        <v>0</v>
      </c>
      <c r="Y765" s="163">
        <v>0</v>
      </c>
      <c r="Z765" s="163">
        <v>0</v>
      </c>
      <c r="AA765" s="170"/>
      <c r="AB765" s="170"/>
      <c r="AC765" s="170"/>
      <c r="AD765" s="163">
        <v>353107.51</v>
      </c>
      <c r="AE765" s="171">
        <v>44291</v>
      </c>
      <c r="AF765" s="171">
        <v>46117</v>
      </c>
      <c r="AG765" s="172">
        <v>353107.51</v>
      </c>
      <c r="AH765" s="167">
        <v>1.2638888888888888</v>
      </c>
      <c r="AI765" s="167">
        <v>5</v>
      </c>
      <c r="AJ765" s="168">
        <v>7.1294999999999997E-2</v>
      </c>
      <c r="AK765" s="173" t="s">
        <v>1786</v>
      </c>
      <c r="AL765" s="173" t="s">
        <v>1787</v>
      </c>
      <c r="AM765" s="145">
        <v>0</v>
      </c>
      <c r="AN765" s="145">
        <v>353107.51</v>
      </c>
      <c r="AO765" s="145">
        <v>0</v>
      </c>
      <c r="AP765" s="145">
        <v>0</v>
      </c>
      <c r="AQ765" s="145">
        <v>0</v>
      </c>
      <c r="AR765" s="145">
        <v>0</v>
      </c>
      <c r="AS765" s="145">
        <v>0</v>
      </c>
      <c r="AT765" s="145">
        <v>0</v>
      </c>
      <c r="AU765" s="145">
        <v>0</v>
      </c>
      <c r="AV765" s="145">
        <v>0</v>
      </c>
      <c r="AW765" s="145">
        <v>0</v>
      </c>
      <c r="AX765" s="145">
        <v>0</v>
      </c>
      <c r="AY765" s="145">
        <v>0</v>
      </c>
      <c r="AZ765" s="145">
        <v>0</v>
      </c>
      <c r="BA765" s="145">
        <v>0</v>
      </c>
      <c r="BB765" s="145">
        <v>0</v>
      </c>
      <c r="BC765" s="27">
        <f t="shared" si="36"/>
        <v>353107.51</v>
      </c>
      <c r="BD765" s="27">
        <f t="shared" si="37"/>
        <v>0</v>
      </c>
      <c r="BE765" s="27">
        <f t="shared" si="38"/>
        <v>353107.51</v>
      </c>
    </row>
    <row r="766" spans="1:57" ht="15" customHeight="1" x14ac:dyDescent="0.35">
      <c r="A766" s="157" t="s">
        <v>2777</v>
      </c>
      <c r="B766" s="158" t="s">
        <v>1037</v>
      </c>
      <c r="C766" s="159">
        <v>1</v>
      </c>
      <c r="D766" s="160" t="s">
        <v>0</v>
      </c>
      <c r="E766" s="161" t="s">
        <v>3</v>
      </c>
      <c r="F766" s="161" t="s">
        <v>1772</v>
      </c>
      <c r="G766" s="161" t="s">
        <v>1781</v>
      </c>
      <c r="H766" s="161" t="s">
        <v>1782</v>
      </c>
      <c r="I766" s="161" t="s">
        <v>1783</v>
      </c>
      <c r="J766" s="161" t="s">
        <v>1784</v>
      </c>
      <c r="K766" s="161" t="s">
        <v>1038</v>
      </c>
      <c r="L766" s="161" t="s">
        <v>1778</v>
      </c>
      <c r="M766" s="161" t="s">
        <v>1785</v>
      </c>
      <c r="N766" s="162">
        <v>1</v>
      </c>
      <c r="O766" s="162">
        <v>1</v>
      </c>
      <c r="P766" s="162">
        <v>1</v>
      </c>
      <c r="Q766" s="162">
        <v>0</v>
      </c>
      <c r="R766" s="162">
        <v>0</v>
      </c>
      <c r="S766" s="162">
        <v>1</v>
      </c>
      <c r="T766" s="162">
        <v>1</v>
      </c>
      <c r="U766" s="162">
        <v>1</v>
      </c>
      <c r="V766" s="162">
        <v>0</v>
      </c>
      <c r="W766" s="163">
        <v>170600.99</v>
      </c>
      <c r="X766" s="163">
        <v>0</v>
      </c>
      <c r="Y766" s="163">
        <v>0</v>
      </c>
      <c r="Z766" s="163">
        <v>0</v>
      </c>
      <c r="AA766" s="170"/>
      <c r="AB766" s="170"/>
      <c r="AC766" s="170"/>
      <c r="AD766" s="163">
        <v>170600.99</v>
      </c>
      <c r="AE766" s="171">
        <v>44050</v>
      </c>
      <c r="AF766" s="171">
        <v>45876</v>
      </c>
      <c r="AG766" s="172">
        <v>170600.99</v>
      </c>
      <c r="AH766" s="167">
        <v>0.60277777777777775</v>
      </c>
      <c r="AI766" s="167">
        <v>5</v>
      </c>
      <c r="AJ766" s="168">
        <v>7.1294999999999997E-2</v>
      </c>
      <c r="AK766" s="173" t="s">
        <v>1786</v>
      </c>
      <c r="AL766" s="173" t="s">
        <v>1787</v>
      </c>
      <c r="AM766" s="145">
        <v>170600.99</v>
      </c>
      <c r="AN766" s="145">
        <v>0</v>
      </c>
      <c r="AO766" s="145">
        <v>0</v>
      </c>
      <c r="AP766" s="145">
        <v>0</v>
      </c>
      <c r="AQ766" s="145">
        <v>0</v>
      </c>
      <c r="AR766" s="145">
        <v>0</v>
      </c>
      <c r="AS766" s="145">
        <v>0</v>
      </c>
      <c r="AT766" s="145">
        <v>0</v>
      </c>
      <c r="AU766" s="145">
        <v>0</v>
      </c>
      <c r="AV766" s="145">
        <v>0</v>
      </c>
      <c r="AW766" s="145">
        <v>0</v>
      </c>
      <c r="AX766" s="145">
        <v>0</v>
      </c>
      <c r="AY766" s="145">
        <v>0</v>
      </c>
      <c r="AZ766" s="145">
        <v>0</v>
      </c>
      <c r="BA766" s="145">
        <v>0</v>
      </c>
      <c r="BB766" s="145">
        <v>0</v>
      </c>
      <c r="BC766" s="27">
        <f t="shared" si="36"/>
        <v>170600.99</v>
      </c>
      <c r="BD766" s="27">
        <f t="shared" si="37"/>
        <v>0</v>
      </c>
      <c r="BE766" s="27">
        <f t="shared" ref="BE766:BE796" si="39">BD766+BC766</f>
        <v>170600.99</v>
      </c>
    </row>
    <row r="767" spans="1:57" ht="15" customHeight="1" x14ac:dyDescent="0.35">
      <c r="A767" s="157" t="s">
        <v>2776</v>
      </c>
      <c r="B767" s="158" t="s">
        <v>1040</v>
      </c>
      <c r="C767" s="159">
        <v>1</v>
      </c>
      <c r="D767" s="160" t="s">
        <v>0</v>
      </c>
      <c r="E767" s="161" t="s">
        <v>3</v>
      </c>
      <c r="F767" s="161" t="s">
        <v>1772</v>
      </c>
      <c r="G767" s="161" t="s">
        <v>1781</v>
      </c>
      <c r="H767" s="161" t="s">
        <v>1782</v>
      </c>
      <c r="I767" s="161" t="s">
        <v>1783</v>
      </c>
      <c r="J767" s="161" t="s">
        <v>1784</v>
      </c>
      <c r="K767" s="161" t="s">
        <v>1041</v>
      </c>
      <c r="L767" s="161" t="s">
        <v>1778</v>
      </c>
      <c r="M767" s="161" t="s">
        <v>1785</v>
      </c>
      <c r="N767" s="162">
        <v>1</v>
      </c>
      <c r="O767" s="162">
        <v>1</v>
      </c>
      <c r="P767" s="162">
        <v>1</v>
      </c>
      <c r="Q767" s="162">
        <v>0</v>
      </c>
      <c r="R767" s="162">
        <v>0</v>
      </c>
      <c r="S767" s="162">
        <v>1</v>
      </c>
      <c r="T767" s="162">
        <v>1</v>
      </c>
      <c r="U767" s="162">
        <v>1</v>
      </c>
      <c r="V767" s="162">
        <v>0</v>
      </c>
      <c r="W767" s="163">
        <v>687908.03</v>
      </c>
      <c r="X767" s="163">
        <v>0</v>
      </c>
      <c r="Y767" s="163">
        <v>0</v>
      </c>
      <c r="Z767" s="163">
        <v>0</v>
      </c>
      <c r="AA767" s="170"/>
      <c r="AB767" s="170"/>
      <c r="AC767" s="170"/>
      <c r="AD767" s="163">
        <v>687908.03</v>
      </c>
      <c r="AE767" s="171">
        <v>44050</v>
      </c>
      <c r="AF767" s="171">
        <v>45876</v>
      </c>
      <c r="AG767" s="172">
        <v>687908.03</v>
      </c>
      <c r="AH767" s="167">
        <v>0.60277777777777775</v>
      </c>
      <c r="AI767" s="167">
        <v>5</v>
      </c>
      <c r="AJ767" s="168">
        <v>7.1294999999999997E-2</v>
      </c>
      <c r="AK767" s="173" t="s">
        <v>1786</v>
      </c>
      <c r="AL767" s="173" t="s">
        <v>1787</v>
      </c>
      <c r="AM767" s="145">
        <v>687908.03</v>
      </c>
      <c r="AN767" s="145">
        <v>0</v>
      </c>
      <c r="AO767" s="145">
        <v>0</v>
      </c>
      <c r="AP767" s="145">
        <v>0</v>
      </c>
      <c r="AQ767" s="145">
        <v>0</v>
      </c>
      <c r="AR767" s="145">
        <v>0</v>
      </c>
      <c r="AS767" s="145">
        <v>0</v>
      </c>
      <c r="AT767" s="145">
        <v>0</v>
      </c>
      <c r="AU767" s="145">
        <v>0</v>
      </c>
      <c r="AV767" s="145">
        <v>0</v>
      </c>
      <c r="AW767" s="145">
        <v>0</v>
      </c>
      <c r="AX767" s="145">
        <v>0</v>
      </c>
      <c r="AY767" s="145">
        <v>0</v>
      </c>
      <c r="AZ767" s="145">
        <v>0</v>
      </c>
      <c r="BA767" s="145">
        <v>0</v>
      </c>
      <c r="BB767" s="145">
        <v>0</v>
      </c>
      <c r="BC767" s="27">
        <f t="shared" si="36"/>
        <v>687908.03</v>
      </c>
      <c r="BD767" s="27">
        <f t="shared" si="37"/>
        <v>0</v>
      </c>
      <c r="BE767" s="27">
        <f t="shared" si="39"/>
        <v>687908.03</v>
      </c>
    </row>
    <row r="768" spans="1:57" ht="15" customHeight="1" x14ac:dyDescent="0.35">
      <c r="A768" s="157" t="s">
        <v>2775</v>
      </c>
      <c r="B768" s="158" t="s">
        <v>1127</v>
      </c>
      <c r="C768" s="159">
        <v>1</v>
      </c>
      <c r="D768" s="160" t="s">
        <v>0</v>
      </c>
      <c r="E768" s="161" t="s">
        <v>3</v>
      </c>
      <c r="F768" s="161" t="s">
        <v>1772</v>
      </c>
      <c r="G768" s="161" t="s">
        <v>1781</v>
      </c>
      <c r="H768" s="161" t="s">
        <v>1782</v>
      </c>
      <c r="I768" s="161" t="s">
        <v>1783</v>
      </c>
      <c r="J768" s="161" t="s">
        <v>1784</v>
      </c>
      <c r="K768" s="161" t="s">
        <v>1128</v>
      </c>
      <c r="L768" s="161" t="s">
        <v>1778</v>
      </c>
      <c r="M768" s="161" t="s">
        <v>1785</v>
      </c>
      <c r="N768" s="162">
        <v>1</v>
      </c>
      <c r="O768" s="162">
        <v>1</v>
      </c>
      <c r="P768" s="162">
        <v>1</v>
      </c>
      <c r="Q768" s="162">
        <v>0</v>
      </c>
      <c r="R768" s="162">
        <v>0</v>
      </c>
      <c r="S768" s="162">
        <v>1</v>
      </c>
      <c r="T768" s="162">
        <v>1</v>
      </c>
      <c r="U768" s="162">
        <v>1</v>
      </c>
      <c r="V768" s="162">
        <v>0</v>
      </c>
      <c r="W768" s="163">
        <v>513270.53</v>
      </c>
      <c r="X768" s="163">
        <v>0</v>
      </c>
      <c r="Y768" s="163">
        <v>0</v>
      </c>
      <c r="Z768" s="163">
        <v>0</v>
      </c>
      <c r="AA768" s="170"/>
      <c r="AB768" s="170"/>
      <c r="AC768" s="170"/>
      <c r="AD768" s="163">
        <v>513270.53</v>
      </c>
      <c r="AE768" s="171">
        <v>44291</v>
      </c>
      <c r="AF768" s="171">
        <v>46117</v>
      </c>
      <c r="AG768" s="172">
        <v>513270.53</v>
      </c>
      <c r="AH768" s="167">
        <v>1.2638888888888888</v>
      </c>
      <c r="AI768" s="167">
        <v>5</v>
      </c>
      <c r="AJ768" s="168">
        <v>7.1294999999999997E-2</v>
      </c>
      <c r="AK768" s="173" t="s">
        <v>1786</v>
      </c>
      <c r="AL768" s="173" t="s">
        <v>1787</v>
      </c>
      <c r="AM768" s="145">
        <v>0</v>
      </c>
      <c r="AN768" s="145">
        <v>513270.53</v>
      </c>
      <c r="AO768" s="145">
        <v>0</v>
      </c>
      <c r="AP768" s="145">
        <v>0</v>
      </c>
      <c r="AQ768" s="145">
        <v>0</v>
      </c>
      <c r="AR768" s="145">
        <v>0</v>
      </c>
      <c r="AS768" s="145">
        <v>0</v>
      </c>
      <c r="AT768" s="145">
        <v>0</v>
      </c>
      <c r="AU768" s="145">
        <v>0</v>
      </c>
      <c r="AV768" s="145">
        <v>0</v>
      </c>
      <c r="AW768" s="145">
        <v>0</v>
      </c>
      <c r="AX768" s="145">
        <v>0</v>
      </c>
      <c r="AY768" s="145">
        <v>0</v>
      </c>
      <c r="AZ768" s="145">
        <v>0</v>
      </c>
      <c r="BA768" s="145">
        <v>0</v>
      </c>
      <c r="BB768" s="145">
        <v>0</v>
      </c>
      <c r="BC768" s="27">
        <f t="shared" si="36"/>
        <v>513270.53</v>
      </c>
      <c r="BD768" s="27">
        <f t="shared" si="37"/>
        <v>0</v>
      </c>
      <c r="BE768" s="27">
        <f t="shared" si="39"/>
        <v>513270.53</v>
      </c>
    </row>
    <row r="769" spans="1:57" ht="15" customHeight="1" x14ac:dyDescent="0.35">
      <c r="A769" s="157" t="s">
        <v>2774</v>
      </c>
      <c r="B769" s="158" t="s">
        <v>1029</v>
      </c>
      <c r="C769" s="159">
        <v>1</v>
      </c>
      <c r="D769" s="160" t="s">
        <v>0</v>
      </c>
      <c r="E769" s="161" t="s">
        <v>3</v>
      </c>
      <c r="F769" s="161" t="s">
        <v>1772</v>
      </c>
      <c r="G769" s="161" t="s">
        <v>1781</v>
      </c>
      <c r="H769" s="161" t="s">
        <v>1782</v>
      </c>
      <c r="I769" s="161" t="s">
        <v>1783</v>
      </c>
      <c r="J769" s="161" t="s">
        <v>1784</v>
      </c>
      <c r="K769" s="161" t="s">
        <v>1030</v>
      </c>
      <c r="L769" s="161" t="s">
        <v>1778</v>
      </c>
      <c r="M769" s="161" t="s">
        <v>1785</v>
      </c>
      <c r="N769" s="162">
        <v>1</v>
      </c>
      <c r="O769" s="162">
        <v>1</v>
      </c>
      <c r="P769" s="162">
        <v>1</v>
      </c>
      <c r="Q769" s="162">
        <v>0</v>
      </c>
      <c r="R769" s="162">
        <v>0</v>
      </c>
      <c r="S769" s="162">
        <v>1</v>
      </c>
      <c r="T769" s="162">
        <v>1</v>
      </c>
      <c r="U769" s="162">
        <v>1</v>
      </c>
      <c r="V769" s="162">
        <v>0</v>
      </c>
      <c r="W769" s="163">
        <v>2012285.6</v>
      </c>
      <c r="X769" s="163">
        <v>0</v>
      </c>
      <c r="Y769" s="163">
        <v>0</v>
      </c>
      <c r="Z769" s="163">
        <v>0</v>
      </c>
      <c r="AA769" s="170"/>
      <c r="AB769" s="170"/>
      <c r="AC769" s="170"/>
      <c r="AD769" s="163">
        <v>2012285.6</v>
      </c>
      <c r="AE769" s="171">
        <v>44050</v>
      </c>
      <c r="AF769" s="171">
        <v>45876</v>
      </c>
      <c r="AG769" s="172">
        <v>2012285.6</v>
      </c>
      <c r="AH769" s="167">
        <v>0.60277777777777775</v>
      </c>
      <c r="AI769" s="167">
        <v>5</v>
      </c>
      <c r="AJ769" s="168">
        <v>7.1294999999999997E-2</v>
      </c>
      <c r="AK769" s="173" t="s">
        <v>1786</v>
      </c>
      <c r="AL769" s="173" t="s">
        <v>1787</v>
      </c>
      <c r="AM769" s="145">
        <v>2012285.6</v>
      </c>
      <c r="AN769" s="145">
        <v>0</v>
      </c>
      <c r="AO769" s="145">
        <v>0</v>
      </c>
      <c r="AP769" s="145">
        <v>0</v>
      </c>
      <c r="AQ769" s="145">
        <v>0</v>
      </c>
      <c r="AR769" s="145">
        <v>0</v>
      </c>
      <c r="AS769" s="145">
        <v>0</v>
      </c>
      <c r="AT769" s="145">
        <v>0</v>
      </c>
      <c r="AU769" s="145">
        <v>0</v>
      </c>
      <c r="AV769" s="145">
        <v>0</v>
      </c>
      <c r="AW769" s="145">
        <v>0</v>
      </c>
      <c r="AX769" s="145">
        <v>0</v>
      </c>
      <c r="AY769" s="145">
        <v>0</v>
      </c>
      <c r="AZ769" s="145">
        <v>0</v>
      </c>
      <c r="BA769" s="145">
        <v>0</v>
      </c>
      <c r="BB769" s="145">
        <v>0</v>
      </c>
      <c r="BC769" s="27">
        <f t="shared" si="36"/>
        <v>2012285.6</v>
      </c>
      <c r="BD769" s="27">
        <f t="shared" si="37"/>
        <v>0</v>
      </c>
      <c r="BE769" s="27">
        <f t="shared" si="39"/>
        <v>2012285.6</v>
      </c>
    </row>
    <row r="770" spans="1:57" ht="15" customHeight="1" x14ac:dyDescent="0.35">
      <c r="A770" s="157" t="s">
        <v>2773</v>
      </c>
      <c r="B770" s="158" t="s">
        <v>1152</v>
      </c>
      <c r="C770" s="159">
        <v>1</v>
      </c>
      <c r="D770" s="160" t="s">
        <v>0</v>
      </c>
      <c r="E770" s="161" t="s">
        <v>3</v>
      </c>
      <c r="F770" s="161" t="s">
        <v>1772</v>
      </c>
      <c r="G770" s="161" t="s">
        <v>1781</v>
      </c>
      <c r="H770" s="161" t="s">
        <v>1782</v>
      </c>
      <c r="I770" s="161" t="s">
        <v>1783</v>
      </c>
      <c r="J770" s="161" t="s">
        <v>1784</v>
      </c>
      <c r="K770" s="161" t="s">
        <v>1153</v>
      </c>
      <c r="L770" s="161" t="s">
        <v>1778</v>
      </c>
      <c r="M770" s="161" t="s">
        <v>1785</v>
      </c>
      <c r="N770" s="162">
        <v>1</v>
      </c>
      <c r="O770" s="162">
        <v>1</v>
      </c>
      <c r="P770" s="162">
        <v>1</v>
      </c>
      <c r="Q770" s="162">
        <v>0</v>
      </c>
      <c r="R770" s="162">
        <v>0</v>
      </c>
      <c r="S770" s="162">
        <v>1</v>
      </c>
      <c r="T770" s="162">
        <v>1</v>
      </c>
      <c r="U770" s="162">
        <v>1</v>
      </c>
      <c r="V770" s="162">
        <v>0</v>
      </c>
      <c r="W770" s="163">
        <v>1025317.35</v>
      </c>
      <c r="X770" s="163">
        <v>0</v>
      </c>
      <c r="Y770" s="163">
        <v>0</v>
      </c>
      <c r="Z770" s="163">
        <v>0</v>
      </c>
      <c r="AA770" s="170"/>
      <c r="AB770" s="170"/>
      <c r="AC770" s="170"/>
      <c r="AD770" s="163">
        <v>1025317.35</v>
      </c>
      <c r="AE770" s="171">
        <v>44291</v>
      </c>
      <c r="AF770" s="171">
        <v>46117</v>
      </c>
      <c r="AG770" s="172">
        <v>1025317.35</v>
      </c>
      <c r="AH770" s="167">
        <v>1.2638888888888888</v>
      </c>
      <c r="AI770" s="167">
        <v>5</v>
      </c>
      <c r="AJ770" s="168">
        <v>7.1294999999999997E-2</v>
      </c>
      <c r="AK770" s="173" t="s">
        <v>1786</v>
      </c>
      <c r="AL770" s="173" t="s">
        <v>1787</v>
      </c>
      <c r="AM770" s="145">
        <v>0</v>
      </c>
      <c r="AN770" s="145">
        <v>1025317.35</v>
      </c>
      <c r="AO770" s="145">
        <v>0</v>
      </c>
      <c r="AP770" s="145">
        <v>0</v>
      </c>
      <c r="AQ770" s="145">
        <v>0</v>
      </c>
      <c r="AR770" s="145">
        <v>0</v>
      </c>
      <c r="AS770" s="145">
        <v>0</v>
      </c>
      <c r="AT770" s="145">
        <v>0</v>
      </c>
      <c r="AU770" s="145">
        <v>0</v>
      </c>
      <c r="AV770" s="145">
        <v>0</v>
      </c>
      <c r="AW770" s="145">
        <v>0</v>
      </c>
      <c r="AX770" s="145">
        <v>0</v>
      </c>
      <c r="AY770" s="145">
        <v>0</v>
      </c>
      <c r="AZ770" s="145">
        <v>0</v>
      </c>
      <c r="BA770" s="145">
        <v>0</v>
      </c>
      <c r="BB770" s="145">
        <v>0</v>
      </c>
      <c r="BC770" s="27">
        <f t="shared" si="36"/>
        <v>1025317.35</v>
      </c>
      <c r="BD770" s="27">
        <f t="shared" si="37"/>
        <v>0</v>
      </c>
      <c r="BE770" s="27">
        <f t="shared" si="39"/>
        <v>1025317.35</v>
      </c>
    </row>
    <row r="771" spans="1:57" ht="15" customHeight="1" x14ac:dyDescent="0.35">
      <c r="A771" s="157" t="s">
        <v>2772</v>
      </c>
      <c r="B771" s="158" t="s">
        <v>1114</v>
      </c>
      <c r="C771" s="159">
        <v>1</v>
      </c>
      <c r="D771" s="160" t="s">
        <v>0</v>
      </c>
      <c r="E771" s="161" t="s">
        <v>3</v>
      </c>
      <c r="F771" s="161" t="s">
        <v>1772</v>
      </c>
      <c r="G771" s="161" t="s">
        <v>1781</v>
      </c>
      <c r="H771" s="161" t="s">
        <v>1782</v>
      </c>
      <c r="I771" s="161" t="s">
        <v>1783</v>
      </c>
      <c r="J771" s="161" t="s">
        <v>1784</v>
      </c>
      <c r="K771" s="161" t="s">
        <v>1115</v>
      </c>
      <c r="L771" s="161" t="s">
        <v>1778</v>
      </c>
      <c r="M771" s="161" t="s">
        <v>1785</v>
      </c>
      <c r="N771" s="162">
        <v>1</v>
      </c>
      <c r="O771" s="162">
        <v>1</v>
      </c>
      <c r="P771" s="162">
        <v>1</v>
      </c>
      <c r="Q771" s="162">
        <v>0</v>
      </c>
      <c r="R771" s="162">
        <v>0</v>
      </c>
      <c r="S771" s="162">
        <v>1</v>
      </c>
      <c r="T771" s="162">
        <v>1</v>
      </c>
      <c r="U771" s="162">
        <v>1</v>
      </c>
      <c r="V771" s="162">
        <v>0</v>
      </c>
      <c r="W771" s="163">
        <v>940514.33</v>
      </c>
      <c r="X771" s="163">
        <v>0</v>
      </c>
      <c r="Y771" s="163">
        <v>0</v>
      </c>
      <c r="Z771" s="163">
        <v>0</v>
      </c>
      <c r="AA771" s="170"/>
      <c r="AB771" s="170"/>
      <c r="AC771" s="170"/>
      <c r="AD771" s="163">
        <v>940514.33</v>
      </c>
      <c r="AE771" s="171">
        <v>44291</v>
      </c>
      <c r="AF771" s="171">
        <v>46117</v>
      </c>
      <c r="AG771" s="172">
        <v>940514.33</v>
      </c>
      <c r="AH771" s="167">
        <v>1.2638888888888888</v>
      </c>
      <c r="AI771" s="167">
        <v>5</v>
      </c>
      <c r="AJ771" s="168">
        <v>7.1294999999999997E-2</v>
      </c>
      <c r="AK771" s="173" t="s">
        <v>1786</v>
      </c>
      <c r="AL771" s="173" t="s">
        <v>1787</v>
      </c>
      <c r="AM771" s="145">
        <v>0</v>
      </c>
      <c r="AN771" s="145">
        <v>940514.33</v>
      </c>
      <c r="AO771" s="145">
        <v>0</v>
      </c>
      <c r="AP771" s="145">
        <v>0</v>
      </c>
      <c r="AQ771" s="145">
        <v>0</v>
      </c>
      <c r="AR771" s="145">
        <v>0</v>
      </c>
      <c r="AS771" s="145">
        <v>0</v>
      </c>
      <c r="AT771" s="145">
        <v>0</v>
      </c>
      <c r="AU771" s="145">
        <v>0</v>
      </c>
      <c r="AV771" s="145">
        <v>0</v>
      </c>
      <c r="AW771" s="145">
        <v>0</v>
      </c>
      <c r="AX771" s="145">
        <v>0</v>
      </c>
      <c r="AY771" s="145">
        <v>0</v>
      </c>
      <c r="AZ771" s="145">
        <v>0</v>
      </c>
      <c r="BA771" s="145">
        <v>0</v>
      </c>
      <c r="BB771" s="145">
        <v>0</v>
      </c>
      <c r="BC771" s="27">
        <f t="shared" ref="BC771:BC834" si="40">SUM(AM771:AN771)</f>
        <v>940514.33</v>
      </c>
      <c r="BD771" s="27">
        <f t="shared" ref="BD771:BD834" si="41">SUM(AO771:BB771)</f>
        <v>0</v>
      </c>
      <c r="BE771" s="27">
        <f t="shared" si="39"/>
        <v>940514.33</v>
      </c>
    </row>
    <row r="772" spans="1:57" ht="15" customHeight="1" x14ac:dyDescent="0.35">
      <c r="A772" s="157" t="s">
        <v>2771</v>
      </c>
      <c r="B772" s="158" t="s">
        <v>1031</v>
      </c>
      <c r="C772" s="159">
        <v>1</v>
      </c>
      <c r="D772" s="160" t="s">
        <v>0</v>
      </c>
      <c r="E772" s="161" t="s">
        <v>3</v>
      </c>
      <c r="F772" s="161" t="s">
        <v>1772</v>
      </c>
      <c r="G772" s="161" t="s">
        <v>1781</v>
      </c>
      <c r="H772" s="161" t="s">
        <v>1782</v>
      </c>
      <c r="I772" s="161" t="s">
        <v>1783</v>
      </c>
      <c r="J772" s="161" t="s">
        <v>1784</v>
      </c>
      <c r="K772" s="161" t="s">
        <v>423</v>
      </c>
      <c r="L772" s="161" t="s">
        <v>1778</v>
      </c>
      <c r="M772" s="161" t="s">
        <v>1785</v>
      </c>
      <c r="N772" s="162">
        <v>1</v>
      </c>
      <c r="O772" s="162">
        <v>1</v>
      </c>
      <c r="P772" s="162">
        <v>1</v>
      </c>
      <c r="Q772" s="162">
        <v>0</v>
      </c>
      <c r="R772" s="162">
        <v>0</v>
      </c>
      <c r="S772" s="162">
        <v>1</v>
      </c>
      <c r="T772" s="162">
        <v>1</v>
      </c>
      <c r="U772" s="162">
        <v>1</v>
      </c>
      <c r="V772" s="162">
        <v>0</v>
      </c>
      <c r="W772" s="163">
        <v>989490.48</v>
      </c>
      <c r="X772" s="163">
        <v>0</v>
      </c>
      <c r="Y772" s="163">
        <v>0</v>
      </c>
      <c r="Z772" s="163">
        <v>0</v>
      </c>
      <c r="AA772" s="170"/>
      <c r="AB772" s="170"/>
      <c r="AC772" s="170"/>
      <c r="AD772" s="163">
        <v>989490.48</v>
      </c>
      <c r="AE772" s="171">
        <v>44050</v>
      </c>
      <c r="AF772" s="171">
        <v>45876</v>
      </c>
      <c r="AG772" s="172">
        <v>989490.48</v>
      </c>
      <c r="AH772" s="167">
        <v>0.60277777777777775</v>
      </c>
      <c r="AI772" s="167">
        <v>5</v>
      </c>
      <c r="AJ772" s="168">
        <v>7.1294999999999997E-2</v>
      </c>
      <c r="AK772" s="173" t="s">
        <v>1786</v>
      </c>
      <c r="AL772" s="173" t="s">
        <v>1787</v>
      </c>
      <c r="AM772" s="145">
        <v>989490.48</v>
      </c>
      <c r="AN772" s="145">
        <v>0</v>
      </c>
      <c r="AO772" s="145">
        <v>0</v>
      </c>
      <c r="AP772" s="145">
        <v>0</v>
      </c>
      <c r="AQ772" s="145">
        <v>0</v>
      </c>
      <c r="AR772" s="145">
        <v>0</v>
      </c>
      <c r="AS772" s="145">
        <v>0</v>
      </c>
      <c r="AT772" s="145">
        <v>0</v>
      </c>
      <c r="AU772" s="145">
        <v>0</v>
      </c>
      <c r="AV772" s="145">
        <v>0</v>
      </c>
      <c r="AW772" s="145">
        <v>0</v>
      </c>
      <c r="AX772" s="145">
        <v>0</v>
      </c>
      <c r="AY772" s="145">
        <v>0</v>
      </c>
      <c r="AZ772" s="145">
        <v>0</v>
      </c>
      <c r="BA772" s="145">
        <v>0</v>
      </c>
      <c r="BB772" s="145">
        <v>0</v>
      </c>
      <c r="BC772" s="27">
        <f t="shared" si="40"/>
        <v>989490.48</v>
      </c>
      <c r="BD772" s="27">
        <f t="shared" si="41"/>
        <v>0</v>
      </c>
      <c r="BE772" s="27">
        <f t="shared" si="39"/>
        <v>989490.48</v>
      </c>
    </row>
    <row r="773" spans="1:57" ht="15" customHeight="1" x14ac:dyDescent="0.35">
      <c r="A773" s="157" t="s">
        <v>2770</v>
      </c>
      <c r="B773" s="158" t="s">
        <v>1102</v>
      </c>
      <c r="C773" s="159">
        <v>1</v>
      </c>
      <c r="D773" s="160" t="s">
        <v>0</v>
      </c>
      <c r="E773" s="161" t="s">
        <v>3</v>
      </c>
      <c r="F773" s="161" t="s">
        <v>1772</v>
      </c>
      <c r="G773" s="161" t="s">
        <v>1781</v>
      </c>
      <c r="H773" s="161" t="s">
        <v>1782</v>
      </c>
      <c r="I773" s="161" t="s">
        <v>1783</v>
      </c>
      <c r="J773" s="161" t="s">
        <v>1784</v>
      </c>
      <c r="K773" s="161" t="s">
        <v>423</v>
      </c>
      <c r="L773" s="161" t="s">
        <v>1778</v>
      </c>
      <c r="M773" s="161" t="s">
        <v>1785</v>
      </c>
      <c r="N773" s="162">
        <v>1</v>
      </c>
      <c r="O773" s="162">
        <v>1</v>
      </c>
      <c r="P773" s="162">
        <v>1</v>
      </c>
      <c r="Q773" s="162">
        <v>0</v>
      </c>
      <c r="R773" s="162">
        <v>0</v>
      </c>
      <c r="S773" s="162">
        <v>1</v>
      </c>
      <c r="T773" s="162">
        <v>1</v>
      </c>
      <c r="U773" s="162">
        <v>1</v>
      </c>
      <c r="V773" s="162">
        <v>0</v>
      </c>
      <c r="W773" s="163">
        <v>488262.74</v>
      </c>
      <c r="X773" s="163">
        <v>0</v>
      </c>
      <c r="Y773" s="163">
        <v>0</v>
      </c>
      <c r="Z773" s="163">
        <v>0</v>
      </c>
      <c r="AA773" s="170"/>
      <c r="AB773" s="170"/>
      <c r="AC773" s="170"/>
      <c r="AD773" s="163">
        <v>488262.74</v>
      </c>
      <c r="AE773" s="171">
        <v>44291</v>
      </c>
      <c r="AF773" s="171">
        <v>46117</v>
      </c>
      <c r="AG773" s="172">
        <v>488262.74</v>
      </c>
      <c r="AH773" s="167">
        <v>1.2638888888888888</v>
      </c>
      <c r="AI773" s="167">
        <v>5</v>
      </c>
      <c r="AJ773" s="168">
        <v>7.1294999999999997E-2</v>
      </c>
      <c r="AK773" s="173" t="s">
        <v>1786</v>
      </c>
      <c r="AL773" s="173" t="s">
        <v>1787</v>
      </c>
      <c r="AM773" s="145">
        <v>0</v>
      </c>
      <c r="AN773" s="145">
        <v>488262.74</v>
      </c>
      <c r="AO773" s="145">
        <v>0</v>
      </c>
      <c r="AP773" s="145">
        <v>0</v>
      </c>
      <c r="AQ773" s="145">
        <v>0</v>
      </c>
      <c r="AR773" s="145">
        <v>0</v>
      </c>
      <c r="AS773" s="145">
        <v>0</v>
      </c>
      <c r="AT773" s="145">
        <v>0</v>
      </c>
      <c r="AU773" s="145">
        <v>0</v>
      </c>
      <c r="AV773" s="145">
        <v>0</v>
      </c>
      <c r="AW773" s="145">
        <v>0</v>
      </c>
      <c r="AX773" s="145">
        <v>0</v>
      </c>
      <c r="AY773" s="145">
        <v>0</v>
      </c>
      <c r="AZ773" s="145">
        <v>0</v>
      </c>
      <c r="BA773" s="145">
        <v>0</v>
      </c>
      <c r="BB773" s="145">
        <v>0</v>
      </c>
      <c r="BC773" s="27">
        <f t="shared" si="40"/>
        <v>488262.74</v>
      </c>
      <c r="BD773" s="27">
        <f t="shared" si="41"/>
        <v>0</v>
      </c>
      <c r="BE773" s="27">
        <f t="shared" si="39"/>
        <v>488262.74</v>
      </c>
    </row>
    <row r="774" spans="1:57" ht="15" customHeight="1" x14ac:dyDescent="0.35">
      <c r="A774" s="157" t="s">
        <v>2769</v>
      </c>
      <c r="B774" s="158" t="s">
        <v>988</v>
      </c>
      <c r="C774" s="159">
        <v>1</v>
      </c>
      <c r="D774" s="160" t="s">
        <v>0</v>
      </c>
      <c r="E774" s="161" t="s">
        <v>3</v>
      </c>
      <c r="F774" s="161" t="s">
        <v>1772</v>
      </c>
      <c r="G774" s="161" t="s">
        <v>1781</v>
      </c>
      <c r="H774" s="161" t="s">
        <v>1782</v>
      </c>
      <c r="I774" s="161" t="s">
        <v>1783</v>
      </c>
      <c r="J774" s="161" t="s">
        <v>1784</v>
      </c>
      <c r="K774" s="161" t="s">
        <v>397</v>
      </c>
      <c r="L774" s="161" t="s">
        <v>1778</v>
      </c>
      <c r="M774" s="161" t="s">
        <v>1785</v>
      </c>
      <c r="N774" s="162">
        <v>1</v>
      </c>
      <c r="O774" s="162">
        <v>1</v>
      </c>
      <c r="P774" s="162">
        <v>1</v>
      </c>
      <c r="Q774" s="162">
        <v>0</v>
      </c>
      <c r="R774" s="162">
        <v>0</v>
      </c>
      <c r="S774" s="162">
        <v>1</v>
      </c>
      <c r="T774" s="162">
        <v>1</v>
      </c>
      <c r="U774" s="162">
        <v>1</v>
      </c>
      <c r="V774" s="162">
        <v>0</v>
      </c>
      <c r="W774" s="163">
        <v>4113187.5</v>
      </c>
      <c r="X774" s="163">
        <v>0</v>
      </c>
      <c r="Y774" s="163">
        <v>4113187.5</v>
      </c>
      <c r="Z774" s="163">
        <v>161442.60999999999</v>
      </c>
      <c r="AA774" s="170"/>
      <c r="AB774" s="170"/>
      <c r="AC774" s="170"/>
      <c r="AD774" s="163">
        <v>0</v>
      </c>
      <c r="AE774" s="171">
        <v>43860</v>
      </c>
      <c r="AF774" s="171">
        <v>45687</v>
      </c>
      <c r="AG774" s="172">
        <v>4113187.5</v>
      </c>
      <c r="AH774" s="167">
        <v>8.3333333333333329E-2</v>
      </c>
      <c r="AI774" s="167">
        <v>5</v>
      </c>
      <c r="AJ774" s="168">
        <v>7.85E-2</v>
      </c>
      <c r="AK774" s="173" t="s">
        <v>1786</v>
      </c>
      <c r="AL774" s="173" t="s">
        <v>1787</v>
      </c>
      <c r="AM774" s="145">
        <v>0</v>
      </c>
      <c r="AN774" s="145">
        <v>0</v>
      </c>
      <c r="AO774" s="145">
        <v>0</v>
      </c>
      <c r="AP774" s="145">
        <v>0</v>
      </c>
      <c r="AQ774" s="145">
        <v>0</v>
      </c>
      <c r="AR774" s="145">
        <v>0</v>
      </c>
      <c r="AS774" s="145">
        <v>0</v>
      </c>
      <c r="AT774" s="145">
        <v>0</v>
      </c>
      <c r="AU774" s="145">
        <v>0</v>
      </c>
      <c r="AV774" s="145">
        <v>0</v>
      </c>
      <c r="AW774" s="145">
        <v>0</v>
      </c>
      <c r="AX774" s="145">
        <v>0</v>
      </c>
      <c r="AY774" s="145">
        <v>0</v>
      </c>
      <c r="AZ774" s="145">
        <v>0</v>
      </c>
      <c r="BA774" s="145">
        <v>0</v>
      </c>
      <c r="BB774" s="145">
        <v>0</v>
      </c>
      <c r="BC774" s="27">
        <f t="shared" si="40"/>
        <v>0</v>
      </c>
      <c r="BD774" s="27">
        <f t="shared" si="41"/>
        <v>0</v>
      </c>
      <c r="BE774" s="27">
        <f t="shared" si="39"/>
        <v>0</v>
      </c>
    </row>
    <row r="775" spans="1:57" ht="15" customHeight="1" x14ac:dyDescent="0.35">
      <c r="A775" s="157" t="s">
        <v>2768</v>
      </c>
      <c r="B775" s="158" t="s">
        <v>1028</v>
      </c>
      <c r="C775" s="159">
        <v>1</v>
      </c>
      <c r="D775" s="160" t="s">
        <v>0</v>
      </c>
      <c r="E775" s="161" t="s">
        <v>3</v>
      </c>
      <c r="F775" s="161" t="s">
        <v>1772</v>
      </c>
      <c r="G775" s="161" t="s">
        <v>1781</v>
      </c>
      <c r="H775" s="161" t="s">
        <v>1782</v>
      </c>
      <c r="I775" s="161" t="s">
        <v>1783</v>
      </c>
      <c r="J775" s="161" t="s">
        <v>1784</v>
      </c>
      <c r="K775" s="161" t="s">
        <v>437</v>
      </c>
      <c r="L775" s="161" t="s">
        <v>1778</v>
      </c>
      <c r="M775" s="161" t="s">
        <v>1785</v>
      </c>
      <c r="N775" s="162">
        <v>1</v>
      </c>
      <c r="O775" s="162">
        <v>1</v>
      </c>
      <c r="P775" s="162">
        <v>1</v>
      </c>
      <c r="Q775" s="162">
        <v>0</v>
      </c>
      <c r="R775" s="162">
        <v>0</v>
      </c>
      <c r="S775" s="162">
        <v>1</v>
      </c>
      <c r="T775" s="162">
        <v>1</v>
      </c>
      <c r="U775" s="162">
        <v>1</v>
      </c>
      <c r="V775" s="162">
        <v>0</v>
      </c>
      <c r="W775" s="163">
        <v>1661440.46</v>
      </c>
      <c r="X775" s="163">
        <v>0</v>
      </c>
      <c r="Y775" s="163">
        <v>0</v>
      </c>
      <c r="Z775" s="163">
        <v>0</v>
      </c>
      <c r="AA775" s="170"/>
      <c r="AB775" s="170"/>
      <c r="AC775" s="170"/>
      <c r="AD775" s="163">
        <v>1661440.46</v>
      </c>
      <c r="AE775" s="171">
        <v>44050</v>
      </c>
      <c r="AF775" s="171">
        <v>45876</v>
      </c>
      <c r="AG775" s="172">
        <v>1661440.46</v>
      </c>
      <c r="AH775" s="167">
        <v>0.60277777777777775</v>
      </c>
      <c r="AI775" s="167">
        <v>5</v>
      </c>
      <c r="AJ775" s="168">
        <v>7.1294999999999997E-2</v>
      </c>
      <c r="AK775" s="173" t="s">
        <v>1786</v>
      </c>
      <c r="AL775" s="173" t="s">
        <v>1787</v>
      </c>
      <c r="AM775" s="145">
        <v>1661440.46</v>
      </c>
      <c r="AN775" s="145">
        <v>0</v>
      </c>
      <c r="AO775" s="145">
        <v>0</v>
      </c>
      <c r="AP775" s="145">
        <v>0</v>
      </c>
      <c r="AQ775" s="145">
        <v>0</v>
      </c>
      <c r="AR775" s="145">
        <v>0</v>
      </c>
      <c r="AS775" s="145">
        <v>0</v>
      </c>
      <c r="AT775" s="145">
        <v>0</v>
      </c>
      <c r="AU775" s="145">
        <v>0</v>
      </c>
      <c r="AV775" s="145">
        <v>0</v>
      </c>
      <c r="AW775" s="145">
        <v>0</v>
      </c>
      <c r="AX775" s="145">
        <v>0</v>
      </c>
      <c r="AY775" s="145">
        <v>0</v>
      </c>
      <c r="AZ775" s="145">
        <v>0</v>
      </c>
      <c r="BA775" s="145">
        <v>0</v>
      </c>
      <c r="BB775" s="145">
        <v>0</v>
      </c>
      <c r="BC775" s="27">
        <f t="shared" si="40"/>
        <v>1661440.46</v>
      </c>
      <c r="BD775" s="27">
        <f t="shared" si="41"/>
        <v>0</v>
      </c>
      <c r="BE775" s="27">
        <f t="shared" si="39"/>
        <v>1661440.46</v>
      </c>
    </row>
    <row r="776" spans="1:57" ht="15" customHeight="1" x14ac:dyDescent="0.35">
      <c r="A776" s="157" t="s">
        <v>2767</v>
      </c>
      <c r="B776" s="158" t="s">
        <v>1109</v>
      </c>
      <c r="C776" s="159">
        <v>1</v>
      </c>
      <c r="D776" s="160" t="s">
        <v>0</v>
      </c>
      <c r="E776" s="161" t="s">
        <v>3</v>
      </c>
      <c r="F776" s="161" t="s">
        <v>1772</v>
      </c>
      <c r="G776" s="161" t="s">
        <v>1781</v>
      </c>
      <c r="H776" s="161" t="s">
        <v>1782</v>
      </c>
      <c r="I776" s="161" t="s">
        <v>1783</v>
      </c>
      <c r="J776" s="161" t="s">
        <v>1784</v>
      </c>
      <c r="K776" s="161" t="s">
        <v>437</v>
      </c>
      <c r="L776" s="161" t="s">
        <v>1778</v>
      </c>
      <c r="M776" s="161" t="s">
        <v>1785</v>
      </c>
      <c r="N776" s="162">
        <v>1</v>
      </c>
      <c r="O776" s="162">
        <v>1</v>
      </c>
      <c r="P776" s="162">
        <v>1</v>
      </c>
      <c r="Q776" s="162">
        <v>0</v>
      </c>
      <c r="R776" s="162">
        <v>0</v>
      </c>
      <c r="S776" s="162">
        <v>1</v>
      </c>
      <c r="T776" s="162">
        <v>1</v>
      </c>
      <c r="U776" s="162">
        <v>1</v>
      </c>
      <c r="V776" s="162">
        <v>0</v>
      </c>
      <c r="W776" s="163">
        <v>1057546.19</v>
      </c>
      <c r="X776" s="163">
        <v>0</v>
      </c>
      <c r="Y776" s="163">
        <v>0</v>
      </c>
      <c r="Z776" s="163">
        <v>0</v>
      </c>
      <c r="AA776" s="170"/>
      <c r="AB776" s="170"/>
      <c r="AC776" s="170"/>
      <c r="AD776" s="163">
        <v>1057546.19</v>
      </c>
      <c r="AE776" s="171">
        <v>44291</v>
      </c>
      <c r="AF776" s="171">
        <v>46117</v>
      </c>
      <c r="AG776" s="172">
        <v>1057546.19</v>
      </c>
      <c r="AH776" s="167">
        <v>1.2638888888888888</v>
      </c>
      <c r="AI776" s="167">
        <v>5</v>
      </c>
      <c r="AJ776" s="168">
        <v>7.1294999999999997E-2</v>
      </c>
      <c r="AK776" s="173" t="s">
        <v>1786</v>
      </c>
      <c r="AL776" s="173" t="s">
        <v>1787</v>
      </c>
      <c r="AM776" s="145">
        <v>0</v>
      </c>
      <c r="AN776" s="145">
        <v>1057546.19</v>
      </c>
      <c r="AO776" s="145">
        <v>0</v>
      </c>
      <c r="AP776" s="145">
        <v>0</v>
      </c>
      <c r="AQ776" s="145">
        <v>0</v>
      </c>
      <c r="AR776" s="145">
        <v>0</v>
      </c>
      <c r="AS776" s="145">
        <v>0</v>
      </c>
      <c r="AT776" s="145">
        <v>0</v>
      </c>
      <c r="AU776" s="145">
        <v>0</v>
      </c>
      <c r="AV776" s="145">
        <v>0</v>
      </c>
      <c r="AW776" s="145">
        <v>0</v>
      </c>
      <c r="AX776" s="145">
        <v>0</v>
      </c>
      <c r="AY776" s="145">
        <v>0</v>
      </c>
      <c r="AZ776" s="145">
        <v>0</v>
      </c>
      <c r="BA776" s="145">
        <v>0</v>
      </c>
      <c r="BB776" s="145">
        <v>0</v>
      </c>
      <c r="BC776" s="27">
        <f t="shared" si="40"/>
        <v>1057546.19</v>
      </c>
      <c r="BD776" s="27">
        <f t="shared" si="41"/>
        <v>0</v>
      </c>
      <c r="BE776" s="27">
        <f t="shared" si="39"/>
        <v>1057546.19</v>
      </c>
    </row>
    <row r="777" spans="1:57" ht="15" customHeight="1" x14ac:dyDescent="0.35">
      <c r="A777" s="157" t="s">
        <v>2766</v>
      </c>
      <c r="B777" s="158" t="s">
        <v>1142</v>
      </c>
      <c r="C777" s="159">
        <v>1</v>
      </c>
      <c r="D777" s="160" t="s">
        <v>0</v>
      </c>
      <c r="E777" s="161" t="s">
        <v>3</v>
      </c>
      <c r="F777" s="161" t="s">
        <v>1772</v>
      </c>
      <c r="G777" s="161" t="s">
        <v>1781</v>
      </c>
      <c r="H777" s="161" t="s">
        <v>1782</v>
      </c>
      <c r="I777" s="161" t="s">
        <v>1783</v>
      </c>
      <c r="J777" s="161" t="s">
        <v>1784</v>
      </c>
      <c r="K777" s="161" t="s">
        <v>480</v>
      </c>
      <c r="L777" s="161" t="s">
        <v>1778</v>
      </c>
      <c r="M777" s="161" t="s">
        <v>1785</v>
      </c>
      <c r="N777" s="162">
        <v>1</v>
      </c>
      <c r="O777" s="162">
        <v>1</v>
      </c>
      <c r="P777" s="162">
        <v>1</v>
      </c>
      <c r="Q777" s="162">
        <v>0</v>
      </c>
      <c r="R777" s="162">
        <v>0</v>
      </c>
      <c r="S777" s="162">
        <v>1</v>
      </c>
      <c r="T777" s="162">
        <v>1</v>
      </c>
      <c r="U777" s="162">
        <v>1</v>
      </c>
      <c r="V777" s="162">
        <v>0</v>
      </c>
      <c r="W777" s="163">
        <v>1440208.53</v>
      </c>
      <c r="X777" s="163">
        <v>0</v>
      </c>
      <c r="Y777" s="163">
        <v>0</v>
      </c>
      <c r="Z777" s="163">
        <v>0</v>
      </c>
      <c r="AA777" s="170"/>
      <c r="AB777" s="170"/>
      <c r="AC777" s="170"/>
      <c r="AD777" s="163">
        <v>1440208.53</v>
      </c>
      <c r="AE777" s="171">
        <v>44291</v>
      </c>
      <c r="AF777" s="171">
        <v>46117</v>
      </c>
      <c r="AG777" s="172">
        <v>1440208.53</v>
      </c>
      <c r="AH777" s="167">
        <v>1.2638888888888888</v>
      </c>
      <c r="AI777" s="167">
        <v>5</v>
      </c>
      <c r="AJ777" s="168">
        <v>7.1294999999999997E-2</v>
      </c>
      <c r="AK777" s="173" t="s">
        <v>1786</v>
      </c>
      <c r="AL777" s="173" t="s">
        <v>1787</v>
      </c>
      <c r="AM777" s="145">
        <v>0</v>
      </c>
      <c r="AN777" s="145">
        <v>1440208.53</v>
      </c>
      <c r="AO777" s="145">
        <v>0</v>
      </c>
      <c r="AP777" s="145">
        <v>0</v>
      </c>
      <c r="AQ777" s="145">
        <v>0</v>
      </c>
      <c r="AR777" s="145">
        <v>0</v>
      </c>
      <c r="AS777" s="145">
        <v>0</v>
      </c>
      <c r="AT777" s="145">
        <v>0</v>
      </c>
      <c r="AU777" s="145">
        <v>0</v>
      </c>
      <c r="AV777" s="145">
        <v>0</v>
      </c>
      <c r="AW777" s="145">
        <v>0</v>
      </c>
      <c r="AX777" s="145">
        <v>0</v>
      </c>
      <c r="AY777" s="145">
        <v>0</v>
      </c>
      <c r="AZ777" s="145">
        <v>0</v>
      </c>
      <c r="BA777" s="145">
        <v>0</v>
      </c>
      <c r="BB777" s="145">
        <v>0</v>
      </c>
      <c r="BC777" s="27">
        <f t="shared" si="40"/>
        <v>1440208.53</v>
      </c>
      <c r="BD777" s="27">
        <f t="shared" si="41"/>
        <v>0</v>
      </c>
      <c r="BE777" s="27">
        <f t="shared" si="39"/>
        <v>1440208.53</v>
      </c>
    </row>
    <row r="778" spans="1:57" ht="15" customHeight="1" x14ac:dyDescent="0.35">
      <c r="A778" s="157" t="s">
        <v>2765</v>
      </c>
      <c r="B778" s="158" t="s">
        <v>1032</v>
      </c>
      <c r="C778" s="159">
        <v>1</v>
      </c>
      <c r="D778" s="160" t="s">
        <v>0</v>
      </c>
      <c r="E778" s="161" t="s">
        <v>3</v>
      </c>
      <c r="F778" s="161" t="s">
        <v>1772</v>
      </c>
      <c r="G778" s="161" t="s">
        <v>1781</v>
      </c>
      <c r="H778" s="161" t="s">
        <v>1782</v>
      </c>
      <c r="I778" s="161" t="s">
        <v>1783</v>
      </c>
      <c r="J778" s="161" t="s">
        <v>1784</v>
      </c>
      <c r="K778" s="161" t="s">
        <v>419</v>
      </c>
      <c r="L778" s="161" t="s">
        <v>1778</v>
      </c>
      <c r="M778" s="161" t="s">
        <v>1785</v>
      </c>
      <c r="N778" s="162">
        <v>1</v>
      </c>
      <c r="O778" s="162">
        <v>1</v>
      </c>
      <c r="P778" s="162">
        <v>1</v>
      </c>
      <c r="Q778" s="162">
        <v>0</v>
      </c>
      <c r="R778" s="162">
        <v>0</v>
      </c>
      <c r="S778" s="162">
        <v>1</v>
      </c>
      <c r="T778" s="162">
        <v>1</v>
      </c>
      <c r="U778" s="162">
        <v>1</v>
      </c>
      <c r="V778" s="162">
        <v>0</v>
      </c>
      <c r="W778" s="163">
        <v>2403171.7200000002</v>
      </c>
      <c r="X778" s="163">
        <v>0</v>
      </c>
      <c r="Y778" s="163">
        <v>0</v>
      </c>
      <c r="Z778" s="163">
        <v>0</v>
      </c>
      <c r="AA778" s="170"/>
      <c r="AB778" s="170"/>
      <c r="AC778" s="170"/>
      <c r="AD778" s="163">
        <v>2403171.7200000002</v>
      </c>
      <c r="AE778" s="171">
        <v>44050</v>
      </c>
      <c r="AF778" s="171">
        <v>45876</v>
      </c>
      <c r="AG778" s="172">
        <v>2403171.7200000002</v>
      </c>
      <c r="AH778" s="167">
        <v>0.60277777777777775</v>
      </c>
      <c r="AI778" s="167">
        <v>5</v>
      </c>
      <c r="AJ778" s="168">
        <v>7.1294999999999997E-2</v>
      </c>
      <c r="AK778" s="173" t="s">
        <v>1786</v>
      </c>
      <c r="AL778" s="173" t="s">
        <v>1787</v>
      </c>
      <c r="AM778" s="145">
        <v>2403171.7200000002</v>
      </c>
      <c r="AN778" s="145">
        <v>0</v>
      </c>
      <c r="AO778" s="145">
        <v>0</v>
      </c>
      <c r="AP778" s="145">
        <v>0</v>
      </c>
      <c r="AQ778" s="145">
        <v>0</v>
      </c>
      <c r="AR778" s="145">
        <v>0</v>
      </c>
      <c r="AS778" s="145">
        <v>0</v>
      </c>
      <c r="AT778" s="145">
        <v>0</v>
      </c>
      <c r="AU778" s="145">
        <v>0</v>
      </c>
      <c r="AV778" s="145">
        <v>0</v>
      </c>
      <c r="AW778" s="145">
        <v>0</v>
      </c>
      <c r="AX778" s="145">
        <v>0</v>
      </c>
      <c r="AY778" s="145">
        <v>0</v>
      </c>
      <c r="AZ778" s="145">
        <v>0</v>
      </c>
      <c r="BA778" s="145">
        <v>0</v>
      </c>
      <c r="BB778" s="145">
        <v>0</v>
      </c>
      <c r="BC778" s="27">
        <f t="shared" si="40"/>
        <v>2403171.7200000002</v>
      </c>
      <c r="BD778" s="27">
        <f t="shared" si="41"/>
        <v>0</v>
      </c>
      <c r="BE778" s="27">
        <f t="shared" si="39"/>
        <v>2403171.7200000002</v>
      </c>
    </row>
    <row r="779" spans="1:57" ht="15" customHeight="1" x14ac:dyDescent="0.35">
      <c r="A779" s="157" t="s">
        <v>2764</v>
      </c>
      <c r="B779" s="158" t="s">
        <v>1103</v>
      </c>
      <c r="C779" s="159">
        <v>1</v>
      </c>
      <c r="D779" s="160" t="s">
        <v>0</v>
      </c>
      <c r="E779" s="161" t="s">
        <v>3</v>
      </c>
      <c r="F779" s="161" t="s">
        <v>1772</v>
      </c>
      <c r="G779" s="161" t="s">
        <v>1781</v>
      </c>
      <c r="H779" s="161" t="s">
        <v>1782</v>
      </c>
      <c r="I779" s="161" t="s">
        <v>1783</v>
      </c>
      <c r="J779" s="161" t="s">
        <v>1784</v>
      </c>
      <c r="K779" s="161" t="s">
        <v>419</v>
      </c>
      <c r="L779" s="161" t="s">
        <v>1778</v>
      </c>
      <c r="M779" s="161" t="s">
        <v>1785</v>
      </c>
      <c r="N779" s="162">
        <v>1</v>
      </c>
      <c r="O779" s="162">
        <v>1</v>
      </c>
      <c r="P779" s="162">
        <v>1</v>
      </c>
      <c r="Q779" s="162">
        <v>0</v>
      </c>
      <c r="R779" s="162">
        <v>0</v>
      </c>
      <c r="S779" s="162">
        <v>1</v>
      </c>
      <c r="T779" s="162">
        <v>1</v>
      </c>
      <c r="U779" s="162">
        <v>1</v>
      </c>
      <c r="V779" s="162">
        <v>0</v>
      </c>
      <c r="W779" s="163">
        <v>1144147.07</v>
      </c>
      <c r="X779" s="163">
        <v>0</v>
      </c>
      <c r="Y779" s="163">
        <v>0</v>
      </c>
      <c r="Z779" s="163">
        <v>0</v>
      </c>
      <c r="AA779" s="170"/>
      <c r="AB779" s="170"/>
      <c r="AC779" s="170"/>
      <c r="AD779" s="163">
        <v>1144147.07</v>
      </c>
      <c r="AE779" s="171">
        <v>44291</v>
      </c>
      <c r="AF779" s="171">
        <v>46117</v>
      </c>
      <c r="AG779" s="172">
        <v>1144147.07</v>
      </c>
      <c r="AH779" s="167">
        <v>1.2638888888888888</v>
      </c>
      <c r="AI779" s="167">
        <v>5</v>
      </c>
      <c r="AJ779" s="168">
        <v>7.1294999999999997E-2</v>
      </c>
      <c r="AK779" s="173" t="s">
        <v>1786</v>
      </c>
      <c r="AL779" s="173" t="s">
        <v>1787</v>
      </c>
      <c r="AM779" s="145">
        <v>0</v>
      </c>
      <c r="AN779" s="145">
        <v>1144147.07</v>
      </c>
      <c r="AO779" s="145">
        <v>0</v>
      </c>
      <c r="AP779" s="145">
        <v>0</v>
      </c>
      <c r="AQ779" s="145">
        <v>0</v>
      </c>
      <c r="AR779" s="145">
        <v>0</v>
      </c>
      <c r="AS779" s="145">
        <v>0</v>
      </c>
      <c r="AT779" s="145">
        <v>0</v>
      </c>
      <c r="AU779" s="145">
        <v>0</v>
      </c>
      <c r="AV779" s="145">
        <v>0</v>
      </c>
      <c r="AW779" s="145">
        <v>0</v>
      </c>
      <c r="AX779" s="145">
        <v>0</v>
      </c>
      <c r="AY779" s="145">
        <v>0</v>
      </c>
      <c r="AZ779" s="145">
        <v>0</v>
      </c>
      <c r="BA779" s="145">
        <v>0</v>
      </c>
      <c r="BB779" s="145">
        <v>0</v>
      </c>
      <c r="BC779" s="27">
        <f t="shared" si="40"/>
        <v>1144147.07</v>
      </c>
      <c r="BD779" s="27">
        <f t="shared" si="41"/>
        <v>0</v>
      </c>
      <c r="BE779" s="27">
        <f t="shared" si="39"/>
        <v>1144147.07</v>
      </c>
    </row>
    <row r="780" spans="1:57" ht="15" customHeight="1" x14ac:dyDescent="0.35">
      <c r="A780" s="157" t="s">
        <v>2763</v>
      </c>
      <c r="B780" s="158" t="s">
        <v>1104</v>
      </c>
      <c r="C780" s="159">
        <v>1</v>
      </c>
      <c r="D780" s="160" t="s">
        <v>0</v>
      </c>
      <c r="E780" s="161" t="s">
        <v>3</v>
      </c>
      <c r="F780" s="161" t="s">
        <v>1772</v>
      </c>
      <c r="G780" s="161" t="s">
        <v>1796</v>
      </c>
      <c r="H780" s="161" t="s">
        <v>1789</v>
      </c>
      <c r="I780" s="161" t="s">
        <v>1797</v>
      </c>
      <c r="J780" s="161" t="s">
        <v>1791</v>
      </c>
      <c r="K780" s="161" t="s">
        <v>1105</v>
      </c>
      <c r="L780" s="161" t="s">
        <v>1778</v>
      </c>
      <c r="M780" s="161" t="s">
        <v>1785</v>
      </c>
      <c r="N780" s="162">
        <v>1</v>
      </c>
      <c r="O780" s="162">
        <v>1</v>
      </c>
      <c r="P780" s="162">
        <v>1</v>
      </c>
      <c r="Q780" s="162">
        <v>1</v>
      </c>
      <c r="R780" s="162">
        <v>1</v>
      </c>
      <c r="S780" s="162">
        <v>1</v>
      </c>
      <c r="T780" s="162">
        <v>0</v>
      </c>
      <c r="U780" s="162">
        <v>1</v>
      </c>
      <c r="V780" s="162">
        <v>0</v>
      </c>
      <c r="W780" s="163">
        <v>640629.77</v>
      </c>
      <c r="X780" s="163">
        <v>0</v>
      </c>
      <c r="Y780" s="163">
        <v>0</v>
      </c>
      <c r="Z780" s="163">
        <v>0</v>
      </c>
      <c r="AA780" s="170"/>
      <c r="AB780" s="170"/>
      <c r="AC780" s="170"/>
      <c r="AD780" s="163">
        <v>640629.77</v>
      </c>
      <c r="AE780" s="171">
        <v>44291</v>
      </c>
      <c r="AF780" s="171">
        <v>46117</v>
      </c>
      <c r="AG780" s="172">
        <v>640629.77</v>
      </c>
      <c r="AH780" s="167">
        <v>1.2638888888888888</v>
      </c>
      <c r="AI780" s="167">
        <v>5</v>
      </c>
      <c r="AJ780" s="168">
        <v>7.1294999999999997E-2</v>
      </c>
      <c r="AK780" s="173" t="s">
        <v>1786</v>
      </c>
      <c r="AL780" s="173" t="s">
        <v>1787</v>
      </c>
      <c r="AM780" s="145">
        <v>0</v>
      </c>
      <c r="AN780" s="145">
        <v>640629.77</v>
      </c>
      <c r="AO780" s="145">
        <v>0</v>
      </c>
      <c r="AP780" s="145">
        <v>0</v>
      </c>
      <c r="AQ780" s="145">
        <v>0</v>
      </c>
      <c r="AR780" s="145">
        <v>0</v>
      </c>
      <c r="AS780" s="145">
        <v>0</v>
      </c>
      <c r="AT780" s="145">
        <v>0</v>
      </c>
      <c r="AU780" s="145">
        <v>0</v>
      </c>
      <c r="AV780" s="145">
        <v>0</v>
      </c>
      <c r="AW780" s="145">
        <v>0</v>
      </c>
      <c r="AX780" s="145">
        <v>0</v>
      </c>
      <c r="AY780" s="145">
        <v>0</v>
      </c>
      <c r="AZ780" s="145">
        <v>0</v>
      </c>
      <c r="BA780" s="145">
        <v>0</v>
      </c>
      <c r="BB780" s="145">
        <v>0</v>
      </c>
      <c r="BC780" s="27">
        <f t="shared" si="40"/>
        <v>640629.77</v>
      </c>
      <c r="BD780" s="27">
        <f t="shared" si="41"/>
        <v>0</v>
      </c>
      <c r="BE780" s="27">
        <f t="shared" si="39"/>
        <v>640629.77</v>
      </c>
    </row>
    <row r="781" spans="1:57" ht="15" customHeight="1" x14ac:dyDescent="0.35">
      <c r="A781" s="157" t="s">
        <v>2762</v>
      </c>
      <c r="B781" s="158" t="s">
        <v>1078</v>
      </c>
      <c r="C781" s="159">
        <v>1</v>
      </c>
      <c r="D781" s="160" t="s">
        <v>0</v>
      </c>
      <c r="E781" s="161" t="s">
        <v>3</v>
      </c>
      <c r="F781" s="161" t="s">
        <v>1772</v>
      </c>
      <c r="G781" s="161" t="s">
        <v>1079</v>
      </c>
      <c r="H781" s="161" t="s">
        <v>1782</v>
      </c>
      <c r="I781" s="161" t="s">
        <v>1783</v>
      </c>
      <c r="J781" s="161" t="s">
        <v>1784</v>
      </c>
      <c r="K781" s="161" t="s">
        <v>1079</v>
      </c>
      <c r="L781" s="161" t="s">
        <v>1778</v>
      </c>
      <c r="M781" s="161" t="s">
        <v>1785</v>
      </c>
      <c r="N781" s="162">
        <v>1</v>
      </c>
      <c r="O781" s="162">
        <v>1</v>
      </c>
      <c r="P781" s="162">
        <v>1</v>
      </c>
      <c r="Q781" s="162">
        <v>0</v>
      </c>
      <c r="R781" s="162">
        <v>0</v>
      </c>
      <c r="S781" s="162">
        <v>1</v>
      </c>
      <c r="T781" s="162">
        <v>1</v>
      </c>
      <c r="U781" s="162">
        <v>1</v>
      </c>
      <c r="V781" s="162">
        <v>0</v>
      </c>
      <c r="W781" s="163">
        <v>21938152.809999999</v>
      </c>
      <c r="X781" s="163">
        <v>0</v>
      </c>
      <c r="Y781" s="163">
        <v>0</v>
      </c>
      <c r="Z781" s="163">
        <v>0</v>
      </c>
      <c r="AA781" s="170"/>
      <c r="AB781" s="170"/>
      <c r="AC781" s="170"/>
      <c r="AD781" s="163">
        <v>21938152.809999999</v>
      </c>
      <c r="AE781" s="171">
        <v>44168</v>
      </c>
      <c r="AF781" s="171">
        <v>45994</v>
      </c>
      <c r="AG781" s="172">
        <v>21938152.809999999</v>
      </c>
      <c r="AH781" s="167">
        <v>0.92500000000000004</v>
      </c>
      <c r="AI781" s="167">
        <v>5</v>
      </c>
      <c r="AJ781" s="168">
        <v>7.1294999999999997E-2</v>
      </c>
      <c r="AK781" s="173" t="s">
        <v>1786</v>
      </c>
      <c r="AL781" s="173" t="s">
        <v>1787</v>
      </c>
      <c r="AM781" s="145">
        <v>21938152.809999999</v>
      </c>
      <c r="AN781" s="145">
        <v>0</v>
      </c>
      <c r="AO781" s="145">
        <v>0</v>
      </c>
      <c r="AP781" s="145">
        <v>0</v>
      </c>
      <c r="AQ781" s="145">
        <v>0</v>
      </c>
      <c r="AR781" s="145">
        <v>0</v>
      </c>
      <c r="AS781" s="145">
        <v>0</v>
      </c>
      <c r="AT781" s="145">
        <v>0</v>
      </c>
      <c r="AU781" s="145">
        <v>0</v>
      </c>
      <c r="AV781" s="145">
        <v>0</v>
      </c>
      <c r="AW781" s="145">
        <v>0</v>
      </c>
      <c r="AX781" s="145">
        <v>0</v>
      </c>
      <c r="AY781" s="145">
        <v>0</v>
      </c>
      <c r="AZ781" s="145">
        <v>0</v>
      </c>
      <c r="BA781" s="145">
        <v>0</v>
      </c>
      <c r="BB781" s="145">
        <v>0</v>
      </c>
      <c r="BC781" s="27">
        <f t="shared" si="40"/>
        <v>21938152.809999999</v>
      </c>
      <c r="BD781" s="27">
        <f t="shared" si="41"/>
        <v>0</v>
      </c>
      <c r="BE781" s="27">
        <f t="shared" si="39"/>
        <v>21938152.809999999</v>
      </c>
    </row>
    <row r="782" spans="1:57" ht="15" customHeight="1" x14ac:dyDescent="0.35">
      <c r="A782" s="157" t="s">
        <v>2761</v>
      </c>
      <c r="B782" s="158" t="s">
        <v>1084</v>
      </c>
      <c r="C782" s="159">
        <v>1</v>
      </c>
      <c r="D782" s="160" t="s">
        <v>0</v>
      </c>
      <c r="E782" s="161" t="s">
        <v>3</v>
      </c>
      <c r="F782" s="161" t="s">
        <v>1772</v>
      </c>
      <c r="G782" s="161" t="s">
        <v>1796</v>
      </c>
      <c r="H782" s="161" t="s">
        <v>1789</v>
      </c>
      <c r="I782" s="161" t="s">
        <v>1797</v>
      </c>
      <c r="J782" s="161" t="s">
        <v>1791</v>
      </c>
      <c r="K782" s="161" t="s">
        <v>1085</v>
      </c>
      <c r="L782" s="161" t="s">
        <v>1778</v>
      </c>
      <c r="M782" s="161" t="s">
        <v>1785</v>
      </c>
      <c r="N782" s="162">
        <v>1</v>
      </c>
      <c r="O782" s="162">
        <v>1</v>
      </c>
      <c r="P782" s="162">
        <v>1</v>
      </c>
      <c r="Q782" s="162">
        <v>1</v>
      </c>
      <c r="R782" s="162">
        <v>1</v>
      </c>
      <c r="S782" s="162">
        <v>1</v>
      </c>
      <c r="T782" s="162">
        <v>0</v>
      </c>
      <c r="U782" s="162">
        <v>1</v>
      </c>
      <c r="V782" s="162">
        <v>0</v>
      </c>
      <c r="W782" s="163">
        <v>486119.84</v>
      </c>
      <c r="X782" s="163">
        <v>0</v>
      </c>
      <c r="Y782" s="163">
        <v>0</v>
      </c>
      <c r="Z782" s="163">
        <v>0</v>
      </c>
      <c r="AA782" s="170"/>
      <c r="AB782" s="170"/>
      <c r="AC782" s="170"/>
      <c r="AD782" s="163">
        <v>486119.84</v>
      </c>
      <c r="AE782" s="171">
        <v>44291</v>
      </c>
      <c r="AF782" s="171">
        <v>46117</v>
      </c>
      <c r="AG782" s="172">
        <v>486119.84</v>
      </c>
      <c r="AH782" s="167">
        <v>1.2638888888888888</v>
      </c>
      <c r="AI782" s="167">
        <v>5</v>
      </c>
      <c r="AJ782" s="168">
        <v>7.1294999999999997E-2</v>
      </c>
      <c r="AK782" s="173" t="s">
        <v>1786</v>
      </c>
      <c r="AL782" s="173" t="s">
        <v>1787</v>
      </c>
      <c r="AM782" s="145">
        <v>0</v>
      </c>
      <c r="AN782" s="145">
        <v>486119.84</v>
      </c>
      <c r="AO782" s="145">
        <v>0</v>
      </c>
      <c r="AP782" s="145">
        <v>0</v>
      </c>
      <c r="AQ782" s="145">
        <v>0</v>
      </c>
      <c r="AR782" s="145">
        <v>0</v>
      </c>
      <c r="AS782" s="145">
        <v>0</v>
      </c>
      <c r="AT782" s="145">
        <v>0</v>
      </c>
      <c r="AU782" s="145">
        <v>0</v>
      </c>
      <c r="AV782" s="145">
        <v>0</v>
      </c>
      <c r="AW782" s="145">
        <v>0</v>
      </c>
      <c r="AX782" s="145">
        <v>0</v>
      </c>
      <c r="AY782" s="145">
        <v>0</v>
      </c>
      <c r="AZ782" s="145">
        <v>0</v>
      </c>
      <c r="BA782" s="145">
        <v>0</v>
      </c>
      <c r="BB782" s="145">
        <v>0</v>
      </c>
      <c r="BC782" s="27">
        <f t="shared" si="40"/>
        <v>486119.84</v>
      </c>
      <c r="BD782" s="27">
        <f t="shared" si="41"/>
        <v>0</v>
      </c>
      <c r="BE782" s="27">
        <f t="shared" si="39"/>
        <v>486119.84</v>
      </c>
    </row>
    <row r="783" spans="1:57" ht="15" customHeight="1" x14ac:dyDescent="0.35">
      <c r="A783" s="157" t="s">
        <v>2760</v>
      </c>
      <c r="B783" s="158" t="s">
        <v>1090</v>
      </c>
      <c r="C783" s="159">
        <v>1</v>
      </c>
      <c r="D783" s="160" t="s">
        <v>0</v>
      </c>
      <c r="E783" s="161" t="s">
        <v>3</v>
      </c>
      <c r="F783" s="161" t="s">
        <v>1772</v>
      </c>
      <c r="G783" s="161" t="s">
        <v>1796</v>
      </c>
      <c r="H783" s="161" t="s">
        <v>1789</v>
      </c>
      <c r="I783" s="161" t="s">
        <v>1797</v>
      </c>
      <c r="J783" s="161" t="s">
        <v>1791</v>
      </c>
      <c r="K783" s="161" t="s">
        <v>1091</v>
      </c>
      <c r="L783" s="161" t="s">
        <v>1778</v>
      </c>
      <c r="M783" s="161" t="s">
        <v>1785</v>
      </c>
      <c r="N783" s="162">
        <v>1</v>
      </c>
      <c r="O783" s="162">
        <v>1</v>
      </c>
      <c r="P783" s="162">
        <v>1</v>
      </c>
      <c r="Q783" s="162">
        <v>1</v>
      </c>
      <c r="R783" s="162">
        <v>1</v>
      </c>
      <c r="S783" s="162">
        <v>1</v>
      </c>
      <c r="T783" s="162">
        <v>0</v>
      </c>
      <c r="U783" s="162">
        <v>1</v>
      </c>
      <c r="V783" s="162">
        <v>0</v>
      </c>
      <c r="W783" s="163">
        <v>483442.86</v>
      </c>
      <c r="X783" s="163">
        <v>0</v>
      </c>
      <c r="Y783" s="163">
        <v>0</v>
      </c>
      <c r="Z783" s="163">
        <v>0</v>
      </c>
      <c r="AA783" s="170"/>
      <c r="AB783" s="170"/>
      <c r="AC783" s="170"/>
      <c r="AD783" s="163">
        <v>483442.86</v>
      </c>
      <c r="AE783" s="171">
        <v>44291</v>
      </c>
      <c r="AF783" s="171">
        <v>46117</v>
      </c>
      <c r="AG783" s="172">
        <v>483442.86</v>
      </c>
      <c r="AH783" s="167">
        <v>1.2638888888888888</v>
      </c>
      <c r="AI783" s="167">
        <v>5</v>
      </c>
      <c r="AJ783" s="168">
        <v>7.1294999999999997E-2</v>
      </c>
      <c r="AK783" s="173" t="s">
        <v>1786</v>
      </c>
      <c r="AL783" s="173" t="s">
        <v>1787</v>
      </c>
      <c r="AM783" s="145">
        <v>0</v>
      </c>
      <c r="AN783" s="145">
        <v>483442.86</v>
      </c>
      <c r="AO783" s="145">
        <v>0</v>
      </c>
      <c r="AP783" s="145">
        <v>0</v>
      </c>
      <c r="AQ783" s="145">
        <v>0</v>
      </c>
      <c r="AR783" s="145">
        <v>0</v>
      </c>
      <c r="AS783" s="145">
        <v>0</v>
      </c>
      <c r="AT783" s="145">
        <v>0</v>
      </c>
      <c r="AU783" s="145">
        <v>0</v>
      </c>
      <c r="AV783" s="145">
        <v>0</v>
      </c>
      <c r="AW783" s="145">
        <v>0</v>
      </c>
      <c r="AX783" s="145">
        <v>0</v>
      </c>
      <c r="AY783" s="145">
        <v>0</v>
      </c>
      <c r="AZ783" s="145">
        <v>0</v>
      </c>
      <c r="BA783" s="145">
        <v>0</v>
      </c>
      <c r="BB783" s="145">
        <v>0</v>
      </c>
      <c r="BC783" s="27">
        <f t="shared" si="40"/>
        <v>483442.86</v>
      </c>
      <c r="BD783" s="27">
        <f t="shared" si="41"/>
        <v>0</v>
      </c>
      <c r="BE783" s="27">
        <f t="shared" si="39"/>
        <v>483442.86</v>
      </c>
    </row>
    <row r="784" spans="1:57" ht="15" customHeight="1" x14ac:dyDescent="0.35">
      <c r="A784" s="157" t="s">
        <v>2759</v>
      </c>
      <c r="B784" s="158" t="s">
        <v>1088</v>
      </c>
      <c r="C784" s="159">
        <v>1</v>
      </c>
      <c r="D784" s="160" t="s">
        <v>0</v>
      </c>
      <c r="E784" s="161" t="s">
        <v>3</v>
      </c>
      <c r="F784" s="161" t="s">
        <v>1772</v>
      </c>
      <c r="G784" s="161" t="s">
        <v>1796</v>
      </c>
      <c r="H784" s="161" t="s">
        <v>1789</v>
      </c>
      <c r="I784" s="161" t="s">
        <v>1797</v>
      </c>
      <c r="J784" s="161" t="s">
        <v>1791</v>
      </c>
      <c r="K784" s="161" t="s">
        <v>1089</v>
      </c>
      <c r="L784" s="161" t="s">
        <v>1778</v>
      </c>
      <c r="M784" s="161" t="s">
        <v>1785</v>
      </c>
      <c r="N784" s="162">
        <v>1</v>
      </c>
      <c r="O784" s="162">
        <v>1</v>
      </c>
      <c r="P784" s="162">
        <v>1</v>
      </c>
      <c r="Q784" s="162">
        <v>1</v>
      </c>
      <c r="R784" s="162">
        <v>1</v>
      </c>
      <c r="S784" s="162">
        <v>1</v>
      </c>
      <c r="T784" s="162">
        <v>0</v>
      </c>
      <c r="U784" s="162">
        <v>1</v>
      </c>
      <c r="V784" s="162">
        <v>0</v>
      </c>
      <c r="W784" s="163">
        <v>225665.15</v>
      </c>
      <c r="X784" s="163">
        <v>0</v>
      </c>
      <c r="Y784" s="163">
        <v>0</v>
      </c>
      <c r="Z784" s="163">
        <v>0</v>
      </c>
      <c r="AA784" s="170"/>
      <c r="AB784" s="170"/>
      <c r="AC784" s="170"/>
      <c r="AD784" s="163">
        <v>225665.15</v>
      </c>
      <c r="AE784" s="171">
        <v>44291</v>
      </c>
      <c r="AF784" s="171">
        <v>46117</v>
      </c>
      <c r="AG784" s="172">
        <v>225665.15</v>
      </c>
      <c r="AH784" s="167">
        <v>1.2638888888888888</v>
      </c>
      <c r="AI784" s="167">
        <v>5</v>
      </c>
      <c r="AJ784" s="168">
        <v>7.1294999999999997E-2</v>
      </c>
      <c r="AK784" s="173" t="s">
        <v>1786</v>
      </c>
      <c r="AL784" s="173" t="s">
        <v>1787</v>
      </c>
      <c r="AM784" s="145">
        <v>0</v>
      </c>
      <c r="AN784" s="145">
        <v>225665.15</v>
      </c>
      <c r="AO784" s="145">
        <v>0</v>
      </c>
      <c r="AP784" s="145">
        <v>0</v>
      </c>
      <c r="AQ784" s="145">
        <v>0</v>
      </c>
      <c r="AR784" s="145">
        <v>0</v>
      </c>
      <c r="AS784" s="145">
        <v>0</v>
      </c>
      <c r="AT784" s="145">
        <v>0</v>
      </c>
      <c r="AU784" s="145">
        <v>0</v>
      </c>
      <c r="AV784" s="145">
        <v>0</v>
      </c>
      <c r="AW784" s="145">
        <v>0</v>
      </c>
      <c r="AX784" s="145">
        <v>0</v>
      </c>
      <c r="AY784" s="145">
        <v>0</v>
      </c>
      <c r="AZ784" s="145">
        <v>0</v>
      </c>
      <c r="BA784" s="145">
        <v>0</v>
      </c>
      <c r="BB784" s="145">
        <v>0</v>
      </c>
      <c r="BC784" s="27">
        <f t="shared" si="40"/>
        <v>225665.15</v>
      </c>
      <c r="BD784" s="27">
        <f t="shared" si="41"/>
        <v>0</v>
      </c>
      <c r="BE784" s="27">
        <f t="shared" si="39"/>
        <v>225665.15</v>
      </c>
    </row>
    <row r="785" spans="1:57" ht="15" customHeight="1" x14ac:dyDescent="0.35">
      <c r="A785" s="157" t="s">
        <v>2758</v>
      </c>
      <c r="B785" s="158" t="s">
        <v>1092</v>
      </c>
      <c r="C785" s="159">
        <v>1</v>
      </c>
      <c r="D785" s="160" t="s">
        <v>0</v>
      </c>
      <c r="E785" s="161" t="s">
        <v>3</v>
      </c>
      <c r="F785" s="161" t="s">
        <v>1772</v>
      </c>
      <c r="G785" s="161" t="s">
        <v>1796</v>
      </c>
      <c r="H785" s="161" t="s">
        <v>1789</v>
      </c>
      <c r="I785" s="161" t="s">
        <v>1797</v>
      </c>
      <c r="J785" s="161" t="s">
        <v>1791</v>
      </c>
      <c r="K785" s="161" t="s">
        <v>1093</v>
      </c>
      <c r="L785" s="161" t="s">
        <v>1778</v>
      </c>
      <c r="M785" s="161" t="s">
        <v>1785</v>
      </c>
      <c r="N785" s="162">
        <v>1</v>
      </c>
      <c r="O785" s="162">
        <v>1</v>
      </c>
      <c r="P785" s="162">
        <v>1</v>
      </c>
      <c r="Q785" s="162">
        <v>1</v>
      </c>
      <c r="R785" s="162">
        <v>1</v>
      </c>
      <c r="S785" s="162">
        <v>1</v>
      </c>
      <c r="T785" s="162">
        <v>0</v>
      </c>
      <c r="U785" s="162">
        <v>1</v>
      </c>
      <c r="V785" s="162">
        <v>0</v>
      </c>
      <c r="W785" s="163">
        <v>2916155.9</v>
      </c>
      <c r="X785" s="163">
        <v>0</v>
      </c>
      <c r="Y785" s="163">
        <v>0</v>
      </c>
      <c r="Z785" s="163">
        <v>0</v>
      </c>
      <c r="AA785" s="170"/>
      <c r="AB785" s="170"/>
      <c r="AC785" s="170"/>
      <c r="AD785" s="163">
        <v>2916155.9</v>
      </c>
      <c r="AE785" s="171">
        <v>44291</v>
      </c>
      <c r="AF785" s="171">
        <v>46117</v>
      </c>
      <c r="AG785" s="172">
        <v>2916155.9</v>
      </c>
      <c r="AH785" s="167">
        <v>1.2638888888888888</v>
      </c>
      <c r="AI785" s="167">
        <v>5</v>
      </c>
      <c r="AJ785" s="168">
        <v>7.1294999999999997E-2</v>
      </c>
      <c r="AK785" s="173" t="s">
        <v>1786</v>
      </c>
      <c r="AL785" s="173" t="s">
        <v>1787</v>
      </c>
      <c r="AM785" s="145">
        <v>0</v>
      </c>
      <c r="AN785" s="145">
        <v>2916155.9</v>
      </c>
      <c r="AO785" s="145">
        <v>0</v>
      </c>
      <c r="AP785" s="145">
        <v>0</v>
      </c>
      <c r="AQ785" s="145">
        <v>0</v>
      </c>
      <c r="AR785" s="145">
        <v>0</v>
      </c>
      <c r="AS785" s="145">
        <v>0</v>
      </c>
      <c r="AT785" s="145">
        <v>0</v>
      </c>
      <c r="AU785" s="145">
        <v>0</v>
      </c>
      <c r="AV785" s="145">
        <v>0</v>
      </c>
      <c r="AW785" s="145">
        <v>0</v>
      </c>
      <c r="AX785" s="145">
        <v>0</v>
      </c>
      <c r="AY785" s="145">
        <v>0</v>
      </c>
      <c r="AZ785" s="145">
        <v>0</v>
      </c>
      <c r="BA785" s="145">
        <v>0</v>
      </c>
      <c r="BB785" s="145">
        <v>0</v>
      </c>
      <c r="BC785" s="27">
        <f t="shared" si="40"/>
        <v>2916155.9</v>
      </c>
      <c r="BD785" s="27">
        <f t="shared" si="41"/>
        <v>0</v>
      </c>
      <c r="BE785" s="27">
        <f t="shared" si="39"/>
        <v>2916155.9</v>
      </c>
    </row>
    <row r="786" spans="1:57" ht="15" customHeight="1" x14ac:dyDescent="0.35">
      <c r="A786" s="157" t="s">
        <v>2757</v>
      </c>
      <c r="B786" s="158" t="s">
        <v>1086</v>
      </c>
      <c r="C786" s="159">
        <v>1</v>
      </c>
      <c r="D786" s="160" t="s">
        <v>0</v>
      </c>
      <c r="E786" s="161" t="s">
        <v>3</v>
      </c>
      <c r="F786" s="161" t="s">
        <v>1772</v>
      </c>
      <c r="G786" s="161" t="s">
        <v>1796</v>
      </c>
      <c r="H786" s="161" t="s">
        <v>1789</v>
      </c>
      <c r="I786" s="161" t="s">
        <v>1797</v>
      </c>
      <c r="J786" s="161" t="s">
        <v>1791</v>
      </c>
      <c r="K786" s="161" t="s">
        <v>1087</v>
      </c>
      <c r="L786" s="161" t="s">
        <v>1778</v>
      </c>
      <c r="M786" s="161" t="s">
        <v>1785</v>
      </c>
      <c r="N786" s="162">
        <v>1</v>
      </c>
      <c r="O786" s="162">
        <v>1</v>
      </c>
      <c r="P786" s="162">
        <v>1</v>
      </c>
      <c r="Q786" s="162">
        <v>1</v>
      </c>
      <c r="R786" s="162">
        <v>1</v>
      </c>
      <c r="S786" s="162">
        <v>1</v>
      </c>
      <c r="T786" s="162">
        <v>0</v>
      </c>
      <c r="U786" s="162">
        <v>1</v>
      </c>
      <c r="V786" s="162">
        <v>0</v>
      </c>
      <c r="W786" s="163">
        <v>368430.1</v>
      </c>
      <c r="X786" s="163">
        <v>0</v>
      </c>
      <c r="Y786" s="163">
        <v>0</v>
      </c>
      <c r="Z786" s="163">
        <v>0</v>
      </c>
      <c r="AA786" s="170"/>
      <c r="AB786" s="170"/>
      <c r="AC786" s="170"/>
      <c r="AD786" s="163">
        <v>368430.1</v>
      </c>
      <c r="AE786" s="171">
        <v>44291</v>
      </c>
      <c r="AF786" s="171">
        <v>46117</v>
      </c>
      <c r="AG786" s="172">
        <v>368430.1</v>
      </c>
      <c r="AH786" s="167">
        <v>1.2638888888888888</v>
      </c>
      <c r="AI786" s="167">
        <v>5</v>
      </c>
      <c r="AJ786" s="168">
        <v>7.1294999999999997E-2</v>
      </c>
      <c r="AK786" s="173" t="s">
        <v>1786</v>
      </c>
      <c r="AL786" s="173" t="s">
        <v>1787</v>
      </c>
      <c r="AM786" s="145">
        <v>0</v>
      </c>
      <c r="AN786" s="145">
        <v>368430.1</v>
      </c>
      <c r="AO786" s="145">
        <v>0</v>
      </c>
      <c r="AP786" s="145">
        <v>0</v>
      </c>
      <c r="AQ786" s="145">
        <v>0</v>
      </c>
      <c r="AR786" s="145">
        <v>0</v>
      </c>
      <c r="AS786" s="145">
        <v>0</v>
      </c>
      <c r="AT786" s="145">
        <v>0</v>
      </c>
      <c r="AU786" s="145">
        <v>0</v>
      </c>
      <c r="AV786" s="145">
        <v>0</v>
      </c>
      <c r="AW786" s="145">
        <v>0</v>
      </c>
      <c r="AX786" s="145">
        <v>0</v>
      </c>
      <c r="AY786" s="145">
        <v>0</v>
      </c>
      <c r="AZ786" s="145">
        <v>0</v>
      </c>
      <c r="BA786" s="145">
        <v>0</v>
      </c>
      <c r="BB786" s="145">
        <v>0</v>
      </c>
      <c r="BC786" s="27">
        <f t="shared" si="40"/>
        <v>368430.1</v>
      </c>
      <c r="BD786" s="27">
        <f t="shared" si="41"/>
        <v>0</v>
      </c>
      <c r="BE786" s="27">
        <f t="shared" si="39"/>
        <v>368430.1</v>
      </c>
    </row>
    <row r="787" spans="1:57" ht="15" customHeight="1" x14ac:dyDescent="0.35">
      <c r="A787" s="157" t="s">
        <v>2756</v>
      </c>
      <c r="B787" s="158" t="s">
        <v>1096</v>
      </c>
      <c r="C787" s="159">
        <v>1</v>
      </c>
      <c r="D787" s="160" t="s">
        <v>0</v>
      </c>
      <c r="E787" s="161" t="s">
        <v>3</v>
      </c>
      <c r="F787" s="161" t="s">
        <v>1772</v>
      </c>
      <c r="G787" s="161" t="s">
        <v>1796</v>
      </c>
      <c r="H787" s="161" t="s">
        <v>1789</v>
      </c>
      <c r="I787" s="161" t="s">
        <v>1797</v>
      </c>
      <c r="J787" s="161" t="s">
        <v>1791</v>
      </c>
      <c r="K787" s="161" t="s">
        <v>1097</v>
      </c>
      <c r="L787" s="161" t="s">
        <v>1778</v>
      </c>
      <c r="M787" s="161" t="s">
        <v>1785</v>
      </c>
      <c r="N787" s="162">
        <v>1</v>
      </c>
      <c r="O787" s="162">
        <v>1</v>
      </c>
      <c r="P787" s="162">
        <v>1</v>
      </c>
      <c r="Q787" s="162">
        <v>1</v>
      </c>
      <c r="R787" s="162">
        <v>1</v>
      </c>
      <c r="S787" s="162">
        <v>1</v>
      </c>
      <c r="T787" s="162">
        <v>0</v>
      </c>
      <c r="U787" s="162">
        <v>1</v>
      </c>
      <c r="V787" s="162">
        <v>0</v>
      </c>
      <c r="W787" s="163">
        <v>2054758.88</v>
      </c>
      <c r="X787" s="163">
        <v>0</v>
      </c>
      <c r="Y787" s="163">
        <v>0</v>
      </c>
      <c r="Z787" s="163">
        <v>0</v>
      </c>
      <c r="AA787" s="170"/>
      <c r="AB787" s="170"/>
      <c r="AC787" s="170"/>
      <c r="AD787" s="163">
        <v>2054758.88</v>
      </c>
      <c r="AE787" s="171">
        <v>44291</v>
      </c>
      <c r="AF787" s="171">
        <v>46117</v>
      </c>
      <c r="AG787" s="172">
        <v>2054758.88</v>
      </c>
      <c r="AH787" s="167">
        <v>1.2638888888888888</v>
      </c>
      <c r="AI787" s="167">
        <v>5</v>
      </c>
      <c r="AJ787" s="168">
        <v>7.1294999999999997E-2</v>
      </c>
      <c r="AK787" s="173" t="s">
        <v>1786</v>
      </c>
      <c r="AL787" s="173" t="s">
        <v>1787</v>
      </c>
      <c r="AM787" s="145">
        <v>0</v>
      </c>
      <c r="AN787" s="145">
        <v>2054758.88</v>
      </c>
      <c r="AO787" s="145">
        <v>0</v>
      </c>
      <c r="AP787" s="145">
        <v>0</v>
      </c>
      <c r="AQ787" s="145">
        <v>0</v>
      </c>
      <c r="AR787" s="145">
        <v>0</v>
      </c>
      <c r="AS787" s="145">
        <v>0</v>
      </c>
      <c r="AT787" s="145">
        <v>0</v>
      </c>
      <c r="AU787" s="145">
        <v>0</v>
      </c>
      <c r="AV787" s="145">
        <v>0</v>
      </c>
      <c r="AW787" s="145">
        <v>0</v>
      </c>
      <c r="AX787" s="145">
        <v>0</v>
      </c>
      <c r="AY787" s="145">
        <v>0</v>
      </c>
      <c r="AZ787" s="145">
        <v>0</v>
      </c>
      <c r="BA787" s="145">
        <v>0</v>
      </c>
      <c r="BB787" s="145">
        <v>0</v>
      </c>
      <c r="BC787" s="27">
        <f t="shared" si="40"/>
        <v>2054758.88</v>
      </c>
      <c r="BD787" s="27">
        <f t="shared" si="41"/>
        <v>0</v>
      </c>
      <c r="BE787" s="27">
        <f t="shared" si="39"/>
        <v>2054758.88</v>
      </c>
    </row>
    <row r="788" spans="1:57" ht="15" customHeight="1" x14ac:dyDescent="0.35">
      <c r="A788" s="157" t="s">
        <v>2755</v>
      </c>
      <c r="B788" s="158" t="s">
        <v>1082</v>
      </c>
      <c r="C788" s="159">
        <v>1</v>
      </c>
      <c r="D788" s="160" t="s">
        <v>0</v>
      </c>
      <c r="E788" s="161" t="s">
        <v>3</v>
      </c>
      <c r="F788" s="161" t="s">
        <v>1772</v>
      </c>
      <c r="G788" s="161" t="s">
        <v>1796</v>
      </c>
      <c r="H788" s="161" t="s">
        <v>1789</v>
      </c>
      <c r="I788" s="161" t="s">
        <v>1797</v>
      </c>
      <c r="J788" s="161" t="s">
        <v>1791</v>
      </c>
      <c r="K788" s="161" t="s">
        <v>1083</v>
      </c>
      <c r="L788" s="161" t="s">
        <v>1778</v>
      </c>
      <c r="M788" s="161" t="s">
        <v>1785</v>
      </c>
      <c r="N788" s="162">
        <v>1</v>
      </c>
      <c r="O788" s="162">
        <v>1</v>
      </c>
      <c r="P788" s="162">
        <v>1</v>
      </c>
      <c r="Q788" s="162">
        <v>1</v>
      </c>
      <c r="R788" s="162">
        <v>1</v>
      </c>
      <c r="S788" s="162">
        <v>1</v>
      </c>
      <c r="T788" s="162">
        <v>0</v>
      </c>
      <c r="U788" s="162">
        <v>1</v>
      </c>
      <c r="V788" s="162">
        <v>0</v>
      </c>
      <c r="W788" s="163">
        <v>631820.51</v>
      </c>
      <c r="X788" s="163">
        <v>0</v>
      </c>
      <c r="Y788" s="163">
        <v>0</v>
      </c>
      <c r="Z788" s="163">
        <v>0</v>
      </c>
      <c r="AA788" s="170"/>
      <c r="AB788" s="170"/>
      <c r="AC788" s="170"/>
      <c r="AD788" s="163">
        <v>631820.51</v>
      </c>
      <c r="AE788" s="171">
        <v>44291</v>
      </c>
      <c r="AF788" s="171">
        <v>46117</v>
      </c>
      <c r="AG788" s="172">
        <v>631820.51</v>
      </c>
      <c r="AH788" s="167">
        <v>1.2638888888888888</v>
      </c>
      <c r="AI788" s="167">
        <v>5</v>
      </c>
      <c r="AJ788" s="168">
        <v>7.1294999999999997E-2</v>
      </c>
      <c r="AK788" s="173" t="s">
        <v>1786</v>
      </c>
      <c r="AL788" s="173" t="s">
        <v>1787</v>
      </c>
      <c r="AM788" s="145">
        <v>0</v>
      </c>
      <c r="AN788" s="145">
        <v>631820.51</v>
      </c>
      <c r="AO788" s="145">
        <v>0</v>
      </c>
      <c r="AP788" s="145">
        <v>0</v>
      </c>
      <c r="AQ788" s="145">
        <v>0</v>
      </c>
      <c r="AR788" s="145">
        <v>0</v>
      </c>
      <c r="AS788" s="145">
        <v>0</v>
      </c>
      <c r="AT788" s="145">
        <v>0</v>
      </c>
      <c r="AU788" s="145">
        <v>0</v>
      </c>
      <c r="AV788" s="145">
        <v>0</v>
      </c>
      <c r="AW788" s="145">
        <v>0</v>
      </c>
      <c r="AX788" s="145">
        <v>0</v>
      </c>
      <c r="AY788" s="145">
        <v>0</v>
      </c>
      <c r="AZ788" s="145">
        <v>0</v>
      </c>
      <c r="BA788" s="145">
        <v>0</v>
      </c>
      <c r="BB788" s="145">
        <v>0</v>
      </c>
      <c r="BC788" s="27">
        <f t="shared" si="40"/>
        <v>631820.51</v>
      </c>
      <c r="BD788" s="27">
        <f t="shared" si="41"/>
        <v>0</v>
      </c>
      <c r="BE788" s="27">
        <f t="shared" si="39"/>
        <v>631820.51</v>
      </c>
    </row>
    <row r="789" spans="1:57" ht="15" customHeight="1" x14ac:dyDescent="0.35">
      <c r="A789" s="157" t="s">
        <v>2754</v>
      </c>
      <c r="B789" s="158" t="s">
        <v>1098</v>
      </c>
      <c r="C789" s="159">
        <v>1</v>
      </c>
      <c r="D789" s="160" t="s">
        <v>0</v>
      </c>
      <c r="E789" s="161" t="s">
        <v>3</v>
      </c>
      <c r="F789" s="161" t="s">
        <v>1772</v>
      </c>
      <c r="G789" s="161" t="s">
        <v>1796</v>
      </c>
      <c r="H789" s="161" t="s">
        <v>1789</v>
      </c>
      <c r="I789" s="161" t="s">
        <v>1797</v>
      </c>
      <c r="J789" s="161" t="s">
        <v>1791</v>
      </c>
      <c r="K789" s="161" t="s">
        <v>1099</v>
      </c>
      <c r="L789" s="161" t="s">
        <v>1778</v>
      </c>
      <c r="M789" s="161" t="s">
        <v>1785</v>
      </c>
      <c r="N789" s="162">
        <v>1</v>
      </c>
      <c r="O789" s="162">
        <v>1</v>
      </c>
      <c r="P789" s="162">
        <v>1</v>
      </c>
      <c r="Q789" s="162">
        <v>1</v>
      </c>
      <c r="R789" s="162">
        <v>1</v>
      </c>
      <c r="S789" s="162">
        <v>1</v>
      </c>
      <c r="T789" s="162">
        <v>0</v>
      </c>
      <c r="U789" s="162">
        <v>1</v>
      </c>
      <c r="V789" s="162">
        <v>0</v>
      </c>
      <c r="W789" s="163">
        <v>523524.21</v>
      </c>
      <c r="X789" s="163">
        <v>0</v>
      </c>
      <c r="Y789" s="163">
        <v>0</v>
      </c>
      <c r="Z789" s="163">
        <v>0</v>
      </c>
      <c r="AA789" s="170"/>
      <c r="AB789" s="170"/>
      <c r="AC789" s="170"/>
      <c r="AD789" s="163">
        <v>523524.21</v>
      </c>
      <c r="AE789" s="171">
        <v>44291</v>
      </c>
      <c r="AF789" s="171">
        <v>46117</v>
      </c>
      <c r="AG789" s="172">
        <v>523524.21</v>
      </c>
      <c r="AH789" s="167">
        <v>1.2638888888888888</v>
      </c>
      <c r="AI789" s="167">
        <v>5</v>
      </c>
      <c r="AJ789" s="168">
        <v>7.1294999999999997E-2</v>
      </c>
      <c r="AK789" s="173" t="s">
        <v>1786</v>
      </c>
      <c r="AL789" s="173" t="s">
        <v>1787</v>
      </c>
      <c r="AM789" s="145">
        <v>0</v>
      </c>
      <c r="AN789" s="145">
        <v>523524.21</v>
      </c>
      <c r="AO789" s="145">
        <v>0</v>
      </c>
      <c r="AP789" s="145">
        <v>0</v>
      </c>
      <c r="AQ789" s="145">
        <v>0</v>
      </c>
      <c r="AR789" s="145">
        <v>0</v>
      </c>
      <c r="AS789" s="145">
        <v>0</v>
      </c>
      <c r="AT789" s="145">
        <v>0</v>
      </c>
      <c r="AU789" s="145">
        <v>0</v>
      </c>
      <c r="AV789" s="145">
        <v>0</v>
      </c>
      <c r="AW789" s="145">
        <v>0</v>
      </c>
      <c r="AX789" s="145">
        <v>0</v>
      </c>
      <c r="AY789" s="145">
        <v>0</v>
      </c>
      <c r="AZ789" s="145">
        <v>0</v>
      </c>
      <c r="BA789" s="145">
        <v>0</v>
      </c>
      <c r="BB789" s="145">
        <v>0</v>
      </c>
      <c r="BC789" s="27">
        <f t="shared" si="40"/>
        <v>523524.21</v>
      </c>
      <c r="BD789" s="27">
        <f t="shared" si="41"/>
        <v>0</v>
      </c>
      <c r="BE789" s="27">
        <f t="shared" si="39"/>
        <v>523524.21</v>
      </c>
    </row>
    <row r="790" spans="1:57" ht="15" customHeight="1" x14ac:dyDescent="0.35">
      <c r="A790" s="157" t="s">
        <v>2753</v>
      </c>
      <c r="B790" s="158" t="s">
        <v>1080</v>
      </c>
      <c r="C790" s="159">
        <v>1</v>
      </c>
      <c r="D790" s="160" t="s">
        <v>0</v>
      </c>
      <c r="E790" s="161" t="s">
        <v>3</v>
      </c>
      <c r="F790" s="161" t="s">
        <v>1772</v>
      </c>
      <c r="G790" s="161" t="s">
        <v>1796</v>
      </c>
      <c r="H790" s="161" t="s">
        <v>1789</v>
      </c>
      <c r="I790" s="161" t="s">
        <v>1797</v>
      </c>
      <c r="J790" s="161" t="s">
        <v>1791</v>
      </c>
      <c r="K790" s="161" t="s">
        <v>1081</v>
      </c>
      <c r="L790" s="161" t="s">
        <v>1778</v>
      </c>
      <c r="M790" s="161" t="s">
        <v>1785</v>
      </c>
      <c r="N790" s="162">
        <v>1</v>
      </c>
      <c r="O790" s="162">
        <v>1</v>
      </c>
      <c r="P790" s="162">
        <v>1</v>
      </c>
      <c r="Q790" s="162">
        <v>1</v>
      </c>
      <c r="R790" s="162">
        <v>1</v>
      </c>
      <c r="S790" s="162">
        <v>1</v>
      </c>
      <c r="T790" s="162">
        <v>0</v>
      </c>
      <c r="U790" s="162">
        <v>1</v>
      </c>
      <c r="V790" s="162">
        <v>0</v>
      </c>
      <c r="W790" s="163">
        <v>2585731.2200000002</v>
      </c>
      <c r="X790" s="163">
        <v>0</v>
      </c>
      <c r="Y790" s="163">
        <v>0</v>
      </c>
      <c r="Z790" s="163">
        <v>0</v>
      </c>
      <c r="AA790" s="170"/>
      <c r="AB790" s="170"/>
      <c r="AC790" s="170"/>
      <c r="AD790" s="163">
        <v>2585731.2200000002</v>
      </c>
      <c r="AE790" s="171">
        <v>44291</v>
      </c>
      <c r="AF790" s="171">
        <v>46117</v>
      </c>
      <c r="AG790" s="172">
        <v>2585731.2200000002</v>
      </c>
      <c r="AH790" s="167">
        <v>1.2638888888888888</v>
      </c>
      <c r="AI790" s="167">
        <v>5</v>
      </c>
      <c r="AJ790" s="168">
        <v>7.1294999999999997E-2</v>
      </c>
      <c r="AK790" s="173" t="s">
        <v>1786</v>
      </c>
      <c r="AL790" s="173" t="s">
        <v>1787</v>
      </c>
      <c r="AM790" s="145">
        <v>0</v>
      </c>
      <c r="AN790" s="145">
        <v>2585731.2200000002</v>
      </c>
      <c r="AO790" s="145">
        <v>0</v>
      </c>
      <c r="AP790" s="145">
        <v>0</v>
      </c>
      <c r="AQ790" s="145">
        <v>0</v>
      </c>
      <c r="AR790" s="145">
        <v>0</v>
      </c>
      <c r="AS790" s="145">
        <v>0</v>
      </c>
      <c r="AT790" s="145">
        <v>0</v>
      </c>
      <c r="AU790" s="145">
        <v>0</v>
      </c>
      <c r="AV790" s="145">
        <v>0</v>
      </c>
      <c r="AW790" s="145">
        <v>0</v>
      </c>
      <c r="AX790" s="145">
        <v>0</v>
      </c>
      <c r="AY790" s="145">
        <v>0</v>
      </c>
      <c r="AZ790" s="145">
        <v>0</v>
      </c>
      <c r="BA790" s="145">
        <v>0</v>
      </c>
      <c r="BB790" s="145">
        <v>0</v>
      </c>
      <c r="BC790" s="27">
        <f t="shared" si="40"/>
        <v>2585731.2200000002</v>
      </c>
      <c r="BD790" s="27">
        <f t="shared" si="41"/>
        <v>0</v>
      </c>
      <c r="BE790" s="27">
        <f t="shared" si="39"/>
        <v>2585731.2200000002</v>
      </c>
    </row>
    <row r="791" spans="1:57" ht="15" customHeight="1" x14ac:dyDescent="0.35">
      <c r="A791" s="157" t="s">
        <v>2752</v>
      </c>
      <c r="B791" s="158" t="s">
        <v>1106</v>
      </c>
      <c r="C791" s="159">
        <v>1</v>
      </c>
      <c r="D791" s="160" t="s">
        <v>0</v>
      </c>
      <c r="E791" s="161" t="s">
        <v>3</v>
      </c>
      <c r="F791" s="161" t="s">
        <v>1772</v>
      </c>
      <c r="G791" s="161" t="s">
        <v>1796</v>
      </c>
      <c r="H791" s="161" t="s">
        <v>1789</v>
      </c>
      <c r="I791" s="161" t="s">
        <v>1797</v>
      </c>
      <c r="J791" s="161" t="s">
        <v>1791</v>
      </c>
      <c r="K791" s="161" t="s">
        <v>1107</v>
      </c>
      <c r="L791" s="161" t="s">
        <v>1778</v>
      </c>
      <c r="M791" s="161" t="s">
        <v>1785</v>
      </c>
      <c r="N791" s="162">
        <v>1</v>
      </c>
      <c r="O791" s="162">
        <v>1</v>
      </c>
      <c r="P791" s="162">
        <v>1</v>
      </c>
      <c r="Q791" s="162">
        <v>1</v>
      </c>
      <c r="R791" s="162">
        <v>1</v>
      </c>
      <c r="S791" s="162">
        <v>1</v>
      </c>
      <c r="T791" s="162">
        <v>0</v>
      </c>
      <c r="U791" s="162">
        <v>1</v>
      </c>
      <c r="V791" s="162">
        <v>0</v>
      </c>
      <c r="W791" s="163">
        <v>192177.27</v>
      </c>
      <c r="X791" s="163">
        <v>0</v>
      </c>
      <c r="Y791" s="163">
        <v>0</v>
      </c>
      <c r="Z791" s="163">
        <v>0</v>
      </c>
      <c r="AA791" s="170"/>
      <c r="AB791" s="170"/>
      <c r="AC791" s="170"/>
      <c r="AD791" s="163">
        <v>192177.27</v>
      </c>
      <c r="AE791" s="171">
        <v>44291</v>
      </c>
      <c r="AF791" s="171">
        <v>46117</v>
      </c>
      <c r="AG791" s="172">
        <v>192177.27</v>
      </c>
      <c r="AH791" s="167">
        <v>1.2638888888888888</v>
      </c>
      <c r="AI791" s="167">
        <v>5</v>
      </c>
      <c r="AJ791" s="168">
        <v>7.1294999999999997E-2</v>
      </c>
      <c r="AK791" s="173" t="s">
        <v>1786</v>
      </c>
      <c r="AL791" s="173" t="s">
        <v>1787</v>
      </c>
      <c r="AM791" s="145">
        <v>0</v>
      </c>
      <c r="AN791" s="145">
        <v>192177.27</v>
      </c>
      <c r="AO791" s="145">
        <v>0</v>
      </c>
      <c r="AP791" s="145">
        <v>0</v>
      </c>
      <c r="AQ791" s="145">
        <v>0</v>
      </c>
      <c r="AR791" s="145">
        <v>0</v>
      </c>
      <c r="AS791" s="145">
        <v>0</v>
      </c>
      <c r="AT791" s="145">
        <v>0</v>
      </c>
      <c r="AU791" s="145">
        <v>0</v>
      </c>
      <c r="AV791" s="145">
        <v>0</v>
      </c>
      <c r="AW791" s="145">
        <v>0</v>
      </c>
      <c r="AX791" s="145">
        <v>0</v>
      </c>
      <c r="AY791" s="145">
        <v>0</v>
      </c>
      <c r="AZ791" s="145">
        <v>0</v>
      </c>
      <c r="BA791" s="145">
        <v>0</v>
      </c>
      <c r="BB791" s="145">
        <v>0</v>
      </c>
      <c r="BC791" s="27">
        <f t="shared" si="40"/>
        <v>192177.27</v>
      </c>
      <c r="BD791" s="27">
        <f t="shared" si="41"/>
        <v>0</v>
      </c>
      <c r="BE791" s="27">
        <f t="shared" si="39"/>
        <v>192177.27</v>
      </c>
    </row>
    <row r="792" spans="1:57" ht="15" customHeight="1" x14ac:dyDescent="0.35">
      <c r="A792" s="157" t="s">
        <v>2751</v>
      </c>
      <c r="B792" s="158" t="s">
        <v>1131</v>
      </c>
      <c r="C792" s="159">
        <v>1</v>
      </c>
      <c r="D792" s="160" t="s">
        <v>0</v>
      </c>
      <c r="E792" s="161" t="s">
        <v>3</v>
      </c>
      <c r="F792" s="161" t="s">
        <v>1772</v>
      </c>
      <c r="G792" s="161" t="s">
        <v>1796</v>
      </c>
      <c r="H792" s="161" t="s">
        <v>1789</v>
      </c>
      <c r="I792" s="161" t="s">
        <v>1797</v>
      </c>
      <c r="J792" s="161" t="s">
        <v>1791</v>
      </c>
      <c r="K792" s="161" t="s">
        <v>1132</v>
      </c>
      <c r="L792" s="161" t="s">
        <v>1778</v>
      </c>
      <c r="M792" s="161" t="s">
        <v>1785</v>
      </c>
      <c r="N792" s="162">
        <v>1</v>
      </c>
      <c r="O792" s="162">
        <v>1</v>
      </c>
      <c r="P792" s="162">
        <v>1</v>
      </c>
      <c r="Q792" s="162">
        <v>1</v>
      </c>
      <c r="R792" s="162">
        <v>1</v>
      </c>
      <c r="S792" s="162">
        <v>1</v>
      </c>
      <c r="T792" s="162">
        <v>0</v>
      </c>
      <c r="U792" s="162">
        <v>1</v>
      </c>
      <c r="V792" s="162">
        <v>0</v>
      </c>
      <c r="W792" s="163">
        <v>2435775.94</v>
      </c>
      <c r="X792" s="163">
        <v>0</v>
      </c>
      <c r="Y792" s="163">
        <v>0</v>
      </c>
      <c r="Z792" s="163">
        <v>0</v>
      </c>
      <c r="AA792" s="170"/>
      <c r="AB792" s="170"/>
      <c r="AC792" s="170"/>
      <c r="AD792" s="163">
        <v>2435775.94</v>
      </c>
      <c r="AE792" s="171">
        <v>44291</v>
      </c>
      <c r="AF792" s="171">
        <v>46117</v>
      </c>
      <c r="AG792" s="172">
        <v>2435775.94</v>
      </c>
      <c r="AH792" s="167">
        <v>1.2638888888888888</v>
      </c>
      <c r="AI792" s="167">
        <v>5</v>
      </c>
      <c r="AJ792" s="168">
        <v>7.1294999999999997E-2</v>
      </c>
      <c r="AK792" s="173" t="s">
        <v>1786</v>
      </c>
      <c r="AL792" s="173" t="s">
        <v>1787</v>
      </c>
      <c r="AM792" s="145">
        <v>0</v>
      </c>
      <c r="AN792" s="145">
        <v>2435775.94</v>
      </c>
      <c r="AO792" s="145">
        <v>0</v>
      </c>
      <c r="AP792" s="145">
        <v>0</v>
      </c>
      <c r="AQ792" s="145">
        <v>0</v>
      </c>
      <c r="AR792" s="145">
        <v>0</v>
      </c>
      <c r="AS792" s="145">
        <v>0</v>
      </c>
      <c r="AT792" s="145">
        <v>0</v>
      </c>
      <c r="AU792" s="145">
        <v>0</v>
      </c>
      <c r="AV792" s="145">
        <v>0</v>
      </c>
      <c r="AW792" s="145">
        <v>0</v>
      </c>
      <c r="AX792" s="145">
        <v>0</v>
      </c>
      <c r="AY792" s="145">
        <v>0</v>
      </c>
      <c r="AZ792" s="145">
        <v>0</v>
      </c>
      <c r="BA792" s="145">
        <v>0</v>
      </c>
      <c r="BB792" s="145">
        <v>0</v>
      </c>
      <c r="BC792" s="27">
        <f t="shared" si="40"/>
        <v>2435775.94</v>
      </c>
      <c r="BD792" s="27">
        <f t="shared" si="41"/>
        <v>0</v>
      </c>
      <c r="BE792" s="27">
        <f t="shared" si="39"/>
        <v>2435775.94</v>
      </c>
    </row>
    <row r="793" spans="1:57" ht="15" customHeight="1" x14ac:dyDescent="0.35">
      <c r="A793" s="157" t="s">
        <v>2750</v>
      </c>
      <c r="B793" s="158" t="s">
        <v>1166</v>
      </c>
      <c r="C793" s="159">
        <v>1</v>
      </c>
      <c r="D793" s="160" t="s">
        <v>0</v>
      </c>
      <c r="E793" s="161" t="s">
        <v>3</v>
      </c>
      <c r="F793" s="161" t="s">
        <v>1772</v>
      </c>
      <c r="G793" s="161" t="s">
        <v>1788</v>
      </c>
      <c r="H793" s="161" t="s">
        <v>1789</v>
      </c>
      <c r="I793" s="161" t="s">
        <v>1790</v>
      </c>
      <c r="J793" s="161" t="s">
        <v>1791</v>
      </c>
      <c r="K793" s="161" t="s">
        <v>796</v>
      </c>
      <c r="L793" s="161" t="s">
        <v>1778</v>
      </c>
      <c r="M793" s="161" t="s">
        <v>1785</v>
      </c>
      <c r="N793" s="162">
        <v>1</v>
      </c>
      <c r="O793" s="162">
        <v>1</v>
      </c>
      <c r="P793" s="162">
        <v>1</v>
      </c>
      <c r="Q793" s="162">
        <v>1</v>
      </c>
      <c r="R793" s="162">
        <v>1</v>
      </c>
      <c r="S793" s="162">
        <v>1</v>
      </c>
      <c r="T793" s="162">
        <v>0</v>
      </c>
      <c r="U793" s="162">
        <v>0</v>
      </c>
      <c r="V793" s="162">
        <v>0</v>
      </c>
      <c r="W793" s="163">
        <v>91282.02</v>
      </c>
      <c r="X793" s="163">
        <v>0</v>
      </c>
      <c r="Y793" s="163">
        <v>0</v>
      </c>
      <c r="Z793" s="163">
        <v>0</v>
      </c>
      <c r="AA793" s="170"/>
      <c r="AB793" s="170"/>
      <c r="AC793" s="170"/>
      <c r="AD793" s="163">
        <v>91282.02</v>
      </c>
      <c r="AE793" s="171">
        <v>44291</v>
      </c>
      <c r="AF793" s="171">
        <v>46117</v>
      </c>
      <c r="AG793" s="172">
        <v>91282.02</v>
      </c>
      <c r="AH793" s="167">
        <v>1.2638888888888888</v>
      </c>
      <c r="AI793" s="167">
        <v>5</v>
      </c>
      <c r="AJ793" s="168">
        <v>7.1294999999999997E-2</v>
      </c>
      <c r="AK793" s="173" t="s">
        <v>1786</v>
      </c>
      <c r="AL793" s="173" t="s">
        <v>1787</v>
      </c>
      <c r="AM793" s="145">
        <v>0</v>
      </c>
      <c r="AN793" s="145">
        <v>91282.02</v>
      </c>
      <c r="AO793" s="145">
        <v>0</v>
      </c>
      <c r="AP793" s="145">
        <v>0</v>
      </c>
      <c r="AQ793" s="145">
        <v>0</v>
      </c>
      <c r="AR793" s="145">
        <v>0</v>
      </c>
      <c r="AS793" s="145">
        <v>0</v>
      </c>
      <c r="AT793" s="145">
        <v>0</v>
      </c>
      <c r="AU793" s="145">
        <v>0</v>
      </c>
      <c r="AV793" s="145">
        <v>0</v>
      </c>
      <c r="AW793" s="145">
        <v>0</v>
      </c>
      <c r="AX793" s="145">
        <v>0</v>
      </c>
      <c r="AY793" s="145">
        <v>0</v>
      </c>
      <c r="AZ793" s="145">
        <v>0</v>
      </c>
      <c r="BA793" s="145">
        <v>0</v>
      </c>
      <c r="BB793" s="145">
        <v>0</v>
      </c>
      <c r="BC793" s="27">
        <f t="shared" si="40"/>
        <v>91282.02</v>
      </c>
      <c r="BD793" s="27">
        <f t="shared" si="41"/>
        <v>0</v>
      </c>
      <c r="BE793" s="27">
        <f t="shared" si="39"/>
        <v>91282.02</v>
      </c>
    </row>
    <row r="794" spans="1:57" ht="15" customHeight="1" x14ac:dyDescent="0.35">
      <c r="A794" s="157" t="s">
        <v>2749</v>
      </c>
      <c r="B794" s="158" t="s">
        <v>1167</v>
      </c>
      <c r="C794" s="159">
        <v>1</v>
      </c>
      <c r="D794" s="160" t="s">
        <v>0</v>
      </c>
      <c r="E794" s="161" t="s">
        <v>3</v>
      </c>
      <c r="F794" s="161" t="s">
        <v>1772</v>
      </c>
      <c r="G794" s="161" t="s">
        <v>1788</v>
      </c>
      <c r="H794" s="161" t="s">
        <v>1789</v>
      </c>
      <c r="I794" s="161" t="s">
        <v>1790</v>
      </c>
      <c r="J794" s="161" t="s">
        <v>1791</v>
      </c>
      <c r="K794" s="161" t="s">
        <v>796</v>
      </c>
      <c r="L794" s="161" t="s">
        <v>1778</v>
      </c>
      <c r="M794" s="161" t="s">
        <v>1785</v>
      </c>
      <c r="N794" s="162">
        <v>1</v>
      </c>
      <c r="O794" s="162">
        <v>1</v>
      </c>
      <c r="P794" s="162">
        <v>1</v>
      </c>
      <c r="Q794" s="162">
        <v>1</v>
      </c>
      <c r="R794" s="162">
        <v>1</v>
      </c>
      <c r="S794" s="162">
        <v>1</v>
      </c>
      <c r="T794" s="162">
        <v>0</v>
      </c>
      <c r="U794" s="162">
        <v>0</v>
      </c>
      <c r="V794" s="162">
        <v>0</v>
      </c>
      <c r="W794" s="163">
        <v>80356.710000000006</v>
      </c>
      <c r="X794" s="163">
        <v>0</v>
      </c>
      <c r="Y794" s="163">
        <v>0</v>
      </c>
      <c r="Z794" s="163">
        <v>0</v>
      </c>
      <c r="AA794" s="170"/>
      <c r="AB794" s="170"/>
      <c r="AC794" s="170"/>
      <c r="AD794" s="163">
        <v>80356.710000000006</v>
      </c>
      <c r="AE794" s="171">
        <v>44291</v>
      </c>
      <c r="AF794" s="171">
        <v>46117</v>
      </c>
      <c r="AG794" s="172">
        <v>80356.710000000006</v>
      </c>
      <c r="AH794" s="167">
        <v>1.2638888888888888</v>
      </c>
      <c r="AI794" s="167">
        <v>5</v>
      </c>
      <c r="AJ794" s="168">
        <v>7.1294999999999997E-2</v>
      </c>
      <c r="AK794" s="173" t="s">
        <v>1786</v>
      </c>
      <c r="AL794" s="173" t="s">
        <v>1787</v>
      </c>
      <c r="AM794" s="145">
        <v>0</v>
      </c>
      <c r="AN794" s="145">
        <v>80356.710000000006</v>
      </c>
      <c r="AO794" s="145">
        <v>0</v>
      </c>
      <c r="AP794" s="145">
        <v>0</v>
      </c>
      <c r="AQ794" s="145">
        <v>0</v>
      </c>
      <c r="AR794" s="145">
        <v>0</v>
      </c>
      <c r="AS794" s="145">
        <v>0</v>
      </c>
      <c r="AT794" s="145">
        <v>0</v>
      </c>
      <c r="AU794" s="145">
        <v>0</v>
      </c>
      <c r="AV794" s="145">
        <v>0</v>
      </c>
      <c r="AW794" s="145">
        <v>0</v>
      </c>
      <c r="AX794" s="145">
        <v>0</v>
      </c>
      <c r="AY794" s="145">
        <v>0</v>
      </c>
      <c r="AZ794" s="145">
        <v>0</v>
      </c>
      <c r="BA794" s="145">
        <v>0</v>
      </c>
      <c r="BB794" s="145">
        <v>0</v>
      </c>
      <c r="BC794" s="27">
        <f t="shared" si="40"/>
        <v>80356.710000000006</v>
      </c>
      <c r="BD794" s="27">
        <f t="shared" si="41"/>
        <v>0</v>
      </c>
      <c r="BE794" s="27">
        <f t="shared" si="39"/>
        <v>80356.710000000006</v>
      </c>
    </row>
    <row r="795" spans="1:57" ht="15" customHeight="1" x14ac:dyDescent="0.35">
      <c r="A795" s="157" t="s">
        <v>2748</v>
      </c>
      <c r="B795" s="158" t="s">
        <v>1168</v>
      </c>
      <c r="C795" s="159">
        <v>1</v>
      </c>
      <c r="D795" s="160" t="s">
        <v>0</v>
      </c>
      <c r="E795" s="161" t="s">
        <v>3</v>
      </c>
      <c r="F795" s="161" t="s">
        <v>1772</v>
      </c>
      <c r="G795" s="161" t="s">
        <v>1788</v>
      </c>
      <c r="H795" s="161" t="s">
        <v>1789</v>
      </c>
      <c r="I795" s="161" t="s">
        <v>1790</v>
      </c>
      <c r="J795" s="161" t="s">
        <v>1791</v>
      </c>
      <c r="K795" s="161" t="s">
        <v>796</v>
      </c>
      <c r="L795" s="161" t="s">
        <v>1778</v>
      </c>
      <c r="M795" s="161" t="s">
        <v>1785</v>
      </c>
      <c r="N795" s="162">
        <v>1</v>
      </c>
      <c r="O795" s="162">
        <v>1</v>
      </c>
      <c r="P795" s="162">
        <v>1</v>
      </c>
      <c r="Q795" s="162">
        <v>1</v>
      </c>
      <c r="R795" s="162">
        <v>1</v>
      </c>
      <c r="S795" s="162">
        <v>1</v>
      </c>
      <c r="T795" s="162">
        <v>0</v>
      </c>
      <c r="U795" s="162">
        <v>0</v>
      </c>
      <c r="V795" s="162">
        <v>0</v>
      </c>
      <c r="W795" s="163">
        <v>1046714.93</v>
      </c>
      <c r="X795" s="163">
        <v>0</v>
      </c>
      <c r="Y795" s="163">
        <v>0</v>
      </c>
      <c r="Z795" s="163">
        <v>0</v>
      </c>
      <c r="AA795" s="170"/>
      <c r="AB795" s="170"/>
      <c r="AC795" s="170"/>
      <c r="AD795" s="163">
        <v>1046714.93</v>
      </c>
      <c r="AE795" s="171">
        <v>44291</v>
      </c>
      <c r="AF795" s="171">
        <v>46117</v>
      </c>
      <c r="AG795" s="172">
        <v>1046714.93</v>
      </c>
      <c r="AH795" s="167">
        <v>1.2638888888888888</v>
      </c>
      <c r="AI795" s="167">
        <v>5</v>
      </c>
      <c r="AJ795" s="168">
        <v>7.1294999999999997E-2</v>
      </c>
      <c r="AK795" s="173" t="s">
        <v>1786</v>
      </c>
      <c r="AL795" s="173" t="s">
        <v>1787</v>
      </c>
      <c r="AM795" s="145">
        <v>0</v>
      </c>
      <c r="AN795" s="145">
        <v>1046714.93</v>
      </c>
      <c r="AO795" s="145">
        <v>0</v>
      </c>
      <c r="AP795" s="145">
        <v>0</v>
      </c>
      <c r="AQ795" s="145">
        <v>0</v>
      </c>
      <c r="AR795" s="145">
        <v>0</v>
      </c>
      <c r="AS795" s="145">
        <v>0</v>
      </c>
      <c r="AT795" s="145">
        <v>0</v>
      </c>
      <c r="AU795" s="145">
        <v>0</v>
      </c>
      <c r="AV795" s="145">
        <v>0</v>
      </c>
      <c r="AW795" s="145">
        <v>0</v>
      </c>
      <c r="AX795" s="145">
        <v>0</v>
      </c>
      <c r="AY795" s="145">
        <v>0</v>
      </c>
      <c r="AZ795" s="145">
        <v>0</v>
      </c>
      <c r="BA795" s="145">
        <v>0</v>
      </c>
      <c r="BB795" s="145">
        <v>0</v>
      </c>
      <c r="BC795" s="27">
        <f t="shared" si="40"/>
        <v>1046714.93</v>
      </c>
      <c r="BD795" s="27">
        <f t="shared" si="41"/>
        <v>0</v>
      </c>
      <c r="BE795" s="27">
        <f t="shared" si="39"/>
        <v>1046714.93</v>
      </c>
    </row>
    <row r="796" spans="1:57" ht="15" customHeight="1" x14ac:dyDescent="0.35">
      <c r="A796" s="157" t="s">
        <v>2747</v>
      </c>
      <c r="B796" s="158" t="s">
        <v>1165</v>
      </c>
      <c r="C796" s="159">
        <v>1</v>
      </c>
      <c r="D796" s="160" t="s">
        <v>0</v>
      </c>
      <c r="E796" s="161" t="s">
        <v>3</v>
      </c>
      <c r="F796" s="161" t="s">
        <v>1772</v>
      </c>
      <c r="G796" s="161" t="s">
        <v>1788</v>
      </c>
      <c r="H796" s="161" t="s">
        <v>1789</v>
      </c>
      <c r="I796" s="161" t="s">
        <v>1790</v>
      </c>
      <c r="J796" s="161" t="s">
        <v>1791</v>
      </c>
      <c r="K796" s="161" t="s">
        <v>796</v>
      </c>
      <c r="L796" s="161" t="s">
        <v>1778</v>
      </c>
      <c r="M796" s="161" t="s">
        <v>1785</v>
      </c>
      <c r="N796" s="162">
        <v>1</v>
      </c>
      <c r="O796" s="162">
        <v>1</v>
      </c>
      <c r="P796" s="162">
        <v>1</v>
      </c>
      <c r="Q796" s="162">
        <v>1</v>
      </c>
      <c r="R796" s="162">
        <v>1</v>
      </c>
      <c r="S796" s="162">
        <v>1</v>
      </c>
      <c r="T796" s="162">
        <v>0</v>
      </c>
      <c r="U796" s="162">
        <v>0</v>
      </c>
      <c r="V796" s="162">
        <v>0</v>
      </c>
      <c r="W796" s="163">
        <v>3555893.6</v>
      </c>
      <c r="X796" s="163">
        <v>0</v>
      </c>
      <c r="Y796" s="163">
        <v>0</v>
      </c>
      <c r="Z796" s="163">
        <v>0</v>
      </c>
      <c r="AA796" s="170"/>
      <c r="AB796" s="170"/>
      <c r="AC796" s="170"/>
      <c r="AD796" s="163">
        <v>3555893.6</v>
      </c>
      <c r="AE796" s="171">
        <v>44291</v>
      </c>
      <c r="AF796" s="171">
        <v>46117</v>
      </c>
      <c r="AG796" s="172">
        <v>3555893.6</v>
      </c>
      <c r="AH796" s="167">
        <v>1.2638888888888888</v>
      </c>
      <c r="AI796" s="167">
        <v>5</v>
      </c>
      <c r="AJ796" s="168">
        <v>7.1294999999999997E-2</v>
      </c>
      <c r="AK796" s="173" t="s">
        <v>1786</v>
      </c>
      <c r="AL796" s="173" t="s">
        <v>1787</v>
      </c>
      <c r="AM796" s="145">
        <v>0</v>
      </c>
      <c r="AN796" s="145">
        <v>3555893.6</v>
      </c>
      <c r="AO796" s="145">
        <v>0</v>
      </c>
      <c r="AP796" s="145">
        <v>0</v>
      </c>
      <c r="AQ796" s="145">
        <v>0</v>
      </c>
      <c r="AR796" s="145">
        <v>0</v>
      </c>
      <c r="AS796" s="145">
        <v>0</v>
      </c>
      <c r="AT796" s="145">
        <v>0</v>
      </c>
      <c r="AU796" s="145">
        <v>0</v>
      </c>
      <c r="AV796" s="145">
        <v>0</v>
      </c>
      <c r="AW796" s="145">
        <v>0</v>
      </c>
      <c r="AX796" s="145">
        <v>0</v>
      </c>
      <c r="AY796" s="145">
        <v>0</v>
      </c>
      <c r="AZ796" s="145">
        <v>0</v>
      </c>
      <c r="BA796" s="145">
        <v>0</v>
      </c>
      <c r="BB796" s="145">
        <v>0</v>
      </c>
      <c r="BC796" s="27">
        <f t="shared" si="40"/>
        <v>3555893.6</v>
      </c>
      <c r="BD796" s="27">
        <f t="shared" si="41"/>
        <v>0</v>
      </c>
      <c r="BE796" s="27">
        <f t="shared" si="39"/>
        <v>3555893.6</v>
      </c>
    </row>
    <row r="797" spans="1:57" ht="15" customHeight="1" x14ac:dyDescent="0.35">
      <c r="A797" s="157" t="s">
        <v>2746</v>
      </c>
      <c r="B797" s="158" t="s">
        <v>1169</v>
      </c>
      <c r="C797" s="159">
        <v>1</v>
      </c>
      <c r="D797" s="160" t="s">
        <v>0</v>
      </c>
      <c r="E797" s="161" t="s">
        <v>3</v>
      </c>
      <c r="F797" s="161" t="s">
        <v>1772</v>
      </c>
      <c r="G797" s="161" t="s">
        <v>1788</v>
      </c>
      <c r="H797" s="161" t="s">
        <v>1789</v>
      </c>
      <c r="I797" s="161" t="s">
        <v>1790</v>
      </c>
      <c r="J797" s="161" t="s">
        <v>1791</v>
      </c>
      <c r="K797" s="161" t="s">
        <v>796</v>
      </c>
      <c r="L797" s="161" t="s">
        <v>1778</v>
      </c>
      <c r="M797" s="161" t="s">
        <v>1785</v>
      </c>
      <c r="N797" s="162">
        <v>1</v>
      </c>
      <c r="O797" s="162">
        <v>1</v>
      </c>
      <c r="P797" s="162">
        <v>1</v>
      </c>
      <c r="Q797" s="162">
        <v>1</v>
      </c>
      <c r="R797" s="162">
        <v>1</v>
      </c>
      <c r="S797" s="162">
        <v>1</v>
      </c>
      <c r="T797" s="162">
        <v>0</v>
      </c>
      <c r="U797" s="162">
        <v>0</v>
      </c>
      <c r="V797" s="162">
        <v>0</v>
      </c>
      <c r="W797" s="163">
        <v>1850375.09</v>
      </c>
      <c r="X797" s="163">
        <v>0</v>
      </c>
      <c r="Y797" s="163">
        <v>0</v>
      </c>
      <c r="Z797" s="163">
        <v>0</v>
      </c>
      <c r="AA797" s="170"/>
      <c r="AB797" s="170"/>
      <c r="AC797" s="170"/>
      <c r="AD797" s="163">
        <v>1850375.09</v>
      </c>
      <c r="AE797" s="171">
        <v>44291</v>
      </c>
      <c r="AF797" s="171">
        <v>46117</v>
      </c>
      <c r="AG797" s="172">
        <v>1850375.09</v>
      </c>
      <c r="AH797" s="167">
        <v>1.2638888888888888</v>
      </c>
      <c r="AI797" s="167">
        <v>5</v>
      </c>
      <c r="AJ797" s="168">
        <v>7.1294999999999997E-2</v>
      </c>
      <c r="AK797" s="173" t="s">
        <v>1786</v>
      </c>
      <c r="AL797" s="173" t="s">
        <v>1787</v>
      </c>
      <c r="AM797" s="145">
        <v>0</v>
      </c>
      <c r="AN797" s="145">
        <v>1850375.09</v>
      </c>
      <c r="AO797" s="145">
        <v>0</v>
      </c>
      <c r="AP797" s="145">
        <v>0</v>
      </c>
      <c r="AQ797" s="145">
        <v>0</v>
      </c>
      <c r="AR797" s="145">
        <v>0</v>
      </c>
      <c r="AS797" s="145">
        <v>0</v>
      </c>
      <c r="AT797" s="145">
        <v>0</v>
      </c>
      <c r="AU797" s="145">
        <v>0</v>
      </c>
      <c r="AV797" s="145">
        <v>0</v>
      </c>
      <c r="AW797" s="145">
        <v>0</v>
      </c>
      <c r="AX797" s="145">
        <v>0</v>
      </c>
      <c r="AY797" s="145">
        <v>0</v>
      </c>
      <c r="AZ797" s="145">
        <v>0</v>
      </c>
      <c r="BA797" s="145">
        <v>0</v>
      </c>
      <c r="BB797" s="145">
        <v>0</v>
      </c>
      <c r="BC797" s="27">
        <f t="shared" si="40"/>
        <v>1850375.09</v>
      </c>
      <c r="BD797" s="27">
        <f t="shared" si="41"/>
        <v>0</v>
      </c>
      <c r="BE797" s="27">
        <f t="shared" ref="BE797:BE835" si="42">BD797+BC797</f>
        <v>1850375.09</v>
      </c>
    </row>
    <row r="798" spans="1:57" ht="15" customHeight="1" x14ac:dyDescent="0.35">
      <c r="A798" s="157" t="s">
        <v>2745</v>
      </c>
      <c r="B798" s="158" t="s">
        <v>1507</v>
      </c>
      <c r="C798" s="159">
        <v>1</v>
      </c>
      <c r="D798" s="160" t="s">
        <v>0</v>
      </c>
      <c r="E798" s="161" t="s">
        <v>3</v>
      </c>
      <c r="F798" s="161" t="s">
        <v>1772</v>
      </c>
      <c r="G798" s="161" t="s">
        <v>403</v>
      </c>
      <c r="H798" s="161" t="s">
        <v>1782</v>
      </c>
      <c r="I798" s="161" t="s">
        <v>1783</v>
      </c>
      <c r="J798" s="161" t="s">
        <v>1784</v>
      </c>
      <c r="K798" s="161" t="s">
        <v>715</v>
      </c>
      <c r="L798" s="161" t="s">
        <v>1778</v>
      </c>
      <c r="M798" s="161" t="s">
        <v>1785</v>
      </c>
      <c r="N798" s="162">
        <v>1</v>
      </c>
      <c r="O798" s="162">
        <v>1</v>
      </c>
      <c r="P798" s="162">
        <v>1</v>
      </c>
      <c r="Q798" s="162">
        <v>0</v>
      </c>
      <c r="R798" s="162">
        <v>0</v>
      </c>
      <c r="S798" s="162">
        <v>1</v>
      </c>
      <c r="T798" s="162">
        <v>1</v>
      </c>
      <c r="U798" s="162">
        <v>1</v>
      </c>
      <c r="V798" s="162">
        <v>0</v>
      </c>
      <c r="W798" s="163">
        <v>183406083.75</v>
      </c>
      <c r="X798" s="163">
        <v>0</v>
      </c>
      <c r="Y798" s="163">
        <v>0</v>
      </c>
      <c r="Z798" s="163">
        <v>0</v>
      </c>
      <c r="AA798" s="170"/>
      <c r="AB798" s="170"/>
      <c r="AC798" s="170"/>
      <c r="AD798" s="163">
        <v>183406083.75</v>
      </c>
      <c r="AE798" s="171">
        <v>44314</v>
      </c>
      <c r="AF798" s="171">
        <v>47966</v>
      </c>
      <c r="AG798" s="172">
        <v>183406083.75</v>
      </c>
      <c r="AH798" s="167">
        <v>6.3277777777777775</v>
      </c>
      <c r="AI798" s="167">
        <v>10</v>
      </c>
      <c r="AJ798" s="168">
        <v>7.8262999999999999E-2</v>
      </c>
      <c r="AK798" s="173" t="s">
        <v>1786</v>
      </c>
      <c r="AL798" s="173" t="s">
        <v>1787</v>
      </c>
      <c r="AM798" s="145">
        <v>0</v>
      </c>
      <c r="AN798" s="145">
        <v>0</v>
      </c>
      <c r="AO798" s="145">
        <v>0</v>
      </c>
      <c r="AP798" s="145">
        <v>0</v>
      </c>
      <c r="AQ798" s="145">
        <v>0</v>
      </c>
      <c r="AR798" s="145">
        <v>0</v>
      </c>
      <c r="AS798" s="145">
        <v>183406083.75</v>
      </c>
      <c r="AT798" s="145">
        <v>0</v>
      </c>
      <c r="AU798" s="145">
        <v>0</v>
      </c>
      <c r="AV798" s="145">
        <v>0</v>
      </c>
      <c r="AW798" s="145">
        <v>0</v>
      </c>
      <c r="AX798" s="145">
        <v>0</v>
      </c>
      <c r="AY798" s="145">
        <v>0</v>
      </c>
      <c r="AZ798" s="145">
        <v>0</v>
      </c>
      <c r="BA798" s="145">
        <v>0</v>
      </c>
      <c r="BB798" s="145">
        <v>0</v>
      </c>
      <c r="BC798" s="27">
        <f t="shared" si="40"/>
        <v>0</v>
      </c>
      <c r="BD798" s="27">
        <f t="shared" si="41"/>
        <v>183406083.75</v>
      </c>
      <c r="BE798" s="27">
        <f t="shared" si="42"/>
        <v>183406083.75</v>
      </c>
    </row>
    <row r="799" spans="1:57" ht="15" customHeight="1" x14ac:dyDescent="0.35">
      <c r="A799" s="157" t="s">
        <v>2744</v>
      </c>
      <c r="B799" s="158" t="s">
        <v>1171</v>
      </c>
      <c r="C799" s="159">
        <v>1</v>
      </c>
      <c r="D799" s="160" t="s">
        <v>0</v>
      </c>
      <c r="E799" s="161" t="s">
        <v>3</v>
      </c>
      <c r="F799" s="161" t="s">
        <v>1772</v>
      </c>
      <c r="G799" s="161" t="s">
        <v>1788</v>
      </c>
      <c r="H799" s="161" t="s">
        <v>1789</v>
      </c>
      <c r="I799" s="161" t="s">
        <v>1790</v>
      </c>
      <c r="J799" s="161" t="s">
        <v>1791</v>
      </c>
      <c r="K799" s="161" t="s">
        <v>796</v>
      </c>
      <c r="L799" s="161" t="s">
        <v>1778</v>
      </c>
      <c r="M799" s="161" t="s">
        <v>1785</v>
      </c>
      <c r="N799" s="162">
        <v>1</v>
      </c>
      <c r="O799" s="162">
        <v>1</v>
      </c>
      <c r="P799" s="162">
        <v>1</v>
      </c>
      <c r="Q799" s="162">
        <v>1</v>
      </c>
      <c r="R799" s="162">
        <v>1</v>
      </c>
      <c r="S799" s="162">
        <v>1</v>
      </c>
      <c r="T799" s="162">
        <v>0</v>
      </c>
      <c r="U799" s="162">
        <v>0</v>
      </c>
      <c r="V799" s="162">
        <v>0</v>
      </c>
      <c r="W799" s="163">
        <v>268396.38</v>
      </c>
      <c r="X799" s="163">
        <v>0</v>
      </c>
      <c r="Y799" s="163">
        <v>0</v>
      </c>
      <c r="Z799" s="163">
        <v>0</v>
      </c>
      <c r="AA799" s="170"/>
      <c r="AB799" s="170"/>
      <c r="AC799" s="170"/>
      <c r="AD799" s="163">
        <v>268396.38</v>
      </c>
      <c r="AE799" s="171">
        <v>44291</v>
      </c>
      <c r="AF799" s="171">
        <v>46117</v>
      </c>
      <c r="AG799" s="172">
        <v>268396.38</v>
      </c>
      <c r="AH799" s="167">
        <v>1.2638888888888888</v>
      </c>
      <c r="AI799" s="167">
        <v>5</v>
      </c>
      <c r="AJ799" s="168">
        <v>7.1294999999999997E-2</v>
      </c>
      <c r="AK799" s="173" t="s">
        <v>1786</v>
      </c>
      <c r="AL799" s="173" t="s">
        <v>1787</v>
      </c>
      <c r="AM799" s="145">
        <v>0</v>
      </c>
      <c r="AN799" s="145">
        <v>268396.38</v>
      </c>
      <c r="AO799" s="145">
        <v>0</v>
      </c>
      <c r="AP799" s="145">
        <v>0</v>
      </c>
      <c r="AQ799" s="145">
        <v>0</v>
      </c>
      <c r="AR799" s="145">
        <v>0</v>
      </c>
      <c r="AS799" s="145">
        <v>0</v>
      </c>
      <c r="AT799" s="145">
        <v>0</v>
      </c>
      <c r="AU799" s="145">
        <v>0</v>
      </c>
      <c r="AV799" s="145">
        <v>0</v>
      </c>
      <c r="AW799" s="145">
        <v>0</v>
      </c>
      <c r="AX799" s="145">
        <v>0</v>
      </c>
      <c r="AY799" s="145">
        <v>0</v>
      </c>
      <c r="AZ799" s="145">
        <v>0</v>
      </c>
      <c r="BA799" s="145">
        <v>0</v>
      </c>
      <c r="BB799" s="145">
        <v>0</v>
      </c>
      <c r="BC799" s="27">
        <f t="shared" si="40"/>
        <v>268396.38</v>
      </c>
      <c r="BD799" s="27">
        <f t="shared" si="41"/>
        <v>0</v>
      </c>
      <c r="BE799" s="27">
        <f t="shared" si="42"/>
        <v>268396.38</v>
      </c>
    </row>
    <row r="800" spans="1:57" ht="15" customHeight="1" x14ac:dyDescent="0.35">
      <c r="A800" s="157" t="s">
        <v>2743</v>
      </c>
      <c r="B800" s="158" t="s">
        <v>1172</v>
      </c>
      <c r="C800" s="159">
        <v>1</v>
      </c>
      <c r="D800" s="160" t="s">
        <v>0</v>
      </c>
      <c r="E800" s="161" t="s">
        <v>3</v>
      </c>
      <c r="F800" s="161" t="s">
        <v>1772</v>
      </c>
      <c r="G800" s="161" t="s">
        <v>1788</v>
      </c>
      <c r="H800" s="161" t="s">
        <v>1789</v>
      </c>
      <c r="I800" s="161" t="s">
        <v>1790</v>
      </c>
      <c r="J800" s="161" t="s">
        <v>1791</v>
      </c>
      <c r="K800" s="161" t="s">
        <v>796</v>
      </c>
      <c r="L800" s="161" t="s">
        <v>1778</v>
      </c>
      <c r="M800" s="161" t="s">
        <v>1785</v>
      </c>
      <c r="N800" s="162">
        <v>1</v>
      </c>
      <c r="O800" s="162">
        <v>1</v>
      </c>
      <c r="P800" s="162">
        <v>1</v>
      </c>
      <c r="Q800" s="162">
        <v>1</v>
      </c>
      <c r="R800" s="162">
        <v>1</v>
      </c>
      <c r="S800" s="162">
        <v>1</v>
      </c>
      <c r="T800" s="162">
        <v>0</v>
      </c>
      <c r="U800" s="162">
        <v>0</v>
      </c>
      <c r="V800" s="162">
        <v>0</v>
      </c>
      <c r="W800" s="163">
        <v>897783.5</v>
      </c>
      <c r="X800" s="163">
        <v>0</v>
      </c>
      <c r="Y800" s="163">
        <v>0</v>
      </c>
      <c r="Z800" s="163">
        <v>0</v>
      </c>
      <c r="AA800" s="170"/>
      <c r="AB800" s="170"/>
      <c r="AC800" s="170"/>
      <c r="AD800" s="163">
        <v>897783.5</v>
      </c>
      <c r="AE800" s="171">
        <v>44291</v>
      </c>
      <c r="AF800" s="171">
        <v>46117</v>
      </c>
      <c r="AG800" s="172">
        <v>897783.5</v>
      </c>
      <c r="AH800" s="167">
        <v>1.2638888888888888</v>
      </c>
      <c r="AI800" s="167">
        <v>5</v>
      </c>
      <c r="AJ800" s="168">
        <v>7.1294999999999997E-2</v>
      </c>
      <c r="AK800" s="173" t="s">
        <v>1786</v>
      </c>
      <c r="AL800" s="173" t="s">
        <v>1787</v>
      </c>
      <c r="AM800" s="145">
        <v>0</v>
      </c>
      <c r="AN800" s="145">
        <v>897783.5</v>
      </c>
      <c r="AO800" s="145">
        <v>0</v>
      </c>
      <c r="AP800" s="145">
        <v>0</v>
      </c>
      <c r="AQ800" s="145">
        <v>0</v>
      </c>
      <c r="AR800" s="145">
        <v>0</v>
      </c>
      <c r="AS800" s="145">
        <v>0</v>
      </c>
      <c r="AT800" s="145">
        <v>0</v>
      </c>
      <c r="AU800" s="145">
        <v>0</v>
      </c>
      <c r="AV800" s="145">
        <v>0</v>
      </c>
      <c r="AW800" s="145">
        <v>0</v>
      </c>
      <c r="AX800" s="145">
        <v>0</v>
      </c>
      <c r="AY800" s="145">
        <v>0</v>
      </c>
      <c r="AZ800" s="145">
        <v>0</v>
      </c>
      <c r="BA800" s="145">
        <v>0</v>
      </c>
      <c r="BB800" s="145">
        <v>0</v>
      </c>
      <c r="BC800" s="27">
        <f t="shared" si="40"/>
        <v>897783.5</v>
      </c>
      <c r="BD800" s="27">
        <f t="shared" si="41"/>
        <v>0</v>
      </c>
      <c r="BE800" s="27">
        <f t="shared" si="42"/>
        <v>897783.5</v>
      </c>
    </row>
    <row r="801" spans="1:57" ht="15" customHeight="1" x14ac:dyDescent="0.35">
      <c r="A801" s="157" t="s">
        <v>2742</v>
      </c>
      <c r="B801" s="158" t="s">
        <v>1173</v>
      </c>
      <c r="C801" s="159">
        <v>1</v>
      </c>
      <c r="D801" s="160" t="s">
        <v>0</v>
      </c>
      <c r="E801" s="161" t="s">
        <v>3</v>
      </c>
      <c r="F801" s="161" t="s">
        <v>1772</v>
      </c>
      <c r="G801" s="161" t="s">
        <v>1788</v>
      </c>
      <c r="H801" s="161" t="s">
        <v>1789</v>
      </c>
      <c r="I801" s="161" t="s">
        <v>1790</v>
      </c>
      <c r="J801" s="161" t="s">
        <v>1791</v>
      </c>
      <c r="K801" s="161" t="s">
        <v>796</v>
      </c>
      <c r="L801" s="161" t="s">
        <v>1778</v>
      </c>
      <c r="M801" s="161" t="s">
        <v>1785</v>
      </c>
      <c r="N801" s="162">
        <v>1</v>
      </c>
      <c r="O801" s="162">
        <v>1</v>
      </c>
      <c r="P801" s="162">
        <v>1</v>
      </c>
      <c r="Q801" s="162">
        <v>1</v>
      </c>
      <c r="R801" s="162">
        <v>1</v>
      </c>
      <c r="S801" s="162">
        <v>1</v>
      </c>
      <c r="T801" s="162">
        <v>0</v>
      </c>
      <c r="U801" s="162">
        <v>0</v>
      </c>
      <c r="V801" s="162">
        <v>0</v>
      </c>
      <c r="W801" s="163">
        <v>299860</v>
      </c>
      <c r="X801" s="163">
        <v>0</v>
      </c>
      <c r="Y801" s="163">
        <v>0</v>
      </c>
      <c r="Z801" s="163">
        <v>0</v>
      </c>
      <c r="AA801" s="170"/>
      <c r="AB801" s="170"/>
      <c r="AC801" s="170"/>
      <c r="AD801" s="163">
        <v>299860</v>
      </c>
      <c r="AE801" s="171">
        <v>44291</v>
      </c>
      <c r="AF801" s="171">
        <v>46117</v>
      </c>
      <c r="AG801" s="172">
        <v>299860</v>
      </c>
      <c r="AH801" s="167">
        <v>1.2638888888888888</v>
      </c>
      <c r="AI801" s="167">
        <v>5</v>
      </c>
      <c r="AJ801" s="168">
        <v>7.1294999999999997E-2</v>
      </c>
      <c r="AK801" s="173" t="s">
        <v>1786</v>
      </c>
      <c r="AL801" s="173" t="s">
        <v>1787</v>
      </c>
      <c r="AM801" s="145">
        <v>0</v>
      </c>
      <c r="AN801" s="145">
        <v>299860</v>
      </c>
      <c r="AO801" s="145">
        <v>0</v>
      </c>
      <c r="AP801" s="145">
        <v>0</v>
      </c>
      <c r="AQ801" s="145">
        <v>0</v>
      </c>
      <c r="AR801" s="145">
        <v>0</v>
      </c>
      <c r="AS801" s="145">
        <v>0</v>
      </c>
      <c r="AT801" s="145">
        <v>0</v>
      </c>
      <c r="AU801" s="145">
        <v>0</v>
      </c>
      <c r="AV801" s="145">
        <v>0</v>
      </c>
      <c r="AW801" s="145">
        <v>0</v>
      </c>
      <c r="AX801" s="145">
        <v>0</v>
      </c>
      <c r="AY801" s="145">
        <v>0</v>
      </c>
      <c r="AZ801" s="145">
        <v>0</v>
      </c>
      <c r="BA801" s="145">
        <v>0</v>
      </c>
      <c r="BB801" s="145">
        <v>0</v>
      </c>
      <c r="BC801" s="27">
        <f t="shared" si="40"/>
        <v>299860</v>
      </c>
      <c r="BD801" s="27">
        <f t="shared" si="41"/>
        <v>0</v>
      </c>
      <c r="BE801" s="27">
        <f t="shared" si="42"/>
        <v>299860</v>
      </c>
    </row>
    <row r="802" spans="1:57" ht="15" customHeight="1" x14ac:dyDescent="0.35">
      <c r="A802" s="157" t="s">
        <v>2741</v>
      </c>
      <c r="B802" s="158" t="s">
        <v>1174</v>
      </c>
      <c r="C802" s="159">
        <v>1</v>
      </c>
      <c r="D802" s="160" t="s">
        <v>0</v>
      </c>
      <c r="E802" s="161" t="s">
        <v>3</v>
      </c>
      <c r="F802" s="161" t="s">
        <v>1772</v>
      </c>
      <c r="G802" s="161" t="s">
        <v>1788</v>
      </c>
      <c r="H802" s="161" t="s">
        <v>1789</v>
      </c>
      <c r="I802" s="161" t="s">
        <v>1790</v>
      </c>
      <c r="J802" s="161" t="s">
        <v>1791</v>
      </c>
      <c r="K802" s="161" t="s">
        <v>796</v>
      </c>
      <c r="L802" s="161" t="s">
        <v>1778</v>
      </c>
      <c r="M802" s="161" t="s">
        <v>1785</v>
      </c>
      <c r="N802" s="162">
        <v>1</v>
      </c>
      <c r="O802" s="162">
        <v>1</v>
      </c>
      <c r="P802" s="162">
        <v>1</v>
      </c>
      <c r="Q802" s="162">
        <v>1</v>
      </c>
      <c r="R802" s="162">
        <v>1</v>
      </c>
      <c r="S802" s="162">
        <v>1</v>
      </c>
      <c r="T802" s="162">
        <v>0</v>
      </c>
      <c r="U802" s="162">
        <v>0</v>
      </c>
      <c r="V802" s="162">
        <v>0</v>
      </c>
      <c r="W802" s="163">
        <v>497838.23</v>
      </c>
      <c r="X802" s="163">
        <v>0</v>
      </c>
      <c r="Y802" s="163">
        <v>0</v>
      </c>
      <c r="Z802" s="163">
        <v>0</v>
      </c>
      <c r="AA802" s="170"/>
      <c r="AB802" s="170"/>
      <c r="AC802" s="170"/>
      <c r="AD802" s="163">
        <v>497838.23</v>
      </c>
      <c r="AE802" s="171">
        <v>44291</v>
      </c>
      <c r="AF802" s="171">
        <v>46117</v>
      </c>
      <c r="AG802" s="172">
        <v>497838.23</v>
      </c>
      <c r="AH802" s="167">
        <v>1.2638888888888888</v>
      </c>
      <c r="AI802" s="167">
        <v>5</v>
      </c>
      <c r="AJ802" s="168">
        <v>7.1294999999999997E-2</v>
      </c>
      <c r="AK802" s="173" t="s">
        <v>1786</v>
      </c>
      <c r="AL802" s="173" t="s">
        <v>1787</v>
      </c>
      <c r="AM802" s="145">
        <v>0</v>
      </c>
      <c r="AN802" s="145">
        <v>497838.23</v>
      </c>
      <c r="AO802" s="145">
        <v>0</v>
      </c>
      <c r="AP802" s="145">
        <v>0</v>
      </c>
      <c r="AQ802" s="145">
        <v>0</v>
      </c>
      <c r="AR802" s="145">
        <v>0</v>
      </c>
      <c r="AS802" s="145">
        <v>0</v>
      </c>
      <c r="AT802" s="145">
        <v>0</v>
      </c>
      <c r="AU802" s="145">
        <v>0</v>
      </c>
      <c r="AV802" s="145">
        <v>0</v>
      </c>
      <c r="AW802" s="145">
        <v>0</v>
      </c>
      <c r="AX802" s="145">
        <v>0</v>
      </c>
      <c r="AY802" s="145">
        <v>0</v>
      </c>
      <c r="AZ802" s="145">
        <v>0</v>
      </c>
      <c r="BA802" s="145">
        <v>0</v>
      </c>
      <c r="BB802" s="145">
        <v>0</v>
      </c>
      <c r="BC802" s="27">
        <f t="shared" si="40"/>
        <v>497838.23</v>
      </c>
      <c r="BD802" s="27">
        <f t="shared" si="41"/>
        <v>0</v>
      </c>
      <c r="BE802" s="27">
        <f t="shared" si="42"/>
        <v>497838.23</v>
      </c>
    </row>
    <row r="803" spans="1:57" ht="15" customHeight="1" x14ac:dyDescent="0.35">
      <c r="A803" s="157" t="s">
        <v>2740</v>
      </c>
      <c r="B803" s="158" t="s">
        <v>1175</v>
      </c>
      <c r="C803" s="159">
        <v>1</v>
      </c>
      <c r="D803" s="160" t="s">
        <v>0</v>
      </c>
      <c r="E803" s="161" t="s">
        <v>3</v>
      </c>
      <c r="F803" s="161" t="s">
        <v>1772</v>
      </c>
      <c r="G803" s="161" t="s">
        <v>1788</v>
      </c>
      <c r="H803" s="161" t="s">
        <v>1789</v>
      </c>
      <c r="I803" s="161" t="s">
        <v>1790</v>
      </c>
      <c r="J803" s="161" t="s">
        <v>1791</v>
      </c>
      <c r="K803" s="161" t="s">
        <v>796</v>
      </c>
      <c r="L803" s="161" t="s">
        <v>1778</v>
      </c>
      <c r="M803" s="161" t="s">
        <v>1785</v>
      </c>
      <c r="N803" s="162">
        <v>1</v>
      </c>
      <c r="O803" s="162">
        <v>1</v>
      </c>
      <c r="P803" s="162">
        <v>1</v>
      </c>
      <c r="Q803" s="162">
        <v>1</v>
      </c>
      <c r="R803" s="162">
        <v>1</v>
      </c>
      <c r="S803" s="162">
        <v>1</v>
      </c>
      <c r="T803" s="162">
        <v>0</v>
      </c>
      <c r="U803" s="162">
        <v>0</v>
      </c>
      <c r="V803" s="162">
        <v>0</v>
      </c>
      <c r="W803" s="163">
        <v>682304.59</v>
      </c>
      <c r="X803" s="163">
        <v>0</v>
      </c>
      <c r="Y803" s="163">
        <v>0</v>
      </c>
      <c r="Z803" s="163">
        <v>0</v>
      </c>
      <c r="AA803" s="170"/>
      <c r="AB803" s="170"/>
      <c r="AC803" s="170"/>
      <c r="AD803" s="163">
        <v>682304.59</v>
      </c>
      <c r="AE803" s="171">
        <v>44291</v>
      </c>
      <c r="AF803" s="171">
        <v>46117</v>
      </c>
      <c r="AG803" s="172">
        <v>682304.59</v>
      </c>
      <c r="AH803" s="167">
        <v>1.2638888888888888</v>
      </c>
      <c r="AI803" s="167">
        <v>5</v>
      </c>
      <c r="AJ803" s="168">
        <v>7.1294999999999997E-2</v>
      </c>
      <c r="AK803" s="173" t="s">
        <v>1786</v>
      </c>
      <c r="AL803" s="173" t="s">
        <v>1787</v>
      </c>
      <c r="AM803" s="145">
        <v>0</v>
      </c>
      <c r="AN803" s="145">
        <v>682304.59</v>
      </c>
      <c r="AO803" s="145">
        <v>0</v>
      </c>
      <c r="AP803" s="145">
        <v>0</v>
      </c>
      <c r="AQ803" s="145">
        <v>0</v>
      </c>
      <c r="AR803" s="145">
        <v>0</v>
      </c>
      <c r="AS803" s="145">
        <v>0</v>
      </c>
      <c r="AT803" s="145">
        <v>0</v>
      </c>
      <c r="AU803" s="145">
        <v>0</v>
      </c>
      <c r="AV803" s="145">
        <v>0</v>
      </c>
      <c r="AW803" s="145">
        <v>0</v>
      </c>
      <c r="AX803" s="145">
        <v>0</v>
      </c>
      <c r="AY803" s="145">
        <v>0</v>
      </c>
      <c r="AZ803" s="145">
        <v>0</v>
      </c>
      <c r="BA803" s="145">
        <v>0</v>
      </c>
      <c r="BB803" s="145">
        <v>0</v>
      </c>
      <c r="BC803" s="27">
        <f t="shared" si="40"/>
        <v>682304.59</v>
      </c>
      <c r="BD803" s="27">
        <f t="shared" si="41"/>
        <v>0</v>
      </c>
      <c r="BE803" s="27">
        <f t="shared" si="42"/>
        <v>682304.59</v>
      </c>
    </row>
    <row r="804" spans="1:57" ht="15" customHeight="1" x14ac:dyDescent="0.35">
      <c r="A804" s="157" t="s">
        <v>2739</v>
      </c>
      <c r="B804" s="158" t="s">
        <v>1179</v>
      </c>
      <c r="C804" s="159">
        <v>1</v>
      </c>
      <c r="D804" s="160" t="s">
        <v>0</v>
      </c>
      <c r="E804" s="161" t="s">
        <v>3</v>
      </c>
      <c r="F804" s="161" t="s">
        <v>1772</v>
      </c>
      <c r="G804" s="161" t="s">
        <v>1788</v>
      </c>
      <c r="H804" s="161" t="s">
        <v>1789</v>
      </c>
      <c r="I804" s="161" t="s">
        <v>1790</v>
      </c>
      <c r="J804" s="161" t="s">
        <v>1791</v>
      </c>
      <c r="K804" s="161" t="s">
        <v>796</v>
      </c>
      <c r="L804" s="161" t="s">
        <v>1778</v>
      </c>
      <c r="M804" s="161" t="s">
        <v>1785</v>
      </c>
      <c r="N804" s="162">
        <v>1</v>
      </c>
      <c r="O804" s="162">
        <v>1</v>
      </c>
      <c r="P804" s="162">
        <v>1</v>
      </c>
      <c r="Q804" s="162">
        <v>1</v>
      </c>
      <c r="R804" s="162">
        <v>1</v>
      </c>
      <c r="S804" s="162">
        <v>1</v>
      </c>
      <c r="T804" s="162">
        <v>0</v>
      </c>
      <c r="U804" s="162">
        <v>0</v>
      </c>
      <c r="V804" s="162">
        <v>0</v>
      </c>
      <c r="W804" s="163">
        <v>625422.69999999995</v>
      </c>
      <c r="X804" s="163">
        <v>0</v>
      </c>
      <c r="Y804" s="163">
        <v>0</v>
      </c>
      <c r="Z804" s="163">
        <v>0</v>
      </c>
      <c r="AA804" s="170"/>
      <c r="AB804" s="170"/>
      <c r="AC804" s="170"/>
      <c r="AD804" s="163">
        <v>625422.69999999995</v>
      </c>
      <c r="AE804" s="171">
        <v>44291</v>
      </c>
      <c r="AF804" s="171">
        <v>46117</v>
      </c>
      <c r="AG804" s="172">
        <v>625422.69999999995</v>
      </c>
      <c r="AH804" s="167">
        <v>1.2638888888888888</v>
      </c>
      <c r="AI804" s="167">
        <v>5</v>
      </c>
      <c r="AJ804" s="168">
        <v>7.1294999999999997E-2</v>
      </c>
      <c r="AK804" s="173" t="s">
        <v>1786</v>
      </c>
      <c r="AL804" s="173" t="s">
        <v>1787</v>
      </c>
      <c r="AM804" s="145">
        <v>0</v>
      </c>
      <c r="AN804" s="145">
        <v>625422.69999999995</v>
      </c>
      <c r="AO804" s="145">
        <v>0</v>
      </c>
      <c r="AP804" s="145">
        <v>0</v>
      </c>
      <c r="AQ804" s="145">
        <v>0</v>
      </c>
      <c r="AR804" s="145">
        <v>0</v>
      </c>
      <c r="AS804" s="145">
        <v>0</v>
      </c>
      <c r="AT804" s="145">
        <v>0</v>
      </c>
      <c r="AU804" s="145">
        <v>0</v>
      </c>
      <c r="AV804" s="145">
        <v>0</v>
      </c>
      <c r="AW804" s="145">
        <v>0</v>
      </c>
      <c r="AX804" s="145">
        <v>0</v>
      </c>
      <c r="AY804" s="145">
        <v>0</v>
      </c>
      <c r="AZ804" s="145">
        <v>0</v>
      </c>
      <c r="BA804" s="145">
        <v>0</v>
      </c>
      <c r="BB804" s="145">
        <v>0</v>
      </c>
      <c r="BC804" s="27">
        <f t="shared" si="40"/>
        <v>625422.69999999995</v>
      </c>
      <c r="BD804" s="27">
        <f t="shared" si="41"/>
        <v>0</v>
      </c>
      <c r="BE804" s="27">
        <f t="shared" si="42"/>
        <v>625422.69999999995</v>
      </c>
    </row>
    <row r="805" spans="1:57" ht="15" customHeight="1" x14ac:dyDescent="0.35">
      <c r="A805" s="157" t="s">
        <v>2738</v>
      </c>
      <c r="B805" s="158" t="s">
        <v>1170</v>
      </c>
      <c r="C805" s="159">
        <v>1</v>
      </c>
      <c r="D805" s="160" t="s">
        <v>0</v>
      </c>
      <c r="E805" s="161" t="s">
        <v>3</v>
      </c>
      <c r="F805" s="161" t="s">
        <v>1772</v>
      </c>
      <c r="G805" s="161" t="s">
        <v>1793</v>
      </c>
      <c r="H805" s="161" t="s">
        <v>1789</v>
      </c>
      <c r="I805" s="161" t="s">
        <v>1794</v>
      </c>
      <c r="J805" s="161" t="s">
        <v>1791</v>
      </c>
      <c r="K805" s="161" t="s">
        <v>813</v>
      </c>
      <c r="L805" s="161" t="s">
        <v>1778</v>
      </c>
      <c r="M805" s="161" t="s">
        <v>1785</v>
      </c>
      <c r="N805" s="162">
        <v>1</v>
      </c>
      <c r="O805" s="162">
        <v>1</v>
      </c>
      <c r="P805" s="162">
        <v>1</v>
      </c>
      <c r="Q805" s="162">
        <v>1</v>
      </c>
      <c r="R805" s="162">
        <v>1</v>
      </c>
      <c r="S805" s="162">
        <v>1</v>
      </c>
      <c r="T805" s="162">
        <v>0</v>
      </c>
      <c r="U805" s="162">
        <v>0</v>
      </c>
      <c r="V805" s="162">
        <v>0</v>
      </c>
      <c r="W805" s="163">
        <v>44545</v>
      </c>
      <c r="X805" s="163">
        <v>0</v>
      </c>
      <c r="Y805" s="163">
        <v>0</v>
      </c>
      <c r="Z805" s="163">
        <v>174.84</v>
      </c>
      <c r="AA805" s="170"/>
      <c r="AB805" s="170"/>
      <c r="AC805" s="170"/>
      <c r="AD805" s="163">
        <v>44545</v>
      </c>
      <c r="AE805" s="171">
        <v>44414</v>
      </c>
      <c r="AF805" s="171">
        <v>45875</v>
      </c>
      <c r="AG805" s="172">
        <v>44545</v>
      </c>
      <c r="AH805" s="167">
        <v>0.6</v>
      </c>
      <c r="AI805" s="167">
        <v>4</v>
      </c>
      <c r="AJ805" s="168">
        <v>4.7100000000000003E-2</v>
      </c>
      <c r="AK805" s="173" t="s">
        <v>1786</v>
      </c>
      <c r="AL805" s="173" t="s">
        <v>1787</v>
      </c>
      <c r="AM805" s="145">
        <v>44545</v>
      </c>
      <c r="AN805" s="145">
        <v>0</v>
      </c>
      <c r="AO805" s="145">
        <v>0</v>
      </c>
      <c r="AP805" s="145">
        <v>0</v>
      </c>
      <c r="AQ805" s="145">
        <v>0</v>
      </c>
      <c r="AR805" s="145">
        <v>0</v>
      </c>
      <c r="AS805" s="145">
        <v>0</v>
      </c>
      <c r="AT805" s="145">
        <v>0</v>
      </c>
      <c r="AU805" s="145">
        <v>0</v>
      </c>
      <c r="AV805" s="145">
        <v>0</v>
      </c>
      <c r="AW805" s="145">
        <v>0</v>
      </c>
      <c r="AX805" s="145">
        <v>0</v>
      </c>
      <c r="AY805" s="145">
        <v>0</v>
      </c>
      <c r="AZ805" s="145">
        <v>0</v>
      </c>
      <c r="BA805" s="145">
        <v>0</v>
      </c>
      <c r="BB805" s="145">
        <v>0</v>
      </c>
      <c r="BC805" s="27">
        <f t="shared" si="40"/>
        <v>44545</v>
      </c>
      <c r="BD805" s="27">
        <f t="shared" si="41"/>
        <v>0</v>
      </c>
      <c r="BE805" s="27">
        <f t="shared" si="42"/>
        <v>44545</v>
      </c>
    </row>
    <row r="806" spans="1:57" ht="15" customHeight="1" x14ac:dyDescent="0.35">
      <c r="A806" s="157" t="s">
        <v>2737</v>
      </c>
      <c r="B806" s="158" t="s">
        <v>1170</v>
      </c>
      <c r="C806" s="159">
        <v>2</v>
      </c>
      <c r="D806" s="160" t="s">
        <v>0</v>
      </c>
      <c r="E806" s="161" t="s">
        <v>3</v>
      </c>
      <c r="F806" s="161" t="s">
        <v>1772</v>
      </c>
      <c r="G806" s="161" t="s">
        <v>1793</v>
      </c>
      <c r="H806" s="161" t="s">
        <v>1789</v>
      </c>
      <c r="I806" s="161" t="s">
        <v>1794</v>
      </c>
      <c r="J806" s="161" t="s">
        <v>1791</v>
      </c>
      <c r="K806" s="161" t="s">
        <v>813</v>
      </c>
      <c r="L806" s="161" t="s">
        <v>1778</v>
      </c>
      <c r="M806" s="161" t="s">
        <v>1785</v>
      </c>
      <c r="N806" s="162">
        <v>1</v>
      </c>
      <c r="O806" s="162">
        <v>1</v>
      </c>
      <c r="P806" s="162">
        <v>1</v>
      </c>
      <c r="Q806" s="162">
        <v>1</v>
      </c>
      <c r="R806" s="162">
        <v>1</v>
      </c>
      <c r="S806" s="162">
        <v>1</v>
      </c>
      <c r="T806" s="162">
        <v>0</v>
      </c>
      <c r="U806" s="162">
        <v>0</v>
      </c>
      <c r="V806" s="162">
        <v>0</v>
      </c>
      <c r="W806" s="163">
        <v>53100</v>
      </c>
      <c r="X806" s="163">
        <v>0</v>
      </c>
      <c r="Y806" s="163">
        <v>0</v>
      </c>
      <c r="Z806" s="163">
        <v>237.18</v>
      </c>
      <c r="AA806" s="170"/>
      <c r="AB806" s="170"/>
      <c r="AC806" s="170"/>
      <c r="AD806" s="163">
        <v>53100</v>
      </c>
      <c r="AE806" s="171">
        <v>44414</v>
      </c>
      <c r="AF806" s="171">
        <v>46605</v>
      </c>
      <c r="AG806" s="172">
        <v>53100</v>
      </c>
      <c r="AH806" s="167">
        <v>2.6</v>
      </c>
      <c r="AI806" s="167">
        <v>6</v>
      </c>
      <c r="AJ806" s="168">
        <v>5.3600000000000002E-2</v>
      </c>
      <c r="AK806" s="173" t="s">
        <v>1786</v>
      </c>
      <c r="AL806" s="173" t="s">
        <v>1787</v>
      </c>
      <c r="AM806" s="145">
        <v>0</v>
      </c>
      <c r="AN806" s="145">
        <v>0</v>
      </c>
      <c r="AO806" s="145">
        <v>53100</v>
      </c>
      <c r="AP806" s="145">
        <v>0</v>
      </c>
      <c r="AQ806" s="145">
        <v>0</v>
      </c>
      <c r="AR806" s="145">
        <v>0</v>
      </c>
      <c r="AS806" s="145">
        <v>0</v>
      </c>
      <c r="AT806" s="145">
        <v>0</v>
      </c>
      <c r="AU806" s="145">
        <v>0</v>
      </c>
      <c r="AV806" s="145">
        <v>0</v>
      </c>
      <c r="AW806" s="145">
        <v>0</v>
      </c>
      <c r="AX806" s="145">
        <v>0</v>
      </c>
      <c r="AY806" s="145">
        <v>0</v>
      </c>
      <c r="AZ806" s="145">
        <v>0</v>
      </c>
      <c r="BA806" s="145">
        <v>0</v>
      </c>
      <c r="BB806" s="145">
        <v>0</v>
      </c>
      <c r="BC806" s="27">
        <f t="shared" si="40"/>
        <v>0</v>
      </c>
      <c r="BD806" s="27">
        <f t="shared" si="41"/>
        <v>53100</v>
      </c>
      <c r="BE806" s="27">
        <f t="shared" si="42"/>
        <v>53100</v>
      </c>
    </row>
    <row r="807" spans="1:57" ht="15" customHeight="1" x14ac:dyDescent="0.35">
      <c r="A807" s="157" t="s">
        <v>2736</v>
      </c>
      <c r="B807" s="158" t="s">
        <v>1170</v>
      </c>
      <c r="C807" s="159">
        <v>3</v>
      </c>
      <c r="D807" s="160" t="s">
        <v>0</v>
      </c>
      <c r="E807" s="161" t="s">
        <v>3</v>
      </c>
      <c r="F807" s="161" t="s">
        <v>1772</v>
      </c>
      <c r="G807" s="161" t="s">
        <v>1793</v>
      </c>
      <c r="H807" s="161" t="s">
        <v>1789</v>
      </c>
      <c r="I807" s="161" t="s">
        <v>1794</v>
      </c>
      <c r="J807" s="161" t="s">
        <v>1791</v>
      </c>
      <c r="K807" s="161" t="s">
        <v>813</v>
      </c>
      <c r="L807" s="161" t="s">
        <v>1778</v>
      </c>
      <c r="M807" s="161" t="s">
        <v>1785</v>
      </c>
      <c r="N807" s="162">
        <v>1</v>
      </c>
      <c r="O807" s="162">
        <v>1</v>
      </c>
      <c r="P807" s="162">
        <v>1</v>
      </c>
      <c r="Q807" s="162">
        <v>1</v>
      </c>
      <c r="R807" s="162">
        <v>1</v>
      </c>
      <c r="S807" s="162">
        <v>1</v>
      </c>
      <c r="T807" s="162">
        <v>0</v>
      </c>
      <c r="U807" s="162">
        <v>0</v>
      </c>
      <c r="V807" s="162">
        <v>0</v>
      </c>
      <c r="W807" s="163">
        <v>102955</v>
      </c>
      <c r="X807" s="163">
        <v>0</v>
      </c>
      <c r="Y807" s="163">
        <v>0</v>
      </c>
      <c r="Z807" s="163">
        <v>483.89</v>
      </c>
      <c r="AA807" s="170"/>
      <c r="AB807" s="170"/>
      <c r="AC807" s="170"/>
      <c r="AD807" s="163">
        <v>102955</v>
      </c>
      <c r="AE807" s="171">
        <v>44414</v>
      </c>
      <c r="AF807" s="171">
        <v>46971</v>
      </c>
      <c r="AG807" s="172">
        <v>102955</v>
      </c>
      <c r="AH807" s="167">
        <v>3.6</v>
      </c>
      <c r="AI807" s="167">
        <v>7</v>
      </c>
      <c r="AJ807" s="168">
        <v>5.6399999999999999E-2</v>
      </c>
      <c r="AK807" s="173" t="s">
        <v>1786</v>
      </c>
      <c r="AL807" s="173" t="s">
        <v>1787</v>
      </c>
      <c r="AM807" s="145">
        <v>0</v>
      </c>
      <c r="AN807" s="145">
        <v>0</v>
      </c>
      <c r="AO807" s="145">
        <v>51477.5</v>
      </c>
      <c r="AP807" s="145">
        <v>51477.5</v>
      </c>
      <c r="AQ807" s="145">
        <v>0</v>
      </c>
      <c r="AR807" s="145">
        <v>0</v>
      </c>
      <c r="AS807" s="145">
        <v>0</v>
      </c>
      <c r="AT807" s="145">
        <v>0</v>
      </c>
      <c r="AU807" s="145">
        <v>0</v>
      </c>
      <c r="AV807" s="145">
        <v>0</v>
      </c>
      <c r="AW807" s="145">
        <v>0</v>
      </c>
      <c r="AX807" s="145">
        <v>0</v>
      </c>
      <c r="AY807" s="145">
        <v>0</v>
      </c>
      <c r="AZ807" s="145">
        <v>0</v>
      </c>
      <c r="BA807" s="145">
        <v>0</v>
      </c>
      <c r="BB807" s="145">
        <v>0</v>
      </c>
      <c r="BC807" s="27">
        <f t="shared" si="40"/>
        <v>0</v>
      </c>
      <c r="BD807" s="27">
        <f t="shared" si="41"/>
        <v>102955</v>
      </c>
      <c r="BE807" s="27">
        <f t="shared" si="42"/>
        <v>102955</v>
      </c>
    </row>
    <row r="808" spans="1:57" ht="15" customHeight="1" x14ac:dyDescent="0.35">
      <c r="A808" s="157" t="s">
        <v>2735</v>
      </c>
      <c r="B808" s="158" t="s">
        <v>1170</v>
      </c>
      <c r="C808" s="159">
        <v>4</v>
      </c>
      <c r="D808" s="160" t="s">
        <v>0</v>
      </c>
      <c r="E808" s="161" t="s">
        <v>3</v>
      </c>
      <c r="F808" s="161" t="s">
        <v>1772</v>
      </c>
      <c r="G808" s="161" t="s">
        <v>1793</v>
      </c>
      <c r="H808" s="161" t="s">
        <v>1789</v>
      </c>
      <c r="I808" s="161" t="s">
        <v>1794</v>
      </c>
      <c r="J808" s="161" t="s">
        <v>1791</v>
      </c>
      <c r="K808" s="161" t="s">
        <v>813</v>
      </c>
      <c r="L808" s="161" t="s">
        <v>1778</v>
      </c>
      <c r="M808" s="161" t="s">
        <v>1785</v>
      </c>
      <c r="N808" s="162">
        <v>1</v>
      </c>
      <c r="O808" s="162">
        <v>1</v>
      </c>
      <c r="P808" s="162">
        <v>1</v>
      </c>
      <c r="Q808" s="162">
        <v>1</v>
      </c>
      <c r="R808" s="162">
        <v>1</v>
      </c>
      <c r="S808" s="162">
        <v>1</v>
      </c>
      <c r="T808" s="162">
        <v>0</v>
      </c>
      <c r="U808" s="162">
        <v>0</v>
      </c>
      <c r="V808" s="162">
        <v>0</v>
      </c>
      <c r="W808" s="163">
        <v>2512515</v>
      </c>
      <c r="X808" s="163">
        <v>0</v>
      </c>
      <c r="Y808" s="163">
        <v>0</v>
      </c>
      <c r="Z808" s="163">
        <v>12416.01</v>
      </c>
      <c r="AA808" s="170"/>
      <c r="AB808" s="170"/>
      <c r="AC808" s="170"/>
      <c r="AD808" s="163">
        <v>2512515</v>
      </c>
      <c r="AE808" s="171">
        <v>44414</v>
      </c>
      <c r="AF808" s="171">
        <v>47336</v>
      </c>
      <c r="AG808" s="172">
        <v>2512515</v>
      </c>
      <c r="AH808" s="167">
        <v>4.5999999999999996</v>
      </c>
      <c r="AI808" s="167">
        <v>8</v>
      </c>
      <c r="AJ808" s="168">
        <v>5.9299999999999999E-2</v>
      </c>
      <c r="AK808" s="173" t="s">
        <v>1786</v>
      </c>
      <c r="AL808" s="173" t="s">
        <v>1787</v>
      </c>
      <c r="AM808" s="145">
        <v>0</v>
      </c>
      <c r="AN808" s="145">
        <v>0</v>
      </c>
      <c r="AO808" s="145">
        <v>837505</v>
      </c>
      <c r="AP808" s="145">
        <v>837505</v>
      </c>
      <c r="AQ808" s="145">
        <v>837505</v>
      </c>
      <c r="AR808" s="145">
        <v>0</v>
      </c>
      <c r="AS808" s="145">
        <v>0</v>
      </c>
      <c r="AT808" s="145">
        <v>0</v>
      </c>
      <c r="AU808" s="145">
        <v>0</v>
      </c>
      <c r="AV808" s="145">
        <v>0</v>
      </c>
      <c r="AW808" s="145">
        <v>0</v>
      </c>
      <c r="AX808" s="145">
        <v>0</v>
      </c>
      <c r="AY808" s="145">
        <v>0</v>
      </c>
      <c r="AZ808" s="145">
        <v>0</v>
      </c>
      <c r="BA808" s="145">
        <v>0</v>
      </c>
      <c r="BB808" s="145">
        <v>0</v>
      </c>
      <c r="BC808" s="27">
        <f t="shared" si="40"/>
        <v>0</v>
      </c>
      <c r="BD808" s="27">
        <f t="shared" si="41"/>
        <v>2512515</v>
      </c>
      <c r="BE808" s="27">
        <f t="shared" si="42"/>
        <v>2512515</v>
      </c>
    </row>
    <row r="809" spans="1:57" ht="15" customHeight="1" x14ac:dyDescent="0.35">
      <c r="A809" s="157" t="s">
        <v>2734</v>
      </c>
      <c r="B809" s="158" t="s">
        <v>1170</v>
      </c>
      <c r="C809" s="159">
        <v>5</v>
      </c>
      <c r="D809" s="160" t="s">
        <v>0</v>
      </c>
      <c r="E809" s="161" t="s">
        <v>3</v>
      </c>
      <c r="F809" s="161" t="s">
        <v>1772</v>
      </c>
      <c r="G809" s="161" t="s">
        <v>1793</v>
      </c>
      <c r="H809" s="161" t="s">
        <v>1789</v>
      </c>
      <c r="I809" s="161" t="s">
        <v>1794</v>
      </c>
      <c r="J809" s="161" t="s">
        <v>1791</v>
      </c>
      <c r="K809" s="161" t="s">
        <v>813</v>
      </c>
      <c r="L809" s="161" t="s">
        <v>1778</v>
      </c>
      <c r="M809" s="161" t="s">
        <v>1785</v>
      </c>
      <c r="N809" s="162">
        <v>1</v>
      </c>
      <c r="O809" s="162">
        <v>1</v>
      </c>
      <c r="P809" s="162">
        <v>1</v>
      </c>
      <c r="Q809" s="162">
        <v>1</v>
      </c>
      <c r="R809" s="162">
        <v>1</v>
      </c>
      <c r="S809" s="162">
        <v>1</v>
      </c>
      <c r="T809" s="162">
        <v>0</v>
      </c>
      <c r="U809" s="162">
        <v>0</v>
      </c>
      <c r="V809" s="162">
        <v>0</v>
      </c>
      <c r="W809" s="163">
        <v>5635975</v>
      </c>
      <c r="X809" s="163">
        <v>0</v>
      </c>
      <c r="Y809" s="163">
        <v>0</v>
      </c>
      <c r="Z809" s="163">
        <v>29166.17</v>
      </c>
      <c r="AA809" s="170"/>
      <c r="AB809" s="170"/>
      <c r="AC809" s="170"/>
      <c r="AD809" s="163">
        <v>5635975</v>
      </c>
      <c r="AE809" s="171">
        <v>44414</v>
      </c>
      <c r="AF809" s="171">
        <v>47701</v>
      </c>
      <c r="AG809" s="172">
        <v>5635975</v>
      </c>
      <c r="AH809" s="167">
        <v>5.6</v>
      </c>
      <c r="AI809" s="167">
        <v>9</v>
      </c>
      <c r="AJ809" s="168">
        <v>6.2100000000000002E-2</v>
      </c>
      <c r="AK809" s="173" t="s">
        <v>1786</v>
      </c>
      <c r="AL809" s="173" t="s">
        <v>1787</v>
      </c>
      <c r="AM809" s="145">
        <v>0</v>
      </c>
      <c r="AN809" s="145">
        <v>0</v>
      </c>
      <c r="AO809" s="145">
        <v>1408993.75</v>
      </c>
      <c r="AP809" s="145">
        <v>1408993.75</v>
      </c>
      <c r="AQ809" s="145">
        <v>1408993.75</v>
      </c>
      <c r="AR809" s="145">
        <v>1408993.75</v>
      </c>
      <c r="AS809" s="145">
        <v>0</v>
      </c>
      <c r="AT809" s="145">
        <v>0</v>
      </c>
      <c r="AU809" s="145">
        <v>0</v>
      </c>
      <c r="AV809" s="145">
        <v>0</v>
      </c>
      <c r="AW809" s="145">
        <v>0</v>
      </c>
      <c r="AX809" s="145">
        <v>0</v>
      </c>
      <c r="AY809" s="145">
        <v>0</v>
      </c>
      <c r="AZ809" s="145">
        <v>0</v>
      </c>
      <c r="BA809" s="145">
        <v>0</v>
      </c>
      <c r="BB809" s="145">
        <v>0</v>
      </c>
      <c r="BC809" s="27">
        <f t="shared" si="40"/>
        <v>0</v>
      </c>
      <c r="BD809" s="27">
        <f t="shared" si="41"/>
        <v>5635975</v>
      </c>
      <c r="BE809" s="27">
        <f t="shared" si="42"/>
        <v>5635975</v>
      </c>
    </row>
    <row r="810" spans="1:57" ht="15" customHeight="1" x14ac:dyDescent="0.35">
      <c r="A810" s="157" t="s">
        <v>2733</v>
      </c>
      <c r="B810" s="158" t="s">
        <v>1170</v>
      </c>
      <c r="C810" s="159">
        <v>6</v>
      </c>
      <c r="D810" s="160" t="s">
        <v>0</v>
      </c>
      <c r="E810" s="161" t="s">
        <v>3</v>
      </c>
      <c r="F810" s="161" t="s">
        <v>1772</v>
      </c>
      <c r="G810" s="161" t="s">
        <v>1793</v>
      </c>
      <c r="H810" s="161" t="s">
        <v>1789</v>
      </c>
      <c r="I810" s="161" t="s">
        <v>1794</v>
      </c>
      <c r="J810" s="161" t="s">
        <v>1791</v>
      </c>
      <c r="K810" s="161" t="s">
        <v>813</v>
      </c>
      <c r="L810" s="161" t="s">
        <v>1778</v>
      </c>
      <c r="M810" s="161" t="s">
        <v>1785</v>
      </c>
      <c r="N810" s="162">
        <v>1</v>
      </c>
      <c r="O810" s="162">
        <v>1</v>
      </c>
      <c r="P810" s="162">
        <v>1</v>
      </c>
      <c r="Q810" s="162">
        <v>1</v>
      </c>
      <c r="R810" s="162">
        <v>1</v>
      </c>
      <c r="S810" s="162">
        <v>1</v>
      </c>
      <c r="T810" s="162">
        <v>0</v>
      </c>
      <c r="U810" s="162">
        <v>0</v>
      </c>
      <c r="V810" s="162">
        <v>0</v>
      </c>
      <c r="W810" s="163">
        <v>52067.5</v>
      </c>
      <c r="X810" s="163">
        <v>0</v>
      </c>
      <c r="Y810" s="163">
        <v>0</v>
      </c>
      <c r="Z810" s="163">
        <v>282.02999999999997</v>
      </c>
      <c r="AA810" s="170"/>
      <c r="AB810" s="170"/>
      <c r="AC810" s="170"/>
      <c r="AD810" s="163">
        <v>52067.5</v>
      </c>
      <c r="AE810" s="171">
        <v>44414</v>
      </c>
      <c r="AF810" s="171">
        <v>48066</v>
      </c>
      <c r="AG810" s="172">
        <v>52067.5</v>
      </c>
      <c r="AH810" s="167">
        <v>6.6</v>
      </c>
      <c r="AI810" s="167">
        <v>10</v>
      </c>
      <c r="AJ810" s="168">
        <v>6.5000000000000002E-2</v>
      </c>
      <c r="AK810" s="173" t="s">
        <v>1786</v>
      </c>
      <c r="AL810" s="173" t="s">
        <v>1787</v>
      </c>
      <c r="AM810" s="145">
        <v>0</v>
      </c>
      <c r="AN810" s="145">
        <v>0</v>
      </c>
      <c r="AO810" s="145">
        <v>10413.5</v>
      </c>
      <c r="AP810" s="145">
        <v>10413.5</v>
      </c>
      <c r="AQ810" s="145">
        <v>10413.5</v>
      </c>
      <c r="AR810" s="145">
        <v>10413.5</v>
      </c>
      <c r="AS810" s="145">
        <v>10413.5</v>
      </c>
      <c r="AT810" s="145">
        <v>0</v>
      </c>
      <c r="AU810" s="145">
        <v>0</v>
      </c>
      <c r="AV810" s="145">
        <v>0</v>
      </c>
      <c r="AW810" s="145">
        <v>0</v>
      </c>
      <c r="AX810" s="145">
        <v>0</v>
      </c>
      <c r="AY810" s="145">
        <v>0</v>
      </c>
      <c r="AZ810" s="145">
        <v>0</v>
      </c>
      <c r="BA810" s="145">
        <v>0</v>
      </c>
      <c r="BB810" s="145">
        <v>0</v>
      </c>
      <c r="BC810" s="27">
        <f t="shared" si="40"/>
        <v>0</v>
      </c>
      <c r="BD810" s="27">
        <f t="shared" si="41"/>
        <v>52067.5</v>
      </c>
      <c r="BE810" s="27">
        <f t="shared" si="42"/>
        <v>52067.5</v>
      </c>
    </row>
    <row r="811" spans="1:57" ht="15" customHeight="1" x14ac:dyDescent="0.35">
      <c r="A811" s="157" t="s">
        <v>2732</v>
      </c>
      <c r="B811" s="158" t="s">
        <v>1176</v>
      </c>
      <c r="C811" s="159">
        <v>1</v>
      </c>
      <c r="D811" s="160" t="s">
        <v>0</v>
      </c>
      <c r="E811" s="161" t="s">
        <v>3</v>
      </c>
      <c r="F811" s="161" t="s">
        <v>1772</v>
      </c>
      <c r="G811" s="161" t="s">
        <v>403</v>
      </c>
      <c r="H811" s="161" t="s">
        <v>1782</v>
      </c>
      <c r="I811" s="161" t="s">
        <v>1783</v>
      </c>
      <c r="J811" s="161" t="s">
        <v>1784</v>
      </c>
      <c r="K811" s="161" t="s">
        <v>715</v>
      </c>
      <c r="L811" s="161" t="s">
        <v>1778</v>
      </c>
      <c r="M811" s="161" t="s">
        <v>1785</v>
      </c>
      <c r="N811" s="162">
        <v>1</v>
      </c>
      <c r="O811" s="162">
        <v>1</v>
      </c>
      <c r="P811" s="162">
        <v>1</v>
      </c>
      <c r="Q811" s="162">
        <v>0</v>
      </c>
      <c r="R811" s="162">
        <v>0</v>
      </c>
      <c r="S811" s="162">
        <v>1</v>
      </c>
      <c r="T811" s="162">
        <v>1</v>
      </c>
      <c r="U811" s="162">
        <v>1</v>
      </c>
      <c r="V811" s="162">
        <v>0</v>
      </c>
      <c r="W811" s="163">
        <v>126653981.23999999</v>
      </c>
      <c r="X811" s="163">
        <v>0</v>
      </c>
      <c r="Y811" s="163">
        <v>0</v>
      </c>
      <c r="Z811" s="163">
        <v>0</v>
      </c>
      <c r="AA811" s="170"/>
      <c r="AB811" s="170"/>
      <c r="AC811" s="170"/>
      <c r="AD811" s="163">
        <v>126653981.23999999</v>
      </c>
      <c r="AE811" s="171">
        <v>44291</v>
      </c>
      <c r="AF811" s="171">
        <v>46117</v>
      </c>
      <c r="AG811" s="172">
        <v>126653981.23999999</v>
      </c>
      <c r="AH811" s="167">
        <v>1.2638888888888888</v>
      </c>
      <c r="AI811" s="167">
        <v>5</v>
      </c>
      <c r="AJ811" s="168">
        <v>7.1294999999999997E-2</v>
      </c>
      <c r="AK811" s="173" t="s">
        <v>1786</v>
      </c>
      <c r="AL811" s="173" t="s">
        <v>1787</v>
      </c>
      <c r="AM811" s="145">
        <v>0</v>
      </c>
      <c r="AN811" s="145">
        <v>126653981.23999999</v>
      </c>
      <c r="AO811" s="145">
        <v>0</v>
      </c>
      <c r="AP811" s="145">
        <v>0</v>
      </c>
      <c r="AQ811" s="145">
        <v>0</v>
      </c>
      <c r="AR811" s="145">
        <v>0</v>
      </c>
      <c r="AS811" s="145">
        <v>0</v>
      </c>
      <c r="AT811" s="145">
        <v>0</v>
      </c>
      <c r="AU811" s="145">
        <v>0</v>
      </c>
      <c r="AV811" s="145">
        <v>0</v>
      </c>
      <c r="AW811" s="145">
        <v>0</v>
      </c>
      <c r="AX811" s="145">
        <v>0</v>
      </c>
      <c r="AY811" s="145">
        <v>0</v>
      </c>
      <c r="AZ811" s="145">
        <v>0</v>
      </c>
      <c r="BA811" s="145">
        <v>0</v>
      </c>
      <c r="BB811" s="145">
        <v>0</v>
      </c>
      <c r="BC811" s="27">
        <f t="shared" si="40"/>
        <v>126653981.23999999</v>
      </c>
      <c r="BD811" s="27">
        <f t="shared" si="41"/>
        <v>0</v>
      </c>
      <c r="BE811" s="27">
        <f t="shared" si="42"/>
        <v>126653981.23999999</v>
      </c>
    </row>
    <row r="812" spans="1:57" ht="15" customHeight="1" x14ac:dyDescent="0.35">
      <c r="A812" s="157" t="s">
        <v>2731</v>
      </c>
      <c r="B812" s="158" t="s">
        <v>1177</v>
      </c>
      <c r="C812" s="159">
        <v>1</v>
      </c>
      <c r="D812" s="160" t="s">
        <v>0</v>
      </c>
      <c r="E812" s="161" t="s">
        <v>3</v>
      </c>
      <c r="F812" s="161" t="s">
        <v>1772</v>
      </c>
      <c r="G812" s="161" t="s">
        <v>1788</v>
      </c>
      <c r="H812" s="161" t="s">
        <v>1789</v>
      </c>
      <c r="I812" s="161" t="s">
        <v>1790</v>
      </c>
      <c r="J812" s="161" t="s">
        <v>1791</v>
      </c>
      <c r="K812" s="161" t="s">
        <v>796</v>
      </c>
      <c r="L812" s="161" t="s">
        <v>1778</v>
      </c>
      <c r="M812" s="161" t="s">
        <v>1785</v>
      </c>
      <c r="N812" s="162">
        <v>1</v>
      </c>
      <c r="O812" s="162">
        <v>1</v>
      </c>
      <c r="P812" s="162">
        <v>1</v>
      </c>
      <c r="Q812" s="162">
        <v>1</v>
      </c>
      <c r="R812" s="162">
        <v>1</v>
      </c>
      <c r="S812" s="162">
        <v>1</v>
      </c>
      <c r="T812" s="162">
        <v>0</v>
      </c>
      <c r="U812" s="162">
        <v>0</v>
      </c>
      <c r="V812" s="162">
        <v>0</v>
      </c>
      <c r="W812" s="163">
        <v>1094019.6000000001</v>
      </c>
      <c r="X812" s="163">
        <v>0</v>
      </c>
      <c r="Y812" s="163">
        <v>0</v>
      </c>
      <c r="Z812" s="163">
        <v>0</v>
      </c>
      <c r="AA812" s="170"/>
      <c r="AB812" s="170"/>
      <c r="AC812" s="170"/>
      <c r="AD812" s="163">
        <v>1094019.6000000001</v>
      </c>
      <c r="AE812" s="171">
        <v>44291</v>
      </c>
      <c r="AF812" s="171">
        <v>46117</v>
      </c>
      <c r="AG812" s="172">
        <v>1094019.6000000001</v>
      </c>
      <c r="AH812" s="167">
        <v>1.2638888888888888</v>
      </c>
      <c r="AI812" s="167">
        <v>5</v>
      </c>
      <c r="AJ812" s="168">
        <v>7.1294999999999997E-2</v>
      </c>
      <c r="AK812" s="173" t="s">
        <v>1786</v>
      </c>
      <c r="AL812" s="173" t="s">
        <v>1787</v>
      </c>
      <c r="AM812" s="145">
        <v>0</v>
      </c>
      <c r="AN812" s="145">
        <v>1094019.6000000001</v>
      </c>
      <c r="AO812" s="145">
        <v>0</v>
      </c>
      <c r="AP812" s="145">
        <v>0</v>
      </c>
      <c r="AQ812" s="145">
        <v>0</v>
      </c>
      <c r="AR812" s="145">
        <v>0</v>
      </c>
      <c r="AS812" s="145">
        <v>0</v>
      </c>
      <c r="AT812" s="145">
        <v>0</v>
      </c>
      <c r="AU812" s="145">
        <v>0</v>
      </c>
      <c r="AV812" s="145">
        <v>0</v>
      </c>
      <c r="AW812" s="145">
        <v>0</v>
      </c>
      <c r="AX812" s="145">
        <v>0</v>
      </c>
      <c r="AY812" s="145">
        <v>0</v>
      </c>
      <c r="AZ812" s="145">
        <v>0</v>
      </c>
      <c r="BA812" s="145">
        <v>0</v>
      </c>
      <c r="BB812" s="145">
        <v>0</v>
      </c>
      <c r="BC812" s="27">
        <f t="shared" si="40"/>
        <v>1094019.6000000001</v>
      </c>
      <c r="BD812" s="27">
        <f t="shared" si="41"/>
        <v>0</v>
      </c>
      <c r="BE812" s="27">
        <f t="shared" si="42"/>
        <v>1094019.6000000001</v>
      </c>
    </row>
    <row r="813" spans="1:57" ht="15" customHeight="1" x14ac:dyDescent="0.35">
      <c r="A813" s="157" t="s">
        <v>2730</v>
      </c>
      <c r="B813" s="158" t="s">
        <v>1178</v>
      </c>
      <c r="C813" s="159">
        <v>1</v>
      </c>
      <c r="D813" s="160" t="s">
        <v>0</v>
      </c>
      <c r="E813" s="161" t="s">
        <v>3</v>
      </c>
      <c r="F813" s="161" t="s">
        <v>1772</v>
      </c>
      <c r="G813" s="161" t="s">
        <v>1788</v>
      </c>
      <c r="H813" s="161" t="s">
        <v>1789</v>
      </c>
      <c r="I813" s="161" t="s">
        <v>1790</v>
      </c>
      <c r="J813" s="161" t="s">
        <v>1791</v>
      </c>
      <c r="K813" s="161" t="s">
        <v>796</v>
      </c>
      <c r="L813" s="161" t="s">
        <v>1778</v>
      </c>
      <c r="M813" s="161" t="s">
        <v>1785</v>
      </c>
      <c r="N813" s="162">
        <v>1</v>
      </c>
      <c r="O813" s="162">
        <v>1</v>
      </c>
      <c r="P813" s="162">
        <v>1</v>
      </c>
      <c r="Q813" s="162">
        <v>1</v>
      </c>
      <c r="R813" s="162">
        <v>1</v>
      </c>
      <c r="S813" s="162">
        <v>1</v>
      </c>
      <c r="T813" s="162">
        <v>0</v>
      </c>
      <c r="U813" s="162">
        <v>0</v>
      </c>
      <c r="V813" s="162">
        <v>0</v>
      </c>
      <c r="W813" s="163">
        <v>1094019.6100000001</v>
      </c>
      <c r="X813" s="163">
        <v>0</v>
      </c>
      <c r="Y813" s="163">
        <v>0</v>
      </c>
      <c r="Z813" s="163">
        <v>0</v>
      </c>
      <c r="AA813" s="170"/>
      <c r="AB813" s="170"/>
      <c r="AC813" s="170"/>
      <c r="AD813" s="163">
        <v>1094019.6100000001</v>
      </c>
      <c r="AE813" s="171">
        <v>44291</v>
      </c>
      <c r="AF813" s="171">
        <v>46117</v>
      </c>
      <c r="AG813" s="172">
        <v>1094019.6100000001</v>
      </c>
      <c r="AH813" s="167">
        <v>1.2638888888888888</v>
      </c>
      <c r="AI813" s="167">
        <v>5</v>
      </c>
      <c r="AJ813" s="168">
        <v>7.1294999999999997E-2</v>
      </c>
      <c r="AK813" s="173" t="s">
        <v>1786</v>
      </c>
      <c r="AL813" s="173" t="s">
        <v>1787</v>
      </c>
      <c r="AM813" s="145">
        <v>0</v>
      </c>
      <c r="AN813" s="145">
        <v>1094019.6100000001</v>
      </c>
      <c r="AO813" s="145">
        <v>0</v>
      </c>
      <c r="AP813" s="145">
        <v>0</v>
      </c>
      <c r="AQ813" s="145">
        <v>0</v>
      </c>
      <c r="AR813" s="145">
        <v>0</v>
      </c>
      <c r="AS813" s="145">
        <v>0</v>
      </c>
      <c r="AT813" s="145">
        <v>0</v>
      </c>
      <c r="AU813" s="145">
        <v>0</v>
      </c>
      <c r="AV813" s="145">
        <v>0</v>
      </c>
      <c r="AW813" s="145">
        <v>0</v>
      </c>
      <c r="AX813" s="145">
        <v>0</v>
      </c>
      <c r="AY813" s="145">
        <v>0</v>
      </c>
      <c r="AZ813" s="145">
        <v>0</v>
      </c>
      <c r="BA813" s="145">
        <v>0</v>
      </c>
      <c r="BB813" s="145">
        <v>0</v>
      </c>
      <c r="BC813" s="27">
        <f t="shared" si="40"/>
        <v>1094019.6100000001</v>
      </c>
      <c r="BD813" s="27">
        <f t="shared" si="41"/>
        <v>0</v>
      </c>
      <c r="BE813" s="27">
        <f t="shared" si="42"/>
        <v>1094019.6100000001</v>
      </c>
    </row>
    <row r="814" spans="1:57" ht="15" customHeight="1" x14ac:dyDescent="0.35">
      <c r="A814" s="157" t="s">
        <v>2729</v>
      </c>
      <c r="B814" s="158" t="s">
        <v>1180</v>
      </c>
      <c r="C814" s="159">
        <v>3</v>
      </c>
      <c r="D814" s="160" t="s">
        <v>0</v>
      </c>
      <c r="E814" s="161" t="s">
        <v>3</v>
      </c>
      <c r="F814" s="161" t="s">
        <v>1772</v>
      </c>
      <c r="G814" s="161" t="s">
        <v>1793</v>
      </c>
      <c r="H814" s="161" t="s">
        <v>1789</v>
      </c>
      <c r="I814" s="161" t="s">
        <v>1794</v>
      </c>
      <c r="J814" s="161" t="s">
        <v>1791</v>
      </c>
      <c r="K814" s="161" t="s">
        <v>813</v>
      </c>
      <c r="L814" s="161" t="s">
        <v>1778</v>
      </c>
      <c r="M814" s="161" t="s">
        <v>1785</v>
      </c>
      <c r="N814" s="162">
        <v>1</v>
      </c>
      <c r="O814" s="162">
        <v>1</v>
      </c>
      <c r="P814" s="162">
        <v>1</v>
      </c>
      <c r="Q814" s="162">
        <v>1</v>
      </c>
      <c r="R814" s="162">
        <v>1</v>
      </c>
      <c r="S814" s="162">
        <v>1</v>
      </c>
      <c r="T814" s="162">
        <v>0</v>
      </c>
      <c r="U814" s="162">
        <v>0</v>
      </c>
      <c r="V814" s="162">
        <v>0</v>
      </c>
      <c r="W814" s="163">
        <v>96612.5</v>
      </c>
      <c r="X814" s="163">
        <v>0</v>
      </c>
      <c r="Y814" s="163">
        <v>0</v>
      </c>
      <c r="Z814" s="163">
        <v>379.2</v>
      </c>
      <c r="AA814" s="170"/>
      <c r="AB814" s="170"/>
      <c r="AC814" s="170"/>
      <c r="AD814" s="163">
        <v>96612.5</v>
      </c>
      <c r="AE814" s="171">
        <v>44446</v>
      </c>
      <c r="AF814" s="171">
        <v>45907</v>
      </c>
      <c r="AG814" s="172">
        <v>96612.5</v>
      </c>
      <c r="AH814" s="167">
        <v>0.68611111111111112</v>
      </c>
      <c r="AI814" s="167">
        <v>4</v>
      </c>
      <c r="AJ814" s="168">
        <v>4.7100000000000003E-2</v>
      </c>
      <c r="AK814" s="173" t="s">
        <v>1786</v>
      </c>
      <c r="AL814" s="173" t="s">
        <v>1787</v>
      </c>
      <c r="AM814" s="145">
        <v>96612.5</v>
      </c>
      <c r="AN814" s="145">
        <v>0</v>
      </c>
      <c r="AO814" s="145">
        <v>0</v>
      </c>
      <c r="AP814" s="145">
        <v>0</v>
      </c>
      <c r="AQ814" s="145">
        <v>0</v>
      </c>
      <c r="AR814" s="145">
        <v>0</v>
      </c>
      <c r="AS814" s="145">
        <v>0</v>
      </c>
      <c r="AT814" s="145">
        <v>0</v>
      </c>
      <c r="AU814" s="145">
        <v>0</v>
      </c>
      <c r="AV814" s="145">
        <v>0</v>
      </c>
      <c r="AW814" s="145">
        <v>0</v>
      </c>
      <c r="AX814" s="145">
        <v>0</v>
      </c>
      <c r="AY814" s="145">
        <v>0</v>
      </c>
      <c r="AZ814" s="145">
        <v>0</v>
      </c>
      <c r="BA814" s="145">
        <v>0</v>
      </c>
      <c r="BB814" s="145">
        <v>0</v>
      </c>
      <c r="BC814" s="27">
        <f t="shared" si="40"/>
        <v>96612.5</v>
      </c>
      <c r="BD814" s="27">
        <f t="shared" si="41"/>
        <v>0</v>
      </c>
      <c r="BE814" s="27">
        <f t="shared" si="42"/>
        <v>96612.5</v>
      </c>
    </row>
    <row r="815" spans="1:57" ht="15" customHeight="1" x14ac:dyDescent="0.35">
      <c r="A815" s="157" t="s">
        <v>2728</v>
      </c>
      <c r="B815" s="158" t="s">
        <v>1180</v>
      </c>
      <c r="C815" s="159">
        <v>4</v>
      </c>
      <c r="D815" s="160" t="s">
        <v>0</v>
      </c>
      <c r="E815" s="161" t="s">
        <v>3</v>
      </c>
      <c r="F815" s="161" t="s">
        <v>1772</v>
      </c>
      <c r="G815" s="161" t="s">
        <v>1793</v>
      </c>
      <c r="H815" s="161" t="s">
        <v>1789</v>
      </c>
      <c r="I815" s="161" t="s">
        <v>1794</v>
      </c>
      <c r="J815" s="161" t="s">
        <v>1791</v>
      </c>
      <c r="K815" s="161" t="s">
        <v>813</v>
      </c>
      <c r="L815" s="161" t="s">
        <v>1778</v>
      </c>
      <c r="M815" s="161" t="s">
        <v>1785</v>
      </c>
      <c r="N815" s="162">
        <v>1</v>
      </c>
      <c r="O815" s="162">
        <v>1</v>
      </c>
      <c r="P815" s="162">
        <v>1</v>
      </c>
      <c r="Q815" s="162">
        <v>1</v>
      </c>
      <c r="R815" s="162">
        <v>1</v>
      </c>
      <c r="S815" s="162">
        <v>1</v>
      </c>
      <c r="T815" s="162">
        <v>0</v>
      </c>
      <c r="U815" s="162">
        <v>0</v>
      </c>
      <c r="V815" s="162">
        <v>0</v>
      </c>
      <c r="W815" s="163">
        <v>139240</v>
      </c>
      <c r="X815" s="163">
        <v>0</v>
      </c>
      <c r="Y815" s="163">
        <v>0</v>
      </c>
      <c r="Z815" s="163">
        <v>588.29</v>
      </c>
      <c r="AA815" s="170"/>
      <c r="AB815" s="170"/>
      <c r="AC815" s="170"/>
      <c r="AD815" s="163">
        <v>139240</v>
      </c>
      <c r="AE815" s="171">
        <v>44446</v>
      </c>
      <c r="AF815" s="171">
        <v>46272</v>
      </c>
      <c r="AG815" s="172">
        <v>139240</v>
      </c>
      <c r="AH815" s="167">
        <v>1.6861111111111111</v>
      </c>
      <c r="AI815" s="167">
        <v>5</v>
      </c>
      <c r="AJ815" s="168">
        <v>5.0700000000000002E-2</v>
      </c>
      <c r="AK815" s="173" t="s">
        <v>1786</v>
      </c>
      <c r="AL815" s="173" t="s">
        <v>1787</v>
      </c>
      <c r="AM815" s="145">
        <v>0</v>
      </c>
      <c r="AN815" s="145">
        <v>139240</v>
      </c>
      <c r="AO815" s="145">
        <v>0</v>
      </c>
      <c r="AP815" s="145">
        <v>0</v>
      </c>
      <c r="AQ815" s="145">
        <v>0</v>
      </c>
      <c r="AR815" s="145">
        <v>0</v>
      </c>
      <c r="AS815" s="145">
        <v>0</v>
      </c>
      <c r="AT815" s="145">
        <v>0</v>
      </c>
      <c r="AU815" s="145">
        <v>0</v>
      </c>
      <c r="AV815" s="145">
        <v>0</v>
      </c>
      <c r="AW815" s="145">
        <v>0</v>
      </c>
      <c r="AX815" s="145">
        <v>0</v>
      </c>
      <c r="AY815" s="145">
        <v>0</v>
      </c>
      <c r="AZ815" s="145">
        <v>0</v>
      </c>
      <c r="BA815" s="145">
        <v>0</v>
      </c>
      <c r="BB815" s="145">
        <v>0</v>
      </c>
      <c r="BC815" s="27">
        <f t="shared" si="40"/>
        <v>139240</v>
      </c>
      <c r="BD815" s="27">
        <f t="shared" si="41"/>
        <v>0</v>
      </c>
      <c r="BE815" s="27">
        <f t="shared" si="42"/>
        <v>139240</v>
      </c>
    </row>
    <row r="816" spans="1:57" ht="15" customHeight="1" x14ac:dyDescent="0.35">
      <c r="A816" s="157" t="s">
        <v>2727</v>
      </c>
      <c r="B816" s="158" t="s">
        <v>1180</v>
      </c>
      <c r="C816" s="159">
        <v>5</v>
      </c>
      <c r="D816" s="160" t="s">
        <v>0</v>
      </c>
      <c r="E816" s="161" t="s">
        <v>3</v>
      </c>
      <c r="F816" s="161" t="s">
        <v>1772</v>
      </c>
      <c r="G816" s="161" t="s">
        <v>1793</v>
      </c>
      <c r="H816" s="161" t="s">
        <v>1789</v>
      </c>
      <c r="I816" s="161" t="s">
        <v>1794</v>
      </c>
      <c r="J816" s="161" t="s">
        <v>1791</v>
      </c>
      <c r="K816" s="161" t="s">
        <v>813</v>
      </c>
      <c r="L816" s="161" t="s">
        <v>1778</v>
      </c>
      <c r="M816" s="161" t="s">
        <v>1785</v>
      </c>
      <c r="N816" s="162">
        <v>1</v>
      </c>
      <c r="O816" s="162">
        <v>1</v>
      </c>
      <c r="P816" s="162">
        <v>1</v>
      </c>
      <c r="Q816" s="162">
        <v>1</v>
      </c>
      <c r="R816" s="162">
        <v>1</v>
      </c>
      <c r="S816" s="162">
        <v>1</v>
      </c>
      <c r="T816" s="162">
        <v>0</v>
      </c>
      <c r="U816" s="162">
        <v>0</v>
      </c>
      <c r="V816" s="162">
        <v>0</v>
      </c>
      <c r="W816" s="163">
        <v>1247555</v>
      </c>
      <c r="X816" s="163">
        <v>0</v>
      </c>
      <c r="Y816" s="163">
        <v>0</v>
      </c>
      <c r="Z816" s="163">
        <v>5572.41</v>
      </c>
      <c r="AA816" s="170"/>
      <c r="AB816" s="170"/>
      <c r="AC816" s="170"/>
      <c r="AD816" s="163">
        <v>1247555</v>
      </c>
      <c r="AE816" s="171">
        <v>44446</v>
      </c>
      <c r="AF816" s="171">
        <v>46637</v>
      </c>
      <c r="AG816" s="172">
        <v>1247555</v>
      </c>
      <c r="AH816" s="167">
        <v>2.6861111111111109</v>
      </c>
      <c r="AI816" s="167">
        <v>6</v>
      </c>
      <c r="AJ816" s="168">
        <v>5.3600000000000002E-2</v>
      </c>
      <c r="AK816" s="173" t="s">
        <v>1786</v>
      </c>
      <c r="AL816" s="173" t="s">
        <v>1787</v>
      </c>
      <c r="AM816" s="145">
        <v>0</v>
      </c>
      <c r="AN816" s="145">
        <v>0</v>
      </c>
      <c r="AO816" s="145">
        <v>1247555</v>
      </c>
      <c r="AP816" s="145">
        <v>0</v>
      </c>
      <c r="AQ816" s="145">
        <v>0</v>
      </c>
      <c r="AR816" s="145">
        <v>0</v>
      </c>
      <c r="AS816" s="145">
        <v>0</v>
      </c>
      <c r="AT816" s="145">
        <v>0</v>
      </c>
      <c r="AU816" s="145">
        <v>0</v>
      </c>
      <c r="AV816" s="145">
        <v>0</v>
      </c>
      <c r="AW816" s="145">
        <v>0</v>
      </c>
      <c r="AX816" s="145">
        <v>0</v>
      </c>
      <c r="AY816" s="145">
        <v>0</v>
      </c>
      <c r="AZ816" s="145">
        <v>0</v>
      </c>
      <c r="BA816" s="145">
        <v>0</v>
      </c>
      <c r="BB816" s="145">
        <v>0</v>
      </c>
      <c r="BC816" s="27">
        <f t="shared" si="40"/>
        <v>0</v>
      </c>
      <c r="BD816" s="27">
        <f t="shared" si="41"/>
        <v>1247555</v>
      </c>
      <c r="BE816" s="27">
        <f t="shared" si="42"/>
        <v>1247555</v>
      </c>
    </row>
    <row r="817" spans="1:57" ht="15" customHeight="1" x14ac:dyDescent="0.35">
      <c r="A817" s="157" t="s">
        <v>2726</v>
      </c>
      <c r="B817" s="158" t="s">
        <v>1180</v>
      </c>
      <c r="C817" s="159">
        <v>6</v>
      </c>
      <c r="D817" s="160" t="s">
        <v>0</v>
      </c>
      <c r="E817" s="161" t="s">
        <v>3</v>
      </c>
      <c r="F817" s="161" t="s">
        <v>1772</v>
      </c>
      <c r="G817" s="161" t="s">
        <v>1793</v>
      </c>
      <c r="H817" s="161" t="s">
        <v>1789</v>
      </c>
      <c r="I817" s="161" t="s">
        <v>1794</v>
      </c>
      <c r="J817" s="161" t="s">
        <v>1791</v>
      </c>
      <c r="K817" s="161" t="s">
        <v>813</v>
      </c>
      <c r="L817" s="161" t="s">
        <v>1778</v>
      </c>
      <c r="M817" s="161" t="s">
        <v>1785</v>
      </c>
      <c r="N817" s="162">
        <v>1</v>
      </c>
      <c r="O817" s="162">
        <v>1</v>
      </c>
      <c r="P817" s="162">
        <v>1</v>
      </c>
      <c r="Q817" s="162">
        <v>1</v>
      </c>
      <c r="R817" s="162">
        <v>1</v>
      </c>
      <c r="S817" s="162">
        <v>1</v>
      </c>
      <c r="T817" s="162">
        <v>0</v>
      </c>
      <c r="U817" s="162">
        <v>0</v>
      </c>
      <c r="V817" s="162">
        <v>0</v>
      </c>
      <c r="W817" s="163">
        <v>4091650</v>
      </c>
      <c r="X817" s="163">
        <v>0</v>
      </c>
      <c r="Y817" s="163">
        <v>0</v>
      </c>
      <c r="Z817" s="163">
        <v>19230.75</v>
      </c>
      <c r="AA817" s="170"/>
      <c r="AB817" s="170"/>
      <c r="AC817" s="170"/>
      <c r="AD817" s="163">
        <v>4091650</v>
      </c>
      <c r="AE817" s="171">
        <v>44446</v>
      </c>
      <c r="AF817" s="171">
        <v>47003</v>
      </c>
      <c r="AG817" s="172">
        <v>4091650</v>
      </c>
      <c r="AH817" s="167">
        <v>3.6861111111111109</v>
      </c>
      <c r="AI817" s="167">
        <v>7</v>
      </c>
      <c r="AJ817" s="168">
        <v>5.6399999999999999E-2</v>
      </c>
      <c r="AK817" s="173" t="s">
        <v>1786</v>
      </c>
      <c r="AL817" s="173" t="s">
        <v>1787</v>
      </c>
      <c r="AM817" s="145">
        <v>0</v>
      </c>
      <c r="AN817" s="145">
        <v>0</v>
      </c>
      <c r="AO817" s="145">
        <v>2045825</v>
      </c>
      <c r="AP817" s="145">
        <v>2045825</v>
      </c>
      <c r="AQ817" s="145">
        <v>0</v>
      </c>
      <c r="AR817" s="145">
        <v>0</v>
      </c>
      <c r="AS817" s="145">
        <v>0</v>
      </c>
      <c r="AT817" s="145">
        <v>0</v>
      </c>
      <c r="AU817" s="145">
        <v>0</v>
      </c>
      <c r="AV817" s="145">
        <v>0</v>
      </c>
      <c r="AW817" s="145">
        <v>0</v>
      </c>
      <c r="AX817" s="145">
        <v>0</v>
      </c>
      <c r="AY817" s="145">
        <v>0</v>
      </c>
      <c r="AZ817" s="145">
        <v>0</v>
      </c>
      <c r="BA817" s="145">
        <v>0</v>
      </c>
      <c r="BB817" s="145">
        <v>0</v>
      </c>
      <c r="BC817" s="27">
        <f t="shared" si="40"/>
        <v>0</v>
      </c>
      <c r="BD817" s="27">
        <f t="shared" si="41"/>
        <v>4091650</v>
      </c>
      <c r="BE817" s="27">
        <f t="shared" si="42"/>
        <v>4091650</v>
      </c>
    </row>
    <row r="818" spans="1:57" ht="15" customHeight="1" x14ac:dyDescent="0.35">
      <c r="A818" s="157" t="s">
        <v>2725</v>
      </c>
      <c r="B818" s="158" t="s">
        <v>1180</v>
      </c>
      <c r="C818" s="159">
        <v>7</v>
      </c>
      <c r="D818" s="160" t="s">
        <v>0</v>
      </c>
      <c r="E818" s="161" t="s">
        <v>3</v>
      </c>
      <c r="F818" s="161" t="s">
        <v>1772</v>
      </c>
      <c r="G818" s="161" t="s">
        <v>1793</v>
      </c>
      <c r="H818" s="161" t="s">
        <v>1789</v>
      </c>
      <c r="I818" s="161" t="s">
        <v>1794</v>
      </c>
      <c r="J818" s="161" t="s">
        <v>1791</v>
      </c>
      <c r="K818" s="161" t="s">
        <v>813</v>
      </c>
      <c r="L818" s="161" t="s">
        <v>1778</v>
      </c>
      <c r="M818" s="161" t="s">
        <v>1785</v>
      </c>
      <c r="N818" s="162">
        <v>1</v>
      </c>
      <c r="O818" s="162">
        <v>1</v>
      </c>
      <c r="P818" s="162">
        <v>1</v>
      </c>
      <c r="Q818" s="162">
        <v>1</v>
      </c>
      <c r="R818" s="162">
        <v>1</v>
      </c>
      <c r="S818" s="162">
        <v>1</v>
      </c>
      <c r="T818" s="162">
        <v>0</v>
      </c>
      <c r="U818" s="162">
        <v>0</v>
      </c>
      <c r="V818" s="162">
        <v>0</v>
      </c>
      <c r="W818" s="163">
        <v>1859827.5</v>
      </c>
      <c r="X818" s="163">
        <v>0</v>
      </c>
      <c r="Y818" s="163">
        <v>0</v>
      </c>
      <c r="Z818" s="163">
        <v>9190.65</v>
      </c>
      <c r="AA818" s="170"/>
      <c r="AB818" s="170"/>
      <c r="AC818" s="170"/>
      <c r="AD818" s="163">
        <v>1859827.5</v>
      </c>
      <c r="AE818" s="171">
        <v>44446</v>
      </c>
      <c r="AF818" s="171">
        <v>47368</v>
      </c>
      <c r="AG818" s="172">
        <v>1859827.5</v>
      </c>
      <c r="AH818" s="167">
        <v>4.6861111111111109</v>
      </c>
      <c r="AI818" s="167">
        <v>8</v>
      </c>
      <c r="AJ818" s="168">
        <v>5.9299999999999999E-2</v>
      </c>
      <c r="AK818" s="173" t="s">
        <v>1786</v>
      </c>
      <c r="AL818" s="173" t="s">
        <v>1787</v>
      </c>
      <c r="AM818" s="145">
        <v>0</v>
      </c>
      <c r="AN818" s="145">
        <v>0</v>
      </c>
      <c r="AO818" s="145">
        <v>619942.5</v>
      </c>
      <c r="AP818" s="145">
        <v>619942.5</v>
      </c>
      <c r="AQ818" s="145">
        <v>619942.5</v>
      </c>
      <c r="AR818" s="145">
        <v>0</v>
      </c>
      <c r="AS818" s="145">
        <v>0</v>
      </c>
      <c r="AT818" s="145">
        <v>0</v>
      </c>
      <c r="AU818" s="145">
        <v>0</v>
      </c>
      <c r="AV818" s="145">
        <v>0</v>
      </c>
      <c r="AW818" s="145">
        <v>0</v>
      </c>
      <c r="AX818" s="145">
        <v>0</v>
      </c>
      <c r="AY818" s="145">
        <v>0</v>
      </c>
      <c r="AZ818" s="145">
        <v>0</v>
      </c>
      <c r="BA818" s="145">
        <v>0</v>
      </c>
      <c r="BB818" s="145">
        <v>0</v>
      </c>
      <c r="BC818" s="27">
        <f t="shared" si="40"/>
        <v>0</v>
      </c>
      <c r="BD818" s="27">
        <f t="shared" si="41"/>
        <v>1859827.5</v>
      </c>
      <c r="BE818" s="27">
        <f t="shared" si="42"/>
        <v>1859827.5</v>
      </c>
    </row>
    <row r="819" spans="1:57" ht="15" customHeight="1" x14ac:dyDescent="0.35">
      <c r="A819" s="157" t="s">
        <v>2724</v>
      </c>
      <c r="B819" s="158" t="s">
        <v>1180</v>
      </c>
      <c r="C819" s="159">
        <v>8</v>
      </c>
      <c r="D819" s="160" t="s">
        <v>0</v>
      </c>
      <c r="E819" s="161" t="s">
        <v>3</v>
      </c>
      <c r="F819" s="161" t="s">
        <v>1772</v>
      </c>
      <c r="G819" s="161" t="s">
        <v>1793</v>
      </c>
      <c r="H819" s="161" t="s">
        <v>1789</v>
      </c>
      <c r="I819" s="161" t="s">
        <v>1794</v>
      </c>
      <c r="J819" s="161" t="s">
        <v>1791</v>
      </c>
      <c r="K819" s="161" t="s">
        <v>813</v>
      </c>
      <c r="L819" s="161" t="s">
        <v>1778</v>
      </c>
      <c r="M819" s="161" t="s">
        <v>1785</v>
      </c>
      <c r="N819" s="162">
        <v>1</v>
      </c>
      <c r="O819" s="162">
        <v>1</v>
      </c>
      <c r="P819" s="162">
        <v>1</v>
      </c>
      <c r="Q819" s="162">
        <v>1</v>
      </c>
      <c r="R819" s="162">
        <v>1</v>
      </c>
      <c r="S819" s="162">
        <v>1</v>
      </c>
      <c r="T819" s="162">
        <v>0</v>
      </c>
      <c r="U819" s="162">
        <v>0</v>
      </c>
      <c r="V819" s="162">
        <v>0</v>
      </c>
      <c r="W819" s="163">
        <v>53100</v>
      </c>
      <c r="X819" s="163">
        <v>0</v>
      </c>
      <c r="Y819" s="163">
        <v>0</v>
      </c>
      <c r="Z819" s="163">
        <v>274.79000000000002</v>
      </c>
      <c r="AA819" s="170"/>
      <c r="AB819" s="170"/>
      <c r="AC819" s="170"/>
      <c r="AD819" s="163">
        <v>53100</v>
      </c>
      <c r="AE819" s="171">
        <v>44446</v>
      </c>
      <c r="AF819" s="171">
        <v>47733</v>
      </c>
      <c r="AG819" s="172">
        <v>53100</v>
      </c>
      <c r="AH819" s="167">
        <v>5.6861111111111109</v>
      </c>
      <c r="AI819" s="167">
        <v>9</v>
      </c>
      <c r="AJ819" s="168">
        <v>6.2100000000000002E-2</v>
      </c>
      <c r="AK819" s="173" t="s">
        <v>1786</v>
      </c>
      <c r="AL819" s="173" t="s">
        <v>1787</v>
      </c>
      <c r="AM819" s="145">
        <v>0</v>
      </c>
      <c r="AN819" s="145">
        <v>0</v>
      </c>
      <c r="AO819" s="145">
        <v>13275</v>
      </c>
      <c r="AP819" s="145">
        <v>13275</v>
      </c>
      <c r="AQ819" s="145">
        <v>13275</v>
      </c>
      <c r="AR819" s="145">
        <v>13275</v>
      </c>
      <c r="AS819" s="145">
        <v>0</v>
      </c>
      <c r="AT819" s="145">
        <v>0</v>
      </c>
      <c r="AU819" s="145">
        <v>0</v>
      </c>
      <c r="AV819" s="145">
        <v>0</v>
      </c>
      <c r="AW819" s="145">
        <v>0</v>
      </c>
      <c r="AX819" s="145">
        <v>0</v>
      </c>
      <c r="AY819" s="145">
        <v>0</v>
      </c>
      <c r="AZ819" s="145">
        <v>0</v>
      </c>
      <c r="BA819" s="145">
        <v>0</v>
      </c>
      <c r="BB819" s="145">
        <v>0</v>
      </c>
      <c r="BC819" s="27">
        <f t="shared" si="40"/>
        <v>0</v>
      </c>
      <c r="BD819" s="27">
        <f t="shared" si="41"/>
        <v>53100</v>
      </c>
      <c r="BE819" s="27">
        <f t="shared" si="42"/>
        <v>53100</v>
      </c>
    </row>
    <row r="820" spans="1:57" ht="15" customHeight="1" x14ac:dyDescent="0.35">
      <c r="A820" s="157" t="s">
        <v>2723</v>
      </c>
      <c r="B820" s="158" t="s">
        <v>1180</v>
      </c>
      <c r="C820" s="159">
        <v>9</v>
      </c>
      <c r="D820" s="160" t="s">
        <v>0</v>
      </c>
      <c r="E820" s="161" t="s">
        <v>3</v>
      </c>
      <c r="F820" s="161" t="s">
        <v>1772</v>
      </c>
      <c r="G820" s="161" t="s">
        <v>1793</v>
      </c>
      <c r="H820" s="161" t="s">
        <v>1789</v>
      </c>
      <c r="I820" s="161" t="s">
        <v>1794</v>
      </c>
      <c r="J820" s="161" t="s">
        <v>1791</v>
      </c>
      <c r="K820" s="161" t="s">
        <v>813</v>
      </c>
      <c r="L820" s="161" t="s">
        <v>1778</v>
      </c>
      <c r="M820" s="161" t="s">
        <v>1785</v>
      </c>
      <c r="N820" s="162">
        <v>1</v>
      </c>
      <c r="O820" s="162">
        <v>1</v>
      </c>
      <c r="P820" s="162">
        <v>1</v>
      </c>
      <c r="Q820" s="162">
        <v>1</v>
      </c>
      <c r="R820" s="162">
        <v>1</v>
      </c>
      <c r="S820" s="162">
        <v>1</v>
      </c>
      <c r="T820" s="162">
        <v>0</v>
      </c>
      <c r="U820" s="162">
        <v>0</v>
      </c>
      <c r="V820" s="162">
        <v>0</v>
      </c>
      <c r="W820" s="163">
        <v>105905</v>
      </c>
      <c r="X820" s="163">
        <v>0</v>
      </c>
      <c r="Y820" s="163">
        <v>0</v>
      </c>
      <c r="Z820" s="163">
        <v>573.65</v>
      </c>
      <c r="AA820" s="170"/>
      <c r="AB820" s="170"/>
      <c r="AC820" s="170"/>
      <c r="AD820" s="163">
        <v>105905</v>
      </c>
      <c r="AE820" s="171">
        <v>44446</v>
      </c>
      <c r="AF820" s="171">
        <v>48098</v>
      </c>
      <c r="AG820" s="172">
        <v>105905</v>
      </c>
      <c r="AH820" s="167">
        <v>6.6861111111111109</v>
      </c>
      <c r="AI820" s="167">
        <v>10</v>
      </c>
      <c r="AJ820" s="168">
        <v>6.5000000000000002E-2</v>
      </c>
      <c r="AK820" s="173" t="s">
        <v>1786</v>
      </c>
      <c r="AL820" s="173" t="s">
        <v>1787</v>
      </c>
      <c r="AM820" s="145">
        <v>0</v>
      </c>
      <c r="AN820" s="145">
        <v>0</v>
      </c>
      <c r="AO820" s="145">
        <v>21181</v>
      </c>
      <c r="AP820" s="145">
        <v>21181</v>
      </c>
      <c r="AQ820" s="145">
        <v>21181</v>
      </c>
      <c r="AR820" s="145">
        <v>21181</v>
      </c>
      <c r="AS820" s="145">
        <v>21181</v>
      </c>
      <c r="AT820" s="145">
        <v>0</v>
      </c>
      <c r="AU820" s="145">
        <v>0</v>
      </c>
      <c r="AV820" s="145">
        <v>0</v>
      </c>
      <c r="AW820" s="145">
        <v>0</v>
      </c>
      <c r="AX820" s="145">
        <v>0</v>
      </c>
      <c r="AY820" s="145">
        <v>0</v>
      </c>
      <c r="AZ820" s="145">
        <v>0</v>
      </c>
      <c r="BA820" s="145">
        <v>0</v>
      </c>
      <c r="BB820" s="145">
        <v>0</v>
      </c>
      <c r="BC820" s="27">
        <f t="shared" si="40"/>
        <v>0</v>
      </c>
      <c r="BD820" s="27">
        <f t="shared" si="41"/>
        <v>105905</v>
      </c>
      <c r="BE820" s="27">
        <f t="shared" si="42"/>
        <v>105905</v>
      </c>
    </row>
    <row r="821" spans="1:57" ht="15" customHeight="1" x14ac:dyDescent="0.35">
      <c r="A821" s="157" t="s">
        <v>2722</v>
      </c>
      <c r="B821" s="158" t="s">
        <v>1181</v>
      </c>
      <c r="C821" s="159">
        <v>3</v>
      </c>
      <c r="D821" s="160" t="s">
        <v>0</v>
      </c>
      <c r="E821" s="161" t="s">
        <v>3</v>
      </c>
      <c r="F821" s="161" t="s">
        <v>1772</v>
      </c>
      <c r="G821" s="161" t="s">
        <v>1793</v>
      </c>
      <c r="H821" s="161" t="s">
        <v>1789</v>
      </c>
      <c r="I821" s="161" t="s">
        <v>1794</v>
      </c>
      <c r="J821" s="161" t="s">
        <v>1791</v>
      </c>
      <c r="K821" s="161" t="s">
        <v>813</v>
      </c>
      <c r="L821" s="161" t="s">
        <v>1778</v>
      </c>
      <c r="M821" s="161" t="s">
        <v>1785</v>
      </c>
      <c r="N821" s="162">
        <v>1</v>
      </c>
      <c r="O821" s="162">
        <v>1</v>
      </c>
      <c r="P821" s="162">
        <v>1</v>
      </c>
      <c r="Q821" s="162">
        <v>1</v>
      </c>
      <c r="R821" s="162">
        <v>1</v>
      </c>
      <c r="S821" s="162">
        <v>1</v>
      </c>
      <c r="T821" s="162">
        <v>0</v>
      </c>
      <c r="U821" s="162">
        <v>0</v>
      </c>
      <c r="V821" s="162">
        <v>0</v>
      </c>
      <c r="W821" s="163">
        <v>144845</v>
      </c>
      <c r="X821" s="163">
        <v>0</v>
      </c>
      <c r="Y821" s="163">
        <v>0</v>
      </c>
      <c r="Z821" s="163">
        <v>568.52</v>
      </c>
      <c r="AA821" s="170"/>
      <c r="AB821" s="170"/>
      <c r="AC821" s="170"/>
      <c r="AD821" s="163">
        <v>144845</v>
      </c>
      <c r="AE821" s="171">
        <v>44467</v>
      </c>
      <c r="AF821" s="171">
        <v>45928</v>
      </c>
      <c r="AG821" s="172">
        <v>114845</v>
      </c>
      <c r="AH821" s="167">
        <v>0.74444444444444446</v>
      </c>
      <c r="AI821" s="167">
        <v>4</v>
      </c>
      <c r="AJ821" s="168">
        <v>4.7100000000000003E-2</v>
      </c>
      <c r="AK821" s="173" t="s">
        <v>1786</v>
      </c>
      <c r="AL821" s="173" t="s">
        <v>1787</v>
      </c>
      <c r="AM821" s="145">
        <v>144845</v>
      </c>
      <c r="AN821" s="145">
        <v>0</v>
      </c>
      <c r="AO821" s="145">
        <v>0</v>
      </c>
      <c r="AP821" s="145">
        <v>0</v>
      </c>
      <c r="AQ821" s="145">
        <v>0</v>
      </c>
      <c r="AR821" s="145">
        <v>0</v>
      </c>
      <c r="AS821" s="145">
        <v>0</v>
      </c>
      <c r="AT821" s="145">
        <v>0</v>
      </c>
      <c r="AU821" s="145">
        <v>0</v>
      </c>
      <c r="AV821" s="145">
        <v>0</v>
      </c>
      <c r="AW821" s="145">
        <v>0</v>
      </c>
      <c r="AX821" s="145">
        <v>0</v>
      </c>
      <c r="AY821" s="145">
        <v>0</v>
      </c>
      <c r="AZ821" s="145">
        <v>0</v>
      </c>
      <c r="BA821" s="145">
        <v>0</v>
      </c>
      <c r="BB821" s="145">
        <v>0</v>
      </c>
      <c r="BC821" s="27">
        <f t="shared" si="40"/>
        <v>144845</v>
      </c>
      <c r="BD821" s="27">
        <f t="shared" si="41"/>
        <v>0</v>
      </c>
      <c r="BE821" s="27">
        <f t="shared" si="42"/>
        <v>144845</v>
      </c>
    </row>
    <row r="822" spans="1:57" ht="15" customHeight="1" x14ac:dyDescent="0.35">
      <c r="A822" s="157" t="s">
        <v>2721</v>
      </c>
      <c r="B822" s="158" t="s">
        <v>1181</v>
      </c>
      <c r="C822" s="159">
        <v>4</v>
      </c>
      <c r="D822" s="160" t="s">
        <v>0</v>
      </c>
      <c r="E822" s="161" t="s">
        <v>3</v>
      </c>
      <c r="F822" s="161" t="s">
        <v>1772</v>
      </c>
      <c r="G822" s="161" t="s">
        <v>1793</v>
      </c>
      <c r="H822" s="161" t="s">
        <v>1789</v>
      </c>
      <c r="I822" s="161" t="s">
        <v>1794</v>
      </c>
      <c r="J822" s="161" t="s">
        <v>1791</v>
      </c>
      <c r="K822" s="161" t="s">
        <v>813</v>
      </c>
      <c r="L822" s="161" t="s">
        <v>1778</v>
      </c>
      <c r="M822" s="161" t="s">
        <v>1785</v>
      </c>
      <c r="N822" s="162">
        <v>1</v>
      </c>
      <c r="O822" s="162">
        <v>1</v>
      </c>
      <c r="P822" s="162">
        <v>1</v>
      </c>
      <c r="Q822" s="162">
        <v>1</v>
      </c>
      <c r="R822" s="162">
        <v>1</v>
      </c>
      <c r="S822" s="162">
        <v>1</v>
      </c>
      <c r="T822" s="162">
        <v>0</v>
      </c>
      <c r="U822" s="162">
        <v>0</v>
      </c>
      <c r="V822" s="162">
        <v>0</v>
      </c>
      <c r="W822" s="163">
        <v>458135</v>
      </c>
      <c r="X822" s="163">
        <v>0</v>
      </c>
      <c r="Y822" s="163">
        <v>0</v>
      </c>
      <c r="Z822" s="163">
        <v>1935.62</v>
      </c>
      <c r="AA822" s="170"/>
      <c r="AB822" s="170"/>
      <c r="AC822" s="170"/>
      <c r="AD822" s="163">
        <v>458135</v>
      </c>
      <c r="AE822" s="171">
        <v>44467</v>
      </c>
      <c r="AF822" s="171">
        <v>46293</v>
      </c>
      <c r="AG822" s="172">
        <v>458135</v>
      </c>
      <c r="AH822" s="167">
        <v>1.7444444444444445</v>
      </c>
      <c r="AI822" s="167">
        <v>5</v>
      </c>
      <c r="AJ822" s="168">
        <v>5.0700000000000002E-2</v>
      </c>
      <c r="AK822" s="173" t="s">
        <v>1786</v>
      </c>
      <c r="AL822" s="173" t="s">
        <v>1787</v>
      </c>
      <c r="AM822" s="145">
        <v>0</v>
      </c>
      <c r="AN822" s="145">
        <v>458135</v>
      </c>
      <c r="AO822" s="145">
        <v>0</v>
      </c>
      <c r="AP822" s="145">
        <v>0</v>
      </c>
      <c r="AQ822" s="145">
        <v>0</v>
      </c>
      <c r="AR822" s="145">
        <v>0</v>
      </c>
      <c r="AS822" s="145">
        <v>0</v>
      </c>
      <c r="AT822" s="145">
        <v>0</v>
      </c>
      <c r="AU822" s="145">
        <v>0</v>
      </c>
      <c r="AV822" s="145">
        <v>0</v>
      </c>
      <c r="AW822" s="145">
        <v>0</v>
      </c>
      <c r="AX822" s="145">
        <v>0</v>
      </c>
      <c r="AY822" s="145">
        <v>0</v>
      </c>
      <c r="AZ822" s="145">
        <v>0</v>
      </c>
      <c r="BA822" s="145">
        <v>0</v>
      </c>
      <c r="BB822" s="145">
        <v>0</v>
      </c>
      <c r="BC822" s="27">
        <f t="shared" si="40"/>
        <v>458135</v>
      </c>
      <c r="BD822" s="27">
        <f t="shared" si="41"/>
        <v>0</v>
      </c>
      <c r="BE822" s="27">
        <f t="shared" si="42"/>
        <v>458135</v>
      </c>
    </row>
    <row r="823" spans="1:57" ht="15" customHeight="1" x14ac:dyDescent="0.35">
      <c r="A823" s="157" t="s">
        <v>2720</v>
      </c>
      <c r="B823" s="158" t="s">
        <v>1181</v>
      </c>
      <c r="C823" s="159">
        <v>5</v>
      </c>
      <c r="D823" s="160" t="s">
        <v>0</v>
      </c>
      <c r="E823" s="161" t="s">
        <v>3</v>
      </c>
      <c r="F823" s="161" t="s">
        <v>1772</v>
      </c>
      <c r="G823" s="161" t="s">
        <v>1793</v>
      </c>
      <c r="H823" s="161" t="s">
        <v>1789</v>
      </c>
      <c r="I823" s="161" t="s">
        <v>1794</v>
      </c>
      <c r="J823" s="161" t="s">
        <v>1791</v>
      </c>
      <c r="K823" s="161" t="s">
        <v>813</v>
      </c>
      <c r="L823" s="161" t="s">
        <v>1778</v>
      </c>
      <c r="M823" s="161" t="s">
        <v>1785</v>
      </c>
      <c r="N823" s="162">
        <v>1</v>
      </c>
      <c r="O823" s="162">
        <v>1</v>
      </c>
      <c r="P823" s="162">
        <v>1</v>
      </c>
      <c r="Q823" s="162">
        <v>1</v>
      </c>
      <c r="R823" s="162">
        <v>1</v>
      </c>
      <c r="S823" s="162">
        <v>1</v>
      </c>
      <c r="T823" s="162">
        <v>0</v>
      </c>
      <c r="U823" s="162">
        <v>0</v>
      </c>
      <c r="V823" s="162">
        <v>0</v>
      </c>
      <c r="W823" s="163">
        <v>925710</v>
      </c>
      <c r="X823" s="163">
        <v>0</v>
      </c>
      <c r="Y823" s="163">
        <v>0</v>
      </c>
      <c r="Z823" s="163">
        <v>4134.84</v>
      </c>
      <c r="AA823" s="170"/>
      <c r="AB823" s="170"/>
      <c r="AC823" s="170"/>
      <c r="AD823" s="163">
        <v>925710</v>
      </c>
      <c r="AE823" s="171">
        <v>44467</v>
      </c>
      <c r="AF823" s="171">
        <v>46658</v>
      </c>
      <c r="AG823" s="172">
        <v>925710</v>
      </c>
      <c r="AH823" s="167">
        <v>2.7444444444444445</v>
      </c>
      <c r="AI823" s="167">
        <v>6</v>
      </c>
      <c r="AJ823" s="168">
        <v>5.3600000000000002E-2</v>
      </c>
      <c r="AK823" s="173" t="s">
        <v>1786</v>
      </c>
      <c r="AL823" s="173" t="s">
        <v>1787</v>
      </c>
      <c r="AM823" s="145">
        <v>0</v>
      </c>
      <c r="AN823" s="145">
        <v>0</v>
      </c>
      <c r="AO823" s="145">
        <v>925710</v>
      </c>
      <c r="AP823" s="145">
        <v>0</v>
      </c>
      <c r="AQ823" s="145">
        <v>0</v>
      </c>
      <c r="AR823" s="145">
        <v>0</v>
      </c>
      <c r="AS823" s="145">
        <v>0</v>
      </c>
      <c r="AT823" s="145">
        <v>0</v>
      </c>
      <c r="AU823" s="145">
        <v>0</v>
      </c>
      <c r="AV823" s="145">
        <v>0</v>
      </c>
      <c r="AW823" s="145">
        <v>0</v>
      </c>
      <c r="AX823" s="145">
        <v>0</v>
      </c>
      <c r="AY823" s="145">
        <v>0</v>
      </c>
      <c r="AZ823" s="145">
        <v>0</v>
      </c>
      <c r="BA823" s="145">
        <v>0</v>
      </c>
      <c r="BB823" s="145">
        <v>0</v>
      </c>
      <c r="BC823" s="27">
        <f t="shared" si="40"/>
        <v>0</v>
      </c>
      <c r="BD823" s="27">
        <f t="shared" si="41"/>
        <v>925710</v>
      </c>
      <c r="BE823" s="27">
        <f t="shared" si="42"/>
        <v>925710</v>
      </c>
    </row>
    <row r="824" spans="1:57" ht="15" customHeight="1" x14ac:dyDescent="0.35">
      <c r="A824" s="157" t="s">
        <v>2719</v>
      </c>
      <c r="B824" s="158" t="s">
        <v>1181</v>
      </c>
      <c r="C824" s="159">
        <v>6</v>
      </c>
      <c r="D824" s="160" t="s">
        <v>0</v>
      </c>
      <c r="E824" s="161" t="s">
        <v>3</v>
      </c>
      <c r="F824" s="161" t="s">
        <v>1772</v>
      </c>
      <c r="G824" s="161" t="s">
        <v>1793</v>
      </c>
      <c r="H824" s="161" t="s">
        <v>1789</v>
      </c>
      <c r="I824" s="161" t="s">
        <v>1794</v>
      </c>
      <c r="J824" s="161" t="s">
        <v>1791</v>
      </c>
      <c r="K824" s="161" t="s">
        <v>813</v>
      </c>
      <c r="L824" s="161" t="s">
        <v>1778</v>
      </c>
      <c r="M824" s="161" t="s">
        <v>1785</v>
      </c>
      <c r="N824" s="162">
        <v>1</v>
      </c>
      <c r="O824" s="162">
        <v>1</v>
      </c>
      <c r="P824" s="162">
        <v>1</v>
      </c>
      <c r="Q824" s="162">
        <v>1</v>
      </c>
      <c r="R824" s="162">
        <v>1</v>
      </c>
      <c r="S824" s="162">
        <v>1</v>
      </c>
      <c r="T824" s="162">
        <v>0</v>
      </c>
      <c r="U824" s="162">
        <v>0</v>
      </c>
      <c r="V824" s="162">
        <v>0</v>
      </c>
      <c r="W824" s="163">
        <v>3460645</v>
      </c>
      <c r="X824" s="163">
        <v>0</v>
      </c>
      <c r="Y824" s="163">
        <v>0</v>
      </c>
      <c r="Z824" s="163">
        <v>16265.03</v>
      </c>
      <c r="AA824" s="170"/>
      <c r="AB824" s="170"/>
      <c r="AC824" s="170"/>
      <c r="AD824" s="163">
        <v>3460645</v>
      </c>
      <c r="AE824" s="171">
        <v>44467</v>
      </c>
      <c r="AF824" s="171">
        <v>47024</v>
      </c>
      <c r="AG824" s="172">
        <v>3460645</v>
      </c>
      <c r="AH824" s="167">
        <v>3.7444444444444445</v>
      </c>
      <c r="AI824" s="167">
        <v>7</v>
      </c>
      <c r="AJ824" s="168">
        <v>5.6399999999999999E-2</v>
      </c>
      <c r="AK824" s="173" t="s">
        <v>1786</v>
      </c>
      <c r="AL824" s="173" t="s">
        <v>1787</v>
      </c>
      <c r="AM824" s="145">
        <v>0</v>
      </c>
      <c r="AN824" s="145">
        <v>0</v>
      </c>
      <c r="AO824" s="145">
        <v>1730322.5</v>
      </c>
      <c r="AP824" s="145">
        <v>1730322.5</v>
      </c>
      <c r="AQ824" s="145">
        <v>0</v>
      </c>
      <c r="AR824" s="145">
        <v>0</v>
      </c>
      <c r="AS824" s="145">
        <v>0</v>
      </c>
      <c r="AT824" s="145">
        <v>0</v>
      </c>
      <c r="AU824" s="145">
        <v>0</v>
      </c>
      <c r="AV824" s="145">
        <v>0</v>
      </c>
      <c r="AW824" s="145">
        <v>0</v>
      </c>
      <c r="AX824" s="145">
        <v>0</v>
      </c>
      <c r="AY824" s="145">
        <v>0</v>
      </c>
      <c r="AZ824" s="145">
        <v>0</v>
      </c>
      <c r="BA824" s="145">
        <v>0</v>
      </c>
      <c r="BB824" s="145">
        <v>0</v>
      </c>
      <c r="BC824" s="27">
        <f t="shared" si="40"/>
        <v>0</v>
      </c>
      <c r="BD824" s="27">
        <f t="shared" si="41"/>
        <v>3460645</v>
      </c>
      <c r="BE824" s="27">
        <f t="shared" si="42"/>
        <v>3460645</v>
      </c>
    </row>
    <row r="825" spans="1:57" ht="15" customHeight="1" x14ac:dyDescent="0.35">
      <c r="A825" s="157" t="s">
        <v>2718</v>
      </c>
      <c r="B825" s="158" t="s">
        <v>1181</v>
      </c>
      <c r="C825" s="159">
        <v>7</v>
      </c>
      <c r="D825" s="160" t="s">
        <v>0</v>
      </c>
      <c r="E825" s="161" t="s">
        <v>3</v>
      </c>
      <c r="F825" s="161" t="s">
        <v>1772</v>
      </c>
      <c r="G825" s="161" t="s">
        <v>1793</v>
      </c>
      <c r="H825" s="161" t="s">
        <v>1789</v>
      </c>
      <c r="I825" s="161" t="s">
        <v>1794</v>
      </c>
      <c r="J825" s="161" t="s">
        <v>1791</v>
      </c>
      <c r="K825" s="161" t="s">
        <v>813</v>
      </c>
      <c r="L825" s="161" t="s">
        <v>1778</v>
      </c>
      <c r="M825" s="161" t="s">
        <v>1785</v>
      </c>
      <c r="N825" s="162">
        <v>1</v>
      </c>
      <c r="O825" s="162">
        <v>1</v>
      </c>
      <c r="P825" s="162">
        <v>1</v>
      </c>
      <c r="Q825" s="162">
        <v>1</v>
      </c>
      <c r="R825" s="162">
        <v>1</v>
      </c>
      <c r="S825" s="162">
        <v>1</v>
      </c>
      <c r="T825" s="162">
        <v>0</v>
      </c>
      <c r="U825" s="162">
        <v>0</v>
      </c>
      <c r="V825" s="162">
        <v>0</v>
      </c>
      <c r="W825" s="163">
        <v>1880920</v>
      </c>
      <c r="X825" s="163">
        <v>0</v>
      </c>
      <c r="Y825" s="163">
        <v>0</v>
      </c>
      <c r="Z825" s="163">
        <v>9294.8799999999992</v>
      </c>
      <c r="AA825" s="170"/>
      <c r="AB825" s="170"/>
      <c r="AC825" s="170"/>
      <c r="AD825" s="163">
        <v>1880920</v>
      </c>
      <c r="AE825" s="171">
        <v>44467</v>
      </c>
      <c r="AF825" s="171">
        <v>47389</v>
      </c>
      <c r="AG825" s="172">
        <v>1880920</v>
      </c>
      <c r="AH825" s="167">
        <v>4.7444444444444445</v>
      </c>
      <c r="AI825" s="167">
        <v>8</v>
      </c>
      <c r="AJ825" s="168">
        <v>5.9299999999999999E-2</v>
      </c>
      <c r="AK825" s="173" t="s">
        <v>1786</v>
      </c>
      <c r="AL825" s="173" t="s">
        <v>1787</v>
      </c>
      <c r="AM825" s="145">
        <v>0</v>
      </c>
      <c r="AN825" s="145">
        <v>0</v>
      </c>
      <c r="AO825" s="145">
        <v>626973.32999999996</v>
      </c>
      <c r="AP825" s="145">
        <v>626973.32999999996</v>
      </c>
      <c r="AQ825" s="145">
        <v>626973.32999999996</v>
      </c>
      <c r="AR825" s="145">
        <v>0</v>
      </c>
      <c r="AS825" s="145">
        <v>0</v>
      </c>
      <c r="AT825" s="145">
        <v>0</v>
      </c>
      <c r="AU825" s="145">
        <v>0</v>
      </c>
      <c r="AV825" s="145">
        <v>0</v>
      </c>
      <c r="AW825" s="145">
        <v>0</v>
      </c>
      <c r="AX825" s="145">
        <v>0</v>
      </c>
      <c r="AY825" s="145">
        <v>0</v>
      </c>
      <c r="AZ825" s="145">
        <v>0</v>
      </c>
      <c r="BA825" s="145">
        <v>0</v>
      </c>
      <c r="BB825" s="145">
        <v>0</v>
      </c>
      <c r="BC825" s="27">
        <f t="shared" si="40"/>
        <v>0</v>
      </c>
      <c r="BD825" s="27">
        <f t="shared" si="41"/>
        <v>1880919.9899999998</v>
      </c>
      <c r="BE825" s="27">
        <f t="shared" si="42"/>
        <v>1880919.9899999998</v>
      </c>
    </row>
    <row r="826" spans="1:57" ht="15" customHeight="1" x14ac:dyDescent="0.35">
      <c r="A826" s="157" t="s">
        <v>2717</v>
      </c>
      <c r="B826" s="158" t="s">
        <v>1181</v>
      </c>
      <c r="C826" s="159">
        <v>8</v>
      </c>
      <c r="D826" s="160" t="s">
        <v>0</v>
      </c>
      <c r="E826" s="161" t="s">
        <v>3</v>
      </c>
      <c r="F826" s="161" t="s">
        <v>1772</v>
      </c>
      <c r="G826" s="161" t="s">
        <v>1793</v>
      </c>
      <c r="H826" s="161" t="s">
        <v>1789</v>
      </c>
      <c r="I826" s="161" t="s">
        <v>1794</v>
      </c>
      <c r="J826" s="161" t="s">
        <v>1791</v>
      </c>
      <c r="K826" s="161" t="s">
        <v>813</v>
      </c>
      <c r="L826" s="161" t="s">
        <v>1778</v>
      </c>
      <c r="M826" s="161" t="s">
        <v>1785</v>
      </c>
      <c r="N826" s="162">
        <v>1</v>
      </c>
      <c r="O826" s="162">
        <v>1</v>
      </c>
      <c r="P826" s="162">
        <v>1</v>
      </c>
      <c r="Q826" s="162">
        <v>1</v>
      </c>
      <c r="R826" s="162">
        <v>1</v>
      </c>
      <c r="S826" s="162">
        <v>1</v>
      </c>
      <c r="T826" s="162">
        <v>0</v>
      </c>
      <c r="U826" s="162">
        <v>0</v>
      </c>
      <c r="V826" s="162">
        <v>0</v>
      </c>
      <c r="W826" s="163">
        <v>93515</v>
      </c>
      <c r="X826" s="163">
        <v>0</v>
      </c>
      <c r="Y826" s="163">
        <v>0</v>
      </c>
      <c r="Z826" s="163">
        <v>483.94</v>
      </c>
      <c r="AA826" s="170"/>
      <c r="AB826" s="170"/>
      <c r="AC826" s="170"/>
      <c r="AD826" s="163">
        <v>93515</v>
      </c>
      <c r="AE826" s="171">
        <v>44467</v>
      </c>
      <c r="AF826" s="171">
        <v>47754</v>
      </c>
      <c r="AG826" s="172">
        <v>93515</v>
      </c>
      <c r="AH826" s="167">
        <v>5.7444444444444445</v>
      </c>
      <c r="AI826" s="167">
        <v>9</v>
      </c>
      <c r="AJ826" s="168">
        <v>6.2100000000000002E-2</v>
      </c>
      <c r="AK826" s="173" t="s">
        <v>1786</v>
      </c>
      <c r="AL826" s="173" t="s">
        <v>1787</v>
      </c>
      <c r="AM826" s="145">
        <v>0</v>
      </c>
      <c r="AN826" s="145">
        <v>0</v>
      </c>
      <c r="AO826" s="145">
        <v>23378.75</v>
      </c>
      <c r="AP826" s="145">
        <v>23378.75</v>
      </c>
      <c r="AQ826" s="145">
        <v>23378.75</v>
      </c>
      <c r="AR826" s="145">
        <v>23378.75</v>
      </c>
      <c r="AS826" s="145">
        <v>0</v>
      </c>
      <c r="AT826" s="145">
        <v>0</v>
      </c>
      <c r="AU826" s="145">
        <v>0</v>
      </c>
      <c r="AV826" s="145">
        <v>0</v>
      </c>
      <c r="AW826" s="145">
        <v>0</v>
      </c>
      <c r="AX826" s="145">
        <v>0</v>
      </c>
      <c r="AY826" s="145">
        <v>0</v>
      </c>
      <c r="AZ826" s="145">
        <v>0</v>
      </c>
      <c r="BA826" s="145">
        <v>0</v>
      </c>
      <c r="BB826" s="145">
        <v>0</v>
      </c>
      <c r="BC826" s="27">
        <f t="shared" si="40"/>
        <v>0</v>
      </c>
      <c r="BD826" s="27">
        <f t="shared" si="41"/>
        <v>93515</v>
      </c>
      <c r="BE826" s="27">
        <f t="shared" si="42"/>
        <v>93515</v>
      </c>
    </row>
    <row r="827" spans="1:57" ht="15" customHeight="1" x14ac:dyDescent="0.35">
      <c r="A827" s="157" t="s">
        <v>2716</v>
      </c>
      <c r="B827" s="158" t="s">
        <v>1181</v>
      </c>
      <c r="C827" s="159">
        <v>9</v>
      </c>
      <c r="D827" s="160" t="s">
        <v>0</v>
      </c>
      <c r="E827" s="161" t="s">
        <v>3</v>
      </c>
      <c r="F827" s="161" t="s">
        <v>1772</v>
      </c>
      <c r="G827" s="161" t="s">
        <v>1793</v>
      </c>
      <c r="H827" s="161" t="s">
        <v>1789</v>
      </c>
      <c r="I827" s="161" t="s">
        <v>1794</v>
      </c>
      <c r="J827" s="161" t="s">
        <v>1791</v>
      </c>
      <c r="K827" s="161" t="s">
        <v>813</v>
      </c>
      <c r="L827" s="161" t="s">
        <v>1778</v>
      </c>
      <c r="M827" s="161" t="s">
        <v>1785</v>
      </c>
      <c r="N827" s="162">
        <v>1</v>
      </c>
      <c r="O827" s="162">
        <v>1</v>
      </c>
      <c r="P827" s="162">
        <v>1</v>
      </c>
      <c r="Q827" s="162">
        <v>1</v>
      </c>
      <c r="R827" s="162">
        <v>1</v>
      </c>
      <c r="S827" s="162">
        <v>1</v>
      </c>
      <c r="T827" s="162">
        <v>0</v>
      </c>
      <c r="U827" s="162">
        <v>0</v>
      </c>
      <c r="V827" s="162">
        <v>0</v>
      </c>
      <c r="W827" s="163">
        <v>51920</v>
      </c>
      <c r="X827" s="163">
        <v>0</v>
      </c>
      <c r="Y827" s="163">
        <v>0</v>
      </c>
      <c r="Z827" s="163">
        <v>281.23</v>
      </c>
      <c r="AA827" s="170"/>
      <c r="AB827" s="170"/>
      <c r="AC827" s="170"/>
      <c r="AD827" s="163">
        <v>51920</v>
      </c>
      <c r="AE827" s="171">
        <v>44467</v>
      </c>
      <c r="AF827" s="171">
        <v>48119</v>
      </c>
      <c r="AG827" s="172">
        <v>51920</v>
      </c>
      <c r="AH827" s="167">
        <v>6.7444444444444445</v>
      </c>
      <c r="AI827" s="167">
        <v>10</v>
      </c>
      <c r="AJ827" s="168">
        <v>6.5000000000000002E-2</v>
      </c>
      <c r="AK827" s="173" t="s">
        <v>1786</v>
      </c>
      <c r="AL827" s="173" t="s">
        <v>1787</v>
      </c>
      <c r="AM827" s="145">
        <v>0</v>
      </c>
      <c r="AN827" s="145">
        <v>0</v>
      </c>
      <c r="AO827" s="145">
        <v>10384</v>
      </c>
      <c r="AP827" s="145">
        <v>10384</v>
      </c>
      <c r="AQ827" s="145">
        <v>10384</v>
      </c>
      <c r="AR827" s="145">
        <v>10384</v>
      </c>
      <c r="AS827" s="145">
        <v>10384</v>
      </c>
      <c r="AT827" s="145">
        <v>0</v>
      </c>
      <c r="AU827" s="145">
        <v>0</v>
      </c>
      <c r="AV827" s="145">
        <v>0</v>
      </c>
      <c r="AW827" s="145">
        <v>0</v>
      </c>
      <c r="AX827" s="145">
        <v>0</v>
      </c>
      <c r="AY827" s="145">
        <v>0</v>
      </c>
      <c r="AZ827" s="145">
        <v>0</v>
      </c>
      <c r="BA827" s="145">
        <v>0</v>
      </c>
      <c r="BB827" s="145">
        <v>0</v>
      </c>
      <c r="BC827" s="27">
        <f t="shared" si="40"/>
        <v>0</v>
      </c>
      <c r="BD827" s="27">
        <f t="shared" si="41"/>
        <v>51920</v>
      </c>
      <c r="BE827" s="27">
        <f t="shared" si="42"/>
        <v>51920</v>
      </c>
    </row>
    <row r="828" spans="1:57" ht="15" customHeight="1" x14ac:dyDescent="0.35">
      <c r="A828" s="157" t="s">
        <v>2715</v>
      </c>
      <c r="B828" s="158" t="s">
        <v>1801</v>
      </c>
      <c r="C828" s="159">
        <v>1</v>
      </c>
      <c r="D828" s="160" t="s">
        <v>0</v>
      </c>
      <c r="E828" s="161" t="s">
        <v>3</v>
      </c>
      <c r="F828" s="161" t="s">
        <v>1772</v>
      </c>
      <c r="G828" s="161" t="s">
        <v>1788</v>
      </c>
      <c r="H828" s="161" t="s">
        <v>1789</v>
      </c>
      <c r="I828" s="161" t="s">
        <v>1790</v>
      </c>
      <c r="J828" s="161" t="s">
        <v>1791</v>
      </c>
      <c r="K828" s="161" t="s">
        <v>796</v>
      </c>
      <c r="L828" s="161" t="s">
        <v>1778</v>
      </c>
      <c r="M828" s="161" t="s">
        <v>1785</v>
      </c>
      <c r="N828" s="162">
        <v>1</v>
      </c>
      <c r="O828" s="162">
        <v>1</v>
      </c>
      <c r="P828" s="162">
        <v>1</v>
      </c>
      <c r="Q828" s="162">
        <v>1</v>
      </c>
      <c r="R828" s="162">
        <v>1</v>
      </c>
      <c r="S828" s="162">
        <v>1</v>
      </c>
      <c r="T828" s="162">
        <v>0</v>
      </c>
      <c r="U828" s="162">
        <v>0</v>
      </c>
      <c r="V828" s="162">
        <v>0</v>
      </c>
      <c r="W828" s="163">
        <v>-0.01</v>
      </c>
      <c r="X828" s="163">
        <v>0</v>
      </c>
      <c r="Y828" s="163">
        <v>0</v>
      </c>
      <c r="Z828" s="163">
        <v>0</v>
      </c>
      <c r="AA828" s="170"/>
      <c r="AB828" s="170"/>
      <c r="AC828" s="170"/>
      <c r="AD828" s="163">
        <v>-0.01</v>
      </c>
      <c r="AE828" s="171">
        <v>44291</v>
      </c>
      <c r="AF828" s="171">
        <v>45387</v>
      </c>
      <c r="AG828" s="172">
        <v>176783.37</v>
      </c>
      <c r="AH828" s="167">
        <v>-0.73611111111111116</v>
      </c>
      <c r="AI828" s="167">
        <v>3</v>
      </c>
      <c r="AJ828" s="168">
        <v>6.1652999999999999E-2</v>
      </c>
      <c r="AK828" s="173" t="s">
        <v>1786</v>
      </c>
      <c r="AL828" s="173" t="s">
        <v>1787</v>
      </c>
      <c r="AM828" s="145">
        <v>0</v>
      </c>
      <c r="AN828" s="145">
        <v>0</v>
      </c>
      <c r="AO828" s="145">
        <v>0</v>
      </c>
      <c r="AP828" s="145">
        <v>0</v>
      </c>
      <c r="AQ828" s="145">
        <v>0</v>
      </c>
      <c r="AR828" s="145">
        <v>0</v>
      </c>
      <c r="AS828" s="145">
        <v>0</v>
      </c>
      <c r="AT828" s="145">
        <v>0</v>
      </c>
      <c r="AU828" s="145">
        <v>0</v>
      </c>
      <c r="AV828" s="145">
        <v>0</v>
      </c>
      <c r="AW828" s="145">
        <v>0</v>
      </c>
      <c r="AX828" s="145">
        <v>0</v>
      </c>
      <c r="AY828" s="145">
        <v>0</v>
      </c>
      <c r="AZ828" s="145">
        <v>0</v>
      </c>
      <c r="BA828" s="145">
        <v>0</v>
      </c>
      <c r="BB828" s="145">
        <v>0</v>
      </c>
      <c r="BC828" s="27">
        <f t="shared" si="40"/>
        <v>0</v>
      </c>
      <c r="BD828" s="27">
        <f t="shared" si="41"/>
        <v>0</v>
      </c>
      <c r="BE828" s="27">
        <f t="shared" si="42"/>
        <v>0</v>
      </c>
    </row>
    <row r="829" spans="1:57" ht="15" customHeight="1" x14ac:dyDescent="0.35">
      <c r="A829" s="157" t="s">
        <v>2714</v>
      </c>
      <c r="B829" s="158" t="s">
        <v>1182</v>
      </c>
      <c r="C829" s="159">
        <v>1</v>
      </c>
      <c r="D829" s="160" t="s">
        <v>0</v>
      </c>
      <c r="E829" s="161" t="s">
        <v>3</v>
      </c>
      <c r="F829" s="161" t="s">
        <v>1772</v>
      </c>
      <c r="G829" s="161" t="s">
        <v>1788</v>
      </c>
      <c r="H829" s="161" t="s">
        <v>1789</v>
      </c>
      <c r="I829" s="161" t="s">
        <v>1790</v>
      </c>
      <c r="J829" s="161" t="s">
        <v>1791</v>
      </c>
      <c r="K829" s="161" t="s">
        <v>796</v>
      </c>
      <c r="L829" s="161" t="s">
        <v>1778</v>
      </c>
      <c r="M829" s="161" t="s">
        <v>1785</v>
      </c>
      <c r="N829" s="162">
        <v>1</v>
      </c>
      <c r="O829" s="162">
        <v>1</v>
      </c>
      <c r="P829" s="162">
        <v>1</v>
      </c>
      <c r="Q829" s="162">
        <v>1</v>
      </c>
      <c r="R829" s="162">
        <v>1</v>
      </c>
      <c r="S829" s="162">
        <v>1</v>
      </c>
      <c r="T829" s="162">
        <v>0</v>
      </c>
      <c r="U829" s="162">
        <v>0</v>
      </c>
      <c r="V829" s="162">
        <v>0</v>
      </c>
      <c r="W829" s="163">
        <v>2954385.53</v>
      </c>
      <c r="X829" s="163">
        <v>0</v>
      </c>
      <c r="Y829" s="163">
        <v>0</v>
      </c>
      <c r="Z829" s="163">
        <v>0</v>
      </c>
      <c r="AA829" s="170"/>
      <c r="AB829" s="170"/>
      <c r="AC829" s="170"/>
      <c r="AD829" s="163">
        <v>2954385.53</v>
      </c>
      <c r="AE829" s="171">
        <v>44291</v>
      </c>
      <c r="AF829" s="171">
        <v>46117</v>
      </c>
      <c r="AG829" s="172">
        <v>2954385.53</v>
      </c>
      <c r="AH829" s="167">
        <v>1.2638888888888888</v>
      </c>
      <c r="AI829" s="167">
        <v>5</v>
      </c>
      <c r="AJ829" s="168">
        <v>7.1300000000000002E-2</v>
      </c>
      <c r="AK829" s="173" t="s">
        <v>1786</v>
      </c>
      <c r="AL829" s="173" t="s">
        <v>1787</v>
      </c>
      <c r="AM829" s="145">
        <v>0</v>
      </c>
      <c r="AN829" s="145">
        <v>2954385.53</v>
      </c>
      <c r="AO829" s="145">
        <v>0</v>
      </c>
      <c r="AP829" s="145">
        <v>0</v>
      </c>
      <c r="AQ829" s="145">
        <v>0</v>
      </c>
      <c r="AR829" s="145">
        <v>0</v>
      </c>
      <c r="AS829" s="145">
        <v>0</v>
      </c>
      <c r="AT829" s="145">
        <v>0</v>
      </c>
      <c r="AU829" s="145">
        <v>0</v>
      </c>
      <c r="AV829" s="145">
        <v>0</v>
      </c>
      <c r="AW829" s="145">
        <v>0</v>
      </c>
      <c r="AX829" s="145">
        <v>0</v>
      </c>
      <c r="AY829" s="145">
        <v>0</v>
      </c>
      <c r="AZ829" s="145">
        <v>0</v>
      </c>
      <c r="BA829" s="145">
        <v>0</v>
      </c>
      <c r="BB829" s="145">
        <v>0</v>
      </c>
      <c r="BC829" s="27">
        <f t="shared" si="40"/>
        <v>2954385.53</v>
      </c>
      <c r="BD829" s="27">
        <f t="shared" si="41"/>
        <v>0</v>
      </c>
      <c r="BE829" s="27">
        <f t="shared" si="42"/>
        <v>2954385.53</v>
      </c>
    </row>
    <row r="830" spans="1:57" ht="15" customHeight="1" x14ac:dyDescent="0.35">
      <c r="A830" s="157" t="s">
        <v>2713</v>
      </c>
      <c r="B830" s="158" t="s">
        <v>1183</v>
      </c>
      <c r="C830" s="159">
        <v>1</v>
      </c>
      <c r="D830" s="160" t="s">
        <v>0</v>
      </c>
      <c r="E830" s="161" t="s">
        <v>3</v>
      </c>
      <c r="F830" s="161" t="s">
        <v>1772</v>
      </c>
      <c r="G830" s="161" t="s">
        <v>1788</v>
      </c>
      <c r="H830" s="161" t="s">
        <v>1789</v>
      </c>
      <c r="I830" s="161" t="s">
        <v>1790</v>
      </c>
      <c r="J830" s="161" t="s">
        <v>1791</v>
      </c>
      <c r="K830" s="161" t="s">
        <v>796</v>
      </c>
      <c r="L830" s="161" t="s">
        <v>1778</v>
      </c>
      <c r="M830" s="161" t="s">
        <v>1785</v>
      </c>
      <c r="N830" s="162">
        <v>1</v>
      </c>
      <c r="O830" s="162">
        <v>1</v>
      </c>
      <c r="P830" s="162">
        <v>1</v>
      </c>
      <c r="Q830" s="162">
        <v>1</v>
      </c>
      <c r="R830" s="162">
        <v>1</v>
      </c>
      <c r="S830" s="162">
        <v>1</v>
      </c>
      <c r="T830" s="162">
        <v>0</v>
      </c>
      <c r="U830" s="162">
        <v>0</v>
      </c>
      <c r="V830" s="162">
        <v>0</v>
      </c>
      <c r="W830" s="163">
        <v>161888.79</v>
      </c>
      <c r="X830" s="163">
        <v>0</v>
      </c>
      <c r="Y830" s="163">
        <v>0</v>
      </c>
      <c r="Z830" s="163">
        <v>0</v>
      </c>
      <c r="AA830" s="170"/>
      <c r="AB830" s="170"/>
      <c r="AC830" s="170"/>
      <c r="AD830" s="163">
        <v>161888.79</v>
      </c>
      <c r="AE830" s="171">
        <v>44291</v>
      </c>
      <c r="AF830" s="171">
        <v>46117</v>
      </c>
      <c r="AG830" s="172">
        <v>161866.76</v>
      </c>
      <c r="AH830" s="167">
        <v>1.2638888888888888</v>
      </c>
      <c r="AI830" s="167">
        <v>5</v>
      </c>
      <c r="AJ830" s="168">
        <v>7.1300000000000002E-2</v>
      </c>
      <c r="AK830" s="173" t="s">
        <v>1786</v>
      </c>
      <c r="AL830" s="173" t="s">
        <v>1787</v>
      </c>
      <c r="AM830" s="145">
        <v>0</v>
      </c>
      <c r="AN830" s="145">
        <v>161888.79</v>
      </c>
      <c r="AO830" s="145">
        <v>0</v>
      </c>
      <c r="AP830" s="145">
        <v>0</v>
      </c>
      <c r="AQ830" s="145">
        <v>0</v>
      </c>
      <c r="AR830" s="145">
        <v>0</v>
      </c>
      <c r="AS830" s="145">
        <v>0</v>
      </c>
      <c r="AT830" s="145">
        <v>0</v>
      </c>
      <c r="AU830" s="145">
        <v>0</v>
      </c>
      <c r="AV830" s="145">
        <v>0</v>
      </c>
      <c r="AW830" s="145">
        <v>0</v>
      </c>
      <c r="AX830" s="145">
        <v>0</v>
      </c>
      <c r="AY830" s="145">
        <v>0</v>
      </c>
      <c r="AZ830" s="145">
        <v>0</v>
      </c>
      <c r="BA830" s="145">
        <v>0</v>
      </c>
      <c r="BB830" s="145">
        <v>0</v>
      </c>
      <c r="BC830" s="27">
        <f t="shared" si="40"/>
        <v>161888.79</v>
      </c>
      <c r="BD830" s="27">
        <f t="shared" si="41"/>
        <v>0</v>
      </c>
      <c r="BE830" s="27">
        <f t="shared" si="42"/>
        <v>161888.79</v>
      </c>
    </row>
    <row r="831" spans="1:57" ht="15" customHeight="1" x14ac:dyDescent="0.35">
      <c r="A831" s="157" t="s">
        <v>2712</v>
      </c>
      <c r="B831" s="158" t="s">
        <v>1184</v>
      </c>
      <c r="C831" s="159">
        <v>1</v>
      </c>
      <c r="D831" s="160" t="s">
        <v>0</v>
      </c>
      <c r="E831" s="161" t="s">
        <v>3</v>
      </c>
      <c r="F831" s="161" t="s">
        <v>1772</v>
      </c>
      <c r="G831" s="161" t="s">
        <v>1788</v>
      </c>
      <c r="H831" s="161" t="s">
        <v>1789</v>
      </c>
      <c r="I831" s="161" t="s">
        <v>1790</v>
      </c>
      <c r="J831" s="161" t="s">
        <v>1791</v>
      </c>
      <c r="K831" s="161" t="s">
        <v>796</v>
      </c>
      <c r="L831" s="161" t="s">
        <v>1778</v>
      </c>
      <c r="M831" s="161" t="s">
        <v>1785</v>
      </c>
      <c r="N831" s="162">
        <v>1</v>
      </c>
      <c r="O831" s="162">
        <v>1</v>
      </c>
      <c r="P831" s="162">
        <v>1</v>
      </c>
      <c r="Q831" s="162">
        <v>1</v>
      </c>
      <c r="R831" s="162">
        <v>1</v>
      </c>
      <c r="S831" s="162">
        <v>1</v>
      </c>
      <c r="T831" s="162">
        <v>0</v>
      </c>
      <c r="U831" s="162">
        <v>0</v>
      </c>
      <c r="V831" s="162">
        <v>0</v>
      </c>
      <c r="W831" s="163">
        <v>4870703.75</v>
      </c>
      <c r="X831" s="163">
        <v>0</v>
      </c>
      <c r="Y831" s="163">
        <v>0</v>
      </c>
      <c r="Z831" s="163">
        <v>0</v>
      </c>
      <c r="AA831" s="170"/>
      <c r="AB831" s="170"/>
      <c r="AC831" s="170"/>
      <c r="AD831" s="163">
        <v>4870703.75</v>
      </c>
      <c r="AE831" s="171">
        <v>44291</v>
      </c>
      <c r="AF831" s="171">
        <v>46117</v>
      </c>
      <c r="AG831" s="172">
        <v>4870041.04</v>
      </c>
      <c r="AH831" s="167">
        <v>1.2638888888888888</v>
      </c>
      <c r="AI831" s="167">
        <v>5</v>
      </c>
      <c r="AJ831" s="168">
        <v>7.1300000000000002E-2</v>
      </c>
      <c r="AK831" s="173" t="s">
        <v>1786</v>
      </c>
      <c r="AL831" s="173" t="s">
        <v>1787</v>
      </c>
      <c r="AM831" s="145">
        <v>0</v>
      </c>
      <c r="AN831" s="145">
        <v>4870703.75</v>
      </c>
      <c r="AO831" s="145">
        <v>0</v>
      </c>
      <c r="AP831" s="145">
        <v>0</v>
      </c>
      <c r="AQ831" s="145">
        <v>0</v>
      </c>
      <c r="AR831" s="145">
        <v>0</v>
      </c>
      <c r="AS831" s="145">
        <v>0</v>
      </c>
      <c r="AT831" s="145">
        <v>0</v>
      </c>
      <c r="AU831" s="145">
        <v>0</v>
      </c>
      <c r="AV831" s="145">
        <v>0</v>
      </c>
      <c r="AW831" s="145">
        <v>0</v>
      </c>
      <c r="AX831" s="145">
        <v>0</v>
      </c>
      <c r="AY831" s="145">
        <v>0</v>
      </c>
      <c r="AZ831" s="145">
        <v>0</v>
      </c>
      <c r="BA831" s="145">
        <v>0</v>
      </c>
      <c r="BB831" s="145">
        <v>0</v>
      </c>
      <c r="BC831" s="27">
        <f t="shared" si="40"/>
        <v>4870703.75</v>
      </c>
      <c r="BD831" s="27">
        <f t="shared" si="41"/>
        <v>0</v>
      </c>
      <c r="BE831" s="27">
        <f t="shared" si="42"/>
        <v>4870703.75</v>
      </c>
    </row>
    <row r="832" spans="1:57" ht="15" customHeight="1" x14ac:dyDescent="0.35">
      <c r="A832" s="157" t="s">
        <v>2711</v>
      </c>
      <c r="B832" s="158" t="s">
        <v>1185</v>
      </c>
      <c r="C832" s="159">
        <v>1</v>
      </c>
      <c r="D832" s="160" t="s">
        <v>0</v>
      </c>
      <c r="E832" s="161" t="s">
        <v>3</v>
      </c>
      <c r="F832" s="161" t="s">
        <v>1772</v>
      </c>
      <c r="G832" s="161" t="s">
        <v>1788</v>
      </c>
      <c r="H832" s="161" t="s">
        <v>1789</v>
      </c>
      <c r="I832" s="161" t="s">
        <v>1790</v>
      </c>
      <c r="J832" s="161" t="s">
        <v>1791</v>
      </c>
      <c r="K832" s="161" t="s">
        <v>796</v>
      </c>
      <c r="L832" s="161" t="s">
        <v>1778</v>
      </c>
      <c r="M832" s="161" t="s">
        <v>1785</v>
      </c>
      <c r="N832" s="162">
        <v>1</v>
      </c>
      <c r="O832" s="162">
        <v>1</v>
      </c>
      <c r="P832" s="162">
        <v>1</v>
      </c>
      <c r="Q832" s="162">
        <v>1</v>
      </c>
      <c r="R832" s="162">
        <v>1</v>
      </c>
      <c r="S832" s="162">
        <v>1</v>
      </c>
      <c r="T832" s="162">
        <v>0</v>
      </c>
      <c r="U832" s="162">
        <v>0</v>
      </c>
      <c r="V832" s="162">
        <v>0</v>
      </c>
      <c r="W832" s="163">
        <v>606448.37</v>
      </c>
      <c r="X832" s="163">
        <v>0</v>
      </c>
      <c r="Y832" s="163">
        <v>0</v>
      </c>
      <c r="Z832" s="163">
        <v>0</v>
      </c>
      <c r="AA832" s="170"/>
      <c r="AB832" s="170"/>
      <c r="AC832" s="170"/>
      <c r="AD832" s="163">
        <v>606448.37</v>
      </c>
      <c r="AE832" s="171">
        <v>44291</v>
      </c>
      <c r="AF832" s="171">
        <v>46117</v>
      </c>
      <c r="AG832" s="172">
        <v>606448.37</v>
      </c>
      <c r="AH832" s="167">
        <v>1.2638888888888888</v>
      </c>
      <c r="AI832" s="167">
        <v>5</v>
      </c>
      <c r="AJ832" s="168">
        <v>7.1300000000000002E-2</v>
      </c>
      <c r="AK832" s="173" t="s">
        <v>1786</v>
      </c>
      <c r="AL832" s="173" t="s">
        <v>1787</v>
      </c>
      <c r="AM832" s="145">
        <v>0</v>
      </c>
      <c r="AN832" s="145">
        <v>606448.37</v>
      </c>
      <c r="AO832" s="145">
        <v>0</v>
      </c>
      <c r="AP832" s="145">
        <v>0</v>
      </c>
      <c r="AQ832" s="145">
        <v>0</v>
      </c>
      <c r="AR832" s="145">
        <v>0</v>
      </c>
      <c r="AS832" s="145">
        <v>0</v>
      </c>
      <c r="AT832" s="145">
        <v>0</v>
      </c>
      <c r="AU832" s="145">
        <v>0</v>
      </c>
      <c r="AV832" s="145">
        <v>0</v>
      </c>
      <c r="AW832" s="145">
        <v>0</v>
      </c>
      <c r="AX832" s="145">
        <v>0</v>
      </c>
      <c r="AY832" s="145">
        <v>0</v>
      </c>
      <c r="AZ832" s="145">
        <v>0</v>
      </c>
      <c r="BA832" s="145">
        <v>0</v>
      </c>
      <c r="BB832" s="145">
        <v>0</v>
      </c>
      <c r="BC832" s="27">
        <f t="shared" si="40"/>
        <v>606448.37</v>
      </c>
      <c r="BD832" s="27">
        <f t="shared" si="41"/>
        <v>0</v>
      </c>
      <c r="BE832" s="27">
        <f t="shared" si="42"/>
        <v>606448.37</v>
      </c>
    </row>
    <row r="833" spans="1:57" ht="15" customHeight="1" x14ac:dyDescent="0.35">
      <c r="A833" s="157" t="s">
        <v>2710</v>
      </c>
      <c r="B833" s="158" t="s">
        <v>1186</v>
      </c>
      <c r="C833" s="159">
        <v>1</v>
      </c>
      <c r="D833" s="160" t="s">
        <v>0</v>
      </c>
      <c r="E833" s="161" t="s">
        <v>3</v>
      </c>
      <c r="F833" s="161" t="s">
        <v>1772</v>
      </c>
      <c r="G833" s="161" t="s">
        <v>1788</v>
      </c>
      <c r="H833" s="161" t="s">
        <v>1789</v>
      </c>
      <c r="I833" s="161" t="s">
        <v>1790</v>
      </c>
      <c r="J833" s="161" t="s">
        <v>1791</v>
      </c>
      <c r="K833" s="161" t="s">
        <v>796</v>
      </c>
      <c r="L833" s="161" t="s">
        <v>1778</v>
      </c>
      <c r="M833" s="161" t="s">
        <v>1785</v>
      </c>
      <c r="N833" s="162">
        <v>1</v>
      </c>
      <c r="O833" s="162">
        <v>1</v>
      </c>
      <c r="P833" s="162">
        <v>1</v>
      </c>
      <c r="Q833" s="162">
        <v>1</v>
      </c>
      <c r="R833" s="162">
        <v>1</v>
      </c>
      <c r="S833" s="162">
        <v>1</v>
      </c>
      <c r="T833" s="162">
        <v>0</v>
      </c>
      <c r="U833" s="162">
        <v>0</v>
      </c>
      <c r="V833" s="162">
        <v>0</v>
      </c>
      <c r="W833" s="163">
        <v>2815700.29</v>
      </c>
      <c r="X833" s="163">
        <v>0</v>
      </c>
      <c r="Y833" s="163">
        <v>0</v>
      </c>
      <c r="Z833" s="163">
        <v>0</v>
      </c>
      <c r="AA833" s="170"/>
      <c r="AB833" s="170"/>
      <c r="AC833" s="170"/>
      <c r="AD833" s="163">
        <v>2815700.29</v>
      </c>
      <c r="AE833" s="171">
        <v>44291</v>
      </c>
      <c r="AF833" s="171">
        <v>46117</v>
      </c>
      <c r="AG833" s="172">
        <v>2815700.29</v>
      </c>
      <c r="AH833" s="167">
        <v>1.2638888888888888</v>
      </c>
      <c r="AI833" s="167">
        <v>5</v>
      </c>
      <c r="AJ833" s="168">
        <v>7.1300000000000002E-2</v>
      </c>
      <c r="AK833" s="173" t="s">
        <v>1786</v>
      </c>
      <c r="AL833" s="173" t="s">
        <v>1787</v>
      </c>
      <c r="AM833" s="145">
        <v>0</v>
      </c>
      <c r="AN833" s="145">
        <v>2815700.29</v>
      </c>
      <c r="AO833" s="145">
        <v>0</v>
      </c>
      <c r="AP833" s="145">
        <v>0</v>
      </c>
      <c r="AQ833" s="145">
        <v>0</v>
      </c>
      <c r="AR833" s="145">
        <v>0</v>
      </c>
      <c r="AS833" s="145">
        <v>0</v>
      </c>
      <c r="AT833" s="145">
        <v>0</v>
      </c>
      <c r="AU833" s="145">
        <v>0</v>
      </c>
      <c r="AV833" s="145">
        <v>0</v>
      </c>
      <c r="AW833" s="145">
        <v>0</v>
      </c>
      <c r="AX833" s="145">
        <v>0</v>
      </c>
      <c r="AY833" s="145">
        <v>0</v>
      </c>
      <c r="AZ833" s="145">
        <v>0</v>
      </c>
      <c r="BA833" s="145">
        <v>0</v>
      </c>
      <c r="BB833" s="145">
        <v>0</v>
      </c>
      <c r="BC833" s="27">
        <f t="shared" si="40"/>
        <v>2815700.29</v>
      </c>
      <c r="BD833" s="27">
        <f t="shared" si="41"/>
        <v>0</v>
      </c>
      <c r="BE833" s="27">
        <f t="shared" si="42"/>
        <v>2815700.29</v>
      </c>
    </row>
    <row r="834" spans="1:57" ht="15" customHeight="1" x14ac:dyDescent="0.35">
      <c r="A834" s="157" t="s">
        <v>2709</v>
      </c>
      <c r="B834" s="158" t="s">
        <v>1187</v>
      </c>
      <c r="C834" s="159">
        <v>1</v>
      </c>
      <c r="D834" s="160" t="s">
        <v>0</v>
      </c>
      <c r="E834" s="161" t="s">
        <v>3</v>
      </c>
      <c r="F834" s="161" t="s">
        <v>1772</v>
      </c>
      <c r="G834" s="161" t="s">
        <v>1788</v>
      </c>
      <c r="H834" s="161" t="s">
        <v>1789</v>
      </c>
      <c r="I834" s="161" t="s">
        <v>1790</v>
      </c>
      <c r="J834" s="161" t="s">
        <v>1791</v>
      </c>
      <c r="K834" s="161" t="s">
        <v>796</v>
      </c>
      <c r="L834" s="161" t="s">
        <v>1778</v>
      </c>
      <c r="M834" s="161" t="s">
        <v>1785</v>
      </c>
      <c r="N834" s="162">
        <v>1</v>
      </c>
      <c r="O834" s="162">
        <v>1</v>
      </c>
      <c r="P834" s="162">
        <v>1</v>
      </c>
      <c r="Q834" s="162">
        <v>1</v>
      </c>
      <c r="R834" s="162">
        <v>1</v>
      </c>
      <c r="S834" s="162">
        <v>1</v>
      </c>
      <c r="T834" s="162">
        <v>0</v>
      </c>
      <c r="U834" s="162">
        <v>0</v>
      </c>
      <c r="V834" s="162">
        <v>0</v>
      </c>
      <c r="W834" s="163">
        <v>567294</v>
      </c>
      <c r="X834" s="163">
        <v>0</v>
      </c>
      <c r="Y834" s="163">
        <v>0</v>
      </c>
      <c r="Z834" s="163">
        <v>0</v>
      </c>
      <c r="AA834" s="170"/>
      <c r="AB834" s="170"/>
      <c r="AC834" s="170"/>
      <c r="AD834" s="163">
        <v>567294</v>
      </c>
      <c r="AE834" s="171">
        <v>44291</v>
      </c>
      <c r="AF834" s="171">
        <v>46117</v>
      </c>
      <c r="AG834" s="172">
        <v>567294</v>
      </c>
      <c r="AH834" s="167">
        <v>1.2638888888888888</v>
      </c>
      <c r="AI834" s="167">
        <v>5</v>
      </c>
      <c r="AJ834" s="168">
        <v>7.1300000000000002E-2</v>
      </c>
      <c r="AK834" s="173" t="s">
        <v>1786</v>
      </c>
      <c r="AL834" s="173" t="s">
        <v>1787</v>
      </c>
      <c r="AM834" s="145">
        <v>0</v>
      </c>
      <c r="AN834" s="145">
        <v>567294</v>
      </c>
      <c r="AO834" s="145">
        <v>0</v>
      </c>
      <c r="AP834" s="145">
        <v>0</v>
      </c>
      <c r="AQ834" s="145">
        <v>0</v>
      </c>
      <c r="AR834" s="145">
        <v>0</v>
      </c>
      <c r="AS834" s="145">
        <v>0</v>
      </c>
      <c r="AT834" s="145">
        <v>0</v>
      </c>
      <c r="AU834" s="145">
        <v>0</v>
      </c>
      <c r="AV834" s="145">
        <v>0</v>
      </c>
      <c r="AW834" s="145">
        <v>0</v>
      </c>
      <c r="AX834" s="145">
        <v>0</v>
      </c>
      <c r="AY834" s="145">
        <v>0</v>
      </c>
      <c r="AZ834" s="145">
        <v>0</v>
      </c>
      <c r="BA834" s="145">
        <v>0</v>
      </c>
      <c r="BB834" s="145">
        <v>0</v>
      </c>
      <c r="BC834" s="27">
        <f t="shared" si="40"/>
        <v>567294</v>
      </c>
      <c r="BD834" s="27">
        <f t="shared" si="41"/>
        <v>0</v>
      </c>
      <c r="BE834" s="27">
        <f t="shared" si="42"/>
        <v>567294</v>
      </c>
    </row>
    <row r="835" spans="1:57" ht="15" customHeight="1" x14ac:dyDescent="0.35">
      <c r="A835" s="157" t="s">
        <v>2708</v>
      </c>
      <c r="B835" s="158" t="s">
        <v>1188</v>
      </c>
      <c r="C835" s="159">
        <v>1</v>
      </c>
      <c r="D835" s="160" t="s">
        <v>0</v>
      </c>
      <c r="E835" s="161" t="s">
        <v>3</v>
      </c>
      <c r="F835" s="161" t="s">
        <v>1772</v>
      </c>
      <c r="G835" s="161" t="s">
        <v>1788</v>
      </c>
      <c r="H835" s="161" t="s">
        <v>1789</v>
      </c>
      <c r="I835" s="161" t="s">
        <v>1790</v>
      </c>
      <c r="J835" s="161" t="s">
        <v>1791</v>
      </c>
      <c r="K835" s="161" t="s">
        <v>796</v>
      </c>
      <c r="L835" s="161" t="s">
        <v>1778</v>
      </c>
      <c r="M835" s="161" t="s">
        <v>1785</v>
      </c>
      <c r="N835" s="162">
        <v>1</v>
      </c>
      <c r="O835" s="162">
        <v>1</v>
      </c>
      <c r="P835" s="162">
        <v>1</v>
      </c>
      <c r="Q835" s="162">
        <v>1</v>
      </c>
      <c r="R835" s="162">
        <v>1</v>
      </c>
      <c r="S835" s="162">
        <v>1</v>
      </c>
      <c r="T835" s="162">
        <v>0</v>
      </c>
      <c r="U835" s="162">
        <v>0</v>
      </c>
      <c r="V835" s="162">
        <v>0</v>
      </c>
      <c r="W835" s="163">
        <v>2768097.42</v>
      </c>
      <c r="X835" s="163">
        <v>0</v>
      </c>
      <c r="Y835" s="163">
        <v>0</v>
      </c>
      <c r="Z835" s="163">
        <v>0</v>
      </c>
      <c r="AA835" s="170"/>
      <c r="AB835" s="170"/>
      <c r="AC835" s="170"/>
      <c r="AD835" s="163">
        <v>2768097.42</v>
      </c>
      <c r="AE835" s="171">
        <v>44291</v>
      </c>
      <c r="AF835" s="171">
        <v>46117</v>
      </c>
      <c r="AG835" s="172">
        <v>2768097.42</v>
      </c>
      <c r="AH835" s="167">
        <v>1.2638888888888888</v>
      </c>
      <c r="AI835" s="167">
        <v>5</v>
      </c>
      <c r="AJ835" s="168">
        <v>7.1300000000000002E-2</v>
      </c>
      <c r="AK835" s="173" t="s">
        <v>1786</v>
      </c>
      <c r="AL835" s="173" t="s">
        <v>1787</v>
      </c>
      <c r="AM835" s="145">
        <v>0</v>
      </c>
      <c r="AN835" s="145">
        <v>2768097.42</v>
      </c>
      <c r="AO835" s="145">
        <v>0</v>
      </c>
      <c r="AP835" s="145">
        <v>0</v>
      </c>
      <c r="AQ835" s="145">
        <v>0</v>
      </c>
      <c r="AR835" s="145">
        <v>0</v>
      </c>
      <c r="AS835" s="145">
        <v>0</v>
      </c>
      <c r="AT835" s="145">
        <v>0</v>
      </c>
      <c r="AU835" s="145">
        <v>0</v>
      </c>
      <c r="AV835" s="145">
        <v>0</v>
      </c>
      <c r="AW835" s="145">
        <v>0</v>
      </c>
      <c r="AX835" s="145">
        <v>0</v>
      </c>
      <c r="AY835" s="145">
        <v>0</v>
      </c>
      <c r="AZ835" s="145">
        <v>0</v>
      </c>
      <c r="BA835" s="145">
        <v>0</v>
      </c>
      <c r="BB835" s="145">
        <v>0</v>
      </c>
      <c r="BC835" s="27">
        <f t="shared" ref="BC835:BC898" si="43">SUM(AM835:AN835)</f>
        <v>2768097.42</v>
      </c>
      <c r="BD835" s="27">
        <f t="shared" ref="BD835:BD898" si="44">SUM(AO835:BB835)</f>
        <v>0</v>
      </c>
      <c r="BE835" s="27">
        <f t="shared" si="42"/>
        <v>2768097.42</v>
      </c>
    </row>
    <row r="836" spans="1:57" ht="15" customHeight="1" x14ac:dyDescent="0.35">
      <c r="A836" s="157" t="s">
        <v>2707</v>
      </c>
      <c r="B836" s="158" t="s">
        <v>1189</v>
      </c>
      <c r="C836" s="159">
        <v>1</v>
      </c>
      <c r="D836" s="160" t="s">
        <v>0</v>
      </c>
      <c r="E836" s="161" t="s">
        <v>3</v>
      </c>
      <c r="F836" s="161" t="s">
        <v>1772</v>
      </c>
      <c r="G836" s="161" t="s">
        <v>1788</v>
      </c>
      <c r="H836" s="161" t="s">
        <v>1789</v>
      </c>
      <c r="I836" s="161" t="s">
        <v>1790</v>
      </c>
      <c r="J836" s="161" t="s">
        <v>1791</v>
      </c>
      <c r="K836" s="161" t="s">
        <v>796</v>
      </c>
      <c r="L836" s="161" t="s">
        <v>1778</v>
      </c>
      <c r="M836" s="161" t="s">
        <v>1785</v>
      </c>
      <c r="N836" s="162">
        <v>1</v>
      </c>
      <c r="O836" s="162">
        <v>1</v>
      </c>
      <c r="P836" s="162">
        <v>1</v>
      </c>
      <c r="Q836" s="162">
        <v>1</v>
      </c>
      <c r="R836" s="162">
        <v>1</v>
      </c>
      <c r="S836" s="162">
        <v>1</v>
      </c>
      <c r="T836" s="162">
        <v>0</v>
      </c>
      <c r="U836" s="162">
        <v>0</v>
      </c>
      <c r="V836" s="162">
        <v>0</v>
      </c>
      <c r="W836" s="163">
        <v>2978506.37</v>
      </c>
      <c r="X836" s="163">
        <v>0</v>
      </c>
      <c r="Y836" s="163">
        <v>0</v>
      </c>
      <c r="Z836" s="163">
        <v>0</v>
      </c>
      <c r="AA836" s="170"/>
      <c r="AB836" s="170"/>
      <c r="AC836" s="170"/>
      <c r="AD836" s="163">
        <v>2978506.37</v>
      </c>
      <c r="AE836" s="171">
        <v>44291</v>
      </c>
      <c r="AF836" s="171">
        <v>46117</v>
      </c>
      <c r="AG836" s="172">
        <v>2978506.37</v>
      </c>
      <c r="AH836" s="167">
        <v>1.2638888888888888</v>
      </c>
      <c r="AI836" s="167">
        <v>5</v>
      </c>
      <c r="AJ836" s="168">
        <v>7.1300000000000002E-2</v>
      </c>
      <c r="AK836" s="173" t="s">
        <v>1786</v>
      </c>
      <c r="AL836" s="173" t="s">
        <v>1787</v>
      </c>
      <c r="AM836" s="145">
        <v>0</v>
      </c>
      <c r="AN836" s="145">
        <v>2978506.37</v>
      </c>
      <c r="AO836" s="145">
        <v>0</v>
      </c>
      <c r="AP836" s="145">
        <v>0</v>
      </c>
      <c r="AQ836" s="145">
        <v>0</v>
      </c>
      <c r="AR836" s="145">
        <v>0</v>
      </c>
      <c r="AS836" s="145">
        <v>0</v>
      </c>
      <c r="AT836" s="145">
        <v>0</v>
      </c>
      <c r="AU836" s="145">
        <v>0</v>
      </c>
      <c r="AV836" s="145">
        <v>0</v>
      </c>
      <c r="AW836" s="145">
        <v>0</v>
      </c>
      <c r="AX836" s="145">
        <v>0</v>
      </c>
      <c r="AY836" s="145">
        <v>0</v>
      </c>
      <c r="AZ836" s="145">
        <v>0</v>
      </c>
      <c r="BA836" s="145">
        <v>0</v>
      </c>
      <c r="BB836" s="145">
        <v>0</v>
      </c>
      <c r="BC836" s="27">
        <f t="shared" si="43"/>
        <v>2978506.37</v>
      </c>
      <c r="BD836" s="27">
        <f t="shared" si="44"/>
        <v>0</v>
      </c>
      <c r="BE836" s="27">
        <f t="shared" ref="BE836:BE871" si="45">BD836+BC836</f>
        <v>2978506.37</v>
      </c>
    </row>
    <row r="837" spans="1:57" ht="15" customHeight="1" x14ac:dyDescent="0.35">
      <c r="A837" s="157" t="s">
        <v>2706</v>
      </c>
      <c r="B837" s="158" t="s">
        <v>1190</v>
      </c>
      <c r="C837" s="159">
        <v>1</v>
      </c>
      <c r="D837" s="160" t="s">
        <v>0</v>
      </c>
      <c r="E837" s="161" t="s">
        <v>3</v>
      </c>
      <c r="F837" s="161" t="s">
        <v>1772</v>
      </c>
      <c r="G837" s="161" t="s">
        <v>1788</v>
      </c>
      <c r="H837" s="161" t="s">
        <v>1789</v>
      </c>
      <c r="I837" s="161" t="s">
        <v>1790</v>
      </c>
      <c r="J837" s="161" t="s">
        <v>1791</v>
      </c>
      <c r="K837" s="161" t="s">
        <v>796</v>
      </c>
      <c r="L837" s="161" t="s">
        <v>1778</v>
      </c>
      <c r="M837" s="161" t="s">
        <v>1785</v>
      </c>
      <c r="N837" s="162">
        <v>1</v>
      </c>
      <c r="O837" s="162">
        <v>1</v>
      </c>
      <c r="P837" s="162">
        <v>1</v>
      </c>
      <c r="Q837" s="162">
        <v>1</v>
      </c>
      <c r="R837" s="162">
        <v>1</v>
      </c>
      <c r="S837" s="162">
        <v>1</v>
      </c>
      <c r="T837" s="162">
        <v>0</v>
      </c>
      <c r="U837" s="162">
        <v>0</v>
      </c>
      <c r="V837" s="162">
        <v>0</v>
      </c>
      <c r="W837" s="163">
        <v>6813386.9900000002</v>
      </c>
      <c r="X837" s="163">
        <v>0</v>
      </c>
      <c r="Y837" s="163">
        <v>0</v>
      </c>
      <c r="Z837" s="163">
        <v>0</v>
      </c>
      <c r="AA837" s="170"/>
      <c r="AB837" s="170"/>
      <c r="AC837" s="170"/>
      <c r="AD837" s="163">
        <v>6813386.9900000002</v>
      </c>
      <c r="AE837" s="171">
        <v>44291</v>
      </c>
      <c r="AF837" s="171">
        <v>46117</v>
      </c>
      <c r="AG837" s="172">
        <v>6813386.9900000002</v>
      </c>
      <c r="AH837" s="167">
        <v>1.2638888888888888</v>
      </c>
      <c r="AI837" s="167">
        <v>5</v>
      </c>
      <c r="AJ837" s="168">
        <v>7.1300000000000002E-2</v>
      </c>
      <c r="AK837" s="173" t="s">
        <v>1786</v>
      </c>
      <c r="AL837" s="173" t="s">
        <v>1787</v>
      </c>
      <c r="AM837" s="145">
        <v>0</v>
      </c>
      <c r="AN837" s="145">
        <v>6813386.9900000002</v>
      </c>
      <c r="AO837" s="145">
        <v>0</v>
      </c>
      <c r="AP837" s="145">
        <v>0</v>
      </c>
      <c r="AQ837" s="145">
        <v>0</v>
      </c>
      <c r="AR837" s="145">
        <v>0</v>
      </c>
      <c r="AS837" s="145">
        <v>0</v>
      </c>
      <c r="AT837" s="145">
        <v>0</v>
      </c>
      <c r="AU837" s="145">
        <v>0</v>
      </c>
      <c r="AV837" s="145">
        <v>0</v>
      </c>
      <c r="AW837" s="145">
        <v>0</v>
      </c>
      <c r="AX837" s="145">
        <v>0</v>
      </c>
      <c r="AY837" s="145">
        <v>0</v>
      </c>
      <c r="AZ837" s="145">
        <v>0</v>
      </c>
      <c r="BA837" s="145">
        <v>0</v>
      </c>
      <c r="BB837" s="145">
        <v>0</v>
      </c>
      <c r="BC837" s="27">
        <f t="shared" si="43"/>
        <v>6813386.9900000002</v>
      </c>
      <c r="BD837" s="27">
        <f t="shared" si="44"/>
        <v>0</v>
      </c>
      <c r="BE837" s="27">
        <f t="shared" si="45"/>
        <v>6813386.9900000002</v>
      </c>
    </row>
    <row r="838" spans="1:57" ht="15" customHeight="1" x14ac:dyDescent="0.35">
      <c r="A838" s="157" t="s">
        <v>2705</v>
      </c>
      <c r="B838" s="158" t="s">
        <v>1191</v>
      </c>
      <c r="C838" s="159">
        <v>1</v>
      </c>
      <c r="D838" s="160" t="s">
        <v>0</v>
      </c>
      <c r="E838" s="161" t="s">
        <v>3</v>
      </c>
      <c r="F838" s="161" t="s">
        <v>1772</v>
      </c>
      <c r="G838" s="161" t="s">
        <v>1788</v>
      </c>
      <c r="H838" s="161" t="s">
        <v>1789</v>
      </c>
      <c r="I838" s="161" t="s">
        <v>1790</v>
      </c>
      <c r="J838" s="161" t="s">
        <v>1791</v>
      </c>
      <c r="K838" s="161" t="s">
        <v>796</v>
      </c>
      <c r="L838" s="161" t="s">
        <v>1778</v>
      </c>
      <c r="M838" s="161" t="s">
        <v>1785</v>
      </c>
      <c r="N838" s="162">
        <v>1</v>
      </c>
      <c r="O838" s="162">
        <v>1</v>
      </c>
      <c r="P838" s="162">
        <v>1</v>
      </c>
      <c r="Q838" s="162">
        <v>1</v>
      </c>
      <c r="R838" s="162">
        <v>1</v>
      </c>
      <c r="S838" s="162">
        <v>1</v>
      </c>
      <c r="T838" s="162">
        <v>0</v>
      </c>
      <c r="U838" s="162">
        <v>0</v>
      </c>
      <c r="V838" s="162">
        <v>0</v>
      </c>
      <c r="W838" s="163">
        <v>660076.67000000004</v>
      </c>
      <c r="X838" s="163">
        <v>0</v>
      </c>
      <c r="Y838" s="163">
        <v>0</v>
      </c>
      <c r="Z838" s="163">
        <v>0</v>
      </c>
      <c r="AA838" s="170"/>
      <c r="AB838" s="170"/>
      <c r="AC838" s="170"/>
      <c r="AD838" s="163">
        <v>660076.67000000004</v>
      </c>
      <c r="AE838" s="171">
        <v>44291</v>
      </c>
      <c r="AF838" s="171">
        <v>46117</v>
      </c>
      <c r="AG838" s="172">
        <v>660076.67000000004</v>
      </c>
      <c r="AH838" s="167">
        <v>1.2638888888888888</v>
      </c>
      <c r="AI838" s="167">
        <v>5</v>
      </c>
      <c r="AJ838" s="168">
        <v>7.1300000000000002E-2</v>
      </c>
      <c r="AK838" s="173" t="s">
        <v>1786</v>
      </c>
      <c r="AL838" s="173" t="s">
        <v>1787</v>
      </c>
      <c r="AM838" s="145">
        <v>0</v>
      </c>
      <c r="AN838" s="145">
        <v>660076.67000000004</v>
      </c>
      <c r="AO838" s="145">
        <v>0</v>
      </c>
      <c r="AP838" s="145">
        <v>0</v>
      </c>
      <c r="AQ838" s="145">
        <v>0</v>
      </c>
      <c r="AR838" s="145">
        <v>0</v>
      </c>
      <c r="AS838" s="145">
        <v>0</v>
      </c>
      <c r="AT838" s="145">
        <v>0</v>
      </c>
      <c r="AU838" s="145">
        <v>0</v>
      </c>
      <c r="AV838" s="145">
        <v>0</v>
      </c>
      <c r="AW838" s="145">
        <v>0</v>
      </c>
      <c r="AX838" s="145">
        <v>0</v>
      </c>
      <c r="AY838" s="145">
        <v>0</v>
      </c>
      <c r="AZ838" s="145">
        <v>0</v>
      </c>
      <c r="BA838" s="145">
        <v>0</v>
      </c>
      <c r="BB838" s="145">
        <v>0</v>
      </c>
      <c r="BC838" s="27">
        <f t="shared" si="43"/>
        <v>660076.67000000004</v>
      </c>
      <c r="BD838" s="27">
        <f t="shared" si="44"/>
        <v>0</v>
      </c>
      <c r="BE838" s="27">
        <f t="shared" si="45"/>
        <v>660076.67000000004</v>
      </c>
    </row>
    <row r="839" spans="1:57" ht="15" customHeight="1" x14ac:dyDescent="0.35">
      <c r="A839" s="157" t="s">
        <v>2704</v>
      </c>
      <c r="B839" s="158" t="s">
        <v>1195</v>
      </c>
      <c r="C839" s="159">
        <v>1</v>
      </c>
      <c r="D839" s="160" t="s">
        <v>0</v>
      </c>
      <c r="E839" s="161" t="s">
        <v>3</v>
      </c>
      <c r="F839" s="161" t="s">
        <v>1772</v>
      </c>
      <c r="G839" s="161" t="s">
        <v>1781</v>
      </c>
      <c r="H839" s="161" t="s">
        <v>1782</v>
      </c>
      <c r="I839" s="161" t="s">
        <v>1783</v>
      </c>
      <c r="J839" s="161" t="s">
        <v>1784</v>
      </c>
      <c r="K839" s="161" t="s">
        <v>1196</v>
      </c>
      <c r="L839" s="161" t="s">
        <v>1778</v>
      </c>
      <c r="M839" s="161" t="s">
        <v>1785</v>
      </c>
      <c r="N839" s="162">
        <v>1</v>
      </c>
      <c r="O839" s="162">
        <v>1</v>
      </c>
      <c r="P839" s="162">
        <v>1</v>
      </c>
      <c r="Q839" s="162">
        <v>0</v>
      </c>
      <c r="R839" s="162">
        <v>0</v>
      </c>
      <c r="S839" s="162">
        <v>1</v>
      </c>
      <c r="T839" s="162">
        <v>1</v>
      </c>
      <c r="U839" s="162">
        <v>1</v>
      </c>
      <c r="V839" s="162">
        <v>0</v>
      </c>
      <c r="W839" s="163">
        <v>928479.65</v>
      </c>
      <c r="X839" s="163">
        <v>0</v>
      </c>
      <c r="Y839" s="163">
        <v>0</v>
      </c>
      <c r="Z839" s="163">
        <v>0</v>
      </c>
      <c r="AA839" s="170"/>
      <c r="AB839" s="170"/>
      <c r="AC839" s="170"/>
      <c r="AD839" s="163">
        <v>928479.65</v>
      </c>
      <c r="AE839" s="171">
        <v>44291</v>
      </c>
      <c r="AF839" s="171">
        <v>46117</v>
      </c>
      <c r="AG839" s="172">
        <v>928479.65</v>
      </c>
      <c r="AH839" s="167">
        <v>1.2638888888888888</v>
      </c>
      <c r="AI839" s="167">
        <v>5</v>
      </c>
      <c r="AJ839" s="168">
        <v>7.1300000000000002E-2</v>
      </c>
      <c r="AK839" s="173" t="s">
        <v>1786</v>
      </c>
      <c r="AL839" s="173" t="s">
        <v>1787</v>
      </c>
      <c r="AM839" s="145">
        <v>0</v>
      </c>
      <c r="AN839" s="145">
        <v>928479.65</v>
      </c>
      <c r="AO839" s="145">
        <v>0</v>
      </c>
      <c r="AP839" s="145">
        <v>0</v>
      </c>
      <c r="AQ839" s="145">
        <v>0</v>
      </c>
      <c r="AR839" s="145">
        <v>0</v>
      </c>
      <c r="AS839" s="145">
        <v>0</v>
      </c>
      <c r="AT839" s="145">
        <v>0</v>
      </c>
      <c r="AU839" s="145">
        <v>0</v>
      </c>
      <c r="AV839" s="145">
        <v>0</v>
      </c>
      <c r="AW839" s="145">
        <v>0</v>
      </c>
      <c r="AX839" s="145">
        <v>0</v>
      </c>
      <c r="AY839" s="145">
        <v>0</v>
      </c>
      <c r="AZ839" s="145">
        <v>0</v>
      </c>
      <c r="BA839" s="145">
        <v>0</v>
      </c>
      <c r="BB839" s="145">
        <v>0</v>
      </c>
      <c r="BC839" s="27">
        <f t="shared" si="43"/>
        <v>928479.65</v>
      </c>
      <c r="BD839" s="27">
        <f t="shared" si="44"/>
        <v>0</v>
      </c>
      <c r="BE839" s="27">
        <f t="shared" si="45"/>
        <v>928479.65</v>
      </c>
    </row>
    <row r="840" spans="1:57" ht="15" customHeight="1" x14ac:dyDescent="0.35">
      <c r="A840" s="157" t="s">
        <v>2703</v>
      </c>
      <c r="B840" s="158" t="s">
        <v>1192</v>
      </c>
      <c r="C840" s="159">
        <v>1</v>
      </c>
      <c r="D840" s="160" t="s">
        <v>0</v>
      </c>
      <c r="E840" s="161" t="s">
        <v>3</v>
      </c>
      <c r="F840" s="161" t="s">
        <v>1772</v>
      </c>
      <c r="G840" s="161" t="s">
        <v>1788</v>
      </c>
      <c r="H840" s="161" t="s">
        <v>1789</v>
      </c>
      <c r="I840" s="161" t="s">
        <v>1790</v>
      </c>
      <c r="J840" s="161" t="s">
        <v>1791</v>
      </c>
      <c r="K840" s="161" t="s">
        <v>796</v>
      </c>
      <c r="L840" s="161" t="s">
        <v>1778</v>
      </c>
      <c r="M840" s="161" t="s">
        <v>1785</v>
      </c>
      <c r="N840" s="162">
        <v>1</v>
      </c>
      <c r="O840" s="162">
        <v>1</v>
      </c>
      <c r="P840" s="162">
        <v>1</v>
      </c>
      <c r="Q840" s="162">
        <v>1</v>
      </c>
      <c r="R840" s="162">
        <v>1</v>
      </c>
      <c r="S840" s="162">
        <v>1</v>
      </c>
      <c r="T840" s="162">
        <v>0</v>
      </c>
      <c r="U840" s="162">
        <v>0</v>
      </c>
      <c r="V840" s="162">
        <v>0</v>
      </c>
      <c r="W840" s="163">
        <v>101084.49</v>
      </c>
      <c r="X840" s="163">
        <v>0</v>
      </c>
      <c r="Y840" s="163">
        <v>0</v>
      </c>
      <c r="Z840" s="163">
        <v>0</v>
      </c>
      <c r="AA840" s="170"/>
      <c r="AB840" s="170"/>
      <c r="AC840" s="170"/>
      <c r="AD840" s="163">
        <v>101084.49</v>
      </c>
      <c r="AE840" s="171">
        <v>44291</v>
      </c>
      <c r="AF840" s="171">
        <v>46117</v>
      </c>
      <c r="AG840" s="172">
        <v>101069.95</v>
      </c>
      <c r="AH840" s="167">
        <v>1.2638888888888888</v>
      </c>
      <c r="AI840" s="167">
        <v>5</v>
      </c>
      <c r="AJ840" s="168">
        <v>7.1300000000000002E-2</v>
      </c>
      <c r="AK840" s="173" t="s">
        <v>1786</v>
      </c>
      <c r="AL840" s="173" t="s">
        <v>1787</v>
      </c>
      <c r="AM840" s="145">
        <v>0</v>
      </c>
      <c r="AN840" s="145">
        <v>101084.49</v>
      </c>
      <c r="AO840" s="145">
        <v>0</v>
      </c>
      <c r="AP840" s="145">
        <v>0</v>
      </c>
      <c r="AQ840" s="145">
        <v>0</v>
      </c>
      <c r="AR840" s="145">
        <v>0</v>
      </c>
      <c r="AS840" s="145">
        <v>0</v>
      </c>
      <c r="AT840" s="145">
        <v>0</v>
      </c>
      <c r="AU840" s="145">
        <v>0</v>
      </c>
      <c r="AV840" s="145">
        <v>0</v>
      </c>
      <c r="AW840" s="145">
        <v>0</v>
      </c>
      <c r="AX840" s="145">
        <v>0</v>
      </c>
      <c r="AY840" s="145">
        <v>0</v>
      </c>
      <c r="AZ840" s="145">
        <v>0</v>
      </c>
      <c r="BA840" s="145">
        <v>0</v>
      </c>
      <c r="BB840" s="145">
        <v>0</v>
      </c>
      <c r="BC840" s="27">
        <f t="shared" si="43"/>
        <v>101084.49</v>
      </c>
      <c r="BD840" s="27">
        <f t="shared" si="44"/>
        <v>0</v>
      </c>
      <c r="BE840" s="27">
        <f t="shared" si="45"/>
        <v>101084.49</v>
      </c>
    </row>
    <row r="841" spans="1:57" ht="15" customHeight="1" x14ac:dyDescent="0.35">
      <c r="A841" s="157" t="s">
        <v>2702</v>
      </c>
      <c r="B841" s="158" t="s">
        <v>1193</v>
      </c>
      <c r="C841" s="159">
        <v>1</v>
      </c>
      <c r="D841" s="160" t="s">
        <v>0</v>
      </c>
      <c r="E841" s="161" t="s">
        <v>3</v>
      </c>
      <c r="F841" s="161" t="s">
        <v>1772</v>
      </c>
      <c r="G841" s="161" t="s">
        <v>1788</v>
      </c>
      <c r="H841" s="161" t="s">
        <v>1789</v>
      </c>
      <c r="I841" s="161" t="s">
        <v>1790</v>
      </c>
      <c r="J841" s="161" t="s">
        <v>1791</v>
      </c>
      <c r="K841" s="161" t="s">
        <v>796</v>
      </c>
      <c r="L841" s="161" t="s">
        <v>1778</v>
      </c>
      <c r="M841" s="161" t="s">
        <v>1785</v>
      </c>
      <c r="N841" s="162">
        <v>1</v>
      </c>
      <c r="O841" s="162">
        <v>1</v>
      </c>
      <c r="P841" s="162">
        <v>1</v>
      </c>
      <c r="Q841" s="162">
        <v>1</v>
      </c>
      <c r="R841" s="162">
        <v>1</v>
      </c>
      <c r="S841" s="162">
        <v>1</v>
      </c>
      <c r="T841" s="162">
        <v>0</v>
      </c>
      <c r="U841" s="162">
        <v>0</v>
      </c>
      <c r="V841" s="162">
        <v>0</v>
      </c>
      <c r="W841" s="163">
        <v>1271455</v>
      </c>
      <c r="X841" s="163">
        <v>0</v>
      </c>
      <c r="Y841" s="163">
        <v>0</v>
      </c>
      <c r="Z841" s="163">
        <v>0</v>
      </c>
      <c r="AA841" s="170"/>
      <c r="AB841" s="170"/>
      <c r="AC841" s="170"/>
      <c r="AD841" s="163">
        <v>1271455</v>
      </c>
      <c r="AE841" s="171">
        <v>44291</v>
      </c>
      <c r="AF841" s="171">
        <v>46117</v>
      </c>
      <c r="AG841" s="172">
        <v>1271455</v>
      </c>
      <c r="AH841" s="167">
        <v>1.2638888888888888</v>
      </c>
      <c r="AI841" s="167">
        <v>5</v>
      </c>
      <c r="AJ841" s="168">
        <v>7.1300000000000002E-2</v>
      </c>
      <c r="AK841" s="173" t="s">
        <v>1786</v>
      </c>
      <c r="AL841" s="173" t="s">
        <v>1787</v>
      </c>
      <c r="AM841" s="145">
        <v>0</v>
      </c>
      <c r="AN841" s="145">
        <v>1271455</v>
      </c>
      <c r="AO841" s="145">
        <v>0</v>
      </c>
      <c r="AP841" s="145">
        <v>0</v>
      </c>
      <c r="AQ841" s="145">
        <v>0</v>
      </c>
      <c r="AR841" s="145">
        <v>0</v>
      </c>
      <c r="AS841" s="145">
        <v>0</v>
      </c>
      <c r="AT841" s="145">
        <v>0</v>
      </c>
      <c r="AU841" s="145">
        <v>0</v>
      </c>
      <c r="AV841" s="145">
        <v>0</v>
      </c>
      <c r="AW841" s="145">
        <v>0</v>
      </c>
      <c r="AX841" s="145">
        <v>0</v>
      </c>
      <c r="AY841" s="145">
        <v>0</v>
      </c>
      <c r="AZ841" s="145">
        <v>0</v>
      </c>
      <c r="BA841" s="145">
        <v>0</v>
      </c>
      <c r="BB841" s="145">
        <v>0</v>
      </c>
      <c r="BC841" s="27">
        <f t="shared" si="43"/>
        <v>1271455</v>
      </c>
      <c r="BD841" s="27">
        <f t="shared" si="44"/>
        <v>0</v>
      </c>
      <c r="BE841" s="27">
        <f t="shared" si="45"/>
        <v>1271455</v>
      </c>
    </row>
    <row r="842" spans="1:57" ht="15" customHeight="1" x14ac:dyDescent="0.35">
      <c r="A842" s="157" t="s">
        <v>2701</v>
      </c>
      <c r="B842" s="158" t="s">
        <v>1194</v>
      </c>
      <c r="C842" s="159">
        <v>1</v>
      </c>
      <c r="D842" s="160" t="s">
        <v>0</v>
      </c>
      <c r="E842" s="161" t="s">
        <v>3</v>
      </c>
      <c r="F842" s="161" t="s">
        <v>1772</v>
      </c>
      <c r="G842" s="161" t="s">
        <v>1788</v>
      </c>
      <c r="H842" s="161" t="s">
        <v>1789</v>
      </c>
      <c r="I842" s="161" t="s">
        <v>1790</v>
      </c>
      <c r="J842" s="161" t="s">
        <v>1791</v>
      </c>
      <c r="K842" s="161" t="s">
        <v>796</v>
      </c>
      <c r="L842" s="161" t="s">
        <v>1778</v>
      </c>
      <c r="M842" s="161" t="s">
        <v>1785</v>
      </c>
      <c r="N842" s="162">
        <v>1</v>
      </c>
      <c r="O842" s="162">
        <v>1</v>
      </c>
      <c r="P842" s="162">
        <v>1</v>
      </c>
      <c r="Q842" s="162">
        <v>1</v>
      </c>
      <c r="R842" s="162">
        <v>1</v>
      </c>
      <c r="S842" s="162">
        <v>1</v>
      </c>
      <c r="T842" s="162">
        <v>0</v>
      </c>
      <c r="U842" s="162">
        <v>0</v>
      </c>
      <c r="V842" s="162">
        <v>0</v>
      </c>
      <c r="W842" s="163">
        <v>4725056.59</v>
      </c>
      <c r="X842" s="163">
        <v>0</v>
      </c>
      <c r="Y842" s="163">
        <v>0</v>
      </c>
      <c r="Z842" s="163">
        <v>0</v>
      </c>
      <c r="AA842" s="170"/>
      <c r="AB842" s="170"/>
      <c r="AC842" s="170"/>
      <c r="AD842" s="163">
        <v>4725056.59</v>
      </c>
      <c r="AE842" s="171">
        <v>44291</v>
      </c>
      <c r="AF842" s="171">
        <v>46117</v>
      </c>
      <c r="AG842" s="172">
        <v>4724056.59</v>
      </c>
      <c r="AH842" s="167">
        <v>1.2638888888888888</v>
      </c>
      <c r="AI842" s="167">
        <v>5</v>
      </c>
      <c r="AJ842" s="168">
        <v>7.1300000000000002E-2</v>
      </c>
      <c r="AK842" s="173" t="s">
        <v>1786</v>
      </c>
      <c r="AL842" s="173" t="s">
        <v>1787</v>
      </c>
      <c r="AM842" s="145">
        <v>0</v>
      </c>
      <c r="AN842" s="145">
        <v>4725056.59</v>
      </c>
      <c r="AO842" s="145">
        <v>0</v>
      </c>
      <c r="AP842" s="145">
        <v>0</v>
      </c>
      <c r="AQ842" s="145">
        <v>0</v>
      </c>
      <c r="AR842" s="145">
        <v>0</v>
      </c>
      <c r="AS842" s="145">
        <v>0</v>
      </c>
      <c r="AT842" s="145">
        <v>0</v>
      </c>
      <c r="AU842" s="145">
        <v>0</v>
      </c>
      <c r="AV842" s="145">
        <v>0</v>
      </c>
      <c r="AW842" s="145">
        <v>0</v>
      </c>
      <c r="AX842" s="145">
        <v>0</v>
      </c>
      <c r="AY842" s="145">
        <v>0</v>
      </c>
      <c r="AZ842" s="145">
        <v>0</v>
      </c>
      <c r="BA842" s="145">
        <v>0</v>
      </c>
      <c r="BB842" s="145">
        <v>0</v>
      </c>
      <c r="BC842" s="27">
        <f t="shared" si="43"/>
        <v>4725056.59</v>
      </c>
      <c r="BD842" s="27">
        <f t="shared" si="44"/>
        <v>0</v>
      </c>
      <c r="BE842" s="27">
        <f t="shared" si="45"/>
        <v>4725056.59</v>
      </c>
    </row>
    <row r="843" spans="1:57" ht="15" customHeight="1" x14ac:dyDescent="0.35">
      <c r="A843" s="157" t="s">
        <v>2700</v>
      </c>
      <c r="B843" s="158" t="s">
        <v>1197</v>
      </c>
      <c r="C843" s="159">
        <v>1</v>
      </c>
      <c r="D843" s="160" t="s">
        <v>0</v>
      </c>
      <c r="E843" s="161" t="s">
        <v>3</v>
      </c>
      <c r="F843" s="161" t="s">
        <v>1772</v>
      </c>
      <c r="G843" s="161" t="s">
        <v>1781</v>
      </c>
      <c r="H843" s="161" t="s">
        <v>1782</v>
      </c>
      <c r="I843" s="161" t="s">
        <v>1783</v>
      </c>
      <c r="J843" s="161" t="s">
        <v>1784</v>
      </c>
      <c r="K843" s="161" t="s">
        <v>1030</v>
      </c>
      <c r="L843" s="161" t="s">
        <v>1778</v>
      </c>
      <c r="M843" s="161" t="s">
        <v>1785</v>
      </c>
      <c r="N843" s="162">
        <v>1</v>
      </c>
      <c r="O843" s="162">
        <v>1</v>
      </c>
      <c r="P843" s="162">
        <v>1</v>
      </c>
      <c r="Q843" s="162">
        <v>0</v>
      </c>
      <c r="R843" s="162">
        <v>0</v>
      </c>
      <c r="S843" s="162">
        <v>1</v>
      </c>
      <c r="T843" s="162">
        <v>1</v>
      </c>
      <c r="U843" s="162">
        <v>1</v>
      </c>
      <c r="V843" s="162">
        <v>0</v>
      </c>
      <c r="W843" s="163">
        <v>2222644.7999999998</v>
      </c>
      <c r="X843" s="163">
        <v>0</v>
      </c>
      <c r="Y843" s="163">
        <v>0</v>
      </c>
      <c r="Z843" s="163">
        <v>0</v>
      </c>
      <c r="AA843" s="170"/>
      <c r="AB843" s="170"/>
      <c r="AC843" s="170"/>
      <c r="AD843" s="163">
        <v>2222644.7999999998</v>
      </c>
      <c r="AE843" s="171">
        <v>44291</v>
      </c>
      <c r="AF843" s="171">
        <v>46117</v>
      </c>
      <c r="AG843" s="172">
        <v>2222644.7999999998</v>
      </c>
      <c r="AH843" s="167">
        <v>1.2638888888888888</v>
      </c>
      <c r="AI843" s="167">
        <v>5</v>
      </c>
      <c r="AJ843" s="168">
        <v>7.1300000000000002E-2</v>
      </c>
      <c r="AK843" s="173" t="s">
        <v>1786</v>
      </c>
      <c r="AL843" s="173" t="s">
        <v>1787</v>
      </c>
      <c r="AM843" s="145">
        <v>0</v>
      </c>
      <c r="AN843" s="145">
        <v>2222644.7999999998</v>
      </c>
      <c r="AO843" s="145">
        <v>0</v>
      </c>
      <c r="AP843" s="145">
        <v>0</v>
      </c>
      <c r="AQ843" s="145">
        <v>0</v>
      </c>
      <c r="AR843" s="145">
        <v>0</v>
      </c>
      <c r="AS843" s="145">
        <v>0</v>
      </c>
      <c r="AT843" s="145">
        <v>0</v>
      </c>
      <c r="AU843" s="145">
        <v>0</v>
      </c>
      <c r="AV843" s="145">
        <v>0</v>
      </c>
      <c r="AW843" s="145">
        <v>0</v>
      </c>
      <c r="AX843" s="145">
        <v>0</v>
      </c>
      <c r="AY843" s="145">
        <v>0</v>
      </c>
      <c r="AZ843" s="145">
        <v>0</v>
      </c>
      <c r="BA843" s="145">
        <v>0</v>
      </c>
      <c r="BB843" s="145">
        <v>0</v>
      </c>
      <c r="BC843" s="27">
        <f t="shared" si="43"/>
        <v>2222644.7999999998</v>
      </c>
      <c r="BD843" s="27">
        <f t="shared" si="44"/>
        <v>0</v>
      </c>
      <c r="BE843" s="27">
        <f t="shared" si="45"/>
        <v>2222644.7999999998</v>
      </c>
    </row>
    <row r="844" spans="1:57" ht="15" customHeight="1" x14ac:dyDescent="0.35">
      <c r="A844" s="157" t="s">
        <v>2699</v>
      </c>
      <c r="B844" s="158" t="s">
        <v>1198</v>
      </c>
      <c r="C844" s="159">
        <v>1</v>
      </c>
      <c r="D844" s="160" t="s">
        <v>0</v>
      </c>
      <c r="E844" s="161" t="s">
        <v>3</v>
      </c>
      <c r="F844" s="161" t="s">
        <v>1772</v>
      </c>
      <c r="G844" s="161" t="s">
        <v>1788</v>
      </c>
      <c r="H844" s="161" t="s">
        <v>1789</v>
      </c>
      <c r="I844" s="161" t="s">
        <v>1790</v>
      </c>
      <c r="J844" s="161" t="s">
        <v>1791</v>
      </c>
      <c r="K844" s="161" t="s">
        <v>796</v>
      </c>
      <c r="L844" s="161" t="s">
        <v>1778</v>
      </c>
      <c r="M844" s="161" t="s">
        <v>1785</v>
      </c>
      <c r="N844" s="162">
        <v>1</v>
      </c>
      <c r="O844" s="162">
        <v>1</v>
      </c>
      <c r="P844" s="162">
        <v>1</v>
      </c>
      <c r="Q844" s="162">
        <v>1</v>
      </c>
      <c r="R844" s="162">
        <v>1</v>
      </c>
      <c r="S844" s="162">
        <v>1</v>
      </c>
      <c r="T844" s="162">
        <v>0</v>
      </c>
      <c r="U844" s="162">
        <v>0</v>
      </c>
      <c r="V844" s="162">
        <v>0</v>
      </c>
      <c r="W844" s="163">
        <v>634251.98</v>
      </c>
      <c r="X844" s="163">
        <v>0</v>
      </c>
      <c r="Y844" s="163">
        <v>0</v>
      </c>
      <c r="Z844" s="163">
        <v>0</v>
      </c>
      <c r="AA844" s="170"/>
      <c r="AB844" s="170"/>
      <c r="AC844" s="170"/>
      <c r="AD844" s="163">
        <v>634251.98</v>
      </c>
      <c r="AE844" s="171">
        <v>44291</v>
      </c>
      <c r="AF844" s="171">
        <v>46117</v>
      </c>
      <c r="AG844" s="172">
        <v>634251.98</v>
      </c>
      <c r="AH844" s="167">
        <v>1.2638888888888888</v>
      </c>
      <c r="AI844" s="167">
        <v>5</v>
      </c>
      <c r="AJ844" s="168">
        <v>7.1300000000000002E-2</v>
      </c>
      <c r="AK844" s="173" t="s">
        <v>1786</v>
      </c>
      <c r="AL844" s="173" t="s">
        <v>1787</v>
      </c>
      <c r="AM844" s="145">
        <v>0</v>
      </c>
      <c r="AN844" s="145">
        <v>634251.98</v>
      </c>
      <c r="AO844" s="145">
        <v>0</v>
      </c>
      <c r="AP844" s="145">
        <v>0</v>
      </c>
      <c r="AQ844" s="145">
        <v>0</v>
      </c>
      <c r="AR844" s="145">
        <v>0</v>
      </c>
      <c r="AS844" s="145">
        <v>0</v>
      </c>
      <c r="AT844" s="145">
        <v>0</v>
      </c>
      <c r="AU844" s="145">
        <v>0</v>
      </c>
      <c r="AV844" s="145">
        <v>0</v>
      </c>
      <c r="AW844" s="145">
        <v>0</v>
      </c>
      <c r="AX844" s="145">
        <v>0</v>
      </c>
      <c r="AY844" s="145">
        <v>0</v>
      </c>
      <c r="AZ844" s="145">
        <v>0</v>
      </c>
      <c r="BA844" s="145">
        <v>0</v>
      </c>
      <c r="BB844" s="145">
        <v>0</v>
      </c>
      <c r="BC844" s="27">
        <f t="shared" si="43"/>
        <v>634251.98</v>
      </c>
      <c r="BD844" s="27">
        <f t="shared" si="44"/>
        <v>0</v>
      </c>
      <c r="BE844" s="27">
        <f t="shared" si="45"/>
        <v>634251.98</v>
      </c>
    </row>
    <row r="845" spans="1:57" ht="15" customHeight="1" x14ac:dyDescent="0.35">
      <c r="A845" s="157" t="s">
        <v>2698</v>
      </c>
      <c r="B845" s="158" t="s">
        <v>1199</v>
      </c>
      <c r="C845" s="159">
        <v>1</v>
      </c>
      <c r="D845" s="160" t="s">
        <v>0</v>
      </c>
      <c r="E845" s="161" t="s">
        <v>3</v>
      </c>
      <c r="F845" s="161" t="s">
        <v>1772</v>
      </c>
      <c r="G845" s="161" t="s">
        <v>1788</v>
      </c>
      <c r="H845" s="161" t="s">
        <v>1789</v>
      </c>
      <c r="I845" s="161" t="s">
        <v>1790</v>
      </c>
      <c r="J845" s="161" t="s">
        <v>1791</v>
      </c>
      <c r="K845" s="161" t="s">
        <v>796</v>
      </c>
      <c r="L845" s="161" t="s">
        <v>1778</v>
      </c>
      <c r="M845" s="161" t="s">
        <v>1785</v>
      </c>
      <c r="N845" s="162">
        <v>1</v>
      </c>
      <c r="O845" s="162">
        <v>1</v>
      </c>
      <c r="P845" s="162">
        <v>1</v>
      </c>
      <c r="Q845" s="162">
        <v>1</v>
      </c>
      <c r="R845" s="162">
        <v>1</v>
      </c>
      <c r="S845" s="162">
        <v>1</v>
      </c>
      <c r="T845" s="162">
        <v>0</v>
      </c>
      <c r="U845" s="162">
        <v>0</v>
      </c>
      <c r="V845" s="162">
        <v>0</v>
      </c>
      <c r="W845" s="163">
        <v>450536.43</v>
      </c>
      <c r="X845" s="163">
        <v>0</v>
      </c>
      <c r="Y845" s="163">
        <v>0</v>
      </c>
      <c r="Z845" s="163">
        <v>0</v>
      </c>
      <c r="AA845" s="170"/>
      <c r="AB845" s="170"/>
      <c r="AC845" s="170"/>
      <c r="AD845" s="163">
        <v>450536.43</v>
      </c>
      <c r="AE845" s="171">
        <v>44291</v>
      </c>
      <c r="AF845" s="171">
        <v>46117</v>
      </c>
      <c r="AG845" s="172">
        <v>450536.43</v>
      </c>
      <c r="AH845" s="167">
        <v>1.2638888888888888</v>
      </c>
      <c r="AI845" s="167">
        <v>5</v>
      </c>
      <c r="AJ845" s="168">
        <v>7.1300000000000002E-2</v>
      </c>
      <c r="AK845" s="173" t="s">
        <v>1786</v>
      </c>
      <c r="AL845" s="173" t="s">
        <v>1787</v>
      </c>
      <c r="AM845" s="145">
        <v>0</v>
      </c>
      <c r="AN845" s="145">
        <v>450536.43</v>
      </c>
      <c r="AO845" s="145">
        <v>0</v>
      </c>
      <c r="AP845" s="145">
        <v>0</v>
      </c>
      <c r="AQ845" s="145">
        <v>0</v>
      </c>
      <c r="AR845" s="145">
        <v>0</v>
      </c>
      <c r="AS845" s="145">
        <v>0</v>
      </c>
      <c r="AT845" s="145">
        <v>0</v>
      </c>
      <c r="AU845" s="145">
        <v>0</v>
      </c>
      <c r="AV845" s="145">
        <v>0</v>
      </c>
      <c r="AW845" s="145">
        <v>0</v>
      </c>
      <c r="AX845" s="145">
        <v>0</v>
      </c>
      <c r="AY845" s="145">
        <v>0</v>
      </c>
      <c r="AZ845" s="145">
        <v>0</v>
      </c>
      <c r="BA845" s="145">
        <v>0</v>
      </c>
      <c r="BB845" s="145">
        <v>0</v>
      </c>
      <c r="BC845" s="27">
        <f t="shared" si="43"/>
        <v>450536.43</v>
      </c>
      <c r="BD845" s="27">
        <f t="shared" si="44"/>
        <v>0</v>
      </c>
      <c r="BE845" s="27">
        <f t="shared" si="45"/>
        <v>450536.43</v>
      </c>
    </row>
    <row r="846" spans="1:57" ht="15" customHeight="1" x14ac:dyDescent="0.35">
      <c r="A846" s="157" t="s">
        <v>2697</v>
      </c>
      <c r="B846" s="158" t="s">
        <v>1200</v>
      </c>
      <c r="C846" s="159">
        <v>1</v>
      </c>
      <c r="D846" s="160" t="s">
        <v>0</v>
      </c>
      <c r="E846" s="161" t="s">
        <v>3</v>
      </c>
      <c r="F846" s="161" t="s">
        <v>1772</v>
      </c>
      <c r="G846" s="161" t="s">
        <v>1788</v>
      </c>
      <c r="H846" s="161" t="s">
        <v>1789</v>
      </c>
      <c r="I846" s="161" t="s">
        <v>1790</v>
      </c>
      <c r="J846" s="161" t="s">
        <v>1791</v>
      </c>
      <c r="K846" s="161" t="s">
        <v>796</v>
      </c>
      <c r="L846" s="161" t="s">
        <v>1778</v>
      </c>
      <c r="M846" s="161" t="s">
        <v>1785</v>
      </c>
      <c r="N846" s="162">
        <v>1</v>
      </c>
      <c r="O846" s="162">
        <v>1</v>
      </c>
      <c r="P846" s="162">
        <v>1</v>
      </c>
      <c r="Q846" s="162">
        <v>1</v>
      </c>
      <c r="R846" s="162">
        <v>1</v>
      </c>
      <c r="S846" s="162">
        <v>1</v>
      </c>
      <c r="T846" s="162">
        <v>0</v>
      </c>
      <c r="U846" s="162">
        <v>0</v>
      </c>
      <c r="V846" s="162">
        <v>0</v>
      </c>
      <c r="W846" s="163">
        <v>65675.649999999994</v>
      </c>
      <c r="X846" s="163">
        <v>0</v>
      </c>
      <c r="Y846" s="163">
        <v>0</v>
      </c>
      <c r="Z846" s="163">
        <v>0</v>
      </c>
      <c r="AA846" s="170"/>
      <c r="AB846" s="170"/>
      <c r="AC846" s="170"/>
      <c r="AD846" s="163">
        <v>65675.649999999994</v>
      </c>
      <c r="AE846" s="171">
        <v>44291</v>
      </c>
      <c r="AF846" s="171">
        <v>46117</v>
      </c>
      <c r="AG846" s="172">
        <v>65675.649999999994</v>
      </c>
      <c r="AH846" s="167">
        <v>1.2638888888888888</v>
      </c>
      <c r="AI846" s="167">
        <v>5</v>
      </c>
      <c r="AJ846" s="168">
        <v>7.1300000000000002E-2</v>
      </c>
      <c r="AK846" s="173" t="s">
        <v>1786</v>
      </c>
      <c r="AL846" s="173" t="s">
        <v>1787</v>
      </c>
      <c r="AM846" s="145">
        <v>0</v>
      </c>
      <c r="AN846" s="145">
        <v>65675.649999999994</v>
      </c>
      <c r="AO846" s="145">
        <v>0</v>
      </c>
      <c r="AP846" s="145">
        <v>0</v>
      </c>
      <c r="AQ846" s="145">
        <v>0</v>
      </c>
      <c r="AR846" s="145">
        <v>0</v>
      </c>
      <c r="AS846" s="145">
        <v>0</v>
      </c>
      <c r="AT846" s="145">
        <v>0</v>
      </c>
      <c r="AU846" s="145">
        <v>0</v>
      </c>
      <c r="AV846" s="145">
        <v>0</v>
      </c>
      <c r="AW846" s="145">
        <v>0</v>
      </c>
      <c r="AX846" s="145">
        <v>0</v>
      </c>
      <c r="AY846" s="145">
        <v>0</v>
      </c>
      <c r="AZ846" s="145">
        <v>0</v>
      </c>
      <c r="BA846" s="145">
        <v>0</v>
      </c>
      <c r="BB846" s="145">
        <v>0</v>
      </c>
      <c r="BC846" s="27">
        <f t="shared" si="43"/>
        <v>65675.649999999994</v>
      </c>
      <c r="BD846" s="27">
        <f t="shared" si="44"/>
        <v>0</v>
      </c>
      <c r="BE846" s="27">
        <f t="shared" si="45"/>
        <v>65675.649999999994</v>
      </c>
    </row>
    <row r="847" spans="1:57" ht="15" customHeight="1" x14ac:dyDescent="0.35">
      <c r="A847" s="157" t="s">
        <v>2696</v>
      </c>
      <c r="B847" s="158" t="s">
        <v>1201</v>
      </c>
      <c r="C847" s="159">
        <v>1</v>
      </c>
      <c r="D847" s="160" t="s">
        <v>0</v>
      </c>
      <c r="E847" s="161" t="s">
        <v>3</v>
      </c>
      <c r="F847" s="161" t="s">
        <v>1772</v>
      </c>
      <c r="G847" s="161" t="s">
        <v>1788</v>
      </c>
      <c r="H847" s="161" t="s">
        <v>1789</v>
      </c>
      <c r="I847" s="161" t="s">
        <v>1790</v>
      </c>
      <c r="J847" s="161" t="s">
        <v>1791</v>
      </c>
      <c r="K847" s="161" t="s">
        <v>796</v>
      </c>
      <c r="L847" s="161" t="s">
        <v>1778</v>
      </c>
      <c r="M847" s="161" t="s">
        <v>1785</v>
      </c>
      <c r="N847" s="162">
        <v>1</v>
      </c>
      <c r="O847" s="162">
        <v>1</v>
      </c>
      <c r="P847" s="162">
        <v>1</v>
      </c>
      <c r="Q847" s="162">
        <v>1</v>
      </c>
      <c r="R847" s="162">
        <v>1</v>
      </c>
      <c r="S847" s="162">
        <v>1</v>
      </c>
      <c r="T847" s="162">
        <v>0</v>
      </c>
      <c r="U847" s="162">
        <v>0</v>
      </c>
      <c r="V847" s="162">
        <v>0</v>
      </c>
      <c r="W847" s="163">
        <v>122126.15</v>
      </c>
      <c r="X847" s="163">
        <v>0</v>
      </c>
      <c r="Y847" s="163">
        <v>0</v>
      </c>
      <c r="Z847" s="163">
        <v>0</v>
      </c>
      <c r="AA847" s="170"/>
      <c r="AB847" s="170"/>
      <c r="AC847" s="170"/>
      <c r="AD847" s="163">
        <v>122126.15</v>
      </c>
      <c r="AE847" s="171">
        <v>44291</v>
      </c>
      <c r="AF847" s="171">
        <v>46117</v>
      </c>
      <c r="AG847" s="172">
        <v>122126.15</v>
      </c>
      <c r="AH847" s="167">
        <v>1.2638888888888888</v>
      </c>
      <c r="AI847" s="167">
        <v>5</v>
      </c>
      <c r="AJ847" s="168">
        <v>7.1300000000000002E-2</v>
      </c>
      <c r="AK847" s="173" t="s">
        <v>1786</v>
      </c>
      <c r="AL847" s="173" t="s">
        <v>1787</v>
      </c>
      <c r="AM847" s="145">
        <v>0</v>
      </c>
      <c r="AN847" s="145">
        <v>122126.15</v>
      </c>
      <c r="AO847" s="145">
        <v>0</v>
      </c>
      <c r="AP847" s="145">
        <v>0</v>
      </c>
      <c r="AQ847" s="145">
        <v>0</v>
      </c>
      <c r="AR847" s="145">
        <v>0</v>
      </c>
      <c r="AS847" s="145">
        <v>0</v>
      </c>
      <c r="AT847" s="145">
        <v>0</v>
      </c>
      <c r="AU847" s="145">
        <v>0</v>
      </c>
      <c r="AV847" s="145">
        <v>0</v>
      </c>
      <c r="AW847" s="145">
        <v>0</v>
      </c>
      <c r="AX847" s="145">
        <v>0</v>
      </c>
      <c r="AY847" s="145">
        <v>0</v>
      </c>
      <c r="AZ847" s="145">
        <v>0</v>
      </c>
      <c r="BA847" s="145">
        <v>0</v>
      </c>
      <c r="BB847" s="145">
        <v>0</v>
      </c>
      <c r="BC847" s="27">
        <f t="shared" si="43"/>
        <v>122126.15</v>
      </c>
      <c r="BD847" s="27">
        <f t="shared" si="44"/>
        <v>0</v>
      </c>
      <c r="BE847" s="27">
        <f t="shared" si="45"/>
        <v>122126.15</v>
      </c>
    </row>
    <row r="848" spans="1:57" ht="15" customHeight="1" x14ac:dyDescent="0.35">
      <c r="A848" s="157" t="s">
        <v>2695</v>
      </c>
      <c r="B848" s="158" t="s">
        <v>1202</v>
      </c>
      <c r="C848" s="159">
        <v>1</v>
      </c>
      <c r="D848" s="160" t="s">
        <v>0</v>
      </c>
      <c r="E848" s="161" t="s">
        <v>3</v>
      </c>
      <c r="F848" s="161" t="s">
        <v>1772</v>
      </c>
      <c r="G848" s="161" t="s">
        <v>1788</v>
      </c>
      <c r="H848" s="161" t="s">
        <v>1789</v>
      </c>
      <c r="I848" s="161" t="s">
        <v>1790</v>
      </c>
      <c r="J848" s="161" t="s">
        <v>1791</v>
      </c>
      <c r="K848" s="161" t="s">
        <v>796</v>
      </c>
      <c r="L848" s="161" t="s">
        <v>1778</v>
      </c>
      <c r="M848" s="161" t="s">
        <v>1785</v>
      </c>
      <c r="N848" s="162">
        <v>1</v>
      </c>
      <c r="O848" s="162">
        <v>1</v>
      </c>
      <c r="P848" s="162">
        <v>1</v>
      </c>
      <c r="Q848" s="162">
        <v>1</v>
      </c>
      <c r="R848" s="162">
        <v>1</v>
      </c>
      <c r="S848" s="162">
        <v>1</v>
      </c>
      <c r="T848" s="162">
        <v>0</v>
      </c>
      <c r="U848" s="162">
        <v>0</v>
      </c>
      <c r="V848" s="162">
        <v>0</v>
      </c>
      <c r="W848" s="163">
        <v>402375</v>
      </c>
      <c r="X848" s="163">
        <v>0</v>
      </c>
      <c r="Y848" s="163">
        <v>0</v>
      </c>
      <c r="Z848" s="163">
        <v>0</v>
      </c>
      <c r="AA848" s="170"/>
      <c r="AB848" s="170"/>
      <c r="AC848" s="170"/>
      <c r="AD848" s="163">
        <v>402375</v>
      </c>
      <c r="AE848" s="171">
        <v>44291</v>
      </c>
      <c r="AF848" s="171">
        <v>46117</v>
      </c>
      <c r="AG848" s="172">
        <v>402375</v>
      </c>
      <c r="AH848" s="167">
        <v>1.2638888888888888</v>
      </c>
      <c r="AI848" s="167">
        <v>5</v>
      </c>
      <c r="AJ848" s="168">
        <v>7.1300000000000002E-2</v>
      </c>
      <c r="AK848" s="173" t="s">
        <v>1786</v>
      </c>
      <c r="AL848" s="173" t="s">
        <v>1787</v>
      </c>
      <c r="AM848" s="145">
        <v>0</v>
      </c>
      <c r="AN848" s="145">
        <v>402375</v>
      </c>
      <c r="AO848" s="145">
        <v>0</v>
      </c>
      <c r="AP848" s="145">
        <v>0</v>
      </c>
      <c r="AQ848" s="145">
        <v>0</v>
      </c>
      <c r="AR848" s="145">
        <v>0</v>
      </c>
      <c r="AS848" s="145">
        <v>0</v>
      </c>
      <c r="AT848" s="145">
        <v>0</v>
      </c>
      <c r="AU848" s="145">
        <v>0</v>
      </c>
      <c r="AV848" s="145">
        <v>0</v>
      </c>
      <c r="AW848" s="145">
        <v>0</v>
      </c>
      <c r="AX848" s="145">
        <v>0</v>
      </c>
      <c r="AY848" s="145">
        <v>0</v>
      </c>
      <c r="AZ848" s="145">
        <v>0</v>
      </c>
      <c r="BA848" s="145">
        <v>0</v>
      </c>
      <c r="BB848" s="145">
        <v>0</v>
      </c>
      <c r="BC848" s="27">
        <f t="shared" si="43"/>
        <v>402375</v>
      </c>
      <c r="BD848" s="27">
        <f t="shared" si="44"/>
        <v>0</v>
      </c>
      <c r="BE848" s="27">
        <f t="shared" si="45"/>
        <v>402375</v>
      </c>
    </row>
    <row r="849" spans="1:57" ht="15" customHeight="1" x14ac:dyDescent="0.35">
      <c r="A849" s="157" t="s">
        <v>2694</v>
      </c>
      <c r="B849" s="158" t="s">
        <v>1213</v>
      </c>
      <c r="C849" s="159">
        <v>1</v>
      </c>
      <c r="D849" s="160" t="s">
        <v>0</v>
      </c>
      <c r="E849" s="161" t="s">
        <v>3</v>
      </c>
      <c r="F849" s="161" t="s">
        <v>1772</v>
      </c>
      <c r="G849" s="161" t="s">
        <v>1788</v>
      </c>
      <c r="H849" s="161" t="s">
        <v>1789</v>
      </c>
      <c r="I849" s="161" t="s">
        <v>1790</v>
      </c>
      <c r="J849" s="161" t="s">
        <v>1791</v>
      </c>
      <c r="K849" s="161" t="s">
        <v>796</v>
      </c>
      <c r="L849" s="161" t="s">
        <v>1778</v>
      </c>
      <c r="M849" s="161" t="s">
        <v>1785</v>
      </c>
      <c r="N849" s="162">
        <v>1</v>
      </c>
      <c r="O849" s="162">
        <v>1</v>
      </c>
      <c r="P849" s="162">
        <v>1</v>
      </c>
      <c r="Q849" s="162">
        <v>1</v>
      </c>
      <c r="R849" s="162">
        <v>1</v>
      </c>
      <c r="S849" s="162">
        <v>1</v>
      </c>
      <c r="T849" s="162">
        <v>0</v>
      </c>
      <c r="U849" s="162">
        <v>0</v>
      </c>
      <c r="V849" s="162">
        <v>0</v>
      </c>
      <c r="W849" s="163">
        <v>183679.42</v>
      </c>
      <c r="X849" s="163">
        <v>0</v>
      </c>
      <c r="Y849" s="163">
        <v>0</v>
      </c>
      <c r="Z849" s="163">
        <v>0</v>
      </c>
      <c r="AA849" s="170"/>
      <c r="AB849" s="170"/>
      <c r="AC849" s="170"/>
      <c r="AD849" s="163">
        <v>183679.42</v>
      </c>
      <c r="AE849" s="171">
        <v>44291</v>
      </c>
      <c r="AF849" s="171">
        <v>46117</v>
      </c>
      <c r="AG849" s="172">
        <v>183679.42</v>
      </c>
      <c r="AH849" s="167">
        <v>1.2638888888888888</v>
      </c>
      <c r="AI849" s="167">
        <v>5</v>
      </c>
      <c r="AJ849" s="168">
        <v>7.1300000000000002E-2</v>
      </c>
      <c r="AK849" s="173" t="s">
        <v>1786</v>
      </c>
      <c r="AL849" s="173" t="s">
        <v>1787</v>
      </c>
      <c r="AM849" s="145">
        <v>0</v>
      </c>
      <c r="AN849" s="145">
        <v>183679.42</v>
      </c>
      <c r="AO849" s="145">
        <v>0</v>
      </c>
      <c r="AP849" s="145">
        <v>0</v>
      </c>
      <c r="AQ849" s="145">
        <v>0</v>
      </c>
      <c r="AR849" s="145">
        <v>0</v>
      </c>
      <c r="AS849" s="145">
        <v>0</v>
      </c>
      <c r="AT849" s="145">
        <v>0</v>
      </c>
      <c r="AU849" s="145">
        <v>0</v>
      </c>
      <c r="AV849" s="145">
        <v>0</v>
      </c>
      <c r="AW849" s="145">
        <v>0</v>
      </c>
      <c r="AX849" s="145">
        <v>0</v>
      </c>
      <c r="AY849" s="145">
        <v>0</v>
      </c>
      <c r="AZ849" s="145">
        <v>0</v>
      </c>
      <c r="BA849" s="145">
        <v>0</v>
      </c>
      <c r="BB849" s="145">
        <v>0</v>
      </c>
      <c r="BC849" s="27">
        <f t="shared" si="43"/>
        <v>183679.42</v>
      </c>
      <c r="BD849" s="27">
        <f t="shared" si="44"/>
        <v>0</v>
      </c>
      <c r="BE849" s="27">
        <f t="shared" si="45"/>
        <v>183679.42</v>
      </c>
    </row>
    <row r="850" spans="1:57" ht="15" customHeight="1" x14ac:dyDescent="0.35">
      <c r="A850" s="157" t="s">
        <v>2693</v>
      </c>
      <c r="B850" s="158" t="s">
        <v>1214</v>
      </c>
      <c r="C850" s="159">
        <v>1</v>
      </c>
      <c r="D850" s="160" t="s">
        <v>0</v>
      </c>
      <c r="E850" s="161" t="s">
        <v>3</v>
      </c>
      <c r="F850" s="161" t="s">
        <v>1772</v>
      </c>
      <c r="G850" s="161" t="s">
        <v>1788</v>
      </c>
      <c r="H850" s="161" t="s">
        <v>1789</v>
      </c>
      <c r="I850" s="161" t="s">
        <v>1790</v>
      </c>
      <c r="J850" s="161" t="s">
        <v>1791</v>
      </c>
      <c r="K850" s="161" t="s">
        <v>796</v>
      </c>
      <c r="L850" s="161" t="s">
        <v>1778</v>
      </c>
      <c r="M850" s="161" t="s">
        <v>1785</v>
      </c>
      <c r="N850" s="162">
        <v>1</v>
      </c>
      <c r="O850" s="162">
        <v>1</v>
      </c>
      <c r="P850" s="162">
        <v>1</v>
      </c>
      <c r="Q850" s="162">
        <v>1</v>
      </c>
      <c r="R850" s="162">
        <v>1</v>
      </c>
      <c r="S850" s="162">
        <v>1</v>
      </c>
      <c r="T850" s="162">
        <v>0</v>
      </c>
      <c r="U850" s="162">
        <v>0</v>
      </c>
      <c r="V850" s="162">
        <v>0</v>
      </c>
      <c r="W850" s="163">
        <v>64677.71</v>
      </c>
      <c r="X850" s="163">
        <v>0</v>
      </c>
      <c r="Y850" s="163">
        <v>0</v>
      </c>
      <c r="Z850" s="163">
        <v>0</v>
      </c>
      <c r="AA850" s="170"/>
      <c r="AB850" s="170"/>
      <c r="AC850" s="170"/>
      <c r="AD850" s="163">
        <v>64677.71</v>
      </c>
      <c r="AE850" s="171">
        <v>44291</v>
      </c>
      <c r="AF850" s="171">
        <v>46117</v>
      </c>
      <c r="AG850" s="172">
        <v>64677.71</v>
      </c>
      <c r="AH850" s="167">
        <v>1.2638888888888888</v>
      </c>
      <c r="AI850" s="167">
        <v>5</v>
      </c>
      <c r="AJ850" s="168">
        <v>7.1300000000000002E-2</v>
      </c>
      <c r="AK850" s="173" t="s">
        <v>1786</v>
      </c>
      <c r="AL850" s="173" t="s">
        <v>1787</v>
      </c>
      <c r="AM850" s="145">
        <v>0</v>
      </c>
      <c r="AN850" s="145">
        <v>64677.71</v>
      </c>
      <c r="AO850" s="145">
        <v>0</v>
      </c>
      <c r="AP850" s="145">
        <v>0</v>
      </c>
      <c r="AQ850" s="145">
        <v>0</v>
      </c>
      <c r="AR850" s="145">
        <v>0</v>
      </c>
      <c r="AS850" s="145">
        <v>0</v>
      </c>
      <c r="AT850" s="145">
        <v>0</v>
      </c>
      <c r="AU850" s="145">
        <v>0</v>
      </c>
      <c r="AV850" s="145">
        <v>0</v>
      </c>
      <c r="AW850" s="145">
        <v>0</v>
      </c>
      <c r="AX850" s="145">
        <v>0</v>
      </c>
      <c r="AY850" s="145">
        <v>0</v>
      </c>
      <c r="AZ850" s="145">
        <v>0</v>
      </c>
      <c r="BA850" s="145">
        <v>0</v>
      </c>
      <c r="BB850" s="145">
        <v>0</v>
      </c>
      <c r="BC850" s="27">
        <f t="shared" si="43"/>
        <v>64677.71</v>
      </c>
      <c r="BD850" s="27">
        <f t="shared" si="44"/>
        <v>0</v>
      </c>
      <c r="BE850" s="27">
        <f t="shared" si="45"/>
        <v>64677.71</v>
      </c>
    </row>
    <row r="851" spans="1:57" ht="15" customHeight="1" x14ac:dyDescent="0.35">
      <c r="A851" s="157" t="s">
        <v>2692</v>
      </c>
      <c r="B851" s="158" t="s">
        <v>1215</v>
      </c>
      <c r="C851" s="159">
        <v>1</v>
      </c>
      <c r="D851" s="160" t="s">
        <v>0</v>
      </c>
      <c r="E851" s="161" t="s">
        <v>3</v>
      </c>
      <c r="F851" s="161" t="s">
        <v>1772</v>
      </c>
      <c r="G851" s="161" t="s">
        <v>1788</v>
      </c>
      <c r="H851" s="161" t="s">
        <v>1789</v>
      </c>
      <c r="I851" s="161" t="s">
        <v>1790</v>
      </c>
      <c r="J851" s="161" t="s">
        <v>1791</v>
      </c>
      <c r="K851" s="161" t="s">
        <v>796</v>
      </c>
      <c r="L851" s="161" t="s">
        <v>1778</v>
      </c>
      <c r="M851" s="161" t="s">
        <v>1785</v>
      </c>
      <c r="N851" s="162">
        <v>1</v>
      </c>
      <c r="O851" s="162">
        <v>1</v>
      </c>
      <c r="P851" s="162">
        <v>1</v>
      </c>
      <c r="Q851" s="162">
        <v>1</v>
      </c>
      <c r="R851" s="162">
        <v>1</v>
      </c>
      <c r="S851" s="162">
        <v>1</v>
      </c>
      <c r="T851" s="162">
        <v>0</v>
      </c>
      <c r="U851" s="162">
        <v>0</v>
      </c>
      <c r="V851" s="162">
        <v>0</v>
      </c>
      <c r="W851" s="163">
        <v>258811.39</v>
      </c>
      <c r="X851" s="163">
        <v>0</v>
      </c>
      <c r="Y851" s="163">
        <v>0</v>
      </c>
      <c r="Z851" s="163">
        <v>0</v>
      </c>
      <c r="AA851" s="170"/>
      <c r="AB851" s="170"/>
      <c r="AC851" s="170"/>
      <c r="AD851" s="163">
        <v>258811.39</v>
      </c>
      <c r="AE851" s="171">
        <v>44291</v>
      </c>
      <c r="AF851" s="171">
        <v>46117</v>
      </c>
      <c r="AG851" s="172">
        <v>258811.39</v>
      </c>
      <c r="AH851" s="167">
        <v>1.2638888888888888</v>
      </c>
      <c r="AI851" s="167">
        <v>5</v>
      </c>
      <c r="AJ851" s="168">
        <v>7.1300000000000002E-2</v>
      </c>
      <c r="AK851" s="173" t="s">
        <v>1786</v>
      </c>
      <c r="AL851" s="173" t="s">
        <v>1787</v>
      </c>
      <c r="AM851" s="145">
        <v>0</v>
      </c>
      <c r="AN851" s="145">
        <v>258811.39</v>
      </c>
      <c r="AO851" s="145">
        <v>0</v>
      </c>
      <c r="AP851" s="145">
        <v>0</v>
      </c>
      <c r="AQ851" s="145">
        <v>0</v>
      </c>
      <c r="AR851" s="145">
        <v>0</v>
      </c>
      <c r="AS851" s="145">
        <v>0</v>
      </c>
      <c r="AT851" s="145">
        <v>0</v>
      </c>
      <c r="AU851" s="145">
        <v>0</v>
      </c>
      <c r="AV851" s="145">
        <v>0</v>
      </c>
      <c r="AW851" s="145">
        <v>0</v>
      </c>
      <c r="AX851" s="145">
        <v>0</v>
      </c>
      <c r="AY851" s="145">
        <v>0</v>
      </c>
      <c r="AZ851" s="145">
        <v>0</v>
      </c>
      <c r="BA851" s="145">
        <v>0</v>
      </c>
      <c r="BB851" s="145">
        <v>0</v>
      </c>
      <c r="BC851" s="27">
        <f t="shared" si="43"/>
        <v>258811.39</v>
      </c>
      <c r="BD851" s="27">
        <f t="shared" si="44"/>
        <v>0</v>
      </c>
      <c r="BE851" s="27">
        <f t="shared" si="45"/>
        <v>258811.39</v>
      </c>
    </row>
    <row r="852" spans="1:57" ht="15" customHeight="1" x14ac:dyDescent="0.35">
      <c r="A852" s="157" t="s">
        <v>2691</v>
      </c>
      <c r="B852" s="158" t="s">
        <v>1216</v>
      </c>
      <c r="C852" s="159">
        <v>1</v>
      </c>
      <c r="D852" s="160" t="s">
        <v>0</v>
      </c>
      <c r="E852" s="161" t="s">
        <v>3</v>
      </c>
      <c r="F852" s="161" t="s">
        <v>1772</v>
      </c>
      <c r="G852" s="161" t="s">
        <v>1788</v>
      </c>
      <c r="H852" s="161" t="s">
        <v>1789</v>
      </c>
      <c r="I852" s="161" t="s">
        <v>1790</v>
      </c>
      <c r="J852" s="161" t="s">
        <v>1791</v>
      </c>
      <c r="K852" s="161" t="s">
        <v>796</v>
      </c>
      <c r="L852" s="161" t="s">
        <v>1778</v>
      </c>
      <c r="M852" s="161" t="s">
        <v>1785</v>
      </c>
      <c r="N852" s="162">
        <v>1</v>
      </c>
      <c r="O852" s="162">
        <v>1</v>
      </c>
      <c r="P852" s="162">
        <v>1</v>
      </c>
      <c r="Q852" s="162">
        <v>1</v>
      </c>
      <c r="R852" s="162">
        <v>1</v>
      </c>
      <c r="S852" s="162">
        <v>1</v>
      </c>
      <c r="T852" s="162">
        <v>0</v>
      </c>
      <c r="U852" s="162">
        <v>0</v>
      </c>
      <c r="V852" s="162">
        <v>0</v>
      </c>
      <c r="W852" s="163">
        <v>47743.16</v>
      </c>
      <c r="X852" s="163">
        <v>0</v>
      </c>
      <c r="Y852" s="163">
        <v>0</v>
      </c>
      <c r="Z852" s="163">
        <v>0</v>
      </c>
      <c r="AA852" s="170"/>
      <c r="AB852" s="170"/>
      <c r="AC852" s="170"/>
      <c r="AD852" s="163">
        <v>47743.16</v>
      </c>
      <c r="AE852" s="171">
        <v>44291</v>
      </c>
      <c r="AF852" s="171">
        <v>46117</v>
      </c>
      <c r="AG852" s="172">
        <v>47743.16</v>
      </c>
      <c r="AH852" s="167">
        <v>1.2638888888888888</v>
      </c>
      <c r="AI852" s="167">
        <v>5</v>
      </c>
      <c r="AJ852" s="168">
        <v>7.1300000000000002E-2</v>
      </c>
      <c r="AK852" s="173" t="s">
        <v>1786</v>
      </c>
      <c r="AL852" s="173" t="s">
        <v>1787</v>
      </c>
      <c r="AM852" s="145">
        <v>0</v>
      </c>
      <c r="AN852" s="145">
        <v>47743.16</v>
      </c>
      <c r="AO852" s="145">
        <v>0</v>
      </c>
      <c r="AP852" s="145">
        <v>0</v>
      </c>
      <c r="AQ852" s="145">
        <v>0</v>
      </c>
      <c r="AR852" s="145">
        <v>0</v>
      </c>
      <c r="AS852" s="145">
        <v>0</v>
      </c>
      <c r="AT852" s="145">
        <v>0</v>
      </c>
      <c r="AU852" s="145">
        <v>0</v>
      </c>
      <c r="AV852" s="145">
        <v>0</v>
      </c>
      <c r="AW852" s="145">
        <v>0</v>
      </c>
      <c r="AX852" s="145">
        <v>0</v>
      </c>
      <c r="AY852" s="145">
        <v>0</v>
      </c>
      <c r="AZ852" s="145">
        <v>0</v>
      </c>
      <c r="BA852" s="145">
        <v>0</v>
      </c>
      <c r="BB852" s="145">
        <v>0</v>
      </c>
      <c r="BC852" s="27">
        <f t="shared" si="43"/>
        <v>47743.16</v>
      </c>
      <c r="BD852" s="27">
        <f t="shared" si="44"/>
        <v>0</v>
      </c>
      <c r="BE852" s="27">
        <f t="shared" si="45"/>
        <v>47743.16</v>
      </c>
    </row>
    <row r="853" spans="1:57" ht="15" customHeight="1" x14ac:dyDescent="0.35">
      <c r="A853" s="157" t="s">
        <v>2690</v>
      </c>
      <c r="B853" s="158" t="s">
        <v>1217</v>
      </c>
      <c r="C853" s="159">
        <v>1</v>
      </c>
      <c r="D853" s="160" t="s">
        <v>0</v>
      </c>
      <c r="E853" s="161" t="s">
        <v>3</v>
      </c>
      <c r="F853" s="161" t="s">
        <v>1772</v>
      </c>
      <c r="G853" s="161" t="s">
        <v>1788</v>
      </c>
      <c r="H853" s="161" t="s">
        <v>1789</v>
      </c>
      <c r="I853" s="161" t="s">
        <v>1790</v>
      </c>
      <c r="J853" s="161" t="s">
        <v>1791</v>
      </c>
      <c r="K853" s="161" t="s">
        <v>796</v>
      </c>
      <c r="L853" s="161" t="s">
        <v>1778</v>
      </c>
      <c r="M853" s="161" t="s">
        <v>1785</v>
      </c>
      <c r="N853" s="162">
        <v>1</v>
      </c>
      <c r="O853" s="162">
        <v>1</v>
      </c>
      <c r="P853" s="162">
        <v>1</v>
      </c>
      <c r="Q853" s="162">
        <v>1</v>
      </c>
      <c r="R853" s="162">
        <v>1</v>
      </c>
      <c r="S853" s="162">
        <v>1</v>
      </c>
      <c r="T853" s="162">
        <v>0</v>
      </c>
      <c r="U853" s="162">
        <v>0</v>
      </c>
      <c r="V853" s="162">
        <v>0</v>
      </c>
      <c r="W853" s="163">
        <v>233636.33</v>
      </c>
      <c r="X853" s="163">
        <v>0</v>
      </c>
      <c r="Y853" s="163">
        <v>0</v>
      </c>
      <c r="Z853" s="163">
        <v>0</v>
      </c>
      <c r="AA853" s="170"/>
      <c r="AB853" s="170"/>
      <c r="AC853" s="170"/>
      <c r="AD853" s="163">
        <v>233636.33</v>
      </c>
      <c r="AE853" s="171">
        <v>44291</v>
      </c>
      <c r="AF853" s="171">
        <v>46117</v>
      </c>
      <c r="AG853" s="172">
        <v>233636.33</v>
      </c>
      <c r="AH853" s="167">
        <v>1.2638888888888888</v>
      </c>
      <c r="AI853" s="167">
        <v>5</v>
      </c>
      <c r="AJ853" s="168">
        <v>7.1300000000000002E-2</v>
      </c>
      <c r="AK853" s="173" t="s">
        <v>1786</v>
      </c>
      <c r="AL853" s="173" t="s">
        <v>1787</v>
      </c>
      <c r="AM853" s="145">
        <v>0</v>
      </c>
      <c r="AN853" s="145">
        <v>233636.33</v>
      </c>
      <c r="AO853" s="145">
        <v>0</v>
      </c>
      <c r="AP853" s="145">
        <v>0</v>
      </c>
      <c r="AQ853" s="145">
        <v>0</v>
      </c>
      <c r="AR853" s="145">
        <v>0</v>
      </c>
      <c r="AS853" s="145">
        <v>0</v>
      </c>
      <c r="AT853" s="145">
        <v>0</v>
      </c>
      <c r="AU853" s="145">
        <v>0</v>
      </c>
      <c r="AV853" s="145">
        <v>0</v>
      </c>
      <c r="AW853" s="145">
        <v>0</v>
      </c>
      <c r="AX853" s="145">
        <v>0</v>
      </c>
      <c r="AY853" s="145">
        <v>0</v>
      </c>
      <c r="AZ853" s="145">
        <v>0</v>
      </c>
      <c r="BA853" s="145">
        <v>0</v>
      </c>
      <c r="BB853" s="145">
        <v>0</v>
      </c>
      <c r="BC853" s="27">
        <f t="shared" si="43"/>
        <v>233636.33</v>
      </c>
      <c r="BD853" s="27">
        <f t="shared" si="44"/>
        <v>0</v>
      </c>
      <c r="BE853" s="27">
        <f t="shared" si="45"/>
        <v>233636.33</v>
      </c>
    </row>
    <row r="854" spans="1:57" ht="15" customHeight="1" x14ac:dyDescent="0.35">
      <c r="A854" s="157" t="s">
        <v>2689</v>
      </c>
      <c r="B854" s="158" t="s">
        <v>1218</v>
      </c>
      <c r="C854" s="159">
        <v>1</v>
      </c>
      <c r="D854" s="160" t="s">
        <v>0</v>
      </c>
      <c r="E854" s="161" t="s">
        <v>3</v>
      </c>
      <c r="F854" s="161" t="s">
        <v>1772</v>
      </c>
      <c r="G854" s="161" t="s">
        <v>1788</v>
      </c>
      <c r="H854" s="161" t="s">
        <v>1789</v>
      </c>
      <c r="I854" s="161" t="s">
        <v>1790</v>
      </c>
      <c r="J854" s="161" t="s">
        <v>1791</v>
      </c>
      <c r="K854" s="161" t="s">
        <v>796</v>
      </c>
      <c r="L854" s="161" t="s">
        <v>1778</v>
      </c>
      <c r="M854" s="161" t="s">
        <v>1785</v>
      </c>
      <c r="N854" s="162">
        <v>1</v>
      </c>
      <c r="O854" s="162">
        <v>1</v>
      </c>
      <c r="P854" s="162">
        <v>1</v>
      </c>
      <c r="Q854" s="162">
        <v>1</v>
      </c>
      <c r="R854" s="162">
        <v>1</v>
      </c>
      <c r="S854" s="162">
        <v>1</v>
      </c>
      <c r="T854" s="162">
        <v>0</v>
      </c>
      <c r="U854" s="162">
        <v>0</v>
      </c>
      <c r="V854" s="162">
        <v>0</v>
      </c>
      <c r="W854" s="163">
        <v>52305.23</v>
      </c>
      <c r="X854" s="163">
        <v>0</v>
      </c>
      <c r="Y854" s="163">
        <v>0</v>
      </c>
      <c r="Z854" s="163">
        <v>0</v>
      </c>
      <c r="AA854" s="170"/>
      <c r="AB854" s="170"/>
      <c r="AC854" s="170"/>
      <c r="AD854" s="163">
        <v>52305.23</v>
      </c>
      <c r="AE854" s="171">
        <v>44291</v>
      </c>
      <c r="AF854" s="171">
        <v>46117</v>
      </c>
      <c r="AG854" s="172">
        <v>52305.23</v>
      </c>
      <c r="AH854" s="167">
        <v>1.2638888888888888</v>
      </c>
      <c r="AI854" s="167">
        <v>5</v>
      </c>
      <c r="AJ854" s="168">
        <v>7.1300000000000002E-2</v>
      </c>
      <c r="AK854" s="173" t="s">
        <v>1786</v>
      </c>
      <c r="AL854" s="173" t="s">
        <v>1787</v>
      </c>
      <c r="AM854" s="145">
        <v>0</v>
      </c>
      <c r="AN854" s="145">
        <v>52305.23</v>
      </c>
      <c r="AO854" s="145">
        <v>0</v>
      </c>
      <c r="AP854" s="145">
        <v>0</v>
      </c>
      <c r="AQ854" s="145">
        <v>0</v>
      </c>
      <c r="AR854" s="145">
        <v>0</v>
      </c>
      <c r="AS854" s="145">
        <v>0</v>
      </c>
      <c r="AT854" s="145">
        <v>0</v>
      </c>
      <c r="AU854" s="145">
        <v>0</v>
      </c>
      <c r="AV854" s="145">
        <v>0</v>
      </c>
      <c r="AW854" s="145">
        <v>0</v>
      </c>
      <c r="AX854" s="145">
        <v>0</v>
      </c>
      <c r="AY854" s="145">
        <v>0</v>
      </c>
      <c r="AZ854" s="145">
        <v>0</v>
      </c>
      <c r="BA854" s="145">
        <v>0</v>
      </c>
      <c r="BB854" s="145">
        <v>0</v>
      </c>
      <c r="BC854" s="27">
        <f t="shared" si="43"/>
        <v>52305.23</v>
      </c>
      <c r="BD854" s="27">
        <f t="shared" si="44"/>
        <v>0</v>
      </c>
      <c r="BE854" s="27">
        <f t="shared" si="45"/>
        <v>52305.23</v>
      </c>
    </row>
    <row r="855" spans="1:57" ht="15" customHeight="1" x14ac:dyDescent="0.35">
      <c r="A855" s="157" t="s">
        <v>2688</v>
      </c>
      <c r="B855" s="158" t="s">
        <v>1219</v>
      </c>
      <c r="C855" s="159">
        <v>1</v>
      </c>
      <c r="D855" s="160" t="s">
        <v>0</v>
      </c>
      <c r="E855" s="161" t="s">
        <v>3</v>
      </c>
      <c r="F855" s="161" t="s">
        <v>1772</v>
      </c>
      <c r="G855" s="161" t="s">
        <v>1788</v>
      </c>
      <c r="H855" s="161" t="s">
        <v>1789</v>
      </c>
      <c r="I855" s="161" t="s">
        <v>1790</v>
      </c>
      <c r="J855" s="161" t="s">
        <v>1791</v>
      </c>
      <c r="K855" s="161" t="s">
        <v>796</v>
      </c>
      <c r="L855" s="161" t="s">
        <v>1778</v>
      </c>
      <c r="M855" s="161" t="s">
        <v>1785</v>
      </c>
      <c r="N855" s="162">
        <v>1</v>
      </c>
      <c r="O855" s="162">
        <v>1</v>
      </c>
      <c r="P855" s="162">
        <v>1</v>
      </c>
      <c r="Q855" s="162">
        <v>1</v>
      </c>
      <c r="R855" s="162">
        <v>1</v>
      </c>
      <c r="S855" s="162">
        <v>1</v>
      </c>
      <c r="T855" s="162">
        <v>0</v>
      </c>
      <c r="U855" s="162">
        <v>0</v>
      </c>
      <c r="V855" s="162">
        <v>0</v>
      </c>
      <c r="W855" s="163">
        <v>69570.5</v>
      </c>
      <c r="X855" s="163">
        <v>0</v>
      </c>
      <c r="Y855" s="163">
        <v>0</v>
      </c>
      <c r="Z855" s="163">
        <v>0</v>
      </c>
      <c r="AA855" s="170"/>
      <c r="AB855" s="170"/>
      <c r="AC855" s="170"/>
      <c r="AD855" s="163">
        <v>69570.5</v>
      </c>
      <c r="AE855" s="171">
        <v>44291</v>
      </c>
      <c r="AF855" s="171">
        <v>46117</v>
      </c>
      <c r="AG855" s="172">
        <v>69570.5</v>
      </c>
      <c r="AH855" s="167">
        <v>1.2638888888888888</v>
      </c>
      <c r="AI855" s="167">
        <v>5</v>
      </c>
      <c r="AJ855" s="168">
        <v>7.1300000000000002E-2</v>
      </c>
      <c r="AK855" s="173" t="s">
        <v>1786</v>
      </c>
      <c r="AL855" s="173" t="s">
        <v>1787</v>
      </c>
      <c r="AM855" s="145">
        <v>0</v>
      </c>
      <c r="AN855" s="145">
        <v>69570.5</v>
      </c>
      <c r="AO855" s="145">
        <v>0</v>
      </c>
      <c r="AP855" s="145">
        <v>0</v>
      </c>
      <c r="AQ855" s="145">
        <v>0</v>
      </c>
      <c r="AR855" s="145">
        <v>0</v>
      </c>
      <c r="AS855" s="145">
        <v>0</v>
      </c>
      <c r="AT855" s="145">
        <v>0</v>
      </c>
      <c r="AU855" s="145">
        <v>0</v>
      </c>
      <c r="AV855" s="145">
        <v>0</v>
      </c>
      <c r="AW855" s="145">
        <v>0</v>
      </c>
      <c r="AX855" s="145">
        <v>0</v>
      </c>
      <c r="AY855" s="145">
        <v>0</v>
      </c>
      <c r="AZ855" s="145">
        <v>0</v>
      </c>
      <c r="BA855" s="145">
        <v>0</v>
      </c>
      <c r="BB855" s="145">
        <v>0</v>
      </c>
      <c r="BC855" s="27">
        <f t="shared" si="43"/>
        <v>69570.5</v>
      </c>
      <c r="BD855" s="27">
        <f t="shared" si="44"/>
        <v>0</v>
      </c>
      <c r="BE855" s="27">
        <f t="shared" si="45"/>
        <v>69570.5</v>
      </c>
    </row>
    <row r="856" spans="1:57" ht="15" customHeight="1" x14ac:dyDescent="0.35">
      <c r="A856" s="157" t="s">
        <v>2687</v>
      </c>
      <c r="B856" s="158" t="s">
        <v>1220</v>
      </c>
      <c r="C856" s="159">
        <v>1</v>
      </c>
      <c r="D856" s="160" t="s">
        <v>0</v>
      </c>
      <c r="E856" s="161" t="s">
        <v>3</v>
      </c>
      <c r="F856" s="161" t="s">
        <v>1772</v>
      </c>
      <c r="G856" s="161" t="s">
        <v>1788</v>
      </c>
      <c r="H856" s="161" t="s">
        <v>1789</v>
      </c>
      <c r="I856" s="161" t="s">
        <v>1790</v>
      </c>
      <c r="J856" s="161" t="s">
        <v>1791</v>
      </c>
      <c r="K856" s="161" t="s">
        <v>796</v>
      </c>
      <c r="L856" s="161" t="s">
        <v>1778</v>
      </c>
      <c r="M856" s="161" t="s">
        <v>1785</v>
      </c>
      <c r="N856" s="162">
        <v>1</v>
      </c>
      <c r="O856" s="162">
        <v>1</v>
      </c>
      <c r="P856" s="162">
        <v>1</v>
      </c>
      <c r="Q856" s="162">
        <v>1</v>
      </c>
      <c r="R856" s="162">
        <v>1</v>
      </c>
      <c r="S856" s="162">
        <v>1</v>
      </c>
      <c r="T856" s="162">
        <v>0</v>
      </c>
      <c r="U856" s="162">
        <v>0</v>
      </c>
      <c r="V856" s="162">
        <v>0</v>
      </c>
      <c r="W856" s="163">
        <v>292504.68</v>
      </c>
      <c r="X856" s="163">
        <v>0</v>
      </c>
      <c r="Y856" s="163">
        <v>0</v>
      </c>
      <c r="Z856" s="163">
        <v>0</v>
      </c>
      <c r="AA856" s="170"/>
      <c r="AB856" s="170"/>
      <c r="AC856" s="170"/>
      <c r="AD856" s="163">
        <v>292504.68</v>
      </c>
      <c r="AE856" s="171">
        <v>44291</v>
      </c>
      <c r="AF856" s="171">
        <v>46117</v>
      </c>
      <c r="AG856" s="172">
        <v>292504.68</v>
      </c>
      <c r="AH856" s="167">
        <v>1.2638888888888888</v>
      </c>
      <c r="AI856" s="167">
        <v>5</v>
      </c>
      <c r="AJ856" s="168">
        <v>7.1300000000000002E-2</v>
      </c>
      <c r="AK856" s="173" t="s">
        <v>1786</v>
      </c>
      <c r="AL856" s="173" t="s">
        <v>1787</v>
      </c>
      <c r="AM856" s="145">
        <v>0</v>
      </c>
      <c r="AN856" s="145">
        <v>292504.68</v>
      </c>
      <c r="AO856" s="145">
        <v>0</v>
      </c>
      <c r="AP856" s="145">
        <v>0</v>
      </c>
      <c r="AQ856" s="145">
        <v>0</v>
      </c>
      <c r="AR856" s="145">
        <v>0</v>
      </c>
      <c r="AS856" s="145">
        <v>0</v>
      </c>
      <c r="AT856" s="145">
        <v>0</v>
      </c>
      <c r="AU856" s="145">
        <v>0</v>
      </c>
      <c r="AV856" s="145">
        <v>0</v>
      </c>
      <c r="AW856" s="145">
        <v>0</v>
      </c>
      <c r="AX856" s="145">
        <v>0</v>
      </c>
      <c r="AY856" s="145">
        <v>0</v>
      </c>
      <c r="AZ856" s="145">
        <v>0</v>
      </c>
      <c r="BA856" s="145">
        <v>0</v>
      </c>
      <c r="BB856" s="145">
        <v>0</v>
      </c>
      <c r="BC856" s="27">
        <f t="shared" si="43"/>
        <v>292504.68</v>
      </c>
      <c r="BD856" s="27">
        <f t="shared" si="44"/>
        <v>0</v>
      </c>
      <c r="BE856" s="27">
        <f t="shared" si="45"/>
        <v>292504.68</v>
      </c>
    </row>
    <row r="857" spans="1:57" ht="15" customHeight="1" x14ac:dyDescent="0.35">
      <c r="A857" s="157" t="s">
        <v>2686</v>
      </c>
      <c r="B857" s="158" t="s">
        <v>1221</v>
      </c>
      <c r="C857" s="159">
        <v>1</v>
      </c>
      <c r="D857" s="160" t="s">
        <v>0</v>
      </c>
      <c r="E857" s="161" t="s">
        <v>3</v>
      </c>
      <c r="F857" s="161" t="s">
        <v>1772</v>
      </c>
      <c r="G857" s="161" t="s">
        <v>1788</v>
      </c>
      <c r="H857" s="161" t="s">
        <v>1789</v>
      </c>
      <c r="I857" s="161" t="s">
        <v>1790</v>
      </c>
      <c r="J857" s="161" t="s">
        <v>1791</v>
      </c>
      <c r="K857" s="161" t="s">
        <v>796</v>
      </c>
      <c r="L857" s="161" t="s">
        <v>1778</v>
      </c>
      <c r="M857" s="161" t="s">
        <v>1785</v>
      </c>
      <c r="N857" s="162">
        <v>1</v>
      </c>
      <c r="O857" s="162">
        <v>1</v>
      </c>
      <c r="P857" s="162">
        <v>1</v>
      </c>
      <c r="Q857" s="162">
        <v>1</v>
      </c>
      <c r="R857" s="162">
        <v>1</v>
      </c>
      <c r="S857" s="162">
        <v>1</v>
      </c>
      <c r="T857" s="162">
        <v>0</v>
      </c>
      <c r="U857" s="162">
        <v>0</v>
      </c>
      <c r="V857" s="162">
        <v>0</v>
      </c>
      <c r="W857" s="163">
        <v>953583.05</v>
      </c>
      <c r="X857" s="163">
        <v>0</v>
      </c>
      <c r="Y857" s="163">
        <v>0</v>
      </c>
      <c r="Z857" s="163">
        <v>0</v>
      </c>
      <c r="AA857" s="170"/>
      <c r="AB857" s="170"/>
      <c r="AC857" s="170"/>
      <c r="AD857" s="163">
        <v>953583.05</v>
      </c>
      <c r="AE857" s="171">
        <v>44291</v>
      </c>
      <c r="AF857" s="171">
        <v>46117</v>
      </c>
      <c r="AG857" s="172">
        <v>953583.05</v>
      </c>
      <c r="AH857" s="167">
        <v>1.2638888888888888</v>
      </c>
      <c r="AI857" s="167">
        <v>5</v>
      </c>
      <c r="AJ857" s="168">
        <v>7.1300000000000002E-2</v>
      </c>
      <c r="AK857" s="173" t="s">
        <v>1786</v>
      </c>
      <c r="AL857" s="173" t="s">
        <v>1787</v>
      </c>
      <c r="AM857" s="145">
        <v>0</v>
      </c>
      <c r="AN857" s="145">
        <v>953583.05</v>
      </c>
      <c r="AO857" s="145">
        <v>0</v>
      </c>
      <c r="AP857" s="145">
        <v>0</v>
      </c>
      <c r="AQ857" s="145">
        <v>0</v>
      </c>
      <c r="AR857" s="145">
        <v>0</v>
      </c>
      <c r="AS857" s="145">
        <v>0</v>
      </c>
      <c r="AT857" s="145">
        <v>0</v>
      </c>
      <c r="AU857" s="145">
        <v>0</v>
      </c>
      <c r="AV857" s="145">
        <v>0</v>
      </c>
      <c r="AW857" s="145">
        <v>0</v>
      </c>
      <c r="AX857" s="145">
        <v>0</v>
      </c>
      <c r="AY857" s="145">
        <v>0</v>
      </c>
      <c r="AZ857" s="145">
        <v>0</v>
      </c>
      <c r="BA857" s="145">
        <v>0</v>
      </c>
      <c r="BB857" s="145">
        <v>0</v>
      </c>
      <c r="BC857" s="27">
        <f t="shared" si="43"/>
        <v>953583.05</v>
      </c>
      <c r="BD857" s="27">
        <f t="shared" si="44"/>
        <v>0</v>
      </c>
      <c r="BE857" s="27">
        <f t="shared" si="45"/>
        <v>953583.05</v>
      </c>
    </row>
    <row r="858" spans="1:57" ht="15" customHeight="1" x14ac:dyDescent="0.35">
      <c r="A858" s="157" t="s">
        <v>2685</v>
      </c>
      <c r="B858" s="158" t="s">
        <v>1223</v>
      </c>
      <c r="C858" s="159">
        <v>1</v>
      </c>
      <c r="D858" s="160" t="s">
        <v>0</v>
      </c>
      <c r="E858" s="161" t="s">
        <v>3</v>
      </c>
      <c r="F858" s="161" t="s">
        <v>1772</v>
      </c>
      <c r="G858" s="161" t="s">
        <v>1781</v>
      </c>
      <c r="H858" s="161" t="s">
        <v>1782</v>
      </c>
      <c r="I858" s="161" t="s">
        <v>1783</v>
      </c>
      <c r="J858" s="161" t="s">
        <v>1784</v>
      </c>
      <c r="K858" s="161" t="s">
        <v>412</v>
      </c>
      <c r="L858" s="161" t="s">
        <v>1778</v>
      </c>
      <c r="M858" s="161" t="s">
        <v>1785</v>
      </c>
      <c r="N858" s="162">
        <v>1</v>
      </c>
      <c r="O858" s="162">
        <v>1</v>
      </c>
      <c r="P858" s="162">
        <v>1</v>
      </c>
      <c r="Q858" s="162">
        <v>0</v>
      </c>
      <c r="R858" s="162">
        <v>0</v>
      </c>
      <c r="S858" s="162">
        <v>1</v>
      </c>
      <c r="T858" s="162">
        <v>1</v>
      </c>
      <c r="U858" s="162">
        <v>1</v>
      </c>
      <c r="V858" s="162">
        <v>0</v>
      </c>
      <c r="W858" s="163">
        <v>12994667.630000001</v>
      </c>
      <c r="X858" s="163">
        <v>0</v>
      </c>
      <c r="Y858" s="163">
        <v>0</v>
      </c>
      <c r="Z858" s="163">
        <v>0</v>
      </c>
      <c r="AA858" s="170"/>
      <c r="AB858" s="170"/>
      <c r="AC858" s="170"/>
      <c r="AD858" s="163">
        <v>12994667.630000001</v>
      </c>
      <c r="AE858" s="171">
        <v>44291</v>
      </c>
      <c r="AF858" s="171">
        <v>46117</v>
      </c>
      <c r="AG858" s="172">
        <v>12994667.630000001</v>
      </c>
      <c r="AH858" s="167">
        <v>1.2638888888888888</v>
      </c>
      <c r="AI858" s="167">
        <v>5</v>
      </c>
      <c r="AJ858" s="168">
        <v>7.1300000000000002E-2</v>
      </c>
      <c r="AK858" s="173" t="s">
        <v>1786</v>
      </c>
      <c r="AL858" s="173" t="s">
        <v>1787</v>
      </c>
      <c r="AM858" s="145">
        <v>0</v>
      </c>
      <c r="AN858" s="145">
        <v>12994667.630000001</v>
      </c>
      <c r="AO858" s="145">
        <v>0</v>
      </c>
      <c r="AP858" s="145">
        <v>0</v>
      </c>
      <c r="AQ858" s="145">
        <v>0</v>
      </c>
      <c r="AR858" s="145">
        <v>0</v>
      </c>
      <c r="AS858" s="145">
        <v>0</v>
      </c>
      <c r="AT858" s="145">
        <v>0</v>
      </c>
      <c r="AU858" s="145">
        <v>0</v>
      </c>
      <c r="AV858" s="145">
        <v>0</v>
      </c>
      <c r="AW858" s="145">
        <v>0</v>
      </c>
      <c r="AX858" s="145">
        <v>0</v>
      </c>
      <c r="AY858" s="145">
        <v>0</v>
      </c>
      <c r="AZ858" s="145">
        <v>0</v>
      </c>
      <c r="BA858" s="145">
        <v>0</v>
      </c>
      <c r="BB858" s="145">
        <v>0</v>
      </c>
      <c r="BC858" s="27">
        <f t="shared" si="43"/>
        <v>12994667.630000001</v>
      </c>
      <c r="BD858" s="27">
        <f t="shared" si="44"/>
        <v>0</v>
      </c>
      <c r="BE858" s="27">
        <f t="shared" si="45"/>
        <v>12994667.630000001</v>
      </c>
    </row>
    <row r="859" spans="1:57" ht="15" customHeight="1" x14ac:dyDescent="0.35">
      <c r="A859" s="157" t="s">
        <v>2684</v>
      </c>
      <c r="B859" s="158" t="s">
        <v>1228</v>
      </c>
      <c r="C859" s="159">
        <v>1</v>
      </c>
      <c r="D859" s="160" t="s">
        <v>0</v>
      </c>
      <c r="E859" s="161" t="s">
        <v>3</v>
      </c>
      <c r="F859" s="161" t="s">
        <v>1772</v>
      </c>
      <c r="G859" s="161" t="s">
        <v>1781</v>
      </c>
      <c r="H859" s="161" t="s">
        <v>1782</v>
      </c>
      <c r="I859" s="161" t="s">
        <v>1783</v>
      </c>
      <c r="J859" s="161" t="s">
        <v>1784</v>
      </c>
      <c r="K859" s="161" t="s">
        <v>1229</v>
      </c>
      <c r="L859" s="161" t="s">
        <v>1778</v>
      </c>
      <c r="M859" s="161" t="s">
        <v>1785</v>
      </c>
      <c r="N859" s="162">
        <v>1</v>
      </c>
      <c r="O859" s="162">
        <v>1</v>
      </c>
      <c r="P859" s="162">
        <v>1</v>
      </c>
      <c r="Q859" s="162">
        <v>0</v>
      </c>
      <c r="R859" s="162">
        <v>0</v>
      </c>
      <c r="S859" s="162">
        <v>1</v>
      </c>
      <c r="T859" s="162">
        <v>1</v>
      </c>
      <c r="U859" s="162">
        <v>1</v>
      </c>
      <c r="V859" s="162">
        <v>0</v>
      </c>
      <c r="W859" s="163">
        <v>1549766.08</v>
      </c>
      <c r="X859" s="163">
        <v>0</v>
      </c>
      <c r="Y859" s="163">
        <v>0</v>
      </c>
      <c r="Z859" s="163">
        <v>0</v>
      </c>
      <c r="AA859" s="170"/>
      <c r="AB859" s="170"/>
      <c r="AC859" s="170"/>
      <c r="AD859" s="163">
        <v>1549766.08</v>
      </c>
      <c r="AE859" s="171">
        <v>44291</v>
      </c>
      <c r="AF859" s="171">
        <v>46117</v>
      </c>
      <c r="AG859" s="172">
        <v>1549766.09</v>
      </c>
      <c r="AH859" s="167">
        <v>1.2638888888888888</v>
      </c>
      <c r="AI859" s="167">
        <v>5</v>
      </c>
      <c r="AJ859" s="168">
        <v>7.1300000000000002E-2</v>
      </c>
      <c r="AK859" s="173" t="s">
        <v>1786</v>
      </c>
      <c r="AL859" s="173" t="s">
        <v>1787</v>
      </c>
      <c r="AM859" s="145">
        <v>0</v>
      </c>
      <c r="AN859" s="145">
        <v>1549766.08</v>
      </c>
      <c r="AO859" s="145">
        <v>0</v>
      </c>
      <c r="AP859" s="145">
        <v>0</v>
      </c>
      <c r="AQ859" s="145">
        <v>0</v>
      </c>
      <c r="AR859" s="145">
        <v>0</v>
      </c>
      <c r="AS859" s="145">
        <v>0</v>
      </c>
      <c r="AT859" s="145">
        <v>0</v>
      </c>
      <c r="AU859" s="145">
        <v>0</v>
      </c>
      <c r="AV859" s="145">
        <v>0</v>
      </c>
      <c r="AW859" s="145">
        <v>0</v>
      </c>
      <c r="AX859" s="145">
        <v>0</v>
      </c>
      <c r="AY859" s="145">
        <v>0</v>
      </c>
      <c r="AZ859" s="145">
        <v>0</v>
      </c>
      <c r="BA859" s="145">
        <v>0</v>
      </c>
      <c r="BB859" s="145">
        <v>0</v>
      </c>
      <c r="BC859" s="27">
        <f t="shared" si="43"/>
        <v>1549766.08</v>
      </c>
      <c r="BD859" s="27">
        <f t="shared" si="44"/>
        <v>0</v>
      </c>
      <c r="BE859" s="27">
        <f t="shared" si="45"/>
        <v>1549766.08</v>
      </c>
    </row>
    <row r="860" spans="1:57" ht="15" customHeight="1" x14ac:dyDescent="0.35">
      <c r="A860" s="157" t="s">
        <v>2683</v>
      </c>
      <c r="B860" s="158" t="s">
        <v>1802</v>
      </c>
      <c r="C860" s="159">
        <v>1</v>
      </c>
      <c r="D860" s="160" t="s">
        <v>0</v>
      </c>
      <c r="E860" s="161" t="s">
        <v>3</v>
      </c>
      <c r="F860" s="161" t="s">
        <v>1772</v>
      </c>
      <c r="G860" s="161" t="s">
        <v>1781</v>
      </c>
      <c r="H860" s="161" t="s">
        <v>1782</v>
      </c>
      <c r="I860" s="161" t="s">
        <v>1783</v>
      </c>
      <c r="J860" s="161" t="s">
        <v>1784</v>
      </c>
      <c r="K860" s="161" t="s">
        <v>1229</v>
      </c>
      <c r="L860" s="161" t="s">
        <v>1778</v>
      </c>
      <c r="M860" s="161" t="s">
        <v>1785</v>
      </c>
      <c r="N860" s="162">
        <v>1</v>
      </c>
      <c r="O860" s="162">
        <v>1</v>
      </c>
      <c r="P860" s="162">
        <v>1</v>
      </c>
      <c r="Q860" s="162">
        <v>0</v>
      </c>
      <c r="R860" s="162">
        <v>0</v>
      </c>
      <c r="S860" s="162">
        <v>1</v>
      </c>
      <c r="T860" s="162">
        <v>1</v>
      </c>
      <c r="U860" s="162">
        <v>1</v>
      </c>
      <c r="V860" s="162">
        <v>0</v>
      </c>
      <c r="W860" s="163">
        <v>-7.0000000000000001E-3</v>
      </c>
      <c r="X860" s="163">
        <v>0</v>
      </c>
      <c r="Y860" s="163">
        <v>0</v>
      </c>
      <c r="Z860" s="163">
        <v>0</v>
      </c>
      <c r="AA860" s="170"/>
      <c r="AB860" s="170"/>
      <c r="AC860" s="170"/>
      <c r="AD860" s="163">
        <v>-7.0000000000000001E-3</v>
      </c>
      <c r="AE860" s="171">
        <v>44291</v>
      </c>
      <c r="AF860" s="171">
        <v>45387</v>
      </c>
      <c r="AG860" s="172">
        <v>665616.01</v>
      </c>
      <c r="AH860" s="167">
        <v>-0.73611111111111116</v>
      </c>
      <c r="AI860" s="167">
        <v>3</v>
      </c>
      <c r="AJ860" s="168">
        <v>6.1699999999999998E-2</v>
      </c>
      <c r="AK860" s="173" t="s">
        <v>1786</v>
      </c>
      <c r="AL860" s="173" t="s">
        <v>1787</v>
      </c>
      <c r="AM860" s="145">
        <v>0</v>
      </c>
      <c r="AN860" s="145">
        <v>0</v>
      </c>
      <c r="AO860" s="145">
        <v>0</v>
      </c>
      <c r="AP860" s="145">
        <v>0</v>
      </c>
      <c r="AQ860" s="145">
        <v>0</v>
      </c>
      <c r="AR860" s="145">
        <v>0</v>
      </c>
      <c r="AS860" s="145">
        <v>0</v>
      </c>
      <c r="AT860" s="145">
        <v>0</v>
      </c>
      <c r="AU860" s="145">
        <v>0</v>
      </c>
      <c r="AV860" s="145">
        <v>0</v>
      </c>
      <c r="AW860" s="145">
        <v>0</v>
      </c>
      <c r="AX860" s="145">
        <v>0</v>
      </c>
      <c r="AY860" s="145">
        <v>0</v>
      </c>
      <c r="AZ860" s="145">
        <v>0</v>
      </c>
      <c r="BA860" s="145">
        <v>0</v>
      </c>
      <c r="BB860" s="145">
        <v>0</v>
      </c>
      <c r="BC860" s="27">
        <f t="shared" si="43"/>
        <v>0</v>
      </c>
      <c r="BD860" s="27">
        <f t="shared" si="44"/>
        <v>0</v>
      </c>
      <c r="BE860" s="27">
        <f t="shared" si="45"/>
        <v>0</v>
      </c>
    </row>
    <row r="861" spans="1:57" ht="15" customHeight="1" x14ac:dyDescent="0.35">
      <c r="A861" s="157" t="s">
        <v>2682</v>
      </c>
      <c r="B861" s="158" t="s">
        <v>1508</v>
      </c>
      <c r="C861" s="159">
        <v>1</v>
      </c>
      <c r="D861" s="160" t="s">
        <v>0</v>
      </c>
      <c r="E861" s="161" t="s">
        <v>3</v>
      </c>
      <c r="F861" s="161" t="s">
        <v>1772</v>
      </c>
      <c r="G861" s="161" t="s">
        <v>403</v>
      </c>
      <c r="H861" s="161" t="s">
        <v>1782</v>
      </c>
      <c r="I861" s="161" t="s">
        <v>1783</v>
      </c>
      <c r="J861" s="161" t="s">
        <v>1784</v>
      </c>
      <c r="K861" s="161" t="s">
        <v>715</v>
      </c>
      <c r="L861" s="161" t="s">
        <v>1778</v>
      </c>
      <c r="M861" s="161" t="s">
        <v>1785</v>
      </c>
      <c r="N861" s="162">
        <v>1</v>
      </c>
      <c r="O861" s="162">
        <v>1</v>
      </c>
      <c r="P861" s="162">
        <v>1</v>
      </c>
      <c r="Q861" s="162">
        <v>0</v>
      </c>
      <c r="R861" s="162">
        <v>0</v>
      </c>
      <c r="S861" s="162">
        <v>1</v>
      </c>
      <c r="T861" s="162">
        <v>1</v>
      </c>
      <c r="U861" s="162">
        <v>1</v>
      </c>
      <c r="V861" s="162">
        <v>0</v>
      </c>
      <c r="W861" s="163">
        <v>500000000</v>
      </c>
      <c r="X861" s="163">
        <v>0</v>
      </c>
      <c r="Y861" s="163">
        <v>0</v>
      </c>
      <c r="Z861" s="163">
        <v>0</v>
      </c>
      <c r="AA861" s="170"/>
      <c r="AB861" s="170"/>
      <c r="AC861" s="170"/>
      <c r="AD861" s="163">
        <v>500000000</v>
      </c>
      <c r="AE861" s="171">
        <v>44314</v>
      </c>
      <c r="AF861" s="171">
        <v>47966</v>
      </c>
      <c r="AG861" s="172">
        <v>500000000</v>
      </c>
      <c r="AH861" s="167">
        <v>6.3277777777777775</v>
      </c>
      <c r="AI861" s="167">
        <v>10</v>
      </c>
      <c r="AJ861" s="168">
        <v>7.8262999999999999E-2</v>
      </c>
      <c r="AK861" s="173" t="s">
        <v>1786</v>
      </c>
      <c r="AL861" s="173" t="s">
        <v>1787</v>
      </c>
      <c r="AM861" s="145">
        <v>0</v>
      </c>
      <c r="AN861" s="145">
        <v>0</v>
      </c>
      <c r="AO861" s="145">
        <v>0</v>
      </c>
      <c r="AP861" s="145">
        <v>0</v>
      </c>
      <c r="AQ861" s="145">
        <v>0</v>
      </c>
      <c r="AR861" s="145">
        <v>0</v>
      </c>
      <c r="AS861" s="145">
        <v>500000000</v>
      </c>
      <c r="AT861" s="145">
        <v>0</v>
      </c>
      <c r="AU861" s="145">
        <v>0</v>
      </c>
      <c r="AV861" s="145">
        <v>0</v>
      </c>
      <c r="AW861" s="145">
        <v>0</v>
      </c>
      <c r="AX861" s="145">
        <v>0</v>
      </c>
      <c r="AY861" s="145">
        <v>0</v>
      </c>
      <c r="AZ861" s="145">
        <v>0</v>
      </c>
      <c r="BA861" s="145">
        <v>0</v>
      </c>
      <c r="BB861" s="145">
        <v>0</v>
      </c>
      <c r="BC861" s="27">
        <f t="shared" si="43"/>
        <v>0</v>
      </c>
      <c r="BD861" s="27">
        <f t="shared" si="44"/>
        <v>500000000</v>
      </c>
      <c r="BE861" s="27">
        <f t="shared" si="45"/>
        <v>500000000</v>
      </c>
    </row>
    <row r="862" spans="1:57" ht="15" customHeight="1" x14ac:dyDescent="0.35">
      <c r="A862" s="157" t="s">
        <v>2681</v>
      </c>
      <c r="B862" s="158" t="s">
        <v>1203</v>
      </c>
      <c r="C862" s="159">
        <v>4</v>
      </c>
      <c r="D862" s="160" t="s">
        <v>0</v>
      </c>
      <c r="E862" s="161" t="s">
        <v>3</v>
      </c>
      <c r="F862" s="161" t="s">
        <v>1772</v>
      </c>
      <c r="G862" s="161" t="s">
        <v>1793</v>
      </c>
      <c r="H862" s="161" t="s">
        <v>1789</v>
      </c>
      <c r="I862" s="161" t="s">
        <v>1794</v>
      </c>
      <c r="J862" s="161" t="s">
        <v>1791</v>
      </c>
      <c r="K862" s="161" t="s">
        <v>813</v>
      </c>
      <c r="L862" s="161" t="s">
        <v>1778</v>
      </c>
      <c r="M862" s="161" t="s">
        <v>1785</v>
      </c>
      <c r="N862" s="162">
        <v>1</v>
      </c>
      <c r="O862" s="162">
        <v>1</v>
      </c>
      <c r="P862" s="162">
        <v>1</v>
      </c>
      <c r="Q862" s="162">
        <v>1</v>
      </c>
      <c r="R862" s="162">
        <v>1</v>
      </c>
      <c r="S862" s="162">
        <v>1</v>
      </c>
      <c r="T862" s="162">
        <v>0</v>
      </c>
      <c r="U862" s="162">
        <v>0</v>
      </c>
      <c r="V862" s="162">
        <v>0</v>
      </c>
      <c r="W862" s="163">
        <v>1528837.5</v>
      </c>
      <c r="X862" s="163">
        <v>0</v>
      </c>
      <c r="Y862" s="163">
        <v>0</v>
      </c>
      <c r="Z862" s="163">
        <v>6000.69</v>
      </c>
      <c r="AA862" s="170"/>
      <c r="AB862" s="170"/>
      <c r="AC862" s="170"/>
      <c r="AD862" s="163">
        <v>1528837.5</v>
      </c>
      <c r="AE862" s="171">
        <v>44537</v>
      </c>
      <c r="AF862" s="171">
        <v>45998</v>
      </c>
      <c r="AG862" s="172">
        <v>1528837.5</v>
      </c>
      <c r="AH862" s="167">
        <v>0.93611111111111112</v>
      </c>
      <c r="AI862" s="167">
        <v>4</v>
      </c>
      <c r="AJ862" s="168">
        <v>4.7100000000000003E-2</v>
      </c>
      <c r="AK862" s="173" t="s">
        <v>1786</v>
      </c>
      <c r="AL862" s="173" t="s">
        <v>1787</v>
      </c>
      <c r="AM862" s="145">
        <v>1528837.5</v>
      </c>
      <c r="AN862" s="145">
        <v>0</v>
      </c>
      <c r="AO862" s="145">
        <v>0</v>
      </c>
      <c r="AP862" s="145">
        <v>0</v>
      </c>
      <c r="AQ862" s="145">
        <v>0</v>
      </c>
      <c r="AR862" s="145">
        <v>0</v>
      </c>
      <c r="AS862" s="145">
        <v>0</v>
      </c>
      <c r="AT862" s="145">
        <v>0</v>
      </c>
      <c r="AU862" s="145">
        <v>0</v>
      </c>
      <c r="AV862" s="145">
        <v>0</v>
      </c>
      <c r="AW862" s="145">
        <v>0</v>
      </c>
      <c r="AX862" s="145">
        <v>0</v>
      </c>
      <c r="AY862" s="145">
        <v>0</v>
      </c>
      <c r="AZ862" s="145">
        <v>0</v>
      </c>
      <c r="BA862" s="145">
        <v>0</v>
      </c>
      <c r="BB862" s="145">
        <v>0</v>
      </c>
      <c r="BC862" s="27">
        <f t="shared" si="43"/>
        <v>1528837.5</v>
      </c>
      <c r="BD862" s="27">
        <f t="shared" si="44"/>
        <v>0</v>
      </c>
      <c r="BE862" s="27">
        <f t="shared" si="45"/>
        <v>1528837.5</v>
      </c>
    </row>
    <row r="863" spans="1:57" ht="15" customHeight="1" x14ac:dyDescent="0.35">
      <c r="A863" s="157" t="s">
        <v>2680</v>
      </c>
      <c r="B863" s="158" t="s">
        <v>1203</v>
      </c>
      <c r="C863" s="159">
        <v>5</v>
      </c>
      <c r="D863" s="160" t="s">
        <v>0</v>
      </c>
      <c r="E863" s="161" t="s">
        <v>3</v>
      </c>
      <c r="F863" s="161" t="s">
        <v>1772</v>
      </c>
      <c r="G863" s="161" t="s">
        <v>1793</v>
      </c>
      <c r="H863" s="161" t="s">
        <v>1789</v>
      </c>
      <c r="I863" s="161" t="s">
        <v>1794</v>
      </c>
      <c r="J863" s="161" t="s">
        <v>1791</v>
      </c>
      <c r="K863" s="161" t="s">
        <v>813</v>
      </c>
      <c r="L863" s="161" t="s">
        <v>1778</v>
      </c>
      <c r="M863" s="161" t="s">
        <v>1785</v>
      </c>
      <c r="N863" s="162">
        <v>1</v>
      </c>
      <c r="O863" s="162">
        <v>1</v>
      </c>
      <c r="P863" s="162">
        <v>1</v>
      </c>
      <c r="Q863" s="162">
        <v>1</v>
      </c>
      <c r="R863" s="162">
        <v>1</v>
      </c>
      <c r="S863" s="162">
        <v>1</v>
      </c>
      <c r="T863" s="162">
        <v>0</v>
      </c>
      <c r="U863" s="162">
        <v>0</v>
      </c>
      <c r="V863" s="162">
        <v>0</v>
      </c>
      <c r="W863" s="163">
        <v>950490</v>
      </c>
      <c r="X863" s="163">
        <v>0</v>
      </c>
      <c r="Y863" s="163">
        <v>0</v>
      </c>
      <c r="Z863" s="163">
        <v>4015.82</v>
      </c>
      <c r="AA863" s="170"/>
      <c r="AB863" s="170"/>
      <c r="AC863" s="170"/>
      <c r="AD863" s="163">
        <v>950490</v>
      </c>
      <c r="AE863" s="171">
        <v>44537</v>
      </c>
      <c r="AF863" s="171">
        <v>46363</v>
      </c>
      <c r="AG863" s="172">
        <v>950490</v>
      </c>
      <c r="AH863" s="167">
        <v>1.9361111111111111</v>
      </c>
      <c r="AI863" s="167">
        <v>5</v>
      </c>
      <c r="AJ863" s="168">
        <v>5.0700000000000002E-2</v>
      </c>
      <c r="AK863" s="173" t="s">
        <v>1786</v>
      </c>
      <c r="AL863" s="173" t="s">
        <v>1787</v>
      </c>
      <c r="AM863" s="145">
        <v>0</v>
      </c>
      <c r="AN863" s="145">
        <v>950490</v>
      </c>
      <c r="AO863" s="145">
        <v>0</v>
      </c>
      <c r="AP863" s="145">
        <v>0</v>
      </c>
      <c r="AQ863" s="145">
        <v>0</v>
      </c>
      <c r="AR863" s="145">
        <v>0</v>
      </c>
      <c r="AS863" s="145">
        <v>0</v>
      </c>
      <c r="AT863" s="145">
        <v>0</v>
      </c>
      <c r="AU863" s="145">
        <v>0</v>
      </c>
      <c r="AV863" s="145">
        <v>0</v>
      </c>
      <c r="AW863" s="145">
        <v>0</v>
      </c>
      <c r="AX863" s="145">
        <v>0</v>
      </c>
      <c r="AY863" s="145">
        <v>0</v>
      </c>
      <c r="AZ863" s="145">
        <v>0</v>
      </c>
      <c r="BA863" s="145">
        <v>0</v>
      </c>
      <c r="BB863" s="145">
        <v>0</v>
      </c>
      <c r="BC863" s="27">
        <f t="shared" si="43"/>
        <v>950490</v>
      </c>
      <c r="BD863" s="27">
        <f t="shared" si="44"/>
        <v>0</v>
      </c>
      <c r="BE863" s="27">
        <f t="shared" si="45"/>
        <v>950490</v>
      </c>
    </row>
    <row r="864" spans="1:57" ht="15" customHeight="1" x14ac:dyDescent="0.35">
      <c r="A864" s="157" t="s">
        <v>2679</v>
      </c>
      <c r="B864" s="158" t="s">
        <v>1203</v>
      </c>
      <c r="C864" s="159">
        <v>6</v>
      </c>
      <c r="D864" s="160" t="s">
        <v>0</v>
      </c>
      <c r="E864" s="161" t="s">
        <v>3</v>
      </c>
      <c r="F864" s="161" t="s">
        <v>1772</v>
      </c>
      <c r="G864" s="161" t="s">
        <v>1793</v>
      </c>
      <c r="H864" s="161" t="s">
        <v>1789</v>
      </c>
      <c r="I864" s="161" t="s">
        <v>1794</v>
      </c>
      <c r="J864" s="161" t="s">
        <v>1791</v>
      </c>
      <c r="K864" s="161" t="s">
        <v>813</v>
      </c>
      <c r="L864" s="161" t="s">
        <v>1778</v>
      </c>
      <c r="M864" s="161" t="s">
        <v>1785</v>
      </c>
      <c r="N864" s="162">
        <v>1</v>
      </c>
      <c r="O864" s="162">
        <v>1</v>
      </c>
      <c r="P864" s="162">
        <v>1</v>
      </c>
      <c r="Q864" s="162">
        <v>1</v>
      </c>
      <c r="R864" s="162">
        <v>1</v>
      </c>
      <c r="S864" s="162">
        <v>1</v>
      </c>
      <c r="T864" s="162">
        <v>0</v>
      </c>
      <c r="U864" s="162">
        <v>0</v>
      </c>
      <c r="V864" s="162">
        <v>0</v>
      </c>
      <c r="W864" s="163">
        <v>1021585</v>
      </c>
      <c r="X864" s="163">
        <v>0</v>
      </c>
      <c r="Y864" s="163">
        <v>0</v>
      </c>
      <c r="Z864" s="163">
        <v>4563.08</v>
      </c>
      <c r="AA864" s="170"/>
      <c r="AB864" s="170"/>
      <c r="AC864" s="170"/>
      <c r="AD864" s="163">
        <v>1021585</v>
      </c>
      <c r="AE864" s="171">
        <v>44537</v>
      </c>
      <c r="AF864" s="171">
        <v>46728</v>
      </c>
      <c r="AG864" s="172">
        <v>1021585</v>
      </c>
      <c r="AH864" s="167">
        <v>2.9361111111111109</v>
      </c>
      <c r="AI864" s="167">
        <v>6</v>
      </c>
      <c r="AJ864" s="168">
        <v>5.3600000000000002E-2</v>
      </c>
      <c r="AK864" s="173" t="s">
        <v>1786</v>
      </c>
      <c r="AL864" s="173" t="s">
        <v>1787</v>
      </c>
      <c r="AM864" s="145">
        <v>0</v>
      </c>
      <c r="AN864" s="145">
        <v>0</v>
      </c>
      <c r="AO864" s="145">
        <v>1021585</v>
      </c>
      <c r="AP864" s="145">
        <v>0</v>
      </c>
      <c r="AQ864" s="145">
        <v>0</v>
      </c>
      <c r="AR864" s="145">
        <v>0</v>
      </c>
      <c r="AS864" s="145">
        <v>0</v>
      </c>
      <c r="AT864" s="145">
        <v>0</v>
      </c>
      <c r="AU864" s="145">
        <v>0</v>
      </c>
      <c r="AV864" s="145">
        <v>0</v>
      </c>
      <c r="AW864" s="145">
        <v>0</v>
      </c>
      <c r="AX864" s="145">
        <v>0</v>
      </c>
      <c r="AY864" s="145">
        <v>0</v>
      </c>
      <c r="AZ864" s="145">
        <v>0</v>
      </c>
      <c r="BA864" s="145">
        <v>0</v>
      </c>
      <c r="BB864" s="145">
        <v>0</v>
      </c>
      <c r="BC864" s="27">
        <f t="shared" si="43"/>
        <v>0</v>
      </c>
      <c r="BD864" s="27">
        <f t="shared" si="44"/>
        <v>1021585</v>
      </c>
      <c r="BE864" s="27">
        <f t="shared" si="45"/>
        <v>1021585</v>
      </c>
    </row>
    <row r="865" spans="1:57" ht="15" customHeight="1" x14ac:dyDescent="0.35">
      <c r="A865" s="157" t="s">
        <v>2678</v>
      </c>
      <c r="B865" s="158" t="s">
        <v>1203</v>
      </c>
      <c r="C865" s="159">
        <v>7</v>
      </c>
      <c r="D865" s="160" t="s">
        <v>0</v>
      </c>
      <c r="E865" s="161" t="s">
        <v>3</v>
      </c>
      <c r="F865" s="161" t="s">
        <v>1772</v>
      </c>
      <c r="G865" s="161" t="s">
        <v>1793</v>
      </c>
      <c r="H865" s="161" t="s">
        <v>1789</v>
      </c>
      <c r="I865" s="161" t="s">
        <v>1794</v>
      </c>
      <c r="J865" s="161" t="s">
        <v>1791</v>
      </c>
      <c r="K865" s="161" t="s">
        <v>813</v>
      </c>
      <c r="L865" s="161" t="s">
        <v>1778</v>
      </c>
      <c r="M865" s="161" t="s">
        <v>1785</v>
      </c>
      <c r="N865" s="162">
        <v>1</v>
      </c>
      <c r="O865" s="162">
        <v>1</v>
      </c>
      <c r="P865" s="162">
        <v>1</v>
      </c>
      <c r="Q865" s="162">
        <v>1</v>
      </c>
      <c r="R865" s="162">
        <v>1</v>
      </c>
      <c r="S865" s="162">
        <v>1</v>
      </c>
      <c r="T865" s="162">
        <v>0</v>
      </c>
      <c r="U865" s="162">
        <v>0</v>
      </c>
      <c r="V865" s="162">
        <v>0</v>
      </c>
      <c r="W865" s="163">
        <v>1658490</v>
      </c>
      <c r="X865" s="163">
        <v>0</v>
      </c>
      <c r="Y865" s="163">
        <v>0</v>
      </c>
      <c r="Z865" s="163">
        <v>7794.9</v>
      </c>
      <c r="AA865" s="170"/>
      <c r="AB865" s="170"/>
      <c r="AC865" s="170"/>
      <c r="AD865" s="163">
        <v>1658490</v>
      </c>
      <c r="AE865" s="171">
        <v>44537</v>
      </c>
      <c r="AF865" s="171">
        <v>47094</v>
      </c>
      <c r="AG865" s="172">
        <v>1658490</v>
      </c>
      <c r="AH865" s="167">
        <v>3.9361111111111109</v>
      </c>
      <c r="AI865" s="167">
        <v>7</v>
      </c>
      <c r="AJ865" s="168">
        <v>5.6399999999999999E-2</v>
      </c>
      <c r="AK865" s="173" t="s">
        <v>1786</v>
      </c>
      <c r="AL865" s="173" t="s">
        <v>1787</v>
      </c>
      <c r="AM865" s="145">
        <v>0</v>
      </c>
      <c r="AN865" s="145">
        <v>0</v>
      </c>
      <c r="AO865" s="145">
        <v>829245</v>
      </c>
      <c r="AP865" s="145">
        <v>829245</v>
      </c>
      <c r="AQ865" s="145">
        <v>0</v>
      </c>
      <c r="AR865" s="145">
        <v>0</v>
      </c>
      <c r="AS865" s="145">
        <v>0</v>
      </c>
      <c r="AT865" s="145">
        <v>0</v>
      </c>
      <c r="AU865" s="145">
        <v>0</v>
      </c>
      <c r="AV865" s="145">
        <v>0</v>
      </c>
      <c r="AW865" s="145">
        <v>0</v>
      </c>
      <c r="AX865" s="145">
        <v>0</v>
      </c>
      <c r="AY865" s="145">
        <v>0</v>
      </c>
      <c r="AZ865" s="145">
        <v>0</v>
      </c>
      <c r="BA865" s="145">
        <v>0</v>
      </c>
      <c r="BB865" s="145">
        <v>0</v>
      </c>
      <c r="BC865" s="27">
        <f t="shared" si="43"/>
        <v>0</v>
      </c>
      <c r="BD865" s="27">
        <f t="shared" si="44"/>
        <v>1658490</v>
      </c>
      <c r="BE865" s="27">
        <f t="shared" si="45"/>
        <v>1658490</v>
      </c>
    </row>
    <row r="866" spans="1:57" ht="15" customHeight="1" x14ac:dyDescent="0.35">
      <c r="A866" s="157" t="s">
        <v>2677</v>
      </c>
      <c r="B866" s="158" t="s">
        <v>1203</v>
      </c>
      <c r="C866" s="159">
        <v>8</v>
      </c>
      <c r="D866" s="160" t="s">
        <v>0</v>
      </c>
      <c r="E866" s="161" t="s">
        <v>3</v>
      </c>
      <c r="F866" s="161" t="s">
        <v>1772</v>
      </c>
      <c r="G866" s="161" t="s">
        <v>1793</v>
      </c>
      <c r="H866" s="161" t="s">
        <v>1789</v>
      </c>
      <c r="I866" s="161" t="s">
        <v>1794</v>
      </c>
      <c r="J866" s="161" t="s">
        <v>1791</v>
      </c>
      <c r="K866" s="161" t="s">
        <v>813</v>
      </c>
      <c r="L866" s="161" t="s">
        <v>1778</v>
      </c>
      <c r="M866" s="161" t="s">
        <v>1785</v>
      </c>
      <c r="N866" s="162">
        <v>1</v>
      </c>
      <c r="O866" s="162">
        <v>1</v>
      </c>
      <c r="P866" s="162">
        <v>1</v>
      </c>
      <c r="Q866" s="162">
        <v>1</v>
      </c>
      <c r="R866" s="162">
        <v>1</v>
      </c>
      <c r="S866" s="162">
        <v>1</v>
      </c>
      <c r="T866" s="162">
        <v>0</v>
      </c>
      <c r="U866" s="162">
        <v>0</v>
      </c>
      <c r="V866" s="162">
        <v>0</v>
      </c>
      <c r="W866" s="163">
        <v>309897.5</v>
      </c>
      <c r="X866" s="163">
        <v>0</v>
      </c>
      <c r="Y866" s="163">
        <v>0</v>
      </c>
      <c r="Z866" s="163">
        <v>1531.41</v>
      </c>
      <c r="AA866" s="170"/>
      <c r="AB866" s="170"/>
      <c r="AC866" s="170"/>
      <c r="AD866" s="163">
        <v>309897.5</v>
      </c>
      <c r="AE866" s="171">
        <v>44537</v>
      </c>
      <c r="AF866" s="171">
        <v>47459</v>
      </c>
      <c r="AG866" s="172">
        <v>309897.5</v>
      </c>
      <c r="AH866" s="167">
        <v>4.9361111111111109</v>
      </c>
      <c r="AI866" s="167">
        <v>8</v>
      </c>
      <c r="AJ866" s="168">
        <v>5.9299999999999999E-2</v>
      </c>
      <c r="AK866" s="173" t="s">
        <v>1786</v>
      </c>
      <c r="AL866" s="173" t="s">
        <v>1787</v>
      </c>
      <c r="AM866" s="145">
        <v>0</v>
      </c>
      <c r="AN866" s="145">
        <v>0</v>
      </c>
      <c r="AO866" s="145">
        <v>103299.17</v>
      </c>
      <c r="AP866" s="145">
        <v>103299.17</v>
      </c>
      <c r="AQ866" s="145">
        <v>103299.17</v>
      </c>
      <c r="AR866" s="145">
        <v>0</v>
      </c>
      <c r="AS866" s="145">
        <v>0</v>
      </c>
      <c r="AT866" s="145">
        <v>0</v>
      </c>
      <c r="AU866" s="145">
        <v>0</v>
      </c>
      <c r="AV866" s="145">
        <v>0</v>
      </c>
      <c r="AW866" s="145">
        <v>0</v>
      </c>
      <c r="AX866" s="145">
        <v>0</v>
      </c>
      <c r="AY866" s="145">
        <v>0</v>
      </c>
      <c r="AZ866" s="145">
        <v>0</v>
      </c>
      <c r="BA866" s="145">
        <v>0</v>
      </c>
      <c r="BB866" s="145">
        <v>0</v>
      </c>
      <c r="BC866" s="27">
        <f t="shared" si="43"/>
        <v>0</v>
      </c>
      <c r="BD866" s="27">
        <f t="shared" si="44"/>
        <v>309897.51</v>
      </c>
      <c r="BE866" s="27">
        <f t="shared" si="45"/>
        <v>309897.51</v>
      </c>
    </row>
    <row r="867" spans="1:57" ht="15" customHeight="1" x14ac:dyDescent="0.35">
      <c r="A867" s="157" t="s">
        <v>2676</v>
      </c>
      <c r="B867" s="158" t="s">
        <v>1203</v>
      </c>
      <c r="C867" s="159">
        <v>9</v>
      </c>
      <c r="D867" s="160" t="s">
        <v>0</v>
      </c>
      <c r="E867" s="161" t="s">
        <v>3</v>
      </c>
      <c r="F867" s="161" t="s">
        <v>1772</v>
      </c>
      <c r="G867" s="161" t="s">
        <v>1793</v>
      </c>
      <c r="H867" s="161" t="s">
        <v>1789</v>
      </c>
      <c r="I867" s="161" t="s">
        <v>1794</v>
      </c>
      <c r="J867" s="161" t="s">
        <v>1791</v>
      </c>
      <c r="K867" s="161" t="s">
        <v>813</v>
      </c>
      <c r="L867" s="161" t="s">
        <v>1778</v>
      </c>
      <c r="M867" s="161" t="s">
        <v>1785</v>
      </c>
      <c r="N867" s="162">
        <v>1</v>
      </c>
      <c r="O867" s="162">
        <v>1</v>
      </c>
      <c r="P867" s="162">
        <v>1</v>
      </c>
      <c r="Q867" s="162">
        <v>1</v>
      </c>
      <c r="R867" s="162">
        <v>1</v>
      </c>
      <c r="S867" s="162">
        <v>1</v>
      </c>
      <c r="T867" s="162">
        <v>0</v>
      </c>
      <c r="U867" s="162">
        <v>0</v>
      </c>
      <c r="V867" s="162">
        <v>0</v>
      </c>
      <c r="W867" s="163">
        <v>93810</v>
      </c>
      <c r="X867" s="163">
        <v>0</v>
      </c>
      <c r="Y867" s="163">
        <v>0</v>
      </c>
      <c r="Z867" s="163">
        <v>485.47</v>
      </c>
      <c r="AA867" s="170"/>
      <c r="AB867" s="170"/>
      <c r="AC867" s="170"/>
      <c r="AD867" s="163">
        <v>93810</v>
      </c>
      <c r="AE867" s="171">
        <v>44537</v>
      </c>
      <c r="AF867" s="171">
        <v>47824</v>
      </c>
      <c r="AG867" s="172">
        <v>93810</v>
      </c>
      <c r="AH867" s="167">
        <v>5.9361111111111109</v>
      </c>
      <c r="AI867" s="167">
        <v>9</v>
      </c>
      <c r="AJ867" s="168">
        <v>6.2100000000000002E-2</v>
      </c>
      <c r="AK867" s="173" t="s">
        <v>1786</v>
      </c>
      <c r="AL867" s="173" t="s">
        <v>1787</v>
      </c>
      <c r="AM867" s="145">
        <v>0</v>
      </c>
      <c r="AN867" s="145">
        <v>0</v>
      </c>
      <c r="AO867" s="145">
        <v>23452.5</v>
      </c>
      <c r="AP867" s="145">
        <v>23452.5</v>
      </c>
      <c r="AQ867" s="145">
        <v>23452.5</v>
      </c>
      <c r="AR867" s="145">
        <v>23452.5</v>
      </c>
      <c r="AS867" s="145">
        <v>0</v>
      </c>
      <c r="AT867" s="145">
        <v>0</v>
      </c>
      <c r="AU867" s="145">
        <v>0</v>
      </c>
      <c r="AV867" s="145">
        <v>0</v>
      </c>
      <c r="AW867" s="145">
        <v>0</v>
      </c>
      <c r="AX867" s="145">
        <v>0</v>
      </c>
      <c r="AY867" s="145">
        <v>0</v>
      </c>
      <c r="AZ867" s="145">
        <v>0</v>
      </c>
      <c r="BA867" s="145">
        <v>0</v>
      </c>
      <c r="BB867" s="145">
        <v>0</v>
      </c>
      <c r="BC867" s="27">
        <f t="shared" si="43"/>
        <v>0</v>
      </c>
      <c r="BD867" s="27">
        <f t="shared" si="44"/>
        <v>93810</v>
      </c>
      <c r="BE867" s="27">
        <f t="shared" si="45"/>
        <v>93810</v>
      </c>
    </row>
    <row r="868" spans="1:57" ht="15" customHeight="1" x14ac:dyDescent="0.35">
      <c r="A868" s="157" t="s">
        <v>2675</v>
      </c>
      <c r="B868" s="158" t="s">
        <v>1203</v>
      </c>
      <c r="C868" s="159">
        <v>10</v>
      </c>
      <c r="D868" s="160" t="s">
        <v>0</v>
      </c>
      <c r="E868" s="161" t="s">
        <v>3</v>
      </c>
      <c r="F868" s="161" t="s">
        <v>1772</v>
      </c>
      <c r="G868" s="161" t="s">
        <v>1793</v>
      </c>
      <c r="H868" s="161" t="s">
        <v>1789</v>
      </c>
      <c r="I868" s="161" t="s">
        <v>1794</v>
      </c>
      <c r="J868" s="161" t="s">
        <v>1791</v>
      </c>
      <c r="K868" s="161" t="s">
        <v>813</v>
      </c>
      <c r="L868" s="161" t="s">
        <v>1778</v>
      </c>
      <c r="M868" s="161" t="s">
        <v>1785</v>
      </c>
      <c r="N868" s="162">
        <v>1</v>
      </c>
      <c r="O868" s="162">
        <v>1</v>
      </c>
      <c r="P868" s="162">
        <v>1</v>
      </c>
      <c r="Q868" s="162">
        <v>1</v>
      </c>
      <c r="R868" s="162">
        <v>1</v>
      </c>
      <c r="S868" s="162">
        <v>1</v>
      </c>
      <c r="T868" s="162">
        <v>0</v>
      </c>
      <c r="U868" s="162">
        <v>0</v>
      </c>
      <c r="V868" s="162">
        <v>0</v>
      </c>
      <c r="W868" s="163">
        <v>53100</v>
      </c>
      <c r="X868" s="163">
        <v>0</v>
      </c>
      <c r="Y868" s="163">
        <v>0</v>
      </c>
      <c r="Z868" s="163">
        <v>287.62</v>
      </c>
      <c r="AA868" s="170"/>
      <c r="AB868" s="170"/>
      <c r="AC868" s="170"/>
      <c r="AD868" s="163">
        <v>53100</v>
      </c>
      <c r="AE868" s="171">
        <v>44537</v>
      </c>
      <c r="AF868" s="171">
        <v>48189</v>
      </c>
      <c r="AG868" s="172">
        <v>53100</v>
      </c>
      <c r="AH868" s="167">
        <v>6.9361111111111109</v>
      </c>
      <c r="AI868" s="167">
        <v>10</v>
      </c>
      <c r="AJ868" s="168">
        <v>6.5000000000000002E-2</v>
      </c>
      <c r="AK868" s="173" t="s">
        <v>1786</v>
      </c>
      <c r="AL868" s="173" t="s">
        <v>1787</v>
      </c>
      <c r="AM868" s="145">
        <v>0</v>
      </c>
      <c r="AN868" s="145">
        <v>0</v>
      </c>
      <c r="AO868" s="145">
        <v>10620</v>
      </c>
      <c r="AP868" s="145">
        <v>10620</v>
      </c>
      <c r="AQ868" s="145">
        <v>10620</v>
      </c>
      <c r="AR868" s="145">
        <v>10620</v>
      </c>
      <c r="AS868" s="145">
        <v>10620</v>
      </c>
      <c r="AT868" s="145">
        <v>0</v>
      </c>
      <c r="AU868" s="145">
        <v>0</v>
      </c>
      <c r="AV868" s="145">
        <v>0</v>
      </c>
      <c r="AW868" s="145">
        <v>0</v>
      </c>
      <c r="AX868" s="145">
        <v>0</v>
      </c>
      <c r="AY868" s="145">
        <v>0</v>
      </c>
      <c r="AZ868" s="145">
        <v>0</v>
      </c>
      <c r="BA868" s="145">
        <v>0</v>
      </c>
      <c r="BB868" s="145">
        <v>0</v>
      </c>
      <c r="BC868" s="27">
        <f t="shared" si="43"/>
        <v>0</v>
      </c>
      <c r="BD868" s="27">
        <f t="shared" si="44"/>
        <v>53100</v>
      </c>
      <c r="BE868" s="27">
        <f t="shared" si="45"/>
        <v>53100</v>
      </c>
    </row>
    <row r="869" spans="1:57" ht="15" customHeight="1" x14ac:dyDescent="0.35">
      <c r="A869" s="157" t="s">
        <v>2674</v>
      </c>
      <c r="B869" s="158" t="s">
        <v>1237</v>
      </c>
      <c r="C869" s="159">
        <v>1</v>
      </c>
      <c r="D869" s="160" t="s">
        <v>0</v>
      </c>
      <c r="E869" s="161" t="s">
        <v>3</v>
      </c>
      <c r="F869" s="161" t="s">
        <v>1772</v>
      </c>
      <c r="G869" s="161" t="s">
        <v>1781</v>
      </c>
      <c r="H869" s="161" t="s">
        <v>1782</v>
      </c>
      <c r="I869" s="161" t="s">
        <v>1783</v>
      </c>
      <c r="J869" s="161" t="s">
        <v>1784</v>
      </c>
      <c r="K869" s="161" t="s">
        <v>437</v>
      </c>
      <c r="L869" s="161" t="s">
        <v>1778</v>
      </c>
      <c r="M869" s="161" t="s">
        <v>1785</v>
      </c>
      <c r="N869" s="162">
        <v>1</v>
      </c>
      <c r="O869" s="162">
        <v>1</v>
      </c>
      <c r="P869" s="162">
        <v>1</v>
      </c>
      <c r="Q869" s="162">
        <v>0</v>
      </c>
      <c r="R869" s="162">
        <v>0</v>
      </c>
      <c r="S869" s="162">
        <v>1</v>
      </c>
      <c r="T869" s="162">
        <v>1</v>
      </c>
      <c r="U869" s="162">
        <v>1</v>
      </c>
      <c r="V869" s="162">
        <v>0</v>
      </c>
      <c r="W869" s="163">
        <v>901812.87</v>
      </c>
      <c r="X869" s="163">
        <v>0</v>
      </c>
      <c r="Y869" s="163">
        <v>0</v>
      </c>
      <c r="Z869" s="163">
        <v>0</v>
      </c>
      <c r="AA869" s="170"/>
      <c r="AB869" s="170"/>
      <c r="AC869" s="170"/>
      <c r="AD869" s="163">
        <v>901812.87</v>
      </c>
      <c r="AE869" s="171">
        <v>44291</v>
      </c>
      <c r="AF869" s="171">
        <v>46117</v>
      </c>
      <c r="AG869" s="172">
        <v>901812.87</v>
      </c>
      <c r="AH869" s="167">
        <v>1.2638888888888888</v>
      </c>
      <c r="AI869" s="167">
        <v>5</v>
      </c>
      <c r="AJ869" s="168">
        <v>7.1300000000000002E-2</v>
      </c>
      <c r="AK869" s="173" t="s">
        <v>1786</v>
      </c>
      <c r="AL869" s="173" t="s">
        <v>1787</v>
      </c>
      <c r="AM869" s="145">
        <v>0</v>
      </c>
      <c r="AN869" s="145">
        <v>901812.87</v>
      </c>
      <c r="AO869" s="145">
        <v>0</v>
      </c>
      <c r="AP869" s="145">
        <v>0</v>
      </c>
      <c r="AQ869" s="145">
        <v>0</v>
      </c>
      <c r="AR869" s="145">
        <v>0</v>
      </c>
      <c r="AS869" s="145">
        <v>0</v>
      </c>
      <c r="AT869" s="145">
        <v>0</v>
      </c>
      <c r="AU869" s="145">
        <v>0</v>
      </c>
      <c r="AV869" s="145">
        <v>0</v>
      </c>
      <c r="AW869" s="145">
        <v>0</v>
      </c>
      <c r="AX869" s="145">
        <v>0</v>
      </c>
      <c r="AY869" s="145">
        <v>0</v>
      </c>
      <c r="AZ869" s="145">
        <v>0</v>
      </c>
      <c r="BA869" s="145">
        <v>0</v>
      </c>
      <c r="BB869" s="145">
        <v>0</v>
      </c>
      <c r="BC869" s="27">
        <f t="shared" si="43"/>
        <v>901812.87</v>
      </c>
      <c r="BD869" s="27">
        <f t="shared" si="44"/>
        <v>0</v>
      </c>
      <c r="BE869" s="27">
        <f t="shared" si="45"/>
        <v>901812.87</v>
      </c>
    </row>
    <row r="870" spans="1:57" ht="15" customHeight="1" x14ac:dyDescent="0.35">
      <c r="A870" s="157" t="s">
        <v>2673</v>
      </c>
      <c r="B870" s="158" t="s">
        <v>1224</v>
      </c>
      <c r="C870" s="159">
        <v>1</v>
      </c>
      <c r="D870" s="160" t="s">
        <v>0</v>
      </c>
      <c r="E870" s="161" t="s">
        <v>3</v>
      </c>
      <c r="F870" s="161" t="s">
        <v>1772</v>
      </c>
      <c r="G870" s="161" t="s">
        <v>1781</v>
      </c>
      <c r="H870" s="161" t="s">
        <v>1782</v>
      </c>
      <c r="I870" s="161" t="s">
        <v>1783</v>
      </c>
      <c r="J870" s="161" t="s">
        <v>1784</v>
      </c>
      <c r="K870" s="161" t="s">
        <v>1225</v>
      </c>
      <c r="L870" s="161" t="s">
        <v>1778</v>
      </c>
      <c r="M870" s="161" t="s">
        <v>1785</v>
      </c>
      <c r="N870" s="162">
        <v>1</v>
      </c>
      <c r="O870" s="162">
        <v>1</v>
      </c>
      <c r="P870" s="162">
        <v>1</v>
      </c>
      <c r="Q870" s="162">
        <v>0</v>
      </c>
      <c r="R870" s="162">
        <v>0</v>
      </c>
      <c r="S870" s="162">
        <v>1</v>
      </c>
      <c r="T870" s="162">
        <v>1</v>
      </c>
      <c r="U870" s="162">
        <v>1</v>
      </c>
      <c r="V870" s="162">
        <v>0</v>
      </c>
      <c r="W870" s="163">
        <v>2337432.89</v>
      </c>
      <c r="X870" s="163">
        <v>0</v>
      </c>
      <c r="Y870" s="163">
        <v>0</v>
      </c>
      <c r="Z870" s="163">
        <v>0</v>
      </c>
      <c r="AA870" s="170"/>
      <c r="AB870" s="170"/>
      <c r="AC870" s="170"/>
      <c r="AD870" s="163">
        <v>2337432.89</v>
      </c>
      <c r="AE870" s="171">
        <v>44291</v>
      </c>
      <c r="AF870" s="171">
        <v>46117</v>
      </c>
      <c r="AG870" s="172">
        <v>2337432.89</v>
      </c>
      <c r="AH870" s="167">
        <v>1.2638888888888888</v>
      </c>
      <c r="AI870" s="167">
        <v>5</v>
      </c>
      <c r="AJ870" s="168">
        <v>7.1300000000000002E-2</v>
      </c>
      <c r="AK870" s="173" t="s">
        <v>1786</v>
      </c>
      <c r="AL870" s="173" t="s">
        <v>1787</v>
      </c>
      <c r="AM870" s="145">
        <v>0</v>
      </c>
      <c r="AN870" s="145">
        <v>2337432.89</v>
      </c>
      <c r="AO870" s="145">
        <v>0</v>
      </c>
      <c r="AP870" s="145">
        <v>0</v>
      </c>
      <c r="AQ870" s="145">
        <v>0</v>
      </c>
      <c r="AR870" s="145">
        <v>0</v>
      </c>
      <c r="AS870" s="145">
        <v>0</v>
      </c>
      <c r="AT870" s="145">
        <v>0</v>
      </c>
      <c r="AU870" s="145">
        <v>0</v>
      </c>
      <c r="AV870" s="145">
        <v>0</v>
      </c>
      <c r="AW870" s="145">
        <v>0</v>
      </c>
      <c r="AX870" s="145">
        <v>0</v>
      </c>
      <c r="AY870" s="145">
        <v>0</v>
      </c>
      <c r="AZ870" s="145">
        <v>0</v>
      </c>
      <c r="BA870" s="145">
        <v>0</v>
      </c>
      <c r="BB870" s="145">
        <v>0</v>
      </c>
      <c r="BC870" s="27">
        <f t="shared" si="43"/>
        <v>2337432.89</v>
      </c>
      <c r="BD870" s="27">
        <f t="shared" si="44"/>
        <v>0</v>
      </c>
      <c r="BE870" s="27">
        <f t="shared" si="45"/>
        <v>2337432.89</v>
      </c>
    </row>
    <row r="871" spans="1:57" ht="15" customHeight="1" x14ac:dyDescent="0.35">
      <c r="A871" s="157" t="s">
        <v>2672</v>
      </c>
      <c r="B871" s="158" t="s">
        <v>1226</v>
      </c>
      <c r="C871" s="159">
        <v>1</v>
      </c>
      <c r="D871" s="160" t="s">
        <v>0</v>
      </c>
      <c r="E871" s="161" t="s">
        <v>3</v>
      </c>
      <c r="F871" s="161" t="s">
        <v>1772</v>
      </c>
      <c r="G871" s="161" t="s">
        <v>1781</v>
      </c>
      <c r="H871" s="161" t="s">
        <v>1782</v>
      </c>
      <c r="I871" s="161" t="s">
        <v>1783</v>
      </c>
      <c r="J871" s="161" t="s">
        <v>1784</v>
      </c>
      <c r="K871" s="161" t="s">
        <v>1225</v>
      </c>
      <c r="L871" s="161" t="s">
        <v>1778</v>
      </c>
      <c r="M871" s="161" t="s">
        <v>1785</v>
      </c>
      <c r="N871" s="162">
        <v>1</v>
      </c>
      <c r="O871" s="162">
        <v>1</v>
      </c>
      <c r="P871" s="162">
        <v>1</v>
      </c>
      <c r="Q871" s="162">
        <v>0</v>
      </c>
      <c r="R871" s="162">
        <v>0</v>
      </c>
      <c r="S871" s="162">
        <v>1</v>
      </c>
      <c r="T871" s="162">
        <v>1</v>
      </c>
      <c r="U871" s="162">
        <v>1</v>
      </c>
      <c r="V871" s="162">
        <v>0</v>
      </c>
      <c r="W871" s="163">
        <v>1040699.65</v>
      </c>
      <c r="X871" s="163">
        <v>0</v>
      </c>
      <c r="Y871" s="163">
        <v>0</v>
      </c>
      <c r="Z871" s="163">
        <v>0</v>
      </c>
      <c r="AA871" s="170"/>
      <c r="AB871" s="170"/>
      <c r="AC871" s="170"/>
      <c r="AD871" s="163">
        <v>1040699.65</v>
      </c>
      <c r="AE871" s="171">
        <v>44291</v>
      </c>
      <c r="AF871" s="171">
        <v>46117</v>
      </c>
      <c r="AG871" s="172">
        <v>1040699.65</v>
      </c>
      <c r="AH871" s="167">
        <v>1.2638888888888888</v>
      </c>
      <c r="AI871" s="167">
        <v>5</v>
      </c>
      <c r="AJ871" s="168">
        <v>7.1300000000000002E-2</v>
      </c>
      <c r="AK871" s="173" t="s">
        <v>1786</v>
      </c>
      <c r="AL871" s="173" t="s">
        <v>1787</v>
      </c>
      <c r="AM871" s="145">
        <v>0</v>
      </c>
      <c r="AN871" s="145">
        <v>1040699.65</v>
      </c>
      <c r="AO871" s="145">
        <v>0</v>
      </c>
      <c r="AP871" s="145">
        <v>0</v>
      </c>
      <c r="AQ871" s="145">
        <v>0</v>
      </c>
      <c r="AR871" s="145">
        <v>0</v>
      </c>
      <c r="AS871" s="145">
        <v>0</v>
      </c>
      <c r="AT871" s="145">
        <v>0</v>
      </c>
      <c r="AU871" s="145">
        <v>0</v>
      </c>
      <c r="AV871" s="145">
        <v>0</v>
      </c>
      <c r="AW871" s="145">
        <v>0</v>
      </c>
      <c r="AX871" s="145">
        <v>0</v>
      </c>
      <c r="AY871" s="145">
        <v>0</v>
      </c>
      <c r="AZ871" s="145">
        <v>0</v>
      </c>
      <c r="BA871" s="145">
        <v>0</v>
      </c>
      <c r="BB871" s="145">
        <v>0</v>
      </c>
      <c r="BC871" s="27">
        <f t="shared" si="43"/>
        <v>1040699.65</v>
      </c>
      <c r="BD871" s="27">
        <f t="shared" si="44"/>
        <v>0</v>
      </c>
      <c r="BE871" s="27">
        <f t="shared" si="45"/>
        <v>1040699.65</v>
      </c>
    </row>
    <row r="872" spans="1:57" ht="15" customHeight="1" x14ac:dyDescent="0.35">
      <c r="A872" s="157" t="s">
        <v>2671</v>
      </c>
      <c r="B872" s="158" t="s">
        <v>1227</v>
      </c>
      <c r="C872" s="159">
        <v>4</v>
      </c>
      <c r="D872" s="160" t="s">
        <v>0</v>
      </c>
      <c r="E872" s="161" t="s">
        <v>3</v>
      </c>
      <c r="F872" s="161" t="s">
        <v>1772</v>
      </c>
      <c r="G872" s="161" t="s">
        <v>1793</v>
      </c>
      <c r="H872" s="161" t="s">
        <v>1789</v>
      </c>
      <c r="I872" s="161" t="s">
        <v>1794</v>
      </c>
      <c r="J872" s="161" t="s">
        <v>1791</v>
      </c>
      <c r="K872" s="161" t="s">
        <v>813</v>
      </c>
      <c r="L872" s="161" t="s">
        <v>1778</v>
      </c>
      <c r="M872" s="161" t="s">
        <v>1785</v>
      </c>
      <c r="N872" s="162">
        <v>1</v>
      </c>
      <c r="O872" s="162">
        <v>1</v>
      </c>
      <c r="P872" s="162">
        <v>1</v>
      </c>
      <c r="Q872" s="162">
        <v>1</v>
      </c>
      <c r="R872" s="162">
        <v>1</v>
      </c>
      <c r="S872" s="162">
        <v>1</v>
      </c>
      <c r="T872" s="162">
        <v>0</v>
      </c>
      <c r="U872" s="162">
        <v>0</v>
      </c>
      <c r="V872" s="162">
        <v>0</v>
      </c>
      <c r="W872" s="163">
        <v>263730</v>
      </c>
      <c r="X872" s="163">
        <v>0</v>
      </c>
      <c r="Y872" s="163">
        <v>0</v>
      </c>
      <c r="Z872" s="163">
        <v>1035.1400000000001</v>
      </c>
      <c r="AA872" s="170"/>
      <c r="AB872" s="170"/>
      <c r="AC872" s="170"/>
      <c r="AD872" s="163">
        <v>263730</v>
      </c>
      <c r="AE872" s="171">
        <v>44553</v>
      </c>
      <c r="AF872" s="171">
        <v>46014</v>
      </c>
      <c r="AG872" s="172">
        <v>263730</v>
      </c>
      <c r="AH872" s="167">
        <v>0.98055555555555551</v>
      </c>
      <c r="AI872" s="167">
        <v>4</v>
      </c>
      <c r="AJ872" s="168">
        <v>4.7100000000000003E-2</v>
      </c>
      <c r="AK872" s="173" t="s">
        <v>1786</v>
      </c>
      <c r="AL872" s="173" t="s">
        <v>1787</v>
      </c>
      <c r="AM872" s="145">
        <v>263730</v>
      </c>
      <c r="AN872" s="145">
        <v>0</v>
      </c>
      <c r="AO872" s="145">
        <v>0</v>
      </c>
      <c r="AP872" s="145">
        <v>0</v>
      </c>
      <c r="AQ872" s="145">
        <v>0</v>
      </c>
      <c r="AR872" s="145">
        <v>0</v>
      </c>
      <c r="AS872" s="145">
        <v>0</v>
      </c>
      <c r="AT872" s="145">
        <v>0</v>
      </c>
      <c r="AU872" s="145">
        <v>0</v>
      </c>
      <c r="AV872" s="145">
        <v>0</v>
      </c>
      <c r="AW872" s="145">
        <v>0</v>
      </c>
      <c r="AX872" s="145">
        <v>0</v>
      </c>
      <c r="AY872" s="145">
        <v>0</v>
      </c>
      <c r="AZ872" s="145">
        <v>0</v>
      </c>
      <c r="BA872" s="145">
        <v>0</v>
      </c>
      <c r="BB872" s="145">
        <v>0</v>
      </c>
      <c r="BC872" s="27">
        <f t="shared" si="43"/>
        <v>263730</v>
      </c>
      <c r="BD872" s="27">
        <f t="shared" si="44"/>
        <v>0</v>
      </c>
      <c r="BE872" s="27">
        <f t="shared" ref="BE872:BE905" si="46">BD872+BC872</f>
        <v>263730</v>
      </c>
    </row>
    <row r="873" spans="1:57" ht="15" customHeight="1" x14ac:dyDescent="0.35">
      <c r="A873" s="157" t="s">
        <v>2670</v>
      </c>
      <c r="B873" s="158" t="s">
        <v>1227</v>
      </c>
      <c r="C873" s="159">
        <v>5</v>
      </c>
      <c r="D873" s="160" t="s">
        <v>0</v>
      </c>
      <c r="E873" s="161" t="s">
        <v>3</v>
      </c>
      <c r="F873" s="161" t="s">
        <v>1772</v>
      </c>
      <c r="G873" s="161" t="s">
        <v>1793</v>
      </c>
      <c r="H873" s="161" t="s">
        <v>1789</v>
      </c>
      <c r="I873" s="161" t="s">
        <v>1794</v>
      </c>
      <c r="J873" s="161" t="s">
        <v>1791</v>
      </c>
      <c r="K873" s="161" t="s">
        <v>813</v>
      </c>
      <c r="L873" s="161" t="s">
        <v>1778</v>
      </c>
      <c r="M873" s="161" t="s">
        <v>1785</v>
      </c>
      <c r="N873" s="162">
        <v>1</v>
      </c>
      <c r="O873" s="162">
        <v>1</v>
      </c>
      <c r="P873" s="162">
        <v>1</v>
      </c>
      <c r="Q873" s="162">
        <v>1</v>
      </c>
      <c r="R873" s="162">
        <v>1</v>
      </c>
      <c r="S873" s="162">
        <v>1</v>
      </c>
      <c r="T873" s="162">
        <v>0</v>
      </c>
      <c r="U873" s="162">
        <v>0</v>
      </c>
      <c r="V873" s="162">
        <v>0</v>
      </c>
      <c r="W873" s="163">
        <v>1078520</v>
      </c>
      <c r="X873" s="163">
        <v>0</v>
      </c>
      <c r="Y873" s="163">
        <v>0</v>
      </c>
      <c r="Z873" s="163">
        <v>4556.75</v>
      </c>
      <c r="AA873" s="170"/>
      <c r="AB873" s="170"/>
      <c r="AC873" s="170"/>
      <c r="AD873" s="163">
        <v>1078520</v>
      </c>
      <c r="AE873" s="171">
        <v>44553</v>
      </c>
      <c r="AF873" s="171">
        <v>46379</v>
      </c>
      <c r="AG873" s="172">
        <v>1078520</v>
      </c>
      <c r="AH873" s="167">
        <v>1.9805555555555556</v>
      </c>
      <c r="AI873" s="167">
        <v>5</v>
      </c>
      <c r="AJ873" s="168">
        <v>5.0700000000000002E-2</v>
      </c>
      <c r="AK873" s="173" t="s">
        <v>1786</v>
      </c>
      <c r="AL873" s="173" t="s">
        <v>1787</v>
      </c>
      <c r="AM873" s="145">
        <v>0</v>
      </c>
      <c r="AN873" s="145">
        <v>1078520</v>
      </c>
      <c r="AO873" s="145">
        <v>0</v>
      </c>
      <c r="AP873" s="145">
        <v>0</v>
      </c>
      <c r="AQ873" s="145">
        <v>0</v>
      </c>
      <c r="AR873" s="145">
        <v>0</v>
      </c>
      <c r="AS873" s="145">
        <v>0</v>
      </c>
      <c r="AT873" s="145">
        <v>0</v>
      </c>
      <c r="AU873" s="145">
        <v>0</v>
      </c>
      <c r="AV873" s="145">
        <v>0</v>
      </c>
      <c r="AW873" s="145">
        <v>0</v>
      </c>
      <c r="AX873" s="145">
        <v>0</v>
      </c>
      <c r="AY873" s="145">
        <v>0</v>
      </c>
      <c r="AZ873" s="145">
        <v>0</v>
      </c>
      <c r="BA873" s="145">
        <v>0</v>
      </c>
      <c r="BB873" s="145">
        <v>0</v>
      </c>
      <c r="BC873" s="27">
        <f t="shared" si="43"/>
        <v>1078520</v>
      </c>
      <c r="BD873" s="27">
        <f t="shared" si="44"/>
        <v>0</v>
      </c>
      <c r="BE873" s="27">
        <f t="shared" si="46"/>
        <v>1078520</v>
      </c>
    </row>
    <row r="874" spans="1:57" ht="15" customHeight="1" x14ac:dyDescent="0.35">
      <c r="A874" s="157" t="s">
        <v>2669</v>
      </c>
      <c r="B874" s="158" t="s">
        <v>1227</v>
      </c>
      <c r="C874" s="159">
        <v>6</v>
      </c>
      <c r="D874" s="160" t="s">
        <v>0</v>
      </c>
      <c r="E874" s="161" t="s">
        <v>3</v>
      </c>
      <c r="F874" s="161" t="s">
        <v>1772</v>
      </c>
      <c r="G874" s="161" t="s">
        <v>1793</v>
      </c>
      <c r="H874" s="161" t="s">
        <v>1789</v>
      </c>
      <c r="I874" s="161" t="s">
        <v>1794</v>
      </c>
      <c r="J874" s="161" t="s">
        <v>1791</v>
      </c>
      <c r="K874" s="161" t="s">
        <v>813</v>
      </c>
      <c r="L874" s="161" t="s">
        <v>1778</v>
      </c>
      <c r="M874" s="161" t="s">
        <v>1785</v>
      </c>
      <c r="N874" s="162">
        <v>1</v>
      </c>
      <c r="O874" s="162">
        <v>1</v>
      </c>
      <c r="P874" s="162">
        <v>1</v>
      </c>
      <c r="Q874" s="162">
        <v>1</v>
      </c>
      <c r="R874" s="162">
        <v>1</v>
      </c>
      <c r="S874" s="162">
        <v>1</v>
      </c>
      <c r="T874" s="162">
        <v>0</v>
      </c>
      <c r="U874" s="162">
        <v>0</v>
      </c>
      <c r="V874" s="162">
        <v>0</v>
      </c>
      <c r="W874" s="163">
        <v>4820447.5</v>
      </c>
      <c r="X874" s="163">
        <v>0</v>
      </c>
      <c r="Y874" s="163">
        <v>0</v>
      </c>
      <c r="Z874" s="163">
        <v>21531.33</v>
      </c>
      <c r="AA874" s="170"/>
      <c r="AB874" s="170"/>
      <c r="AC874" s="170"/>
      <c r="AD874" s="163">
        <v>4820447.5</v>
      </c>
      <c r="AE874" s="171">
        <v>44553</v>
      </c>
      <c r="AF874" s="171">
        <v>46744</v>
      </c>
      <c r="AG874" s="172">
        <v>4820447.5</v>
      </c>
      <c r="AH874" s="167">
        <v>2.9805555555555556</v>
      </c>
      <c r="AI874" s="167">
        <v>6</v>
      </c>
      <c r="AJ874" s="168">
        <v>5.3600000000000002E-2</v>
      </c>
      <c r="AK874" s="173" t="s">
        <v>1786</v>
      </c>
      <c r="AL874" s="173" t="s">
        <v>1787</v>
      </c>
      <c r="AM874" s="145">
        <v>0</v>
      </c>
      <c r="AN874" s="145">
        <v>0</v>
      </c>
      <c r="AO874" s="145">
        <v>4820447.5</v>
      </c>
      <c r="AP874" s="145">
        <v>0</v>
      </c>
      <c r="AQ874" s="145">
        <v>0</v>
      </c>
      <c r="AR874" s="145">
        <v>0</v>
      </c>
      <c r="AS874" s="145">
        <v>0</v>
      </c>
      <c r="AT874" s="145">
        <v>0</v>
      </c>
      <c r="AU874" s="145">
        <v>0</v>
      </c>
      <c r="AV874" s="145">
        <v>0</v>
      </c>
      <c r="AW874" s="145">
        <v>0</v>
      </c>
      <c r="AX874" s="145">
        <v>0</v>
      </c>
      <c r="AY874" s="145">
        <v>0</v>
      </c>
      <c r="AZ874" s="145">
        <v>0</v>
      </c>
      <c r="BA874" s="145">
        <v>0</v>
      </c>
      <c r="BB874" s="145">
        <v>0</v>
      </c>
      <c r="BC874" s="27">
        <f t="shared" si="43"/>
        <v>0</v>
      </c>
      <c r="BD874" s="27">
        <f t="shared" si="44"/>
        <v>4820447.5</v>
      </c>
      <c r="BE874" s="27">
        <f t="shared" si="46"/>
        <v>4820447.5</v>
      </c>
    </row>
    <row r="875" spans="1:57" ht="15" customHeight="1" x14ac:dyDescent="0.35">
      <c r="A875" s="157" t="s">
        <v>2668</v>
      </c>
      <c r="B875" s="158" t="s">
        <v>1227</v>
      </c>
      <c r="C875" s="159">
        <v>7</v>
      </c>
      <c r="D875" s="160" t="s">
        <v>0</v>
      </c>
      <c r="E875" s="161" t="s">
        <v>3</v>
      </c>
      <c r="F875" s="161" t="s">
        <v>1772</v>
      </c>
      <c r="G875" s="161" t="s">
        <v>1793</v>
      </c>
      <c r="H875" s="161" t="s">
        <v>1789</v>
      </c>
      <c r="I875" s="161" t="s">
        <v>1794</v>
      </c>
      <c r="J875" s="161" t="s">
        <v>1791</v>
      </c>
      <c r="K875" s="161" t="s">
        <v>813</v>
      </c>
      <c r="L875" s="161" t="s">
        <v>1778</v>
      </c>
      <c r="M875" s="161" t="s">
        <v>1785</v>
      </c>
      <c r="N875" s="162">
        <v>1</v>
      </c>
      <c r="O875" s="162">
        <v>1</v>
      </c>
      <c r="P875" s="162">
        <v>1</v>
      </c>
      <c r="Q875" s="162">
        <v>1</v>
      </c>
      <c r="R875" s="162">
        <v>1</v>
      </c>
      <c r="S875" s="162">
        <v>1</v>
      </c>
      <c r="T875" s="162">
        <v>0</v>
      </c>
      <c r="U875" s="162">
        <v>0</v>
      </c>
      <c r="V875" s="162">
        <v>0</v>
      </c>
      <c r="W875" s="163">
        <v>419195</v>
      </c>
      <c r="X875" s="163">
        <v>0</v>
      </c>
      <c r="Y875" s="163">
        <v>0</v>
      </c>
      <c r="Z875" s="163">
        <v>1970.22</v>
      </c>
      <c r="AA875" s="170"/>
      <c r="AB875" s="170"/>
      <c r="AC875" s="170"/>
      <c r="AD875" s="163">
        <v>419195</v>
      </c>
      <c r="AE875" s="171">
        <v>44553</v>
      </c>
      <c r="AF875" s="171">
        <v>47110</v>
      </c>
      <c r="AG875" s="172">
        <v>419195</v>
      </c>
      <c r="AH875" s="167">
        <v>3.9805555555555556</v>
      </c>
      <c r="AI875" s="167">
        <v>7</v>
      </c>
      <c r="AJ875" s="168">
        <v>5.6399999999999999E-2</v>
      </c>
      <c r="AK875" s="173" t="s">
        <v>1786</v>
      </c>
      <c r="AL875" s="173" t="s">
        <v>1787</v>
      </c>
      <c r="AM875" s="145">
        <v>0</v>
      </c>
      <c r="AN875" s="145">
        <v>0</v>
      </c>
      <c r="AO875" s="145">
        <v>209597.5</v>
      </c>
      <c r="AP875" s="145">
        <v>209597.5</v>
      </c>
      <c r="AQ875" s="145">
        <v>0</v>
      </c>
      <c r="AR875" s="145">
        <v>0</v>
      </c>
      <c r="AS875" s="145">
        <v>0</v>
      </c>
      <c r="AT875" s="145">
        <v>0</v>
      </c>
      <c r="AU875" s="145">
        <v>0</v>
      </c>
      <c r="AV875" s="145">
        <v>0</v>
      </c>
      <c r="AW875" s="145">
        <v>0</v>
      </c>
      <c r="AX875" s="145">
        <v>0</v>
      </c>
      <c r="AY875" s="145">
        <v>0</v>
      </c>
      <c r="AZ875" s="145">
        <v>0</v>
      </c>
      <c r="BA875" s="145">
        <v>0</v>
      </c>
      <c r="BB875" s="145">
        <v>0</v>
      </c>
      <c r="BC875" s="27">
        <f t="shared" si="43"/>
        <v>0</v>
      </c>
      <c r="BD875" s="27">
        <f t="shared" si="44"/>
        <v>419195</v>
      </c>
      <c r="BE875" s="27">
        <f t="shared" si="46"/>
        <v>419195</v>
      </c>
    </row>
    <row r="876" spans="1:57" ht="15" customHeight="1" x14ac:dyDescent="0.35">
      <c r="A876" s="157" t="s">
        <v>2667</v>
      </c>
      <c r="B876" s="158" t="s">
        <v>1227</v>
      </c>
      <c r="C876" s="159">
        <v>8</v>
      </c>
      <c r="D876" s="160" t="s">
        <v>0</v>
      </c>
      <c r="E876" s="161" t="s">
        <v>3</v>
      </c>
      <c r="F876" s="161" t="s">
        <v>1772</v>
      </c>
      <c r="G876" s="161" t="s">
        <v>1793</v>
      </c>
      <c r="H876" s="161" t="s">
        <v>1789</v>
      </c>
      <c r="I876" s="161" t="s">
        <v>1794</v>
      </c>
      <c r="J876" s="161" t="s">
        <v>1791</v>
      </c>
      <c r="K876" s="161" t="s">
        <v>813</v>
      </c>
      <c r="L876" s="161" t="s">
        <v>1778</v>
      </c>
      <c r="M876" s="161" t="s">
        <v>1785</v>
      </c>
      <c r="N876" s="162">
        <v>1</v>
      </c>
      <c r="O876" s="162">
        <v>1</v>
      </c>
      <c r="P876" s="162">
        <v>1</v>
      </c>
      <c r="Q876" s="162">
        <v>1</v>
      </c>
      <c r="R876" s="162">
        <v>1</v>
      </c>
      <c r="S876" s="162">
        <v>1</v>
      </c>
      <c r="T876" s="162">
        <v>0</v>
      </c>
      <c r="U876" s="162">
        <v>0</v>
      </c>
      <c r="V876" s="162">
        <v>0</v>
      </c>
      <c r="W876" s="163">
        <v>53100</v>
      </c>
      <c r="X876" s="163">
        <v>0</v>
      </c>
      <c r="Y876" s="163">
        <v>0</v>
      </c>
      <c r="Z876" s="163">
        <v>262.39999999999998</v>
      </c>
      <c r="AA876" s="170"/>
      <c r="AB876" s="170"/>
      <c r="AC876" s="170"/>
      <c r="AD876" s="163">
        <v>53100</v>
      </c>
      <c r="AE876" s="171">
        <v>44553</v>
      </c>
      <c r="AF876" s="171">
        <v>47475</v>
      </c>
      <c r="AG876" s="172">
        <v>53100</v>
      </c>
      <c r="AH876" s="167">
        <v>4.9805555555555552</v>
      </c>
      <c r="AI876" s="167">
        <v>8</v>
      </c>
      <c r="AJ876" s="168">
        <v>5.9299999999999999E-2</v>
      </c>
      <c r="AK876" s="173" t="s">
        <v>1786</v>
      </c>
      <c r="AL876" s="173" t="s">
        <v>1787</v>
      </c>
      <c r="AM876" s="145">
        <v>0</v>
      </c>
      <c r="AN876" s="145">
        <v>0</v>
      </c>
      <c r="AO876" s="145">
        <v>17700</v>
      </c>
      <c r="AP876" s="145">
        <v>17700</v>
      </c>
      <c r="AQ876" s="145">
        <v>17700</v>
      </c>
      <c r="AR876" s="145">
        <v>0</v>
      </c>
      <c r="AS876" s="145">
        <v>0</v>
      </c>
      <c r="AT876" s="145">
        <v>0</v>
      </c>
      <c r="AU876" s="145">
        <v>0</v>
      </c>
      <c r="AV876" s="145">
        <v>0</v>
      </c>
      <c r="AW876" s="145">
        <v>0</v>
      </c>
      <c r="AX876" s="145">
        <v>0</v>
      </c>
      <c r="AY876" s="145">
        <v>0</v>
      </c>
      <c r="AZ876" s="145">
        <v>0</v>
      </c>
      <c r="BA876" s="145">
        <v>0</v>
      </c>
      <c r="BB876" s="145">
        <v>0</v>
      </c>
      <c r="BC876" s="27">
        <f t="shared" si="43"/>
        <v>0</v>
      </c>
      <c r="BD876" s="27">
        <f t="shared" si="44"/>
        <v>53100</v>
      </c>
      <c r="BE876" s="27">
        <f t="shared" si="46"/>
        <v>53100</v>
      </c>
    </row>
    <row r="877" spans="1:57" ht="15" customHeight="1" x14ac:dyDescent="0.35">
      <c r="A877" s="157" t="s">
        <v>2666</v>
      </c>
      <c r="B877" s="158" t="s">
        <v>1232</v>
      </c>
      <c r="C877" s="159">
        <v>3</v>
      </c>
      <c r="D877" s="160" t="s">
        <v>0</v>
      </c>
      <c r="E877" s="161" t="s">
        <v>3</v>
      </c>
      <c r="F877" s="161" t="s">
        <v>1772</v>
      </c>
      <c r="G877" s="161" t="s">
        <v>1793</v>
      </c>
      <c r="H877" s="161" t="s">
        <v>1789</v>
      </c>
      <c r="I877" s="161" t="s">
        <v>1794</v>
      </c>
      <c r="J877" s="161" t="s">
        <v>1791</v>
      </c>
      <c r="K877" s="161" t="s">
        <v>813</v>
      </c>
      <c r="L877" s="161" t="s">
        <v>1778</v>
      </c>
      <c r="M877" s="161" t="s">
        <v>1785</v>
      </c>
      <c r="N877" s="162">
        <v>1</v>
      </c>
      <c r="O877" s="162">
        <v>1</v>
      </c>
      <c r="P877" s="162">
        <v>1</v>
      </c>
      <c r="Q877" s="162">
        <v>1</v>
      </c>
      <c r="R877" s="162">
        <v>1</v>
      </c>
      <c r="S877" s="162">
        <v>1</v>
      </c>
      <c r="T877" s="162">
        <v>0</v>
      </c>
      <c r="U877" s="162">
        <v>0</v>
      </c>
      <c r="V877" s="162">
        <v>0</v>
      </c>
      <c r="W877" s="163">
        <v>177295</v>
      </c>
      <c r="X877" s="163">
        <v>0</v>
      </c>
      <c r="Y877" s="163">
        <v>0</v>
      </c>
      <c r="Z877" s="163">
        <v>695.88</v>
      </c>
      <c r="AA877" s="170"/>
      <c r="AB877" s="170"/>
      <c r="AC877" s="170"/>
      <c r="AD877" s="163">
        <v>177295</v>
      </c>
      <c r="AE877" s="171">
        <v>44558</v>
      </c>
      <c r="AF877" s="171">
        <v>46019</v>
      </c>
      <c r="AG877" s="172">
        <v>177295</v>
      </c>
      <c r="AH877" s="167">
        <v>0.99444444444444446</v>
      </c>
      <c r="AI877" s="167">
        <v>4</v>
      </c>
      <c r="AJ877" s="168">
        <v>4.7100000000000003E-2</v>
      </c>
      <c r="AK877" s="173" t="s">
        <v>1786</v>
      </c>
      <c r="AL877" s="173" t="s">
        <v>1787</v>
      </c>
      <c r="AM877" s="145">
        <v>177295</v>
      </c>
      <c r="AN877" s="145">
        <v>0</v>
      </c>
      <c r="AO877" s="145">
        <v>0</v>
      </c>
      <c r="AP877" s="145">
        <v>0</v>
      </c>
      <c r="AQ877" s="145">
        <v>0</v>
      </c>
      <c r="AR877" s="145">
        <v>0</v>
      </c>
      <c r="AS877" s="145">
        <v>0</v>
      </c>
      <c r="AT877" s="145">
        <v>0</v>
      </c>
      <c r="AU877" s="145">
        <v>0</v>
      </c>
      <c r="AV877" s="145">
        <v>0</v>
      </c>
      <c r="AW877" s="145">
        <v>0</v>
      </c>
      <c r="AX877" s="145">
        <v>0</v>
      </c>
      <c r="AY877" s="145">
        <v>0</v>
      </c>
      <c r="AZ877" s="145">
        <v>0</v>
      </c>
      <c r="BA877" s="145">
        <v>0</v>
      </c>
      <c r="BB877" s="145">
        <v>0</v>
      </c>
      <c r="BC877" s="27">
        <f t="shared" si="43"/>
        <v>177295</v>
      </c>
      <c r="BD877" s="27">
        <f t="shared" si="44"/>
        <v>0</v>
      </c>
      <c r="BE877" s="27">
        <f t="shared" si="46"/>
        <v>177295</v>
      </c>
    </row>
    <row r="878" spans="1:57" ht="15" customHeight="1" x14ac:dyDescent="0.35">
      <c r="A878" s="157" t="s">
        <v>2665</v>
      </c>
      <c r="B878" s="158" t="s">
        <v>1232</v>
      </c>
      <c r="C878" s="159">
        <v>4</v>
      </c>
      <c r="D878" s="160" t="s">
        <v>0</v>
      </c>
      <c r="E878" s="161" t="s">
        <v>3</v>
      </c>
      <c r="F878" s="161" t="s">
        <v>1772</v>
      </c>
      <c r="G878" s="161" t="s">
        <v>1793</v>
      </c>
      <c r="H878" s="161" t="s">
        <v>1789</v>
      </c>
      <c r="I878" s="161" t="s">
        <v>1794</v>
      </c>
      <c r="J878" s="161" t="s">
        <v>1791</v>
      </c>
      <c r="K878" s="161" t="s">
        <v>813</v>
      </c>
      <c r="L878" s="161" t="s">
        <v>1778</v>
      </c>
      <c r="M878" s="161" t="s">
        <v>1785</v>
      </c>
      <c r="N878" s="162">
        <v>1</v>
      </c>
      <c r="O878" s="162">
        <v>1</v>
      </c>
      <c r="P878" s="162">
        <v>1</v>
      </c>
      <c r="Q878" s="162">
        <v>1</v>
      </c>
      <c r="R878" s="162">
        <v>1</v>
      </c>
      <c r="S878" s="162">
        <v>1</v>
      </c>
      <c r="T878" s="162">
        <v>0</v>
      </c>
      <c r="U878" s="162">
        <v>0</v>
      </c>
      <c r="V878" s="162">
        <v>0</v>
      </c>
      <c r="W878" s="163">
        <v>751807.5</v>
      </c>
      <c r="X878" s="163">
        <v>0</v>
      </c>
      <c r="Y878" s="163">
        <v>0</v>
      </c>
      <c r="Z878" s="163">
        <v>3176.39</v>
      </c>
      <c r="AA878" s="170"/>
      <c r="AB878" s="170"/>
      <c r="AC878" s="170"/>
      <c r="AD878" s="163">
        <v>751807.5</v>
      </c>
      <c r="AE878" s="171">
        <v>44558</v>
      </c>
      <c r="AF878" s="171">
        <v>46384</v>
      </c>
      <c r="AG878" s="172">
        <v>751807.5</v>
      </c>
      <c r="AH878" s="167">
        <v>1.9944444444444445</v>
      </c>
      <c r="AI878" s="167">
        <v>5</v>
      </c>
      <c r="AJ878" s="168">
        <v>5.0700000000000002E-2</v>
      </c>
      <c r="AK878" s="173" t="s">
        <v>1786</v>
      </c>
      <c r="AL878" s="173" t="s">
        <v>1787</v>
      </c>
      <c r="AM878" s="145">
        <v>0</v>
      </c>
      <c r="AN878" s="145">
        <v>751807.5</v>
      </c>
      <c r="AO878" s="145">
        <v>0</v>
      </c>
      <c r="AP878" s="145">
        <v>0</v>
      </c>
      <c r="AQ878" s="145">
        <v>0</v>
      </c>
      <c r="AR878" s="145">
        <v>0</v>
      </c>
      <c r="AS878" s="145">
        <v>0</v>
      </c>
      <c r="AT878" s="145">
        <v>0</v>
      </c>
      <c r="AU878" s="145">
        <v>0</v>
      </c>
      <c r="AV878" s="145">
        <v>0</v>
      </c>
      <c r="AW878" s="145">
        <v>0</v>
      </c>
      <c r="AX878" s="145">
        <v>0</v>
      </c>
      <c r="AY878" s="145">
        <v>0</v>
      </c>
      <c r="AZ878" s="145">
        <v>0</v>
      </c>
      <c r="BA878" s="145">
        <v>0</v>
      </c>
      <c r="BB878" s="145">
        <v>0</v>
      </c>
      <c r="BC878" s="27">
        <f t="shared" si="43"/>
        <v>751807.5</v>
      </c>
      <c r="BD878" s="27">
        <f t="shared" si="44"/>
        <v>0</v>
      </c>
      <c r="BE878" s="27">
        <f t="shared" si="46"/>
        <v>751807.5</v>
      </c>
    </row>
    <row r="879" spans="1:57" ht="15" customHeight="1" x14ac:dyDescent="0.35">
      <c r="A879" s="157" t="s">
        <v>2664</v>
      </c>
      <c r="B879" s="158" t="s">
        <v>1232</v>
      </c>
      <c r="C879" s="159">
        <v>5</v>
      </c>
      <c r="D879" s="160" t="s">
        <v>0</v>
      </c>
      <c r="E879" s="161" t="s">
        <v>3</v>
      </c>
      <c r="F879" s="161" t="s">
        <v>1772</v>
      </c>
      <c r="G879" s="161" t="s">
        <v>1793</v>
      </c>
      <c r="H879" s="161" t="s">
        <v>1789</v>
      </c>
      <c r="I879" s="161" t="s">
        <v>1794</v>
      </c>
      <c r="J879" s="161" t="s">
        <v>1791</v>
      </c>
      <c r="K879" s="161" t="s">
        <v>813</v>
      </c>
      <c r="L879" s="161" t="s">
        <v>1778</v>
      </c>
      <c r="M879" s="161" t="s">
        <v>1785</v>
      </c>
      <c r="N879" s="162">
        <v>1</v>
      </c>
      <c r="O879" s="162">
        <v>1</v>
      </c>
      <c r="P879" s="162">
        <v>1</v>
      </c>
      <c r="Q879" s="162">
        <v>1</v>
      </c>
      <c r="R879" s="162">
        <v>1</v>
      </c>
      <c r="S879" s="162">
        <v>1</v>
      </c>
      <c r="T879" s="162">
        <v>0</v>
      </c>
      <c r="U879" s="162">
        <v>0</v>
      </c>
      <c r="V879" s="162">
        <v>0</v>
      </c>
      <c r="W879" s="163">
        <v>1693447.5</v>
      </c>
      <c r="X879" s="163">
        <v>0</v>
      </c>
      <c r="Y879" s="163">
        <v>0</v>
      </c>
      <c r="Z879" s="163">
        <v>7564.07</v>
      </c>
      <c r="AA879" s="170"/>
      <c r="AB879" s="170"/>
      <c r="AC879" s="170"/>
      <c r="AD879" s="163">
        <v>1693447.5</v>
      </c>
      <c r="AE879" s="171">
        <v>44558</v>
      </c>
      <c r="AF879" s="171">
        <v>46749</v>
      </c>
      <c r="AG879" s="172">
        <v>1693447.5</v>
      </c>
      <c r="AH879" s="167">
        <v>2.9944444444444445</v>
      </c>
      <c r="AI879" s="167">
        <v>6</v>
      </c>
      <c r="AJ879" s="168">
        <v>5.3600000000000002E-2</v>
      </c>
      <c r="AK879" s="173" t="s">
        <v>1786</v>
      </c>
      <c r="AL879" s="173" t="s">
        <v>1787</v>
      </c>
      <c r="AM879" s="145">
        <v>0</v>
      </c>
      <c r="AN879" s="145">
        <v>0</v>
      </c>
      <c r="AO879" s="145">
        <v>1693447.5</v>
      </c>
      <c r="AP879" s="145">
        <v>0</v>
      </c>
      <c r="AQ879" s="145">
        <v>0</v>
      </c>
      <c r="AR879" s="145">
        <v>0</v>
      </c>
      <c r="AS879" s="145">
        <v>0</v>
      </c>
      <c r="AT879" s="145">
        <v>0</v>
      </c>
      <c r="AU879" s="145">
        <v>0</v>
      </c>
      <c r="AV879" s="145">
        <v>0</v>
      </c>
      <c r="AW879" s="145">
        <v>0</v>
      </c>
      <c r="AX879" s="145">
        <v>0</v>
      </c>
      <c r="AY879" s="145">
        <v>0</v>
      </c>
      <c r="AZ879" s="145">
        <v>0</v>
      </c>
      <c r="BA879" s="145">
        <v>0</v>
      </c>
      <c r="BB879" s="145">
        <v>0</v>
      </c>
      <c r="BC879" s="27">
        <f t="shared" si="43"/>
        <v>0</v>
      </c>
      <c r="BD879" s="27">
        <f t="shared" si="44"/>
        <v>1693447.5</v>
      </c>
      <c r="BE879" s="27">
        <f t="shared" si="46"/>
        <v>1693447.5</v>
      </c>
    </row>
    <row r="880" spans="1:57" ht="15" customHeight="1" x14ac:dyDescent="0.35">
      <c r="A880" s="157" t="s">
        <v>2663</v>
      </c>
      <c r="B880" s="158" t="s">
        <v>1232</v>
      </c>
      <c r="C880" s="159">
        <v>6</v>
      </c>
      <c r="D880" s="160" t="s">
        <v>0</v>
      </c>
      <c r="E880" s="161" t="s">
        <v>3</v>
      </c>
      <c r="F880" s="161" t="s">
        <v>1772</v>
      </c>
      <c r="G880" s="161" t="s">
        <v>1793</v>
      </c>
      <c r="H880" s="161" t="s">
        <v>1789</v>
      </c>
      <c r="I880" s="161" t="s">
        <v>1794</v>
      </c>
      <c r="J880" s="161" t="s">
        <v>1791</v>
      </c>
      <c r="K880" s="161" t="s">
        <v>813</v>
      </c>
      <c r="L880" s="161" t="s">
        <v>1778</v>
      </c>
      <c r="M880" s="161" t="s">
        <v>1785</v>
      </c>
      <c r="N880" s="162">
        <v>1</v>
      </c>
      <c r="O880" s="162">
        <v>1</v>
      </c>
      <c r="P880" s="162">
        <v>1</v>
      </c>
      <c r="Q880" s="162">
        <v>1</v>
      </c>
      <c r="R880" s="162">
        <v>1</v>
      </c>
      <c r="S880" s="162">
        <v>1</v>
      </c>
      <c r="T880" s="162">
        <v>0</v>
      </c>
      <c r="U880" s="162">
        <v>0</v>
      </c>
      <c r="V880" s="162">
        <v>0</v>
      </c>
      <c r="W880" s="163">
        <v>938247.5</v>
      </c>
      <c r="X880" s="163">
        <v>0</v>
      </c>
      <c r="Y880" s="163">
        <v>0</v>
      </c>
      <c r="Z880" s="163">
        <v>4409.76</v>
      </c>
      <c r="AA880" s="170"/>
      <c r="AB880" s="170"/>
      <c r="AC880" s="170"/>
      <c r="AD880" s="163">
        <v>938247.5</v>
      </c>
      <c r="AE880" s="171">
        <v>44558</v>
      </c>
      <c r="AF880" s="171">
        <v>47115</v>
      </c>
      <c r="AG880" s="172">
        <v>938247.5</v>
      </c>
      <c r="AH880" s="167">
        <v>3.9944444444444445</v>
      </c>
      <c r="AI880" s="167">
        <v>7</v>
      </c>
      <c r="AJ880" s="168">
        <v>5.6399999999999999E-2</v>
      </c>
      <c r="AK880" s="173" t="s">
        <v>1786</v>
      </c>
      <c r="AL880" s="173" t="s">
        <v>1787</v>
      </c>
      <c r="AM880" s="145">
        <v>0</v>
      </c>
      <c r="AN880" s="145">
        <v>0</v>
      </c>
      <c r="AO880" s="145">
        <v>469123.75</v>
      </c>
      <c r="AP880" s="145">
        <v>469123.75</v>
      </c>
      <c r="AQ880" s="145">
        <v>0</v>
      </c>
      <c r="AR880" s="145">
        <v>0</v>
      </c>
      <c r="AS880" s="145">
        <v>0</v>
      </c>
      <c r="AT880" s="145">
        <v>0</v>
      </c>
      <c r="AU880" s="145">
        <v>0</v>
      </c>
      <c r="AV880" s="145">
        <v>0</v>
      </c>
      <c r="AW880" s="145">
        <v>0</v>
      </c>
      <c r="AX880" s="145">
        <v>0</v>
      </c>
      <c r="AY880" s="145">
        <v>0</v>
      </c>
      <c r="AZ880" s="145">
        <v>0</v>
      </c>
      <c r="BA880" s="145">
        <v>0</v>
      </c>
      <c r="BB880" s="145">
        <v>0</v>
      </c>
      <c r="BC880" s="27">
        <f t="shared" si="43"/>
        <v>0</v>
      </c>
      <c r="BD880" s="27">
        <f t="shared" si="44"/>
        <v>938247.5</v>
      </c>
      <c r="BE880" s="27">
        <f t="shared" si="46"/>
        <v>938247.5</v>
      </c>
    </row>
    <row r="881" spans="1:57" ht="15" customHeight="1" x14ac:dyDescent="0.35">
      <c r="A881" s="157" t="s">
        <v>2662</v>
      </c>
      <c r="B881" s="158" t="s">
        <v>1232</v>
      </c>
      <c r="C881" s="159">
        <v>7</v>
      </c>
      <c r="D881" s="160" t="s">
        <v>0</v>
      </c>
      <c r="E881" s="161" t="s">
        <v>3</v>
      </c>
      <c r="F881" s="161" t="s">
        <v>1772</v>
      </c>
      <c r="G881" s="161" t="s">
        <v>1793</v>
      </c>
      <c r="H881" s="161" t="s">
        <v>1789</v>
      </c>
      <c r="I881" s="161" t="s">
        <v>1794</v>
      </c>
      <c r="J881" s="161" t="s">
        <v>1791</v>
      </c>
      <c r="K881" s="161" t="s">
        <v>813</v>
      </c>
      <c r="L881" s="161" t="s">
        <v>1778</v>
      </c>
      <c r="M881" s="161" t="s">
        <v>1785</v>
      </c>
      <c r="N881" s="162">
        <v>1</v>
      </c>
      <c r="O881" s="162">
        <v>1</v>
      </c>
      <c r="P881" s="162">
        <v>1</v>
      </c>
      <c r="Q881" s="162">
        <v>1</v>
      </c>
      <c r="R881" s="162">
        <v>1</v>
      </c>
      <c r="S881" s="162">
        <v>1</v>
      </c>
      <c r="T881" s="162">
        <v>0</v>
      </c>
      <c r="U881" s="162">
        <v>0</v>
      </c>
      <c r="V881" s="162">
        <v>0</v>
      </c>
      <c r="W881" s="163">
        <v>957717.5</v>
      </c>
      <c r="X881" s="163">
        <v>0</v>
      </c>
      <c r="Y881" s="163">
        <v>0</v>
      </c>
      <c r="Z881" s="163">
        <v>4732.72</v>
      </c>
      <c r="AA881" s="170"/>
      <c r="AB881" s="170"/>
      <c r="AC881" s="170"/>
      <c r="AD881" s="163">
        <v>957717.5</v>
      </c>
      <c r="AE881" s="171">
        <v>44558</v>
      </c>
      <c r="AF881" s="171">
        <v>47480</v>
      </c>
      <c r="AG881" s="172">
        <v>857717.5</v>
      </c>
      <c r="AH881" s="167">
        <v>4.9944444444444445</v>
      </c>
      <c r="AI881" s="167">
        <v>8</v>
      </c>
      <c r="AJ881" s="168">
        <v>5.9299999999999999E-2</v>
      </c>
      <c r="AK881" s="173" t="s">
        <v>1786</v>
      </c>
      <c r="AL881" s="173" t="s">
        <v>1787</v>
      </c>
      <c r="AM881" s="145">
        <v>0</v>
      </c>
      <c r="AN881" s="145">
        <v>0</v>
      </c>
      <c r="AO881" s="145">
        <v>319239.17</v>
      </c>
      <c r="AP881" s="145">
        <v>319239.17</v>
      </c>
      <c r="AQ881" s="145">
        <v>319239.17</v>
      </c>
      <c r="AR881" s="145">
        <v>0</v>
      </c>
      <c r="AS881" s="145">
        <v>0</v>
      </c>
      <c r="AT881" s="145">
        <v>0</v>
      </c>
      <c r="AU881" s="145">
        <v>0</v>
      </c>
      <c r="AV881" s="145">
        <v>0</v>
      </c>
      <c r="AW881" s="145">
        <v>0</v>
      </c>
      <c r="AX881" s="145">
        <v>0</v>
      </c>
      <c r="AY881" s="145">
        <v>0</v>
      </c>
      <c r="AZ881" s="145">
        <v>0</v>
      </c>
      <c r="BA881" s="145">
        <v>0</v>
      </c>
      <c r="BB881" s="145">
        <v>0</v>
      </c>
      <c r="BC881" s="27">
        <f t="shared" si="43"/>
        <v>0</v>
      </c>
      <c r="BD881" s="27">
        <f t="shared" si="44"/>
        <v>957717.51</v>
      </c>
      <c r="BE881" s="27">
        <f t="shared" si="46"/>
        <v>957717.51</v>
      </c>
    </row>
    <row r="882" spans="1:57" ht="15" customHeight="1" x14ac:dyDescent="0.35">
      <c r="A882" s="157" t="s">
        <v>2661</v>
      </c>
      <c r="B882" s="158" t="s">
        <v>1232</v>
      </c>
      <c r="C882" s="159">
        <v>8</v>
      </c>
      <c r="D882" s="160" t="s">
        <v>0</v>
      </c>
      <c r="E882" s="161" t="s">
        <v>3</v>
      </c>
      <c r="F882" s="161" t="s">
        <v>1772</v>
      </c>
      <c r="G882" s="161" t="s">
        <v>1793</v>
      </c>
      <c r="H882" s="161" t="s">
        <v>1789</v>
      </c>
      <c r="I882" s="161" t="s">
        <v>1794</v>
      </c>
      <c r="J882" s="161" t="s">
        <v>1791</v>
      </c>
      <c r="K882" s="161" t="s">
        <v>813</v>
      </c>
      <c r="L882" s="161" t="s">
        <v>1778</v>
      </c>
      <c r="M882" s="161" t="s">
        <v>1785</v>
      </c>
      <c r="N882" s="162">
        <v>1</v>
      </c>
      <c r="O882" s="162">
        <v>1</v>
      </c>
      <c r="P882" s="162">
        <v>1</v>
      </c>
      <c r="Q882" s="162">
        <v>1</v>
      </c>
      <c r="R882" s="162">
        <v>1</v>
      </c>
      <c r="S882" s="162">
        <v>1</v>
      </c>
      <c r="T882" s="162">
        <v>0</v>
      </c>
      <c r="U882" s="162">
        <v>0</v>
      </c>
      <c r="V882" s="162">
        <v>0</v>
      </c>
      <c r="W882" s="163">
        <v>53100</v>
      </c>
      <c r="X882" s="163">
        <v>0</v>
      </c>
      <c r="Y882" s="163">
        <v>0</v>
      </c>
      <c r="Z882" s="163">
        <v>274.79000000000002</v>
      </c>
      <c r="AA882" s="170"/>
      <c r="AB882" s="170"/>
      <c r="AC882" s="170"/>
      <c r="AD882" s="163">
        <v>53100</v>
      </c>
      <c r="AE882" s="171">
        <v>44558</v>
      </c>
      <c r="AF882" s="171">
        <v>47845</v>
      </c>
      <c r="AG882" s="172">
        <v>53100</v>
      </c>
      <c r="AH882" s="167">
        <v>5.9944444444444445</v>
      </c>
      <c r="AI882" s="167">
        <v>9</v>
      </c>
      <c r="AJ882" s="168">
        <v>6.2100000000000002E-2</v>
      </c>
      <c r="AK882" s="173" t="s">
        <v>1786</v>
      </c>
      <c r="AL882" s="173" t="s">
        <v>1787</v>
      </c>
      <c r="AM882" s="145">
        <v>0</v>
      </c>
      <c r="AN882" s="145">
        <v>0</v>
      </c>
      <c r="AO882" s="145">
        <v>13275</v>
      </c>
      <c r="AP882" s="145">
        <v>13275</v>
      </c>
      <c r="AQ882" s="145">
        <v>13275</v>
      </c>
      <c r="AR882" s="145">
        <v>13275</v>
      </c>
      <c r="AS882" s="145">
        <v>0</v>
      </c>
      <c r="AT882" s="145">
        <v>0</v>
      </c>
      <c r="AU882" s="145">
        <v>0</v>
      </c>
      <c r="AV882" s="145">
        <v>0</v>
      </c>
      <c r="AW882" s="145">
        <v>0</v>
      </c>
      <c r="AX882" s="145">
        <v>0</v>
      </c>
      <c r="AY882" s="145">
        <v>0</v>
      </c>
      <c r="AZ882" s="145">
        <v>0</v>
      </c>
      <c r="BA882" s="145">
        <v>0</v>
      </c>
      <c r="BB882" s="145">
        <v>0</v>
      </c>
      <c r="BC882" s="27">
        <f t="shared" si="43"/>
        <v>0</v>
      </c>
      <c r="BD882" s="27">
        <f t="shared" si="44"/>
        <v>53100</v>
      </c>
      <c r="BE882" s="27">
        <f t="shared" si="46"/>
        <v>53100</v>
      </c>
    </row>
    <row r="883" spans="1:57" ht="15" customHeight="1" x14ac:dyDescent="0.35">
      <c r="A883" s="157" t="s">
        <v>2660</v>
      </c>
      <c r="B883" s="158" t="s">
        <v>1235</v>
      </c>
      <c r="C883" s="159">
        <v>1</v>
      </c>
      <c r="D883" s="160" t="s">
        <v>0</v>
      </c>
      <c r="E883" s="161" t="s">
        <v>3</v>
      </c>
      <c r="F883" s="161" t="s">
        <v>1772</v>
      </c>
      <c r="G883" s="161" t="s">
        <v>1781</v>
      </c>
      <c r="H883" s="161" t="s">
        <v>1782</v>
      </c>
      <c r="I883" s="161" t="s">
        <v>1783</v>
      </c>
      <c r="J883" s="161" t="s">
        <v>1784</v>
      </c>
      <c r="K883" s="161" t="s">
        <v>1236</v>
      </c>
      <c r="L883" s="161" t="s">
        <v>1778</v>
      </c>
      <c r="M883" s="161" t="s">
        <v>1785</v>
      </c>
      <c r="N883" s="162">
        <v>1</v>
      </c>
      <c r="O883" s="162">
        <v>1</v>
      </c>
      <c r="P883" s="162">
        <v>1</v>
      </c>
      <c r="Q883" s="162">
        <v>0</v>
      </c>
      <c r="R883" s="162">
        <v>0</v>
      </c>
      <c r="S883" s="162">
        <v>1</v>
      </c>
      <c r="T883" s="162">
        <v>1</v>
      </c>
      <c r="U883" s="162">
        <v>1</v>
      </c>
      <c r="V883" s="162">
        <v>0</v>
      </c>
      <c r="W883" s="163">
        <v>639337.13</v>
      </c>
      <c r="X883" s="163">
        <v>0</v>
      </c>
      <c r="Y883" s="163">
        <v>0</v>
      </c>
      <c r="Z883" s="163">
        <v>0</v>
      </c>
      <c r="AA883" s="170"/>
      <c r="AB883" s="170"/>
      <c r="AC883" s="170"/>
      <c r="AD883" s="163">
        <v>639337.13</v>
      </c>
      <c r="AE883" s="171">
        <v>44291</v>
      </c>
      <c r="AF883" s="171">
        <v>46117</v>
      </c>
      <c r="AG883" s="172">
        <v>639337.13</v>
      </c>
      <c r="AH883" s="167">
        <v>1.2638888888888888</v>
      </c>
      <c r="AI883" s="167">
        <v>5</v>
      </c>
      <c r="AJ883" s="168">
        <v>7.1300000000000002E-2</v>
      </c>
      <c r="AK883" s="173" t="s">
        <v>1786</v>
      </c>
      <c r="AL883" s="173" t="s">
        <v>1787</v>
      </c>
      <c r="AM883" s="145">
        <v>0</v>
      </c>
      <c r="AN883" s="145">
        <v>639337.13</v>
      </c>
      <c r="AO883" s="145">
        <v>0</v>
      </c>
      <c r="AP883" s="145">
        <v>0</v>
      </c>
      <c r="AQ883" s="145">
        <v>0</v>
      </c>
      <c r="AR883" s="145">
        <v>0</v>
      </c>
      <c r="AS883" s="145">
        <v>0</v>
      </c>
      <c r="AT883" s="145">
        <v>0</v>
      </c>
      <c r="AU883" s="145">
        <v>0</v>
      </c>
      <c r="AV883" s="145">
        <v>0</v>
      </c>
      <c r="AW883" s="145">
        <v>0</v>
      </c>
      <c r="AX883" s="145">
        <v>0</v>
      </c>
      <c r="AY883" s="145">
        <v>0</v>
      </c>
      <c r="AZ883" s="145">
        <v>0</v>
      </c>
      <c r="BA883" s="145">
        <v>0</v>
      </c>
      <c r="BB883" s="145">
        <v>0</v>
      </c>
      <c r="BC883" s="27">
        <f t="shared" si="43"/>
        <v>639337.13</v>
      </c>
      <c r="BD883" s="27">
        <f t="shared" si="44"/>
        <v>0</v>
      </c>
      <c r="BE883" s="27">
        <f t="shared" si="46"/>
        <v>639337.13</v>
      </c>
    </row>
    <row r="884" spans="1:57" ht="15" customHeight="1" x14ac:dyDescent="0.35">
      <c r="A884" s="157" t="s">
        <v>2659</v>
      </c>
      <c r="B884" s="158" t="s">
        <v>1233</v>
      </c>
      <c r="C884" s="159">
        <v>1</v>
      </c>
      <c r="D884" s="160" t="s">
        <v>0</v>
      </c>
      <c r="E884" s="161" t="s">
        <v>3</v>
      </c>
      <c r="F884" s="161" t="s">
        <v>1772</v>
      </c>
      <c r="G884" s="161" t="s">
        <v>1781</v>
      </c>
      <c r="H884" s="161" t="s">
        <v>1782</v>
      </c>
      <c r="I884" s="161" t="s">
        <v>1783</v>
      </c>
      <c r="J884" s="161" t="s">
        <v>1784</v>
      </c>
      <c r="K884" s="161" t="s">
        <v>1234</v>
      </c>
      <c r="L884" s="161" t="s">
        <v>1778</v>
      </c>
      <c r="M884" s="161" t="s">
        <v>1785</v>
      </c>
      <c r="N884" s="162">
        <v>1</v>
      </c>
      <c r="O884" s="162">
        <v>1</v>
      </c>
      <c r="P884" s="162">
        <v>1</v>
      </c>
      <c r="Q884" s="162">
        <v>0</v>
      </c>
      <c r="R884" s="162">
        <v>0</v>
      </c>
      <c r="S884" s="162">
        <v>1</v>
      </c>
      <c r="T884" s="162">
        <v>1</v>
      </c>
      <c r="U884" s="162">
        <v>1</v>
      </c>
      <c r="V884" s="162">
        <v>0</v>
      </c>
      <c r="W884" s="163">
        <v>1239330.45</v>
      </c>
      <c r="X884" s="163">
        <v>0</v>
      </c>
      <c r="Y884" s="163">
        <v>0</v>
      </c>
      <c r="Z884" s="163">
        <v>0</v>
      </c>
      <c r="AA884" s="170"/>
      <c r="AB884" s="170"/>
      <c r="AC884" s="170"/>
      <c r="AD884" s="163">
        <v>1239330.45</v>
      </c>
      <c r="AE884" s="171">
        <v>44291</v>
      </c>
      <c r="AF884" s="171">
        <v>46117</v>
      </c>
      <c r="AG884" s="172">
        <v>1239330.45</v>
      </c>
      <c r="AH884" s="167">
        <v>1.2638888888888888</v>
      </c>
      <c r="AI884" s="167">
        <v>5</v>
      </c>
      <c r="AJ884" s="168">
        <v>7.1300000000000002E-2</v>
      </c>
      <c r="AK884" s="173" t="s">
        <v>1786</v>
      </c>
      <c r="AL884" s="173" t="s">
        <v>1787</v>
      </c>
      <c r="AM884" s="145">
        <v>0</v>
      </c>
      <c r="AN884" s="145">
        <v>1239330.45</v>
      </c>
      <c r="AO884" s="145">
        <v>0</v>
      </c>
      <c r="AP884" s="145">
        <v>0</v>
      </c>
      <c r="AQ884" s="145">
        <v>0</v>
      </c>
      <c r="AR884" s="145">
        <v>0</v>
      </c>
      <c r="AS884" s="145">
        <v>0</v>
      </c>
      <c r="AT884" s="145">
        <v>0</v>
      </c>
      <c r="AU884" s="145">
        <v>0</v>
      </c>
      <c r="AV884" s="145">
        <v>0</v>
      </c>
      <c r="AW884" s="145">
        <v>0</v>
      </c>
      <c r="AX884" s="145">
        <v>0</v>
      </c>
      <c r="AY884" s="145">
        <v>0</v>
      </c>
      <c r="AZ884" s="145">
        <v>0</v>
      </c>
      <c r="BA884" s="145">
        <v>0</v>
      </c>
      <c r="BB884" s="145">
        <v>0</v>
      </c>
      <c r="BC884" s="27">
        <f t="shared" si="43"/>
        <v>1239330.45</v>
      </c>
      <c r="BD884" s="27">
        <f t="shared" si="44"/>
        <v>0</v>
      </c>
      <c r="BE884" s="27">
        <f t="shared" si="46"/>
        <v>1239330.45</v>
      </c>
    </row>
    <row r="885" spans="1:57" ht="15" customHeight="1" x14ac:dyDescent="0.35">
      <c r="A885" s="157" t="s">
        <v>2658</v>
      </c>
      <c r="B885" s="158" t="s">
        <v>1205</v>
      </c>
      <c r="C885" s="159">
        <v>1</v>
      </c>
      <c r="D885" s="160" t="s">
        <v>0</v>
      </c>
      <c r="E885" s="161" t="s">
        <v>3</v>
      </c>
      <c r="F885" s="161" t="s">
        <v>1772</v>
      </c>
      <c r="G885" s="161" t="s">
        <v>1788</v>
      </c>
      <c r="H885" s="161" t="s">
        <v>1789</v>
      </c>
      <c r="I885" s="161" t="s">
        <v>1790</v>
      </c>
      <c r="J885" s="161" t="s">
        <v>1791</v>
      </c>
      <c r="K885" s="161" t="s">
        <v>796</v>
      </c>
      <c r="L885" s="161" t="s">
        <v>1778</v>
      </c>
      <c r="M885" s="161" t="s">
        <v>1785</v>
      </c>
      <c r="N885" s="162">
        <v>1</v>
      </c>
      <c r="O885" s="162">
        <v>1</v>
      </c>
      <c r="P885" s="162">
        <v>1</v>
      </c>
      <c r="Q885" s="162">
        <v>1</v>
      </c>
      <c r="R885" s="162">
        <v>1</v>
      </c>
      <c r="S885" s="162">
        <v>1</v>
      </c>
      <c r="T885" s="162">
        <v>0</v>
      </c>
      <c r="U885" s="162">
        <v>0</v>
      </c>
      <c r="V885" s="162">
        <v>0</v>
      </c>
      <c r="W885" s="163">
        <v>151259.07999999999</v>
      </c>
      <c r="X885" s="163">
        <v>0</v>
      </c>
      <c r="Y885" s="163">
        <v>0</v>
      </c>
      <c r="Z885" s="163">
        <v>0</v>
      </c>
      <c r="AA885" s="170"/>
      <c r="AB885" s="170"/>
      <c r="AC885" s="170"/>
      <c r="AD885" s="163">
        <v>151259.07999999999</v>
      </c>
      <c r="AE885" s="171">
        <v>44291</v>
      </c>
      <c r="AF885" s="171">
        <v>46117</v>
      </c>
      <c r="AG885" s="172">
        <v>151259.07999999999</v>
      </c>
      <c r="AH885" s="167">
        <v>1.2638888888888888</v>
      </c>
      <c r="AI885" s="167">
        <v>5</v>
      </c>
      <c r="AJ885" s="168">
        <v>7.1300000000000002E-2</v>
      </c>
      <c r="AK885" s="173" t="s">
        <v>1786</v>
      </c>
      <c r="AL885" s="173" t="s">
        <v>1787</v>
      </c>
      <c r="AM885" s="145">
        <v>0</v>
      </c>
      <c r="AN885" s="145">
        <v>151259.07999999999</v>
      </c>
      <c r="AO885" s="145">
        <v>0</v>
      </c>
      <c r="AP885" s="145">
        <v>0</v>
      </c>
      <c r="AQ885" s="145">
        <v>0</v>
      </c>
      <c r="AR885" s="145">
        <v>0</v>
      </c>
      <c r="AS885" s="145">
        <v>0</v>
      </c>
      <c r="AT885" s="145">
        <v>0</v>
      </c>
      <c r="AU885" s="145">
        <v>0</v>
      </c>
      <c r="AV885" s="145">
        <v>0</v>
      </c>
      <c r="AW885" s="145">
        <v>0</v>
      </c>
      <c r="AX885" s="145">
        <v>0</v>
      </c>
      <c r="AY885" s="145">
        <v>0</v>
      </c>
      <c r="AZ885" s="145">
        <v>0</v>
      </c>
      <c r="BA885" s="145">
        <v>0</v>
      </c>
      <c r="BB885" s="145">
        <v>0</v>
      </c>
      <c r="BC885" s="27">
        <f t="shared" si="43"/>
        <v>151259.07999999999</v>
      </c>
      <c r="BD885" s="27">
        <f t="shared" si="44"/>
        <v>0</v>
      </c>
      <c r="BE885" s="27">
        <f t="shared" si="46"/>
        <v>151259.07999999999</v>
      </c>
    </row>
    <row r="886" spans="1:57" ht="15" customHeight="1" x14ac:dyDescent="0.35">
      <c r="A886" s="157" t="s">
        <v>2657</v>
      </c>
      <c r="B886" s="158" t="s">
        <v>1204</v>
      </c>
      <c r="C886" s="159">
        <v>1</v>
      </c>
      <c r="D886" s="160" t="s">
        <v>0</v>
      </c>
      <c r="E886" s="161" t="s">
        <v>3</v>
      </c>
      <c r="F886" s="161" t="s">
        <v>1772</v>
      </c>
      <c r="G886" s="161" t="s">
        <v>1788</v>
      </c>
      <c r="H886" s="161" t="s">
        <v>1789</v>
      </c>
      <c r="I886" s="161" t="s">
        <v>1790</v>
      </c>
      <c r="J886" s="161" t="s">
        <v>1791</v>
      </c>
      <c r="K886" s="161" t="s">
        <v>796</v>
      </c>
      <c r="L886" s="161" t="s">
        <v>1778</v>
      </c>
      <c r="M886" s="161" t="s">
        <v>1785</v>
      </c>
      <c r="N886" s="162">
        <v>1</v>
      </c>
      <c r="O886" s="162">
        <v>1</v>
      </c>
      <c r="P886" s="162">
        <v>1</v>
      </c>
      <c r="Q886" s="162">
        <v>1</v>
      </c>
      <c r="R886" s="162">
        <v>1</v>
      </c>
      <c r="S886" s="162">
        <v>1</v>
      </c>
      <c r="T886" s="162">
        <v>0</v>
      </c>
      <c r="U886" s="162">
        <v>0</v>
      </c>
      <c r="V886" s="162">
        <v>0</v>
      </c>
      <c r="W886" s="163">
        <v>721797.96</v>
      </c>
      <c r="X886" s="163">
        <v>0</v>
      </c>
      <c r="Y886" s="163">
        <v>0</v>
      </c>
      <c r="Z886" s="163">
        <v>0</v>
      </c>
      <c r="AA886" s="170"/>
      <c r="AB886" s="170"/>
      <c r="AC886" s="170"/>
      <c r="AD886" s="163">
        <v>721797.96</v>
      </c>
      <c r="AE886" s="171">
        <v>44291</v>
      </c>
      <c r="AF886" s="171">
        <v>46117</v>
      </c>
      <c r="AG886" s="172">
        <v>721797.96</v>
      </c>
      <c r="AH886" s="167">
        <v>1.2638888888888888</v>
      </c>
      <c r="AI886" s="167">
        <v>5</v>
      </c>
      <c r="AJ886" s="168">
        <v>7.1300000000000002E-2</v>
      </c>
      <c r="AK886" s="173" t="s">
        <v>1786</v>
      </c>
      <c r="AL886" s="173" t="s">
        <v>1787</v>
      </c>
      <c r="AM886" s="145">
        <v>0</v>
      </c>
      <c r="AN886" s="145">
        <v>721797.96</v>
      </c>
      <c r="AO886" s="145">
        <v>0</v>
      </c>
      <c r="AP886" s="145">
        <v>0</v>
      </c>
      <c r="AQ886" s="145">
        <v>0</v>
      </c>
      <c r="AR886" s="145">
        <v>0</v>
      </c>
      <c r="AS886" s="145">
        <v>0</v>
      </c>
      <c r="AT886" s="145">
        <v>0</v>
      </c>
      <c r="AU886" s="145">
        <v>0</v>
      </c>
      <c r="AV886" s="145">
        <v>0</v>
      </c>
      <c r="AW886" s="145">
        <v>0</v>
      </c>
      <c r="AX886" s="145">
        <v>0</v>
      </c>
      <c r="AY886" s="145">
        <v>0</v>
      </c>
      <c r="AZ886" s="145">
        <v>0</v>
      </c>
      <c r="BA886" s="145">
        <v>0</v>
      </c>
      <c r="BB886" s="145">
        <v>0</v>
      </c>
      <c r="BC886" s="27">
        <f t="shared" si="43"/>
        <v>721797.96</v>
      </c>
      <c r="BD886" s="27">
        <f t="shared" si="44"/>
        <v>0</v>
      </c>
      <c r="BE886" s="27">
        <f t="shared" si="46"/>
        <v>721797.96</v>
      </c>
    </row>
    <row r="887" spans="1:57" ht="15" customHeight="1" x14ac:dyDescent="0.35">
      <c r="A887" s="157" t="s">
        <v>2656</v>
      </c>
      <c r="B887" s="158" t="s">
        <v>1206</v>
      </c>
      <c r="C887" s="159">
        <v>1</v>
      </c>
      <c r="D887" s="160" t="s">
        <v>0</v>
      </c>
      <c r="E887" s="161" t="s">
        <v>3</v>
      </c>
      <c r="F887" s="161" t="s">
        <v>1772</v>
      </c>
      <c r="G887" s="161" t="s">
        <v>1788</v>
      </c>
      <c r="H887" s="161" t="s">
        <v>1789</v>
      </c>
      <c r="I887" s="161" t="s">
        <v>1790</v>
      </c>
      <c r="J887" s="161" t="s">
        <v>1791</v>
      </c>
      <c r="K887" s="161" t="s">
        <v>796</v>
      </c>
      <c r="L887" s="161" t="s">
        <v>1778</v>
      </c>
      <c r="M887" s="161" t="s">
        <v>1785</v>
      </c>
      <c r="N887" s="162">
        <v>1</v>
      </c>
      <c r="O887" s="162">
        <v>1</v>
      </c>
      <c r="P887" s="162">
        <v>1</v>
      </c>
      <c r="Q887" s="162">
        <v>1</v>
      </c>
      <c r="R887" s="162">
        <v>1</v>
      </c>
      <c r="S887" s="162">
        <v>1</v>
      </c>
      <c r="T887" s="162">
        <v>0</v>
      </c>
      <c r="U887" s="162">
        <v>0</v>
      </c>
      <c r="V887" s="162">
        <v>0</v>
      </c>
      <c r="W887" s="163">
        <v>56207.43</v>
      </c>
      <c r="X887" s="163">
        <v>0</v>
      </c>
      <c r="Y887" s="163">
        <v>0</v>
      </c>
      <c r="Z887" s="163">
        <v>0</v>
      </c>
      <c r="AA887" s="170"/>
      <c r="AB887" s="170"/>
      <c r="AC887" s="170"/>
      <c r="AD887" s="163">
        <v>56207.43</v>
      </c>
      <c r="AE887" s="171">
        <v>44291</v>
      </c>
      <c r="AF887" s="171">
        <v>46117</v>
      </c>
      <c r="AG887" s="172">
        <v>56207.43</v>
      </c>
      <c r="AH887" s="167">
        <v>1.2638888888888888</v>
      </c>
      <c r="AI887" s="167">
        <v>5</v>
      </c>
      <c r="AJ887" s="168">
        <v>7.1300000000000002E-2</v>
      </c>
      <c r="AK887" s="173" t="s">
        <v>1786</v>
      </c>
      <c r="AL887" s="173" t="s">
        <v>1787</v>
      </c>
      <c r="AM887" s="145">
        <v>0</v>
      </c>
      <c r="AN887" s="145">
        <v>56207.43</v>
      </c>
      <c r="AO887" s="145">
        <v>0</v>
      </c>
      <c r="AP887" s="145">
        <v>0</v>
      </c>
      <c r="AQ887" s="145">
        <v>0</v>
      </c>
      <c r="AR887" s="145">
        <v>0</v>
      </c>
      <c r="AS887" s="145">
        <v>0</v>
      </c>
      <c r="AT887" s="145">
        <v>0</v>
      </c>
      <c r="AU887" s="145">
        <v>0</v>
      </c>
      <c r="AV887" s="145">
        <v>0</v>
      </c>
      <c r="AW887" s="145">
        <v>0</v>
      </c>
      <c r="AX887" s="145">
        <v>0</v>
      </c>
      <c r="AY887" s="145">
        <v>0</v>
      </c>
      <c r="AZ887" s="145">
        <v>0</v>
      </c>
      <c r="BA887" s="145">
        <v>0</v>
      </c>
      <c r="BB887" s="145">
        <v>0</v>
      </c>
      <c r="BC887" s="27">
        <f t="shared" si="43"/>
        <v>56207.43</v>
      </c>
      <c r="BD887" s="27">
        <f t="shared" si="44"/>
        <v>0</v>
      </c>
      <c r="BE887" s="27">
        <f t="shared" si="46"/>
        <v>56207.43</v>
      </c>
    </row>
    <row r="888" spans="1:57" ht="15" customHeight="1" x14ac:dyDescent="0.35">
      <c r="A888" s="157" t="s">
        <v>2655</v>
      </c>
      <c r="B888" s="158" t="s">
        <v>1207</v>
      </c>
      <c r="C888" s="159">
        <v>1</v>
      </c>
      <c r="D888" s="160" t="s">
        <v>0</v>
      </c>
      <c r="E888" s="161" t="s">
        <v>3</v>
      </c>
      <c r="F888" s="161" t="s">
        <v>1772</v>
      </c>
      <c r="G888" s="161" t="s">
        <v>1788</v>
      </c>
      <c r="H888" s="161" t="s">
        <v>1789</v>
      </c>
      <c r="I888" s="161" t="s">
        <v>1790</v>
      </c>
      <c r="J888" s="161" t="s">
        <v>1791</v>
      </c>
      <c r="K888" s="161" t="s">
        <v>796</v>
      </c>
      <c r="L888" s="161" t="s">
        <v>1778</v>
      </c>
      <c r="M888" s="161" t="s">
        <v>1785</v>
      </c>
      <c r="N888" s="162">
        <v>1</v>
      </c>
      <c r="O888" s="162">
        <v>1</v>
      </c>
      <c r="P888" s="162">
        <v>1</v>
      </c>
      <c r="Q888" s="162">
        <v>1</v>
      </c>
      <c r="R888" s="162">
        <v>1</v>
      </c>
      <c r="S888" s="162">
        <v>1</v>
      </c>
      <c r="T888" s="162">
        <v>0</v>
      </c>
      <c r="U888" s="162">
        <v>0</v>
      </c>
      <c r="V888" s="162">
        <v>0</v>
      </c>
      <c r="W888" s="163">
        <v>724956.36</v>
      </c>
      <c r="X888" s="163">
        <v>0</v>
      </c>
      <c r="Y888" s="163">
        <v>0</v>
      </c>
      <c r="Z888" s="163">
        <v>0</v>
      </c>
      <c r="AA888" s="170"/>
      <c r="AB888" s="170"/>
      <c r="AC888" s="170"/>
      <c r="AD888" s="163">
        <v>724956.36</v>
      </c>
      <c r="AE888" s="171">
        <v>44291</v>
      </c>
      <c r="AF888" s="171">
        <v>46117</v>
      </c>
      <c r="AG888" s="172">
        <v>724956.36</v>
      </c>
      <c r="AH888" s="167">
        <v>1.2638888888888888</v>
      </c>
      <c r="AI888" s="167">
        <v>5</v>
      </c>
      <c r="AJ888" s="168">
        <v>7.1300000000000002E-2</v>
      </c>
      <c r="AK888" s="173" t="s">
        <v>1786</v>
      </c>
      <c r="AL888" s="173" t="s">
        <v>1787</v>
      </c>
      <c r="AM888" s="145">
        <v>0</v>
      </c>
      <c r="AN888" s="145">
        <v>724956.36</v>
      </c>
      <c r="AO888" s="145">
        <v>0</v>
      </c>
      <c r="AP888" s="145">
        <v>0</v>
      </c>
      <c r="AQ888" s="145">
        <v>0</v>
      </c>
      <c r="AR888" s="145">
        <v>0</v>
      </c>
      <c r="AS888" s="145">
        <v>0</v>
      </c>
      <c r="AT888" s="145">
        <v>0</v>
      </c>
      <c r="AU888" s="145">
        <v>0</v>
      </c>
      <c r="AV888" s="145">
        <v>0</v>
      </c>
      <c r="AW888" s="145">
        <v>0</v>
      </c>
      <c r="AX888" s="145">
        <v>0</v>
      </c>
      <c r="AY888" s="145">
        <v>0</v>
      </c>
      <c r="AZ888" s="145">
        <v>0</v>
      </c>
      <c r="BA888" s="145">
        <v>0</v>
      </c>
      <c r="BB888" s="145">
        <v>0</v>
      </c>
      <c r="BC888" s="27">
        <f t="shared" si="43"/>
        <v>724956.36</v>
      </c>
      <c r="BD888" s="27">
        <f t="shared" si="44"/>
        <v>0</v>
      </c>
      <c r="BE888" s="27">
        <f t="shared" si="46"/>
        <v>724956.36</v>
      </c>
    </row>
    <row r="889" spans="1:57" ht="15" customHeight="1" x14ac:dyDescent="0.35">
      <c r="A889" s="157" t="s">
        <v>2654</v>
      </c>
      <c r="B889" s="158" t="s">
        <v>1210</v>
      </c>
      <c r="C889" s="159">
        <v>1</v>
      </c>
      <c r="D889" s="160" t="s">
        <v>0</v>
      </c>
      <c r="E889" s="161" t="s">
        <v>3</v>
      </c>
      <c r="F889" s="161" t="s">
        <v>1772</v>
      </c>
      <c r="G889" s="161" t="s">
        <v>1788</v>
      </c>
      <c r="H889" s="161" t="s">
        <v>1789</v>
      </c>
      <c r="I889" s="161" t="s">
        <v>1790</v>
      </c>
      <c r="J889" s="161" t="s">
        <v>1791</v>
      </c>
      <c r="K889" s="161" t="s">
        <v>796</v>
      </c>
      <c r="L889" s="161" t="s">
        <v>1778</v>
      </c>
      <c r="M889" s="161" t="s">
        <v>1785</v>
      </c>
      <c r="N889" s="162">
        <v>1</v>
      </c>
      <c r="O889" s="162">
        <v>1</v>
      </c>
      <c r="P889" s="162">
        <v>1</v>
      </c>
      <c r="Q889" s="162">
        <v>1</v>
      </c>
      <c r="R889" s="162">
        <v>1</v>
      </c>
      <c r="S889" s="162">
        <v>1</v>
      </c>
      <c r="T889" s="162">
        <v>0</v>
      </c>
      <c r="U889" s="162">
        <v>0</v>
      </c>
      <c r="V889" s="162">
        <v>0</v>
      </c>
      <c r="W889" s="163">
        <v>44222.59</v>
      </c>
      <c r="X889" s="163">
        <v>0</v>
      </c>
      <c r="Y889" s="163">
        <v>0</v>
      </c>
      <c r="Z889" s="163">
        <v>0</v>
      </c>
      <c r="AA889" s="170"/>
      <c r="AB889" s="170"/>
      <c r="AC889" s="170"/>
      <c r="AD889" s="163">
        <v>44222.59</v>
      </c>
      <c r="AE889" s="171">
        <v>44291</v>
      </c>
      <c r="AF889" s="171">
        <v>46117</v>
      </c>
      <c r="AG889" s="172">
        <v>44222.59</v>
      </c>
      <c r="AH889" s="167">
        <v>1.2638888888888888</v>
      </c>
      <c r="AI889" s="167">
        <v>5</v>
      </c>
      <c r="AJ889" s="168">
        <v>7.1300000000000002E-2</v>
      </c>
      <c r="AK889" s="173" t="s">
        <v>1786</v>
      </c>
      <c r="AL889" s="173" t="s">
        <v>1787</v>
      </c>
      <c r="AM889" s="145">
        <v>0</v>
      </c>
      <c r="AN889" s="145">
        <v>44222.59</v>
      </c>
      <c r="AO889" s="145">
        <v>0</v>
      </c>
      <c r="AP889" s="145">
        <v>0</v>
      </c>
      <c r="AQ889" s="145">
        <v>0</v>
      </c>
      <c r="AR889" s="145">
        <v>0</v>
      </c>
      <c r="AS889" s="145">
        <v>0</v>
      </c>
      <c r="AT889" s="145">
        <v>0</v>
      </c>
      <c r="AU889" s="145">
        <v>0</v>
      </c>
      <c r="AV889" s="145">
        <v>0</v>
      </c>
      <c r="AW889" s="145">
        <v>0</v>
      </c>
      <c r="AX889" s="145">
        <v>0</v>
      </c>
      <c r="AY889" s="145">
        <v>0</v>
      </c>
      <c r="AZ889" s="145">
        <v>0</v>
      </c>
      <c r="BA889" s="145">
        <v>0</v>
      </c>
      <c r="BB889" s="145">
        <v>0</v>
      </c>
      <c r="BC889" s="27">
        <f t="shared" si="43"/>
        <v>44222.59</v>
      </c>
      <c r="BD889" s="27">
        <f t="shared" si="44"/>
        <v>0</v>
      </c>
      <c r="BE889" s="27">
        <f t="shared" si="46"/>
        <v>44222.59</v>
      </c>
    </row>
    <row r="890" spans="1:57" ht="15" customHeight="1" x14ac:dyDescent="0.35">
      <c r="A890" s="157" t="s">
        <v>2653</v>
      </c>
      <c r="B890" s="158" t="s">
        <v>1208</v>
      </c>
      <c r="C890" s="159">
        <v>1</v>
      </c>
      <c r="D890" s="160" t="s">
        <v>0</v>
      </c>
      <c r="E890" s="161" t="s">
        <v>3</v>
      </c>
      <c r="F890" s="161" t="s">
        <v>1772</v>
      </c>
      <c r="G890" s="161" t="s">
        <v>1788</v>
      </c>
      <c r="H890" s="161" t="s">
        <v>1789</v>
      </c>
      <c r="I890" s="161" t="s">
        <v>1790</v>
      </c>
      <c r="J890" s="161" t="s">
        <v>1791</v>
      </c>
      <c r="K890" s="161" t="s">
        <v>796</v>
      </c>
      <c r="L890" s="161" t="s">
        <v>1778</v>
      </c>
      <c r="M890" s="161" t="s">
        <v>1785</v>
      </c>
      <c r="N890" s="162">
        <v>1</v>
      </c>
      <c r="O890" s="162">
        <v>1</v>
      </c>
      <c r="P890" s="162">
        <v>1</v>
      </c>
      <c r="Q890" s="162">
        <v>1</v>
      </c>
      <c r="R890" s="162">
        <v>1</v>
      </c>
      <c r="S890" s="162">
        <v>1</v>
      </c>
      <c r="T890" s="162">
        <v>0</v>
      </c>
      <c r="U890" s="162">
        <v>0</v>
      </c>
      <c r="V890" s="162">
        <v>0</v>
      </c>
      <c r="W890" s="163">
        <v>111473.73</v>
      </c>
      <c r="X890" s="163">
        <v>0</v>
      </c>
      <c r="Y890" s="163">
        <v>0</v>
      </c>
      <c r="Z890" s="163">
        <v>0</v>
      </c>
      <c r="AA890" s="170"/>
      <c r="AB890" s="170"/>
      <c r="AC890" s="170"/>
      <c r="AD890" s="163">
        <v>111473.73</v>
      </c>
      <c r="AE890" s="171">
        <v>44291</v>
      </c>
      <c r="AF890" s="171">
        <v>46117</v>
      </c>
      <c r="AG890" s="172">
        <v>111473.73</v>
      </c>
      <c r="AH890" s="167">
        <v>1.2638888888888888</v>
      </c>
      <c r="AI890" s="167">
        <v>5</v>
      </c>
      <c r="AJ890" s="168">
        <v>7.1300000000000002E-2</v>
      </c>
      <c r="AK890" s="173" t="s">
        <v>1786</v>
      </c>
      <c r="AL890" s="173" t="s">
        <v>1787</v>
      </c>
      <c r="AM890" s="145">
        <v>0</v>
      </c>
      <c r="AN890" s="145">
        <v>111473.73</v>
      </c>
      <c r="AO890" s="145">
        <v>0</v>
      </c>
      <c r="AP890" s="145">
        <v>0</v>
      </c>
      <c r="AQ890" s="145">
        <v>0</v>
      </c>
      <c r="AR890" s="145">
        <v>0</v>
      </c>
      <c r="AS890" s="145">
        <v>0</v>
      </c>
      <c r="AT890" s="145">
        <v>0</v>
      </c>
      <c r="AU890" s="145">
        <v>0</v>
      </c>
      <c r="AV890" s="145">
        <v>0</v>
      </c>
      <c r="AW890" s="145">
        <v>0</v>
      </c>
      <c r="AX890" s="145">
        <v>0</v>
      </c>
      <c r="AY890" s="145">
        <v>0</v>
      </c>
      <c r="AZ890" s="145">
        <v>0</v>
      </c>
      <c r="BA890" s="145">
        <v>0</v>
      </c>
      <c r="BB890" s="145">
        <v>0</v>
      </c>
      <c r="BC890" s="27">
        <f t="shared" si="43"/>
        <v>111473.73</v>
      </c>
      <c r="BD890" s="27">
        <f t="shared" si="44"/>
        <v>0</v>
      </c>
      <c r="BE890" s="27">
        <f t="shared" si="46"/>
        <v>111473.73</v>
      </c>
    </row>
    <row r="891" spans="1:57" ht="15" customHeight="1" x14ac:dyDescent="0.35">
      <c r="A891" s="157" t="s">
        <v>2652</v>
      </c>
      <c r="B891" s="158" t="s">
        <v>1209</v>
      </c>
      <c r="C891" s="159">
        <v>1</v>
      </c>
      <c r="D891" s="160" t="s">
        <v>0</v>
      </c>
      <c r="E891" s="161" t="s">
        <v>3</v>
      </c>
      <c r="F891" s="161" t="s">
        <v>1772</v>
      </c>
      <c r="G891" s="161" t="s">
        <v>1788</v>
      </c>
      <c r="H891" s="161" t="s">
        <v>1789</v>
      </c>
      <c r="I891" s="161" t="s">
        <v>1790</v>
      </c>
      <c r="J891" s="161" t="s">
        <v>1791</v>
      </c>
      <c r="K891" s="161" t="s">
        <v>796</v>
      </c>
      <c r="L891" s="161" t="s">
        <v>1778</v>
      </c>
      <c r="M891" s="161" t="s">
        <v>1785</v>
      </c>
      <c r="N891" s="162">
        <v>1</v>
      </c>
      <c r="O891" s="162">
        <v>1</v>
      </c>
      <c r="P891" s="162">
        <v>1</v>
      </c>
      <c r="Q891" s="162">
        <v>1</v>
      </c>
      <c r="R891" s="162">
        <v>1</v>
      </c>
      <c r="S891" s="162">
        <v>1</v>
      </c>
      <c r="T891" s="162">
        <v>0</v>
      </c>
      <c r="U891" s="162">
        <v>0</v>
      </c>
      <c r="V891" s="162">
        <v>0</v>
      </c>
      <c r="W891" s="163">
        <v>87206.83</v>
      </c>
      <c r="X891" s="163">
        <v>0</v>
      </c>
      <c r="Y891" s="163">
        <v>0</v>
      </c>
      <c r="Z891" s="163">
        <v>0</v>
      </c>
      <c r="AA891" s="170"/>
      <c r="AB891" s="170"/>
      <c r="AC891" s="170"/>
      <c r="AD891" s="163">
        <v>87206.83</v>
      </c>
      <c r="AE891" s="171">
        <v>44291</v>
      </c>
      <c r="AF891" s="171">
        <v>46117</v>
      </c>
      <c r="AG891" s="172">
        <v>87206.83</v>
      </c>
      <c r="AH891" s="167">
        <v>1.2638888888888888</v>
      </c>
      <c r="AI891" s="167">
        <v>5</v>
      </c>
      <c r="AJ891" s="168">
        <v>7.1300000000000002E-2</v>
      </c>
      <c r="AK891" s="173" t="s">
        <v>1786</v>
      </c>
      <c r="AL891" s="173" t="s">
        <v>1787</v>
      </c>
      <c r="AM891" s="145">
        <v>0</v>
      </c>
      <c r="AN891" s="145">
        <v>87206.83</v>
      </c>
      <c r="AO891" s="145">
        <v>0</v>
      </c>
      <c r="AP891" s="145">
        <v>0</v>
      </c>
      <c r="AQ891" s="145">
        <v>0</v>
      </c>
      <c r="AR891" s="145">
        <v>0</v>
      </c>
      <c r="AS891" s="145">
        <v>0</v>
      </c>
      <c r="AT891" s="145">
        <v>0</v>
      </c>
      <c r="AU891" s="145">
        <v>0</v>
      </c>
      <c r="AV891" s="145">
        <v>0</v>
      </c>
      <c r="AW891" s="145">
        <v>0</v>
      </c>
      <c r="AX891" s="145">
        <v>0</v>
      </c>
      <c r="AY891" s="145">
        <v>0</v>
      </c>
      <c r="AZ891" s="145">
        <v>0</v>
      </c>
      <c r="BA891" s="145">
        <v>0</v>
      </c>
      <c r="BB891" s="145">
        <v>0</v>
      </c>
      <c r="BC891" s="27">
        <f t="shared" si="43"/>
        <v>87206.83</v>
      </c>
      <c r="BD891" s="27">
        <f t="shared" si="44"/>
        <v>0</v>
      </c>
      <c r="BE891" s="27">
        <f t="shared" si="46"/>
        <v>87206.83</v>
      </c>
    </row>
    <row r="892" spans="1:57" ht="15" customHeight="1" x14ac:dyDescent="0.35">
      <c r="A892" s="157" t="s">
        <v>2651</v>
      </c>
      <c r="B892" s="158" t="s">
        <v>1211</v>
      </c>
      <c r="C892" s="159">
        <v>1</v>
      </c>
      <c r="D892" s="160" t="s">
        <v>0</v>
      </c>
      <c r="E892" s="161" t="s">
        <v>3</v>
      </c>
      <c r="F892" s="161" t="s">
        <v>1772</v>
      </c>
      <c r="G892" s="161" t="s">
        <v>1788</v>
      </c>
      <c r="H892" s="161" t="s">
        <v>1789</v>
      </c>
      <c r="I892" s="161" t="s">
        <v>1790</v>
      </c>
      <c r="J892" s="161" t="s">
        <v>1791</v>
      </c>
      <c r="K892" s="161" t="s">
        <v>796</v>
      </c>
      <c r="L892" s="161" t="s">
        <v>1778</v>
      </c>
      <c r="M892" s="161" t="s">
        <v>1785</v>
      </c>
      <c r="N892" s="162">
        <v>1</v>
      </c>
      <c r="O892" s="162">
        <v>1</v>
      </c>
      <c r="P892" s="162">
        <v>1</v>
      </c>
      <c r="Q892" s="162">
        <v>1</v>
      </c>
      <c r="R892" s="162">
        <v>1</v>
      </c>
      <c r="S892" s="162">
        <v>1</v>
      </c>
      <c r="T892" s="162">
        <v>0</v>
      </c>
      <c r="U892" s="162">
        <v>0</v>
      </c>
      <c r="V892" s="162">
        <v>0</v>
      </c>
      <c r="W892" s="163">
        <v>149802.44</v>
      </c>
      <c r="X892" s="163">
        <v>0</v>
      </c>
      <c r="Y892" s="163">
        <v>0</v>
      </c>
      <c r="Z892" s="163">
        <v>0</v>
      </c>
      <c r="AA892" s="170"/>
      <c r="AB892" s="170"/>
      <c r="AC892" s="170"/>
      <c r="AD892" s="163">
        <v>149802.44</v>
      </c>
      <c r="AE892" s="171">
        <v>44291</v>
      </c>
      <c r="AF892" s="171">
        <v>46117</v>
      </c>
      <c r="AG892" s="172">
        <v>149802.44</v>
      </c>
      <c r="AH892" s="167">
        <v>1.2638888888888888</v>
      </c>
      <c r="AI892" s="167">
        <v>5</v>
      </c>
      <c r="AJ892" s="168">
        <v>7.1300000000000002E-2</v>
      </c>
      <c r="AK892" s="173" t="s">
        <v>1786</v>
      </c>
      <c r="AL892" s="173" t="s">
        <v>1787</v>
      </c>
      <c r="AM892" s="145">
        <v>0</v>
      </c>
      <c r="AN892" s="145">
        <v>149802.44</v>
      </c>
      <c r="AO892" s="145">
        <v>0</v>
      </c>
      <c r="AP892" s="145">
        <v>0</v>
      </c>
      <c r="AQ892" s="145">
        <v>0</v>
      </c>
      <c r="AR892" s="145">
        <v>0</v>
      </c>
      <c r="AS892" s="145">
        <v>0</v>
      </c>
      <c r="AT892" s="145">
        <v>0</v>
      </c>
      <c r="AU892" s="145">
        <v>0</v>
      </c>
      <c r="AV892" s="145">
        <v>0</v>
      </c>
      <c r="AW892" s="145">
        <v>0</v>
      </c>
      <c r="AX892" s="145">
        <v>0</v>
      </c>
      <c r="AY892" s="145">
        <v>0</v>
      </c>
      <c r="AZ892" s="145">
        <v>0</v>
      </c>
      <c r="BA892" s="145">
        <v>0</v>
      </c>
      <c r="BB892" s="145">
        <v>0</v>
      </c>
      <c r="BC892" s="27">
        <f t="shared" si="43"/>
        <v>149802.44</v>
      </c>
      <c r="BD892" s="27">
        <f t="shared" si="44"/>
        <v>0</v>
      </c>
      <c r="BE892" s="27">
        <f t="shared" si="46"/>
        <v>149802.44</v>
      </c>
    </row>
    <row r="893" spans="1:57" ht="15" customHeight="1" x14ac:dyDescent="0.35">
      <c r="A893" s="157" t="s">
        <v>2650</v>
      </c>
      <c r="B893" s="158" t="s">
        <v>1212</v>
      </c>
      <c r="C893" s="159">
        <v>1</v>
      </c>
      <c r="D893" s="160" t="s">
        <v>0</v>
      </c>
      <c r="E893" s="161" t="s">
        <v>3</v>
      </c>
      <c r="F893" s="161" t="s">
        <v>1772</v>
      </c>
      <c r="G893" s="161" t="s">
        <v>1781</v>
      </c>
      <c r="H893" s="161" t="s">
        <v>1782</v>
      </c>
      <c r="I893" s="161" t="s">
        <v>1783</v>
      </c>
      <c r="J893" s="161" t="s">
        <v>1784</v>
      </c>
      <c r="K893" s="161" t="s">
        <v>963</v>
      </c>
      <c r="L893" s="161" t="s">
        <v>1778</v>
      </c>
      <c r="M893" s="161" t="s">
        <v>1785</v>
      </c>
      <c r="N893" s="162">
        <v>1</v>
      </c>
      <c r="O893" s="162">
        <v>1</v>
      </c>
      <c r="P893" s="162">
        <v>1</v>
      </c>
      <c r="Q893" s="162">
        <v>0</v>
      </c>
      <c r="R893" s="162">
        <v>0</v>
      </c>
      <c r="S893" s="162">
        <v>1</v>
      </c>
      <c r="T893" s="162">
        <v>1</v>
      </c>
      <c r="U893" s="162">
        <v>1</v>
      </c>
      <c r="V893" s="162">
        <v>0</v>
      </c>
      <c r="W893" s="163">
        <v>2071588.69</v>
      </c>
      <c r="X893" s="163">
        <v>0</v>
      </c>
      <c r="Y893" s="163">
        <v>0</v>
      </c>
      <c r="Z893" s="163">
        <v>0</v>
      </c>
      <c r="AA893" s="170"/>
      <c r="AB893" s="170"/>
      <c r="AC893" s="170"/>
      <c r="AD893" s="163">
        <v>2071588.69</v>
      </c>
      <c r="AE893" s="171">
        <v>44291</v>
      </c>
      <c r="AF893" s="171">
        <v>46117</v>
      </c>
      <c r="AG893" s="172">
        <v>2071588.69</v>
      </c>
      <c r="AH893" s="167">
        <v>1.2638888888888888</v>
      </c>
      <c r="AI893" s="167">
        <v>5</v>
      </c>
      <c r="AJ893" s="168">
        <v>7.1300000000000002E-2</v>
      </c>
      <c r="AK893" s="173" t="s">
        <v>1786</v>
      </c>
      <c r="AL893" s="173" t="s">
        <v>1787</v>
      </c>
      <c r="AM893" s="145">
        <v>0</v>
      </c>
      <c r="AN893" s="145">
        <v>2071588.69</v>
      </c>
      <c r="AO893" s="145">
        <v>0</v>
      </c>
      <c r="AP893" s="145">
        <v>0</v>
      </c>
      <c r="AQ893" s="145">
        <v>0</v>
      </c>
      <c r="AR893" s="145">
        <v>0</v>
      </c>
      <c r="AS893" s="145">
        <v>0</v>
      </c>
      <c r="AT893" s="145">
        <v>0</v>
      </c>
      <c r="AU893" s="145">
        <v>0</v>
      </c>
      <c r="AV893" s="145">
        <v>0</v>
      </c>
      <c r="AW893" s="145">
        <v>0</v>
      </c>
      <c r="AX893" s="145">
        <v>0</v>
      </c>
      <c r="AY893" s="145">
        <v>0</v>
      </c>
      <c r="AZ893" s="145">
        <v>0</v>
      </c>
      <c r="BA893" s="145">
        <v>0</v>
      </c>
      <c r="BB893" s="145">
        <v>0</v>
      </c>
      <c r="BC893" s="27">
        <f t="shared" si="43"/>
        <v>2071588.69</v>
      </c>
      <c r="BD893" s="27">
        <f t="shared" si="44"/>
        <v>0</v>
      </c>
      <c r="BE893" s="27">
        <f t="shared" si="46"/>
        <v>2071588.69</v>
      </c>
    </row>
    <row r="894" spans="1:57" ht="15" customHeight="1" x14ac:dyDescent="0.35">
      <c r="A894" s="157" t="s">
        <v>2649</v>
      </c>
      <c r="B894" s="158" t="s">
        <v>1222</v>
      </c>
      <c r="C894" s="159">
        <v>1</v>
      </c>
      <c r="D894" s="160" t="s">
        <v>0</v>
      </c>
      <c r="E894" s="161" t="s">
        <v>3</v>
      </c>
      <c r="F894" s="161" t="s">
        <v>1772</v>
      </c>
      <c r="G894" s="161" t="s">
        <v>1788</v>
      </c>
      <c r="H894" s="161" t="s">
        <v>1789</v>
      </c>
      <c r="I894" s="161" t="s">
        <v>1790</v>
      </c>
      <c r="J894" s="161" t="s">
        <v>1791</v>
      </c>
      <c r="K894" s="161" t="s">
        <v>796</v>
      </c>
      <c r="L894" s="161" t="s">
        <v>1778</v>
      </c>
      <c r="M894" s="161" t="s">
        <v>1785</v>
      </c>
      <c r="N894" s="162">
        <v>1</v>
      </c>
      <c r="O894" s="162">
        <v>1</v>
      </c>
      <c r="P894" s="162">
        <v>1</v>
      </c>
      <c r="Q894" s="162">
        <v>1</v>
      </c>
      <c r="R894" s="162">
        <v>1</v>
      </c>
      <c r="S894" s="162">
        <v>1</v>
      </c>
      <c r="T894" s="162">
        <v>0</v>
      </c>
      <c r="U894" s="162">
        <v>0</v>
      </c>
      <c r="V894" s="162">
        <v>0</v>
      </c>
      <c r="W894" s="163">
        <v>8060.18</v>
      </c>
      <c r="X894" s="163">
        <v>0</v>
      </c>
      <c r="Y894" s="163">
        <v>0</v>
      </c>
      <c r="Z894" s="163">
        <v>0</v>
      </c>
      <c r="AA894" s="170"/>
      <c r="AB894" s="170"/>
      <c r="AC894" s="170"/>
      <c r="AD894" s="163">
        <v>8060.18</v>
      </c>
      <c r="AE894" s="171">
        <v>44291</v>
      </c>
      <c r="AF894" s="171">
        <v>46117</v>
      </c>
      <c r="AG894" s="172">
        <v>8060.18</v>
      </c>
      <c r="AH894" s="167">
        <v>1.2638888888888888</v>
      </c>
      <c r="AI894" s="167">
        <v>5</v>
      </c>
      <c r="AJ894" s="168">
        <v>7.1300000000000002E-2</v>
      </c>
      <c r="AK894" s="173" t="s">
        <v>1786</v>
      </c>
      <c r="AL894" s="173" t="s">
        <v>1787</v>
      </c>
      <c r="AM894" s="145">
        <v>0</v>
      </c>
      <c r="AN894" s="145">
        <v>8060.18</v>
      </c>
      <c r="AO894" s="145">
        <v>0</v>
      </c>
      <c r="AP894" s="145">
        <v>0</v>
      </c>
      <c r="AQ894" s="145">
        <v>0</v>
      </c>
      <c r="AR894" s="145">
        <v>0</v>
      </c>
      <c r="AS894" s="145">
        <v>0</v>
      </c>
      <c r="AT894" s="145">
        <v>0</v>
      </c>
      <c r="AU894" s="145">
        <v>0</v>
      </c>
      <c r="AV894" s="145">
        <v>0</v>
      </c>
      <c r="AW894" s="145">
        <v>0</v>
      </c>
      <c r="AX894" s="145">
        <v>0</v>
      </c>
      <c r="AY894" s="145">
        <v>0</v>
      </c>
      <c r="AZ894" s="145">
        <v>0</v>
      </c>
      <c r="BA894" s="145">
        <v>0</v>
      </c>
      <c r="BB894" s="145">
        <v>0</v>
      </c>
      <c r="BC894" s="27">
        <f t="shared" si="43"/>
        <v>8060.18</v>
      </c>
      <c r="BD894" s="27">
        <f t="shared" si="44"/>
        <v>0</v>
      </c>
      <c r="BE894" s="27">
        <f t="shared" si="46"/>
        <v>8060.18</v>
      </c>
    </row>
    <row r="895" spans="1:57" ht="15" customHeight="1" x14ac:dyDescent="0.35">
      <c r="A895" s="157" t="s">
        <v>2648</v>
      </c>
      <c r="B895" s="158" t="s">
        <v>1230</v>
      </c>
      <c r="C895" s="159">
        <v>1</v>
      </c>
      <c r="D895" s="160" t="s">
        <v>0</v>
      </c>
      <c r="E895" s="161" t="s">
        <v>3</v>
      </c>
      <c r="F895" s="161" t="s">
        <v>1772</v>
      </c>
      <c r="G895" s="161" t="s">
        <v>1788</v>
      </c>
      <c r="H895" s="161" t="s">
        <v>1789</v>
      </c>
      <c r="I895" s="161" t="s">
        <v>1790</v>
      </c>
      <c r="J895" s="161" t="s">
        <v>1791</v>
      </c>
      <c r="K895" s="161" t="s">
        <v>796</v>
      </c>
      <c r="L895" s="161" t="s">
        <v>1778</v>
      </c>
      <c r="M895" s="161" t="s">
        <v>1785</v>
      </c>
      <c r="N895" s="162">
        <v>1</v>
      </c>
      <c r="O895" s="162">
        <v>1</v>
      </c>
      <c r="P895" s="162">
        <v>1</v>
      </c>
      <c r="Q895" s="162">
        <v>1</v>
      </c>
      <c r="R895" s="162">
        <v>1</v>
      </c>
      <c r="S895" s="162">
        <v>1</v>
      </c>
      <c r="T895" s="162">
        <v>0</v>
      </c>
      <c r="U895" s="162">
        <v>0</v>
      </c>
      <c r="V895" s="162">
        <v>0</v>
      </c>
      <c r="W895" s="163">
        <v>2090599</v>
      </c>
      <c r="X895" s="163">
        <v>0</v>
      </c>
      <c r="Y895" s="163">
        <v>0</v>
      </c>
      <c r="Z895" s="163">
        <v>0</v>
      </c>
      <c r="AA895" s="170"/>
      <c r="AB895" s="170"/>
      <c r="AC895" s="170"/>
      <c r="AD895" s="163">
        <v>2090599</v>
      </c>
      <c r="AE895" s="171">
        <v>44291</v>
      </c>
      <c r="AF895" s="171">
        <v>46117</v>
      </c>
      <c r="AG895" s="172">
        <v>2090599</v>
      </c>
      <c r="AH895" s="167">
        <v>1.2638888888888888</v>
      </c>
      <c r="AI895" s="167">
        <v>5</v>
      </c>
      <c r="AJ895" s="168">
        <v>7.1300000000000002E-2</v>
      </c>
      <c r="AK895" s="173" t="s">
        <v>1786</v>
      </c>
      <c r="AL895" s="173" t="s">
        <v>1787</v>
      </c>
      <c r="AM895" s="145">
        <v>0</v>
      </c>
      <c r="AN895" s="145">
        <v>2090599</v>
      </c>
      <c r="AO895" s="145">
        <v>0</v>
      </c>
      <c r="AP895" s="145">
        <v>0</v>
      </c>
      <c r="AQ895" s="145">
        <v>0</v>
      </c>
      <c r="AR895" s="145">
        <v>0</v>
      </c>
      <c r="AS895" s="145">
        <v>0</v>
      </c>
      <c r="AT895" s="145">
        <v>0</v>
      </c>
      <c r="AU895" s="145">
        <v>0</v>
      </c>
      <c r="AV895" s="145">
        <v>0</v>
      </c>
      <c r="AW895" s="145">
        <v>0</v>
      </c>
      <c r="AX895" s="145">
        <v>0</v>
      </c>
      <c r="AY895" s="145">
        <v>0</v>
      </c>
      <c r="AZ895" s="145">
        <v>0</v>
      </c>
      <c r="BA895" s="145">
        <v>0</v>
      </c>
      <c r="BB895" s="145">
        <v>0</v>
      </c>
      <c r="BC895" s="27">
        <f t="shared" si="43"/>
        <v>2090599</v>
      </c>
      <c r="BD895" s="27">
        <f t="shared" si="44"/>
        <v>0</v>
      </c>
      <c r="BE895" s="27">
        <f t="shared" si="46"/>
        <v>2090599</v>
      </c>
    </row>
    <row r="896" spans="1:57" ht="15" customHeight="1" x14ac:dyDescent="0.35">
      <c r="A896" s="157" t="s">
        <v>2647</v>
      </c>
      <c r="B896" s="158" t="s">
        <v>1238</v>
      </c>
      <c r="C896" s="159">
        <v>1</v>
      </c>
      <c r="D896" s="160" t="s">
        <v>0</v>
      </c>
      <c r="E896" s="161" t="s">
        <v>3</v>
      </c>
      <c r="F896" s="161" t="s">
        <v>1772</v>
      </c>
      <c r="G896" s="161" t="s">
        <v>1788</v>
      </c>
      <c r="H896" s="161" t="s">
        <v>1789</v>
      </c>
      <c r="I896" s="161" t="s">
        <v>1790</v>
      </c>
      <c r="J896" s="161" t="s">
        <v>1791</v>
      </c>
      <c r="K896" s="161" t="s">
        <v>796</v>
      </c>
      <c r="L896" s="161" t="s">
        <v>1778</v>
      </c>
      <c r="M896" s="161" t="s">
        <v>1785</v>
      </c>
      <c r="N896" s="162">
        <v>1</v>
      </c>
      <c r="O896" s="162">
        <v>1</v>
      </c>
      <c r="P896" s="162">
        <v>1</v>
      </c>
      <c r="Q896" s="162">
        <v>1</v>
      </c>
      <c r="R896" s="162">
        <v>1</v>
      </c>
      <c r="S896" s="162">
        <v>1</v>
      </c>
      <c r="T896" s="162">
        <v>0</v>
      </c>
      <c r="U896" s="162">
        <v>0</v>
      </c>
      <c r="V896" s="162">
        <v>0</v>
      </c>
      <c r="W896" s="163">
        <v>992544.18</v>
      </c>
      <c r="X896" s="163">
        <v>0</v>
      </c>
      <c r="Y896" s="163">
        <v>0</v>
      </c>
      <c r="Z896" s="163">
        <v>0</v>
      </c>
      <c r="AA896" s="170"/>
      <c r="AB896" s="170"/>
      <c r="AC896" s="170"/>
      <c r="AD896" s="163">
        <v>992544.18</v>
      </c>
      <c r="AE896" s="171">
        <v>44291</v>
      </c>
      <c r="AF896" s="171">
        <v>46117</v>
      </c>
      <c r="AG896" s="174">
        <v>992544.18</v>
      </c>
      <c r="AH896" s="167">
        <v>1.2638888888888888</v>
      </c>
      <c r="AI896" s="167">
        <v>5</v>
      </c>
      <c r="AJ896" s="168">
        <v>7.1300000000000002E-2</v>
      </c>
      <c r="AK896" s="173" t="s">
        <v>1786</v>
      </c>
      <c r="AL896" s="173" t="s">
        <v>1787</v>
      </c>
      <c r="AM896" s="145">
        <v>0</v>
      </c>
      <c r="AN896" s="145">
        <v>992544.18</v>
      </c>
      <c r="AO896" s="145">
        <v>0</v>
      </c>
      <c r="AP896" s="145">
        <v>0</v>
      </c>
      <c r="AQ896" s="145">
        <v>0</v>
      </c>
      <c r="AR896" s="145">
        <v>0</v>
      </c>
      <c r="AS896" s="145">
        <v>0</v>
      </c>
      <c r="AT896" s="145">
        <v>0</v>
      </c>
      <c r="AU896" s="145">
        <v>0</v>
      </c>
      <c r="AV896" s="145">
        <v>0</v>
      </c>
      <c r="AW896" s="145">
        <v>0</v>
      </c>
      <c r="AX896" s="145">
        <v>0</v>
      </c>
      <c r="AY896" s="145">
        <v>0</v>
      </c>
      <c r="AZ896" s="145">
        <v>0</v>
      </c>
      <c r="BA896" s="145">
        <v>0</v>
      </c>
      <c r="BB896" s="145">
        <v>0</v>
      </c>
      <c r="BC896" s="27">
        <f t="shared" si="43"/>
        <v>992544.18</v>
      </c>
      <c r="BD896" s="27">
        <f t="shared" si="44"/>
        <v>0</v>
      </c>
      <c r="BE896" s="27">
        <f t="shared" si="46"/>
        <v>992544.18</v>
      </c>
    </row>
    <row r="897" spans="1:57" ht="15" customHeight="1" x14ac:dyDescent="0.35">
      <c r="A897" s="157" t="s">
        <v>2646</v>
      </c>
      <c r="B897" s="158" t="s">
        <v>1239</v>
      </c>
      <c r="C897" s="159">
        <v>1</v>
      </c>
      <c r="D897" s="160" t="s">
        <v>0</v>
      </c>
      <c r="E897" s="161" t="s">
        <v>3</v>
      </c>
      <c r="F897" s="161" t="s">
        <v>1772</v>
      </c>
      <c r="G897" s="161" t="s">
        <v>1788</v>
      </c>
      <c r="H897" s="161" t="s">
        <v>1789</v>
      </c>
      <c r="I897" s="161" t="s">
        <v>1790</v>
      </c>
      <c r="J897" s="161" t="s">
        <v>1791</v>
      </c>
      <c r="K897" s="161" t="s">
        <v>796</v>
      </c>
      <c r="L897" s="161" t="s">
        <v>1778</v>
      </c>
      <c r="M897" s="161" t="s">
        <v>1785</v>
      </c>
      <c r="N897" s="162">
        <v>1</v>
      </c>
      <c r="O897" s="162">
        <v>1</v>
      </c>
      <c r="P897" s="162">
        <v>1</v>
      </c>
      <c r="Q897" s="162">
        <v>1</v>
      </c>
      <c r="R897" s="162">
        <v>1</v>
      </c>
      <c r="S897" s="162">
        <v>1</v>
      </c>
      <c r="T897" s="162">
        <v>0</v>
      </c>
      <c r="U897" s="162">
        <v>0</v>
      </c>
      <c r="V897" s="162">
        <v>0</v>
      </c>
      <c r="W897" s="163">
        <v>112785.86</v>
      </c>
      <c r="X897" s="163">
        <v>0</v>
      </c>
      <c r="Y897" s="163">
        <v>0</v>
      </c>
      <c r="Z897" s="163">
        <v>0</v>
      </c>
      <c r="AA897" s="170"/>
      <c r="AB897" s="170"/>
      <c r="AC897" s="170"/>
      <c r="AD897" s="163">
        <v>112785.86</v>
      </c>
      <c r="AE897" s="171">
        <v>44291</v>
      </c>
      <c r="AF897" s="171">
        <v>46117</v>
      </c>
      <c r="AG897" s="174">
        <v>112785.86</v>
      </c>
      <c r="AH897" s="167">
        <v>1.2638888888888888</v>
      </c>
      <c r="AI897" s="167">
        <v>5</v>
      </c>
      <c r="AJ897" s="168">
        <v>7.1300000000000002E-2</v>
      </c>
      <c r="AK897" s="173" t="s">
        <v>1786</v>
      </c>
      <c r="AL897" s="173" t="s">
        <v>1787</v>
      </c>
      <c r="AM897" s="145">
        <v>0</v>
      </c>
      <c r="AN897" s="145">
        <v>112785.86</v>
      </c>
      <c r="AO897" s="145">
        <v>0</v>
      </c>
      <c r="AP897" s="145">
        <v>0</v>
      </c>
      <c r="AQ897" s="145">
        <v>0</v>
      </c>
      <c r="AR897" s="145">
        <v>0</v>
      </c>
      <c r="AS897" s="145">
        <v>0</v>
      </c>
      <c r="AT897" s="145">
        <v>0</v>
      </c>
      <c r="AU897" s="145">
        <v>0</v>
      </c>
      <c r="AV897" s="145">
        <v>0</v>
      </c>
      <c r="AW897" s="145">
        <v>0</v>
      </c>
      <c r="AX897" s="145">
        <v>0</v>
      </c>
      <c r="AY897" s="145">
        <v>0</v>
      </c>
      <c r="AZ897" s="145">
        <v>0</v>
      </c>
      <c r="BA897" s="145">
        <v>0</v>
      </c>
      <c r="BB897" s="145">
        <v>0</v>
      </c>
      <c r="BC897" s="27">
        <f t="shared" si="43"/>
        <v>112785.86</v>
      </c>
      <c r="BD897" s="27">
        <f t="shared" si="44"/>
        <v>0</v>
      </c>
      <c r="BE897" s="27">
        <f t="shared" si="46"/>
        <v>112785.86</v>
      </c>
    </row>
    <row r="898" spans="1:57" ht="15" customHeight="1" x14ac:dyDescent="0.35">
      <c r="A898" s="157" t="s">
        <v>2645</v>
      </c>
      <c r="B898" s="158" t="s">
        <v>1240</v>
      </c>
      <c r="C898" s="159">
        <v>1</v>
      </c>
      <c r="D898" s="160" t="s">
        <v>0</v>
      </c>
      <c r="E898" s="161" t="s">
        <v>3</v>
      </c>
      <c r="F898" s="161" t="s">
        <v>1772</v>
      </c>
      <c r="G898" s="161" t="s">
        <v>1788</v>
      </c>
      <c r="H898" s="161" t="s">
        <v>1789</v>
      </c>
      <c r="I898" s="161" t="s">
        <v>1790</v>
      </c>
      <c r="J898" s="161" t="s">
        <v>1791</v>
      </c>
      <c r="K898" s="161" t="s">
        <v>796</v>
      </c>
      <c r="L898" s="161" t="s">
        <v>1778</v>
      </c>
      <c r="M898" s="161" t="s">
        <v>1785</v>
      </c>
      <c r="N898" s="162">
        <v>1</v>
      </c>
      <c r="O898" s="162">
        <v>1</v>
      </c>
      <c r="P898" s="162">
        <v>1</v>
      </c>
      <c r="Q898" s="162">
        <v>1</v>
      </c>
      <c r="R898" s="162">
        <v>1</v>
      </c>
      <c r="S898" s="162">
        <v>1</v>
      </c>
      <c r="T898" s="162">
        <v>0</v>
      </c>
      <c r="U898" s="162">
        <v>0</v>
      </c>
      <c r="V898" s="162">
        <v>0</v>
      </c>
      <c r="W898" s="163">
        <v>762726.56</v>
      </c>
      <c r="X898" s="163">
        <v>0</v>
      </c>
      <c r="Y898" s="163">
        <v>0</v>
      </c>
      <c r="Z898" s="163">
        <v>0</v>
      </c>
      <c r="AA898" s="170"/>
      <c r="AB898" s="170"/>
      <c r="AC898" s="170"/>
      <c r="AD898" s="163">
        <v>762726.56</v>
      </c>
      <c r="AE898" s="171">
        <v>44291</v>
      </c>
      <c r="AF898" s="171">
        <v>46117</v>
      </c>
      <c r="AG898" s="174">
        <v>762726.56</v>
      </c>
      <c r="AH898" s="167">
        <v>1.2638888888888888</v>
      </c>
      <c r="AI898" s="167">
        <v>5</v>
      </c>
      <c r="AJ898" s="168">
        <v>7.1300000000000002E-2</v>
      </c>
      <c r="AK898" s="173" t="s">
        <v>1786</v>
      </c>
      <c r="AL898" s="173" t="s">
        <v>1787</v>
      </c>
      <c r="AM898" s="145">
        <v>0</v>
      </c>
      <c r="AN898" s="145">
        <v>762726.56</v>
      </c>
      <c r="AO898" s="145">
        <v>0</v>
      </c>
      <c r="AP898" s="145">
        <v>0</v>
      </c>
      <c r="AQ898" s="145">
        <v>0</v>
      </c>
      <c r="AR898" s="145">
        <v>0</v>
      </c>
      <c r="AS898" s="145">
        <v>0</v>
      </c>
      <c r="AT898" s="145">
        <v>0</v>
      </c>
      <c r="AU898" s="145">
        <v>0</v>
      </c>
      <c r="AV898" s="145">
        <v>0</v>
      </c>
      <c r="AW898" s="145">
        <v>0</v>
      </c>
      <c r="AX898" s="145">
        <v>0</v>
      </c>
      <c r="AY898" s="145">
        <v>0</v>
      </c>
      <c r="AZ898" s="145">
        <v>0</v>
      </c>
      <c r="BA898" s="145">
        <v>0</v>
      </c>
      <c r="BB898" s="145">
        <v>0</v>
      </c>
      <c r="BC898" s="27">
        <f t="shared" si="43"/>
        <v>762726.56</v>
      </c>
      <c r="BD898" s="27">
        <f t="shared" si="44"/>
        <v>0</v>
      </c>
      <c r="BE898" s="27">
        <f t="shared" si="46"/>
        <v>762726.56</v>
      </c>
    </row>
    <row r="899" spans="1:57" ht="15" customHeight="1" x14ac:dyDescent="0.35">
      <c r="A899" s="157" t="s">
        <v>2644</v>
      </c>
      <c r="B899" s="158" t="s">
        <v>1241</v>
      </c>
      <c r="C899" s="159">
        <v>1</v>
      </c>
      <c r="D899" s="160" t="s">
        <v>0</v>
      </c>
      <c r="E899" s="161" t="s">
        <v>3</v>
      </c>
      <c r="F899" s="161" t="s">
        <v>1772</v>
      </c>
      <c r="G899" s="161" t="s">
        <v>1788</v>
      </c>
      <c r="H899" s="161" t="s">
        <v>1789</v>
      </c>
      <c r="I899" s="161" t="s">
        <v>1790</v>
      </c>
      <c r="J899" s="161" t="s">
        <v>1791</v>
      </c>
      <c r="K899" s="161" t="s">
        <v>796</v>
      </c>
      <c r="L899" s="161" t="s">
        <v>1778</v>
      </c>
      <c r="M899" s="161" t="s">
        <v>1785</v>
      </c>
      <c r="N899" s="162">
        <v>1</v>
      </c>
      <c r="O899" s="162">
        <v>1</v>
      </c>
      <c r="P899" s="162">
        <v>1</v>
      </c>
      <c r="Q899" s="162">
        <v>1</v>
      </c>
      <c r="R899" s="162">
        <v>1</v>
      </c>
      <c r="S899" s="162">
        <v>1</v>
      </c>
      <c r="T899" s="162">
        <v>0</v>
      </c>
      <c r="U899" s="162">
        <v>0</v>
      </c>
      <c r="V899" s="162">
        <v>0</v>
      </c>
      <c r="W899" s="163">
        <v>314070.59999999998</v>
      </c>
      <c r="X899" s="163">
        <v>0</v>
      </c>
      <c r="Y899" s="163">
        <v>0</v>
      </c>
      <c r="Z899" s="163">
        <v>0</v>
      </c>
      <c r="AA899" s="170"/>
      <c r="AB899" s="170"/>
      <c r="AC899" s="170"/>
      <c r="AD899" s="163">
        <v>314070.59999999998</v>
      </c>
      <c r="AE899" s="171">
        <v>44291</v>
      </c>
      <c r="AF899" s="171">
        <v>45387</v>
      </c>
      <c r="AG899" s="174">
        <v>314070.59999999998</v>
      </c>
      <c r="AH899" s="167">
        <v>-0.73611111111111116</v>
      </c>
      <c r="AI899" s="167">
        <v>3</v>
      </c>
      <c r="AJ899" s="168">
        <v>7.1300000000000002E-2</v>
      </c>
      <c r="AK899" s="173" t="s">
        <v>1786</v>
      </c>
      <c r="AL899" s="173" t="s">
        <v>1787</v>
      </c>
      <c r="AM899" s="145">
        <v>0</v>
      </c>
      <c r="AN899" s="145">
        <v>314070.59999999998</v>
      </c>
      <c r="AO899" s="145">
        <v>0</v>
      </c>
      <c r="AP899" s="145">
        <v>0</v>
      </c>
      <c r="AQ899" s="145">
        <v>0</v>
      </c>
      <c r="AR899" s="145">
        <v>0</v>
      </c>
      <c r="AS899" s="145">
        <v>0</v>
      </c>
      <c r="AT899" s="145">
        <v>0</v>
      </c>
      <c r="AU899" s="145">
        <v>0</v>
      </c>
      <c r="AV899" s="145">
        <v>0</v>
      </c>
      <c r="AW899" s="145">
        <v>0</v>
      </c>
      <c r="AX899" s="145">
        <v>0</v>
      </c>
      <c r="AY899" s="145">
        <v>0</v>
      </c>
      <c r="AZ899" s="145">
        <v>0</v>
      </c>
      <c r="BA899" s="145">
        <v>0</v>
      </c>
      <c r="BB899" s="145">
        <v>0</v>
      </c>
      <c r="BC899" s="27">
        <f t="shared" ref="BC899:BC962" si="47">SUM(AM899:AN899)</f>
        <v>314070.59999999998</v>
      </c>
      <c r="BD899" s="27">
        <f t="shared" ref="BD899:BD962" si="48">SUM(AO899:BB899)</f>
        <v>0</v>
      </c>
      <c r="BE899" s="27">
        <f t="shared" si="46"/>
        <v>314070.59999999998</v>
      </c>
    </row>
    <row r="900" spans="1:57" ht="15" customHeight="1" x14ac:dyDescent="0.35">
      <c r="A900" s="157" t="s">
        <v>2643</v>
      </c>
      <c r="B900" s="158" t="s">
        <v>1231</v>
      </c>
      <c r="C900" s="159">
        <v>1</v>
      </c>
      <c r="D900" s="160" t="s">
        <v>0</v>
      </c>
      <c r="E900" s="161" t="s">
        <v>3</v>
      </c>
      <c r="F900" s="161" t="s">
        <v>1772</v>
      </c>
      <c r="G900" s="161" t="s">
        <v>1788</v>
      </c>
      <c r="H900" s="161" t="s">
        <v>1789</v>
      </c>
      <c r="I900" s="161" t="s">
        <v>1790</v>
      </c>
      <c r="J900" s="161" t="s">
        <v>1791</v>
      </c>
      <c r="K900" s="161" t="s">
        <v>796</v>
      </c>
      <c r="L900" s="161" t="s">
        <v>1778</v>
      </c>
      <c r="M900" s="161" t="s">
        <v>1785</v>
      </c>
      <c r="N900" s="162">
        <v>1</v>
      </c>
      <c r="O900" s="162">
        <v>1</v>
      </c>
      <c r="P900" s="162">
        <v>1</v>
      </c>
      <c r="Q900" s="162">
        <v>1</v>
      </c>
      <c r="R900" s="162">
        <v>1</v>
      </c>
      <c r="S900" s="162">
        <v>1</v>
      </c>
      <c r="T900" s="162">
        <v>0</v>
      </c>
      <c r="U900" s="162">
        <v>0</v>
      </c>
      <c r="V900" s="162">
        <v>0</v>
      </c>
      <c r="W900" s="163">
        <v>21770402</v>
      </c>
      <c r="X900" s="163">
        <v>0</v>
      </c>
      <c r="Y900" s="163">
        <v>0</v>
      </c>
      <c r="Z900" s="163">
        <v>0</v>
      </c>
      <c r="AA900" s="170"/>
      <c r="AB900" s="170"/>
      <c r="AC900" s="170"/>
      <c r="AD900" s="163">
        <v>21770402</v>
      </c>
      <c r="AE900" s="171">
        <v>44291</v>
      </c>
      <c r="AF900" s="171">
        <v>46117</v>
      </c>
      <c r="AG900" s="174">
        <v>21770402</v>
      </c>
      <c r="AH900" s="167">
        <v>1.2638888888888888</v>
      </c>
      <c r="AI900" s="167">
        <v>5</v>
      </c>
      <c r="AJ900" s="168">
        <v>7.1300000000000002E-2</v>
      </c>
      <c r="AK900" s="173" t="s">
        <v>1786</v>
      </c>
      <c r="AL900" s="173" t="s">
        <v>1787</v>
      </c>
      <c r="AM900" s="145">
        <v>0</v>
      </c>
      <c r="AN900" s="145">
        <v>21770402</v>
      </c>
      <c r="AO900" s="145">
        <v>0</v>
      </c>
      <c r="AP900" s="145">
        <v>0</v>
      </c>
      <c r="AQ900" s="145">
        <v>0</v>
      </c>
      <c r="AR900" s="145">
        <v>0</v>
      </c>
      <c r="AS900" s="145">
        <v>0</v>
      </c>
      <c r="AT900" s="145">
        <v>0</v>
      </c>
      <c r="AU900" s="145">
        <v>0</v>
      </c>
      <c r="AV900" s="145">
        <v>0</v>
      </c>
      <c r="AW900" s="145">
        <v>0</v>
      </c>
      <c r="AX900" s="145">
        <v>0</v>
      </c>
      <c r="AY900" s="145">
        <v>0</v>
      </c>
      <c r="AZ900" s="145">
        <v>0</v>
      </c>
      <c r="BA900" s="145">
        <v>0</v>
      </c>
      <c r="BB900" s="145">
        <v>0</v>
      </c>
      <c r="BC900" s="27">
        <f t="shared" si="47"/>
        <v>21770402</v>
      </c>
      <c r="BD900" s="27">
        <f t="shared" si="48"/>
        <v>0</v>
      </c>
      <c r="BE900" s="27">
        <f t="shared" si="46"/>
        <v>21770402</v>
      </c>
    </row>
    <row r="901" spans="1:57" ht="15" customHeight="1" x14ac:dyDescent="0.35">
      <c r="A901" s="157" t="s">
        <v>2642</v>
      </c>
      <c r="B901" s="158" t="s">
        <v>1244</v>
      </c>
      <c r="C901" s="159">
        <v>1</v>
      </c>
      <c r="D901" s="160" t="s">
        <v>0</v>
      </c>
      <c r="E901" s="161" t="s">
        <v>3</v>
      </c>
      <c r="F901" s="161" t="s">
        <v>1772</v>
      </c>
      <c r="G901" s="161" t="s">
        <v>1788</v>
      </c>
      <c r="H901" s="161" t="s">
        <v>1789</v>
      </c>
      <c r="I901" s="161" t="s">
        <v>1790</v>
      </c>
      <c r="J901" s="161" t="s">
        <v>1791</v>
      </c>
      <c r="K901" s="161" t="s">
        <v>796</v>
      </c>
      <c r="L901" s="161" t="s">
        <v>1778</v>
      </c>
      <c r="M901" s="161" t="s">
        <v>1785</v>
      </c>
      <c r="N901" s="162">
        <v>1</v>
      </c>
      <c r="O901" s="162">
        <v>1</v>
      </c>
      <c r="P901" s="162">
        <v>1</v>
      </c>
      <c r="Q901" s="162">
        <v>1</v>
      </c>
      <c r="R901" s="162">
        <v>1</v>
      </c>
      <c r="S901" s="162">
        <v>1</v>
      </c>
      <c r="T901" s="162">
        <v>0</v>
      </c>
      <c r="U901" s="162">
        <v>0</v>
      </c>
      <c r="V901" s="162">
        <v>0</v>
      </c>
      <c r="W901" s="163">
        <v>8906.68</v>
      </c>
      <c r="X901" s="163">
        <v>0</v>
      </c>
      <c r="Y901" s="163">
        <v>0</v>
      </c>
      <c r="Z901" s="163">
        <v>0</v>
      </c>
      <c r="AA901" s="170"/>
      <c r="AB901" s="170"/>
      <c r="AC901" s="170"/>
      <c r="AD901" s="163">
        <v>8906.68</v>
      </c>
      <c r="AE901" s="171">
        <v>44291</v>
      </c>
      <c r="AF901" s="171">
        <v>46117</v>
      </c>
      <c r="AG901" s="174">
        <v>8906.68</v>
      </c>
      <c r="AH901" s="167">
        <v>1.2638888888888888</v>
      </c>
      <c r="AI901" s="167">
        <v>5</v>
      </c>
      <c r="AJ901" s="168">
        <v>7.1300000000000002E-2</v>
      </c>
      <c r="AK901" s="173" t="s">
        <v>1786</v>
      </c>
      <c r="AL901" s="173" t="s">
        <v>1787</v>
      </c>
      <c r="AM901" s="145">
        <v>0</v>
      </c>
      <c r="AN901" s="145">
        <v>8906.68</v>
      </c>
      <c r="AO901" s="145">
        <v>0</v>
      </c>
      <c r="AP901" s="145">
        <v>0</v>
      </c>
      <c r="AQ901" s="145">
        <v>0</v>
      </c>
      <c r="AR901" s="145">
        <v>0</v>
      </c>
      <c r="AS901" s="145">
        <v>0</v>
      </c>
      <c r="AT901" s="145">
        <v>0</v>
      </c>
      <c r="AU901" s="145">
        <v>0</v>
      </c>
      <c r="AV901" s="145">
        <v>0</v>
      </c>
      <c r="AW901" s="145">
        <v>0</v>
      </c>
      <c r="AX901" s="145">
        <v>0</v>
      </c>
      <c r="AY901" s="145">
        <v>0</v>
      </c>
      <c r="AZ901" s="145">
        <v>0</v>
      </c>
      <c r="BA901" s="145">
        <v>0</v>
      </c>
      <c r="BB901" s="145">
        <v>0</v>
      </c>
      <c r="BC901" s="27">
        <f t="shared" si="47"/>
        <v>8906.68</v>
      </c>
      <c r="BD901" s="27">
        <f t="shared" si="48"/>
        <v>0</v>
      </c>
      <c r="BE901" s="27">
        <f t="shared" si="46"/>
        <v>8906.68</v>
      </c>
    </row>
    <row r="902" spans="1:57" ht="15" customHeight="1" x14ac:dyDescent="0.35">
      <c r="A902" s="157" t="s">
        <v>2641</v>
      </c>
      <c r="B902" s="158" t="s">
        <v>1247</v>
      </c>
      <c r="C902" s="159">
        <v>1</v>
      </c>
      <c r="D902" s="160" t="s">
        <v>0</v>
      </c>
      <c r="E902" s="161" t="s">
        <v>3</v>
      </c>
      <c r="F902" s="161" t="s">
        <v>1772</v>
      </c>
      <c r="G902" s="161" t="s">
        <v>1788</v>
      </c>
      <c r="H902" s="161" t="s">
        <v>1789</v>
      </c>
      <c r="I902" s="161" t="s">
        <v>1790</v>
      </c>
      <c r="J902" s="161" t="s">
        <v>1791</v>
      </c>
      <c r="K902" s="161" t="s">
        <v>796</v>
      </c>
      <c r="L902" s="161" t="s">
        <v>1778</v>
      </c>
      <c r="M902" s="161" t="s">
        <v>1785</v>
      </c>
      <c r="N902" s="162">
        <v>1</v>
      </c>
      <c r="O902" s="162">
        <v>1</v>
      </c>
      <c r="P902" s="162">
        <v>1</v>
      </c>
      <c r="Q902" s="162">
        <v>1</v>
      </c>
      <c r="R902" s="162">
        <v>1</v>
      </c>
      <c r="S902" s="162">
        <v>1</v>
      </c>
      <c r="T902" s="162">
        <v>0</v>
      </c>
      <c r="U902" s="162">
        <v>0</v>
      </c>
      <c r="V902" s="162">
        <v>0</v>
      </c>
      <c r="W902" s="163">
        <v>1410648.09</v>
      </c>
      <c r="X902" s="163">
        <v>0</v>
      </c>
      <c r="Y902" s="163">
        <v>0</v>
      </c>
      <c r="Z902" s="163">
        <v>0</v>
      </c>
      <c r="AA902" s="170"/>
      <c r="AB902" s="170"/>
      <c r="AC902" s="170"/>
      <c r="AD902" s="163">
        <v>1410648.09</v>
      </c>
      <c r="AE902" s="171">
        <v>44291</v>
      </c>
      <c r="AF902" s="171">
        <v>46117</v>
      </c>
      <c r="AG902" s="174">
        <v>1410648.09</v>
      </c>
      <c r="AH902" s="167">
        <v>1.2638888888888888</v>
      </c>
      <c r="AI902" s="167">
        <v>5</v>
      </c>
      <c r="AJ902" s="168">
        <v>7.1300000000000002E-2</v>
      </c>
      <c r="AK902" s="173" t="s">
        <v>1786</v>
      </c>
      <c r="AL902" s="173" t="s">
        <v>1787</v>
      </c>
      <c r="AM902" s="145">
        <v>0</v>
      </c>
      <c r="AN902" s="145">
        <v>1410648.09</v>
      </c>
      <c r="AO902" s="145">
        <v>0</v>
      </c>
      <c r="AP902" s="145">
        <v>0</v>
      </c>
      <c r="AQ902" s="145">
        <v>0</v>
      </c>
      <c r="AR902" s="145">
        <v>0</v>
      </c>
      <c r="AS902" s="145">
        <v>0</v>
      </c>
      <c r="AT902" s="145">
        <v>0</v>
      </c>
      <c r="AU902" s="145">
        <v>0</v>
      </c>
      <c r="AV902" s="145">
        <v>0</v>
      </c>
      <c r="AW902" s="145">
        <v>0</v>
      </c>
      <c r="AX902" s="145">
        <v>0</v>
      </c>
      <c r="AY902" s="145">
        <v>0</v>
      </c>
      <c r="AZ902" s="145">
        <v>0</v>
      </c>
      <c r="BA902" s="145">
        <v>0</v>
      </c>
      <c r="BB902" s="145">
        <v>0</v>
      </c>
      <c r="BC902" s="27">
        <f t="shared" si="47"/>
        <v>1410648.09</v>
      </c>
      <c r="BD902" s="27">
        <f t="shared" si="48"/>
        <v>0</v>
      </c>
      <c r="BE902" s="27">
        <f t="shared" si="46"/>
        <v>1410648.09</v>
      </c>
    </row>
    <row r="903" spans="1:57" ht="15" customHeight="1" x14ac:dyDescent="0.35">
      <c r="A903" s="157" t="s">
        <v>2640</v>
      </c>
      <c r="B903" s="158" t="s">
        <v>1248</v>
      </c>
      <c r="C903" s="159">
        <v>1</v>
      </c>
      <c r="D903" s="160" t="s">
        <v>0</v>
      </c>
      <c r="E903" s="161" t="s">
        <v>3</v>
      </c>
      <c r="F903" s="161" t="s">
        <v>1772</v>
      </c>
      <c r="G903" s="161" t="s">
        <v>1788</v>
      </c>
      <c r="H903" s="161" t="s">
        <v>1789</v>
      </c>
      <c r="I903" s="161" t="s">
        <v>1790</v>
      </c>
      <c r="J903" s="161" t="s">
        <v>1791</v>
      </c>
      <c r="K903" s="161" t="s">
        <v>796</v>
      </c>
      <c r="L903" s="161" t="s">
        <v>1778</v>
      </c>
      <c r="M903" s="161" t="s">
        <v>1785</v>
      </c>
      <c r="N903" s="162">
        <v>1</v>
      </c>
      <c r="O903" s="162">
        <v>1</v>
      </c>
      <c r="P903" s="162">
        <v>1</v>
      </c>
      <c r="Q903" s="162">
        <v>1</v>
      </c>
      <c r="R903" s="162">
        <v>1</v>
      </c>
      <c r="S903" s="162">
        <v>1</v>
      </c>
      <c r="T903" s="162">
        <v>0</v>
      </c>
      <c r="U903" s="162">
        <v>0</v>
      </c>
      <c r="V903" s="162">
        <v>0</v>
      </c>
      <c r="W903" s="163">
        <v>536242.06999999995</v>
      </c>
      <c r="X903" s="163">
        <v>0</v>
      </c>
      <c r="Y903" s="163">
        <v>0</v>
      </c>
      <c r="Z903" s="163">
        <v>0</v>
      </c>
      <c r="AA903" s="170"/>
      <c r="AB903" s="170"/>
      <c r="AC903" s="170"/>
      <c r="AD903" s="163">
        <v>536242.06999999995</v>
      </c>
      <c r="AE903" s="171">
        <v>44291</v>
      </c>
      <c r="AF903" s="171">
        <v>46117</v>
      </c>
      <c r="AG903" s="174">
        <v>536242.06999999995</v>
      </c>
      <c r="AH903" s="167">
        <v>1.2638888888888888</v>
      </c>
      <c r="AI903" s="167">
        <v>5</v>
      </c>
      <c r="AJ903" s="168">
        <v>7.1300000000000002E-2</v>
      </c>
      <c r="AK903" s="173" t="s">
        <v>1786</v>
      </c>
      <c r="AL903" s="173" t="s">
        <v>1787</v>
      </c>
      <c r="AM903" s="145">
        <v>0</v>
      </c>
      <c r="AN903" s="145">
        <v>536242.06999999995</v>
      </c>
      <c r="AO903" s="145">
        <v>0</v>
      </c>
      <c r="AP903" s="145">
        <v>0</v>
      </c>
      <c r="AQ903" s="145">
        <v>0</v>
      </c>
      <c r="AR903" s="145">
        <v>0</v>
      </c>
      <c r="AS903" s="145">
        <v>0</v>
      </c>
      <c r="AT903" s="145">
        <v>0</v>
      </c>
      <c r="AU903" s="145">
        <v>0</v>
      </c>
      <c r="AV903" s="145">
        <v>0</v>
      </c>
      <c r="AW903" s="145">
        <v>0</v>
      </c>
      <c r="AX903" s="145">
        <v>0</v>
      </c>
      <c r="AY903" s="145">
        <v>0</v>
      </c>
      <c r="AZ903" s="145">
        <v>0</v>
      </c>
      <c r="BA903" s="145">
        <v>0</v>
      </c>
      <c r="BB903" s="145">
        <v>0</v>
      </c>
      <c r="BC903" s="27">
        <f t="shared" si="47"/>
        <v>536242.06999999995</v>
      </c>
      <c r="BD903" s="27">
        <f t="shared" si="48"/>
        <v>0</v>
      </c>
      <c r="BE903" s="27">
        <f t="shared" si="46"/>
        <v>536242.06999999995</v>
      </c>
    </row>
    <row r="904" spans="1:57" ht="15" customHeight="1" x14ac:dyDescent="0.35">
      <c r="A904" s="157" t="s">
        <v>2639</v>
      </c>
      <c r="B904" s="158" t="s">
        <v>1254</v>
      </c>
      <c r="C904" s="159">
        <v>1</v>
      </c>
      <c r="D904" s="160" t="s">
        <v>0</v>
      </c>
      <c r="E904" s="161" t="s">
        <v>3</v>
      </c>
      <c r="F904" s="161" t="s">
        <v>1772</v>
      </c>
      <c r="G904" s="161" t="s">
        <v>725</v>
      </c>
      <c r="H904" s="161" t="s">
        <v>1782</v>
      </c>
      <c r="I904" s="161" t="s">
        <v>1783</v>
      </c>
      <c r="J904" s="161" t="s">
        <v>1784</v>
      </c>
      <c r="K904" s="161" t="s">
        <v>725</v>
      </c>
      <c r="L904" s="161" t="s">
        <v>1778</v>
      </c>
      <c r="M904" s="161" t="s">
        <v>1785</v>
      </c>
      <c r="N904" s="162">
        <v>1</v>
      </c>
      <c r="O904" s="162">
        <v>1</v>
      </c>
      <c r="P904" s="162">
        <v>1</v>
      </c>
      <c r="Q904" s="162">
        <v>0</v>
      </c>
      <c r="R904" s="162">
        <v>0</v>
      </c>
      <c r="S904" s="162">
        <v>1</v>
      </c>
      <c r="T904" s="162">
        <v>1</v>
      </c>
      <c r="U904" s="162">
        <v>1</v>
      </c>
      <c r="V904" s="162">
        <v>0</v>
      </c>
      <c r="W904" s="163">
        <v>19710609.879999999</v>
      </c>
      <c r="X904" s="163">
        <v>0</v>
      </c>
      <c r="Y904" s="163">
        <v>0</v>
      </c>
      <c r="Z904" s="163">
        <v>0</v>
      </c>
      <c r="AA904" s="170"/>
      <c r="AB904" s="170"/>
      <c r="AC904" s="170"/>
      <c r="AD904" s="163">
        <v>19710609.879999999</v>
      </c>
      <c r="AE904" s="171">
        <v>44291</v>
      </c>
      <c r="AF904" s="171">
        <v>46117</v>
      </c>
      <c r="AG904" s="174">
        <v>19710609.879999999</v>
      </c>
      <c r="AH904" s="167">
        <v>1.2638888888888888</v>
      </c>
      <c r="AI904" s="167">
        <v>5</v>
      </c>
      <c r="AJ904" s="168">
        <v>6.1699999999999998E-2</v>
      </c>
      <c r="AK904" s="173" t="s">
        <v>1786</v>
      </c>
      <c r="AL904" s="173" t="s">
        <v>1787</v>
      </c>
      <c r="AM904" s="145">
        <v>0</v>
      </c>
      <c r="AN904" s="145">
        <v>19710609.879999999</v>
      </c>
      <c r="AO904" s="145">
        <v>0</v>
      </c>
      <c r="AP904" s="145">
        <v>0</v>
      </c>
      <c r="AQ904" s="145">
        <v>0</v>
      </c>
      <c r="AR904" s="145">
        <v>0</v>
      </c>
      <c r="AS904" s="145">
        <v>0</v>
      </c>
      <c r="AT904" s="145">
        <v>0</v>
      </c>
      <c r="AU904" s="145">
        <v>0</v>
      </c>
      <c r="AV904" s="145">
        <v>0</v>
      </c>
      <c r="AW904" s="145">
        <v>0</v>
      </c>
      <c r="AX904" s="145">
        <v>0</v>
      </c>
      <c r="AY904" s="145">
        <v>0</v>
      </c>
      <c r="AZ904" s="145">
        <v>0</v>
      </c>
      <c r="BA904" s="145">
        <v>0</v>
      </c>
      <c r="BB904" s="145">
        <v>0</v>
      </c>
      <c r="BC904" s="27">
        <f t="shared" si="47"/>
        <v>19710609.879999999</v>
      </c>
      <c r="BD904" s="27">
        <f t="shared" si="48"/>
        <v>0</v>
      </c>
      <c r="BE904" s="27">
        <f t="shared" si="46"/>
        <v>19710609.879999999</v>
      </c>
    </row>
    <row r="905" spans="1:57" ht="15" customHeight="1" x14ac:dyDescent="0.35">
      <c r="A905" s="157" t="s">
        <v>2638</v>
      </c>
      <c r="B905" s="158" t="s">
        <v>1243</v>
      </c>
      <c r="C905" s="159">
        <v>1</v>
      </c>
      <c r="D905" s="160" t="s">
        <v>0</v>
      </c>
      <c r="E905" s="161" t="s">
        <v>3</v>
      </c>
      <c r="F905" s="161" t="s">
        <v>1772</v>
      </c>
      <c r="G905" s="161" t="s">
        <v>1788</v>
      </c>
      <c r="H905" s="161" t="s">
        <v>1789</v>
      </c>
      <c r="I905" s="161" t="s">
        <v>1790</v>
      </c>
      <c r="J905" s="161" t="s">
        <v>1791</v>
      </c>
      <c r="K905" s="161" t="s">
        <v>796</v>
      </c>
      <c r="L905" s="161" t="s">
        <v>1778</v>
      </c>
      <c r="M905" s="161" t="s">
        <v>1785</v>
      </c>
      <c r="N905" s="162">
        <v>1</v>
      </c>
      <c r="O905" s="162">
        <v>1</v>
      </c>
      <c r="P905" s="162">
        <v>1</v>
      </c>
      <c r="Q905" s="162">
        <v>1</v>
      </c>
      <c r="R905" s="162">
        <v>1</v>
      </c>
      <c r="S905" s="162">
        <v>1</v>
      </c>
      <c r="T905" s="162">
        <v>0</v>
      </c>
      <c r="U905" s="162">
        <v>0</v>
      </c>
      <c r="V905" s="162">
        <v>0</v>
      </c>
      <c r="W905" s="163">
        <v>125255.29</v>
      </c>
      <c r="X905" s="163">
        <v>0</v>
      </c>
      <c r="Y905" s="163">
        <v>0</v>
      </c>
      <c r="Z905" s="163">
        <v>0</v>
      </c>
      <c r="AA905" s="170"/>
      <c r="AB905" s="170"/>
      <c r="AC905" s="170"/>
      <c r="AD905" s="163">
        <v>125255.29</v>
      </c>
      <c r="AE905" s="171">
        <v>44291</v>
      </c>
      <c r="AF905" s="171">
        <v>46117</v>
      </c>
      <c r="AG905" s="174">
        <v>125255.29</v>
      </c>
      <c r="AH905" s="167">
        <v>1.2638888888888888</v>
      </c>
      <c r="AI905" s="167">
        <v>5</v>
      </c>
      <c r="AJ905" s="168">
        <v>7.1300000000000002E-2</v>
      </c>
      <c r="AK905" s="173" t="s">
        <v>1786</v>
      </c>
      <c r="AL905" s="173" t="s">
        <v>1787</v>
      </c>
      <c r="AM905" s="145">
        <v>0</v>
      </c>
      <c r="AN905" s="145">
        <v>125255.29</v>
      </c>
      <c r="AO905" s="145">
        <v>0</v>
      </c>
      <c r="AP905" s="145">
        <v>0</v>
      </c>
      <c r="AQ905" s="145">
        <v>0</v>
      </c>
      <c r="AR905" s="145">
        <v>0</v>
      </c>
      <c r="AS905" s="145">
        <v>0</v>
      </c>
      <c r="AT905" s="145">
        <v>0</v>
      </c>
      <c r="AU905" s="145">
        <v>0</v>
      </c>
      <c r="AV905" s="145">
        <v>0</v>
      </c>
      <c r="AW905" s="145">
        <v>0</v>
      </c>
      <c r="AX905" s="145">
        <v>0</v>
      </c>
      <c r="AY905" s="145">
        <v>0</v>
      </c>
      <c r="AZ905" s="145">
        <v>0</v>
      </c>
      <c r="BA905" s="145">
        <v>0</v>
      </c>
      <c r="BB905" s="145">
        <v>0</v>
      </c>
      <c r="BC905" s="27">
        <f t="shared" si="47"/>
        <v>125255.29</v>
      </c>
      <c r="BD905" s="27">
        <f t="shared" si="48"/>
        <v>0</v>
      </c>
      <c r="BE905" s="27">
        <f t="shared" si="46"/>
        <v>125255.29</v>
      </c>
    </row>
    <row r="906" spans="1:57" ht="15" customHeight="1" x14ac:dyDescent="0.35">
      <c r="A906" s="157" t="s">
        <v>2637</v>
      </c>
      <c r="B906" s="158" t="s">
        <v>1245</v>
      </c>
      <c r="C906" s="159">
        <v>1</v>
      </c>
      <c r="D906" s="160" t="s">
        <v>0</v>
      </c>
      <c r="E906" s="161" t="s">
        <v>3</v>
      </c>
      <c r="F906" s="161" t="s">
        <v>1772</v>
      </c>
      <c r="G906" s="161" t="s">
        <v>1788</v>
      </c>
      <c r="H906" s="161" t="s">
        <v>1789</v>
      </c>
      <c r="I906" s="161" t="s">
        <v>1790</v>
      </c>
      <c r="J906" s="161" t="s">
        <v>1791</v>
      </c>
      <c r="K906" s="161" t="s">
        <v>796</v>
      </c>
      <c r="L906" s="161" t="s">
        <v>1778</v>
      </c>
      <c r="M906" s="161" t="s">
        <v>1785</v>
      </c>
      <c r="N906" s="162">
        <v>1</v>
      </c>
      <c r="O906" s="162">
        <v>1</v>
      </c>
      <c r="P906" s="162">
        <v>1</v>
      </c>
      <c r="Q906" s="162">
        <v>1</v>
      </c>
      <c r="R906" s="162">
        <v>1</v>
      </c>
      <c r="S906" s="162">
        <v>1</v>
      </c>
      <c r="T906" s="162">
        <v>0</v>
      </c>
      <c r="U906" s="162">
        <v>0</v>
      </c>
      <c r="V906" s="162">
        <v>0</v>
      </c>
      <c r="W906" s="163">
        <v>761638.71</v>
      </c>
      <c r="X906" s="163">
        <v>0</v>
      </c>
      <c r="Y906" s="163">
        <v>0</v>
      </c>
      <c r="Z906" s="163">
        <v>0</v>
      </c>
      <c r="AA906" s="170"/>
      <c r="AB906" s="170"/>
      <c r="AC906" s="170"/>
      <c r="AD906" s="163">
        <v>761638.71</v>
      </c>
      <c r="AE906" s="171">
        <v>44291</v>
      </c>
      <c r="AF906" s="171">
        <v>46117</v>
      </c>
      <c r="AG906" s="174">
        <v>761638.71</v>
      </c>
      <c r="AH906" s="167">
        <v>1.2638888888888888</v>
      </c>
      <c r="AI906" s="167">
        <v>5</v>
      </c>
      <c r="AJ906" s="168">
        <v>7.1300000000000002E-2</v>
      </c>
      <c r="AK906" s="173" t="s">
        <v>1786</v>
      </c>
      <c r="AL906" s="173" t="s">
        <v>1787</v>
      </c>
      <c r="AM906" s="145">
        <v>0</v>
      </c>
      <c r="AN906" s="145">
        <v>761638.71</v>
      </c>
      <c r="AO906" s="145">
        <v>0</v>
      </c>
      <c r="AP906" s="145">
        <v>0</v>
      </c>
      <c r="AQ906" s="145">
        <v>0</v>
      </c>
      <c r="AR906" s="145">
        <v>0</v>
      </c>
      <c r="AS906" s="145">
        <v>0</v>
      </c>
      <c r="AT906" s="145">
        <v>0</v>
      </c>
      <c r="AU906" s="145">
        <v>0</v>
      </c>
      <c r="AV906" s="145">
        <v>0</v>
      </c>
      <c r="AW906" s="145">
        <v>0</v>
      </c>
      <c r="AX906" s="145">
        <v>0</v>
      </c>
      <c r="AY906" s="145">
        <v>0</v>
      </c>
      <c r="AZ906" s="145">
        <v>0</v>
      </c>
      <c r="BA906" s="145">
        <v>0</v>
      </c>
      <c r="BB906" s="145">
        <v>0</v>
      </c>
      <c r="BC906" s="27">
        <f t="shared" si="47"/>
        <v>761638.71</v>
      </c>
      <c r="BD906" s="27">
        <f t="shared" si="48"/>
        <v>0</v>
      </c>
      <c r="BE906" s="27">
        <f t="shared" ref="BE906:BE953" si="49">BD906+BC906</f>
        <v>761638.71</v>
      </c>
    </row>
    <row r="907" spans="1:57" ht="15" customHeight="1" x14ac:dyDescent="0.35">
      <c r="A907" s="157" t="s">
        <v>2636</v>
      </c>
      <c r="B907" s="158" t="s">
        <v>1249</v>
      </c>
      <c r="C907" s="159">
        <v>1</v>
      </c>
      <c r="D907" s="160" t="s">
        <v>0</v>
      </c>
      <c r="E907" s="161" t="s">
        <v>3</v>
      </c>
      <c r="F907" s="161" t="s">
        <v>1772</v>
      </c>
      <c r="G907" s="161" t="s">
        <v>1788</v>
      </c>
      <c r="H907" s="161" t="s">
        <v>1789</v>
      </c>
      <c r="I907" s="161" t="s">
        <v>1790</v>
      </c>
      <c r="J907" s="161" t="s">
        <v>1791</v>
      </c>
      <c r="K907" s="161" t="s">
        <v>796</v>
      </c>
      <c r="L907" s="161" t="s">
        <v>1778</v>
      </c>
      <c r="M907" s="161" t="s">
        <v>1785</v>
      </c>
      <c r="N907" s="162">
        <v>1</v>
      </c>
      <c r="O907" s="162">
        <v>1</v>
      </c>
      <c r="P907" s="162">
        <v>1</v>
      </c>
      <c r="Q907" s="162">
        <v>1</v>
      </c>
      <c r="R907" s="162">
        <v>1</v>
      </c>
      <c r="S907" s="162">
        <v>1</v>
      </c>
      <c r="T907" s="162">
        <v>0</v>
      </c>
      <c r="U907" s="162">
        <v>0</v>
      </c>
      <c r="V907" s="162">
        <v>0</v>
      </c>
      <c r="W907" s="163">
        <v>41874.61</v>
      </c>
      <c r="X907" s="163">
        <v>0</v>
      </c>
      <c r="Y907" s="163">
        <v>0</v>
      </c>
      <c r="Z907" s="163">
        <v>0</v>
      </c>
      <c r="AA907" s="170"/>
      <c r="AB907" s="170"/>
      <c r="AC907" s="170"/>
      <c r="AD907" s="163">
        <v>41874.61</v>
      </c>
      <c r="AE907" s="171">
        <v>44291</v>
      </c>
      <c r="AF907" s="171">
        <v>46117</v>
      </c>
      <c r="AG907" s="174">
        <v>41874.61</v>
      </c>
      <c r="AH907" s="167">
        <v>1.2638888888888888</v>
      </c>
      <c r="AI907" s="167">
        <v>5</v>
      </c>
      <c r="AJ907" s="168">
        <v>7.1300000000000002E-2</v>
      </c>
      <c r="AK907" s="173" t="s">
        <v>1786</v>
      </c>
      <c r="AL907" s="173" t="s">
        <v>1787</v>
      </c>
      <c r="AM907" s="145">
        <v>0</v>
      </c>
      <c r="AN907" s="145">
        <v>41874.61</v>
      </c>
      <c r="AO907" s="145">
        <v>0</v>
      </c>
      <c r="AP907" s="145">
        <v>0</v>
      </c>
      <c r="AQ907" s="145">
        <v>0</v>
      </c>
      <c r="AR907" s="145">
        <v>0</v>
      </c>
      <c r="AS907" s="145">
        <v>0</v>
      </c>
      <c r="AT907" s="145">
        <v>0</v>
      </c>
      <c r="AU907" s="145">
        <v>0</v>
      </c>
      <c r="AV907" s="145">
        <v>0</v>
      </c>
      <c r="AW907" s="145">
        <v>0</v>
      </c>
      <c r="AX907" s="145">
        <v>0</v>
      </c>
      <c r="AY907" s="145">
        <v>0</v>
      </c>
      <c r="AZ907" s="145">
        <v>0</v>
      </c>
      <c r="BA907" s="145">
        <v>0</v>
      </c>
      <c r="BB907" s="145">
        <v>0</v>
      </c>
      <c r="BC907" s="27">
        <f t="shared" si="47"/>
        <v>41874.61</v>
      </c>
      <c r="BD907" s="27">
        <f t="shared" si="48"/>
        <v>0</v>
      </c>
      <c r="BE907" s="27">
        <f t="shared" si="49"/>
        <v>41874.61</v>
      </c>
    </row>
    <row r="908" spans="1:57" ht="15" customHeight="1" x14ac:dyDescent="0.35">
      <c r="A908" s="157" t="s">
        <v>2635</v>
      </c>
      <c r="B908" s="158" t="s">
        <v>1250</v>
      </c>
      <c r="C908" s="159">
        <v>1</v>
      </c>
      <c r="D908" s="160" t="s">
        <v>0</v>
      </c>
      <c r="E908" s="161" t="s">
        <v>3</v>
      </c>
      <c r="F908" s="161" t="s">
        <v>1772</v>
      </c>
      <c r="G908" s="161" t="s">
        <v>1788</v>
      </c>
      <c r="H908" s="161" t="s">
        <v>1789</v>
      </c>
      <c r="I908" s="161" t="s">
        <v>1790</v>
      </c>
      <c r="J908" s="161" t="s">
        <v>1791</v>
      </c>
      <c r="K908" s="161" t="s">
        <v>796</v>
      </c>
      <c r="L908" s="161" t="s">
        <v>1778</v>
      </c>
      <c r="M908" s="161" t="s">
        <v>1785</v>
      </c>
      <c r="N908" s="162">
        <v>1</v>
      </c>
      <c r="O908" s="162">
        <v>1</v>
      </c>
      <c r="P908" s="162">
        <v>1</v>
      </c>
      <c r="Q908" s="162">
        <v>1</v>
      </c>
      <c r="R908" s="162">
        <v>1</v>
      </c>
      <c r="S908" s="162">
        <v>1</v>
      </c>
      <c r="T908" s="162">
        <v>0</v>
      </c>
      <c r="U908" s="162">
        <v>0</v>
      </c>
      <c r="V908" s="162">
        <v>0</v>
      </c>
      <c r="W908" s="163">
        <v>77561</v>
      </c>
      <c r="X908" s="163">
        <v>0</v>
      </c>
      <c r="Y908" s="163">
        <v>0</v>
      </c>
      <c r="Z908" s="163">
        <v>0</v>
      </c>
      <c r="AA908" s="170"/>
      <c r="AB908" s="170"/>
      <c r="AC908" s="170"/>
      <c r="AD908" s="163">
        <v>77561</v>
      </c>
      <c r="AE908" s="171">
        <v>44291</v>
      </c>
      <c r="AF908" s="171">
        <v>46117</v>
      </c>
      <c r="AG908" s="174">
        <v>77561</v>
      </c>
      <c r="AH908" s="167">
        <v>1.2638888888888888</v>
      </c>
      <c r="AI908" s="167">
        <v>5</v>
      </c>
      <c r="AJ908" s="168">
        <v>7.1300000000000002E-2</v>
      </c>
      <c r="AK908" s="173" t="s">
        <v>1786</v>
      </c>
      <c r="AL908" s="173" t="s">
        <v>1787</v>
      </c>
      <c r="AM908" s="145">
        <v>0</v>
      </c>
      <c r="AN908" s="145">
        <v>77561</v>
      </c>
      <c r="AO908" s="145">
        <v>0</v>
      </c>
      <c r="AP908" s="145">
        <v>0</v>
      </c>
      <c r="AQ908" s="145">
        <v>0</v>
      </c>
      <c r="AR908" s="145">
        <v>0</v>
      </c>
      <c r="AS908" s="145">
        <v>0</v>
      </c>
      <c r="AT908" s="145">
        <v>0</v>
      </c>
      <c r="AU908" s="145">
        <v>0</v>
      </c>
      <c r="AV908" s="145">
        <v>0</v>
      </c>
      <c r="AW908" s="145">
        <v>0</v>
      </c>
      <c r="AX908" s="145">
        <v>0</v>
      </c>
      <c r="AY908" s="145">
        <v>0</v>
      </c>
      <c r="AZ908" s="145">
        <v>0</v>
      </c>
      <c r="BA908" s="145">
        <v>0</v>
      </c>
      <c r="BB908" s="145">
        <v>0</v>
      </c>
      <c r="BC908" s="27">
        <f t="shared" si="47"/>
        <v>77561</v>
      </c>
      <c r="BD908" s="27">
        <f t="shared" si="48"/>
        <v>0</v>
      </c>
      <c r="BE908" s="27">
        <f t="shared" si="49"/>
        <v>77561</v>
      </c>
    </row>
    <row r="909" spans="1:57" ht="15" customHeight="1" x14ac:dyDescent="0.35">
      <c r="A909" s="157" t="s">
        <v>2634</v>
      </c>
      <c r="B909" s="158" t="s">
        <v>1253</v>
      </c>
      <c r="C909" s="159">
        <v>1</v>
      </c>
      <c r="D909" s="160" t="s">
        <v>0</v>
      </c>
      <c r="E909" s="161" t="s">
        <v>3</v>
      </c>
      <c r="F909" s="161" t="s">
        <v>1772</v>
      </c>
      <c r="G909" s="161" t="s">
        <v>1788</v>
      </c>
      <c r="H909" s="161" t="s">
        <v>1789</v>
      </c>
      <c r="I909" s="161" t="s">
        <v>1790</v>
      </c>
      <c r="J909" s="161" t="s">
        <v>1791</v>
      </c>
      <c r="K909" s="161" t="s">
        <v>796</v>
      </c>
      <c r="L909" s="161" t="s">
        <v>1778</v>
      </c>
      <c r="M909" s="161" t="s">
        <v>1785</v>
      </c>
      <c r="N909" s="162">
        <v>1</v>
      </c>
      <c r="O909" s="162">
        <v>1</v>
      </c>
      <c r="P909" s="162">
        <v>1</v>
      </c>
      <c r="Q909" s="162">
        <v>1</v>
      </c>
      <c r="R909" s="162">
        <v>1</v>
      </c>
      <c r="S909" s="162">
        <v>1</v>
      </c>
      <c r="T909" s="162">
        <v>0</v>
      </c>
      <c r="U909" s="162">
        <v>0</v>
      </c>
      <c r="V909" s="162">
        <v>0</v>
      </c>
      <c r="W909" s="163">
        <v>222412.32</v>
      </c>
      <c r="X909" s="163">
        <v>0</v>
      </c>
      <c r="Y909" s="163">
        <v>0</v>
      </c>
      <c r="Z909" s="163">
        <v>0</v>
      </c>
      <c r="AA909" s="170"/>
      <c r="AB909" s="170"/>
      <c r="AC909" s="170"/>
      <c r="AD909" s="163">
        <v>222412.32</v>
      </c>
      <c r="AE909" s="171">
        <v>44291</v>
      </c>
      <c r="AF909" s="171">
        <v>46117</v>
      </c>
      <c r="AG909" s="174">
        <v>222412.32</v>
      </c>
      <c r="AH909" s="167">
        <v>1.2638888888888888</v>
      </c>
      <c r="AI909" s="167">
        <v>5</v>
      </c>
      <c r="AJ909" s="168">
        <v>7.1300000000000002E-2</v>
      </c>
      <c r="AK909" s="173" t="s">
        <v>1786</v>
      </c>
      <c r="AL909" s="173" t="s">
        <v>1787</v>
      </c>
      <c r="AM909" s="145">
        <v>0</v>
      </c>
      <c r="AN909" s="145">
        <v>222412.32</v>
      </c>
      <c r="AO909" s="145">
        <v>0</v>
      </c>
      <c r="AP909" s="145">
        <v>0</v>
      </c>
      <c r="AQ909" s="145">
        <v>0</v>
      </c>
      <c r="AR909" s="145">
        <v>0</v>
      </c>
      <c r="AS909" s="145">
        <v>0</v>
      </c>
      <c r="AT909" s="145">
        <v>0</v>
      </c>
      <c r="AU909" s="145">
        <v>0</v>
      </c>
      <c r="AV909" s="145">
        <v>0</v>
      </c>
      <c r="AW909" s="145">
        <v>0</v>
      </c>
      <c r="AX909" s="145">
        <v>0</v>
      </c>
      <c r="AY909" s="145">
        <v>0</v>
      </c>
      <c r="AZ909" s="145">
        <v>0</v>
      </c>
      <c r="BA909" s="145">
        <v>0</v>
      </c>
      <c r="BB909" s="145">
        <v>0</v>
      </c>
      <c r="BC909" s="27">
        <f t="shared" si="47"/>
        <v>222412.32</v>
      </c>
      <c r="BD909" s="27">
        <f t="shared" si="48"/>
        <v>0</v>
      </c>
      <c r="BE909" s="27">
        <f t="shared" si="49"/>
        <v>222412.32</v>
      </c>
    </row>
    <row r="910" spans="1:57" ht="15" customHeight="1" x14ac:dyDescent="0.35">
      <c r="A910" s="157" t="s">
        <v>2633</v>
      </c>
      <c r="B910" s="158" t="s">
        <v>1242</v>
      </c>
      <c r="C910" s="159">
        <v>1</v>
      </c>
      <c r="D910" s="160" t="s">
        <v>0</v>
      </c>
      <c r="E910" s="161" t="s">
        <v>3</v>
      </c>
      <c r="F910" s="161" t="s">
        <v>1772</v>
      </c>
      <c r="G910" s="161" t="s">
        <v>1788</v>
      </c>
      <c r="H910" s="161" t="s">
        <v>1789</v>
      </c>
      <c r="I910" s="161" t="s">
        <v>1790</v>
      </c>
      <c r="J910" s="161" t="s">
        <v>1791</v>
      </c>
      <c r="K910" s="161" t="s">
        <v>796</v>
      </c>
      <c r="L910" s="161" t="s">
        <v>1778</v>
      </c>
      <c r="M910" s="161" t="s">
        <v>1785</v>
      </c>
      <c r="N910" s="162">
        <v>1</v>
      </c>
      <c r="O910" s="162">
        <v>1</v>
      </c>
      <c r="P910" s="162">
        <v>1</v>
      </c>
      <c r="Q910" s="162">
        <v>1</v>
      </c>
      <c r="R910" s="162">
        <v>1</v>
      </c>
      <c r="S910" s="162">
        <v>1</v>
      </c>
      <c r="T910" s="162">
        <v>0</v>
      </c>
      <c r="U910" s="162">
        <v>0</v>
      </c>
      <c r="V910" s="162">
        <v>0</v>
      </c>
      <c r="W910" s="163">
        <v>546305.76</v>
      </c>
      <c r="X910" s="163">
        <v>0</v>
      </c>
      <c r="Y910" s="163">
        <v>0</v>
      </c>
      <c r="Z910" s="163">
        <v>0</v>
      </c>
      <c r="AA910" s="170"/>
      <c r="AB910" s="170"/>
      <c r="AC910" s="170"/>
      <c r="AD910" s="163">
        <v>546305.76</v>
      </c>
      <c r="AE910" s="171">
        <v>44291</v>
      </c>
      <c r="AF910" s="171">
        <v>46117</v>
      </c>
      <c r="AG910" s="174">
        <v>546305.76</v>
      </c>
      <c r="AH910" s="167">
        <v>1.2638888888888888</v>
      </c>
      <c r="AI910" s="167">
        <v>5</v>
      </c>
      <c r="AJ910" s="168">
        <v>7.1300000000000002E-2</v>
      </c>
      <c r="AK910" s="173" t="s">
        <v>1786</v>
      </c>
      <c r="AL910" s="173" t="s">
        <v>1787</v>
      </c>
      <c r="AM910" s="145">
        <v>0</v>
      </c>
      <c r="AN910" s="145">
        <v>546305.76</v>
      </c>
      <c r="AO910" s="145">
        <v>0</v>
      </c>
      <c r="AP910" s="145">
        <v>0</v>
      </c>
      <c r="AQ910" s="145">
        <v>0</v>
      </c>
      <c r="AR910" s="145">
        <v>0</v>
      </c>
      <c r="AS910" s="145">
        <v>0</v>
      </c>
      <c r="AT910" s="145">
        <v>0</v>
      </c>
      <c r="AU910" s="145">
        <v>0</v>
      </c>
      <c r="AV910" s="145">
        <v>0</v>
      </c>
      <c r="AW910" s="145">
        <v>0</v>
      </c>
      <c r="AX910" s="145">
        <v>0</v>
      </c>
      <c r="AY910" s="145">
        <v>0</v>
      </c>
      <c r="AZ910" s="145">
        <v>0</v>
      </c>
      <c r="BA910" s="145">
        <v>0</v>
      </c>
      <c r="BB910" s="145">
        <v>0</v>
      </c>
      <c r="BC910" s="27">
        <f t="shared" si="47"/>
        <v>546305.76</v>
      </c>
      <c r="BD910" s="27">
        <f t="shared" si="48"/>
        <v>0</v>
      </c>
      <c r="BE910" s="27">
        <f t="shared" si="49"/>
        <v>546305.76</v>
      </c>
    </row>
    <row r="911" spans="1:57" ht="15" customHeight="1" x14ac:dyDescent="0.35">
      <c r="A911" s="157" t="s">
        <v>2632</v>
      </c>
      <c r="B911" s="158" t="s">
        <v>1246</v>
      </c>
      <c r="C911" s="159">
        <v>1</v>
      </c>
      <c r="D911" s="160" t="s">
        <v>0</v>
      </c>
      <c r="E911" s="161" t="s">
        <v>3</v>
      </c>
      <c r="F911" s="161" t="s">
        <v>1772</v>
      </c>
      <c r="G911" s="161" t="s">
        <v>1788</v>
      </c>
      <c r="H911" s="161" t="s">
        <v>1789</v>
      </c>
      <c r="I911" s="161" t="s">
        <v>1790</v>
      </c>
      <c r="J911" s="161" t="s">
        <v>1791</v>
      </c>
      <c r="K911" s="161" t="s">
        <v>796</v>
      </c>
      <c r="L911" s="161" t="s">
        <v>1778</v>
      </c>
      <c r="M911" s="161" t="s">
        <v>1785</v>
      </c>
      <c r="N911" s="162">
        <v>1</v>
      </c>
      <c r="O911" s="162">
        <v>1</v>
      </c>
      <c r="P911" s="162">
        <v>1</v>
      </c>
      <c r="Q911" s="162">
        <v>1</v>
      </c>
      <c r="R911" s="162">
        <v>1</v>
      </c>
      <c r="S911" s="162">
        <v>1</v>
      </c>
      <c r="T911" s="162">
        <v>0</v>
      </c>
      <c r="U911" s="162">
        <v>0</v>
      </c>
      <c r="V911" s="162">
        <v>0</v>
      </c>
      <c r="W911" s="163">
        <v>428350.51</v>
      </c>
      <c r="X911" s="163">
        <v>0</v>
      </c>
      <c r="Y911" s="163">
        <v>0</v>
      </c>
      <c r="Z911" s="163">
        <v>0</v>
      </c>
      <c r="AA911" s="170"/>
      <c r="AB911" s="170"/>
      <c r="AC911" s="170"/>
      <c r="AD911" s="163">
        <v>428350.51</v>
      </c>
      <c r="AE911" s="171">
        <v>44291</v>
      </c>
      <c r="AF911" s="171">
        <v>46117</v>
      </c>
      <c r="AG911" s="174">
        <v>428350.51</v>
      </c>
      <c r="AH911" s="167">
        <v>1.2638888888888888</v>
      </c>
      <c r="AI911" s="167">
        <v>5</v>
      </c>
      <c r="AJ911" s="168">
        <v>7.1300000000000002E-2</v>
      </c>
      <c r="AK911" s="173" t="s">
        <v>1786</v>
      </c>
      <c r="AL911" s="173" t="s">
        <v>1787</v>
      </c>
      <c r="AM911" s="145">
        <v>0</v>
      </c>
      <c r="AN911" s="145">
        <v>428350.51</v>
      </c>
      <c r="AO911" s="145">
        <v>0</v>
      </c>
      <c r="AP911" s="145">
        <v>0</v>
      </c>
      <c r="AQ911" s="145">
        <v>0</v>
      </c>
      <c r="AR911" s="145">
        <v>0</v>
      </c>
      <c r="AS911" s="145">
        <v>0</v>
      </c>
      <c r="AT911" s="145">
        <v>0</v>
      </c>
      <c r="AU911" s="145">
        <v>0</v>
      </c>
      <c r="AV911" s="145">
        <v>0</v>
      </c>
      <c r="AW911" s="145">
        <v>0</v>
      </c>
      <c r="AX911" s="145">
        <v>0</v>
      </c>
      <c r="AY911" s="145">
        <v>0</v>
      </c>
      <c r="AZ911" s="145">
        <v>0</v>
      </c>
      <c r="BA911" s="145">
        <v>0</v>
      </c>
      <c r="BB911" s="145">
        <v>0</v>
      </c>
      <c r="BC911" s="27">
        <f t="shared" si="47"/>
        <v>428350.51</v>
      </c>
      <c r="BD911" s="27">
        <f t="shared" si="48"/>
        <v>0</v>
      </c>
      <c r="BE911" s="27">
        <f t="shared" si="49"/>
        <v>428350.51</v>
      </c>
    </row>
    <row r="912" spans="1:57" ht="15" customHeight="1" x14ac:dyDescent="0.35">
      <c r="A912" s="157" t="s">
        <v>2631</v>
      </c>
      <c r="B912" s="158" t="s">
        <v>1251</v>
      </c>
      <c r="C912" s="159">
        <v>1</v>
      </c>
      <c r="D912" s="160" t="s">
        <v>0</v>
      </c>
      <c r="E912" s="161" t="s">
        <v>3</v>
      </c>
      <c r="F912" s="161" t="s">
        <v>1772</v>
      </c>
      <c r="G912" s="161" t="s">
        <v>1788</v>
      </c>
      <c r="H912" s="161" t="s">
        <v>1789</v>
      </c>
      <c r="I912" s="161" t="s">
        <v>1790</v>
      </c>
      <c r="J912" s="161" t="s">
        <v>1791</v>
      </c>
      <c r="K912" s="161" t="s">
        <v>796</v>
      </c>
      <c r="L912" s="161" t="s">
        <v>1778</v>
      </c>
      <c r="M912" s="161" t="s">
        <v>1785</v>
      </c>
      <c r="N912" s="162">
        <v>1</v>
      </c>
      <c r="O912" s="162">
        <v>1</v>
      </c>
      <c r="P912" s="162">
        <v>1</v>
      </c>
      <c r="Q912" s="162">
        <v>1</v>
      </c>
      <c r="R912" s="162">
        <v>1</v>
      </c>
      <c r="S912" s="162">
        <v>1</v>
      </c>
      <c r="T912" s="162">
        <v>0</v>
      </c>
      <c r="U912" s="162">
        <v>0</v>
      </c>
      <c r="V912" s="162">
        <v>0</v>
      </c>
      <c r="W912" s="163">
        <v>390992.09</v>
      </c>
      <c r="X912" s="163">
        <v>0</v>
      </c>
      <c r="Y912" s="163">
        <v>0</v>
      </c>
      <c r="Z912" s="163">
        <v>0</v>
      </c>
      <c r="AA912" s="170"/>
      <c r="AB912" s="170"/>
      <c r="AC912" s="170"/>
      <c r="AD912" s="163">
        <v>390992.09</v>
      </c>
      <c r="AE912" s="171">
        <v>44291</v>
      </c>
      <c r="AF912" s="171">
        <v>46117</v>
      </c>
      <c r="AG912" s="174">
        <v>390992.09</v>
      </c>
      <c r="AH912" s="167">
        <v>1.2638888888888888</v>
      </c>
      <c r="AI912" s="167">
        <v>5</v>
      </c>
      <c r="AJ912" s="168">
        <v>7.1300000000000002E-2</v>
      </c>
      <c r="AK912" s="173" t="s">
        <v>1786</v>
      </c>
      <c r="AL912" s="173" t="s">
        <v>1787</v>
      </c>
      <c r="AM912" s="145">
        <v>0</v>
      </c>
      <c r="AN912" s="145">
        <v>390992.09</v>
      </c>
      <c r="AO912" s="145">
        <v>0</v>
      </c>
      <c r="AP912" s="145">
        <v>0</v>
      </c>
      <c r="AQ912" s="145">
        <v>0</v>
      </c>
      <c r="AR912" s="145">
        <v>0</v>
      </c>
      <c r="AS912" s="145">
        <v>0</v>
      </c>
      <c r="AT912" s="145">
        <v>0</v>
      </c>
      <c r="AU912" s="145">
        <v>0</v>
      </c>
      <c r="AV912" s="145">
        <v>0</v>
      </c>
      <c r="AW912" s="145">
        <v>0</v>
      </c>
      <c r="AX912" s="145">
        <v>0</v>
      </c>
      <c r="AY912" s="145">
        <v>0</v>
      </c>
      <c r="AZ912" s="145">
        <v>0</v>
      </c>
      <c r="BA912" s="145">
        <v>0</v>
      </c>
      <c r="BB912" s="145">
        <v>0</v>
      </c>
      <c r="BC912" s="27">
        <f t="shared" si="47"/>
        <v>390992.09</v>
      </c>
      <c r="BD912" s="27">
        <f t="shared" si="48"/>
        <v>0</v>
      </c>
      <c r="BE912" s="27">
        <f t="shared" si="49"/>
        <v>390992.09</v>
      </c>
    </row>
    <row r="913" spans="1:57" ht="15" customHeight="1" x14ac:dyDescent="0.35">
      <c r="A913" s="157" t="s">
        <v>2630</v>
      </c>
      <c r="B913" s="158" t="s">
        <v>1252</v>
      </c>
      <c r="C913" s="159">
        <v>1</v>
      </c>
      <c r="D913" s="160" t="s">
        <v>0</v>
      </c>
      <c r="E913" s="161" t="s">
        <v>3</v>
      </c>
      <c r="F913" s="161" t="s">
        <v>1772</v>
      </c>
      <c r="G913" s="161" t="s">
        <v>1788</v>
      </c>
      <c r="H913" s="161" t="s">
        <v>1789</v>
      </c>
      <c r="I913" s="161" t="s">
        <v>1790</v>
      </c>
      <c r="J913" s="161" t="s">
        <v>1791</v>
      </c>
      <c r="K913" s="161" t="s">
        <v>796</v>
      </c>
      <c r="L913" s="161" t="s">
        <v>1778</v>
      </c>
      <c r="M913" s="161" t="s">
        <v>1785</v>
      </c>
      <c r="N913" s="162">
        <v>1</v>
      </c>
      <c r="O913" s="162">
        <v>1</v>
      </c>
      <c r="P913" s="162">
        <v>1</v>
      </c>
      <c r="Q913" s="162">
        <v>1</v>
      </c>
      <c r="R913" s="162">
        <v>1</v>
      </c>
      <c r="S913" s="162">
        <v>1</v>
      </c>
      <c r="T913" s="162">
        <v>0</v>
      </c>
      <c r="U913" s="162">
        <v>0</v>
      </c>
      <c r="V913" s="162">
        <v>0</v>
      </c>
      <c r="W913" s="163">
        <v>2428426</v>
      </c>
      <c r="X913" s="163">
        <v>0</v>
      </c>
      <c r="Y913" s="163">
        <v>0</v>
      </c>
      <c r="Z913" s="163">
        <v>0</v>
      </c>
      <c r="AA913" s="170"/>
      <c r="AB913" s="170"/>
      <c r="AC913" s="170"/>
      <c r="AD913" s="163">
        <v>2428426</v>
      </c>
      <c r="AE913" s="171">
        <v>44291</v>
      </c>
      <c r="AF913" s="171">
        <v>46117</v>
      </c>
      <c r="AG913" s="174">
        <v>2428426</v>
      </c>
      <c r="AH913" s="167">
        <v>1.2638888888888888</v>
      </c>
      <c r="AI913" s="167">
        <v>5</v>
      </c>
      <c r="AJ913" s="168">
        <v>7.1300000000000002E-2</v>
      </c>
      <c r="AK913" s="173" t="s">
        <v>1786</v>
      </c>
      <c r="AL913" s="173" t="s">
        <v>1787</v>
      </c>
      <c r="AM913" s="145">
        <v>0</v>
      </c>
      <c r="AN913" s="145">
        <v>2428426</v>
      </c>
      <c r="AO913" s="145">
        <v>0</v>
      </c>
      <c r="AP913" s="145">
        <v>0</v>
      </c>
      <c r="AQ913" s="145">
        <v>0</v>
      </c>
      <c r="AR913" s="145">
        <v>0</v>
      </c>
      <c r="AS913" s="145">
        <v>0</v>
      </c>
      <c r="AT913" s="145">
        <v>0</v>
      </c>
      <c r="AU913" s="145">
        <v>0</v>
      </c>
      <c r="AV913" s="145">
        <v>0</v>
      </c>
      <c r="AW913" s="145">
        <v>0</v>
      </c>
      <c r="AX913" s="145">
        <v>0</v>
      </c>
      <c r="AY913" s="145">
        <v>0</v>
      </c>
      <c r="AZ913" s="145">
        <v>0</v>
      </c>
      <c r="BA913" s="145">
        <v>0</v>
      </c>
      <c r="BB913" s="145">
        <v>0</v>
      </c>
      <c r="BC913" s="27">
        <f t="shared" si="47"/>
        <v>2428426</v>
      </c>
      <c r="BD913" s="27">
        <f t="shared" si="48"/>
        <v>0</v>
      </c>
      <c r="BE913" s="27">
        <f t="shared" si="49"/>
        <v>2428426</v>
      </c>
    </row>
    <row r="914" spans="1:57" ht="15" customHeight="1" x14ac:dyDescent="0.35">
      <c r="A914" s="157" t="s">
        <v>2629</v>
      </c>
      <c r="B914" s="158" t="s">
        <v>1255</v>
      </c>
      <c r="C914" s="159">
        <v>1</v>
      </c>
      <c r="D914" s="160" t="s">
        <v>0</v>
      </c>
      <c r="E914" s="161" t="s">
        <v>3</v>
      </c>
      <c r="F914" s="161" t="s">
        <v>1772</v>
      </c>
      <c r="G914" s="161" t="s">
        <v>1788</v>
      </c>
      <c r="H914" s="161" t="s">
        <v>1789</v>
      </c>
      <c r="I914" s="161" t="s">
        <v>1790</v>
      </c>
      <c r="J914" s="161" t="s">
        <v>1791</v>
      </c>
      <c r="K914" s="161" t="s">
        <v>796</v>
      </c>
      <c r="L914" s="161" t="s">
        <v>1778</v>
      </c>
      <c r="M914" s="161" t="s">
        <v>1785</v>
      </c>
      <c r="N914" s="162">
        <v>1</v>
      </c>
      <c r="O914" s="162">
        <v>1</v>
      </c>
      <c r="P914" s="162">
        <v>1</v>
      </c>
      <c r="Q914" s="162">
        <v>1</v>
      </c>
      <c r="R914" s="162">
        <v>1</v>
      </c>
      <c r="S914" s="162">
        <v>1</v>
      </c>
      <c r="T914" s="162">
        <v>0</v>
      </c>
      <c r="U914" s="162">
        <v>0</v>
      </c>
      <c r="V914" s="162">
        <v>0</v>
      </c>
      <c r="W914" s="163">
        <v>239449.89</v>
      </c>
      <c r="X914" s="163">
        <v>0</v>
      </c>
      <c r="Y914" s="163">
        <v>0</v>
      </c>
      <c r="Z914" s="163">
        <v>0</v>
      </c>
      <c r="AA914" s="170"/>
      <c r="AB914" s="170"/>
      <c r="AC914" s="170"/>
      <c r="AD914" s="163">
        <v>239449.89</v>
      </c>
      <c r="AE914" s="171">
        <v>44291</v>
      </c>
      <c r="AF914" s="171">
        <v>46117</v>
      </c>
      <c r="AG914" s="174">
        <v>239449.89</v>
      </c>
      <c r="AH914" s="167">
        <v>1.2638888888888888</v>
      </c>
      <c r="AI914" s="167">
        <v>5</v>
      </c>
      <c r="AJ914" s="168">
        <v>7.1300000000000002E-2</v>
      </c>
      <c r="AK914" s="173" t="s">
        <v>1786</v>
      </c>
      <c r="AL914" s="173" t="s">
        <v>1787</v>
      </c>
      <c r="AM914" s="145">
        <v>0</v>
      </c>
      <c r="AN914" s="145">
        <v>239449.89</v>
      </c>
      <c r="AO914" s="145">
        <v>0</v>
      </c>
      <c r="AP914" s="145">
        <v>0</v>
      </c>
      <c r="AQ914" s="145">
        <v>0</v>
      </c>
      <c r="AR914" s="145">
        <v>0</v>
      </c>
      <c r="AS914" s="145">
        <v>0</v>
      </c>
      <c r="AT914" s="145">
        <v>0</v>
      </c>
      <c r="AU914" s="145">
        <v>0</v>
      </c>
      <c r="AV914" s="145">
        <v>0</v>
      </c>
      <c r="AW914" s="145">
        <v>0</v>
      </c>
      <c r="AX914" s="145">
        <v>0</v>
      </c>
      <c r="AY914" s="145">
        <v>0</v>
      </c>
      <c r="AZ914" s="145">
        <v>0</v>
      </c>
      <c r="BA914" s="145">
        <v>0</v>
      </c>
      <c r="BB914" s="145">
        <v>0</v>
      </c>
      <c r="BC914" s="27">
        <f t="shared" si="47"/>
        <v>239449.89</v>
      </c>
      <c r="BD914" s="27">
        <f t="shared" si="48"/>
        <v>0</v>
      </c>
      <c r="BE914" s="27">
        <f t="shared" si="49"/>
        <v>239449.89</v>
      </c>
    </row>
    <row r="915" spans="1:57" ht="15" customHeight="1" x14ac:dyDescent="0.35">
      <c r="A915" s="157" t="s">
        <v>2628</v>
      </c>
      <c r="B915" s="158" t="s">
        <v>1256</v>
      </c>
      <c r="C915" s="159">
        <v>1</v>
      </c>
      <c r="D915" s="160" t="s">
        <v>0</v>
      </c>
      <c r="E915" s="161" t="s">
        <v>3</v>
      </c>
      <c r="F915" s="161" t="s">
        <v>1772</v>
      </c>
      <c r="G915" s="161" t="s">
        <v>1788</v>
      </c>
      <c r="H915" s="161" t="s">
        <v>1789</v>
      </c>
      <c r="I915" s="161" t="s">
        <v>1790</v>
      </c>
      <c r="J915" s="161" t="s">
        <v>1791</v>
      </c>
      <c r="K915" s="161" t="s">
        <v>796</v>
      </c>
      <c r="L915" s="161" t="s">
        <v>1778</v>
      </c>
      <c r="M915" s="161" t="s">
        <v>1785</v>
      </c>
      <c r="N915" s="162">
        <v>1</v>
      </c>
      <c r="O915" s="162">
        <v>1</v>
      </c>
      <c r="P915" s="162">
        <v>1</v>
      </c>
      <c r="Q915" s="162">
        <v>1</v>
      </c>
      <c r="R915" s="162">
        <v>1</v>
      </c>
      <c r="S915" s="162">
        <v>1</v>
      </c>
      <c r="T915" s="162">
        <v>0</v>
      </c>
      <c r="U915" s="162">
        <v>0</v>
      </c>
      <c r="V915" s="162">
        <v>0</v>
      </c>
      <c r="W915" s="163">
        <v>2277850</v>
      </c>
      <c r="X915" s="163">
        <v>0</v>
      </c>
      <c r="Y915" s="163">
        <v>0</v>
      </c>
      <c r="Z915" s="163">
        <v>0</v>
      </c>
      <c r="AA915" s="170"/>
      <c r="AB915" s="170"/>
      <c r="AC915" s="170"/>
      <c r="AD915" s="163">
        <v>2277850</v>
      </c>
      <c r="AE915" s="171">
        <v>44291</v>
      </c>
      <c r="AF915" s="171">
        <v>46117</v>
      </c>
      <c r="AG915" s="174">
        <v>2277850</v>
      </c>
      <c r="AH915" s="167">
        <v>1.2638888888888888</v>
      </c>
      <c r="AI915" s="167">
        <v>5</v>
      </c>
      <c r="AJ915" s="168">
        <v>7.1300000000000002E-2</v>
      </c>
      <c r="AK915" s="173" t="s">
        <v>1786</v>
      </c>
      <c r="AL915" s="173" t="s">
        <v>1787</v>
      </c>
      <c r="AM915" s="145">
        <v>0</v>
      </c>
      <c r="AN915" s="145">
        <v>2277850</v>
      </c>
      <c r="AO915" s="145">
        <v>0</v>
      </c>
      <c r="AP915" s="145">
        <v>0</v>
      </c>
      <c r="AQ915" s="145">
        <v>0</v>
      </c>
      <c r="AR915" s="145">
        <v>0</v>
      </c>
      <c r="AS915" s="145">
        <v>0</v>
      </c>
      <c r="AT915" s="145">
        <v>0</v>
      </c>
      <c r="AU915" s="145">
        <v>0</v>
      </c>
      <c r="AV915" s="145">
        <v>0</v>
      </c>
      <c r="AW915" s="145">
        <v>0</v>
      </c>
      <c r="AX915" s="145">
        <v>0</v>
      </c>
      <c r="AY915" s="145">
        <v>0</v>
      </c>
      <c r="AZ915" s="145">
        <v>0</v>
      </c>
      <c r="BA915" s="145">
        <v>0</v>
      </c>
      <c r="BB915" s="145">
        <v>0</v>
      </c>
      <c r="BC915" s="27">
        <f t="shared" si="47"/>
        <v>2277850</v>
      </c>
      <c r="BD915" s="27">
        <f t="shared" si="48"/>
        <v>0</v>
      </c>
      <c r="BE915" s="27">
        <f t="shared" si="49"/>
        <v>2277850</v>
      </c>
    </row>
    <row r="916" spans="1:57" ht="15" customHeight="1" x14ac:dyDescent="0.35">
      <c r="A916" s="157" t="s">
        <v>2627</v>
      </c>
      <c r="B916" s="158" t="s">
        <v>1257</v>
      </c>
      <c r="C916" s="159">
        <v>1</v>
      </c>
      <c r="D916" s="160" t="s">
        <v>0</v>
      </c>
      <c r="E916" s="161" t="s">
        <v>3</v>
      </c>
      <c r="F916" s="161" t="s">
        <v>1772</v>
      </c>
      <c r="G916" s="161" t="s">
        <v>1788</v>
      </c>
      <c r="H916" s="161" t="s">
        <v>1789</v>
      </c>
      <c r="I916" s="161" t="s">
        <v>1790</v>
      </c>
      <c r="J916" s="161" t="s">
        <v>1791</v>
      </c>
      <c r="K916" s="161" t="s">
        <v>796</v>
      </c>
      <c r="L916" s="161" t="s">
        <v>1778</v>
      </c>
      <c r="M916" s="161" t="s">
        <v>1785</v>
      </c>
      <c r="N916" s="162">
        <v>1</v>
      </c>
      <c r="O916" s="162">
        <v>1</v>
      </c>
      <c r="P916" s="162">
        <v>1</v>
      </c>
      <c r="Q916" s="162">
        <v>1</v>
      </c>
      <c r="R916" s="162">
        <v>1</v>
      </c>
      <c r="S916" s="162">
        <v>1</v>
      </c>
      <c r="T916" s="162">
        <v>0</v>
      </c>
      <c r="U916" s="162">
        <v>0</v>
      </c>
      <c r="V916" s="162">
        <v>0</v>
      </c>
      <c r="W916" s="163">
        <v>1516409.26</v>
      </c>
      <c r="X916" s="163">
        <v>0</v>
      </c>
      <c r="Y916" s="163">
        <v>0</v>
      </c>
      <c r="Z916" s="163">
        <v>0</v>
      </c>
      <c r="AA916" s="170"/>
      <c r="AB916" s="170"/>
      <c r="AC916" s="170"/>
      <c r="AD916" s="163">
        <v>1516409.26</v>
      </c>
      <c r="AE916" s="171">
        <v>44291</v>
      </c>
      <c r="AF916" s="171">
        <v>46117</v>
      </c>
      <c r="AG916" s="174">
        <v>1516409.26</v>
      </c>
      <c r="AH916" s="167">
        <v>1.2638888888888888</v>
      </c>
      <c r="AI916" s="167">
        <v>5</v>
      </c>
      <c r="AJ916" s="168">
        <v>7.1300000000000002E-2</v>
      </c>
      <c r="AK916" s="173" t="s">
        <v>1786</v>
      </c>
      <c r="AL916" s="173" t="s">
        <v>1787</v>
      </c>
      <c r="AM916" s="145">
        <v>0</v>
      </c>
      <c r="AN916" s="145">
        <v>1516409.26</v>
      </c>
      <c r="AO916" s="145">
        <v>0</v>
      </c>
      <c r="AP916" s="145">
        <v>0</v>
      </c>
      <c r="AQ916" s="145">
        <v>0</v>
      </c>
      <c r="AR916" s="145">
        <v>0</v>
      </c>
      <c r="AS916" s="145">
        <v>0</v>
      </c>
      <c r="AT916" s="145">
        <v>0</v>
      </c>
      <c r="AU916" s="145">
        <v>0</v>
      </c>
      <c r="AV916" s="145">
        <v>0</v>
      </c>
      <c r="AW916" s="145">
        <v>0</v>
      </c>
      <c r="AX916" s="145">
        <v>0</v>
      </c>
      <c r="AY916" s="145">
        <v>0</v>
      </c>
      <c r="AZ916" s="145">
        <v>0</v>
      </c>
      <c r="BA916" s="145">
        <v>0</v>
      </c>
      <c r="BB916" s="145">
        <v>0</v>
      </c>
      <c r="BC916" s="27">
        <f t="shared" si="47"/>
        <v>1516409.26</v>
      </c>
      <c r="BD916" s="27">
        <f t="shared" si="48"/>
        <v>0</v>
      </c>
      <c r="BE916" s="27">
        <f t="shared" si="49"/>
        <v>1516409.26</v>
      </c>
    </row>
    <row r="917" spans="1:57" ht="15" customHeight="1" x14ac:dyDescent="0.35">
      <c r="A917" s="157" t="s">
        <v>2626</v>
      </c>
      <c r="B917" s="158" t="s">
        <v>1258</v>
      </c>
      <c r="C917" s="159">
        <v>1</v>
      </c>
      <c r="D917" s="160" t="s">
        <v>0</v>
      </c>
      <c r="E917" s="161" t="s">
        <v>3</v>
      </c>
      <c r="F917" s="161" t="s">
        <v>1772</v>
      </c>
      <c r="G917" s="161" t="s">
        <v>1788</v>
      </c>
      <c r="H917" s="161" t="s">
        <v>1789</v>
      </c>
      <c r="I917" s="161" t="s">
        <v>1790</v>
      </c>
      <c r="J917" s="161" t="s">
        <v>1791</v>
      </c>
      <c r="K917" s="161" t="s">
        <v>796</v>
      </c>
      <c r="L917" s="161" t="s">
        <v>1778</v>
      </c>
      <c r="M917" s="161" t="s">
        <v>1785</v>
      </c>
      <c r="N917" s="162">
        <v>1</v>
      </c>
      <c r="O917" s="162">
        <v>1</v>
      </c>
      <c r="P917" s="162">
        <v>1</v>
      </c>
      <c r="Q917" s="162">
        <v>1</v>
      </c>
      <c r="R917" s="162">
        <v>1</v>
      </c>
      <c r="S917" s="162">
        <v>1</v>
      </c>
      <c r="T917" s="162">
        <v>0</v>
      </c>
      <c r="U917" s="162">
        <v>0</v>
      </c>
      <c r="V917" s="162">
        <v>0</v>
      </c>
      <c r="W917" s="163">
        <v>4934730.53</v>
      </c>
      <c r="X917" s="163">
        <v>0</v>
      </c>
      <c r="Y917" s="163">
        <v>0</v>
      </c>
      <c r="Z917" s="163">
        <v>0</v>
      </c>
      <c r="AA917" s="170"/>
      <c r="AB917" s="170"/>
      <c r="AC917" s="175"/>
      <c r="AD917" s="163">
        <v>4934730.53</v>
      </c>
      <c r="AE917" s="171">
        <v>44291</v>
      </c>
      <c r="AF917" s="171">
        <v>46117</v>
      </c>
      <c r="AG917" s="174">
        <v>4934730.53</v>
      </c>
      <c r="AH917" s="167">
        <v>1.2638888888888888</v>
      </c>
      <c r="AI917" s="167">
        <v>5</v>
      </c>
      <c r="AJ917" s="168">
        <v>7.1300000000000002E-2</v>
      </c>
      <c r="AK917" s="173" t="s">
        <v>1786</v>
      </c>
      <c r="AL917" s="173" t="s">
        <v>1787</v>
      </c>
      <c r="AM917" s="145">
        <v>0</v>
      </c>
      <c r="AN917" s="145">
        <v>4934730.53</v>
      </c>
      <c r="AO917" s="145">
        <v>0</v>
      </c>
      <c r="AP917" s="145">
        <v>0</v>
      </c>
      <c r="AQ917" s="145">
        <v>0</v>
      </c>
      <c r="AR917" s="145">
        <v>0</v>
      </c>
      <c r="AS917" s="145">
        <v>0</v>
      </c>
      <c r="AT917" s="145">
        <v>0</v>
      </c>
      <c r="AU917" s="145">
        <v>0</v>
      </c>
      <c r="AV917" s="145">
        <v>0</v>
      </c>
      <c r="AW917" s="145">
        <v>0</v>
      </c>
      <c r="AX917" s="145">
        <v>0</v>
      </c>
      <c r="AY917" s="145">
        <v>0</v>
      </c>
      <c r="AZ917" s="145">
        <v>0</v>
      </c>
      <c r="BA917" s="145">
        <v>0</v>
      </c>
      <c r="BB917" s="145">
        <v>0</v>
      </c>
      <c r="BC917" s="27">
        <f t="shared" si="47"/>
        <v>4934730.53</v>
      </c>
      <c r="BD917" s="27">
        <f t="shared" si="48"/>
        <v>0</v>
      </c>
      <c r="BE917" s="27">
        <f t="shared" si="49"/>
        <v>4934730.53</v>
      </c>
    </row>
    <row r="918" spans="1:57" ht="15" customHeight="1" x14ac:dyDescent="0.35">
      <c r="A918" s="157" t="s">
        <v>2625</v>
      </c>
      <c r="B918" s="158" t="s">
        <v>1259</v>
      </c>
      <c r="C918" s="159">
        <v>1</v>
      </c>
      <c r="D918" s="160" t="s">
        <v>0</v>
      </c>
      <c r="E918" s="161" t="s">
        <v>3</v>
      </c>
      <c r="F918" s="161" t="s">
        <v>1772</v>
      </c>
      <c r="G918" s="161" t="s">
        <v>1788</v>
      </c>
      <c r="H918" s="161" t="s">
        <v>1789</v>
      </c>
      <c r="I918" s="161" t="s">
        <v>1790</v>
      </c>
      <c r="J918" s="161" t="s">
        <v>1791</v>
      </c>
      <c r="K918" s="161" t="s">
        <v>796</v>
      </c>
      <c r="L918" s="161" t="s">
        <v>1778</v>
      </c>
      <c r="M918" s="161" t="s">
        <v>1785</v>
      </c>
      <c r="N918" s="162">
        <v>1</v>
      </c>
      <c r="O918" s="162">
        <v>1</v>
      </c>
      <c r="P918" s="162">
        <v>1</v>
      </c>
      <c r="Q918" s="162">
        <v>1</v>
      </c>
      <c r="R918" s="162">
        <v>1</v>
      </c>
      <c r="S918" s="162">
        <v>1</v>
      </c>
      <c r="T918" s="162">
        <v>0</v>
      </c>
      <c r="U918" s="162">
        <v>0</v>
      </c>
      <c r="V918" s="162">
        <v>0</v>
      </c>
      <c r="W918" s="163">
        <v>8149311.8399999999</v>
      </c>
      <c r="X918" s="163">
        <v>0</v>
      </c>
      <c r="Y918" s="163">
        <v>0</v>
      </c>
      <c r="Z918" s="163">
        <v>0</v>
      </c>
      <c r="AA918" s="170"/>
      <c r="AB918" s="170"/>
      <c r="AC918" s="170"/>
      <c r="AD918" s="163">
        <v>8149311.8399999999</v>
      </c>
      <c r="AE918" s="171">
        <v>44291</v>
      </c>
      <c r="AF918" s="171">
        <v>46117</v>
      </c>
      <c r="AG918" s="174">
        <v>8149311.8399999999</v>
      </c>
      <c r="AH918" s="167">
        <v>1.2638888888888888</v>
      </c>
      <c r="AI918" s="167">
        <v>5</v>
      </c>
      <c r="AJ918" s="168">
        <v>7.1300000000000002E-2</v>
      </c>
      <c r="AK918" s="173" t="s">
        <v>1786</v>
      </c>
      <c r="AL918" s="173" t="s">
        <v>1787</v>
      </c>
      <c r="AM918" s="145">
        <v>0</v>
      </c>
      <c r="AN918" s="145">
        <v>8149311.8399999999</v>
      </c>
      <c r="AO918" s="145">
        <v>0</v>
      </c>
      <c r="AP918" s="145">
        <v>0</v>
      </c>
      <c r="AQ918" s="145">
        <v>0</v>
      </c>
      <c r="AR918" s="145">
        <v>0</v>
      </c>
      <c r="AS918" s="145">
        <v>0</v>
      </c>
      <c r="AT918" s="145">
        <v>0</v>
      </c>
      <c r="AU918" s="145">
        <v>0</v>
      </c>
      <c r="AV918" s="145">
        <v>0</v>
      </c>
      <c r="AW918" s="145">
        <v>0</v>
      </c>
      <c r="AX918" s="145">
        <v>0</v>
      </c>
      <c r="AY918" s="145">
        <v>0</v>
      </c>
      <c r="AZ918" s="145">
        <v>0</v>
      </c>
      <c r="BA918" s="145">
        <v>0</v>
      </c>
      <c r="BB918" s="145">
        <v>0</v>
      </c>
      <c r="BC918" s="27">
        <f t="shared" si="47"/>
        <v>8149311.8399999999</v>
      </c>
      <c r="BD918" s="27">
        <f t="shared" si="48"/>
        <v>0</v>
      </c>
      <c r="BE918" s="27">
        <f t="shared" si="49"/>
        <v>8149311.8399999999</v>
      </c>
    </row>
    <row r="919" spans="1:57" ht="15" customHeight="1" x14ac:dyDescent="0.35">
      <c r="A919" s="157" t="s">
        <v>2624</v>
      </c>
      <c r="B919" s="158" t="s">
        <v>1260</v>
      </c>
      <c r="C919" s="159">
        <v>1</v>
      </c>
      <c r="D919" s="160" t="s">
        <v>0</v>
      </c>
      <c r="E919" s="161" t="s">
        <v>3</v>
      </c>
      <c r="F919" s="161" t="s">
        <v>1772</v>
      </c>
      <c r="G919" s="161" t="s">
        <v>1788</v>
      </c>
      <c r="H919" s="161" t="s">
        <v>1789</v>
      </c>
      <c r="I919" s="161" t="s">
        <v>1790</v>
      </c>
      <c r="J919" s="161" t="s">
        <v>1791</v>
      </c>
      <c r="K919" s="161" t="s">
        <v>796</v>
      </c>
      <c r="L919" s="161" t="s">
        <v>1778</v>
      </c>
      <c r="M919" s="161" t="s">
        <v>1785</v>
      </c>
      <c r="N919" s="162">
        <v>1</v>
      </c>
      <c r="O919" s="162">
        <v>1</v>
      </c>
      <c r="P919" s="162">
        <v>1</v>
      </c>
      <c r="Q919" s="162">
        <v>1</v>
      </c>
      <c r="R919" s="162">
        <v>1</v>
      </c>
      <c r="S919" s="162">
        <v>1</v>
      </c>
      <c r="T919" s="162">
        <v>0</v>
      </c>
      <c r="U919" s="162">
        <v>0</v>
      </c>
      <c r="V919" s="162">
        <v>0</v>
      </c>
      <c r="W919" s="163">
        <v>1666646</v>
      </c>
      <c r="X919" s="163">
        <v>0</v>
      </c>
      <c r="Y919" s="163">
        <v>0</v>
      </c>
      <c r="Z919" s="163">
        <v>0</v>
      </c>
      <c r="AA919" s="170"/>
      <c r="AB919" s="170"/>
      <c r="AC919" s="170"/>
      <c r="AD919" s="163">
        <v>1666646</v>
      </c>
      <c r="AE919" s="171">
        <v>44291</v>
      </c>
      <c r="AF919" s="171">
        <v>46117</v>
      </c>
      <c r="AG919" s="174">
        <v>1666646</v>
      </c>
      <c r="AH919" s="167">
        <v>1.2638888888888888</v>
      </c>
      <c r="AI919" s="167">
        <v>5</v>
      </c>
      <c r="AJ919" s="168">
        <v>7.1300000000000002E-2</v>
      </c>
      <c r="AK919" s="173" t="s">
        <v>1786</v>
      </c>
      <c r="AL919" s="173" t="s">
        <v>1787</v>
      </c>
      <c r="AM919" s="145">
        <v>0</v>
      </c>
      <c r="AN919" s="145">
        <v>1666646</v>
      </c>
      <c r="AO919" s="145">
        <v>0</v>
      </c>
      <c r="AP919" s="145">
        <v>0</v>
      </c>
      <c r="AQ919" s="145">
        <v>0</v>
      </c>
      <c r="AR919" s="145">
        <v>0</v>
      </c>
      <c r="AS919" s="145">
        <v>0</v>
      </c>
      <c r="AT919" s="145">
        <v>0</v>
      </c>
      <c r="AU919" s="145">
        <v>0</v>
      </c>
      <c r="AV919" s="145">
        <v>0</v>
      </c>
      <c r="AW919" s="145">
        <v>0</v>
      </c>
      <c r="AX919" s="145">
        <v>0</v>
      </c>
      <c r="AY919" s="145">
        <v>0</v>
      </c>
      <c r="AZ919" s="145">
        <v>0</v>
      </c>
      <c r="BA919" s="145">
        <v>0</v>
      </c>
      <c r="BB919" s="145">
        <v>0</v>
      </c>
      <c r="BC919" s="27">
        <f t="shared" si="47"/>
        <v>1666646</v>
      </c>
      <c r="BD919" s="27">
        <f t="shared" si="48"/>
        <v>0</v>
      </c>
      <c r="BE919" s="27">
        <f t="shared" si="49"/>
        <v>1666646</v>
      </c>
    </row>
    <row r="920" spans="1:57" ht="15" customHeight="1" x14ac:dyDescent="0.35">
      <c r="A920" s="157" t="s">
        <v>2623</v>
      </c>
      <c r="B920" s="158" t="s">
        <v>1509</v>
      </c>
      <c r="C920" s="159">
        <v>1</v>
      </c>
      <c r="D920" s="160" t="s">
        <v>0</v>
      </c>
      <c r="E920" s="161" t="s">
        <v>3</v>
      </c>
      <c r="F920" s="161" t="s">
        <v>1772</v>
      </c>
      <c r="G920" s="161" t="s">
        <v>403</v>
      </c>
      <c r="H920" s="161" t="s">
        <v>1782</v>
      </c>
      <c r="I920" s="161" t="s">
        <v>1783</v>
      </c>
      <c r="J920" s="161" t="s">
        <v>1784</v>
      </c>
      <c r="K920" s="161" t="s">
        <v>715</v>
      </c>
      <c r="L920" s="161" t="s">
        <v>1778</v>
      </c>
      <c r="M920" s="161" t="s">
        <v>1785</v>
      </c>
      <c r="N920" s="162">
        <v>1</v>
      </c>
      <c r="O920" s="162">
        <v>1</v>
      </c>
      <c r="P920" s="162">
        <v>1</v>
      </c>
      <c r="Q920" s="162">
        <v>0</v>
      </c>
      <c r="R920" s="162">
        <v>0</v>
      </c>
      <c r="S920" s="162">
        <v>1</v>
      </c>
      <c r="T920" s="162">
        <v>1</v>
      </c>
      <c r="U920" s="162">
        <v>1</v>
      </c>
      <c r="V920" s="162">
        <v>0</v>
      </c>
      <c r="W920" s="163">
        <v>96810548.420000002</v>
      </c>
      <c r="X920" s="163">
        <v>0</v>
      </c>
      <c r="Y920" s="163">
        <v>0</v>
      </c>
      <c r="Z920" s="163">
        <v>0</v>
      </c>
      <c r="AA920" s="170"/>
      <c r="AB920" s="170"/>
      <c r="AC920" s="170"/>
      <c r="AD920" s="163">
        <v>96810548.420000002</v>
      </c>
      <c r="AE920" s="171">
        <v>44314</v>
      </c>
      <c r="AF920" s="171">
        <v>47966</v>
      </c>
      <c r="AG920" s="174">
        <v>96810548.420000002</v>
      </c>
      <c r="AH920" s="167">
        <v>6.3277777777777775</v>
      </c>
      <c r="AI920" s="167">
        <v>10</v>
      </c>
      <c r="AJ920" s="168">
        <v>7.8262999999999999E-2</v>
      </c>
      <c r="AK920" s="173" t="s">
        <v>1786</v>
      </c>
      <c r="AL920" s="173" t="s">
        <v>1787</v>
      </c>
      <c r="AM920" s="145">
        <v>0</v>
      </c>
      <c r="AN920" s="145">
        <v>0</v>
      </c>
      <c r="AO920" s="145">
        <v>0</v>
      </c>
      <c r="AP920" s="145">
        <v>0</v>
      </c>
      <c r="AQ920" s="145">
        <v>0</v>
      </c>
      <c r="AR920" s="145">
        <v>0</v>
      </c>
      <c r="AS920" s="145">
        <v>96810548.420000002</v>
      </c>
      <c r="AT920" s="145">
        <v>0</v>
      </c>
      <c r="AU920" s="145">
        <v>0</v>
      </c>
      <c r="AV920" s="145">
        <v>0</v>
      </c>
      <c r="AW920" s="145">
        <v>0</v>
      </c>
      <c r="AX920" s="145">
        <v>0</v>
      </c>
      <c r="AY920" s="145">
        <v>0</v>
      </c>
      <c r="AZ920" s="145">
        <v>0</v>
      </c>
      <c r="BA920" s="145">
        <v>0</v>
      </c>
      <c r="BB920" s="145">
        <v>0</v>
      </c>
      <c r="BC920" s="27">
        <f t="shared" si="47"/>
        <v>0</v>
      </c>
      <c r="BD920" s="27">
        <f t="shared" si="48"/>
        <v>96810548.420000002</v>
      </c>
      <c r="BE920" s="27">
        <f t="shared" si="49"/>
        <v>96810548.420000002</v>
      </c>
    </row>
    <row r="921" spans="1:57" ht="15" customHeight="1" x14ac:dyDescent="0.35">
      <c r="A921" s="157" t="s">
        <v>2622</v>
      </c>
      <c r="B921" s="158" t="s">
        <v>1261</v>
      </c>
      <c r="C921" s="159">
        <v>3</v>
      </c>
      <c r="D921" s="160" t="s">
        <v>0</v>
      </c>
      <c r="E921" s="161" t="s">
        <v>3</v>
      </c>
      <c r="F921" s="161" t="s">
        <v>1772</v>
      </c>
      <c r="G921" s="161" t="s">
        <v>1793</v>
      </c>
      <c r="H921" s="161" t="s">
        <v>1789</v>
      </c>
      <c r="I921" s="161" t="s">
        <v>1794</v>
      </c>
      <c r="J921" s="161" t="s">
        <v>1791</v>
      </c>
      <c r="K921" s="161" t="s">
        <v>813</v>
      </c>
      <c r="L921" s="161" t="s">
        <v>1778</v>
      </c>
      <c r="M921" s="161" t="s">
        <v>1785</v>
      </c>
      <c r="N921" s="162">
        <v>1</v>
      </c>
      <c r="O921" s="162">
        <v>1</v>
      </c>
      <c r="P921" s="162">
        <v>1</v>
      </c>
      <c r="Q921" s="162">
        <v>1</v>
      </c>
      <c r="R921" s="162">
        <v>1</v>
      </c>
      <c r="S921" s="162">
        <v>1</v>
      </c>
      <c r="T921" s="162">
        <v>0</v>
      </c>
      <c r="U921" s="162">
        <v>0</v>
      </c>
      <c r="V921" s="162">
        <v>0</v>
      </c>
      <c r="W921" s="163">
        <v>270220</v>
      </c>
      <c r="X921" s="163">
        <v>0</v>
      </c>
      <c r="Y921" s="163">
        <v>0</v>
      </c>
      <c r="Z921" s="163">
        <v>968.29</v>
      </c>
      <c r="AA921" s="170"/>
      <c r="AB921" s="170"/>
      <c r="AC921" s="170"/>
      <c r="AD921" s="163">
        <v>270220</v>
      </c>
      <c r="AE921" s="171">
        <v>44678</v>
      </c>
      <c r="AF921" s="171">
        <v>45774</v>
      </c>
      <c r="AG921" s="176">
        <v>540440</v>
      </c>
      <c r="AH921" s="167">
        <v>0.32500000000000001</v>
      </c>
      <c r="AI921" s="167">
        <v>3</v>
      </c>
      <c r="AJ921" s="168">
        <v>4.2999999999999997E-2</v>
      </c>
      <c r="AK921" s="173" t="s">
        <v>1786</v>
      </c>
      <c r="AL921" s="173" t="s">
        <v>1787</v>
      </c>
      <c r="AM921" s="145">
        <v>270220</v>
      </c>
      <c r="AN921" s="145">
        <v>0</v>
      </c>
      <c r="AO921" s="145">
        <v>0</v>
      </c>
      <c r="AP921" s="145">
        <v>0</v>
      </c>
      <c r="AQ921" s="145">
        <v>0</v>
      </c>
      <c r="AR921" s="145">
        <v>0</v>
      </c>
      <c r="AS921" s="145">
        <v>0</v>
      </c>
      <c r="AT921" s="145">
        <v>0</v>
      </c>
      <c r="AU921" s="145">
        <v>0</v>
      </c>
      <c r="AV921" s="145">
        <v>0</v>
      </c>
      <c r="AW921" s="145">
        <v>0</v>
      </c>
      <c r="AX921" s="145">
        <v>0</v>
      </c>
      <c r="AY921" s="145">
        <v>0</v>
      </c>
      <c r="AZ921" s="145">
        <v>0</v>
      </c>
      <c r="BA921" s="145">
        <v>0</v>
      </c>
      <c r="BB921" s="145">
        <v>0</v>
      </c>
      <c r="BC921" s="27">
        <f t="shared" si="47"/>
        <v>270220</v>
      </c>
      <c r="BD921" s="27">
        <f t="shared" si="48"/>
        <v>0</v>
      </c>
      <c r="BE921" s="27">
        <f t="shared" si="49"/>
        <v>270220</v>
      </c>
    </row>
    <row r="922" spans="1:57" ht="15" customHeight="1" x14ac:dyDescent="0.35">
      <c r="A922" s="157" t="s">
        <v>2621</v>
      </c>
      <c r="B922" s="158" t="s">
        <v>1261</v>
      </c>
      <c r="C922" s="159">
        <v>4</v>
      </c>
      <c r="D922" s="160" t="s">
        <v>0</v>
      </c>
      <c r="E922" s="161" t="s">
        <v>3</v>
      </c>
      <c r="F922" s="161" t="s">
        <v>1772</v>
      </c>
      <c r="G922" s="161" t="s">
        <v>1793</v>
      </c>
      <c r="H922" s="161" t="s">
        <v>1789</v>
      </c>
      <c r="I922" s="161" t="s">
        <v>1794</v>
      </c>
      <c r="J922" s="161" t="s">
        <v>1791</v>
      </c>
      <c r="K922" s="161" t="s">
        <v>813</v>
      </c>
      <c r="L922" s="161" t="s">
        <v>1778</v>
      </c>
      <c r="M922" s="161" t="s">
        <v>1785</v>
      </c>
      <c r="N922" s="162">
        <v>1</v>
      </c>
      <c r="O922" s="162">
        <v>1</v>
      </c>
      <c r="P922" s="162">
        <v>1</v>
      </c>
      <c r="Q922" s="162">
        <v>1</v>
      </c>
      <c r="R922" s="162">
        <v>1</v>
      </c>
      <c r="S922" s="162">
        <v>1</v>
      </c>
      <c r="T922" s="162">
        <v>0</v>
      </c>
      <c r="U922" s="162">
        <v>0</v>
      </c>
      <c r="V922" s="162">
        <v>0</v>
      </c>
      <c r="W922" s="163">
        <v>520085</v>
      </c>
      <c r="X922" s="163">
        <v>0</v>
      </c>
      <c r="Y922" s="163">
        <v>0</v>
      </c>
      <c r="Z922" s="163">
        <v>2041.33</v>
      </c>
      <c r="AA922" s="170"/>
      <c r="AB922" s="170"/>
      <c r="AC922" s="170"/>
      <c r="AD922" s="163">
        <v>520085</v>
      </c>
      <c r="AE922" s="171">
        <v>44678</v>
      </c>
      <c r="AF922" s="171">
        <v>46139</v>
      </c>
      <c r="AG922" s="176">
        <v>520085</v>
      </c>
      <c r="AH922" s="167">
        <v>1.325</v>
      </c>
      <c r="AI922" s="167">
        <v>4</v>
      </c>
      <c r="AJ922" s="168">
        <v>4.7100000000000003E-2</v>
      </c>
      <c r="AK922" s="173" t="s">
        <v>1786</v>
      </c>
      <c r="AL922" s="173" t="s">
        <v>1787</v>
      </c>
      <c r="AM922" s="145">
        <v>260042.5</v>
      </c>
      <c r="AN922" s="145">
        <v>260042.5</v>
      </c>
      <c r="AO922" s="145">
        <v>0</v>
      </c>
      <c r="AP922" s="145">
        <v>0</v>
      </c>
      <c r="AQ922" s="145">
        <v>0</v>
      </c>
      <c r="AR922" s="145">
        <v>0</v>
      </c>
      <c r="AS922" s="145">
        <v>0</v>
      </c>
      <c r="AT922" s="145">
        <v>0</v>
      </c>
      <c r="AU922" s="145">
        <v>0</v>
      </c>
      <c r="AV922" s="145">
        <v>0</v>
      </c>
      <c r="AW922" s="145">
        <v>0</v>
      </c>
      <c r="AX922" s="145">
        <v>0</v>
      </c>
      <c r="AY922" s="145">
        <v>0</v>
      </c>
      <c r="AZ922" s="145">
        <v>0</v>
      </c>
      <c r="BA922" s="145">
        <v>0</v>
      </c>
      <c r="BB922" s="145">
        <v>0</v>
      </c>
      <c r="BC922" s="27">
        <f t="shared" si="47"/>
        <v>520085</v>
      </c>
      <c r="BD922" s="27">
        <f t="shared" si="48"/>
        <v>0</v>
      </c>
      <c r="BE922" s="27">
        <f t="shared" si="49"/>
        <v>520085</v>
      </c>
    </row>
    <row r="923" spans="1:57" ht="15" customHeight="1" x14ac:dyDescent="0.35">
      <c r="A923" s="157" t="s">
        <v>2620</v>
      </c>
      <c r="B923" s="158" t="s">
        <v>1261</v>
      </c>
      <c r="C923" s="159">
        <v>5</v>
      </c>
      <c r="D923" s="160" t="s">
        <v>0</v>
      </c>
      <c r="E923" s="161" t="s">
        <v>3</v>
      </c>
      <c r="F923" s="161" t="s">
        <v>1772</v>
      </c>
      <c r="G923" s="161" t="s">
        <v>1793</v>
      </c>
      <c r="H923" s="161" t="s">
        <v>1789</v>
      </c>
      <c r="I923" s="161" t="s">
        <v>1794</v>
      </c>
      <c r="J923" s="161" t="s">
        <v>1791</v>
      </c>
      <c r="K923" s="161" t="s">
        <v>813</v>
      </c>
      <c r="L923" s="161" t="s">
        <v>1778</v>
      </c>
      <c r="M923" s="161" t="s">
        <v>1785</v>
      </c>
      <c r="N923" s="162">
        <v>1</v>
      </c>
      <c r="O923" s="162">
        <v>1</v>
      </c>
      <c r="P923" s="162">
        <v>1</v>
      </c>
      <c r="Q923" s="162">
        <v>1</v>
      </c>
      <c r="R923" s="162">
        <v>1</v>
      </c>
      <c r="S923" s="162">
        <v>1</v>
      </c>
      <c r="T923" s="162">
        <v>0</v>
      </c>
      <c r="U923" s="162">
        <v>0</v>
      </c>
      <c r="V923" s="162">
        <v>0</v>
      </c>
      <c r="W923" s="163">
        <v>1439010</v>
      </c>
      <c r="X923" s="163">
        <v>0</v>
      </c>
      <c r="Y923" s="163">
        <v>0</v>
      </c>
      <c r="Z923" s="163">
        <v>6079.82</v>
      </c>
      <c r="AA923" s="170"/>
      <c r="AB923" s="170"/>
      <c r="AC923" s="170"/>
      <c r="AD923" s="163">
        <v>1439010</v>
      </c>
      <c r="AE923" s="171">
        <v>44678</v>
      </c>
      <c r="AF923" s="171">
        <v>46504</v>
      </c>
      <c r="AG923" s="176">
        <v>1439010</v>
      </c>
      <c r="AH923" s="167">
        <v>2.3250000000000002</v>
      </c>
      <c r="AI923" s="167">
        <v>5</v>
      </c>
      <c r="AJ923" s="168">
        <v>5.0700000000000002E-2</v>
      </c>
      <c r="AK923" s="173" t="s">
        <v>1786</v>
      </c>
      <c r="AL923" s="173" t="s">
        <v>1787</v>
      </c>
      <c r="AM923" s="145">
        <v>0</v>
      </c>
      <c r="AN923" s="145">
        <v>719505</v>
      </c>
      <c r="AO923" s="145">
        <v>719505</v>
      </c>
      <c r="AP923" s="145">
        <v>0</v>
      </c>
      <c r="AQ923" s="145">
        <v>0</v>
      </c>
      <c r="AR923" s="145">
        <v>0</v>
      </c>
      <c r="AS923" s="145">
        <v>0</v>
      </c>
      <c r="AT923" s="145">
        <v>0</v>
      </c>
      <c r="AU923" s="145">
        <v>0</v>
      </c>
      <c r="AV923" s="145">
        <v>0</v>
      </c>
      <c r="AW923" s="145">
        <v>0</v>
      </c>
      <c r="AX923" s="145">
        <v>0</v>
      </c>
      <c r="AY923" s="145">
        <v>0</v>
      </c>
      <c r="AZ923" s="145">
        <v>0</v>
      </c>
      <c r="BA923" s="145">
        <v>0</v>
      </c>
      <c r="BB923" s="145">
        <v>0</v>
      </c>
      <c r="BC923" s="27">
        <f t="shared" si="47"/>
        <v>719505</v>
      </c>
      <c r="BD923" s="27">
        <f t="shared" si="48"/>
        <v>719505</v>
      </c>
      <c r="BE923" s="27">
        <f t="shared" si="49"/>
        <v>1439010</v>
      </c>
    </row>
    <row r="924" spans="1:57" ht="15" customHeight="1" x14ac:dyDescent="0.35">
      <c r="A924" s="157" t="s">
        <v>2619</v>
      </c>
      <c r="B924" s="158" t="s">
        <v>1261</v>
      </c>
      <c r="C924" s="159">
        <v>6</v>
      </c>
      <c r="D924" s="160" t="s">
        <v>0</v>
      </c>
      <c r="E924" s="161" t="s">
        <v>3</v>
      </c>
      <c r="F924" s="161" t="s">
        <v>1772</v>
      </c>
      <c r="G924" s="161" t="s">
        <v>1793</v>
      </c>
      <c r="H924" s="161" t="s">
        <v>1789</v>
      </c>
      <c r="I924" s="161" t="s">
        <v>1794</v>
      </c>
      <c r="J924" s="161" t="s">
        <v>1791</v>
      </c>
      <c r="K924" s="161" t="s">
        <v>813</v>
      </c>
      <c r="L924" s="161" t="s">
        <v>1778</v>
      </c>
      <c r="M924" s="161" t="s">
        <v>1785</v>
      </c>
      <c r="N924" s="162">
        <v>1</v>
      </c>
      <c r="O924" s="162">
        <v>1</v>
      </c>
      <c r="P924" s="162">
        <v>1</v>
      </c>
      <c r="Q924" s="162">
        <v>1</v>
      </c>
      <c r="R924" s="162">
        <v>1</v>
      </c>
      <c r="S924" s="162">
        <v>1</v>
      </c>
      <c r="T924" s="162">
        <v>0</v>
      </c>
      <c r="U924" s="162">
        <v>0</v>
      </c>
      <c r="V924" s="162">
        <v>0</v>
      </c>
      <c r="W924" s="163">
        <v>8232712.5</v>
      </c>
      <c r="X924" s="163">
        <v>0</v>
      </c>
      <c r="Y924" s="163">
        <v>0</v>
      </c>
      <c r="Z924" s="163">
        <v>36772.78</v>
      </c>
      <c r="AA924" s="170"/>
      <c r="AB924" s="170"/>
      <c r="AC924" s="170"/>
      <c r="AD924" s="163">
        <v>8232712.5</v>
      </c>
      <c r="AE924" s="171">
        <v>44678</v>
      </c>
      <c r="AF924" s="171">
        <v>46870</v>
      </c>
      <c r="AG924" s="176">
        <v>8232712.5</v>
      </c>
      <c r="AH924" s="167">
        <v>3.3250000000000002</v>
      </c>
      <c r="AI924" s="167">
        <v>6</v>
      </c>
      <c r="AJ924" s="168">
        <v>5.3600000000000002E-2</v>
      </c>
      <c r="AK924" s="173" t="s">
        <v>1786</v>
      </c>
      <c r="AL924" s="173" t="s">
        <v>1787</v>
      </c>
      <c r="AM924" s="145">
        <v>0</v>
      </c>
      <c r="AN924" s="145">
        <v>0</v>
      </c>
      <c r="AO924" s="145">
        <v>4116356.25</v>
      </c>
      <c r="AP924" s="145">
        <v>4116356.25</v>
      </c>
      <c r="AQ924" s="145">
        <v>0</v>
      </c>
      <c r="AR924" s="145">
        <v>0</v>
      </c>
      <c r="AS924" s="145">
        <v>0</v>
      </c>
      <c r="AT924" s="145">
        <v>0</v>
      </c>
      <c r="AU924" s="145">
        <v>0</v>
      </c>
      <c r="AV924" s="145">
        <v>0</v>
      </c>
      <c r="AW924" s="145">
        <v>0</v>
      </c>
      <c r="AX924" s="145">
        <v>0</v>
      </c>
      <c r="AY924" s="145">
        <v>0</v>
      </c>
      <c r="AZ924" s="145">
        <v>0</v>
      </c>
      <c r="BA924" s="145">
        <v>0</v>
      </c>
      <c r="BB924" s="145">
        <v>0</v>
      </c>
      <c r="BC924" s="27">
        <f t="shared" si="47"/>
        <v>0</v>
      </c>
      <c r="BD924" s="27">
        <f t="shared" si="48"/>
        <v>8232712.5</v>
      </c>
      <c r="BE924" s="27">
        <f t="shared" si="49"/>
        <v>8232712.5</v>
      </c>
    </row>
    <row r="925" spans="1:57" ht="15" customHeight="1" x14ac:dyDescent="0.35">
      <c r="A925" s="157" t="s">
        <v>2618</v>
      </c>
      <c r="B925" s="158" t="s">
        <v>1261</v>
      </c>
      <c r="C925" s="159">
        <v>7</v>
      </c>
      <c r="D925" s="160" t="s">
        <v>0</v>
      </c>
      <c r="E925" s="161" t="s">
        <v>3</v>
      </c>
      <c r="F925" s="161" t="s">
        <v>1772</v>
      </c>
      <c r="G925" s="161" t="s">
        <v>1793</v>
      </c>
      <c r="H925" s="161" t="s">
        <v>1789</v>
      </c>
      <c r="I925" s="161" t="s">
        <v>1794</v>
      </c>
      <c r="J925" s="161" t="s">
        <v>1791</v>
      </c>
      <c r="K925" s="161" t="s">
        <v>813</v>
      </c>
      <c r="L925" s="161" t="s">
        <v>1778</v>
      </c>
      <c r="M925" s="161" t="s">
        <v>1785</v>
      </c>
      <c r="N925" s="162">
        <v>1</v>
      </c>
      <c r="O925" s="162">
        <v>1</v>
      </c>
      <c r="P925" s="162">
        <v>1</v>
      </c>
      <c r="Q925" s="162">
        <v>1</v>
      </c>
      <c r="R925" s="162">
        <v>1</v>
      </c>
      <c r="S925" s="162">
        <v>1</v>
      </c>
      <c r="T925" s="162">
        <v>0</v>
      </c>
      <c r="U925" s="162">
        <v>0</v>
      </c>
      <c r="V925" s="162">
        <v>0</v>
      </c>
      <c r="W925" s="163">
        <v>4168350</v>
      </c>
      <c r="X925" s="163">
        <v>0</v>
      </c>
      <c r="Y925" s="163">
        <v>0</v>
      </c>
      <c r="Z925" s="163">
        <v>19591.240000000002</v>
      </c>
      <c r="AA925" s="170"/>
      <c r="AB925" s="170"/>
      <c r="AC925" s="170"/>
      <c r="AD925" s="163">
        <v>4168350</v>
      </c>
      <c r="AE925" s="171">
        <v>44678</v>
      </c>
      <c r="AF925" s="171">
        <v>47235</v>
      </c>
      <c r="AG925" s="176">
        <v>4168350</v>
      </c>
      <c r="AH925" s="167">
        <v>4.3250000000000002</v>
      </c>
      <c r="AI925" s="167">
        <v>7</v>
      </c>
      <c r="AJ925" s="168">
        <v>5.6399999999999999E-2</v>
      </c>
      <c r="AK925" s="173" t="s">
        <v>1786</v>
      </c>
      <c r="AL925" s="173" t="s">
        <v>1787</v>
      </c>
      <c r="AM925" s="145">
        <v>0</v>
      </c>
      <c r="AN925" s="145">
        <v>0</v>
      </c>
      <c r="AO925" s="145">
        <v>0</v>
      </c>
      <c r="AP925" s="145">
        <v>2084175</v>
      </c>
      <c r="AQ925" s="145">
        <v>2084175</v>
      </c>
      <c r="AR925" s="145">
        <v>0</v>
      </c>
      <c r="AS925" s="145">
        <v>0</v>
      </c>
      <c r="AT925" s="145">
        <v>0</v>
      </c>
      <c r="AU925" s="145">
        <v>0</v>
      </c>
      <c r="AV925" s="145">
        <v>0</v>
      </c>
      <c r="AW925" s="145">
        <v>0</v>
      </c>
      <c r="AX925" s="145">
        <v>0</v>
      </c>
      <c r="AY925" s="145">
        <v>0</v>
      </c>
      <c r="AZ925" s="145">
        <v>0</v>
      </c>
      <c r="BA925" s="145">
        <v>0</v>
      </c>
      <c r="BB925" s="145">
        <v>0</v>
      </c>
      <c r="BC925" s="27">
        <f t="shared" si="47"/>
        <v>0</v>
      </c>
      <c r="BD925" s="27">
        <f t="shared" si="48"/>
        <v>4168350</v>
      </c>
      <c r="BE925" s="27">
        <f t="shared" si="49"/>
        <v>4168350</v>
      </c>
    </row>
    <row r="926" spans="1:57" ht="15" customHeight="1" x14ac:dyDescent="0.35">
      <c r="A926" s="157" t="s">
        <v>2617</v>
      </c>
      <c r="B926" s="158" t="s">
        <v>1261</v>
      </c>
      <c r="C926" s="159">
        <v>8</v>
      </c>
      <c r="D926" s="160" t="s">
        <v>0</v>
      </c>
      <c r="E926" s="161" t="s">
        <v>3</v>
      </c>
      <c r="F926" s="161" t="s">
        <v>1772</v>
      </c>
      <c r="G926" s="161" t="s">
        <v>1793</v>
      </c>
      <c r="H926" s="161" t="s">
        <v>1789</v>
      </c>
      <c r="I926" s="161" t="s">
        <v>1794</v>
      </c>
      <c r="J926" s="161" t="s">
        <v>1791</v>
      </c>
      <c r="K926" s="161" t="s">
        <v>813</v>
      </c>
      <c r="L926" s="161" t="s">
        <v>1778</v>
      </c>
      <c r="M926" s="161" t="s">
        <v>1785</v>
      </c>
      <c r="N926" s="162">
        <v>1</v>
      </c>
      <c r="O926" s="162">
        <v>1</v>
      </c>
      <c r="P926" s="162">
        <v>1</v>
      </c>
      <c r="Q926" s="162">
        <v>1</v>
      </c>
      <c r="R926" s="162">
        <v>1</v>
      </c>
      <c r="S926" s="162">
        <v>1</v>
      </c>
      <c r="T926" s="162">
        <v>0</v>
      </c>
      <c r="U926" s="162">
        <v>0</v>
      </c>
      <c r="V926" s="162">
        <v>0</v>
      </c>
      <c r="W926" s="163">
        <v>388957.5</v>
      </c>
      <c r="X926" s="163">
        <v>0</v>
      </c>
      <c r="Y926" s="163">
        <v>0</v>
      </c>
      <c r="Z926" s="163">
        <v>1922.1</v>
      </c>
      <c r="AA926" s="170"/>
      <c r="AB926" s="170"/>
      <c r="AC926" s="170"/>
      <c r="AD926" s="163">
        <v>388957.5</v>
      </c>
      <c r="AE926" s="171">
        <v>44678</v>
      </c>
      <c r="AF926" s="171">
        <v>47600</v>
      </c>
      <c r="AG926" s="176">
        <v>388957.5</v>
      </c>
      <c r="AH926" s="167">
        <v>5.3250000000000002</v>
      </c>
      <c r="AI926" s="167">
        <v>8</v>
      </c>
      <c r="AJ926" s="168">
        <v>5.9299999999999999E-2</v>
      </c>
      <c r="AK926" s="173" t="s">
        <v>1786</v>
      </c>
      <c r="AL926" s="173" t="s">
        <v>1787</v>
      </c>
      <c r="AM926" s="145">
        <v>0</v>
      </c>
      <c r="AN926" s="145">
        <v>0</v>
      </c>
      <c r="AO926" s="145">
        <v>0</v>
      </c>
      <c r="AP926" s="145">
        <v>129652.5</v>
      </c>
      <c r="AQ926" s="145">
        <v>129652.5</v>
      </c>
      <c r="AR926" s="145">
        <v>129652.5</v>
      </c>
      <c r="AS926" s="145">
        <v>0</v>
      </c>
      <c r="AT926" s="145">
        <v>0</v>
      </c>
      <c r="AU926" s="145">
        <v>0</v>
      </c>
      <c r="AV926" s="145">
        <v>0</v>
      </c>
      <c r="AW926" s="145">
        <v>0</v>
      </c>
      <c r="AX926" s="145">
        <v>0</v>
      </c>
      <c r="AY926" s="145">
        <v>0</v>
      </c>
      <c r="AZ926" s="145">
        <v>0</v>
      </c>
      <c r="BA926" s="145">
        <v>0</v>
      </c>
      <c r="BB926" s="145">
        <v>0</v>
      </c>
      <c r="BC926" s="27">
        <f t="shared" si="47"/>
        <v>0</v>
      </c>
      <c r="BD926" s="27">
        <f t="shared" si="48"/>
        <v>388957.5</v>
      </c>
      <c r="BE926" s="27">
        <f t="shared" si="49"/>
        <v>388957.5</v>
      </c>
    </row>
    <row r="927" spans="1:57" ht="15" customHeight="1" x14ac:dyDescent="0.35">
      <c r="A927" s="157" t="s">
        <v>2616</v>
      </c>
      <c r="B927" s="158" t="s">
        <v>1261</v>
      </c>
      <c r="C927" s="159">
        <v>9</v>
      </c>
      <c r="D927" s="160" t="s">
        <v>0</v>
      </c>
      <c r="E927" s="161" t="s">
        <v>3</v>
      </c>
      <c r="F927" s="161" t="s">
        <v>1772</v>
      </c>
      <c r="G927" s="161" t="s">
        <v>1793</v>
      </c>
      <c r="H927" s="161" t="s">
        <v>1789</v>
      </c>
      <c r="I927" s="161" t="s">
        <v>1794</v>
      </c>
      <c r="J927" s="161" t="s">
        <v>1791</v>
      </c>
      <c r="K927" s="161" t="s">
        <v>813</v>
      </c>
      <c r="L927" s="161" t="s">
        <v>1778</v>
      </c>
      <c r="M927" s="161" t="s">
        <v>1785</v>
      </c>
      <c r="N927" s="162">
        <v>1</v>
      </c>
      <c r="O927" s="162">
        <v>1</v>
      </c>
      <c r="P927" s="162">
        <v>1</v>
      </c>
      <c r="Q927" s="162">
        <v>1</v>
      </c>
      <c r="R927" s="162">
        <v>1</v>
      </c>
      <c r="S927" s="162">
        <v>1</v>
      </c>
      <c r="T927" s="162">
        <v>0</v>
      </c>
      <c r="U927" s="162">
        <v>0</v>
      </c>
      <c r="V927" s="162">
        <v>0</v>
      </c>
      <c r="W927" s="163">
        <v>53100</v>
      </c>
      <c r="X927" s="163">
        <v>0</v>
      </c>
      <c r="Y927" s="163">
        <v>0</v>
      </c>
      <c r="Z927" s="163">
        <v>287.62</v>
      </c>
      <c r="AA927" s="170"/>
      <c r="AB927" s="170"/>
      <c r="AC927" s="170"/>
      <c r="AD927" s="163">
        <v>53100</v>
      </c>
      <c r="AE927" s="171">
        <v>44678</v>
      </c>
      <c r="AF927" s="171">
        <v>48331</v>
      </c>
      <c r="AG927" s="176">
        <v>53100</v>
      </c>
      <c r="AH927" s="167">
        <v>7.3250000000000002</v>
      </c>
      <c r="AI927" s="167">
        <v>10</v>
      </c>
      <c r="AJ927" s="168">
        <v>6.5000000000000002E-2</v>
      </c>
      <c r="AK927" s="173" t="s">
        <v>1786</v>
      </c>
      <c r="AL927" s="173" t="s">
        <v>1787</v>
      </c>
      <c r="AM927" s="145">
        <v>0</v>
      </c>
      <c r="AN927" s="145">
        <v>0</v>
      </c>
      <c r="AO927" s="145">
        <v>0</v>
      </c>
      <c r="AP927" s="145">
        <v>10620</v>
      </c>
      <c r="AQ927" s="145">
        <v>10620</v>
      </c>
      <c r="AR927" s="145">
        <v>10620</v>
      </c>
      <c r="AS927" s="145">
        <v>10620</v>
      </c>
      <c r="AT927" s="145">
        <v>10620</v>
      </c>
      <c r="AU927" s="145">
        <v>0</v>
      </c>
      <c r="AV927" s="145">
        <v>0</v>
      </c>
      <c r="AW927" s="145">
        <v>0</v>
      </c>
      <c r="AX927" s="145">
        <v>0</v>
      </c>
      <c r="AY927" s="145">
        <v>0</v>
      </c>
      <c r="AZ927" s="145">
        <v>0</v>
      </c>
      <c r="BA927" s="145">
        <v>0</v>
      </c>
      <c r="BB927" s="145">
        <v>0</v>
      </c>
      <c r="BC927" s="27">
        <f t="shared" si="47"/>
        <v>0</v>
      </c>
      <c r="BD927" s="27">
        <f t="shared" si="48"/>
        <v>53100</v>
      </c>
      <c r="BE927" s="27">
        <f t="shared" si="49"/>
        <v>53100</v>
      </c>
    </row>
    <row r="928" spans="1:57" ht="15" customHeight="1" x14ac:dyDescent="0.35">
      <c r="A928" s="157" t="s">
        <v>2615</v>
      </c>
      <c r="B928" s="158" t="s">
        <v>1262</v>
      </c>
      <c r="C928" s="159">
        <v>1</v>
      </c>
      <c r="D928" s="160" t="s">
        <v>0</v>
      </c>
      <c r="E928" s="161" t="s">
        <v>3</v>
      </c>
      <c r="F928" s="161" t="s">
        <v>1772</v>
      </c>
      <c r="G928" s="161" t="s">
        <v>1788</v>
      </c>
      <c r="H928" s="161" t="s">
        <v>1789</v>
      </c>
      <c r="I928" s="161" t="s">
        <v>1790</v>
      </c>
      <c r="J928" s="161" t="s">
        <v>1791</v>
      </c>
      <c r="K928" s="161" t="s">
        <v>796</v>
      </c>
      <c r="L928" s="161" t="s">
        <v>1778</v>
      </c>
      <c r="M928" s="161" t="s">
        <v>1785</v>
      </c>
      <c r="N928" s="162">
        <v>1</v>
      </c>
      <c r="O928" s="162">
        <v>1</v>
      </c>
      <c r="P928" s="162">
        <v>1</v>
      </c>
      <c r="Q928" s="162">
        <v>1</v>
      </c>
      <c r="R928" s="162">
        <v>1</v>
      </c>
      <c r="S928" s="162">
        <v>1</v>
      </c>
      <c r="T928" s="162">
        <v>0</v>
      </c>
      <c r="U928" s="162">
        <v>0</v>
      </c>
      <c r="V928" s="162">
        <v>0</v>
      </c>
      <c r="W928" s="163">
        <v>778701.59</v>
      </c>
      <c r="X928" s="163">
        <v>0</v>
      </c>
      <c r="Y928" s="163">
        <v>0</v>
      </c>
      <c r="Z928" s="163">
        <v>0</v>
      </c>
      <c r="AA928" s="170"/>
      <c r="AB928" s="170"/>
      <c r="AC928" s="170"/>
      <c r="AD928" s="163">
        <v>778701.59</v>
      </c>
      <c r="AE928" s="171">
        <v>44685</v>
      </c>
      <c r="AF928" s="171">
        <v>45781</v>
      </c>
      <c r="AG928" s="177">
        <v>778701.59</v>
      </c>
      <c r="AH928" s="167">
        <v>0.34444444444444444</v>
      </c>
      <c r="AI928" s="167">
        <v>3</v>
      </c>
      <c r="AJ928" s="168">
        <v>6.1652999999999999E-2</v>
      </c>
      <c r="AK928" s="173" t="s">
        <v>1786</v>
      </c>
      <c r="AL928" s="173" t="s">
        <v>1787</v>
      </c>
      <c r="AM928" s="145">
        <v>778701.59</v>
      </c>
      <c r="AN928" s="145">
        <v>0</v>
      </c>
      <c r="AO928" s="145">
        <v>0</v>
      </c>
      <c r="AP928" s="145">
        <v>0</v>
      </c>
      <c r="AQ928" s="145">
        <v>0</v>
      </c>
      <c r="AR928" s="145">
        <v>0</v>
      </c>
      <c r="AS928" s="145">
        <v>0</v>
      </c>
      <c r="AT928" s="145">
        <v>0</v>
      </c>
      <c r="AU928" s="145">
        <v>0</v>
      </c>
      <c r="AV928" s="145">
        <v>0</v>
      </c>
      <c r="AW928" s="145">
        <v>0</v>
      </c>
      <c r="AX928" s="145">
        <v>0</v>
      </c>
      <c r="AY928" s="145">
        <v>0</v>
      </c>
      <c r="AZ928" s="145">
        <v>0</v>
      </c>
      <c r="BA928" s="145">
        <v>0</v>
      </c>
      <c r="BB928" s="145">
        <v>0</v>
      </c>
      <c r="BC928" s="27">
        <f t="shared" si="47"/>
        <v>778701.59</v>
      </c>
      <c r="BD928" s="27">
        <f t="shared" si="48"/>
        <v>0</v>
      </c>
      <c r="BE928" s="27">
        <f t="shared" si="49"/>
        <v>778701.59</v>
      </c>
    </row>
    <row r="929" spans="1:57" ht="15" customHeight="1" x14ac:dyDescent="0.35">
      <c r="A929" s="157" t="s">
        <v>2614</v>
      </c>
      <c r="B929" s="158" t="s">
        <v>1263</v>
      </c>
      <c r="C929" s="159">
        <v>1</v>
      </c>
      <c r="D929" s="160" t="s">
        <v>0</v>
      </c>
      <c r="E929" s="161" t="s">
        <v>3</v>
      </c>
      <c r="F929" s="161" t="s">
        <v>1772</v>
      </c>
      <c r="G929" s="161" t="s">
        <v>1788</v>
      </c>
      <c r="H929" s="161" t="s">
        <v>1789</v>
      </c>
      <c r="I929" s="161" t="s">
        <v>1790</v>
      </c>
      <c r="J929" s="161" t="s">
        <v>1791</v>
      </c>
      <c r="K929" s="161" t="s">
        <v>796</v>
      </c>
      <c r="L929" s="161" t="s">
        <v>1778</v>
      </c>
      <c r="M929" s="161" t="s">
        <v>1785</v>
      </c>
      <c r="N929" s="162">
        <v>1</v>
      </c>
      <c r="O929" s="162">
        <v>1</v>
      </c>
      <c r="P929" s="162">
        <v>1</v>
      </c>
      <c r="Q929" s="162">
        <v>1</v>
      </c>
      <c r="R929" s="162">
        <v>1</v>
      </c>
      <c r="S929" s="162">
        <v>1</v>
      </c>
      <c r="T929" s="162">
        <v>0</v>
      </c>
      <c r="U929" s="162">
        <v>0</v>
      </c>
      <c r="V929" s="162">
        <v>0</v>
      </c>
      <c r="W929" s="163">
        <v>848055.28</v>
      </c>
      <c r="X929" s="163">
        <v>0</v>
      </c>
      <c r="Y929" s="163">
        <v>0</v>
      </c>
      <c r="Z929" s="163">
        <v>0</v>
      </c>
      <c r="AA929" s="170"/>
      <c r="AB929" s="170"/>
      <c r="AC929" s="170"/>
      <c r="AD929" s="163">
        <v>848055.28</v>
      </c>
      <c r="AE929" s="171">
        <v>44685</v>
      </c>
      <c r="AF929" s="171">
        <v>45781</v>
      </c>
      <c r="AG929" s="176">
        <v>848055.28</v>
      </c>
      <c r="AH929" s="167">
        <v>0.34444444444444444</v>
      </c>
      <c r="AI929" s="167">
        <v>3</v>
      </c>
      <c r="AJ929" s="168">
        <v>6.1652999999999999E-2</v>
      </c>
      <c r="AK929" s="173" t="s">
        <v>1786</v>
      </c>
      <c r="AL929" s="173" t="s">
        <v>1787</v>
      </c>
      <c r="AM929" s="145">
        <v>848055.28</v>
      </c>
      <c r="AN929" s="145">
        <v>0</v>
      </c>
      <c r="AO929" s="145">
        <v>0</v>
      </c>
      <c r="AP929" s="145">
        <v>0</v>
      </c>
      <c r="AQ929" s="145">
        <v>0</v>
      </c>
      <c r="AR929" s="145">
        <v>0</v>
      </c>
      <c r="AS929" s="145">
        <v>0</v>
      </c>
      <c r="AT929" s="145">
        <v>0</v>
      </c>
      <c r="AU929" s="145">
        <v>0</v>
      </c>
      <c r="AV929" s="145">
        <v>0</v>
      </c>
      <c r="AW929" s="145">
        <v>0</v>
      </c>
      <c r="AX929" s="145">
        <v>0</v>
      </c>
      <c r="AY929" s="145">
        <v>0</v>
      </c>
      <c r="AZ929" s="145">
        <v>0</v>
      </c>
      <c r="BA929" s="145">
        <v>0</v>
      </c>
      <c r="BB929" s="145">
        <v>0</v>
      </c>
      <c r="BC929" s="27">
        <f t="shared" si="47"/>
        <v>848055.28</v>
      </c>
      <c r="BD929" s="27">
        <f t="shared" si="48"/>
        <v>0</v>
      </c>
      <c r="BE929" s="27">
        <f t="shared" si="49"/>
        <v>848055.28</v>
      </c>
    </row>
    <row r="930" spans="1:57" ht="15" customHeight="1" x14ac:dyDescent="0.35">
      <c r="A930" s="157" t="s">
        <v>2613</v>
      </c>
      <c r="B930" s="158" t="s">
        <v>1510</v>
      </c>
      <c r="C930" s="159">
        <v>1</v>
      </c>
      <c r="D930" s="160" t="s">
        <v>0</v>
      </c>
      <c r="E930" s="161" t="s">
        <v>3</v>
      </c>
      <c r="F930" s="161" t="s">
        <v>1772</v>
      </c>
      <c r="G930" s="161" t="s">
        <v>1788</v>
      </c>
      <c r="H930" s="161" t="s">
        <v>1789</v>
      </c>
      <c r="I930" s="161" t="s">
        <v>1790</v>
      </c>
      <c r="J930" s="161" t="s">
        <v>1791</v>
      </c>
      <c r="K930" s="161" t="s">
        <v>796</v>
      </c>
      <c r="L930" s="161" t="s">
        <v>1778</v>
      </c>
      <c r="M930" s="161" t="s">
        <v>1785</v>
      </c>
      <c r="N930" s="162">
        <v>1</v>
      </c>
      <c r="O930" s="162">
        <v>1</v>
      </c>
      <c r="P930" s="162">
        <v>1</v>
      </c>
      <c r="Q930" s="162">
        <v>1</v>
      </c>
      <c r="R930" s="162">
        <v>1</v>
      </c>
      <c r="S930" s="162">
        <v>1</v>
      </c>
      <c r="T930" s="162">
        <v>0</v>
      </c>
      <c r="U930" s="162">
        <v>0</v>
      </c>
      <c r="V930" s="162">
        <v>0</v>
      </c>
      <c r="W930" s="163">
        <v>1978795.64</v>
      </c>
      <c r="X930" s="163">
        <v>0</v>
      </c>
      <c r="Y930" s="163">
        <v>0</v>
      </c>
      <c r="Z930" s="163">
        <v>0</v>
      </c>
      <c r="AA930" s="170"/>
      <c r="AB930" s="170"/>
      <c r="AC930" s="170"/>
      <c r="AD930" s="163">
        <v>1978795.64</v>
      </c>
      <c r="AE930" s="171">
        <v>44685</v>
      </c>
      <c r="AF930" s="171">
        <v>46511</v>
      </c>
      <c r="AG930" s="176">
        <v>1978795.64</v>
      </c>
      <c r="AH930" s="167">
        <v>2.3444444444444446</v>
      </c>
      <c r="AI930" s="167">
        <v>5</v>
      </c>
      <c r="AJ930" s="168">
        <v>7.1294999999999997E-2</v>
      </c>
      <c r="AK930" s="173" t="s">
        <v>1786</v>
      </c>
      <c r="AL930" s="173" t="s">
        <v>1787</v>
      </c>
      <c r="AM930" s="145">
        <v>0</v>
      </c>
      <c r="AN930" s="145">
        <v>0</v>
      </c>
      <c r="AO930" s="145">
        <v>1978795.64</v>
      </c>
      <c r="AP930" s="145">
        <v>0</v>
      </c>
      <c r="AQ930" s="145">
        <v>0</v>
      </c>
      <c r="AR930" s="145">
        <v>0</v>
      </c>
      <c r="AS930" s="145">
        <v>0</v>
      </c>
      <c r="AT930" s="145">
        <v>0</v>
      </c>
      <c r="AU930" s="145">
        <v>0</v>
      </c>
      <c r="AV930" s="145">
        <v>0</v>
      </c>
      <c r="AW930" s="145">
        <v>0</v>
      </c>
      <c r="AX930" s="145">
        <v>0</v>
      </c>
      <c r="AY930" s="145">
        <v>0</v>
      </c>
      <c r="AZ930" s="145">
        <v>0</v>
      </c>
      <c r="BA930" s="145">
        <v>0</v>
      </c>
      <c r="BB930" s="145">
        <v>0</v>
      </c>
      <c r="BC930" s="27">
        <f t="shared" si="47"/>
        <v>0</v>
      </c>
      <c r="BD930" s="27">
        <f t="shared" si="48"/>
        <v>1978795.64</v>
      </c>
      <c r="BE930" s="27">
        <f t="shared" si="49"/>
        <v>1978795.64</v>
      </c>
    </row>
    <row r="931" spans="1:57" ht="15" customHeight="1" x14ac:dyDescent="0.35">
      <c r="A931" s="157" t="s">
        <v>2612</v>
      </c>
      <c r="B931" s="158" t="s">
        <v>1264</v>
      </c>
      <c r="C931" s="159">
        <v>1</v>
      </c>
      <c r="D931" s="160" t="s">
        <v>0</v>
      </c>
      <c r="E931" s="161" t="s">
        <v>3</v>
      </c>
      <c r="F931" s="161" t="s">
        <v>1772</v>
      </c>
      <c r="G931" s="161" t="s">
        <v>1788</v>
      </c>
      <c r="H931" s="161" t="s">
        <v>1789</v>
      </c>
      <c r="I931" s="161" t="s">
        <v>1790</v>
      </c>
      <c r="J931" s="161" t="s">
        <v>1791</v>
      </c>
      <c r="K931" s="161" t="s">
        <v>796</v>
      </c>
      <c r="L931" s="161" t="s">
        <v>1778</v>
      </c>
      <c r="M931" s="161" t="s">
        <v>1785</v>
      </c>
      <c r="N931" s="162">
        <v>1</v>
      </c>
      <c r="O931" s="162">
        <v>1</v>
      </c>
      <c r="P931" s="162">
        <v>1</v>
      </c>
      <c r="Q931" s="162">
        <v>1</v>
      </c>
      <c r="R931" s="162">
        <v>1</v>
      </c>
      <c r="S931" s="162">
        <v>1</v>
      </c>
      <c r="T931" s="162">
        <v>0</v>
      </c>
      <c r="U931" s="162">
        <v>0</v>
      </c>
      <c r="V931" s="162">
        <v>0</v>
      </c>
      <c r="W931" s="163">
        <v>1310925.75</v>
      </c>
      <c r="X931" s="163">
        <v>0</v>
      </c>
      <c r="Y931" s="163">
        <v>0</v>
      </c>
      <c r="Z931" s="163">
        <v>0</v>
      </c>
      <c r="AA931" s="170"/>
      <c r="AB931" s="170"/>
      <c r="AC931" s="170"/>
      <c r="AD931" s="163">
        <v>1310925.75</v>
      </c>
      <c r="AE931" s="171">
        <v>44685</v>
      </c>
      <c r="AF931" s="171">
        <v>45781</v>
      </c>
      <c r="AG931" s="176">
        <v>1310925.75</v>
      </c>
      <c r="AH931" s="167">
        <v>0.34444444444444444</v>
      </c>
      <c r="AI931" s="167">
        <v>3</v>
      </c>
      <c r="AJ931" s="168">
        <v>6.1652999999999999E-2</v>
      </c>
      <c r="AK931" s="173" t="s">
        <v>1786</v>
      </c>
      <c r="AL931" s="173" t="s">
        <v>1787</v>
      </c>
      <c r="AM931" s="145">
        <v>1310925.75</v>
      </c>
      <c r="AN931" s="145">
        <v>0</v>
      </c>
      <c r="AO931" s="145">
        <v>0</v>
      </c>
      <c r="AP931" s="145">
        <v>0</v>
      </c>
      <c r="AQ931" s="145">
        <v>0</v>
      </c>
      <c r="AR931" s="145">
        <v>0</v>
      </c>
      <c r="AS931" s="145">
        <v>0</v>
      </c>
      <c r="AT931" s="145">
        <v>0</v>
      </c>
      <c r="AU931" s="145">
        <v>0</v>
      </c>
      <c r="AV931" s="145">
        <v>0</v>
      </c>
      <c r="AW931" s="145">
        <v>0</v>
      </c>
      <c r="AX931" s="145">
        <v>0</v>
      </c>
      <c r="AY931" s="145">
        <v>0</v>
      </c>
      <c r="AZ931" s="145">
        <v>0</v>
      </c>
      <c r="BA931" s="145">
        <v>0</v>
      </c>
      <c r="BB931" s="145">
        <v>0</v>
      </c>
      <c r="BC931" s="27">
        <f t="shared" si="47"/>
        <v>1310925.75</v>
      </c>
      <c r="BD931" s="27">
        <f t="shared" si="48"/>
        <v>0</v>
      </c>
      <c r="BE931" s="27">
        <f t="shared" si="49"/>
        <v>1310925.75</v>
      </c>
    </row>
    <row r="932" spans="1:57" ht="15" customHeight="1" x14ac:dyDescent="0.35">
      <c r="A932" s="157" t="s">
        <v>2611</v>
      </c>
      <c r="B932" s="158" t="s">
        <v>1511</v>
      </c>
      <c r="C932" s="159">
        <v>1</v>
      </c>
      <c r="D932" s="160" t="s">
        <v>0</v>
      </c>
      <c r="E932" s="161" t="s">
        <v>3</v>
      </c>
      <c r="F932" s="161" t="s">
        <v>1772</v>
      </c>
      <c r="G932" s="161" t="s">
        <v>1788</v>
      </c>
      <c r="H932" s="161" t="s">
        <v>1789</v>
      </c>
      <c r="I932" s="161" t="s">
        <v>1790</v>
      </c>
      <c r="J932" s="161" t="s">
        <v>1791</v>
      </c>
      <c r="K932" s="161" t="s">
        <v>796</v>
      </c>
      <c r="L932" s="161" t="s">
        <v>1778</v>
      </c>
      <c r="M932" s="161" t="s">
        <v>1785</v>
      </c>
      <c r="N932" s="162">
        <v>1</v>
      </c>
      <c r="O932" s="162">
        <v>1</v>
      </c>
      <c r="P932" s="162">
        <v>1</v>
      </c>
      <c r="Q932" s="162">
        <v>1</v>
      </c>
      <c r="R932" s="162">
        <v>1</v>
      </c>
      <c r="S932" s="162">
        <v>1</v>
      </c>
      <c r="T932" s="162">
        <v>0</v>
      </c>
      <c r="U932" s="162">
        <v>0</v>
      </c>
      <c r="V932" s="162">
        <v>0</v>
      </c>
      <c r="W932" s="163">
        <v>3058826.75</v>
      </c>
      <c r="X932" s="163">
        <v>0</v>
      </c>
      <c r="Y932" s="163">
        <v>0</v>
      </c>
      <c r="Z932" s="163">
        <v>0</v>
      </c>
      <c r="AA932" s="170"/>
      <c r="AB932" s="170"/>
      <c r="AC932" s="170"/>
      <c r="AD932" s="163">
        <v>3058826.75</v>
      </c>
      <c r="AE932" s="171">
        <v>44685</v>
      </c>
      <c r="AF932" s="171">
        <v>46511</v>
      </c>
      <c r="AG932" s="176">
        <v>3058826.75</v>
      </c>
      <c r="AH932" s="167">
        <v>2.3444444444444446</v>
      </c>
      <c r="AI932" s="167">
        <v>5</v>
      </c>
      <c r="AJ932" s="168">
        <v>7.1294999999999997E-2</v>
      </c>
      <c r="AK932" s="173" t="s">
        <v>1786</v>
      </c>
      <c r="AL932" s="173" t="s">
        <v>1787</v>
      </c>
      <c r="AM932" s="145">
        <v>0</v>
      </c>
      <c r="AN932" s="145">
        <v>0</v>
      </c>
      <c r="AO932" s="145">
        <v>3058826.75</v>
      </c>
      <c r="AP932" s="145">
        <v>0</v>
      </c>
      <c r="AQ932" s="145">
        <v>0</v>
      </c>
      <c r="AR932" s="145">
        <v>0</v>
      </c>
      <c r="AS932" s="145">
        <v>0</v>
      </c>
      <c r="AT932" s="145">
        <v>0</v>
      </c>
      <c r="AU932" s="145">
        <v>0</v>
      </c>
      <c r="AV932" s="145">
        <v>0</v>
      </c>
      <c r="AW932" s="145">
        <v>0</v>
      </c>
      <c r="AX932" s="145">
        <v>0</v>
      </c>
      <c r="AY932" s="145">
        <v>0</v>
      </c>
      <c r="AZ932" s="145">
        <v>0</v>
      </c>
      <c r="BA932" s="145">
        <v>0</v>
      </c>
      <c r="BB932" s="145">
        <v>0</v>
      </c>
      <c r="BC932" s="27">
        <f t="shared" si="47"/>
        <v>0</v>
      </c>
      <c r="BD932" s="27">
        <f t="shared" si="48"/>
        <v>3058826.75</v>
      </c>
      <c r="BE932" s="27">
        <f t="shared" si="49"/>
        <v>3058826.75</v>
      </c>
    </row>
    <row r="933" spans="1:57" ht="15" customHeight="1" x14ac:dyDescent="0.35">
      <c r="A933" s="157" t="s">
        <v>2610</v>
      </c>
      <c r="B933" s="158" t="s">
        <v>1265</v>
      </c>
      <c r="C933" s="159">
        <v>1</v>
      </c>
      <c r="D933" s="160" t="s">
        <v>0</v>
      </c>
      <c r="E933" s="161" t="s">
        <v>3</v>
      </c>
      <c r="F933" s="161" t="s">
        <v>1772</v>
      </c>
      <c r="G933" s="161" t="s">
        <v>1788</v>
      </c>
      <c r="H933" s="161" t="s">
        <v>1789</v>
      </c>
      <c r="I933" s="161" t="s">
        <v>1790</v>
      </c>
      <c r="J933" s="161" t="s">
        <v>1791</v>
      </c>
      <c r="K933" s="161" t="s">
        <v>796</v>
      </c>
      <c r="L933" s="161" t="s">
        <v>1778</v>
      </c>
      <c r="M933" s="161" t="s">
        <v>1785</v>
      </c>
      <c r="N933" s="162">
        <v>1</v>
      </c>
      <c r="O933" s="162">
        <v>1</v>
      </c>
      <c r="P933" s="162">
        <v>1</v>
      </c>
      <c r="Q933" s="162">
        <v>1</v>
      </c>
      <c r="R933" s="162">
        <v>1</v>
      </c>
      <c r="S933" s="162">
        <v>1</v>
      </c>
      <c r="T933" s="162">
        <v>0</v>
      </c>
      <c r="U933" s="162">
        <v>0</v>
      </c>
      <c r="V933" s="162">
        <v>0</v>
      </c>
      <c r="W933" s="163">
        <v>1037107.1</v>
      </c>
      <c r="X933" s="163">
        <v>0</v>
      </c>
      <c r="Y933" s="163">
        <v>0</v>
      </c>
      <c r="Z933" s="163">
        <v>0</v>
      </c>
      <c r="AA933" s="170"/>
      <c r="AB933" s="170"/>
      <c r="AC933" s="170"/>
      <c r="AD933" s="163">
        <v>1037107.1</v>
      </c>
      <c r="AE933" s="171">
        <v>44685</v>
      </c>
      <c r="AF933" s="171">
        <v>45781</v>
      </c>
      <c r="AG933" s="176">
        <v>1037107.1</v>
      </c>
      <c r="AH933" s="167">
        <v>0.34444444444444444</v>
      </c>
      <c r="AI933" s="167">
        <v>3</v>
      </c>
      <c r="AJ933" s="168">
        <v>6.1652999999999999E-2</v>
      </c>
      <c r="AK933" s="173" t="s">
        <v>1786</v>
      </c>
      <c r="AL933" s="173" t="s">
        <v>1787</v>
      </c>
      <c r="AM933" s="145">
        <v>1037107.1</v>
      </c>
      <c r="AN933" s="145">
        <v>0</v>
      </c>
      <c r="AO933" s="145">
        <v>0</v>
      </c>
      <c r="AP933" s="145">
        <v>0</v>
      </c>
      <c r="AQ933" s="145">
        <v>0</v>
      </c>
      <c r="AR933" s="145">
        <v>0</v>
      </c>
      <c r="AS933" s="145">
        <v>0</v>
      </c>
      <c r="AT933" s="145">
        <v>0</v>
      </c>
      <c r="AU933" s="145">
        <v>0</v>
      </c>
      <c r="AV933" s="145">
        <v>0</v>
      </c>
      <c r="AW933" s="145">
        <v>0</v>
      </c>
      <c r="AX933" s="145">
        <v>0</v>
      </c>
      <c r="AY933" s="145">
        <v>0</v>
      </c>
      <c r="AZ933" s="145">
        <v>0</v>
      </c>
      <c r="BA933" s="145">
        <v>0</v>
      </c>
      <c r="BB933" s="145">
        <v>0</v>
      </c>
      <c r="BC933" s="27">
        <f t="shared" si="47"/>
        <v>1037107.1</v>
      </c>
      <c r="BD933" s="27">
        <f t="shared" si="48"/>
        <v>0</v>
      </c>
      <c r="BE933" s="27">
        <f t="shared" si="49"/>
        <v>1037107.1</v>
      </c>
    </row>
    <row r="934" spans="1:57" ht="15" customHeight="1" x14ac:dyDescent="0.35">
      <c r="A934" s="157" t="s">
        <v>2609</v>
      </c>
      <c r="B934" s="158" t="s">
        <v>1512</v>
      </c>
      <c r="C934" s="159">
        <v>1</v>
      </c>
      <c r="D934" s="160" t="s">
        <v>0</v>
      </c>
      <c r="E934" s="161" t="s">
        <v>3</v>
      </c>
      <c r="F934" s="161" t="s">
        <v>1772</v>
      </c>
      <c r="G934" s="161" t="s">
        <v>1788</v>
      </c>
      <c r="H934" s="161" t="s">
        <v>1789</v>
      </c>
      <c r="I934" s="161" t="s">
        <v>1790</v>
      </c>
      <c r="J934" s="161" t="s">
        <v>1791</v>
      </c>
      <c r="K934" s="161" t="s">
        <v>796</v>
      </c>
      <c r="L934" s="161" t="s">
        <v>1778</v>
      </c>
      <c r="M934" s="161" t="s">
        <v>1785</v>
      </c>
      <c r="N934" s="162">
        <v>1</v>
      </c>
      <c r="O934" s="162">
        <v>1</v>
      </c>
      <c r="P934" s="162">
        <v>1</v>
      </c>
      <c r="Q934" s="162">
        <v>1</v>
      </c>
      <c r="R934" s="162">
        <v>1</v>
      </c>
      <c r="S934" s="162">
        <v>1</v>
      </c>
      <c r="T934" s="162">
        <v>0</v>
      </c>
      <c r="U934" s="162">
        <v>0</v>
      </c>
      <c r="V934" s="162">
        <v>0</v>
      </c>
      <c r="W934" s="163">
        <v>1020818.17</v>
      </c>
      <c r="X934" s="163">
        <v>0</v>
      </c>
      <c r="Y934" s="163">
        <v>0</v>
      </c>
      <c r="Z934" s="163">
        <v>0</v>
      </c>
      <c r="AA934" s="170"/>
      <c r="AB934" s="170"/>
      <c r="AC934" s="170"/>
      <c r="AD934" s="163">
        <v>1020818.17</v>
      </c>
      <c r="AE934" s="171">
        <v>44685</v>
      </c>
      <c r="AF934" s="171">
        <v>46511</v>
      </c>
      <c r="AG934" s="176">
        <v>1020818.17</v>
      </c>
      <c r="AH934" s="167">
        <v>2.3444444444444446</v>
      </c>
      <c r="AI934" s="167">
        <v>5</v>
      </c>
      <c r="AJ934" s="168">
        <v>7.1294999999999997E-2</v>
      </c>
      <c r="AK934" s="173" t="s">
        <v>1786</v>
      </c>
      <c r="AL934" s="173" t="s">
        <v>1787</v>
      </c>
      <c r="AM934" s="145">
        <v>0</v>
      </c>
      <c r="AN934" s="145">
        <v>0</v>
      </c>
      <c r="AO934" s="145">
        <v>1020818.17</v>
      </c>
      <c r="AP934" s="145">
        <v>0</v>
      </c>
      <c r="AQ934" s="145">
        <v>0</v>
      </c>
      <c r="AR934" s="145">
        <v>0</v>
      </c>
      <c r="AS934" s="145">
        <v>0</v>
      </c>
      <c r="AT934" s="145">
        <v>0</v>
      </c>
      <c r="AU934" s="145">
        <v>0</v>
      </c>
      <c r="AV934" s="145">
        <v>0</v>
      </c>
      <c r="AW934" s="145">
        <v>0</v>
      </c>
      <c r="AX934" s="145">
        <v>0</v>
      </c>
      <c r="AY934" s="145">
        <v>0</v>
      </c>
      <c r="AZ934" s="145">
        <v>0</v>
      </c>
      <c r="BA934" s="145">
        <v>0</v>
      </c>
      <c r="BB934" s="145">
        <v>0</v>
      </c>
      <c r="BC934" s="27">
        <f t="shared" si="47"/>
        <v>0</v>
      </c>
      <c r="BD934" s="27">
        <f t="shared" si="48"/>
        <v>1020818.17</v>
      </c>
      <c r="BE934" s="27">
        <f t="shared" si="49"/>
        <v>1020818.17</v>
      </c>
    </row>
    <row r="935" spans="1:57" ht="15" customHeight="1" x14ac:dyDescent="0.35">
      <c r="A935" s="157" t="s">
        <v>2608</v>
      </c>
      <c r="B935" s="158" t="s">
        <v>1513</v>
      </c>
      <c r="C935" s="159">
        <v>1</v>
      </c>
      <c r="D935" s="160" t="s">
        <v>0</v>
      </c>
      <c r="E935" s="161" t="s">
        <v>3</v>
      </c>
      <c r="F935" s="161" t="s">
        <v>1772</v>
      </c>
      <c r="G935" s="161" t="s">
        <v>1788</v>
      </c>
      <c r="H935" s="161" t="s">
        <v>1789</v>
      </c>
      <c r="I935" s="161" t="s">
        <v>1790</v>
      </c>
      <c r="J935" s="161" t="s">
        <v>1791</v>
      </c>
      <c r="K935" s="161" t="s">
        <v>796</v>
      </c>
      <c r="L935" s="161" t="s">
        <v>1778</v>
      </c>
      <c r="M935" s="161" t="s">
        <v>1785</v>
      </c>
      <c r="N935" s="162">
        <v>1</v>
      </c>
      <c r="O935" s="162">
        <v>1</v>
      </c>
      <c r="P935" s="162">
        <v>1</v>
      </c>
      <c r="Q935" s="162">
        <v>1</v>
      </c>
      <c r="R935" s="162">
        <v>1</v>
      </c>
      <c r="S935" s="162">
        <v>1</v>
      </c>
      <c r="T935" s="162">
        <v>0</v>
      </c>
      <c r="U935" s="162">
        <v>0</v>
      </c>
      <c r="V935" s="162">
        <v>0</v>
      </c>
      <c r="W935" s="163">
        <v>1399098.41</v>
      </c>
      <c r="X935" s="163">
        <v>0</v>
      </c>
      <c r="Y935" s="163">
        <v>0</v>
      </c>
      <c r="Z935" s="163">
        <v>0</v>
      </c>
      <c r="AA935" s="170"/>
      <c r="AB935" s="170"/>
      <c r="AC935" s="170"/>
      <c r="AD935" s="163">
        <v>1399098.41</v>
      </c>
      <c r="AE935" s="171">
        <v>44685</v>
      </c>
      <c r="AF935" s="171">
        <v>46511</v>
      </c>
      <c r="AG935" s="176">
        <v>1399098.41</v>
      </c>
      <c r="AH935" s="167">
        <v>2.3444444444444446</v>
      </c>
      <c r="AI935" s="167">
        <v>5</v>
      </c>
      <c r="AJ935" s="168">
        <v>7.1294999999999997E-2</v>
      </c>
      <c r="AK935" s="173" t="s">
        <v>1786</v>
      </c>
      <c r="AL935" s="173" t="s">
        <v>1787</v>
      </c>
      <c r="AM935" s="145">
        <v>0</v>
      </c>
      <c r="AN935" s="145">
        <v>0</v>
      </c>
      <c r="AO935" s="145">
        <v>1399098.41</v>
      </c>
      <c r="AP935" s="145">
        <v>0</v>
      </c>
      <c r="AQ935" s="145">
        <v>0</v>
      </c>
      <c r="AR935" s="145">
        <v>0</v>
      </c>
      <c r="AS935" s="145">
        <v>0</v>
      </c>
      <c r="AT935" s="145">
        <v>0</v>
      </c>
      <c r="AU935" s="145">
        <v>0</v>
      </c>
      <c r="AV935" s="145">
        <v>0</v>
      </c>
      <c r="AW935" s="145">
        <v>0</v>
      </c>
      <c r="AX935" s="145">
        <v>0</v>
      </c>
      <c r="AY935" s="145">
        <v>0</v>
      </c>
      <c r="AZ935" s="145">
        <v>0</v>
      </c>
      <c r="BA935" s="145">
        <v>0</v>
      </c>
      <c r="BB935" s="145">
        <v>0</v>
      </c>
      <c r="BC935" s="27">
        <f t="shared" si="47"/>
        <v>0</v>
      </c>
      <c r="BD935" s="27">
        <f t="shared" si="48"/>
        <v>1399098.41</v>
      </c>
      <c r="BE935" s="27">
        <f t="shared" si="49"/>
        <v>1399098.41</v>
      </c>
    </row>
    <row r="936" spans="1:57" ht="15" customHeight="1" x14ac:dyDescent="0.35">
      <c r="A936" s="157" t="s">
        <v>2607</v>
      </c>
      <c r="B936" s="158" t="s">
        <v>1266</v>
      </c>
      <c r="C936" s="159">
        <v>1</v>
      </c>
      <c r="D936" s="160" t="s">
        <v>0</v>
      </c>
      <c r="E936" s="161" t="s">
        <v>3</v>
      </c>
      <c r="F936" s="161" t="s">
        <v>1772</v>
      </c>
      <c r="G936" s="161" t="s">
        <v>1788</v>
      </c>
      <c r="H936" s="161" t="s">
        <v>1789</v>
      </c>
      <c r="I936" s="161" t="s">
        <v>1790</v>
      </c>
      <c r="J936" s="161" t="s">
        <v>1791</v>
      </c>
      <c r="K936" s="161" t="s">
        <v>796</v>
      </c>
      <c r="L936" s="161" t="s">
        <v>1778</v>
      </c>
      <c r="M936" s="161" t="s">
        <v>1785</v>
      </c>
      <c r="N936" s="162">
        <v>1</v>
      </c>
      <c r="O936" s="162">
        <v>1</v>
      </c>
      <c r="P936" s="162">
        <v>1</v>
      </c>
      <c r="Q936" s="162">
        <v>1</v>
      </c>
      <c r="R936" s="162">
        <v>1</v>
      </c>
      <c r="S936" s="162">
        <v>1</v>
      </c>
      <c r="T936" s="162">
        <v>0</v>
      </c>
      <c r="U936" s="162">
        <v>0</v>
      </c>
      <c r="V936" s="162">
        <v>0</v>
      </c>
      <c r="W936" s="163">
        <v>687566</v>
      </c>
      <c r="X936" s="163">
        <v>0</v>
      </c>
      <c r="Y936" s="163">
        <v>0</v>
      </c>
      <c r="Z936" s="163">
        <v>0</v>
      </c>
      <c r="AA936" s="170"/>
      <c r="AB936" s="170"/>
      <c r="AC936" s="170"/>
      <c r="AD936" s="163">
        <v>687566</v>
      </c>
      <c r="AE936" s="171">
        <v>44685</v>
      </c>
      <c r="AF936" s="171">
        <v>45781</v>
      </c>
      <c r="AG936" s="176">
        <v>687566</v>
      </c>
      <c r="AH936" s="167">
        <v>0.34444444444444444</v>
      </c>
      <c r="AI936" s="167">
        <v>3</v>
      </c>
      <c r="AJ936" s="168">
        <v>6.1652999999999999E-2</v>
      </c>
      <c r="AK936" s="173" t="s">
        <v>1786</v>
      </c>
      <c r="AL936" s="173" t="s">
        <v>1787</v>
      </c>
      <c r="AM936" s="145">
        <v>687566</v>
      </c>
      <c r="AN936" s="145">
        <v>0</v>
      </c>
      <c r="AO936" s="145">
        <v>0</v>
      </c>
      <c r="AP936" s="145">
        <v>0</v>
      </c>
      <c r="AQ936" s="145">
        <v>0</v>
      </c>
      <c r="AR936" s="145">
        <v>0</v>
      </c>
      <c r="AS936" s="145">
        <v>0</v>
      </c>
      <c r="AT936" s="145">
        <v>0</v>
      </c>
      <c r="AU936" s="145">
        <v>0</v>
      </c>
      <c r="AV936" s="145">
        <v>0</v>
      </c>
      <c r="AW936" s="145">
        <v>0</v>
      </c>
      <c r="AX936" s="145">
        <v>0</v>
      </c>
      <c r="AY936" s="145">
        <v>0</v>
      </c>
      <c r="AZ936" s="145">
        <v>0</v>
      </c>
      <c r="BA936" s="145">
        <v>0</v>
      </c>
      <c r="BB936" s="145">
        <v>0</v>
      </c>
      <c r="BC936" s="27">
        <f t="shared" si="47"/>
        <v>687566</v>
      </c>
      <c r="BD936" s="27">
        <f t="shared" si="48"/>
        <v>0</v>
      </c>
      <c r="BE936" s="27">
        <f t="shared" si="49"/>
        <v>687566</v>
      </c>
    </row>
    <row r="937" spans="1:57" ht="15" customHeight="1" x14ac:dyDescent="0.35">
      <c r="A937" s="157" t="s">
        <v>2606</v>
      </c>
      <c r="B937" s="158" t="s">
        <v>1514</v>
      </c>
      <c r="C937" s="159">
        <v>1</v>
      </c>
      <c r="D937" s="160" t="s">
        <v>0</v>
      </c>
      <c r="E937" s="161" t="s">
        <v>3</v>
      </c>
      <c r="F937" s="161" t="s">
        <v>1772</v>
      </c>
      <c r="G937" s="161" t="s">
        <v>1788</v>
      </c>
      <c r="H937" s="161" t="s">
        <v>1789</v>
      </c>
      <c r="I937" s="161" t="s">
        <v>1790</v>
      </c>
      <c r="J937" s="161" t="s">
        <v>1791</v>
      </c>
      <c r="K937" s="161" t="s">
        <v>796</v>
      </c>
      <c r="L937" s="161" t="s">
        <v>1778</v>
      </c>
      <c r="M937" s="161" t="s">
        <v>1785</v>
      </c>
      <c r="N937" s="162">
        <v>1</v>
      </c>
      <c r="O937" s="162">
        <v>1</v>
      </c>
      <c r="P937" s="162">
        <v>1</v>
      </c>
      <c r="Q937" s="162">
        <v>1</v>
      </c>
      <c r="R937" s="162">
        <v>1</v>
      </c>
      <c r="S937" s="162">
        <v>1</v>
      </c>
      <c r="T937" s="162">
        <v>0</v>
      </c>
      <c r="U937" s="162">
        <v>0</v>
      </c>
      <c r="V937" s="162">
        <v>0</v>
      </c>
      <c r="W937" s="163">
        <v>1604277</v>
      </c>
      <c r="X937" s="163">
        <v>0</v>
      </c>
      <c r="Y937" s="163">
        <v>0</v>
      </c>
      <c r="Z937" s="163">
        <v>0</v>
      </c>
      <c r="AA937" s="170"/>
      <c r="AB937" s="170"/>
      <c r="AC937" s="170"/>
      <c r="AD937" s="163">
        <v>1604277</v>
      </c>
      <c r="AE937" s="171">
        <v>44685</v>
      </c>
      <c r="AF937" s="171">
        <v>46511</v>
      </c>
      <c r="AG937" s="176">
        <v>1604277</v>
      </c>
      <c r="AH937" s="167">
        <v>2.3444444444444446</v>
      </c>
      <c r="AI937" s="167">
        <v>5</v>
      </c>
      <c r="AJ937" s="168">
        <v>7.1294999999999997E-2</v>
      </c>
      <c r="AK937" s="173" t="s">
        <v>1786</v>
      </c>
      <c r="AL937" s="173" t="s">
        <v>1787</v>
      </c>
      <c r="AM937" s="145">
        <v>0</v>
      </c>
      <c r="AN937" s="145">
        <v>0</v>
      </c>
      <c r="AO937" s="145">
        <v>1604277</v>
      </c>
      <c r="AP937" s="145">
        <v>0</v>
      </c>
      <c r="AQ937" s="145">
        <v>0</v>
      </c>
      <c r="AR937" s="145">
        <v>0</v>
      </c>
      <c r="AS937" s="145">
        <v>0</v>
      </c>
      <c r="AT937" s="145">
        <v>0</v>
      </c>
      <c r="AU937" s="145">
        <v>0</v>
      </c>
      <c r="AV937" s="145">
        <v>0</v>
      </c>
      <c r="AW937" s="145">
        <v>0</v>
      </c>
      <c r="AX937" s="145">
        <v>0</v>
      </c>
      <c r="AY937" s="145">
        <v>0</v>
      </c>
      <c r="AZ937" s="145">
        <v>0</v>
      </c>
      <c r="BA937" s="145">
        <v>0</v>
      </c>
      <c r="BB937" s="145">
        <v>0</v>
      </c>
      <c r="BC937" s="27">
        <f t="shared" si="47"/>
        <v>0</v>
      </c>
      <c r="BD937" s="27">
        <f t="shared" si="48"/>
        <v>1604277</v>
      </c>
      <c r="BE937" s="27">
        <f t="shared" si="49"/>
        <v>1604277</v>
      </c>
    </row>
    <row r="938" spans="1:57" ht="15" customHeight="1" x14ac:dyDescent="0.35">
      <c r="A938" s="157" t="s">
        <v>2605</v>
      </c>
      <c r="B938" s="158" t="s">
        <v>1267</v>
      </c>
      <c r="C938" s="159">
        <v>1</v>
      </c>
      <c r="D938" s="160" t="s">
        <v>0</v>
      </c>
      <c r="E938" s="161" t="s">
        <v>3</v>
      </c>
      <c r="F938" s="161" t="s">
        <v>1772</v>
      </c>
      <c r="G938" s="161" t="s">
        <v>1788</v>
      </c>
      <c r="H938" s="161" t="s">
        <v>1789</v>
      </c>
      <c r="I938" s="161" t="s">
        <v>1790</v>
      </c>
      <c r="J938" s="161" t="s">
        <v>1791</v>
      </c>
      <c r="K938" s="161" t="s">
        <v>796</v>
      </c>
      <c r="L938" s="161" t="s">
        <v>1778</v>
      </c>
      <c r="M938" s="161" t="s">
        <v>1785</v>
      </c>
      <c r="N938" s="162">
        <v>1</v>
      </c>
      <c r="O938" s="162">
        <v>1</v>
      </c>
      <c r="P938" s="162">
        <v>1</v>
      </c>
      <c r="Q938" s="162">
        <v>1</v>
      </c>
      <c r="R938" s="162">
        <v>1</v>
      </c>
      <c r="S938" s="162">
        <v>1</v>
      </c>
      <c r="T938" s="162">
        <v>0</v>
      </c>
      <c r="U938" s="162">
        <v>0</v>
      </c>
      <c r="V938" s="162">
        <v>0</v>
      </c>
      <c r="W938" s="163">
        <v>546349.94999999995</v>
      </c>
      <c r="X938" s="163">
        <v>0</v>
      </c>
      <c r="Y938" s="163">
        <v>0</v>
      </c>
      <c r="Z938" s="163">
        <v>0</v>
      </c>
      <c r="AA938" s="170"/>
      <c r="AB938" s="170"/>
      <c r="AC938" s="170"/>
      <c r="AD938" s="163">
        <v>546349.94999999995</v>
      </c>
      <c r="AE938" s="171">
        <v>44685</v>
      </c>
      <c r="AF938" s="171">
        <v>45781</v>
      </c>
      <c r="AG938" s="176">
        <v>546349.94999999995</v>
      </c>
      <c r="AH938" s="167">
        <v>0.34444444444444444</v>
      </c>
      <c r="AI938" s="167">
        <v>3</v>
      </c>
      <c r="AJ938" s="168">
        <v>6.1652999999999999E-2</v>
      </c>
      <c r="AK938" s="173" t="s">
        <v>1786</v>
      </c>
      <c r="AL938" s="173" t="s">
        <v>1787</v>
      </c>
      <c r="AM938" s="145">
        <v>546349.94999999995</v>
      </c>
      <c r="AN938" s="145">
        <v>0</v>
      </c>
      <c r="AO938" s="145">
        <v>0</v>
      </c>
      <c r="AP938" s="145">
        <v>0</v>
      </c>
      <c r="AQ938" s="145">
        <v>0</v>
      </c>
      <c r="AR938" s="145">
        <v>0</v>
      </c>
      <c r="AS938" s="145">
        <v>0</v>
      </c>
      <c r="AT938" s="145">
        <v>0</v>
      </c>
      <c r="AU938" s="145">
        <v>0</v>
      </c>
      <c r="AV938" s="145">
        <v>0</v>
      </c>
      <c r="AW938" s="145">
        <v>0</v>
      </c>
      <c r="AX938" s="145">
        <v>0</v>
      </c>
      <c r="AY938" s="145">
        <v>0</v>
      </c>
      <c r="AZ938" s="145">
        <v>0</v>
      </c>
      <c r="BA938" s="145">
        <v>0</v>
      </c>
      <c r="BB938" s="145">
        <v>0</v>
      </c>
      <c r="BC938" s="27">
        <f t="shared" si="47"/>
        <v>546349.94999999995</v>
      </c>
      <c r="BD938" s="27">
        <f t="shared" si="48"/>
        <v>0</v>
      </c>
      <c r="BE938" s="27">
        <f t="shared" si="49"/>
        <v>546349.94999999995</v>
      </c>
    </row>
    <row r="939" spans="1:57" ht="15" customHeight="1" x14ac:dyDescent="0.35">
      <c r="A939" s="157" t="s">
        <v>2604</v>
      </c>
      <c r="B939" s="158" t="s">
        <v>1515</v>
      </c>
      <c r="C939" s="159">
        <v>1</v>
      </c>
      <c r="D939" s="160" t="s">
        <v>0</v>
      </c>
      <c r="E939" s="161" t="s">
        <v>3</v>
      </c>
      <c r="F939" s="161" t="s">
        <v>1772</v>
      </c>
      <c r="G939" s="161" t="s">
        <v>1788</v>
      </c>
      <c r="H939" s="161" t="s">
        <v>1789</v>
      </c>
      <c r="I939" s="161" t="s">
        <v>1790</v>
      </c>
      <c r="J939" s="161" t="s">
        <v>1791</v>
      </c>
      <c r="K939" s="161" t="s">
        <v>796</v>
      </c>
      <c r="L939" s="161" t="s">
        <v>1778</v>
      </c>
      <c r="M939" s="161" t="s">
        <v>1785</v>
      </c>
      <c r="N939" s="162">
        <v>1</v>
      </c>
      <c r="O939" s="162">
        <v>1</v>
      </c>
      <c r="P939" s="162">
        <v>1</v>
      </c>
      <c r="Q939" s="162">
        <v>1</v>
      </c>
      <c r="R939" s="162">
        <v>1</v>
      </c>
      <c r="S939" s="162">
        <v>1</v>
      </c>
      <c r="T939" s="162">
        <v>0</v>
      </c>
      <c r="U939" s="162">
        <v>0</v>
      </c>
      <c r="V939" s="162">
        <v>0</v>
      </c>
      <c r="W939" s="163">
        <v>546335.80000000005</v>
      </c>
      <c r="X939" s="163">
        <v>0</v>
      </c>
      <c r="Y939" s="163">
        <v>0</v>
      </c>
      <c r="Z939" s="163">
        <v>0</v>
      </c>
      <c r="AA939" s="170"/>
      <c r="AB939" s="170"/>
      <c r="AC939" s="170"/>
      <c r="AD939" s="163">
        <v>546335.80000000005</v>
      </c>
      <c r="AE939" s="171">
        <v>44685</v>
      </c>
      <c r="AF939" s="171">
        <v>46511</v>
      </c>
      <c r="AG939" s="176">
        <v>546335.80000000005</v>
      </c>
      <c r="AH939" s="167">
        <v>2.3444444444444446</v>
      </c>
      <c r="AI939" s="167">
        <v>5</v>
      </c>
      <c r="AJ939" s="168">
        <v>7.1294999999999997E-2</v>
      </c>
      <c r="AK939" s="173" t="s">
        <v>1786</v>
      </c>
      <c r="AL939" s="173" t="s">
        <v>1787</v>
      </c>
      <c r="AM939" s="145">
        <v>0</v>
      </c>
      <c r="AN939" s="145">
        <v>0</v>
      </c>
      <c r="AO939" s="145">
        <v>546335.80000000005</v>
      </c>
      <c r="AP939" s="145">
        <v>0</v>
      </c>
      <c r="AQ939" s="145">
        <v>0</v>
      </c>
      <c r="AR939" s="145">
        <v>0</v>
      </c>
      <c r="AS939" s="145">
        <v>0</v>
      </c>
      <c r="AT939" s="145">
        <v>0</v>
      </c>
      <c r="AU939" s="145">
        <v>0</v>
      </c>
      <c r="AV939" s="145">
        <v>0</v>
      </c>
      <c r="AW939" s="145">
        <v>0</v>
      </c>
      <c r="AX939" s="145">
        <v>0</v>
      </c>
      <c r="AY939" s="145">
        <v>0</v>
      </c>
      <c r="AZ939" s="145">
        <v>0</v>
      </c>
      <c r="BA939" s="145">
        <v>0</v>
      </c>
      <c r="BB939" s="145">
        <v>0</v>
      </c>
      <c r="BC939" s="27">
        <f t="shared" si="47"/>
        <v>0</v>
      </c>
      <c r="BD939" s="27">
        <f t="shared" si="48"/>
        <v>546335.80000000005</v>
      </c>
      <c r="BE939" s="27">
        <f t="shared" si="49"/>
        <v>546335.80000000005</v>
      </c>
    </row>
    <row r="940" spans="1:57" ht="15" customHeight="1" x14ac:dyDescent="0.35">
      <c r="A940" s="157" t="s">
        <v>2603</v>
      </c>
      <c r="B940" s="158" t="s">
        <v>1268</v>
      </c>
      <c r="C940" s="159">
        <v>1</v>
      </c>
      <c r="D940" s="160" t="s">
        <v>0</v>
      </c>
      <c r="E940" s="161" t="s">
        <v>3</v>
      </c>
      <c r="F940" s="161" t="s">
        <v>1772</v>
      </c>
      <c r="G940" s="161" t="s">
        <v>1788</v>
      </c>
      <c r="H940" s="161" t="s">
        <v>1789</v>
      </c>
      <c r="I940" s="161" t="s">
        <v>1790</v>
      </c>
      <c r="J940" s="161" t="s">
        <v>1791</v>
      </c>
      <c r="K940" s="161" t="s">
        <v>796</v>
      </c>
      <c r="L940" s="161" t="s">
        <v>1778</v>
      </c>
      <c r="M940" s="161" t="s">
        <v>1785</v>
      </c>
      <c r="N940" s="162">
        <v>1</v>
      </c>
      <c r="O940" s="162">
        <v>1</v>
      </c>
      <c r="P940" s="162">
        <v>1</v>
      </c>
      <c r="Q940" s="162">
        <v>1</v>
      </c>
      <c r="R940" s="162">
        <v>1</v>
      </c>
      <c r="S940" s="162">
        <v>1</v>
      </c>
      <c r="T940" s="162">
        <v>0</v>
      </c>
      <c r="U940" s="162">
        <v>0</v>
      </c>
      <c r="V940" s="162">
        <v>0</v>
      </c>
      <c r="W940" s="163">
        <v>8803293.5600000005</v>
      </c>
      <c r="X940" s="163">
        <v>0</v>
      </c>
      <c r="Y940" s="163">
        <v>0</v>
      </c>
      <c r="Z940" s="163">
        <v>0</v>
      </c>
      <c r="AA940" s="170"/>
      <c r="AB940" s="170"/>
      <c r="AC940" s="170"/>
      <c r="AD940" s="163">
        <v>8803293.5600000005</v>
      </c>
      <c r="AE940" s="171">
        <v>44685</v>
      </c>
      <c r="AF940" s="171">
        <v>45781</v>
      </c>
      <c r="AG940" s="176">
        <v>8803293.5600000005</v>
      </c>
      <c r="AH940" s="167">
        <v>0.34444444444444444</v>
      </c>
      <c r="AI940" s="167">
        <v>3</v>
      </c>
      <c r="AJ940" s="168">
        <v>6.1652999999999999E-2</v>
      </c>
      <c r="AK940" s="173" t="s">
        <v>1786</v>
      </c>
      <c r="AL940" s="173" t="s">
        <v>1787</v>
      </c>
      <c r="AM940" s="145">
        <v>8803293.5600000005</v>
      </c>
      <c r="AN940" s="145">
        <v>0</v>
      </c>
      <c r="AO940" s="145">
        <v>0</v>
      </c>
      <c r="AP940" s="145">
        <v>0</v>
      </c>
      <c r="AQ940" s="145">
        <v>0</v>
      </c>
      <c r="AR940" s="145">
        <v>0</v>
      </c>
      <c r="AS940" s="145">
        <v>0</v>
      </c>
      <c r="AT940" s="145">
        <v>0</v>
      </c>
      <c r="AU940" s="145">
        <v>0</v>
      </c>
      <c r="AV940" s="145">
        <v>0</v>
      </c>
      <c r="AW940" s="145">
        <v>0</v>
      </c>
      <c r="AX940" s="145">
        <v>0</v>
      </c>
      <c r="AY940" s="145">
        <v>0</v>
      </c>
      <c r="AZ940" s="145">
        <v>0</v>
      </c>
      <c r="BA940" s="145">
        <v>0</v>
      </c>
      <c r="BB940" s="145">
        <v>0</v>
      </c>
      <c r="BC940" s="27">
        <f t="shared" si="47"/>
        <v>8803293.5600000005</v>
      </c>
      <c r="BD940" s="27">
        <f t="shared" si="48"/>
        <v>0</v>
      </c>
      <c r="BE940" s="27">
        <f t="shared" si="49"/>
        <v>8803293.5600000005</v>
      </c>
    </row>
    <row r="941" spans="1:57" ht="15" customHeight="1" x14ac:dyDescent="0.35">
      <c r="A941" s="157" t="s">
        <v>2602</v>
      </c>
      <c r="B941" s="158" t="s">
        <v>1269</v>
      </c>
      <c r="C941" s="159">
        <v>1</v>
      </c>
      <c r="D941" s="160" t="s">
        <v>0</v>
      </c>
      <c r="E941" s="161" t="s">
        <v>3</v>
      </c>
      <c r="F941" s="161" t="s">
        <v>1772</v>
      </c>
      <c r="G941" s="161" t="s">
        <v>1788</v>
      </c>
      <c r="H941" s="161" t="s">
        <v>1789</v>
      </c>
      <c r="I941" s="161" t="s">
        <v>1790</v>
      </c>
      <c r="J941" s="161" t="s">
        <v>1791</v>
      </c>
      <c r="K941" s="161" t="s">
        <v>796</v>
      </c>
      <c r="L941" s="161" t="s">
        <v>1778</v>
      </c>
      <c r="M941" s="161" t="s">
        <v>1785</v>
      </c>
      <c r="N941" s="162">
        <v>1</v>
      </c>
      <c r="O941" s="162">
        <v>1</v>
      </c>
      <c r="P941" s="162">
        <v>1</v>
      </c>
      <c r="Q941" s="162">
        <v>1</v>
      </c>
      <c r="R941" s="162">
        <v>1</v>
      </c>
      <c r="S941" s="162">
        <v>1</v>
      </c>
      <c r="T941" s="162">
        <v>0</v>
      </c>
      <c r="U941" s="162">
        <v>0</v>
      </c>
      <c r="V941" s="162">
        <v>0</v>
      </c>
      <c r="W941" s="163">
        <v>588275.15</v>
      </c>
      <c r="X941" s="163">
        <v>0</v>
      </c>
      <c r="Y941" s="163">
        <v>0</v>
      </c>
      <c r="Z941" s="163">
        <v>0</v>
      </c>
      <c r="AA941" s="170"/>
      <c r="AB941" s="170"/>
      <c r="AC941" s="170"/>
      <c r="AD941" s="163">
        <v>588275.15</v>
      </c>
      <c r="AE941" s="171">
        <v>44685</v>
      </c>
      <c r="AF941" s="171">
        <v>45781</v>
      </c>
      <c r="AG941" s="176">
        <v>588275.15</v>
      </c>
      <c r="AH941" s="167">
        <v>0.34444444444444444</v>
      </c>
      <c r="AI941" s="167">
        <v>3</v>
      </c>
      <c r="AJ941" s="168">
        <v>6.1652999999999999E-2</v>
      </c>
      <c r="AK941" s="173" t="s">
        <v>1786</v>
      </c>
      <c r="AL941" s="173" t="s">
        <v>1787</v>
      </c>
      <c r="AM941" s="145">
        <v>588275.15</v>
      </c>
      <c r="AN941" s="145">
        <v>0</v>
      </c>
      <c r="AO941" s="145">
        <v>0</v>
      </c>
      <c r="AP941" s="145">
        <v>0</v>
      </c>
      <c r="AQ941" s="145">
        <v>0</v>
      </c>
      <c r="AR941" s="145">
        <v>0</v>
      </c>
      <c r="AS941" s="145">
        <v>0</v>
      </c>
      <c r="AT941" s="145">
        <v>0</v>
      </c>
      <c r="AU941" s="145">
        <v>0</v>
      </c>
      <c r="AV941" s="145">
        <v>0</v>
      </c>
      <c r="AW941" s="145">
        <v>0</v>
      </c>
      <c r="AX941" s="145">
        <v>0</v>
      </c>
      <c r="AY941" s="145">
        <v>0</v>
      </c>
      <c r="AZ941" s="145">
        <v>0</v>
      </c>
      <c r="BA941" s="145">
        <v>0</v>
      </c>
      <c r="BB941" s="145">
        <v>0</v>
      </c>
      <c r="BC941" s="27">
        <f t="shared" si="47"/>
        <v>588275.15</v>
      </c>
      <c r="BD941" s="27">
        <f t="shared" si="48"/>
        <v>0</v>
      </c>
      <c r="BE941" s="27">
        <f t="shared" si="49"/>
        <v>588275.15</v>
      </c>
    </row>
    <row r="942" spans="1:57" ht="15" customHeight="1" x14ac:dyDescent="0.35">
      <c r="A942" s="157" t="s">
        <v>2601</v>
      </c>
      <c r="B942" s="158" t="s">
        <v>1516</v>
      </c>
      <c r="C942" s="159">
        <v>1</v>
      </c>
      <c r="D942" s="160" t="s">
        <v>0</v>
      </c>
      <c r="E942" s="161" t="s">
        <v>3</v>
      </c>
      <c r="F942" s="161" t="s">
        <v>1772</v>
      </c>
      <c r="G942" s="161" t="s">
        <v>1788</v>
      </c>
      <c r="H942" s="161" t="s">
        <v>1789</v>
      </c>
      <c r="I942" s="161" t="s">
        <v>1790</v>
      </c>
      <c r="J942" s="161" t="s">
        <v>1791</v>
      </c>
      <c r="K942" s="161" t="s">
        <v>796</v>
      </c>
      <c r="L942" s="161" t="s">
        <v>1778</v>
      </c>
      <c r="M942" s="161" t="s">
        <v>1785</v>
      </c>
      <c r="N942" s="162">
        <v>1</v>
      </c>
      <c r="O942" s="162">
        <v>1</v>
      </c>
      <c r="P942" s="162">
        <v>1</v>
      </c>
      <c r="Q942" s="162">
        <v>1</v>
      </c>
      <c r="R942" s="162">
        <v>1</v>
      </c>
      <c r="S942" s="162">
        <v>1</v>
      </c>
      <c r="T942" s="162">
        <v>0</v>
      </c>
      <c r="U942" s="162">
        <v>0</v>
      </c>
      <c r="V942" s="162">
        <v>0</v>
      </c>
      <c r="W942" s="163">
        <v>1372605.32</v>
      </c>
      <c r="X942" s="163">
        <v>0</v>
      </c>
      <c r="Y942" s="163">
        <v>0</v>
      </c>
      <c r="Z942" s="163">
        <v>0</v>
      </c>
      <c r="AA942" s="170"/>
      <c r="AB942" s="170"/>
      <c r="AC942" s="170"/>
      <c r="AD942" s="163">
        <v>1372605.32</v>
      </c>
      <c r="AE942" s="171">
        <v>44685</v>
      </c>
      <c r="AF942" s="171">
        <v>46511</v>
      </c>
      <c r="AG942" s="176">
        <v>1372605.32</v>
      </c>
      <c r="AH942" s="167">
        <v>2.3444444444444446</v>
      </c>
      <c r="AI942" s="167">
        <v>5</v>
      </c>
      <c r="AJ942" s="168">
        <v>7.1294999999999997E-2</v>
      </c>
      <c r="AK942" s="173" t="s">
        <v>1786</v>
      </c>
      <c r="AL942" s="173" t="s">
        <v>1787</v>
      </c>
      <c r="AM942" s="145">
        <v>0</v>
      </c>
      <c r="AN942" s="145">
        <v>0</v>
      </c>
      <c r="AO942" s="145">
        <v>1372605.32</v>
      </c>
      <c r="AP942" s="145">
        <v>0</v>
      </c>
      <c r="AQ942" s="145">
        <v>0</v>
      </c>
      <c r="AR942" s="145">
        <v>0</v>
      </c>
      <c r="AS942" s="145">
        <v>0</v>
      </c>
      <c r="AT942" s="145">
        <v>0</v>
      </c>
      <c r="AU942" s="145">
        <v>0</v>
      </c>
      <c r="AV942" s="145">
        <v>0</v>
      </c>
      <c r="AW942" s="145">
        <v>0</v>
      </c>
      <c r="AX942" s="145">
        <v>0</v>
      </c>
      <c r="AY942" s="145">
        <v>0</v>
      </c>
      <c r="AZ942" s="145">
        <v>0</v>
      </c>
      <c r="BA942" s="145">
        <v>0</v>
      </c>
      <c r="BB942" s="145">
        <v>0</v>
      </c>
      <c r="BC942" s="27">
        <f t="shared" si="47"/>
        <v>0</v>
      </c>
      <c r="BD942" s="27">
        <f t="shared" si="48"/>
        <v>1372605.32</v>
      </c>
      <c r="BE942" s="27">
        <f t="shared" si="49"/>
        <v>1372605.32</v>
      </c>
    </row>
    <row r="943" spans="1:57" ht="15" customHeight="1" x14ac:dyDescent="0.35">
      <c r="A943" s="157" t="s">
        <v>2600</v>
      </c>
      <c r="B943" s="158" t="s">
        <v>1270</v>
      </c>
      <c r="C943" s="159">
        <v>1</v>
      </c>
      <c r="D943" s="160" t="s">
        <v>0</v>
      </c>
      <c r="E943" s="161" t="s">
        <v>3</v>
      </c>
      <c r="F943" s="161" t="s">
        <v>1772</v>
      </c>
      <c r="G943" s="161" t="s">
        <v>1788</v>
      </c>
      <c r="H943" s="161" t="s">
        <v>1789</v>
      </c>
      <c r="I943" s="161" t="s">
        <v>1790</v>
      </c>
      <c r="J943" s="161" t="s">
        <v>1791</v>
      </c>
      <c r="K943" s="161" t="s">
        <v>796</v>
      </c>
      <c r="L943" s="161" t="s">
        <v>1778</v>
      </c>
      <c r="M943" s="161" t="s">
        <v>1785</v>
      </c>
      <c r="N943" s="162">
        <v>1</v>
      </c>
      <c r="O943" s="162">
        <v>1</v>
      </c>
      <c r="P943" s="162">
        <v>1</v>
      </c>
      <c r="Q943" s="162">
        <v>1</v>
      </c>
      <c r="R943" s="162">
        <v>1</v>
      </c>
      <c r="S943" s="162">
        <v>1</v>
      </c>
      <c r="T943" s="162">
        <v>0</v>
      </c>
      <c r="U943" s="162">
        <v>0</v>
      </c>
      <c r="V943" s="162">
        <v>0</v>
      </c>
      <c r="W943" s="163">
        <v>788080.87</v>
      </c>
      <c r="X943" s="163">
        <v>0</v>
      </c>
      <c r="Y943" s="163">
        <v>0</v>
      </c>
      <c r="Z943" s="163">
        <v>0</v>
      </c>
      <c r="AA943" s="170"/>
      <c r="AB943" s="170"/>
      <c r="AC943" s="170"/>
      <c r="AD943" s="163">
        <v>788080.87</v>
      </c>
      <c r="AE943" s="171">
        <v>44685</v>
      </c>
      <c r="AF943" s="171">
        <v>45781</v>
      </c>
      <c r="AG943" s="176">
        <v>788080.87</v>
      </c>
      <c r="AH943" s="167">
        <v>0.34444444444444444</v>
      </c>
      <c r="AI943" s="167">
        <v>3</v>
      </c>
      <c r="AJ943" s="168">
        <v>6.1652999999999999E-2</v>
      </c>
      <c r="AK943" s="173" t="s">
        <v>1786</v>
      </c>
      <c r="AL943" s="173" t="s">
        <v>1787</v>
      </c>
      <c r="AM943" s="145">
        <v>788080.87</v>
      </c>
      <c r="AN943" s="145">
        <v>0</v>
      </c>
      <c r="AO943" s="145">
        <v>0</v>
      </c>
      <c r="AP943" s="145">
        <v>0</v>
      </c>
      <c r="AQ943" s="145">
        <v>0</v>
      </c>
      <c r="AR943" s="145">
        <v>0</v>
      </c>
      <c r="AS943" s="145">
        <v>0</v>
      </c>
      <c r="AT943" s="145">
        <v>0</v>
      </c>
      <c r="AU943" s="145">
        <v>0</v>
      </c>
      <c r="AV943" s="145">
        <v>0</v>
      </c>
      <c r="AW943" s="145">
        <v>0</v>
      </c>
      <c r="AX943" s="145">
        <v>0</v>
      </c>
      <c r="AY943" s="145">
        <v>0</v>
      </c>
      <c r="AZ943" s="145">
        <v>0</v>
      </c>
      <c r="BA943" s="145">
        <v>0</v>
      </c>
      <c r="BB943" s="145">
        <v>0</v>
      </c>
      <c r="BC943" s="27">
        <f t="shared" si="47"/>
        <v>788080.87</v>
      </c>
      <c r="BD943" s="27">
        <f t="shared" si="48"/>
        <v>0</v>
      </c>
      <c r="BE943" s="27">
        <f t="shared" si="49"/>
        <v>788080.87</v>
      </c>
    </row>
    <row r="944" spans="1:57" ht="15" customHeight="1" x14ac:dyDescent="0.35">
      <c r="A944" s="157" t="s">
        <v>2599</v>
      </c>
      <c r="B944" s="158" t="s">
        <v>1517</v>
      </c>
      <c r="C944" s="159">
        <v>1</v>
      </c>
      <c r="D944" s="160" t="s">
        <v>0</v>
      </c>
      <c r="E944" s="161" t="s">
        <v>3</v>
      </c>
      <c r="F944" s="161" t="s">
        <v>1772</v>
      </c>
      <c r="G944" s="161" t="s">
        <v>1788</v>
      </c>
      <c r="H944" s="161" t="s">
        <v>1789</v>
      </c>
      <c r="I944" s="161" t="s">
        <v>1790</v>
      </c>
      <c r="J944" s="161" t="s">
        <v>1791</v>
      </c>
      <c r="K944" s="161" t="s">
        <v>796</v>
      </c>
      <c r="L944" s="161" t="s">
        <v>1778</v>
      </c>
      <c r="M944" s="161" t="s">
        <v>1785</v>
      </c>
      <c r="N944" s="162">
        <v>1</v>
      </c>
      <c r="O944" s="162">
        <v>1</v>
      </c>
      <c r="P944" s="162">
        <v>1</v>
      </c>
      <c r="Q944" s="162">
        <v>1</v>
      </c>
      <c r="R944" s="162">
        <v>1</v>
      </c>
      <c r="S944" s="162">
        <v>1</v>
      </c>
      <c r="T944" s="162">
        <v>0</v>
      </c>
      <c r="U944" s="162">
        <v>0</v>
      </c>
      <c r="V944" s="162">
        <v>0</v>
      </c>
      <c r="W944" s="163">
        <v>1838571.49</v>
      </c>
      <c r="X944" s="163">
        <v>0</v>
      </c>
      <c r="Y944" s="163">
        <v>0</v>
      </c>
      <c r="Z944" s="163">
        <v>0</v>
      </c>
      <c r="AA944" s="170"/>
      <c r="AB944" s="170"/>
      <c r="AC944" s="170"/>
      <c r="AD944" s="163">
        <v>1838571.49</v>
      </c>
      <c r="AE944" s="171">
        <v>44685</v>
      </c>
      <c r="AF944" s="171">
        <v>46511</v>
      </c>
      <c r="AG944" s="176">
        <v>1838571.49</v>
      </c>
      <c r="AH944" s="167">
        <v>2.3444444444444446</v>
      </c>
      <c r="AI944" s="167">
        <v>5</v>
      </c>
      <c r="AJ944" s="168">
        <v>7.1294999999999997E-2</v>
      </c>
      <c r="AK944" s="173" t="s">
        <v>1786</v>
      </c>
      <c r="AL944" s="173" t="s">
        <v>1787</v>
      </c>
      <c r="AM944" s="145">
        <v>0</v>
      </c>
      <c r="AN944" s="145">
        <v>0</v>
      </c>
      <c r="AO944" s="145">
        <v>1838571.49</v>
      </c>
      <c r="AP944" s="145">
        <v>0</v>
      </c>
      <c r="AQ944" s="145">
        <v>0</v>
      </c>
      <c r="AR944" s="145">
        <v>0</v>
      </c>
      <c r="AS944" s="145">
        <v>0</v>
      </c>
      <c r="AT944" s="145">
        <v>0</v>
      </c>
      <c r="AU944" s="145">
        <v>0</v>
      </c>
      <c r="AV944" s="145">
        <v>0</v>
      </c>
      <c r="AW944" s="145">
        <v>0</v>
      </c>
      <c r="AX944" s="145">
        <v>0</v>
      </c>
      <c r="AY944" s="145">
        <v>0</v>
      </c>
      <c r="AZ944" s="145">
        <v>0</v>
      </c>
      <c r="BA944" s="145">
        <v>0</v>
      </c>
      <c r="BB944" s="145">
        <v>0</v>
      </c>
      <c r="BC944" s="27">
        <f t="shared" si="47"/>
        <v>0</v>
      </c>
      <c r="BD944" s="27">
        <f t="shared" si="48"/>
        <v>1838571.49</v>
      </c>
      <c r="BE944" s="27">
        <f t="shared" si="49"/>
        <v>1838571.49</v>
      </c>
    </row>
    <row r="945" spans="1:57" ht="15" customHeight="1" x14ac:dyDescent="0.35">
      <c r="A945" s="157" t="s">
        <v>2598</v>
      </c>
      <c r="B945" s="158" t="s">
        <v>1271</v>
      </c>
      <c r="C945" s="159">
        <v>1</v>
      </c>
      <c r="D945" s="160" t="s">
        <v>0</v>
      </c>
      <c r="E945" s="161" t="s">
        <v>3</v>
      </c>
      <c r="F945" s="161" t="s">
        <v>1772</v>
      </c>
      <c r="G945" s="161" t="s">
        <v>1788</v>
      </c>
      <c r="H945" s="161" t="s">
        <v>1789</v>
      </c>
      <c r="I945" s="161" t="s">
        <v>1790</v>
      </c>
      <c r="J945" s="161" t="s">
        <v>1791</v>
      </c>
      <c r="K945" s="161" t="s">
        <v>796</v>
      </c>
      <c r="L945" s="161" t="s">
        <v>1778</v>
      </c>
      <c r="M945" s="161" t="s">
        <v>1785</v>
      </c>
      <c r="N945" s="162">
        <v>1</v>
      </c>
      <c r="O945" s="162">
        <v>1</v>
      </c>
      <c r="P945" s="162">
        <v>1</v>
      </c>
      <c r="Q945" s="162">
        <v>1</v>
      </c>
      <c r="R945" s="162">
        <v>1</v>
      </c>
      <c r="S945" s="162">
        <v>1</v>
      </c>
      <c r="T945" s="162">
        <v>0</v>
      </c>
      <c r="U945" s="162">
        <v>0</v>
      </c>
      <c r="V945" s="162">
        <v>0</v>
      </c>
      <c r="W945" s="163">
        <v>673856.34</v>
      </c>
      <c r="X945" s="163">
        <v>0</v>
      </c>
      <c r="Y945" s="163">
        <v>0</v>
      </c>
      <c r="Z945" s="163">
        <v>0</v>
      </c>
      <c r="AA945" s="170"/>
      <c r="AB945" s="170"/>
      <c r="AC945" s="170"/>
      <c r="AD945" s="163">
        <v>673856.34</v>
      </c>
      <c r="AE945" s="171">
        <v>44685</v>
      </c>
      <c r="AF945" s="171">
        <v>45781</v>
      </c>
      <c r="AG945" s="176">
        <v>673856.34</v>
      </c>
      <c r="AH945" s="167">
        <v>0.34444444444444444</v>
      </c>
      <c r="AI945" s="167">
        <v>3</v>
      </c>
      <c r="AJ945" s="168">
        <v>6.1652999999999999E-2</v>
      </c>
      <c r="AK945" s="173" t="s">
        <v>1786</v>
      </c>
      <c r="AL945" s="173" t="s">
        <v>1787</v>
      </c>
      <c r="AM945" s="145">
        <v>673856.34</v>
      </c>
      <c r="AN945" s="145">
        <v>0</v>
      </c>
      <c r="AO945" s="145">
        <v>0</v>
      </c>
      <c r="AP945" s="145">
        <v>0</v>
      </c>
      <c r="AQ945" s="145">
        <v>0</v>
      </c>
      <c r="AR945" s="145">
        <v>0</v>
      </c>
      <c r="AS945" s="145">
        <v>0</v>
      </c>
      <c r="AT945" s="145">
        <v>0</v>
      </c>
      <c r="AU945" s="145">
        <v>0</v>
      </c>
      <c r="AV945" s="145">
        <v>0</v>
      </c>
      <c r="AW945" s="145">
        <v>0</v>
      </c>
      <c r="AX945" s="145">
        <v>0</v>
      </c>
      <c r="AY945" s="145">
        <v>0</v>
      </c>
      <c r="AZ945" s="145">
        <v>0</v>
      </c>
      <c r="BA945" s="145">
        <v>0</v>
      </c>
      <c r="BB945" s="145">
        <v>0</v>
      </c>
      <c r="BC945" s="27">
        <f t="shared" si="47"/>
        <v>673856.34</v>
      </c>
      <c r="BD945" s="27">
        <f t="shared" si="48"/>
        <v>0</v>
      </c>
      <c r="BE945" s="27">
        <f t="shared" si="49"/>
        <v>673856.34</v>
      </c>
    </row>
    <row r="946" spans="1:57" ht="15" customHeight="1" x14ac:dyDescent="0.35">
      <c r="A946" s="157" t="s">
        <v>2597</v>
      </c>
      <c r="B946" s="158" t="s">
        <v>1518</v>
      </c>
      <c r="C946" s="159">
        <v>1</v>
      </c>
      <c r="D946" s="160" t="s">
        <v>0</v>
      </c>
      <c r="E946" s="161" t="s">
        <v>3</v>
      </c>
      <c r="F946" s="161" t="s">
        <v>1772</v>
      </c>
      <c r="G946" s="161" t="s">
        <v>1788</v>
      </c>
      <c r="H946" s="161" t="s">
        <v>1789</v>
      </c>
      <c r="I946" s="161" t="s">
        <v>1790</v>
      </c>
      <c r="J946" s="161" t="s">
        <v>1791</v>
      </c>
      <c r="K946" s="161" t="s">
        <v>796</v>
      </c>
      <c r="L946" s="161" t="s">
        <v>1778</v>
      </c>
      <c r="M946" s="161" t="s">
        <v>1785</v>
      </c>
      <c r="N946" s="162">
        <v>1</v>
      </c>
      <c r="O946" s="162">
        <v>1</v>
      </c>
      <c r="P946" s="162">
        <v>1</v>
      </c>
      <c r="Q946" s="162">
        <v>1</v>
      </c>
      <c r="R946" s="162">
        <v>1</v>
      </c>
      <c r="S946" s="162">
        <v>1</v>
      </c>
      <c r="T946" s="162">
        <v>0</v>
      </c>
      <c r="U946" s="162">
        <v>0</v>
      </c>
      <c r="V946" s="162">
        <v>0</v>
      </c>
      <c r="W946" s="163">
        <v>1572331.46</v>
      </c>
      <c r="X946" s="163">
        <v>0</v>
      </c>
      <c r="Y946" s="163">
        <v>0</v>
      </c>
      <c r="Z946" s="163">
        <v>0</v>
      </c>
      <c r="AA946" s="170"/>
      <c r="AB946" s="170"/>
      <c r="AC946" s="170"/>
      <c r="AD946" s="163">
        <v>1572331.46</v>
      </c>
      <c r="AE946" s="171">
        <v>44685</v>
      </c>
      <c r="AF946" s="171">
        <v>46511</v>
      </c>
      <c r="AG946" s="176">
        <v>1572331.46</v>
      </c>
      <c r="AH946" s="167">
        <v>2.3444444444444446</v>
      </c>
      <c r="AI946" s="167">
        <v>5</v>
      </c>
      <c r="AJ946" s="168">
        <v>7.1294999999999997E-2</v>
      </c>
      <c r="AK946" s="173" t="s">
        <v>1786</v>
      </c>
      <c r="AL946" s="173" t="s">
        <v>1787</v>
      </c>
      <c r="AM946" s="145">
        <v>0</v>
      </c>
      <c r="AN946" s="145">
        <v>0</v>
      </c>
      <c r="AO946" s="145">
        <v>1572331.46</v>
      </c>
      <c r="AP946" s="145">
        <v>0</v>
      </c>
      <c r="AQ946" s="145">
        <v>0</v>
      </c>
      <c r="AR946" s="145">
        <v>0</v>
      </c>
      <c r="AS946" s="145">
        <v>0</v>
      </c>
      <c r="AT946" s="145">
        <v>0</v>
      </c>
      <c r="AU946" s="145">
        <v>0</v>
      </c>
      <c r="AV946" s="145">
        <v>0</v>
      </c>
      <c r="AW946" s="145">
        <v>0</v>
      </c>
      <c r="AX946" s="145">
        <v>0</v>
      </c>
      <c r="AY946" s="145">
        <v>0</v>
      </c>
      <c r="AZ946" s="145">
        <v>0</v>
      </c>
      <c r="BA946" s="145">
        <v>0</v>
      </c>
      <c r="BB946" s="145">
        <v>0</v>
      </c>
      <c r="BC946" s="27">
        <f t="shared" si="47"/>
        <v>0</v>
      </c>
      <c r="BD946" s="27">
        <f t="shared" si="48"/>
        <v>1572331.46</v>
      </c>
      <c r="BE946" s="27">
        <f t="shared" si="49"/>
        <v>1572331.46</v>
      </c>
    </row>
    <row r="947" spans="1:57" ht="15" customHeight="1" x14ac:dyDescent="0.35">
      <c r="A947" s="157" t="s">
        <v>2596</v>
      </c>
      <c r="B947" s="158" t="s">
        <v>1272</v>
      </c>
      <c r="C947" s="159">
        <v>1</v>
      </c>
      <c r="D947" s="160" t="s">
        <v>0</v>
      </c>
      <c r="E947" s="161" t="s">
        <v>3</v>
      </c>
      <c r="F947" s="161" t="s">
        <v>1772</v>
      </c>
      <c r="G947" s="161" t="s">
        <v>722</v>
      </c>
      <c r="H947" s="161" t="s">
        <v>1782</v>
      </c>
      <c r="I947" s="161" t="s">
        <v>1783</v>
      </c>
      <c r="J947" s="161" t="s">
        <v>1784</v>
      </c>
      <c r="K947" s="161" t="s">
        <v>722</v>
      </c>
      <c r="L947" s="161" t="s">
        <v>1778</v>
      </c>
      <c r="M947" s="161" t="s">
        <v>1785</v>
      </c>
      <c r="N947" s="162">
        <v>1</v>
      </c>
      <c r="O947" s="162">
        <v>1</v>
      </c>
      <c r="P947" s="162">
        <v>1</v>
      </c>
      <c r="Q947" s="162">
        <v>0</v>
      </c>
      <c r="R947" s="162">
        <v>0</v>
      </c>
      <c r="S947" s="162">
        <v>1</v>
      </c>
      <c r="T947" s="162">
        <v>1</v>
      </c>
      <c r="U947" s="162">
        <v>1</v>
      </c>
      <c r="V947" s="162">
        <v>0</v>
      </c>
      <c r="W947" s="163">
        <v>38498286.240000002</v>
      </c>
      <c r="X947" s="163">
        <v>0</v>
      </c>
      <c r="Y947" s="163">
        <v>0</v>
      </c>
      <c r="Z947" s="163">
        <v>0</v>
      </c>
      <c r="AA947" s="170"/>
      <c r="AB947" s="170"/>
      <c r="AC947" s="170"/>
      <c r="AD947" s="163">
        <v>38498286.240000002</v>
      </c>
      <c r="AE947" s="171">
        <v>44685</v>
      </c>
      <c r="AF947" s="171">
        <v>45781</v>
      </c>
      <c r="AG947" s="177">
        <v>38498286.240000002</v>
      </c>
      <c r="AH947" s="167">
        <v>0.34444444444444444</v>
      </c>
      <c r="AI947" s="167">
        <v>3</v>
      </c>
      <c r="AJ947" s="168">
        <v>6.1652999999999999E-2</v>
      </c>
      <c r="AK947" s="173" t="s">
        <v>1786</v>
      </c>
      <c r="AL947" s="173" t="s">
        <v>1787</v>
      </c>
      <c r="AM947" s="145">
        <v>38498286.240000002</v>
      </c>
      <c r="AN947" s="145">
        <v>0</v>
      </c>
      <c r="AO947" s="145">
        <v>0</v>
      </c>
      <c r="AP947" s="145">
        <v>0</v>
      </c>
      <c r="AQ947" s="145">
        <v>0</v>
      </c>
      <c r="AR947" s="145">
        <v>0</v>
      </c>
      <c r="AS947" s="145">
        <v>0</v>
      </c>
      <c r="AT947" s="145">
        <v>0</v>
      </c>
      <c r="AU947" s="145">
        <v>0</v>
      </c>
      <c r="AV947" s="145">
        <v>0</v>
      </c>
      <c r="AW947" s="145">
        <v>0</v>
      </c>
      <c r="AX947" s="145">
        <v>0</v>
      </c>
      <c r="AY947" s="145">
        <v>0</v>
      </c>
      <c r="AZ947" s="145">
        <v>0</v>
      </c>
      <c r="BA947" s="145">
        <v>0</v>
      </c>
      <c r="BB947" s="145">
        <v>0</v>
      </c>
      <c r="BC947" s="27">
        <f t="shared" si="47"/>
        <v>38498286.240000002</v>
      </c>
      <c r="BD947" s="27">
        <f t="shared" si="48"/>
        <v>0</v>
      </c>
      <c r="BE947" s="27">
        <f t="shared" si="49"/>
        <v>38498286.240000002</v>
      </c>
    </row>
    <row r="948" spans="1:57" ht="15" customHeight="1" x14ac:dyDescent="0.35">
      <c r="A948" s="157" t="s">
        <v>2595</v>
      </c>
      <c r="B948" s="158" t="s">
        <v>1273</v>
      </c>
      <c r="C948" s="159">
        <v>3</v>
      </c>
      <c r="D948" s="160" t="s">
        <v>0</v>
      </c>
      <c r="E948" s="161" t="s">
        <v>3</v>
      </c>
      <c r="F948" s="161" t="s">
        <v>1772</v>
      </c>
      <c r="G948" s="161" t="s">
        <v>1793</v>
      </c>
      <c r="H948" s="161" t="s">
        <v>1789</v>
      </c>
      <c r="I948" s="161" t="s">
        <v>1794</v>
      </c>
      <c r="J948" s="161" t="s">
        <v>1791</v>
      </c>
      <c r="K948" s="161" t="s">
        <v>813</v>
      </c>
      <c r="L948" s="161" t="s">
        <v>1778</v>
      </c>
      <c r="M948" s="161" t="s">
        <v>1785</v>
      </c>
      <c r="N948" s="162">
        <v>1</v>
      </c>
      <c r="O948" s="162">
        <v>1</v>
      </c>
      <c r="P948" s="162">
        <v>1</v>
      </c>
      <c r="Q948" s="162">
        <v>1</v>
      </c>
      <c r="R948" s="162">
        <v>1</v>
      </c>
      <c r="S948" s="162">
        <v>1</v>
      </c>
      <c r="T948" s="162">
        <v>0</v>
      </c>
      <c r="U948" s="162">
        <v>0</v>
      </c>
      <c r="V948" s="162">
        <v>0</v>
      </c>
      <c r="W948" s="163">
        <v>260411.25</v>
      </c>
      <c r="X948" s="163">
        <v>0</v>
      </c>
      <c r="Y948" s="163">
        <v>0</v>
      </c>
      <c r="Z948" s="163">
        <v>933.14</v>
      </c>
      <c r="AA948" s="170"/>
      <c r="AB948" s="170"/>
      <c r="AC948" s="170"/>
      <c r="AD948" s="163">
        <v>260411.25</v>
      </c>
      <c r="AE948" s="171">
        <v>44697</v>
      </c>
      <c r="AF948" s="171">
        <v>45793</v>
      </c>
      <c r="AG948" s="176">
        <v>520822.5</v>
      </c>
      <c r="AH948" s="167">
        <v>0.37777777777777777</v>
      </c>
      <c r="AI948" s="167">
        <v>3</v>
      </c>
      <c r="AJ948" s="168">
        <v>4.2999999999999997E-2</v>
      </c>
      <c r="AK948" s="173" t="s">
        <v>1786</v>
      </c>
      <c r="AL948" s="173" t="s">
        <v>1787</v>
      </c>
      <c r="AM948" s="145">
        <v>260411.25</v>
      </c>
      <c r="AN948" s="145">
        <v>0</v>
      </c>
      <c r="AO948" s="145">
        <v>0</v>
      </c>
      <c r="AP948" s="145">
        <v>0</v>
      </c>
      <c r="AQ948" s="145">
        <v>0</v>
      </c>
      <c r="AR948" s="145">
        <v>0</v>
      </c>
      <c r="AS948" s="145">
        <v>0</v>
      </c>
      <c r="AT948" s="145">
        <v>0</v>
      </c>
      <c r="AU948" s="145">
        <v>0</v>
      </c>
      <c r="AV948" s="145">
        <v>0</v>
      </c>
      <c r="AW948" s="145">
        <v>0</v>
      </c>
      <c r="AX948" s="145">
        <v>0</v>
      </c>
      <c r="AY948" s="145">
        <v>0</v>
      </c>
      <c r="AZ948" s="145">
        <v>0</v>
      </c>
      <c r="BA948" s="145">
        <v>0</v>
      </c>
      <c r="BB948" s="145">
        <v>0</v>
      </c>
      <c r="BC948" s="27">
        <f t="shared" si="47"/>
        <v>260411.25</v>
      </c>
      <c r="BD948" s="27">
        <f t="shared" si="48"/>
        <v>0</v>
      </c>
      <c r="BE948" s="27">
        <f t="shared" si="49"/>
        <v>260411.25</v>
      </c>
    </row>
    <row r="949" spans="1:57" ht="15" customHeight="1" x14ac:dyDescent="0.35">
      <c r="A949" s="157" t="s">
        <v>2594</v>
      </c>
      <c r="B949" s="158" t="s">
        <v>1273</v>
      </c>
      <c r="C949" s="159">
        <v>4</v>
      </c>
      <c r="D949" s="160" t="s">
        <v>0</v>
      </c>
      <c r="E949" s="161" t="s">
        <v>3</v>
      </c>
      <c r="F949" s="161" t="s">
        <v>1772</v>
      </c>
      <c r="G949" s="161" t="s">
        <v>1793</v>
      </c>
      <c r="H949" s="161" t="s">
        <v>1789</v>
      </c>
      <c r="I949" s="161" t="s">
        <v>1794</v>
      </c>
      <c r="J949" s="161" t="s">
        <v>1791</v>
      </c>
      <c r="K949" s="161" t="s">
        <v>813</v>
      </c>
      <c r="L949" s="161" t="s">
        <v>1778</v>
      </c>
      <c r="M949" s="161" t="s">
        <v>1785</v>
      </c>
      <c r="N949" s="162">
        <v>1</v>
      </c>
      <c r="O949" s="162">
        <v>1</v>
      </c>
      <c r="P949" s="162">
        <v>1</v>
      </c>
      <c r="Q949" s="162">
        <v>1</v>
      </c>
      <c r="R949" s="162">
        <v>1</v>
      </c>
      <c r="S949" s="162">
        <v>1</v>
      </c>
      <c r="T949" s="162">
        <v>0</v>
      </c>
      <c r="U949" s="162">
        <v>0</v>
      </c>
      <c r="V949" s="162">
        <v>0</v>
      </c>
      <c r="W949" s="163">
        <v>189980</v>
      </c>
      <c r="X949" s="163">
        <v>0</v>
      </c>
      <c r="Y949" s="163">
        <v>0</v>
      </c>
      <c r="Z949" s="163">
        <v>745.67</v>
      </c>
      <c r="AA949" s="170"/>
      <c r="AB949" s="170"/>
      <c r="AC949" s="170"/>
      <c r="AD949" s="163">
        <v>189980</v>
      </c>
      <c r="AE949" s="171">
        <v>44697</v>
      </c>
      <c r="AF949" s="171">
        <v>46158</v>
      </c>
      <c r="AG949" s="176">
        <v>189980</v>
      </c>
      <c r="AH949" s="167">
        <v>1.3777777777777778</v>
      </c>
      <c r="AI949" s="167">
        <v>4</v>
      </c>
      <c r="AJ949" s="168">
        <v>4.7100000000000003E-2</v>
      </c>
      <c r="AK949" s="173" t="s">
        <v>1786</v>
      </c>
      <c r="AL949" s="173" t="s">
        <v>1787</v>
      </c>
      <c r="AM949" s="145">
        <v>94990</v>
      </c>
      <c r="AN949" s="145">
        <v>94990</v>
      </c>
      <c r="AO949" s="145">
        <v>0</v>
      </c>
      <c r="AP949" s="145">
        <v>0</v>
      </c>
      <c r="AQ949" s="145">
        <v>0</v>
      </c>
      <c r="AR949" s="145">
        <v>0</v>
      </c>
      <c r="AS949" s="145">
        <v>0</v>
      </c>
      <c r="AT949" s="145">
        <v>0</v>
      </c>
      <c r="AU949" s="145">
        <v>0</v>
      </c>
      <c r="AV949" s="145">
        <v>0</v>
      </c>
      <c r="AW949" s="145">
        <v>0</v>
      </c>
      <c r="AX949" s="145">
        <v>0</v>
      </c>
      <c r="AY949" s="145">
        <v>0</v>
      </c>
      <c r="AZ949" s="145">
        <v>0</v>
      </c>
      <c r="BA949" s="145">
        <v>0</v>
      </c>
      <c r="BB949" s="145">
        <v>0</v>
      </c>
      <c r="BC949" s="27">
        <f t="shared" si="47"/>
        <v>189980</v>
      </c>
      <c r="BD949" s="27">
        <f t="shared" si="48"/>
        <v>0</v>
      </c>
      <c r="BE949" s="27">
        <f t="shared" si="49"/>
        <v>189980</v>
      </c>
    </row>
    <row r="950" spans="1:57" ht="15" customHeight="1" x14ac:dyDescent="0.35">
      <c r="A950" s="157" t="s">
        <v>2593</v>
      </c>
      <c r="B950" s="158" t="s">
        <v>1273</v>
      </c>
      <c r="C950" s="159">
        <v>5</v>
      </c>
      <c r="D950" s="160" t="s">
        <v>0</v>
      </c>
      <c r="E950" s="161" t="s">
        <v>3</v>
      </c>
      <c r="F950" s="161" t="s">
        <v>1772</v>
      </c>
      <c r="G950" s="161" t="s">
        <v>1793</v>
      </c>
      <c r="H950" s="161" t="s">
        <v>1789</v>
      </c>
      <c r="I950" s="161" t="s">
        <v>1794</v>
      </c>
      <c r="J950" s="161" t="s">
        <v>1791</v>
      </c>
      <c r="K950" s="161" t="s">
        <v>813</v>
      </c>
      <c r="L950" s="161" t="s">
        <v>1778</v>
      </c>
      <c r="M950" s="161" t="s">
        <v>1785</v>
      </c>
      <c r="N950" s="162">
        <v>1</v>
      </c>
      <c r="O950" s="162">
        <v>1</v>
      </c>
      <c r="P950" s="162">
        <v>1</v>
      </c>
      <c r="Q950" s="162">
        <v>1</v>
      </c>
      <c r="R950" s="162">
        <v>1</v>
      </c>
      <c r="S950" s="162">
        <v>1</v>
      </c>
      <c r="T950" s="162">
        <v>0</v>
      </c>
      <c r="U950" s="162">
        <v>0</v>
      </c>
      <c r="V950" s="162">
        <v>0</v>
      </c>
      <c r="W950" s="163">
        <v>577462.5</v>
      </c>
      <c r="X950" s="163">
        <v>0</v>
      </c>
      <c r="Y950" s="163">
        <v>0</v>
      </c>
      <c r="Z950" s="163">
        <v>2439.7800000000002</v>
      </c>
      <c r="AA950" s="170"/>
      <c r="AB950" s="170"/>
      <c r="AC950" s="170"/>
      <c r="AD950" s="163">
        <v>577462.5</v>
      </c>
      <c r="AE950" s="171">
        <v>44697</v>
      </c>
      <c r="AF950" s="171">
        <v>46523</v>
      </c>
      <c r="AG950" s="176">
        <v>577462.5</v>
      </c>
      <c r="AH950" s="167">
        <v>2.3777777777777778</v>
      </c>
      <c r="AI950" s="167">
        <v>5</v>
      </c>
      <c r="AJ950" s="168">
        <v>5.0700000000000002E-2</v>
      </c>
      <c r="AK950" s="173" t="s">
        <v>1786</v>
      </c>
      <c r="AL950" s="173" t="s">
        <v>1787</v>
      </c>
      <c r="AM950" s="145">
        <v>0</v>
      </c>
      <c r="AN950" s="145">
        <v>288731.25</v>
      </c>
      <c r="AO950" s="145">
        <v>288731.25</v>
      </c>
      <c r="AP950" s="145">
        <v>0</v>
      </c>
      <c r="AQ950" s="145">
        <v>0</v>
      </c>
      <c r="AR950" s="145">
        <v>0</v>
      </c>
      <c r="AS950" s="145">
        <v>0</v>
      </c>
      <c r="AT950" s="145">
        <v>0</v>
      </c>
      <c r="AU950" s="145">
        <v>0</v>
      </c>
      <c r="AV950" s="145">
        <v>0</v>
      </c>
      <c r="AW950" s="145">
        <v>0</v>
      </c>
      <c r="AX950" s="145">
        <v>0</v>
      </c>
      <c r="AY950" s="145">
        <v>0</v>
      </c>
      <c r="AZ950" s="145">
        <v>0</v>
      </c>
      <c r="BA950" s="145">
        <v>0</v>
      </c>
      <c r="BB950" s="145">
        <v>0</v>
      </c>
      <c r="BC950" s="27">
        <f t="shared" si="47"/>
        <v>288731.25</v>
      </c>
      <c r="BD950" s="27">
        <f t="shared" si="48"/>
        <v>288731.25</v>
      </c>
      <c r="BE950" s="27">
        <f t="shared" si="49"/>
        <v>577462.5</v>
      </c>
    </row>
    <row r="951" spans="1:57" ht="15" customHeight="1" x14ac:dyDescent="0.35">
      <c r="A951" s="157" t="s">
        <v>2592</v>
      </c>
      <c r="B951" s="158" t="s">
        <v>1273</v>
      </c>
      <c r="C951" s="159">
        <v>6</v>
      </c>
      <c r="D951" s="160" t="s">
        <v>0</v>
      </c>
      <c r="E951" s="161" t="s">
        <v>3</v>
      </c>
      <c r="F951" s="161" t="s">
        <v>1772</v>
      </c>
      <c r="G951" s="161" t="s">
        <v>1793</v>
      </c>
      <c r="H951" s="161" t="s">
        <v>1789</v>
      </c>
      <c r="I951" s="161" t="s">
        <v>1794</v>
      </c>
      <c r="J951" s="161" t="s">
        <v>1791</v>
      </c>
      <c r="K951" s="161" t="s">
        <v>813</v>
      </c>
      <c r="L951" s="161" t="s">
        <v>1778</v>
      </c>
      <c r="M951" s="161" t="s">
        <v>1785</v>
      </c>
      <c r="N951" s="162">
        <v>1</v>
      </c>
      <c r="O951" s="162">
        <v>1</v>
      </c>
      <c r="P951" s="162">
        <v>1</v>
      </c>
      <c r="Q951" s="162">
        <v>1</v>
      </c>
      <c r="R951" s="162">
        <v>1</v>
      </c>
      <c r="S951" s="162">
        <v>1</v>
      </c>
      <c r="T951" s="162">
        <v>0</v>
      </c>
      <c r="U951" s="162">
        <v>0</v>
      </c>
      <c r="V951" s="162">
        <v>0</v>
      </c>
      <c r="W951" s="163">
        <v>987601</v>
      </c>
      <c r="X951" s="163">
        <v>0</v>
      </c>
      <c r="Y951" s="163">
        <v>0</v>
      </c>
      <c r="Z951" s="163">
        <v>4411.28</v>
      </c>
      <c r="AA951" s="170"/>
      <c r="AB951" s="170"/>
      <c r="AC951" s="170"/>
      <c r="AD951" s="163">
        <v>987601</v>
      </c>
      <c r="AE951" s="171">
        <v>44697</v>
      </c>
      <c r="AF951" s="171">
        <v>46889</v>
      </c>
      <c r="AG951" s="176">
        <v>987601</v>
      </c>
      <c r="AH951" s="167">
        <v>3.3777777777777778</v>
      </c>
      <c r="AI951" s="167">
        <v>6</v>
      </c>
      <c r="AJ951" s="168">
        <v>5.3600000000000002E-2</v>
      </c>
      <c r="AK951" s="173" t="s">
        <v>1786</v>
      </c>
      <c r="AL951" s="173" t="s">
        <v>1787</v>
      </c>
      <c r="AM951" s="145">
        <v>0</v>
      </c>
      <c r="AN951" s="145">
        <v>0</v>
      </c>
      <c r="AO951" s="145">
        <v>493800.5</v>
      </c>
      <c r="AP951" s="145">
        <v>493800.5</v>
      </c>
      <c r="AQ951" s="145">
        <v>0</v>
      </c>
      <c r="AR951" s="145">
        <v>0</v>
      </c>
      <c r="AS951" s="145">
        <v>0</v>
      </c>
      <c r="AT951" s="145">
        <v>0</v>
      </c>
      <c r="AU951" s="145">
        <v>0</v>
      </c>
      <c r="AV951" s="145">
        <v>0</v>
      </c>
      <c r="AW951" s="145">
        <v>0</v>
      </c>
      <c r="AX951" s="145">
        <v>0</v>
      </c>
      <c r="AY951" s="145">
        <v>0</v>
      </c>
      <c r="AZ951" s="145">
        <v>0</v>
      </c>
      <c r="BA951" s="145">
        <v>0</v>
      </c>
      <c r="BB951" s="145">
        <v>0</v>
      </c>
      <c r="BC951" s="27">
        <f t="shared" si="47"/>
        <v>0</v>
      </c>
      <c r="BD951" s="27">
        <f t="shared" si="48"/>
        <v>987601</v>
      </c>
      <c r="BE951" s="27">
        <f t="shared" si="49"/>
        <v>987601</v>
      </c>
    </row>
    <row r="952" spans="1:57" ht="15" customHeight="1" x14ac:dyDescent="0.35">
      <c r="A952" s="157" t="s">
        <v>2591</v>
      </c>
      <c r="B952" s="158" t="s">
        <v>1273</v>
      </c>
      <c r="C952" s="159">
        <v>7</v>
      </c>
      <c r="D952" s="160" t="s">
        <v>0</v>
      </c>
      <c r="E952" s="161" t="s">
        <v>3</v>
      </c>
      <c r="F952" s="161" t="s">
        <v>1772</v>
      </c>
      <c r="G952" s="161" t="s">
        <v>1793</v>
      </c>
      <c r="H952" s="161" t="s">
        <v>1789</v>
      </c>
      <c r="I952" s="161" t="s">
        <v>1794</v>
      </c>
      <c r="J952" s="161" t="s">
        <v>1791</v>
      </c>
      <c r="K952" s="161" t="s">
        <v>813</v>
      </c>
      <c r="L952" s="161" t="s">
        <v>1778</v>
      </c>
      <c r="M952" s="161" t="s">
        <v>1785</v>
      </c>
      <c r="N952" s="162">
        <v>1</v>
      </c>
      <c r="O952" s="162">
        <v>1</v>
      </c>
      <c r="P952" s="162">
        <v>1</v>
      </c>
      <c r="Q952" s="162">
        <v>1</v>
      </c>
      <c r="R952" s="162">
        <v>1</v>
      </c>
      <c r="S952" s="162">
        <v>1</v>
      </c>
      <c r="T952" s="162">
        <v>0</v>
      </c>
      <c r="U952" s="162">
        <v>0</v>
      </c>
      <c r="V952" s="162">
        <v>0</v>
      </c>
      <c r="W952" s="163">
        <v>1124540</v>
      </c>
      <c r="X952" s="163">
        <v>0</v>
      </c>
      <c r="Y952" s="163">
        <v>0</v>
      </c>
      <c r="Z952" s="163">
        <v>5285.34</v>
      </c>
      <c r="AA952" s="170"/>
      <c r="AB952" s="170"/>
      <c r="AC952" s="170"/>
      <c r="AD952" s="163">
        <v>1124540</v>
      </c>
      <c r="AE952" s="171">
        <v>44697</v>
      </c>
      <c r="AF952" s="171">
        <v>47254</v>
      </c>
      <c r="AG952" s="176">
        <v>1124540</v>
      </c>
      <c r="AH952" s="167">
        <v>4.3777777777777782</v>
      </c>
      <c r="AI952" s="167">
        <v>7</v>
      </c>
      <c r="AJ952" s="168">
        <v>5.6399999999999999E-2</v>
      </c>
      <c r="AK952" s="173" t="s">
        <v>1786</v>
      </c>
      <c r="AL952" s="173" t="s">
        <v>1787</v>
      </c>
      <c r="AM952" s="145">
        <v>0</v>
      </c>
      <c r="AN952" s="145">
        <v>0</v>
      </c>
      <c r="AO952" s="145">
        <v>0</v>
      </c>
      <c r="AP952" s="145">
        <v>562270</v>
      </c>
      <c r="AQ952" s="145">
        <v>562270</v>
      </c>
      <c r="AR952" s="145">
        <v>0</v>
      </c>
      <c r="AS952" s="145">
        <v>0</v>
      </c>
      <c r="AT952" s="145">
        <v>0</v>
      </c>
      <c r="AU952" s="145">
        <v>0</v>
      </c>
      <c r="AV952" s="145">
        <v>0</v>
      </c>
      <c r="AW952" s="145">
        <v>0</v>
      </c>
      <c r="AX952" s="145">
        <v>0</v>
      </c>
      <c r="AY952" s="145">
        <v>0</v>
      </c>
      <c r="AZ952" s="145">
        <v>0</v>
      </c>
      <c r="BA952" s="145">
        <v>0</v>
      </c>
      <c r="BB952" s="145">
        <v>0</v>
      </c>
      <c r="BC952" s="27">
        <f t="shared" si="47"/>
        <v>0</v>
      </c>
      <c r="BD952" s="27">
        <f t="shared" si="48"/>
        <v>1124540</v>
      </c>
      <c r="BE952" s="27">
        <f t="shared" si="49"/>
        <v>1124540</v>
      </c>
    </row>
    <row r="953" spans="1:57" ht="15" customHeight="1" x14ac:dyDescent="0.35">
      <c r="A953" s="157" t="s">
        <v>2590</v>
      </c>
      <c r="B953" s="158" t="s">
        <v>1273</v>
      </c>
      <c r="C953" s="159">
        <v>8</v>
      </c>
      <c r="D953" s="160" t="s">
        <v>0</v>
      </c>
      <c r="E953" s="161" t="s">
        <v>3</v>
      </c>
      <c r="F953" s="161" t="s">
        <v>1772</v>
      </c>
      <c r="G953" s="161" t="s">
        <v>1793</v>
      </c>
      <c r="H953" s="161" t="s">
        <v>1789</v>
      </c>
      <c r="I953" s="161" t="s">
        <v>1794</v>
      </c>
      <c r="J953" s="161" t="s">
        <v>1791</v>
      </c>
      <c r="K953" s="161" t="s">
        <v>813</v>
      </c>
      <c r="L953" s="161" t="s">
        <v>1778</v>
      </c>
      <c r="M953" s="161" t="s">
        <v>1785</v>
      </c>
      <c r="N953" s="162">
        <v>1</v>
      </c>
      <c r="O953" s="162">
        <v>1</v>
      </c>
      <c r="P953" s="162">
        <v>1</v>
      </c>
      <c r="Q953" s="162">
        <v>1</v>
      </c>
      <c r="R953" s="162">
        <v>1</v>
      </c>
      <c r="S953" s="162">
        <v>1</v>
      </c>
      <c r="T953" s="162">
        <v>0</v>
      </c>
      <c r="U953" s="162">
        <v>0</v>
      </c>
      <c r="V953" s="162">
        <v>0</v>
      </c>
      <c r="W953" s="163">
        <v>975270</v>
      </c>
      <c r="X953" s="163">
        <v>0</v>
      </c>
      <c r="Y953" s="163">
        <v>0</v>
      </c>
      <c r="Z953" s="163">
        <v>4819.46</v>
      </c>
      <c r="AA953" s="170"/>
      <c r="AB953" s="170"/>
      <c r="AC953" s="170"/>
      <c r="AD953" s="163">
        <v>975270</v>
      </c>
      <c r="AE953" s="171">
        <v>44697</v>
      </c>
      <c r="AF953" s="171">
        <v>47619</v>
      </c>
      <c r="AG953" s="176">
        <v>975270</v>
      </c>
      <c r="AH953" s="167">
        <v>5.3777777777777782</v>
      </c>
      <c r="AI953" s="167">
        <v>8</v>
      </c>
      <c r="AJ953" s="168">
        <v>5.9299999999999999E-2</v>
      </c>
      <c r="AK953" s="173" t="s">
        <v>1786</v>
      </c>
      <c r="AL953" s="173" t="s">
        <v>1787</v>
      </c>
      <c r="AM953" s="145">
        <v>0</v>
      </c>
      <c r="AN953" s="145">
        <v>0</v>
      </c>
      <c r="AO953" s="145">
        <v>0</v>
      </c>
      <c r="AP953" s="145">
        <v>325090</v>
      </c>
      <c r="AQ953" s="145">
        <v>325090</v>
      </c>
      <c r="AR953" s="145">
        <v>325090</v>
      </c>
      <c r="AS953" s="145">
        <v>0</v>
      </c>
      <c r="AT953" s="145">
        <v>0</v>
      </c>
      <c r="AU953" s="145">
        <v>0</v>
      </c>
      <c r="AV953" s="145">
        <v>0</v>
      </c>
      <c r="AW953" s="145">
        <v>0</v>
      </c>
      <c r="AX953" s="145">
        <v>0</v>
      </c>
      <c r="AY953" s="145">
        <v>0</v>
      </c>
      <c r="AZ953" s="145">
        <v>0</v>
      </c>
      <c r="BA953" s="145">
        <v>0</v>
      </c>
      <c r="BB953" s="145">
        <v>0</v>
      </c>
      <c r="BC953" s="27">
        <f t="shared" si="47"/>
        <v>0</v>
      </c>
      <c r="BD953" s="27">
        <f t="shared" si="48"/>
        <v>975270</v>
      </c>
      <c r="BE953" s="27">
        <f t="shared" si="49"/>
        <v>975270</v>
      </c>
    </row>
    <row r="954" spans="1:57" ht="15" customHeight="1" x14ac:dyDescent="0.35">
      <c r="A954" s="157" t="s">
        <v>2589</v>
      </c>
      <c r="B954" s="158" t="s">
        <v>1273</v>
      </c>
      <c r="C954" s="159">
        <v>9</v>
      </c>
      <c r="D954" s="160" t="s">
        <v>0</v>
      </c>
      <c r="E954" s="161" t="s">
        <v>3</v>
      </c>
      <c r="F954" s="161" t="s">
        <v>1772</v>
      </c>
      <c r="G954" s="161" t="s">
        <v>1793</v>
      </c>
      <c r="H954" s="161" t="s">
        <v>1789</v>
      </c>
      <c r="I954" s="161" t="s">
        <v>1794</v>
      </c>
      <c r="J954" s="161" t="s">
        <v>1791</v>
      </c>
      <c r="K954" s="161" t="s">
        <v>813</v>
      </c>
      <c r="L954" s="161" t="s">
        <v>1778</v>
      </c>
      <c r="M954" s="161" t="s">
        <v>1785</v>
      </c>
      <c r="N954" s="162">
        <v>1</v>
      </c>
      <c r="O954" s="162">
        <v>1</v>
      </c>
      <c r="P954" s="162">
        <v>1</v>
      </c>
      <c r="Q954" s="162">
        <v>1</v>
      </c>
      <c r="R954" s="162">
        <v>1</v>
      </c>
      <c r="S954" s="162">
        <v>1</v>
      </c>
      <c r="T954" s="162">
        <v>0</v>
      </c>
      <c r="U954" s="162">
        <v>0</v>
      </c>
      <c r="V954" s="162">
        <v>0</v>
      </c>
      <c r="W954" s="163">
        <v>74340</v>
      </c>
      <c r="X954" s="163">
        <v>0</v>
      </c>
      <c r="Y954" s="163">
        <v>0</v>
      </c>
      <c r="Z954" s="163">
        <v>384.71</v>
      </c>
      <c r="AA954" s="170"/>
      <c r="AB954" s="170"/>
      <c r="AC954" s="170"/>
      <c r="AD954" s="163">
        <v>74340</v>
      </c>
      <c r="AE954" s="171">
        <v>44697</v>
      </c>
      <c r="AF954" s="171">
        <v>47984</v>
      </c>
      <c r="AG954" s="176">
        <v>74340</v>
      </c>
      <c r="AH954" s="167">
        <v>6.3777777777777782</v>
      </c>
      <c r="AI954" s="167">
        <v>9</v>
      </c>
      <c r="AJ954" s="168">
        <v>6.2100000000000002E-2</v>
      </c>
      <c r="AK954" s="173" t="s">
        <v>1786</v>
      </c>
      <c r="AL954" s="173" t="s">
        <v>1787</v>
      </c>
      <c r="AM954" s="145">
        <v>0</v>
      </c>
      <c r="AN954" s="145">
        <v>0</v>
      </c>
      <c r="AO954" s="145">
        <v>0</v>
      </c>
      <c r="AP954" s="145">
        <v>18585</v>
      </c>
      <c r="AQ954" s="145">
        <v>18585</v>
      </c>
      <c r="AR954" s="145">
        <v>18585</v>
      </c>
      <c r="AS954" s="145">
        <v>18585</v>
      </c>
      <c r="AT954" s="145">
        <v>0</v>
      </c>
      <c r="AU954" s="145">
        <v>0</v>
      </c>
      <c r="AV954" s="145">
        <v>0</v>
      </c>
      <c r="AW954" s="145">
        <v>0</v>
      </c>
      <c r="AX954" s="145">
        <v>0</v>
      </c>
      <c r="AY954" s="145">
        <v>0</v>
      </c>
      <c r="AZ954" s="145">
        <v>0</v>
      </c>
      <c r="BA954" s="145">
        <v>0</v>
      </c>
      <c r="BB954" s="145">
        <v>0</v>
      </c>
      <c r="BC954" s="27">
        <f t="shared" si="47"/>
        <v>0</v>
      </c>
      <c r="BD954" s="27">
        <f t="shared" si="48"/>
        <v>74340</v>
      </c>
      <c r="BE954" s="27">
        <f t="shared" ref="BE954:BE1011" si="50">BD954+BC954</f>
        <v>74340</v>
      </c>
    </row>
    <row r="955" spans="1:57" ht="15" customHeight="1" x14ac:dyDescent="0.35">
      <c r="A955" s="157" t="s">
        <v>2588</v>
      </c>
      <c r="B955" s="158" t="s">
        <v>1274</v>
      </c>
      <c r="C955" s="159">
        <v>1</v>
      </c>
      <c r="D955" s="160" t="s">
        <v>0</v>
      </c>
      <c r="E955" s="161" t="s">
        <v>3</v>
      </c>
      <c r="F955" s="161" t="s">
        <v>1772</v>
      </c>
      <c r="G955" s="161" t="s">
        <v>1788</v>
      </c>
      <c r="H955" s="161" t="s">
        <v>1789</v>
      </c>
      <c r="I955" s="161" t="s">
        <v>1790</v>
      </c>
      <c r="J955" s="161" t="s">
        <v>1791</v>
      </c>
      <c r="K955" s="161" t="s">
        <v>796</v>
      </c>
      <c r="L955" s="161" t="s">
        <v>1778</v>
      </c>
      <c r="M955" s="161" t="s">
        <v>1785</v>
      </c>
      <c r="N955" s="162">
        <v>1</v>
      </c>
      <c r="O955" s="162">
        <v>1</v>
      </c>
      <c r="P955" s="162">
        <v>1</v>
      </c>
      <c r="Q955" s="162">
        <v>1</v>
      </c>
      <c r="R955" s="162">
        <v>1</v>
      </c>
      <c r="S955" s="162">
        <v>1</v>
      </c>
      <c r="T955" s="162">
        <v>0</v>
      </c>
      <c r="U955" s="162">
        <v>0</v>
      </c>
      <c r="V955" s="162">
        <v>0</v>
      </c>
      <c r="W955" s="163">
        <v>510970.65</v>
      </c>
      <c r="X955" s="163">
        <v>0</v>
      </c>
      <c r="Y955" s="163">
        <v>0</v>
      </c>
      <c r="Z955" s="163">
        <v>0</v>
      </c>
      <c r="AA955" s="170"/>
      <c r="AB955" s="170"/>
      <c r="AC955" s="170"/>
      <c r="AD955" s="163">
        <v>510970.65</v>
      </c>
      <c r="AE955" s="171">
        <v>44685</v>
      </c>
      <c r="AF955" s="171">
        <v>45781</v>
      </c>
      <c r="AG955" s="176">
        <v>510970.65</v>
      </c>
      <c r="AH955" s="167">
        <v>0.34444444444444444</v>
      </c>
      <c r="AI955" s="167">
        <v>3</v>
      </c>
      <c r="AJ955" s="168">
        <v>6.1652999999999999E-2</v>
      </c>
      <c r="AK955" s="173" t="s">
        <v>1786</v>
      </c>
      <c r="AL955" s="173" t="s">
        <v>1787</v>
      </c>
      <c r="AM955" s="145">
        <v>510970.65</v>
      </c>
      <c r="AN955" s="145">
        <v>0</v>
      </c>
      <c r="AO955" s="145">
        <v>0</v>
      </c>
      <c r="AP955" s="145">
        <v>0</v>
      </c>
      <c r="AQ955" s="145">
        <v>0</v>
      </c>
      <c r="AR955" s="145">
        <v>0</v>
      </c>
      <c r="AS955" s="145">
        <v>0</v>
      </c>
      <c r="AT955" s="145">
        <v>0</v>
      </c>
      <c r="AU955" s="145">
        <v>0</v>
      </c>
      <c r="AV955" s="145">
        <v>0</v>
      </c>
      <c r="AW955" s="145">
        <v>0</v>
      </c>
      <c r="AX955" s="145">
        <v>0</v>
      </c>
      <c r="AY955" s="145">
        <v>0</v>
      </c>
      <c r="AZ955" s="145">
        <v>0</v>
      </c>
      <c r="BA955" s="145">
        <v>0</v>
      </c>
      <c r="BB955" s="145">
        <v>0</v>
      </c>
      <c r="BC955" s="27">
        <f t="shared" si="47"/>
        <v>510970.65</v>
      </c>
      <c r="BD955" s="27">
        <f t="shared" si="48"/>
        <v>0</v>
      </c>
      <c r="BE955" s="27">
        <f t="shared" si="50"/>
        <v>510970.65</v>
      </c>
    </row>
    <row r="956" spans="1:57" ht="15" customHeight="1" x14ac:dyDescent="0.35">
      <c r="A956" s="157" t="s">
        <v>2587</v>
      </c>
      <c r="B956" s="158" t="s">
        <v>1519</v>
      </c>
      <c r="C956" s="159">
        <v>1</v>
      </c>
      <c r="D956" s="160" t="s">
        <v>0</v>
      </c>
      <c r="E956" s="161" t="s">
        <v>3</v>
      </c>
      <c r="F956" s="161" t="s">
        <v>1772</v>
      </c>
      <c r="G956" s="161" t="s">
        <v>1788</v>
      </c>
      <c r="H956" s="161" t="s">
        <v>1789</v>
      </c>
      <c r="I956" s="161" t="s">
        <v>1790</v>
      </c>
      <c r="J956" s="161" t="s">
        <v>1791</v>
      </c>
      <c r="K956" s="161" t="s">
        <v>796</v>
      </c>
      <c r="L956" s="161" t="s">
        <v>1778</v>
      </c>
      <c r="M956" s="161" t="s">
        <v>1785</v>
      </c>
      <c r="N956" s="162">
        <v>1</v>
      </c>
      <c r="O956" s="162">
        <v>1</v>
      </c>
      <c r="P956" s="162">
        <v>1</v>
      </c>
      <c r="Q956" s="162">
        <v>1</v>
      </c>
      <c r="R956" s="162">
        <v>1</v>
      </c>
      <c r="S956" s="162">
        <v>1</v>
      </c>
      <c r="T956" s="162">
        <v>0</v>
      </c>
      <c r="U956" s="162">
        <v>0</v>
      </c>
      <c r="V956" s="162">
        <v>0</v>
      </c>
      <c r="W956" s="163">
        <v>1191863.72</v>
      </c>
      <c r="X956" s="163">
        <v>0</v>
      </c>
      <c r="Y956" s="163">
        <v>0</v>
      </c>
      <c r="Z956" s="163">
        <v>0</v>
      </c>
      <c r="AA956" s="170"/>
      <c r="AB956" s="170"/>
      <c r="AC956" s="170"/>
      <c r="AD956" s="163">
        <v>1191863.72</v>
      </c>
      <c r="AE956" s="171">
        <v>44685</v>
      </c>
      <c r="AF956" s="171">
        <v>46511</v>
      </c>
      <c r="AG956" s="176">
        <v>1191863.72</v>
      </c>
      <c r="AH956" s="167">
        <v>2.3444444444444446</v>
      </c>
      <c r="AI956" s="167">
        <v>5</v>
      </c>
      <c r="AJ956" s="168">
        <v>7.1294999999999997E-2</v>
      </c>
      <c r="AK956" s="173" t="s">
        <v>1786</v>
      </c>
      <c r="AL956" s="173" t="s">
        <v>1787</v>
      </c>
      <c r="AM956" s="145">
        <v>0</v>
      </c>
      <c r="AN956" s="145">
        <v>0</v>
      </c>
      <c r="AO956" s="145">
        <v>1191863.72</v>
      </c>
      <c r="AP956" s="145">
        <v>0</v>
      </c>
      <c r="AQ956" s="145">
        <v>0</v>
      </c>
      <c r="AR956" s="145">
        <v>0</v>
      </c>
      <c r="AS956" s="145">
        <v>0</v>
      </c>
      <c r="AT956" s="145">
        <v>0</v>
      </c>
      <c r="AU956" s="145">
        <v>0</v>
      </c>
      <c r="AV956" s="145">
        <v>0</v>
      </c>
      <c r="AW956" s="145">
        <v>0</v>
      </c>
      <c r="AX956" s="145">
        <v>0</v>
      </c>
      <c r="AY956" s="145">
        <v>0</v>
      </c>
      <c r="AZ956" s="145">
        <v>0</v>
      </c>
      <c r="BA956" s="145">
        <v>0</v>
      </c>
      <c r="BB956" s="145">
        <v>0</v>
      </c>
      <c r="BC956" s="27">
        <f t="shared" si="47"/>
        <v>0</v>
      </c>
      <c r="BD956" s="27">
        <f t="shared" si="48"/>
        <v>1191863.72</v>
      </c>
      <c r="BE956" s="27">
        <f t="shared" si="50"/>
        <v>1191863.72</v>
      </c>
    </row>
    <row r="957" spans="1:57" ht="15" customHeight="1" x14ac:dyDescent="0.35">
      <c r="A957" s="157" t="s">
        <v>2586</v>
      </c>
      <c r="B957" s="158" t="s">
        <v>1520</v>
      </c>
      <c r="C957" s="159">
        <v>1</v>
      </c>
      <c r="D957" s="160" t="s">
        <v>0</v>
      </c>
      <c r="E957" s="161" t="s">
        <v>3</v>
      </c>
      <c r="F957" s="161" t="s">
        <v>1772</v>
      </c>
      <c r="G957" s="161" t="s">
        <v>403</v>
      </c>
      <c r="H957" s="161" t="s">
        <v>1782</v>
      </c>
      <c r="I957" s="161" t="s">
        <v>1783</v>
      </c>
      <c r="J957" s="161" t="s">
        <v>1784</v>
      </c>
      <c r="K957" s="161" t="s">
        <v>715</v>
      </c>
      <c r="L957" s="161" t="s">
        <v>1778</v>
      </c>
      <c r="M957" s="161" t="s">
        <v>1785</v>
      </c>
      <c r="N957" s="162">
        <v>1</v>
      </c>
      <c r="O957" s="162">
        <v>1</v>
      </c>
      <c r="P957" s="162">
        <v>1</v>
      </c>
      <c r="Q957" s="162">
        <v>0</v>
      </c>
      <c r="R957" s="162">
        <v>0</v>
      </c>
      <c r="S957" s="162">
        <v>1</v>
      </c>
      <c r="T957" s="162">
        <v>1</v>
      </c>
      <c r="U957" s="162">
        <v>1</v>
      </c>
      <c r="V957" s="162">
        <v>0</v>
      </c>
      <c r="W957" s="163">
        <v>200000000</v>
      </c>
      <c r="X957" s="163">
        <v>0</v>
      </c>
      <c r="Y957" s="163">
        <v>0</v>
      </c>
      <c r="Z957" s="163">
        <v>0</v>
      </c>
      <c r="AA957" s="170"/>
      <c r="AB957" s="170"/>
      <c r="AC957" s="170"/>
      <c r="AD957" s="163">
        <v>200000000</v>
      </c>
      <c r="AE957" s="171">
        <v>44698</v>
      </c>
      <c r="AF957" s="171">
        <v>48351</v>
      </c>
      <c r="AG957" s="177">
        <v>200000000</v>
      </c>
      <c r="AH957" s="167">
        <v>7.3805555555555555</v>
      </c>
      <c r="AI957" s="167">
        <v>10</v>
      </c>
      <c r="AJ957" s="168">
        <v>7.8262999999999999E-2</v>
      </c>
      <c r="AK957" s="173" t="s">
        <v>1786</v>
      </c>
      <c r="AL957" s="173" t="s">
        <v>1787</v>
      </c>
      <c r="AM957" s="145">
        <v>0</v>
      </c>
      <c r="AN957" s="145">
        <v>0</v>
      </c>
      <c r="AO957" s="145">
        <v>0</v>
      </c>
      <c r="AP957" s="145">
        <v>0</v>
      </c>
      <c r="AQ957" s="145">
        <v>0</v>
      </c>
      <c r="AR957" s="145">
        <v>0</v>
      </c>
      <c r="AS957" s="145">
        <v>0</v>
      </c>
      <c r="AT957" s="145">
        <v>200000000</v>
      </c>
      <c r="AU957" s="145">
        <v>0</v>
      </c>
      <c r="AV957" s="145">
        <v>0</v>
      </c>
      <c r="AW957" s="145">
        <v>0</v>
      </c>
      <c r="AX957" s="145">
        <v>0</v>
      </c>
      <c r="AY957" s="145">
        <v>0</v>
      </c>
      <c r="AZ957" s="145">
        <v>0</v>
      </c>
      <c r="BA957" s="145">
        <v>0</v>
      </c>
      <c r="BB957" s="145">
        <v>0</v>
      </c>
      <c r="BC957" s="27">
        <f t="shared" si="47"/>
        <v>0</v>
      </c>
      <c r="BD957" s="27">
        <f t="shared" si="48"/>
        <v>200000000</v>
      </c>
      <c r="BE957" s="27">
        <f t="shared" si="50"/>
        <v>200000000</v>
      </c>
    </row>
    <row r="958" spans="1:57" ht="15" customHeight="1" x14ac:dyDescent="0.35">
      <c r="A958" s="157" t="s">
        <v>2585</v>
      </c>
      <c r="B958" s="158" t="s">
        <v>1521</v>
      </c>
      <c r="C958" s="159">
        <v>1</v>
      </c>
      <c r="D958" s="160" t="s">
        <v>0</v>
      </c>
      <c r="E958" s="161" t="s">
        <v>3</v>
      </c>
      <c r="F958" s="161" t="s">
        <v>1772</v>
      </c>
      <c r="G958" s="161" t="s">
        <v>403</v>
      </c>
      <c r="H958" s="161" t="s">
        <v>1782</v>
      </c>
      <c r="I958" s="161" t="s">
        <v>1783</v>
      </c>
      <c r="J958" s="161" t="s">
        <v>1784</v>
      </c>
      <c r="K958" s="161" t="s">
        <v>715</v>
      </c>
      <c r="L958" s="161" t="s">
        <v>1778</v>
      </c>
      <c r="M958" s="161" t="s">
        <v>1785</v>
      </c>
      <c r="N958" s="162">
        <v>1</v>
      </c>
      <c r="O958" s="162">
        <v>1</v>
      </c>
      <c r="P958" s="162">
        <v>1</v>
      </c>
      <c r="Q958" s="162">
        <v>0</v>
      </c>
      <c r="R958" s="162">
        <v>0</v>
      </c>
      <c r="S958" s="162">
        <v>1</v>
      </c>
      <c r="T958" s="162">
        <v>1</v>
      </c>
      <c r="U958" s="162">
        <v>1</v>
      </c>
      <c r="V958" s="162">
        <v>0</v>
      </c>
      <c r="W958" s="163">
        <v>186980919.34</v>
      </c>
      <c r="X958" s="163">
        <v>0</v>
      </c>
      <c r="Y958" s="163">
        <v>0</v>
      </c>
      <c r="Z958" s="163">
        <v>0</v>
      </c>
      <c r="AA958" s="170"/>
      <c r="AB958" s="170"/>
      <c r="AC958" s="170"/>
      <c r="AD958" s="163">
        <v>186980919.34</v>
      </c>
      <c r="AE958" s="171">
        <v>44698</v>
      </c>
      <c r="AF958" s="171">
        <v>48351</v>
      </c>
      <c r="AG958" s="177">
        <v>186980919.342462</v>
      </c>
      <c r="AH958" s="167">
        <v>7.3805555555555555</v>
      </c>
      <c r="AI958" s="167">
        <v>10</v>
      </c>
      <c r="AJ958" s="168">
        <v>7.8262999999999999E-2</v>
      </c>
      <c r="AK958" s="173" t="s">
        <v>1786</v>
      </c>
      <c r="AL958" s="173" t="s">
        <v>1787</v>
      </c>
      <c r="AM958" s="145">
        <v>0</v>
      </c>
      <c r="AN958" s="145">
        <v>0</v>
      </c>
      <c r="AO958" s="145">
        <v>0</v>
      </c>
      <c r="AP958" s="145">
        <v>0</v>
      </c>
      <c r="AQ958" s="145">
        <v>0</v>
      </c>
      <c r="AR958" s="145">
        <v>0</v>
      </c>
      <c r="AS958" s="145">
        <v>0</v>
      </c>
      <c r="AT958" s="145">
        <v>186980919.34</v>
      </c>
      <c r="AU958" s="145">
        <v>0</v>
      </c>
      <c r="AV958" s="145">
        <v>0</v>
      </c>
      <c r="AW958" s="145">
        <v>0</v>
      </c>
      <c r="AX958" s="145">
        <v>0</v>
      </c>
      <c r="AY958" s="145">
        <v>0</v>
      </c>
      <c r="AZ958" s="145">
        <v>0</v>
      </c>
      <c r="BA958" s="145">
        <v>0</v>
      </c>
      <c r="BB958" s="145">
        <v>0</v>
      </c>
      <c r="BC958" s="27">
        <f t="shared" si="47"/>
        <v>0</v>
      </c>
      <c r="BD958" s="27">
        <f t="shared" si="48"/>
        <v>186980919.34</v>
      </c>
      <c r="BE958" s="27">
        <f t="shared" si="50"/>
        <v>186980919.34</v>
      </c>
    </row>
    <row r="959" spans="1:57" ht="15" customHeight="1" x14ac:dyDescent="0.35">
      <c r="A959" s="157" t="s">
        <v>2584</v>
      </c>
      <c r="B959" s="158" t="s">
        <v>1275</v>
      </c>
      <c r="C959" s="159">
        <v>1</v>
      </c>
      <c r="D959" s="160" t="s">
        <v>0</v>
      </c>
      <c r="E959" s="161" t="s">
        <v>3</v>
      </c>
      <c r="F959" s="161" t="s">
        <v>1772</v>
      </c>
      <c r="G959" s="161" t="s">
        <v>1788</v>
      </c>
      <c r="H959" s="161" t="s">
        <v>1789</v>
      </c>
      <c r="I959" s="161" t="s">
        <v>1790</v>
      </c>
      <c r="J959" s="161" t="s">
        <v>1791</v>
      </c>
      <c r="K959" s="161" t="s">
        <v>796</v>
      </c>
      <c r="L959" s="161" t="s">
        <v>1778</v>
      </c>
      <c r="M959" s="161" t="s">
        <v>1785</v>
      </c>
      <c r="N959" s="162">
        <v>1</v>
      </c>
      <c r="O959" s="162">
        <v>1</v>
      </c>
      <c r="P959" s="162">
        <v>1</v>
      </c>
      <c r="Q959" s="162">
        <v>1</v>
      </c>
      <c r="R959" s="162">
        <v>1</v>
      </c>
      <c r="S959" s="162">
        <v>1</v>
      </c>
      <c r="T959" s="162">
        <v>0</v>
      </c>
      <c r="U959" s="162">
        <v>0</v>
      </c>
      <c r="V959" s="162">
        <v>0</v>
      </c>
      <c r="W959" s="163">
        <v>1702512.99</v>
      </c>
      <c r="X959" s="163">
        <v>0</v>
      </c>
      <c r="Y959" s="163">
        <v>0</v>
      </c>
      <c r="Z959" s="163">
        <v>0</v>
      </c>
      <c r="AA959" s="170"/>
      <c r="AB959" s="170"/>
      <c r="AC959" s="170"/>
      <c r="AD959" s="163">
        <v>1702512.99</v>
      </c>
      <c r="AE959" s="171">
        <v>44685</v>
      </c>
      <c r="AF959" s="178">
        <v>45781</v>
      </c>
      <c r="AG959" s="176">
        <v>1702512.99</v>
      </c>
      <c r="AH959" s="167">
        <v>0.34444444444444444</v>
      </c>
      <c r="AI959" s="167">
        <v>3</v>
      </c>
      <c r="AJ959" s="168">
        <v>6.1652999999999999E-2</v>
      </c>
      <c r="AK959" s="173" t="s">
        <v>1786</v>
      </c>
      <c r="AL959" s="173" t="s">
        <v>1787</v>
      </c>
      <c r="AM959" s="145">
        <v>1702512.99</v>
      </c>
      <c r="AN959" s="145">
        <v>0</v>
      </c>
      <c r="AO959" s="145">
        <v>0</v>
      </c>
      <c r="AP959" s="145">
        <v>0</v>
      </c>
      <c r="AQ959" s="145">
        <v>0</v>
      </c>
      <c r="AR959" s="145">
        <v>0</v>
      </c>
      <c r="AS959" s="145">
        <v>0</v>
      </c>
      <c r="AT959" s="145">
        <v>0</v>
      </c>
      <c r="AU959" s="145">
        <v>0</v>
      </c>
      <c r="AV959" s="145">
        <v>0</v>
      </c>
      <c r="AW959" s="145">
        <v>0</v>
      </c>
      <c r="AX959" s="145">
        <v>0</v>
      </c>
      <c r="AY959" s="145">
        <v>0</v>
      </c>
      <c r="AZ959" s="145">
        <v>0</v>
      </c>
      <c r="BA959" s="145">
        <v>0</v>
      </c>
      <c r="BB959" s="145">
        <v>0</v>
      </c>
      <c r="BC959" s="27">
        <f t="shared" si="47"/>
        <v>1702512.99</v>
      </c>
      <c r="BD959" s="27">
        <f t="shared" si="48"/>
        <v>0</v>
      </c>
      <c r="BE959" s="27">
        <f t="shared" si="50"/>
        <v>1702512.99</v>
      </c>
    </row>
    <row r="960" spans="1:57" ht="15" customHeight="1" x14ac:dyDescent="0.35">
      <c r="A960" s="157" t="s">
        <v>2583</v>
      </c>
      <c r="B960" s="158" t="s">
        <v>1276</v>
      </c>
      <c r="C960" s="159">
        <v>1</v>
      </c>
      <c r="D960" s="160" t="s">
        <v>0</v>
      </c>
      <c r="E960" s="161" t="s">
        <v>3</v>
      </c>
      <c r="F960" s="161" t="s">
        <v>1772</v>
      </c>
      <c r="G960" s="161" t="s">
        <v>1788</v>
      </c>
      <c r="H960" s="161" t="s">
        <v>1789</v>
      </c>
      <c r="I960" s="161" t="s">
        <v>1790</v>
      </c>
      <c r="J960" s="161" t="s">
        <v>1791</v>
      </c>
      <c r="K960" s="161" t="s">
        <v>796</v>
      </c>
      <c r="L960" s="161" t="s">
        <v>1778</v>
      </c>
      <c r="M960" s="161" t="s">
        <v>1785</v>
      </c>
      <c r="N960" s="162">
        <v>1</v>
      </c>
      <c r="O960" s="162">
        <v>1</v>
      </c>
      <c r="P960" s="162">
        <v>1</v>
      </c>
      <c r="Q960" s="162">
        <v>1</v>
      </c>
      <c r="R960" s="162">
        <v>1</v>
      </c>
      <c r="S960" s="162">
        <v>1</v>
      </c>
      <c r="T960" s="162">
        <v>0</v>
      </c>
      <c r="U960" s="162">
        <v>0</v>
      </c>
      <c r="V960" s="162">
        <v>0</v>
      </c>
      <c r="W960" s="163">
        <v>6081352.5199999996</v>
      </c>
      <c r="X960" s="163">
        <v>0</v>
      </c>
      <c r="Y960" s="163">
        <v>0</v>
      </c>
      <c r="Z960" s="163">
        <v>0</v>
      </c>
      <c r="AA960" s="170"/>
      <c r="AB960" s="170"/>
      <c r="AC960" s="170"/>
      <c r="AD960" s="163">
        <v>6081352.5199999996</v>
      </c>
      <c r="AE960" s="171">
        <v>44685</v>
      </c>
      <c r="AF960" s="178">
        <v>45781</v>
      </c>
      <c r="AG960" s="176">
        <v>6081352.5199999996</v>
      </c>
      <c r="AH960" s="167">
        <v>0.34444444444444444</v>
      </c>
      <c r="AI960" s="167">
        <v>3</v>
      </c>
      <c r="AJ960" s="168">
        <v>6.1652999999999999E-2</v>
      </c>
      <c r="AK960" s="173" t="s">
        <v>1786</v>
      </c>
      <c r="AL960" s="173" t="s">
        <v>1787</v>
      </c>
      <c r="AM960" s="145">
        <v>6081352.5199999996</v>
      </c>
      <c r="AN960" s="145">
        <v>0</v>
      </c>
      <c r="AO960" s="145">
        <v>0</v>
      </c>
      <c r="AP960" s="145">
        <v>0</v>
      </c>
      <c r="AQ960" s="145">
        <v>0</v>
      </c>
      <c r="AR960" s="145">
        <v>0</v>
      </c>
      <c r="AS960" s="145">
        <v>0</v>
      </c>
      <c r="AT960" s="145">
        <v>0</v>
      </c>
      <c r="AU960" s="145">
        <v>0</v>
      </c>
      <c r="AV960" s="145">
        <v>0</v>
      </c>
      <c r="AW960" s="145">
        <v>0</v>
      </c>
      <c r="AX960" s="145">
        <v>0</v>
      </c>
      <c r="AY960" s="145">
        <v>0</v>
      </c>
      <c r="AZ960" s="145">
        <v>0</v>
      </c>
      <c r="BA960" s="145">
        <v>0</v>
      </c>
      <c r="BB960" s="145">
        <v>0</v>
      </c>
      <c r="BC960" s="27">
        <f t="shared" si="47"/>
        <v>6081352.5199999996</v>
      </c>
      <c r="BD960" s="27">
        <f t="shared" si="48"/>
        <v>0</v>
      </c>
      <c r="BE960" s="27">
        <f t="shared" si="50"/>
        <v>6081352.5199999996</v>
      </c>
    </row>
    <row r="961" spans="1:57" ht="15" customHeight="1" x14ac:dyDescent="0.35">
      <c r="A961" s="157" t="s">
        <v>2582</v>
      </c>
      <c r="B961" s="158" t="s">
        <v>1277</v>
      </c>
      <c r="C961" s="159">
        <v>1</v>
      </c>
      <c r="D961" s="160" t="s">
        <v>0</v>
      </c>
      <c r="E961" s="161" t="s">
        <v>3</v>
      </c>
      <c r="F961" s="161" t="s">
        <v>1772</v>
      </c>
      <c r="G961" s="161" t="s">
        <v>1788</v>
      </c>
      <c r="H961" s="161" t="s">
        <v>1789</v>
      </c>
      <c r="I961" s="161" t="s">
        <v>1790</v>
      </c>
      <c r="J961" s="161" t="s">
        <v>1791</v>
      </c>
      <c r="K961" s="161" t="s">
        <v>796</v>
      </c>
      <c r="L961" s="161" t="s">
        <v>1778</v>
      </c>
      <c r="M961" s="161" t="s">
        <v>1785</v>
      </c>
      <c r="N961" s="162">
        <v>1</v>
      </c>
      <c r="O961" s="162">
        <v>1</v>
      </c>
      <c r="P961" s="162">
        <v>1</v>
      </c>
      <c r="Q961" s="162">
        <v>1</v>
      </c>
      <c r="R961" s="162">
        <v>1</v>
      </c>
      <c r="S961" s="162">
        <v>1</v>
      </c>
      <c r="T961" s="162">
        <v>0</v>
      </c>
      <c r="U961" s="162">
        <v>0</v>
      </c>
      <c r="V961" s="162">
        <v>0</v>
      </c>
      <c r="W961" s="163">
        <v>1350237.19</v>
      </c>
      <c r="X961" s="163">
        <v>0</v>
      </c>
      <c r="Y961" s="163">
        <v>0</v>
      </c>
      <c r="Z961" s="163">
        <v>0</v>
      </c>
      <c r="AA961" s="170"/>
      <c r="AB961" s="170"/>
      <c r="AC961" s="170"/>
      <c r="AD961" s="163">
        <v>1350237.19</v>
      </c>
      <c r="AE961" s="171">
        <v>44685</v>
      </c>
      <c r="AF961" s="178">
        <v>45781</v>
      </c>
      <c r="AG961" s="176">
        <v>1350237.19</v>
      </c>
      <c r="AH961" s="167">
        <v>0.34444444444444444</v>
      </c>
      <c r="AI961" s="167">
        <v>3</v>
      </c>
      <c r="AJ961" s="168">
        <v>6.1652999999999999E-2</v>
      </c>
      <c r="AK961" s="173" t="s">
        <v>1786</v>
      </c>
      <c r="AL961" s="173" t="s">
        <v>1787</v>
      </c>
      <c r="AM961" s="145">
        <v>1350237.19</v>
      </c>
      <c r="AN961" s="145">
        <v>0</v>
      </c>
      <c r="AO961" s="145">
        <v>0</v>
      </c>
      <c r="AP961" s="145">
        <v>0</v>
      </c>
      <c r="AQ961" s="145">
        <v>0</v>
      </c>
      <c r="AR961" s="145">
        <v>0</v>
      </c>
      <c r="AS961" s="145">
        <v>0</v>
      </c>
      <c r="AT961" s="145">
        <v>0</v>
      </c>
      <c r="AU961" s="145">
        <v>0</v>
      </c>
      <c r="AV961" s="145">
        <v>0</v>
      </c>
      <c r="AW961" s="145">
        <v>0</v>
      </c>
      <c r="AX961" s="145">
        <v>0</v>
      </c>
      <c r="AY961" s="145">
        <v>0</v>
      </c>
      <c r="AZ961" s="145">
        <v>0</v>
      </c>
      <c r="BA961" s="145">
        <v>0</v>
      </c>
      <c r="BB961" s="145">
        <v>0</v>
      </c>
      <c r="BC961" s="27">
        <f t="shared" si="47"/>
        <v>1350237.19</v>
      </c>
      <c r="BD961" s="27">
        <f t="shared" si="48"/>
        <v>0</v>
      </c>
      <c r="BE961" s="27">
        <f t="shared" si="50"/>
        <v>1350237.19</v>
      </c>
    </row>
    <row r="962" spans="1:57" ht="15" customHeight="1" x14ac:dyDescent="0.35">
      <c r="A962" s="157" t="s">
        <v>2581</v>
      </c>
      <c r="B962" s="158" t="s">
        <v>1278</v>
      </c>
      <c r="C962" s="159">
        <v>3</v>
      </c>
      <c r="D962" s="160" t="s">
        <v>0</v>
      </c>
      <c r="E962" s="161" t="s">
        <v>3</v>
      </c>
      <c r="F962" s="161" t="s">
        <v>1772</v>
      </c>
      <c r="G962" s="161" t="s">
        <v>1793</v>
      </c>
      <c r="H962" s="161" t="s">
        <v>1789</v>
      </c>
      <c r="I962" s="161" t="s">
        <v>1794</v>
      </c>
      <c r="J962" s="161" t="s">
        <v>1791</v>
      </c>
      <c r="K962" s="161" t="s">
        <v>813</v>
      </c>
      <c r="L962" s="161" t="s">
        <v>1778</v>
      </c>
      <c r="M962" s="161" t="s">
        <v>1785</v>
      </c>
      <c r="N962" s="162">
        <v>1</v>
      </c>
      <c r="O962" s="162">
        <v>1</v>
      </c>
      <c r="P962" s="162">
        <v>1</v>
      </c>
      <c r="Q962" s="162">
        <v>1</v>
      </c>
      <c r="R962" s="162">
        <v>1</v>
      </c>
      <c r="S962" s="162">
        <v>1</v>
      </c>
      <c r="T962" s="162">
        <v>0</v>
      </c>
      <c r="U962" s="162">
        <v>0</v>
      </c>
      <c r="V962" s="162">
        <v>0</v>
      </c>
      <c r="W962" s="163">
        <v>231575</v>
      </c>
      <c r="X962" s="163">
        <v>0</v>
      </c>
      <c r="Y962" s="163">
        <v>0</v>
      </c>
      <c r="Z962" s="163">
        <v>829.81</v>
      </c>
      <c r="AA962" s="170"/>
      <c r="AB962" s="170"/>
      <c r="AC962" s="170"/>
      <c r="AD962" s="163">
        <v>231575</v>
      </c>
      <c r="AE962" s="171">
        <v>44735</v>
      </c>
      <c r="AF962" s="178">
        <v>45831</v>
      </c>
      <c r="AG962" s="176">
        <v>463150</v>
      </c>
      <c r="AH962" s="167">
        <v>0.48055555555555557</v>
      </c>
      <c r="AI962" s="167">
        <v>3</v>
      </c>
      <c r="AJ962" s="168">
        <v>4.2999999999999997E-2</v>
      </c>
      <c r="AK962" s="173" t="s">
        <v>1786</v>
      </c>
      <c r="AL962" s="173" t="s">
        <v>1787</v>
      </c>
      <c r="AM962" s="145">
        <v>231575</v>
      </c>
      <c r="AN962" s="145">
        <v>0</v>
      </c>
      <c r="AO962" s="145">
        <v>0</v>
      </c>
      <c r="AP962" s="145">
        <v>0</v>
      </c>
      <c r="AQ962" s="145">
        <v>0</v>
      </c>
      <c r="AR962" s="145">
        <v>0</v>
      </c>
      <c r="AS962" s="145">
        <v>0</v>
      </c>
      <c r="AT962" s="145">
        <v>0</v>
      </c>
      <c r="AU962" s="145">
        <v>0</v>
      </c>
      <c r="AV962" s="145">
        <v>0</v>
      </c>
      <c r="AW962" s="145">
        <v>0</v>
      </c>
      <c r="AX962" s="145">
        <v>0</v>
      </c>
      <c r="AY962" s="145">
        <v>0</v>
      </c>
      <c r="AZ962" s="145">
        <v>0</v>
      </c>
      <c r="BA962" s="145">
        <v>0</v>
      </c>
      <c r="BB962" s="145">
        <v>0</v>
      </c>
      <c r="BC962" s="27">
        <f t="shared" si="47"/>
        <v>231575</v>
      </c>
      <c r="BD962" s="27">
        <f t="shared" si="48"/>
        <v>0</v>
      </c>
      <c r="BE962" s="27">
        <f t="shared" si="50"/>
        <v>231575</v>
      </c>
    </row>
    <row r="963" spans="1:57" ht="15" customHeight="1" x14ac:dyDescent="0.35">
      <c r="A963" s="157" t="s">
        <v>2580</v>
      </c>
      <c r="B963" s="158" t="s">
        <v>1278</v>
      </c>
      <c r="C963" s="159">
        <v>4</v>
      </c>
      <c r="D963" s="160" t="s">
        <v>0</v>
      </c>
      <c r="E963" s="161" t="s">
        <v>3</v>
      </c>
      <c r="F963" s="161" t="s">
        <v>1772</v>
      </c>
      <c r="G963" s="161" t="s">
        <v>1793</v>
      </c>
      <c r="H963" s="161" t="s">
        <v>1789</v>
      </c>
      <c r="I963" s="161" t="s">
        <v>1794</v>
      </c>
      <c r="J963" s="161" t="s">
        <v>1791</v>
      </c>
      <c r="K963" s="161" t="s">
        <v>813</v>
      </c>
      <c r="L963" s="161" t="s">
        <v>1778</v>
      </c>
      <c r="M963" s="161" t="s">
        <v>1785</v>
      </c>
      <c r="N963" s="162">
        <v>1</v>
      </c>
      <c r="O963" s="162">
        <v>1</v>
      </c>
      <c r="P963" s="162">
        <v>1</v>
      </c>
      <c r="Q963" s="162">
        <v>1</v>
      </c>
      <c r="R963" s="162">
        <v>1</v>
      </c>
      <c r="S963" s="162">
        <v>1</v>
      </c>
      <c r="T963" s="162">
        <v>0</v>
      </c>
      <c r="U963" s="162">
        <v>0</v>
      </c>
      <c r="V963" s="162">
        <v>0</v>
      </c>
      <c r="W963" s="163">
        <v>257682.5</v>
      </c>
      <c r="X963" s="163">
        <v>0</v>
      </c>
      <c r="Y963" s="163">
        <v>0</v>
      </c>
      <c r="Z963" s="163">
        <v>1011.4</v>
      </c>
      <c r="AA963" s="170"/>
      <c r="AB963" s="170"/>
      <c r="AC963" s="170"/>
      <c r="AD963" s="163">
        <v>257682.5</v>
      </c>
      <c r="AE963" s="171">
        <v>44735</v>
      </c>
      <c r="AF963" s="178">
        <v>46196</v>
      </c>
      <c r="AG963" s="176">
        <v>257682.5</v>
      </c>
      <c r="AH963" s="167">
        <v>1.4805555555555556</v>
      </c>
      <c r="AI963" s="167">
        <v>4</v>
      </c>
      <c r="AJ963" s="168">
        <v>4.7100000000000003E-2</v>
      </c>
      <c r="AK963" s="173" t="s">
        <v>1786</v>
      </c>
      <c r="AL963" s="173" t="s">
        <v>1787</v>
      </c>
      <c r="AM963" s="145">
        <v>128841.25</v>
      </c>
      <c r="AN963" s="145">
        <v>128841.25</v>
      </c>
      <c r="AO963" s="145">
        <v>0</v>
      </c>
      <c r="AP963" s="145">
        <v>0</v>
      </c>
      <c r="AQ963" s="145">
        <v>0</v>
      </c>
      <c r="AR963" s="145">
        <v>0</v>
      </c>
      <c r="AS963" s="145">
        <v>0</v>
      </c>
      <c r="AT963" s="145">
        <v>0</v>
      </c>
      <c r="AU963" s="145">
        <v>0</v>
      </c>
      <c r="AV963" s="145">
        <v>0</v>
      </c>
      <c r="AW963" s="145">
        <v>0</v>
      </c>
      <c r="AX963" s="145">
        <v>0</v>
      </c>
      <c r="AY963" s="145">
        <v>0</v>
      </c>
      <c r="AZ963" s="145">
        <v>0</v>
      </c>
      <c r="BA963" s="145">
        <v>0</v>
      </c>
      <c r="BB963" s="145">
        <v>0</v>
      </c>
      <c r="BC963" s="27">
        <f t="shared" ref="BC963:BC1026" si="51">SUM(AM963:AN963)</f>
        <v>257682.5</v>
      </c>
      <c r="BD963" s="27">
        <f t="shared" ref="BD963:BD1026" si="52">SUM(AO963:BB963)</f>
        <v>0</v>
      </c>
      <c r="BE963" s="27">
        <f t="shared" si="50"/>
        <v>257682.5</v>
      </c>
    </row>
    <row r="964" spans="1:57" ht="15" customHeight="1" x14ac:dyDescent="0.35">
      <c r="A964" s="157" t="s">
        <v>2579</v>
      </c>
      <c r="B964" s="158" t="s">
        <v>1278</v>
      </c>
      <c r="C964" s="159">
        <v>5</v>
      </c>
      <c r="D964" s="160" t="s">
        <v>0</v>
      </c>
      <c r="E964" s="161" t="s">
        <v>3</v>
      </c>
      <c r="F964" s="161" t="s">
        <v>1772</v>
      </c>
      <c r="G964" s="161" t="s">
        <v>1793</v>
      </c>
      <c r="H964" s="161" t="s">
        <v>1789</v>
      </c>
      <c r="I964" s="161" t="s">
        <v>1794</v>
      </c>
      <c r="J964" s="161" t="s">
        <v>1791</v>
      </c>
      <c r="K964" s="161" t="s">
        <v>813</v>
      </c>
      <c r="L964" s="161" t="s">
        <v>1778</v>
      </c>
      <c r="M964" s="161" t="s">
        <v>1785</v>
      </c>
      <c r="N964" s="162">
        <v>1</v>
      </c>
      <c r="O964" s="162">
        <v>1</v>
      </c>
      <c r="P964" s="162">
        <v>1</v>
      </c>
      <c r="Q964" s="162">
        <v>1</v>
      </c>
      <c r="R964" s="162">
        <v>1</v>
      </c>
      <c r="S964" s="162">
        <v>1</v>
      </c>
      <c r="T964" s="162">
        <v>0</v>
      </c>
      <c r="U964" s="162">
        <v>0</v>
      </c>
      <c r="V964" s="162">
        <v>0</v>
      </c>
      <c r="W964" s="163">
        <v>851517.5</v>
      </c>
      <c r="X964" s="163">
        <v>0</v>
      </c>
      <c r="Y964" s="163">
        <v>0</v>
      </c>
      <c r="Z964" s="163">
        <v>3597.66</v>
      </c>
      <c r="AA964" s="170"/>
      <c r="AB964" s="170"/>
      <c r="AC964" s="170"/>
      <c r="AD964" s="163">
        <v>851517.5</v>
      </c>
      <c r="AE964" s="171">
        <v>44735</v>
      </c>
      <c r="AF964" s="178">
        <v>46561</v>
      </c>
      <c r="AG964" s="176">
        <v>851517.5</v>
      </c>
      <c r="AH964" s="167">
        <v>2.4805555555555556</v>
      </c>
      <c r="AI964" s="167">
        <v>5</v>
      </c>
      <c r="AJ964" s="168">
        <v>5.0700000000000002E-2</v>
      </c>
      <c r="AK964" s="173" t="s">
        <v>1786</v>
      </c>
      <c r="AL964" s="173" t="s">
        <v>1787</v>
      </c>
      <c r="AM964" s="145">
        <v>0</v>
      </c>
      <c r="AN964" s="145">
        <v>425758.75</v>
      </c>
      <c r="AO964" s="145">
        <v>425758.75</v>
      </c>
      <c r="AP964" s="145">
        <v>0</v>
      </c>
      <c r="AQ964" s="145">
        <v>0</v>
      </c>
      <c r="AR964" s="145">
        <v>0</v>
      </c>
      <c r="AS964" s="145">
        <v>0</v>
      </c>
      <c r="AT964" s="145">
        <v>0</v>
      </c>
      <c r="AU964" s="145">
        <v>0</v>
      </c>
      <c r="AV964" s="145">
        <v>0</v>
      </c>
      <c r="AW964" s="145">
        <v>0</v>
      </c>
      <c r="AX964" s="145">
        <v>0</v>
      </c>
      <c r="AY964" s="145">
        <v>0</v>
      </c>
      <c r="AZ964" s="145">
        <v>0</v>
      </c>
      <c r="BA964" s="145">
        <v>0</v>
      </c>
      <c r="BB964" s="145">
        <v>0</v>
      </c>
      <c r="BC964" s="27">
        <f t="shared" si="51"/>
        <v>425758.75</v>
      </c>
      <c r="BD964" s="27">
        <f t="shared" si="52"/>
        <v>425758.75</v>
      </c>
      <c r="BE964" s="27">
        <f t="shared" si="50"/>
        <v>851517.5</v>
      </c>
    </row>
    <row r="965" spans="1:57" ht="15" customHeight="1" x14ac:dyDescent="0.35">
      <c r="A965" s="157" t="s">
        <v>2578</v>
      </c>
      <c r="B965" s="158" t="s">
        <v>1278</v>
      </c>
      <c r="C965" s="159">
        <v>6</v>
      </c>
      <c r="D965" s="160" t="s">
        <v>0</v>
      </c>
      <c r="E965" s="161" t="s">
        <v>3</v>
      </c>
      <c r="F965" s="161" t="s">
        <v>1772</v>
      </c>
      <c r="G965" s="161" t="s">
        <v>1793</v>
      </c>
      <c r="H965" s="161" t="s">
        <v>1789</v>
      </c>
      <c r="I965" s="161" t="s">
        <v>1794</v>
      </c>
      <c r="J965" s="161" t="s">
        <v>1791</v>
      </c>
      <c r="K965" s="161" t="s">
        <v>813</v>
      </c>
      <c r="L965" s="161" t="s">
        <v>1778</v>
      </c>
      <c r="M965" s="161" t="s">
        <v>1785</v>
      </c>
      <c r="N965" s="162">
        <v>1</v>
      </c>
      <c r="O965" s="162">
        <v>1</v>
      </c>
      <c r="P965" s="162">
        <v>1</v>
      </c>
      <c r="Q965" s="162">
        <v>1</v>
      </c>
      <c r="R965" s="162">
        <v>1</v>
      </c>
      <c r="S965" s="162">
        <v>1</v>
      </c>
      <c r="T965" s="162">
        <v>0</v>
      </c>
      <c r="U965" s="162">
        <v>0</v>
      </c>
      <c r="V965" s="162">
        <v>0</v>
      </c>
      <c r="W965" s="163">
        <v>50740</v>
      </c>
      <c r="X965" s="163">
        <v>0</v>
      </c>
      <c r="Y965" s="163">
        <v>0</v>
      </c>
      <c r="Z965" s="163">
        <v>226.64</v>
      </c>
      <c r="AA965" s="170"/>
      <c r="AB965" s="170"/>
      <c r="AC965" s="170"/>
      <c r="AD965" s="163">
        <v>50740</v>
      </c>
      <c r="AE965" s="171">
        <v>44735</v>
      </c>
      <c r="AF965" s="178">
        <v>46927</v>
      </c>
      <c r="AG965" s="176">
        <v>50740</v>
      </c>
      <c r="AH965" s="167">
        <v>3.4805555555555556</v>
      </c>
      <c r="AI965" s="167">
        <v>6</v>
      </c>
      <c r="AJ965" s="168">
        <v>5.3600000000000002E-2</v>
      </c>
      <c r="AK965" s="173" t="s">
        <v>1786</v>
      </c>
      <c r="AL965" s="173" t="s">
        <v>1787</v>
      </c>
      <c r="AM965" s="145">
        <v>0</v>
      </c>
      <c r="AN965" s="145">
        <v>0</v>
      </c>
      <c r="AO965" s="145">
        <v>25370</v>
      </c>
      <c r="AP965" s="145">
        <v>25370</v>
      </c>
      <c r="AQ965" s="145">
        <v>0</v>
      </c>
      <c r="AR965" s="145">
        <v>0</v>
      </c>
      <c r="AS965" s="145">
        <v>0</v>
      </c>
      <c r="AT965" s="145">
        <v>0</v>
      </c>
      <c r="AU965" s="145">
        <v>0</v>
      </c>
      <c r="AV965" s="145">
        <v>0</v>
      </c>
      <c r="AW965" s="145">
        <v>0</v>
      </c>
      <c r="AX965" s="145">
        <v>0</v>
      </c>
      <c r="AY965" s="145">
        <v>0</v>
      </c>
      <c r="AZ965" s="145">
        <v>0</v>
      </c>
      <c r="BA965" s="145">
        <v>0</v>
      </c>
      <c r="BB965" s="145">
        <v>0</v>
      </c>
      <c r="BC965" s="27">
        <f t="shared" si="51"/>
        <v>0</v>
      </c>
      <c r="BD965" s="27">
        <f t="shared" si="52"/>
        <v>50740</v>
      </c>
      <c r="BE965" s="27">
        <f t="shared" si="50"/>
        <v>50740</v>
      </c>
    </row>
    <row r="966" spans="1:57" ht="15" customHeight="1" x14ac:dyDescent="0.35">
      <c r="A966" s="157" t="s">
        <v>2577</v>
      </c>
      <c r="B966" s="158" t="s">
        <v>1278</v>
      </c>
      <c r="C966" s="159">
        <v>7</v>
      </c>
      <c r="D966" s="160" t="s">
        <v>0</v>
      </c>
      <c r="E966" s="161" t="s">
        <v>3</v>
      </c>
      <c r="F966" s="161" t="s">
        <v>1772</v>
      </c>
      <c r="G966" s="161" t="s">
        <v>1793</v>
      </c>
      <c r="H966" s="161" t="s">
        <v>1789</v>
      </c>
      <c r="I966" s="161" t="s">
        <v>1794</v>
      </c>
      <c r="J966" s="161" t="s">
        <v>1791</v>
      </c>
      <c r="K966" s="161" t="s">
        <v>813</v>
      </c>
      <c r="L966" s="161" t="s">
        <v>1778</v>
      </c>
      <c r="M966" s="161" t="s">
        <v>1785</v>
      </c>
      <c r="N966" s="162">
        <v>1</v>
      </c>
      <c r="O966" s="162">
        <v>1</v>
      </c>
      <c r="P966" s="162">
        <v>1</v>
      </c>
      <c r="Q966" s="162">
        <v>1</v>
      </c>
      <c r="R966" s="162">
        <v>1</v>
      </c>
      <c r="S966" s="162">
        <v>1</v>
      </c>
      <c r="T966" s="162">
        <v>0</v>
      </c>
      <c r="U966" s="162">
        <v>0</v>
      </c>
      <c r="V966" s="162">
        <v>0</v>
      </c>
      <c r="W966" s="163">
        <v>159300</v>
      </c>
      <c r="X966" s="163">
        <v>0</v>
      </c>
      <c r="Y966" s="163">
        <v>0</v>
      </c>
      <c r="Z966" s="163">
        <v>748.71</v>
      </c>
      <c r="AA966" s="170"/>
      <c r="AB966" s="170"/>
      <c r="AC966" s="170"/>
      <c r="AD966" s="163">
        <v>159300</v>
      </c>
      <c r="AE966" s="171">
        <v>44735</v>
      </c>
      <c r="AF966" s="178">
        <v>47292</v>
      </c>
      <c r="AG966" s="176">
        <v>159300</v>
      </c>
      <c r="AH966" s="167">
        <v>4.4805555555555552</v>
      </c>
      <c r="AI966" s="167">
        <v>7</v>
      </c>
      <c r="AJ966" s="168">
        <v>5.6399999999999999E-2</v>
      </c>
      <c r="AK966" s="173" t="s">
        <v>1786</v>
      </c>
      <c r="AL966" s="173" t="s">
        <v>1787</v>
      </c>
      <c r="AM966" s="145">
        <v>0</v>
      </c>
      <c r="AN966" s="145">
        <v>0</v>
      </c>
      <c r="AO966" s="145">
        <v>0</v>
      </c>
      <c r="AP966" s="145">
        <v>79650</v>
      </c>
      <c r="AQ966" s="145">
        <v>79650</v>
      </c>
      <c r="AR966" s="145">
        <v>0</v>
      </c>
      <c r="AS966" s="145">
        <v>0</v>
      </c>
      <c r="AT966" s="145">
        <v>0</v>
      </c>
      <c r="AU966" s="145">
        <v>0</v>
      </c>
      <c r="AV966" s="145">
        <v>0</v>
      </c>
      <c r="AW966" s="145">
        <v>0</v>
      </c>
      <c r="AX966" s="145">
        <v>0</v>
      </c>
      <c r="AY966" s="145">
        <v>0</v>
      </c>
      <c r="AZ966" s="145">
        <v>0</v>
      </c>
      <c r="BA966" s="145">
        <v>0</v>
      </c>
      <c r="BB966" s="145">
        <v>0</v>
      </c>
      <c r="BC966" s="27">
        <f t="shared" si="51"/>
        <v>0</v>
      </c>
      <c r="BD966" s="27">
        <f t="shared" si="52"/>
        <v>159300</v>
      </c>
      <c r="BE966" s="27">
        <f t="shared" si="50"/>
        <v>159300</v>
      </c>
    </row>
    <row r="967" spans="1:57" ht="15" customHeight="1" x14ac:dyDescent="0.35">
      <c r="A967" s="157" t="s">
        <v>2576</v>
      </c>
      <c r="B967" s="158" t="s">
        <v>1279</v>
      </c>
      <c r="C967" s="159">
        <v>3</v>
      </c>
      <c r="D967" s="160" t="s">
        <v>0</v>
      </c>
      <c r="E967" s="161" t="s">
        <v>3</v>
      </c>
      <c r="F967" s="161" t="s">
        <v>1772</v>
      </c>
      <c r="G967" s="161" t="s">
        <v>1793</v>
      </c>
      <c r="H967" s="161" t="s">
        <v>1789</v>
      </c>
      <c r="I967" s="161" t="s">
        <v>1794</v>
      </c>
      <c r="J967" s="161" t="s">
        <v>1791</v>
      </c>
      <c r="K967" s="161" t="s">
        <v>813</v>
      </c>
      <c r="L967" s="161" t="s">
        <v>1778</v>
      </c>
      <c r="M967" s="161" t="s">
        <v>1785</v>
      </c>
      <c r="N967" s="162">
        <v>1</v>
      </c>
      <c r="O967" s="162">
        <v>1</v>
      </c>
      <c r="P967" s="162">
        <v>1</v>
      </c>
      <c r="Q967" s="162">
        <v>1</v>
      </c>
      <c r="R967" s="162">
        <v>1</v>
      </c>
      <c r="S967" s="162">
        <v>1</v>
      </c>
      <c r="T967" s="162">
        <v>0</v>
      </c>
      <c r="U967" s="162">
        <v>0</v>
      </c>
      <c r="V967" s="162">
        <v>0</v>
      </c>
      <c r="W967" s="163">
        <v>431142.5</v>
      </c>
      <c r="X967" s="163">
        <v>0</v>
      </c>
      <c r="Y967" s="163">
        <v>0</v>
      </c>
      <c r="Z967" s="163">
        <v>1544.93</v>
      </c>
      <c r="AA967" s="170"/>
      <c r="AB967" s="170"/>
      <c r="AC967" s="170"/>
      <c r="AD967" s="163">
        <v>431142.5</v>
      </c>
      <c r="AE967" s="171">
        <v>44739</v>
      </c>
      <c r="AF967" s="178">
        <v>45835</v>
      </c>
      <c r="AG967" s="176">
        <v>862285</v>
      </c>
      <c r="AH967" s="167">
        <v>0.49166666666666664</v>
      </c>
      <c r="AI967" s="167">
        <v>3</v>
      </c>
      <c r="AJ967" s="168">
        <v>4.2999999999999997E-2</v>
      </c>
      <c r="AK967" s="173" t="s">
        <v>1786</v>
      </c>
      <c r="AL967" s="173" t="s">
        <v>1787</v>
      </c>
      <c r="AM967" s="145">
        <v>431142.5</v>
      </c>
      <c r="AN967" s="145">
        <v>0</v>
      </c>
      <c r="AO967" s="145">
        <v>0</v>
      </c>
      <c r="AP967" s="145">
        <v>0</v>
      </c>
      <c r="AQ967" s="145">
        <v>0</v>
      </c>
      <c r="AR967" s="145">
        <v>0</v>
      </c>
      <c r="AS967" s="145">
        <v>0</v>
      </c>
      <c r="AT967" s="145">
        <v>0</v>
      </c>
      <c r="AU967" s="145">
        <v>0</v>
      </c>
      <c r="AV967" s="145">
        <v>0</v>
      </c>
      <c r="AW967" s="145">
        <v>0</v>
      </c>
      <c r="AX967" s="145">
        <v>0</v>
      </c>
      <c r="AY967" s="145">
        <v>0</v>
      </c>
      <c r="AZ967" s="145">
        <v>0</v>
      </c>
      <c r="BA967" s="145">
        <v>0</v>
      </c>
      <c r="BB967" s="145">
        <v>0</v>
      </c>
      <c r="BC967" s="27">
        <f t="shared" si="51"/>
        <v>431142.5</v>
      </c>
      <c r="BD967" s="27">
        <f t="shared" si="52"/>
        <v>0</v>
      </c>
      <c r="BE967" s="27">
        <f t="shared" si="50"/>
        <v>431142.5</v>
      </c>
    </row>
    <row r="968" spans="1:57" ht="15" customHeight="1" x14ac:dyDescent="0.35">
      <c r="A968" s="157" t="s">
        <v>2575</v>
      </c>
      <c r="B968" s="158" t="s">
        <v>1279</v>
      </c>
      <c r="C968" s="159">
        <v>4</v>
      </c>
      <c r="D968" s="160" t="s">
        <v>0</v>
      </c>
      <c r="E968" s="161" t="s">
        <v>3</v>
      </c>
      <c r="F968" s="161" t="s">
        <v>1772</v>
      </c>
      <c r="G968" s="161" t="s">
        <v>1793</v>
      </c>
      <c r="H968" s="161" t="s">
        <v>1789</v>
      </c>
      <c r="I968" s="161" t="s">
        <v>1794</v>
      </c>
      <c r="J968" s="161" t="s">
        <v>1791</v>
      </c>
      <c r="K968" s="161" t="s">
        <v>813</v>
      </c>
      <c r="L968" s="161" t="s">
        <v>1778</v>
      </c>
      <c r="M968" s="161" t="s">
        <v>1785</v>
      </c>
      <c r="N968" s="162">
        <v>1</v>
      </c>
      <c r="O968" s="162">
        <v>1</v>
      </c>
      <c r="P968" s="162">
        <v>1</v>
      </c>
      <c r="Q968" s="162">
        <v>1</v>
      </c>
      <c r="R968" s="162">
        <v>1</v>
      </c>
      <c r="S968" s="162">
        <v>1</v>
      </c>
      <c r="T968" s="162">
        <v>0</v>
      </c>
      <c r="U968" s="162">
        <v>0</v>
      </c>
      <c r="V968" s="162">
        <v>0</v>
      </c>
      <c r="W968" s="163">
        <v>530557.5</v>
      </c>
      <c r="X968" s="163">
        <v>0</v>
      </c>
      <c r="Y968" s="163">
        <v>0</v>
      </c>
      <c r="Z968" s="163">
        <v>2082.44</v>
      </c>
      <c r="AA968" s="170"/>
      <c r="AB968" s="170"/>
      <c r="AC968" s="170"/>
      <c r="AD968" s="163">
        <v>530557.5</v>
      </c>
      <c r="AE968" s="171">
        <v>44739</v>
      </c>
      <c r="AF968" s="178">
        <v>46200</v>
      </c>
      <c r="AG968" s="176">
        <v>530557.5</v>
      </c>
      <c r="AH968" s="167">
        <v>1.4916666666666667</v>
      </c>
      <c r="AI968" s="167">
        <v>4</v>
      </c>
      <c r="AJ968" s="168">
        <v>4.7100000000000003E-2</v>
      </c>
      <c r="AK968" s="173" t="s">
        <v>1786</v>
      </c>
      <c r="AL968" s="173" t="s">
        <v>1787</v>
      </c>
      <c r="AM968" s="145">
        <v>265278.75</v>
      </c>
      <c r="AN968" s="145">
        <v>265278.75</v>
      </c>
      <c r="AO968" s="145">
        <v>0</v>
      </c>
      <c r="AP968" s="145">
        <v>0</v>
      </c>
      <c r="AQ968" s="145">
        <v>0</v>
      </c>
      <c r="AR968" s="145">
        <v>0</v>
      </c>
      <c r="AS968" s="145">
        <v>0</v>
      </c>
      <c r="AT968" s="145">
        <v>0</v>
      </c>
      <c r="AU968" s="145">
        <v>0</v>
      </c>
      <c r="AV968" s="145">
        <v>0</v>
      </c>
      <c r="AW968" s="145">
        <v>0</v>
      </c>
      <c r="AX968" s="145">
        <v>0</v>
      </c>
      <c r="AY968" s="145">
        <v>0</v>
      </c>
      <c r="AZ968" s="145">
        <v>0</v>
      </c>
      <c r="BA968" s="145">
        <v>0</v>
      </c>
      <c r="BB968" s="145">
        <v>0</v>
      </c>
      <c r="BC968" s="27">
        <f t="shared" si="51"/>
        <v>530557.5</v>
      </c>
      <c r="BD968" s="27">
        <f t="shared" si="52"/>
        <v>0</v>
      </c>
      <c r="BE968" s="27">
        <f t="shared" si="50"/>
        <v>530557.5</v>
      </c>
    </row>
    <row r="969" spans="1:57" ht="15" customHeight="1" x14ac:dyDescent="0.35">
      <c r="A969" s="157" t="s">
        <v>2574</v>
      </c>
      <c r="B969" s="158" t="s">
        <v>1279</v>
      </c>
      <c r="C969" s="159">
        <v>5</v>
      </c>
      <c r="D969" s="160" t="s">
        <v>0</v>
      </c>
      <c r="E969" s="161" t="s">
        <v>3</v>
      </c>
      <c r="F969" s="161" t="s">
        <v>1772</v>
      </c>
      <c r="G969" s="161" t="s">
        <v>1793</v>
      </c>
      <c r="H969" s="161" t="s">
        <v>1789</v>
      </c>
      <c r="I969" s="161" t="s">
        <v>1794</v>
      </c>
      <c r="J969" s="161" t="s">
        <v>1791</v>
      </c>
      <c r="K969" s="161" t="s">
        <v>813</v>
      </c>
      <c r="L969" s="161" t="s">
        <v>1778</v>
      </c>
      <c r="M969" s="161" t="s">
        <v>1785</v>
      </c>
      <c r="N969" s="162">
        <v>1</v>
      </c>
      <c r="O969" s="162">
        <v>1</v>
      </c>
      <c r="P969" s="162">
        <v>1</v>
      </c>
      <c r="Q969" s="162">
        <v>1</v>
      </c>
      <c r="R969" s="162">
        <v>1</v>
      </c>
      <c r="S969" s="162">
        <v>1</v>
      </c>
      <c r="T969" s="162">
        <v>0</v>
      </c>
      <c r="U969" s="162">
        <v>0</v>
      </c>
      <c r="V969" s="162">
        <v>0</v>
      </c>
      <c r="W969" s="163">
        <v>2247457.5</v>
      </c>
      <c r="X969" s="163">
        <v>0</v>
      </c>
      <c r="Y969" s="163">
        <v>0</v>
      </c>
      <c r="Z969" s="163">
        <v>9495.51</v>
      </c>
      <c r="AA969" s="170"/>
      <c r="AB969" s="170"/>
      <c r="AC969" s="170"/>
      <c r="AD969" s="163">
        <v>2247457.5</v>
      </c>
      <c r="AE969" s="171">
        <v>44739</v>
      </c>
      <c r="AF969" s="178">
        <v>46565</v>
      </c>
      <c r="AG969" s="176">
        <v>2247457.5</v>
      </c>
      <c r="AH969" s="167">
        <v>2.4916666666666667</v>
      </c>
      <c r="AI969" s="167">
        <v>5</v>
      </c>
      <c r="AJ969" s="168">
        <v>5.0700000000000002E-2</v>
      </c>
      <c r="AK969" s="173" t="s">
        <v>1786</v>
      </c>
      <c r="AL969" s="173" t="s">
        <v>1787</v>
      </c>
      <c r="AM969" s="145">
        <v>0</v>
      </c>
      <c r="AN969" s="145">
        <v>1123728.75</v>
      </c>
      <c r="AO969" s="145">
        <v>1123728.75</v>
      </c>
      <c r="AP969" s="145">
        <v>0</v>
      </c>
      <c r="AQ969" s="145">
        <v>0</v>
      </c>
      <c r="AR969" s="145">
        <v>0</v>
      </c>
      <c r="AS969" s="145">
        <v>0</v>
      </c>
      <c r="AT969" s="145">
        <v>0</v>
      </c>
      <c r="AU969" s="145">
        <v>0</v>
      </c>
      <c r="AV969" s="145">
        <v>0</v>
      </c>
      <c r="AW969" s="145">
        <v>0</v>
      </c>
      <c r="AX969" s="145">
        <v>0</v>
      </c>
      <c r="AY969" s="145">
        <v>0</v>
      </c>
      <c r="AZ969" s="145">
        <v>0</v>
      </c>
      <c r="BA969" s="145">
        <v>0</v>
      </c>
      <c r="BB969" s="145">
        <v>0</v>
      </c>
      <c r="BC969" s="27">
        <f t="shared" si="51"/>
        <v>1123728.75</v>
      </c>
      <c r="BD969" s="27">
        <f t="shared" si="52"/>
        <v>1123728.75</v>
      </c>
      <c r="BE969" s="27">
        <f t="shared" si="50"/>
        <v>2247457.5</v>
      </c>
    </row>
    <row r="970" spans="1:57" ht="15" customHeight="1" x14ac:dyDescent="0.35">
      <c r="A970" s="157" t="s">
        <v>2573</v>
      </c>
      <c r="B970" s="158" t="s">
        <v>1279</v>
      </c>
      <c r="C970" s="159">
        <v>6</v>
      </c>
      <c r="D970" s="160" t="s">
        <v>0</v>
      </c>
      <c r="E970" s="161" t="s">
        <v>3</v>
      </c>
      <c r="F970" s="161" t="s">
        <v>1772</v>
      </c>
      <c r="G970" s="161" t="s">
        <v>1793</v>
      </c>
      <c r="H970" s="161" t="s">
        <v>1789</v>
      </c>
      <c r="I970" s="161" t="s">
        <v>1794</v>
      </c>
      <c r="J970" s="161" t="s">
        <v>1791</v>
      </c>
      <c r="K970" s="161" t="s">
        <v>813</v>
      </c>
      <c r="L970" s="161" t="s">
        <v>1778</v>
      </c>
      <c r="M970" s="161" t="s">
        <v>1785</v>
      </c>
      <c r="N970" s="162">
        <v>1</v>
      </c>
      <c r="O970" s="162">
        <v>1</v>
      </c>
      <c r="P970" s="162">
        <v>1</v>
      </c>
      <c r="Q970" s="162">
        <v>1</v>
      </c>
      <c r="R970" s="162">
        <v>1</v>
      </c>
      <c r="S970" s="162">
        <v>1</v>
      </c>
      <c r="T970" s="162">
        <v>0</v>
      </c>
      <c r="U970" s="162">
        <v>0</v>
      </c>
      <c r="V970" s="162">
        <v>0</v>
      </c>
      <c r="W970" s="163">
        <v>9782937.5</v>
      </c>
      <c r="X970" s="163">
        <v>0</v>
      </c>
      <c r="Y970" s="163">
        <v>0</v>
      </c>
      <c r="Z970" s="163">
        <v>43697.120000000003</v>
      </c>
      <c r="AA970" s="170"/>
      <c r="AB970" s="170"/>
      <c r="AC970" s="170"/>
      <c r="AD970" s="163">
        <v>9782937.5</v>
      </c>
      <c r="AE970" s="171">
        <v>44739</v>
      </c>
      <c r="AF970" s="178">
        <v>46931</v>
      </c>
      <c r="AG970" s="176">
        <v>9782937.5</v>
      </c>
      <c r="AH970" s="167">
        <v>3.4916666666666667</v>
      </c>
      <c r="AI970" s="167">
        <v>6</v>
      </c>
      <c r="AJ970" s="168">
        <v>5.3600000000000002E-2</v>
      </c>
      <c r="AK970" s="173" t="s">
        <v>1786</v>
      </c>
      <c r="AL970" s="173" t="s">
        <v>1787</v>
      </c>
      <c r="AM970" s="145">
        <v>0</v>
      </c>
      <c r="AN970" s="145">
        <v>0</v>
      </c>
      <c r="AO970" s="145">
        <v>4891468.75</v>
      </c>
      <c r="AP970" s="145">
        <v>4891468.75</v>
      </c>
      <c r="AQ970" s="145">
        <v>0</v>
      </c>
      <c r="AR970" s="145">
        <v>0</v>
      </c>
      <c r="AS970" s="145">
        <v>0</v>
      </c>
      <c r="AT970" s="145">
        <v>0</v>
      </c>
      <c r="AU970" s="145">
        <v>0</v>
      </c>
      <c r="AV970" s="145">
        <v>0</v>
      </c>
      <c r="AW970" s="145">
        <v>0</v>
      </c>
      <c r="AX970" s="145">
        <v>0</v>
      </c>
      <c r="AY970" s="145">
        <v>0</v>
      </c>
      <c r="AZ970" s="145">
        <v>0</v>
      </c>
      <c r="BA970" s="145">
        <v>0</v>
      </c>
      <c r="BB970" s="145">
        <v>0</v>
      </c>
      <c r="BC970" s="27">
        <f t="shared" si="51"/>
        <v>0</v>
      </c>
      <c r="BD970" s="27">
        <f t="shared" si="52"/>
        <v>9782937.5</v>
      </c>
      <c r="BE970" s="27">
        <f t="shared" si="50"/>
        <v>9782937.5</v>
      </c>
    </row>
    <row r="971" spans="1:57" ht="15" customHeight="1" x14ac:dyDescent="0.35">
      <c r="A971" s="157" t="s">
        <v>2572</v>
      </c>
      <c r="B971" s="158" t="s">
        <v>1279</v>
      </c>
      <c r="C971" s="159">
        <v>7</v>
      </c>
      <c r="D971" s="160" t="s">
        <v>0</v>
      </c>
      <c r="E971" s="161" t="s">
        <v>3</v>
      </c>
      <c r="F971" s="161" t="s">
        <v>1772</v>
      </c>
      <c r="G971" s="161" t="s">
        <v>1793</v>
      </c>
      <c r="H971" s="161" t="s">
        <v>1789</v>
      </c>
      <c r="I971" s="161" t="s">
        <v>1794</v>
      </c>
      <c r="J971" s="161" t="s">
        <v>1791</v>
      </c>
      <c r="K971" s="161" t="s">
        <v>813</v>
      </c>
      <c r="L971" s="161" t="s">
        <v>1778</v>
      </c>
      <c r="M971" s="161" t="s">
        <v>1785</v>
      </c>
      <c r="N971" s="162">
        <v>1</v>
      </c>
      <c r="O971" s="162">
        <v>1</v>
      </c>
      <c r="P971" s="162">
        <v>1</v>
      </c>
      <c r="Q971" s="162">
        <v>1</v>
      </c>
      <c r="R971" s="162">
        <v>1</v>
      </c>
      <c r="S971" s="162">
        <v>1</v>
      </c>
      <c r="T971" s="162">
        <v>0</v>
      </c>
      <c r="U971" s="162">
        <v>0</v>
      </c>
      <c r="V971" s="162">
        <v>0</v>
      </c>
      <c r="W971" s="163">
        <v>11935552.5</v>
      </c>
      <c r="X971" s="163">
        <v>0</v>
      </c>
      <c r="Y971" s="163">
        <v>0</v>
      </c>
      <c r="Z971" s="163">
        <v>56097.1</v>
      </c>
      <c r="AA971" s="170"/>
      <c r="AB971" s="170"/>
      <c r="AC971" s="170"/>
      <c r="AD971" s="163">
        <v>11935552.5</v>
      </c>
      <c r="AE971" s="171">
        <v>44739</v>
      </c>
      <c r="AF971" s="178">
        <v>47296</v>
      </c>
      <c r="AG971" s="176">
        <v>11935552.5</v>
      </c>
      <c r="AH971" s="167">
        <v>4.4916666666666663</v>
      </c>
      <c r="AI971" s="167">
        <v>7</v>
      </c>
      <c r="AJ971" s="168">
        <v>5.6399999999999999E-2</v>
      </c>
      <c r="AK971" s="173" t="s">
        <v>1786</v>
      </c>
      <c r="AL971" s="173" t="s">
        <v>1787</v>
      </c>
      <c r="AM971" s="145">
        <v>0</v>
      </c>
      <c r="AN971" s="145">
        <v>0</v>
      </c>
      <c r="AO971" s="145">
        <v>0</v>
      </c>
      <c r="AP971" s="145">
        <v>5967776.25</v>
      </c>
      <c r="AQ971" s="145">
        <v>5967776.25</v>
      </c>
      <c r="AR971" s="145">
        <v>0</v>
      </c>
      <c r="AS971" s="145">
        <v>0</v>
      </c>
      <c r="AT971" s="145">
        <v>0</v>
      </c>
      <c r="AU971" s="145">
        <v>0</v>
      </c>
      <c r="AV971" s="145">
        <v>0</v>
      </c>
      <c r="AW971" s="145">
        <v>0</v>
      </c>
      <c r="AX971" s="145">
        <v>0</v>
      </c>
      <c r="AY971" s="145">
        <v>0</v>
      </c>
      <c r="AZ971" s="145">
        <v>0</v>
      </c>
      <c r="BA971" s="145">
        <v>0</v>
      </c>
      <c r="BB971" s="145">
        <v>0</v>
      </c>
      <c r="BC971" s="27">
        <f t="shared" si="51"/>
        <v>0</v>
      </c>
      <c r="BD971" s="27">
        <f t="shared" si="52"/>
        <v>11935552.5</v>
      </c>
      <c r="BE971" s="27">
        <f t="shared" si="50"/>
        <v>11935552.5</v>
      </c>
    </row>
    <row r="972" spans="1:57" ht="15" customHeight="1" x14ac:dyDescent="0.35">
      <c r="A972" s="157" t="s">
        <v>2571</v>
      </c>
      <c r="B972" s="158" t="s">
        <v>1279</v>
      </c>
      <c r="C972" s="159">
        <v>8</v>
      </c>
      <c r="D972" s="160" t="s">
        <v>0</v>
      </c>
      <c r="E972" s="161" t="s">
        <v>3</v>
      </c>
      <c r="F972" s="161" t="s">
        <v>1772</v>
      </c>
      <c r="G972" s="161" t="s">
        <v>1793</v>
      </c>
      <c r="H972" s="161" t="s">
        <v>1789</v>
      </c>
      <c r="I972" s="161" t="s">
        <v>1794</v>
      </c>
      <c r="J972" s="161" t="s">
        <v>1791</v>
      </c>
      <c r="K972" s="161" t="s">
        <v>813</v>
      </c>
      <c r="L972" s="161" t="s">
        <v>1778</v>
      </c>
      <c r="M972" s="161" t="s">
        <v>1785</v>
      </c>
      <c r="N972" s="162">
        <v>1</v>
      </c>
      <c r="O972" s="162">
        <v>1</v>
      </c>
      <c r="P972" s="162">
        <v>1</v>
      </c>
      <c r="Q972" s="162">
        <v>1</v>
      </c>
      <c r="R972" s="162">
        <v>1</v>
      </c>
      <c r="S972" s="162">
        <v>1</v>
      </c>
      <c r="T972" s="162">
        <v>0</v>
      </c>
      <c r="U972" s="162">
        <v>0</v>
      </c>
      <c r="V972" s="162">
        <v>0</v>
      </c>
      <c r="W972" s="163">
        <v>419637.5</v>
      </c>
      <c r="X972" s="163">
        <v>0</v>
      </c>
      <c r="Y972" s="163">
        <v>0</v>
      </c>
      <c r="Z972" s="163">
        <v>2073.71</v>
      </c>
      <c r="AA972" s="170"/>
      <c r="AB972" s="170"/>
      <c r="AC972" s="170"/>
      <c r="AD972" s="163">
        <v>419637.5</v>
      </c>
      <c r="AE972" s="171">
        <v>44739</v>
      </c>
      <c r="AF972" s="178">
        <v>47661</v>
      </c>
      <c r="AG972" s="176">
        <v>419637.5</v>
      </c>
      <c r="AH972" s="167">
        <v>5.4916666666666663</v>
      </c>
      <c r="AI972" s="167">
        <v>8</v>
      </c>
      <c r="AJ972" s="168">
        <v>5.9299999999999999E-2</v>
      </c>
      <c r="AK972" s="173" t="s">
        <v>1786</v>
      </c>
      <c r="AL972" s="173" t="s">
        <v>1787</v>
      </c>
      <c r="AM972" s="145">
        <v>0</v>
      </c>
      <c r="AN972" s="145">
        <v>0</v>
      </c>
      <c r="AO972" s="145">
        <v>0</v>
      </c>
      <c r="AP972" s="145">
        <v>139879.17000000001</v>
      </c>
      <c r="AQ972" s="145">
        <v>139879.17000000001</v>
      </c>
      <c r="AR972" s="145">
        <v>139879.17000000001</v>
      </c>
      <c r="AS972" s="145">
        <v>0</v>
      </c>
      <c r="AT972" s="145">
        <v>0</v>
      </c>
      <c r="AU972" s="145">
        <v>0</v>
      </c>
      <c r="AV972" s="145">
        <v>0</v>
      </c>
      <c r="AW972" s="145">
        <v>0</v>
      </c>
      <c r="AX972" s="145">
        <v>0</v>
      </c>
      <c r="AY972" s="145">
        <v>0</v>
      </c>
      <c r="AZ972" s="145">
        <v>0</v>
      </c>
      <c r="BA972" s="145">
        <v>0</v>
      </c>
      <c r="BB972" s="145">
        <v>0</v>
      </c>
      <c r="BC972" s="27">
        <f t="shared" si="51"/>
        <v>0</v>
      </c>
      <c r="BD972" s="27">
        <f t="shared" si="52"/>
        <v>419637.51</v>
      </c>
      <c r="BE972" s="27">
        <f t="shared" si="50"/>
        <v>419637.51</v>
      </c>
    </row>
    <row r="973" spans="1:57" ht="15" customHeight="1" x14ac:dyDescent="0.35">
      <c r="A973" s="157" t="s">
        <v>2570</v>
      </c>
      <c r="B973" s="158" t="s">
        <v>1279</v>
      </c>
      <c r="C973" s="159">
        <v>9</v>
      </c>
      <c r="D973" s="160" t="s">
        <v>0</v>
      </c>
      <c r="E973" s="161" t="s">
        <v>3</v>
      </c>
      <c r="F973" s="161" t="s">
        <v>1772</v>
      </c>
      <c r="G973" s="161" t="s">
        <v>1793</v>
      </c>
      <c r="H973" s="161" t="s">
        <v>1789</v>
      </c>
      <c r="I973" s="161" t="s">
        <v>1794</v>
      </c>
      <c r="J973" s="161" t="s">
        <v>1791</v>
      </c>
      <c r="K973" s="161" t="s">
        <v>813</v>
      </c>
      <c r="L973" s="161" t="s">
        <v>1778</v>
      </c>
      <c r="M973" s="161" t="s">
        <v>1785</v>
      </c>
      <c r="N973" s="162">
        <v>1</v>
      </c>
      <c r="O973" s="162">
        <v>1</v>
      </c>
      <c r="P973" s="162">
        <v>1</v>
      </c>
      <c r="Q973" s="162">
        <v>1</v>
      </c>
      <c r="R973" s="162">
        <v>1</v>
      </c>
      <c r="S973" s="162">
        <v>1</v>
      </c>
      <c r="T973" s="162">
        <v>0</v>
      </c>
      <c r="U973" s="162">
        <v>0</v>
      </c>
      <c r="V973" s="162">
        <v>0</v>
      </c>
      <c r="W973" s="163">
        <v>188062.5</v>
      </c>
      <c r="X973" s="163">
        <v>0</v>
      </c>
      <c r="Y973" s="163">
        <v>0</v>
      </c>
      <c r="Z973" s="163">
        <v>973.22</v>
      </c>
      <c r="AA973" s="170"/>
      <c r="AB973" s="170"/>
      <c r="AC973" s="170"/>
      <c r="AD973" s="163">
        <v>188062.5</v>
      </c>
      <c r="AE973" s="171">
        <v>44739</v>
      </c>
      <c r="AF973" s="178">
        <v>48026</v>
      </c>
      <c r="AG973" s="176">
        <v>188062.5</v>
      </c>
      <c r="AH973" s="167">
        <v>6.4916666666666663</v>
      </c>
      <c r="AI973" s="167">
        <v>9</v>
      </c>
      <c r="AJ973" s="168">
        <v>6.2100000000000002E-2</v>
      </c>
      <c r="AK973" s="173" t="s">
        <v>1786</v>
      </c>
      <c r="AL973" s="173" t="s">
        <v>1787</v>
      </c>
      <c r="AM973" s="145">
        <v>0</v>
      </c>
      <c r="AN973" s="145">
        <v>0</v>
      </c>
      <c r="AO973" s="145">
        <v>0</v>
      </c>
      <c r="AP973" s="145">
        <v>47015.63</v>
      </c>
      <c r="AQ973" s="145">
        <v>47015.63</v>
      </c>
      <c r="AR973" s="145">
        <v>47015.63</v>
      </c>
      <c r="AS973" s="145">
        <v>47015.63</v>
      </c>
      <c r="AT973" s="145">
        <v>0</v>
      </c>
      <c r="AU973" s="145">
        <v>0</v>
      </c>
      <c r="AV973" s="145">
        <v>0</v>
      </c>
      <c r="AW973" s="145">
        <v>0</v>
      </c>
      <c r="AX973" s="145">
        <v>0</v>
      </c>
      <c r="AY973" s="145">
        <v>0</v>
      </c>
      <c r="AZ973" s="145">
        <v>0</v>
      </c>
      <c r="BA973" s="145">
        <v>0</v>
      </c>
      <c r="BB973" s="145">
        <v>0</v>
      </c>
      <c r="BC973" s="27">
        <f t="shared" si="51"/>
        <v>0</v>
      </c>
      <c r="BD973" s="27">
        <f t="shared" si="52"/>
        <v>188062.52</v>
      </c>
      <c r="BE973" s="27">
        <f t="shared" si="50"/>
        <v>188062.52</v>
      </c>
    </row>
    <row r="974" spans="1:57" ht="15" customHeight="1" x14ac:dyDescent="0.35">
      <c r="A974" s="157" t="s">
        <v>2569</v>
      </c>
      <c r="B974" s="158" t="s">
        <v>1522</v>
      </c>
      <c r="C974" s="159">
        <v>1</v>
      </c>
      <c r="D974" s="160" t="s">
        <v>0</v>
      </c>
      <c r="E974" s="161" t="s">
        <v>3</v>
      </c>
      <c r="F974" s="161" t="s">
        <v>1772</v>
      </c>
      <c r="G974" s="161" t="s">
        <v>403</v>
      </c>
      <c r="H974" s="161" t="s">
        <v>1782</v>
      </c>
      <c r="I974" s="161" t="s">
        <v>1783</v>
      </c>
      <c r="J974" s="161" t="s">
        <v>1784</v>
      </c>
      <c r="K974" s="161" t="s">
        <v>715</v>
      </c>
      <c r="L974" s="161" t="s">
        <v>1778</v>
      </c>
      <c r="M974" s="161" t="s">
        <v>1785</v>
      </c>
      <c r="N974" s="162">
        <v>1</v>
      </c>
      <c r="O974" s="162">
        <v>1</v>
      </c>
      <c r="P974" s="162">
        <v>1</v>
      </c>
      <c r="Q974" s="162">
        <v>0</v>
      </c>
      <c r="R974" s="162">
        <v>0</v>
      </c>
      <c r="S974" s="162">
        <v>1</v>
      </c>
      <c r="T974" s="162">
        <v>1</v>
      </c>
      <c r="U974" s="162">
        <v>1</v>
      </c>
      <c r="V974" s="162">
        <v>0</v>
      </c>
      <c r="W974" s="163">
        <v>34695318.020000003</v>
      </c>
      <c r="X974" s="163">
        <v>0</v>
      </c>
      <c r="Y974" s="163">
        <v>0</v>
      </c>
      <c r="Z974" s="163">
        <v>0</v>
      </c>
      <c r="AA974" s="170"/>
      <c r="AB974" s="170"/>
      <c r="AC974" s="170"/>
      <c r="AD974" s="163">
        <v>34695318.020000003</v>
      </c>
      <c r="AE974" s="171">
        <v>44698</v>
      </c>
      <c r="AF974" s="178">
        <v>48351</v>
      </c>
      <c r="AG974" s="176">
        <v>34695318.049999997</v>
      </c>
      <c r="AH974" s="167">
        <v>7.3805555555555555</v>
      </c>
      <c r="AI974" s="167">
        <v>10</v>
      </c>
      <c r="AJ974" s="168">
        <v>7.8262999999999999E-2</v>
      </c>
      <c r="AK974" s="173" t="s">
        <v>1786</v>
      </c>
      <c r="AL974" s="173" t="s">
        <v>1787</v>
      </c>
      <c r="AM974" s="145">
        <v>0</v>
      </c>
      <c r="AN974" s="145">
        <v>0</v>
      </c>
      <c r="AO974" s="145">
        <v>0</v>
      </c>
      <c r="AP974" s="145">
        <v>0</v>
      </c>
      <c r="AQ974" s="145">
        <v>0</v>
      </c>
      <c r="AR974" s="145">
        <v>0</v>
      </c>
      <c r="AS974" s="145">
        <v>0</v>
      </c>
      <c r="AT974" s="145">
        <v>34695318.020000003</v>
      </c>
      <c r="AU974" s="145">
        <v>0</v>
      </c>
      <c r="AV974" s="145">
        <v>0</v>
      </c>
      <c r="AW974" s="145">
        <v>0</v>
      </c>
      <c r="AX974" s="145">
        <v>0</v>
      </c>
      <c r="AY974" s="145">
        <v>0</v>
      </c>
      <c r="AZ974" s="145">
        <v>0</v>
      </c>
      <c r="BA974" s="145">
        <v>0</v>
      </c>
      <c r="BB974" s="145">
        <v>0</v>
      </c>
      <c r="BC974" s="27">
        <f t="shared" si="51"/>
        <v>0</v>
      </c>
      <c r="BD974" s="27">
        <f t="shared" si="52"/>
        <v>34695318.020000003</v>
      </c>
      <c r="BE974" s="27">
        <f t="shared" si="50"/>
        <v>34695318.020000003</v>
      </c>
    </row>
    <row r="975" spans="1:57" ht="15" customHeight="1" x14ac:dyDescent="0.35">
      <c r="A975" s="157" t="s">
        <v>2568</v>
      </c>
      <c r="B975" s="158" t="s">
        <v>1280</v>
      </c>
      <c r="C975" s="159">
        <v>1</v>
      </c>
      <c r="D975" s="160" t="s">
        <v>0</v>
      </c>
      <c r="E975" s="161" t="s">
        <v>3</v>
      </c>
      <c r="F975" s="161" t="s">
        <v>1772</v>
      </c>
      <c r="G975" s="161" t="s">
        <v>1788</v>
      </c>
      <c r="H975" s="161" t="s">
        <v>1789</v>
      </c>
      <c r="I975" s="161" t="s">
        <v>1790</v>
      </c>
      <c r="J975" s="161" t="s">
        <v>1791</v>
      </c>
      <c r="K975" s="161" t="s">
        <v>796</v>
      </c>
      <c r="L975" s="161" t="s">
        <v>1778</v>
      </c>
      <c r="M975" s="161" t="s">
        <v>1785</v>
      </c>
      <c r="N975" s="162">
        <v>1</v>
      </c>
      <c r="O975" s="162">
        <v>1</v>
      </c>
      <c r="P975" s="162">
        <v>1</v>
      </c>
      <c r="Q975" s="162">
        <v>1</v>
      </c>
      <c r="R975" s="162">
        <v>1</v>
      </c>
      <c r="S975" s="162">
        <v>1</v>
      </c>
      <c r="T975" s="162">
        <v>0</v>
      </c>
      <c r="U975" s="162">
        <v>0</v>
      </c>
      <c r="V975" s="162">
        <v>0</v>
      </c>
      <c r="W975" s="163">
        <v>522068.81</v>
      </c>
      <c r="X975" s="163">
        <v>0</v>
      </c>
      <c r="Y975" s="163">
        <v>0</v>
      </c>
      <c r="Z975" s="163">
        <v>0</v>
      </c>
      <c r="AA975" s="170"/>
      <c r="AB975" s="170"/>
      <c r="AC975" s="170"/>
      <c r="AD975" s="163">
        <v>522068.81</v>
      </c>
      <c r="AE975" s="171">
        <v>44685</v>
      </c>
      <c r="AF975" s="178">
        <v>45781</v>
      </c>
      <c r="AG975" s="176">
        <v>522068.81</v>
      </c>
      <c r="AH975" s="167">
        <v>0.34444444444444444</v>
      </c>
      <c r="AI975" s="167">
        <v>3</v>
      </c>
      <c r="AJ975" s="168">
        <v>6.1652999999999999E-2</v>
      </c>
      <c r="AK975" s="173" t="s">
        <v>1786</v>
      </c>
      <c r="AL975" s="173" t="s">
        <v>1787</v>
      </c>
      <c r="AM975" s="145">
        <v>522068.81</v>
      </c>
      <c r="AN975" s="145">
        <v>0</v>
      </c>
      <c r="AO975" s="145">
        <v>0</v>
      </c>
      <c r="AP975" s="145">
        <v>0</v>
      </c>
      <c r="AQ975" s="145">
        <v>0</v>
      </c>
      <c r="AR975" s="145">
        <v>0</v>
      </c>
      <c r="AS975" s="145">
        <v>0</v>
      </c>
      <c r="AT975" s="145">
        <v>0</v>
      </c>
      <c r="AU975" s="145">
        <v>0</v>
      </c>
      <c r="AV975" s="145">
        <v>0</v>
      </c>
      <c r="AW975" s="145">
        <v>0</v>
      </c>
      <c r="AX975" s="145">
        <v>0</v>
      </c>
      <c r="AY975" s="145">
        <v>0</v>
      </c>
      <c r="AZ975" s="145">
        <v>0</v>
      </c>
      <c r="BA975" s="145">
        <v>0</v>
      </c>
      <c r="BB975" s="145">
        <v>0</v>
      </c>
      <c r="BC975" s="27">
        <f t="shared" si="51"/>
        <v>522068.81</v>
      </c>
      <c r="BD975" s="27">
        <f t="shared" si="52"/>
        <v>0</v>
      </c>
      <c r="BE975" s="27">
        <f t="shared" si="50"/>
        <v>522068.81</v>
      </c>
    </row>
    <row r="976" spans="1:57" ht="15" customHeight="1" x14ac:dyDescent="0.35">
      <c r="A976" s="157" t="s">
        <v>2567</v>
      </c>
      <c r="B976" s="158" t="s">
        <v>1523</v>
      </c>
      <c r="C976" s="159">
        <v>1</v>
      </c>
      <c r="D976" s="160" t="s">
        <v>0</v>
      </c>
      <c r="E976" s="161" t="s">
        <v>3</v>
      </c>
      <c r="F976" s="161" t="s">
        <v>1772</v>
      </c>
      <c r="G976" s="161" t="s">
        <v>1788</v>
      </c>
      <c r="H976" s="161" t="s">
        <v>1789</v>
      </c>
      <c r="I976" s="161" t="s">
        <v>1790</v>
      </c>
      <c r="J976" s="161" t="s">
        <v>1791</v>
      </c>
      <c r="K976" s="161" t="s">
        <v>796</v>
      </c>
      <c r="L976" s="161" t="s">
        <v>1778</v>
      </c>
      <c r="M976" s="161" t="s">
        <v>1785</v>
      </c>
      <c r="N976" s="162">
        <v>1</v>
      </c>
      <c r="O976" s="162">
        <v>1</v>
      </c>
      <c r="P976" s="162">
        <v>1</v>
      </c>
      <c r="Q976" s="162">
        <v>1</v>
      </c>
      <c r="R976" s="162">
        <v>1</v>
      </c>
      <c r="S976" s="162">
        <v>1</v>
      </c>
      <c r="T976" s="162">
        <v>0</v>
      </c>
      <c r="U976" s="162">
        <v>0</v>
      </c>
      <c r="V976" s="162">
        <v>0</v>
      </c>
      <c r="W976" s="163">
        <v>1216426.58</v>
      </c>
      <c r="X976" s="163">
        <v>0</v>
      </c>
      <c r="Y976" s="163">
        <v>0</v>
      </c>
      <c r="Z976" s="163">
        <v>0</v>
      </c>
      <c r="AA976" s="170"/>
      <c r="AB976" s="170"/>
      <c r="AC976" s="170"/>
      <c r="AD976" s="163">
        <v>1216426.58</v>
      </c>
      <c r="AE976" s="171">
        <v>44685</v>
      </c>
      <c r="AF976" s="178">
        <v>46511</v>
      </c>
      <c r="AG976" s="176">
        <v>1216426.58</v>
      </c>
      <c r="AH976" s="167">
        <v>2.3444444444444446</v>
      </c>
      <c r="AI976" s="167">
        <v>5</v>
      </c>
      <c r="AJ976" s="168">
        <v>7.1294999999999997E-2</v>
      </c>
      <c r="AK976" s="173" t="s">
        <v>1786</v>
      </c>
      <c r="AL976" s="173" t="s">
        <v>1787</v>
      </c>
      <c r="AM976" s="145">
        <v>0</v>
      </c>
      <c r="AN976" s="145">
        <v>0</v>
      </c>
      <c r="AO976" s="145">
        <v>1216426.58</v>
      </c>
      <c r="AP976" s="145">
        <v>0</v>
      </c>
      <c r="AQ976" s="145">
        <v>0</v>
      </c>
      <c r="AR976" s="145">
        <v>0</v>
      </c>
      <c r="AS976" s="145">
        <v>0</v>
      </c>
      <c r="AT976" s="145">
        <v>0</v>
      </c>
      <c r="AU976" s="145">
        <v>0</v>
      </c>
      <c r="AV976" s="145">
        <v>0</v>
      </c>
      <c r="AW976" s="145">
        <v>0</v>
      </c>
      <c r="AX976" s="145">
        <v>0</v>
      </c>
      <c r="AY976" s="145">
        <v>0</v>
      </c>
      <c r="AZ976" s="145">
        <v>0</v>
      </c>
      <c r="BA976" s="145">
        <v>0</v>
      </c>
      <c r="BB976" s="145">
        <v>0</v>
      </c>
      <c r="BC976" s="27">
        <f t="shared" si="51"/>
        <v>0</v>
      </c>
      <c r="BD976" s="27">
        <f t="shared" si="52"/>
        <v>1216426.58</v>
      </c>
      <c r="BE976" s="27">
        <f t="shared" si="50"/>
        <v>1216426.58</v>
      </c>
    </row>
    <row r="977" spans="1:57" ht="15" customHeight="1" x14ac:dyDescent="0.35">
      <c r="A977" s="157" t="s">
        <v>2566</v>
      </c>
      <c r="B977" s="158" t="s">
        <v>1281</v>
      </c>
      <c r="C977" s="159">
        <v>1</v>
      </c>
      <c r="D977" s="160" t="s">
        <v>0</v>
      </c>
      <c r="E977" s="161" t="s">
        <v>3</v>
      </c>
      <c r="F977" s="161" t="s">
        <v>1772</v>
      </c>
      <c r="G977" s="161" t="s">
        <v>1788</v>
      </c>
      <c r="H977" s="161" t="s">
        <v>1789</v>
      </c>
      <c r="I977" s="161" t="s">
        <v>1790</v>
      </c>
      <c r="J977" s="161" t="s">
        <v>1791</v>
      </c>
      <c r="K977" s="161" t="s">
        <v>796</v>
      </c>
      <c r="L977" s="161" t="s">
        <v>1778</v>
      </c>
      <c r="M977" s="161" t="s">
        <v>1785</v>
      </c>
      <c r="N977" s="162">
        <v>1</v>
      </c>
      <c r="O977" s="162">
        <v>1</v>
      </c>
      <c r="P977" s="162">
        <v>1</v>
      </c>
      <c r="Q977" s="162">
        <v>1</v>
      </c>
      <c r="R977" s="162">
        <v>1</v>
      </c>
      <c r="S977" s="162">
        <v>1</v>
      </c>
      <c r="T977" s="162">
        <v>0</v>
      </c>
      <c r="U977" s="162">
        <v>0</v>
      </c>
      <c r="V977" s="162">
        <v>0</v>
      </c>
      <c r="W977" s="163">
        <v>1608101.05</v>
      </c>
      <c r="X977" s="163">
        <v>0</v>
      </c>
      <c r="Y977" s="163">
        <v>0</v>
      </c>
      <c r="Z977" s="163">
        <v>0</v>
      </c>
      <c r="AA977" s="170"/>
      <c r="AB977" s="170"/>
      <c r="AC977" s="170"/>
      <c r="AD977" s="163">
        <v>1608101.05</v>
      </c>
      <c r="AE977" s="171">
        <v>44685</v>
      </c>
      <c r="AF977" s="171">
        <v>45781</v>
      </c>
      <c r="AG977" s="176">
        <v>1608101.05</v>
      </c>
      <c r="AH977" s="167">
        <v>0.34444444444444444</v>
      </c>
      <c r="AI977" s="167">
        <v>3</v>
      </c>
      <c r="AJ977" s="168">
        <v>6.2603000000000006E-2</v>
      </c>
      <c r="AK977" s="173" t="s">
        <v>1786</v>
      </c>
      <c r="AL977" s="173" t="s">
        <v>1787</v>
      </c>
      <c r="AM977" s="145">
        <v>1608101.05</v>
      </c>
      <c r="AN977" s="145">
        <v>0</v>
      </c>
      <c r="AO977" s="145">
        <v>0</v>
      </c>
      <c r="AP977" s="145">
        <v>0</v>
      </c>
      <c r="AQ977" s="145">
        <v>0</v>
      </c>
      <c r="AR977" s="145">
        <v>0</v>
      </c>
      <c r="AS977" s="145">
        <v>0</v>
      </c>
      <c r="AT977" s="145">
        <v>0</v>
      </c>
      <c r="AU977" s="145">
        <v>0</v>
      </c>
      <c r="AV977" s="145">
        <v>0</v>
      </c>
      <c r="AW977" s="145">
        <v>0</v>
      </c>
      <c r="AX977" s="145">
        <v>0</v>
      </c>
      <c r="AY977" s="145">
        <v>0</v>
      </c>
      <c r="AZ977" s="145">
        <v>0</v>
      </c>
      <c r="BA977" s="145">
        <v>0</v>
      </c>
      <c r="BB977" s="145">
        <v>0</v>
      </c>
      <c r="BC977" s="27">
        <f t="shared" si="51"/>
        <v>1608101.05</v>
      </c>
      <c r="BD977" s="27">
        <f t="shared" si="52"/>
        <v>0</v>
      </c>
      <c r="BE977" s="27">
        <f t="shared" si="50"/>
        <v>1608101.05</v>
      </c>
    </row>
    <row r="978" spans="1:57" ht="15" customHeight="1" x14ac:dyDescent="0.35">
      <c r="A978" s="157" t="s">
        <v>2565</v>
      </c>
      <c r="B978" s="158" t="s">
        <v>1282</v>
      </c>
      <c r="C978" s="159">
        <v>1</v>
      </c>
      <c r="D978" s="160" t="s">
        <v>0</v>
      </c>
      <c r="E978" s="161" t="s">
        <v>3</v>
      </c>
      <c r="F978" s="161" t="s">
        <v>1772</v>
      </c>
      <c r="G978" s="161" t="s">
        <v>1788</v>
      </c>
      <c r="H978" s="161" t="s">
        <v>1789</v>
      </c>
      <c r="I978" s="161" t="s">
        <v>1790</v>
      </c>
      <c r="J978" s="161" t="s">
        <v>1791</v>
      </c>
      <c r="K978" s="161" t="s">
        <v>796</v>
      </c>
      <c r="L978" s="161" t="s">
        <v>1778</v>
      </c>
      <c r="M978" s="161" t="s">
        <v>1785</v>
      </c>
      <c r="N978" s="162">
        <v>1</v>
      </c>
      <c r="O978" s="162">
        <v>1</v>
      </c>
      <c r="P978" s="162">
        <v>1</v>
      </c>
      <c r="Q978" s="162">
        <v>1</v>
      </c>
      <c r="R978" s="162">
        <v>1</v>
      </c>
      <c r="S978" s="162">
        <v>1</v>
      </c>
      <c r="T978" s="162">
        <v>0</v>
      </c>
      <c r="U978" s="162">
        <v>0</v>
      </c>
      <c r="V978" s="162">
        <v>0</v>
      </c>
      <c r="W978" s="163">
        <v>553567.93999999994</v>
      </c>
      <c r="X978" s="163">
        <v>0</v>
      </c>
      <c r="Y978" s="163">
        <v>0</v>
      </c>
      <c r="Z978" s="163">
        <v>0</v>
      </c>
      <c r="AA978" s="170"/>
      <c r="AB978" s="170"/>
      <c r="AC978" s="170"/>
      <c r="AD978" s="163">
        <v>553567.93999999994</v>
      </c>
      <c r="AE978" s="171">
        <v>44685</v>
      </c>
      <c r="AF978" s="171">
        <v>45781</v>
      </c>
      <c r="AG978" s="176">
        <v>553567.93999999994</v>
      </c>
      <c r="AH978" s="167">
        <v>0.34444444444444444</v>
      </c>
      <c r="AI978" s="167">
        <v>3</v>
      </c>
      <c r="AJ978" s="168">
        <v>6.2603000000000006E-2</v>
      </c>
      <c r="AK978" s="173" t="s">
        <v>1786</v>
      </c>
      <c r="AL978" s="173" t="s">
        <v>1787</v>
      </c>
      <c r="AM978" s="145">
        <v>553567.93999999994</v>
      </c>
      <c r="AN978" s="145">
        <v>0</v>
      </c>
      <c r="AO978" s="145">
        <v>0</v>
      </c>
      <c r="AP978" s="145">
        <v>0</v>
      </c>
      <c r="AQ978" s="145">
        <v>0</v>
      </c>
      <c r="AR978" s="145">
        <v>0</v>
      </c>
      <c r="AS978" s="145">
        <v>0</v>
      </c>
      <c r="AT978" s="145">
        <v>0</v>
      </c>
      <c r="AU978" s="145">
        <v>0</v>
      </c>
      <c r="AV978" s="145">
        <v>0</v>
      </c>
      <c r="AW978" s="145">
        <v>0</v>
      </c>
      <c r="AX978" s="145">
        <v>0</v>
      </c>
      <c r="AY978" s="145">
        <v>0</v>
      </c>
      <c r="AZ978" s="145">
        <v>0</v>
      </c>
      <c r="BA978" s="145">
        <v>0</v>
      </c>
      <c r="BB978" s="145">
        <v>0</v>
      </c>
      <c r="BC978" s="27">
        <f t="shared" si="51"/>
        <v>553567.93999999994</v>
      </c>
      <c r="BD978" s="27">
        <f t="shared" si="52"/>
        <v>0</v>
      </c>
      <c r="BE978" s="27">
        <f t="shared" si="50"/>
        <v>553567.93999999994</v>
      </c>
    </row>
    <row r="979" spans="1:57" ht="15" customHeight="1" x14ac:dyDescent="0.35">
      <c r="A979" s="157" t="s">
        <v>2564</v>
      </c>
      <c r="B979" s="158" t="s">
        <v>1524</v>
      </c>
      <c r="C979" s="159">
        <v>1</v>
      </c>
      <c r="D979" s="160" t="s">
        <v>0</v>
      </c>
      <c r="E979" s="161" t="s">
        <v>3</v>
      </c>
      <c r="F979" s="161" t="s">
        <v>1772</v>
      </c>
      <c r="G979" s="161" t="s">
        <v>1788</v>
      </c>
      <c r="H979" s="161" t="s">
        <v>1789</v>
      </c>
      <c r="I979" s="161" t="s">
        <v>1790</v>
      </c>
      <c r="J979" s="161" t="s">
        <v>1791</v>
      </c>
      <c r="K979" s="161" t="s">
        <v>796</v>
      </c>
      <c r="L979" s="161" t="s">
        <v>1778</v>
      </c>
      <c r="M979" s="161" t="s">
        <v>1785</v>
      </c>
      <c r="N979" s="162">
        <v>1</v>
      </c>
      <c r="O979" s="162">
        <v>1</v>
      </c>
      <c r="P979" s="162">
        <v>1</v>
      </c>
      <c r="Q979" s="162">
        <v>1</v>
      </c>
      <c r="R979" s="162">
        <v>1</v>
      </c>
      <c r="S979" s="162">
        <v>1</v>
      </c>
      <c r="T979" s="162">
        <v>0</v>
      </c>
      <c r="U979" s="162">
        <v>0</v>
      </c>
      <c r="V979" s="162">
        <v>0</v>
      </c>
      <c r="W979" s="163">
        <v>1288948.49</v>
      </c>
      <c r="X979" s="163">
        <v>0</v>
      </c>
      <c r="Y979" s="163">
        <v>0</v>
      </c>
      <c r="Z979" s="163">
        <v>0</v>
      </c>
      <c r="AA979" s="170"/>
      <c r="AB979" s="170"/>
      <c r="AC979" s="170"/>
      <c r="AD979" s="163">
        <v>1288948.49</v>
      </c>
      <c r="AE979" s="171">
        <v>44685</v>
      </c>
      <c r="AF979" s="171">
        <v>46511</v>
      </c>
      <c r="AG979" s="176">
        <v>1288948.49</v>
      </c>
      <c r="AH979" s="167">
        <v>2.3444444444444446</v>
      </c>
      <c r="AI979" s="167">
        <v>5</v>
      </c>
      <c r="AJ979" s="168">
        <v>7.2566000000000005E-2</v>
      </c>
      <c r="AK979" s="173" t="s">
        <v>1786</v>
      </c>
      <c r="AL979" s="173" t="s">
        <v>1787</v>
      </c>
      <c r="AM979" s="145">
        <v>0</v>
      </c>
      <c r="AN979" s="145">
        <v>0</v>
      </c>
      <c r="AO979" s="145">
        <v>1288948.49</v>
      </c>
      <c r="AP979" s="145">
        <v>0</v>
      </c>
      <c r="AQ979" s="145">
        <v>0</v>
      </c>
      <c r="AR979" s="145">
        <v>0</v>
      </c>
      <c r="AS979" s="145">
        <v>0</v>
      </c>
      <c r="AT979" s="145">
        <v>0</v>
      </c>
      <c r="AU979" s="145">
        <v>0</v>
      </c>
      <c r="AV979" s="145">
        <v>0</v>
      </c>
      <c r="AW979" s="145">
        <v>0</v>
      </c>
      <c r="AX979" s="145">
        <v>0</v>
      </c>
      <c r="AY979" s="145">
        <v>0</v>
      </c>
      <c r="AZ979" s="145">
        <v>0</v>
      </c>
      <c r="BA979" s="145">
        <v>0</v>
      </c>
      <c r="BB979" s="145">
        <v>0</v>
      </c>
      <c r="BC979" s="27">
        <f t="shared" si="51"/>
        <v>0</v>
      </c>
      <c r="BD979" s="27">
        <f t="shared" si="52"/>
        <v>1288948.49</v>
      </c>
      <c r="BE979" s="27">
        <f t="shared" si="50"/>
        <v>1288948.49</v>
      </c>
    </row>
    <row r="980" spans="1:57" ht="15" customHeight="1" x14ac:dyDescent="0.35">
      <c r="A980" s="157" t="s">
        <v>2563</v>
      </c>
      <c r="B980" s="158" t="s">
        <v>1283</v>
      </c>
      <c r="C980" s="159">
        <v>1</v>
      </c>
      <c r="D980" s="160" t="s">
        <v>0</v>
      </c>
      <c r="E980" s="161" t="s">
        <v>3</v>
      </c>
      <c r="F980" s="161" t="s">
        <v>1772</v>
      </c>
      <c r="G980" s="161" t="s">
        <v>1788</v>
      </c>
      <c r="H980" s="161" t="s">
        <v>1789</v>
      </c>
      <c r="I980" s="161" t="s">
        <v>1790</v>
      </c>
      <c r="J980" s="161" t="s">
        <v>1791</v>
      </c>
      <c r="K980" s="161" t="s">
        <v>796</v>
      </c>
      <c r="L980" s="161" t="s">
        <v>1778</v>
      </c>
      <c r="M980" s="161" t="s">
        <v>1785</v>
      </c>
      <c r="N980" s="162">
        <v>1</v>
      </c>
      <c r="O980" s="162">
        <v>1</v>
      </c>
      <c r="P980" s="162">
        <v>1</v>
      </c>
      <c r="Q980" s="162">
        <v>1</v>
      </c>
      <c r="R980" s="162">
        <v>1</v>
      </c>
      <c r="S980" s="162">
        <v>1</v>
      </c>
      <c r="T980" s="162">
        <v>0</v>
      </c>
      <c r="U980" s="162">
        <v>0</v>
      </c>
      <c r="V980" s="162">
        <v>0</v>
      </c>
      <c r="W980" s="163">
        <v>467800</v>
      </c>
      <c r="X980" s="163">
        <v>0</v>
      </c>
      <c r="Y980" s="163">
        <v>0</v>
      </c>
      <c r="Z980" s="163">
        <v>0</v>
      </c>
      <c r="AA980" s="170"/>
      <c r="AB980" s="170"/>
      <c r="AC980" s="170"/>
      <c r="AD980" s="163">
        <v>467800</v>
      </c>
      <c r="AE980" s="171">
        <v>44685</v>
      </c>
      <c r="AF980" s="171">
        <v>45781</v>
      </c>
      <c r="AG980" s="176">
        <v>467800</v>
      </c>
      <c r="AH980" s="167">
        <v>0.34444444444444444</v>
      </c>
      <c r="AI980" s="167">
        <v>3</v>
      </c>
      <c r="AJ980" s="168">
        <v>6.2603000000000006E-2</v>
      </c>
      <c r="AK980" s="173" t="s">
        <v>1786</v>
      </c>
      <c r="AL980" s="173" t="s">
        <v>1787</v>
      </c>
      <c r="AM980" s="145">
        <v>467800</v>
      </c>
      <c r="AN980" s="145">
        <v>0</v>
      </c>
      <c r="AO980" s="145">
        <v>0</v>
      </c>
      <c r="AP980" s="145">
        <v>0</v>
      </c>
      <c r="AQ980" s="145">
        <v>0</v>
      </c>
      <c r="AR980" s="145">
        <v>0</v>
      </c>
      <c r="AS980" s="145">
        <v>0</v>
      </c>
      <c r="AT980" s="145">
        <v>0</v>
      </c>
      <c r="AU980" s="145">
        <v>0</v>
      </c>
      <c r="AV980" s="145">
        <v>0</v>
      </c>
      <c r="AW980" s="145">
        <v>0</v>
      </c>
      <c r="AX980" s="145">
        <v>0</v>
      </c>
      <c r="AY980" s="145">
        <v>0</v>
      </c>
      <c r="AZ980" s="145">
        <v>0</v>
      </c>
      <c r="BA980" s="145">
        <v>0</v>
      </c>
      <c r="BB980" s="145">
        <v>0</v>
      </c>
      <c r="BC980" s="27">
        <f t="shared" si="51"/>
        <v>467800</v>
      </c>
      <c r="BD980" s="27">
        <f t="shared" si="52"/>
        <v>0</v>
      </c>
      <c r="BE980" s="27">
        <f t="shared" si="50"/>
        <v>467800</v>
      </c>
    </row>
    <row r="981" spans="1:57" ht="15" customHeight="1" x14ac:dyDescent="0.35">
      <c r="A981" s="157" t="s">
        <v>2562</v>
      </c>
      <c r="B981" s="158" t="s">
        <v>1525</v>
      </c>
      <c r="C981" s="159">
        <v>1</v>
      </c>
      <c r="D981" s="160" t="s">
        <v>0</v>
      </c>
      <c r="E981" s="161" t="s">
        <v>3</v>
      </c>
      <c r="F981" s="161" t="s">
        <v>1772</v>
      </c>
      <c r="G981" s="161" t="s">
        <v>1788</v>
      </c>
      <c r="H981" s="161" t="s">
        <v>1789</v>
      </c>
      <c r="I981" s="161" t="s">
        <v>1790</v>
      </c>
      <c r="J981" s="161" t="s">
        <v>1791</v>
      </c>
      <c r="K981" s="161" t="s">
        <v>796</v>
      </c>
      <c r="L981" s="161" t="s">
        <v>1778</v>
      </c>
      <c r="M981" s="161" t="s">
        <v>1785</v>
      </c>
      <c r="N981" s="162">
        <v>1</v>
      </c>
      <c r="O981" s="162">
        <v>1</v>
      </c>
      <c r="P981" s="162">
        <v>1</v>
      </c>
      <c r="Q981" s="162">
        <v>1</v>
      </c>
      <c r="R981" s="162">
        <v>1</v>
      </c>
      <c r="S981" s="162">
        <v>1</v>
      </c>
      <c r="T981" s="162">
        <v>0</v>
      </c>
      <c r="U981" s="162">
        <v>0</v>
      </c>
      <c r="V981" s="162">
        <v>0</v>
      </c>
      <c r="W981" s="163">
        <v>1089243</v>
      </c>
      <c r="X981" s="163">
        <v>0</v>
      </c>
      <c r="Y981" s="163">
        <v>0</v>
      </c>
      <c r="Z981" s="163">
        <v>0</v>
      </c>
      <c r="AA981" s="170"/>
      <c r="AB981" s="170"/>
      <c r="AC981" s="170"/>
      <c r="AD981" s="163">
        <v>1089243</v>
      </c>
      <c r="AE981" s="171">
        <v>44685</v>
      </c>
      <c r="AF981" s="171">
        <v>46511</v>
      </c>
      <c r="AG981" s="176">
        <v>1089243</v>
      </c>
      <c r="AH981" s="167">
        <v>2.3444444444444446</v>
      </c>
      <c r="AI981" s="167">
        <v>5</v>
      </c>
      <c r="AJ981" s="168">
        <v>7.2566000000000005E-2</v>
      </c>
      <c r="AK981" s="173" t="s">
        <v>1786</v>
      </c>
      <c r="AL981" s="173" t="s">
        <v>1787</v>
      </c>
      <c r="AM981" s="145">
        <v>0</v>
      </c>
      <c r="AN981" s="145">
        <v>0</v>
      </c>
      <c r="AO981" s="145">
        <v>1089243</v>
      </c>
      <c r="AP981" s="145">
        <v>0</v>
      </c>
      <c r="AQ981" s="145">
        <v>0</v>
      </c>
      <c r="AR981" s="145">
        <v>0</v>
      </c>
      <c r="AS981" s="145">
        <v>0</v>
      </c>
      <c r="AT981" s="145">
        <v>0</v>
      </c>
      <c r="AU981" s="145">
        <v>0</v>
      </c>
      <c r="AV981" s="145">
        <v>0</v>
      </c>
      <c r="AW981" s="145">
        <v>0</v>
      </c>
      <c r="AX981" s="145">
        <v>0</v>
      </c>
      <c r="AY981" s="145">
        <v>0</v>
      </c>
      <c r="AZ981" s="145">
        <v>0</v>
      </c>
      <c r="BA981" s="145">
        <v>0</v>
      </c>
      <c r="BB981" s="145">
        <v>0</v>
      </c>
      <c r="BC981" s="27">
        <f t="shared" si="51"/>
        <v>0</v>
      </c>
      <c r="BD981" s="27">
        <f t="shared" si="52"/>
        <v>1089243</v>
      </c>
      <c r="BE981" s="27">
        <f t="shared" si="50"/>
        <v>1089243</v>
      </c>
    </row>
    <row r="982" spans="1:57" ht="15" customHeight="1" x14ac:dyDescent="0.35">
      <c r="A982" s="157" t="s">
        <v>2561</v>
      </c>
      <c r="B982" s="158" t="s">
        <v>1284</v>
      </c>
      <c r="C982" s="159">
        <v>1</v>
      </c>
      <c r="D982" s="160" t="s">
        <v>0</v>
      </c>
      <c r="E982" s="161" t="s">
        <v>3</v>
      </c>
      <c r="F982" s="161" t="s">
        <v>1772</v>
      </c>
      <c r="G982" s="161" t="s">
        <v>1788</v>
      </c>
      <c r="H982" s="161" t="s">
        <v>1789</v>
      </c>
      <c r="I982" s="161" t="s">
        <v>1790</v>
      </c>
      <c r="J982" s="161" t="s">
        <v>1791</v>
      </c>
      <c r="K982" s="161" t="s">
        <v>796</v>
      </c>
      <c r="L982" s="161" t="s">
        <v>1778</v>
      </c>
      <c r="M982" s="161" t="s">
        <v>1785</v>
      </c>
      <c r="N982" s="162">
        <v>1</v>
      </c>
      <c r="O982" s="162">
        <v>1</v>
      </c>
      <c r="P982" s="162">
        <v>1</v>
      </c>
      <c r="Q982" s="162">
        <v>1</v>
      </c>
      <c r="R982" s="162">
        <v>1</v>
      </c>
      <c r="S982" s="162">
        <v>1</v>
      </c>
      <c r="T982" s="162">
        <v>0</v>
      </c>
      <c r="U982" s="162">
        <v>0</v>
      </c>
      <c r="V982" s="162">
        <v>0</v>
      </c>
      <c r="W982" s="163">
        <v>682645.45</v>
      </c>
      <c r="X982" s="163">
        <v>0</v>
      </c>
      <c r="Y982" s="163">
        <v>0</v>
      </c>
      <c r="Z982" s="163">
        <v>0</v>
      </c>
      <c r="AA982" s="170"/>
      <c r="AB982" s="170"/>
      <c r="AC982" s="170"/>
      <c r="AD982" s="163">
        <v>682645.45</v>
      </c>
      <c r="AE982" s="171">
        <v>44685</v>
      </c>
      <c r="AF982" s="171">
        <v>45781</v>
      </c>
      <c r="AG982" s="176">
        <v>682645.45</v>
      </c>
      <c r="AH982" s="167">
        <v>0.34444444444444444</v>
      </c>
      <c r="AI982" s="167">
        <v>3</v>
      </c>
      <c r="AJ982" s="168">
        <v>6.2603000000000006E-2</v>
      </c>
      <c r="AK982" s="173" t="s">
        <v>1786</v>
      </c>
      <c r="AL982" s="173" t="s">
        <v>1787</v>
      </c>
      <c r="AM982" s="145">
        <v>682645.45</v>
      </c>
      <c r="AN982" s="145">
        <v>0</v>
      </c>
      <c r="AO982" s="145">
        <v>0</v>
      </c>
      <c r="AP982" s="145">
        <v>0</v>
      </c>
      <c r="AQ982" s="145">
        <v>0</v>
      </c>
      <c r="AR982" s="145">
        <v>0</v>
      </c>
      <c r="AS982" s="145">
        <v>0</v>
      </c>
      <c r="AT982" s="145">
        <v>0</v>
      </c>
      <c r="AU982" s="145">
        <v>0</v>
      </c>
      <c r="AV982" s="145">
        <v>0</v>
      </c>
      <c r="AW982" s="145">
        <v>0</v>
      </c>
      <c r="AX982" s="145">
        <v>0</v>
      </c>
      <c r="AY982" s="145">
        <v>0</v>
      </c>
      <c r="AZ982" s="145">
        <v>0</v>
      </c>
      <c r="BA982" s="145">
        <v>0</v>
      </c>
      <c r="BB982" s="145">
        <v>0</v>
      </c>
      <c r="BC982" s="27">
        <f t="shared" si="51"/>
        <v>682645.45</v>
      </c>
      <c r="BD982" s="27">
        <f t="shared" si="52"/>
        <v>0</v>
      </c>
      <c r="BE982" s="27">
        <f t="shared" si="50"/>
        <v>682645.45</v>
      </c>
    </row>
    <row r="983" spans="1:57" ht="15" customHeight="1" x14ac:dyDescent="0.35">
      <c r="A983" s="157" t="s">
        <v>2560</v>
      </c>
      <c r="B983" s="158" t="s">
        <v>1526</v>
      </c>
      <c r="C983" s="159">
        <v>1</v>
      </c>
      <c r="D983" s="160" t="s">
        <v>0</v>
      </c>
      <c r="E983" s="161" t="s">
        <v>3</v>
      </c>
      <c r="F983" s="161" t="s">
        <v>1772</v>
      </c>
      <c r="G983" s="161" t="s">
        <v>1788</v>
      </c>
      <c r="H983" s="161" t="s">
        <v>1789</v>
      </c>
      <c r="I983" s="161" t="s">
        <v>1790</v>
      </c>
      <c r="J983" s="161" t="s">
        <v>1791</v>
      </c>
      <c r="K983" s="161" t="s">
        <v>796</v>
      </c>
      <c r="L983" s="161" t="s">
        <v>1778</v>
      </c>
      <c r="M983" s="161" t="s">
        <v>1785</v>
      </c>
      <c r="N983" s="162">
        <v>1</v>
      </c>
      <c r="O983" s="162">
        <v>1</v>
      </c>
      <c r="P983" s="162">
        <v>1</v>
      </c>
      <c r="Q983" s="162">
        <v>1</v>
      </c>
      <c r="R983" s="162">
        <v>1</v>
      </c>
      <c r="S983" s="162">
        <v>1</v>
      </c>
      <c r="T983" s="162">
        <v>0</v>
      </c>
      <c r="U983" s="162">
        <v>0</v>
      </c>
      <c r="V983" s="162">
        <v>0</v>
      </c>
      <c r="W983" s="163">
        <v>1589500.53</v>
      </c>
      <c r="X983" s="163">
        <v>0</v>
      </c>
      <c r="Y983" s="163">
        <v>0</v>
      </c>
      <c r="Z983" s="163">
        <v>0</v>
      </c>
      <c r="AA983" s="170"/>
      <c r="AB983" s="170"/>
      <c r="AC983" s="170"/>
      <c r="AD983" s="163">
        <v>1589500.53</v>
      </c>
      <c r="AE983" s="171">
        <v>44685</v>
      </c>
      <c r="AF983" s="171">
        <v>46511</v>
      </c>
      <c r="AG983" s="176">
        <v>1589500.53</v>
      </c>
      <c r="AH983" s="167">
        <v>2.3444444444444446</v>
      </c>
      <c r="AI983" s="167">
        <v>5</v>
      </c>
      <c r="AJ983" s="168">
        <v>7.2566000000000005E-2</v>
      </c>
      <c r="AK983" s="173" t="s">
        <v>1786</v>
      </c>
      <c r="AL983" s="173" t="s">
        <v>1787</v>
      </c>
      <c r="AM983" s="145">
        <v>0</v>
      </c>
      <c r="AN983" s="145">
        <v>0</v>
      </c>
      <c r="AO983" s="145">
        <v>1589500.53</v>
      </c>
      <c r="AP983" s="145">
        <v>0</v>
      </c>
      <c r="AQ983" s="145">
        <v>0</v>
      </c>
      <c r="AR983" s="145">
        <v>0</v>
      </c>
      <c r="AS983" s="145">
        <v>0</v>
      </c>
      <c r="AT983" s="145">
        <v>0</v>
      </c>
      <c r="AU983" s="145">
        <v>0</v>
      </c>
      <c r="AV983" s="145">
        <v>0</v>
      </c>
      <c r="AW983" s="145">
        <v>0</v>
      </c>
      <c r="AX983" s="145">
        <v>0</v>
      </c>
      <c r="AY983" s="145">
        <v>0</v>
      </c>
      <c r="AZ983" s="145">
        <v>0</v>
      </c>
      <c r="BA983" s="145">
        <v>0</v>
      </c>
      <c r="BB983" s="145">
        <v>0</v>
      </c>
      <c r="BC983" s="27">
        <f t="shared" si="51"/>
        <v>0</v>
      </c>
      <c r="BD983" s="27">
        <f t="shared" si="52"/>
        <v>1589500.53</v>
      </c>
      <c r="BE983" s="27">
        <f t="shared" si="50"/>
        <v>1589500.53</v>
      </c>
    </row>
    <row r="984" spans="1:57" ht="15" customHeight="1" x14ac:dyDescent="0.35">
      <c r="A984" s="157" t="s">
        <v>2559</v>
      </c>
      <c r="B984" s="158" t="s">
        <v>1285</v>
      </c>
      <c r="C984" s="159">
        <v>1</v>
      </c>
      <c r="D984" s="160" t="s">
        <v>0</v>
      </c>
      <c r="E984" s="161" t="s">
        <v>3</v>
      </c>
      <c r="F984" s="161" t="s">
        <v>1772</v>
      </c>
      <c r="G984" s="161" t="s">
        <v>1788</v>
      </c>
      <c r="H984" s="161" t="s">
        <v>1789</v>
      </c>
      <c r="I984" s="161" t="s">
        <v>1790</v>
      </c>
      <c r="J984" s="161" t="s">
        <v>1791</v>
      </c>
      <c r="K984" s="161" t="s">
        <v>796</v>
      </c>
      <c r="L984" s="161" t="s">
        <v>1778</v>
      </c>
      <c r="M984" s="161" t="s">
        <v>1785</v>
      </c>
      <c r="N984" s="162">
        <v>1</v>
      </c>
      <c r="O984" s="162">
        <v>1</v>
      </c>
      <c r="P984" s="162">
        <v>1</v>
      </c>
      <c r="Q984" s="162">
        <v>1</v>
      </c>
      <c r="R984" s="162">
        <v>1</v>
      </c>
      <c r="S984" s="162">
        <v>1</v>
      </c>
      <c r="T984" s="162">
        <v>0</v>
      </c>
      <c r="U984" s="162">
        <v>0</v>
      </c>
      <c r="V984" s="162">
        <v>0</v>
      </c>
      <c r="W984" s="163">
        <v>959458.09</v>
      </c>
      <c r="X984" s="163">
        <v>0</v>
      </c>
      <c r="Y984" s="163">
        <v>0</v>
      </c>
      <c r="Z984" s="163">
        <v>0</v>
      </c>
      <c r="AA984" s="170"/>
      <c r="AB984" s="170"/>
      <c r="AC984" s="170"/>
      <c r="AD984" s="163">
        <v>959458.09</v>
      </c>
      <c r="AE984" s="171">
        <v>44685</v>
      </c>
      <c r="AF984" s="171">
        <v>45781</v>
      </c>
      <c r="AG984" s="176">
        <v>959458.09</v>
      </c>
      <c r="AH984" s="167">
        <v>0.34444444444444444</v>
      </c>
      <c r="AI984" s="167">
        <v>3</v>
      </c>
      <c r="AJ984" s="168">
        <v>6.2603000000000006E-2</v>
      </c>
      <c r="AK984" s="173" t="s">
        <v>1786</v>
      </c>
      <c r="AL984" s="173" t="s">
        <v>1787</v>
      </c>
      <c r="AM984" s="145">
        <v>959458.09</v>
      </c>
      <c r="AN984" s="145">
        <v>0</v>
      </c>
      <c r="AO984" s="145">
        <v>0</v>
      </c>
      <c r="AP984" s="145">
        <v>0</v>
      </c>
      <c r="AQ984" s="145">
        <v>0</v>
      </c>
      <c r="AR984" s="145">
        <v>0</v>
      </c>
      <c r="AS984" s="145">
        <v>0</v>
      </c>
      <c r="AT984" s="145">
        <v>0</v>
      </c>
      <c r="AU984" s="145">
        <v>0</v>
      </c>
      <c r="AV984" s="145">
        <v>0</v>
      </c>
      <c r="AW984" s="145">
        <v>0</v>
      </c>
      <c r="AX984" s="145">
        <v>0</v>
      </c>
      <c r="AY984" s="145">
        <v>0</v>
      </c>
      <c r="AZ984" s="145">
        <v>0</v>
      </c>
      <c r="BA984" s="145">
        <v>0</v>
      </c>
      <c r="BB984" s="145">
        <v>0</v>
      </c>
      <c r="BC984" s="27">
        <f t="shared" si="51"/>
        <v>959458.09</v>
      </c>
      <c r="BD984" s="27">
        <f t="shared" si="52"/>
        <v>0</v>
      </c>
      <c r="BE984" s="27">
        <f t="shared" si="50"/>
        <v>959458.09</v>
      </c>
    </row>
    <row r="985" spans="1:57" ht="15" customHeight="1" x14ac:dyDescent="0.35">
      <c r="A985" s="157" t="s">
        <v>2558</v>
      </c>
      <c r="B985" s="158" t="s">
        <v>1527</v>
      </c>
      <c r="C985" s="159">
        <v>1</v>
      </c>
      <c r="D985" s="160" t="s">
        <v>0</v>
      </c>
      <c r="E985" s="161" t="s">
        <v>3</v>
      </c>
      <c r="F985" s="161" t="s">
        <v>1772</v>
      </c>
      <c r="G985" s="161" t="s">
        <v>1788</v>
      </c>
      <c r="H985" s="161" t="s">
        <v>1789</v>
      </c>
      <c r="I985" s="161" t="s">
        <v>1790</v>
      </c>
      <c r="J985" s="161" t="s">
        <v>1791</v>
      </c>
      <c r="K985" s="161" t="s">
        <v>796</v>
      </c>
      <c r="L985" s="161" t="s">
        <v>1778</v>
      </c>
      <c r="M985" s="161" t="s">
        <v>1785</v>
      </c>
      <c r="N985" s="162">
        <v>1</v>
      </c>
      <c r="O985" s="162">
        <v>1</v>
      </c>
      <c r="P985" s="162">
        <v>1</v>
      </c>
      <c r="Q985" s="162">
        <v>1</v>
      </c>
      <c r="R985" s="162">
        <v>1</v>
      </c>
      <c r="S985" s="162">
        <v>1</v>
      </c>
      <c r="T985" s="162">
        <v>0</v>
      </c>
      <c r="U985" s="162">
        <v>0</v>
      </c>
      <c r="V985" s="162">
        <v>0</v>
      </c>
      <c r="W985" s="163">
        <v>2233986.15</v>
      </c>
      <c r="X985" s="163">
        <v>0</v>
      </c>
      <c r="Y985" s="163">
        <v>0</v>
      </c>
      <c r="Z985" s="163">
        <v>0</v>
      </c>
      <c r="AA985" s="170"/>
      <c r="AB985" s="170"/>
      <c r="AC985" s="170"/>
      <c r="AD985" s="163">
        <v>2233986.15</v>
      </c>
      <c r="AE985" s="171">
        <v>44685</v>
      </c>
      <c r="AF985" s="171">
        <v>46511</v>
      </c>
      <c r="AG985" s="176">
        <v>2233986.15</v>
      </c>
      <c r="AH985" s="167">
        <v>2.3444444444444446</v>
      </c>
      <c r="AI985" s="167">
        <v>5</v>
      </c>
      <c r="AJ985" s="168">
        <v>7.2566000000000005E-2</v>
      </c>
      <c r="AK985" s="173" t="s">
        <v>1786</v>
      </c>
      <c r="AL985" s="173" t="s">
        <v>1787</v>
      </c>
      <c r="AM985" s="145">
        <v>0</v>
      </c>
      <c r="AN985" s="145">
        <v>0</v>
      </c>
      <c r="AO985" s="145">
        <v>2233986.15</v>
      </c>
      <c r="AP985" s="145">
        <v>0</v>
      </c>
      <c r="AQ985" s="145">
        <v>0</v>
      </c>
      <c r="AR985" s="145">
        <v>0</v>
      </c>
      <c r="AS985" s="145">
        <v>0</v>
      </c>
      <c r="AT985" s="145">
        <v>0</v>
      </c>
      <c r="AU985" s="145">
        <v>0</v>
      </c>
      <c r="AV985" s="145">
        <v>0</v>
      </c>
      <c r="AW985" s="145">
        <v>0</v>
      </c>
      <c r="AX985" s="145">
        <v>0</v>
      </c>
      <c r="AY985" s="145">
        <v>0</v>
      </c>
      <c r="AZ985" s="145">
        <v>0</v>
      </c>
      <c r="BA985" s="145">
        <v>0</v>
      </c>
      <c r="BB985" s="145">
        <v>0</v>
      </c>
      <c r="BC985" s="27">
        <f t="shared" si="51"/>
        <v>0</v>
      </c>
      <c r="BD985" s="27">
        <f t="shared" si="52"/>
        <v>2233986.15</v>
      </c>
      <c r="BE985" s="27">
        <f t="shared" si="50"/>
        <v>2233986.15</v>
      </c>
    </row>
    <row r="986" spans="1:57" ht="15" customHeight="1" x14ac:dyDescent="0.35">
      <c r="A986" s="157" t="s">
        <v>2557</v>
      </c>
      <c r="B986" s="158" t="s">
        <v>1286</v>
      </c>
      <c r="C986" s="159">
        <v>1</v>
      </c>
      <c r="D986" s="160" t="s">
        <v>0</v>
      </c>
      <c r="E986" s="161" t="s">
        <v>3</v>
      </c>
      <c r="F986" s="161" t="s">
        <v>1772</v>
      </c>
      <c r="G986" s="161" t="s">
        <v>1788</v>
      </c>
      <c r="H986" s="161" t="s">
        <v>1789</v>
      </c>
      <c r="I986" s="161" t="s">
        <v>1790</v>
      </c>
      <c r="J986" s="161" t="s">
        <v>1791</v>
      </c>
      <c r="K986" s="161" t="s">
        <v>796</v>
      </c>
      <c r="L986" s="161" t="s">
        <v>1778</v>
      </c>
      <c r="M986" s="161" t="s">
        <v>1785</v>
      </c>
      <c r="N986" s="162">
        <v>1</v>
      </c>
      <c r="O986" s="162">
        <v>1</v>
      </c>
      <c r="P986" s="162">
        <v>1</v>
      </c>
      <c r="Q986" s="162">
        <v>1</v>
      </c>
      <c r="R986" s="162">
        <v>1</v>
      </c>
      <c r="S986" s="162">
        <v>1</v>
      </c>
      <c r="T986" s="162">
        <v>0</v>
      </c>
      <c r="U986" s="162">
        <v>0</v>
      </c>
      <c r="V986" s="162">
        <v>0</v>
      </c>
      <c r="W986" s="163">
        <v>6924.78</v>
      </c>
      <c r="X986" s="163">
        <v>0</v>
      </c>
      <c r="Y986" s="163">
        <v>0</v>
      </c>
      <c r="Z986" s="163">
        <v>0</v>
      </c>
      <c r="AA986" s="170"/>
      <c r="AB986" s="170"/>
      <c r="AC986" s="170"/>
      <c r="AD986" s="163">
        <v>6924.78</v>
      </c>
      <c r="AE986" s="171">
        <v>44685</v>
      </c>
      <c r="AF986" s="171">
        <v>45781</v>
      </c>
      <c r="AG986" s="176">
        <v>6924.78</v>
      </c>
      <c r="AH986" s="167">
        <v>0.34444444444444444</v>
      </c>
      <c r="AI986" s="167">
        <v>3</v>
      </c>
      <c r="AJ986" s="168">
        <v>6.2603000000000006E-2</v>
      </c>
      <c r="AK986" s="173" t="s">
        <v>1786</v>
      </c>
      <c r="AL986" s="173" t="s">
        <v>1787</v>
      </c>
      <c r="AM986" s="145">
        <v>6924.78</v>
      </c>
      <c r="AN986" s="145">
        <v>0</v>
      </c>
      <c r="AO986" s="145">
        <v>0</v>
      </c>
      <c r="AP986" s="145">
        <v>0</v>
      </c>
      <c r="AQ986" s="145">
        <v>0</v>
      </c>
      <c r="AR986" s="145">
        <v>0</v>
      </c>
      <c r="AS986" s="145">
        <v>0</v>
      </c>
      <c r="AT986" s="145">
        <v>0</v>
      </c>
      <c r="AU986" s="145">
        <v>0</v>
      </c>
      <c r="AV986" s="145">
        <v>0</v>
      </c>
      <c r="AW986" s="145">
        <v>0</v>
      </c>
      <c r="AX986" s="145">
        <v>0</v>
      </c>
      <c r="AY986" s="145">
        <v>0</v>
      </c>
      <c r="AZ986" s="145">
        <v>0</v>
      </c>
      <c r="BA986" s="145">
        <v>0</v>
      </c>
      <c r="BB986" s="145">
        <v>0</v>
      </c>
      <c r="BC986" s="27">
        <f t="shared" si="51"/>
        <v>6924.78</v>
      </c>
      <c r="BD986" s="27">
        <f t="shared" si="52"/>
        <v>0</v>
      </c>
      <c r="BE986" s="27">
        <f t="shared" si="50"/>
        <v>6924.78</v>
      </c>
    </row>
    <row r="987" spans="1:57" ht="15" customHeight="1" x14ac:dyDescent="0.35">
      <c r="A987" s="157" t="s">
        <v>2556</v>
      </c>
      <c r="B987" s="158" t="s">
        <v>1528</v>
      </c>
      <c r="C987" s="159">
        <v>1</v>
      </c>
      <c r="D987" s="160" t="s">
        <v>0</v>
      </c>
      <c r="E987" s="161" t="s">
        <v>3</v>
      </c>
      <c r="F987" s="161" t="s">
        <v>1772</v>
      </c>
      <c r="G987" s="161" t="s">
        <v>1788</v>
      </c>
      <c r="H987" s="161" t="s">
        <v>1789</v>
      </c>
      <c r="I987" s="161" t="s">
        <v>1790</v>
      </c>
      <c r="J987" s="161" t="s">
        <v>1791</v>
      </c>
      <c r="K987" s="161" t="s">
        <v>796</v>
      </c>
      <c r="L987" s="161" t="s">
        <v>1778</v>
      </c>
      <c r="M987" s="161" t="s">
        <v>1785</v>
      </c>
      <c r="N987" s="162">
        <v>1</v>
      </c>
      <c r="O987" s="162">
        <v>1</v>
      </c>
      <c r="P987" s="162">
        <v>1</v>
      </c>
      <c r="Q987" s="162">
        <v>1</v>
      </c>
      <c r="R987" s="162">
        <v>1</v>
      </c>
      <c r="S987" s="162">
        <v>1</v>
      </c>
      <c r="T987" s="162">
        <v>0</v>
      </c>
      <c r="U987" s="162">
        <v>0</v>
      </c>
      <c r="V987" s="162">
        <v>0</v>
      </c>
      <c r="W987" s="163">
        <v>16125.88</v>
      </c>
      <c r="X987" s="163">
        <v>0</v>
      </c>
      <c r="Y987" s="163">
        <v>0</v>
      </c>
      <c r="Z987" s="163">
        <v>0</v>
      </c>
      <c r="AA987" s="170"/>
      <c r="AB987" s="170"/>
      <c r="AC987" s="170"/>
      <c r="AD987" s="163">
        <v>16125.88</v>
      </c>
      <c r="AE987" s="171">
        <v>44685</v>
      </c>
      <c r="AF987" s="171">
        <v>46511</v>
      </c>
      <c r="AG987" s="176">
        <v>16125.88</v>
      </c>
      <c r="AH987" s="167">
        <v>2.3444444444444446</v>
      </c>
      <c r="AI987" s="167">
        <v>5</v>
      </c>
      <c r="AJ987" s="168">
        <v>7.2566000000000005E-2</v>
      </c>
      <c r="AK987" s="173" t="s">
        <v>1786</v>
      </c>
      <c r="AL987" s="173" t="s">
        <v>1787</v>
      </c>
      <c r="AM987" s="145">
        <v>0</v>
      </c>
      <c r="AN987" s="145">
        <v>0</v>
      </c>
      <c r="AO987" s="145">
        <v>16125.88</v>
      </c>
      <c r="AP987" s="145">
        <v>0</v>
      </c>
      <c r="AQ987" s="145">
        <v>0</v>
      </c>
      <c r="AR987" s="145">
        <v>0</v>
      </c>
      <c r="AS987" s="145">
        <v>0</v>
      </c>
      <c r="AT987" s="145">
        <v>0</v>
      </c>
      <c r="AU987" s="145">
        <v>0</v>
      </c>
      <c r="AV987" s="145">
        <v>0</v>
      </c>
      <c r="AW987" s="145">
        <v>0</v>
      </c>
      <c r="AX987" s="145">
        <v>0</v>
      </c>
      <c r="AY987" s="145">
        <v>0</v>
      </c>
      <c r="AZ987" s="145">
        <v>0</v>
      </c>
      <c r="BA987" s="145">
        <v>0</v>
      </c>
      <c r="BB987" s="145">
        <v>0</v>
      </c>
      <c r="BC987" s="27">
        <f t="shared" si="51"/>
        <v>0</v>
      </c>
      <c r="BD987" s="27">
        <f t="shared" si="52"/>
        <v>16125.88</v>
      </c>
      <c r="BE987" s="27">
        <f t="shared" si="50"/>
        <v>16125.88</v>
      </c>
    </row>
    <row r="988" spans="1:57" ht="15" customHeight="1" x14ac:dyDescent="0.35">
      <c r="A988" s="157" t="s">
        <v>2555</v>
      </c>
      <c r="B988" s="158" t="s">
        <v>1287</v>
      </c>
      <c r="C988" s="159">
        <v>3</v>
      </c>
      <c r="D988" s="160" t="s">
        <v>0</v>
      </c>
      <c r="E988" s="161" t="s">
        <v>3</v>
      </c>
      <c r="F988" s="161" t="s">
        <v>1772</v>
      </c>
      <c r="G988" s="161" t="s">
        <v>1793</v>
      </c>
      <c r="H988" s="161" t="s">
        <v>1789</v>
      </c>
      <c r="I988" s="161" t="s">
        <v>1794</v>
      </c>
      <c r="J988" s="161" t="s">
        <v>1791</v>
      </c>
      <c r="K988" s="161" t="s">
        <v>813</v>
      </c>
      <c r="L988" s="161" t="s">
        <v>1778</v>
      </c>
      <c r="M988" s="161" t="s">
        <v>1785</v>
      </c>
      <c r="N988" s="162">
        <v>1</v>
      </c>
      <c r="O988" s="162">
        <v>1</v>
      </c>
      <c r="P988" s="162">
        <v>1</v>
      </c>
      <c r="Q988" s="162">
        <v>1</v>
      </c>
      <c r="R988" s="162">
        <v>1</v>
      </c>
      <c r="S988" s="162">
        <v>1</v>
      </c>
      <c r="T988" s="162">
        <v>0</v>
      </c>
      <c r="U988" s="162">
        <v>0</v>
      </c>
      <c r="V988" s="162">
        <v>0</v>
      </c>
      <c r="W988" s="163">
        <v>710655</v>
      </c>
      <c r="X988" s="163">
        <v>0</v>
      </c>
      <c r="Y988" s="163">
        <v>355327.5</v>
      </c>
      <c r="Z988" s="163">
        <v>2546.5100000000002</v>
      </c>
      <c r="AA988" s="170"/>
      <c r="AB988" s="170"/>
      <c r="AC988" s="170"/>
      <c r="AD988" s="163">
        <v>355327.5</v>
      </c>
      <c r="AE988" s="171">
        <v>44769</v>
      </c>
      <c r="AF988" s="171">
        <v>45865</v>
      </c>
      <c r="AG988" s="176">
        <v>710655</v>
      </c>
      <c r="AH988" s="167">
        <v>0.57499999999999996</v>
      </c>
      <c r="AI988" s="167">
        <v>3</v>
      </c>
      <c r="AJ988" s="168">
        <v>4.2999999999999997E-2</v>
      </c>
      <c r="AK988" s="173" t="s">
        <v>1786</v>
      </c>
      <c r="AL988" s="173" t="s">
        <v>1787</v>
      </c>
      <c r="AM988" s="145">
        <v>355327.5</v>
      </c>
      <c r="AN988" s="145">
        <v>0</v>
      </c>
      <c r="AO988" s="145">
        <v>0</v>
      </c>
      <c r="AP988" s="145">
        <v>0</v>
      </c>
      <c r="AQ988" s="145">
        <v>0</v>
      </c>
      <c r="AR988" s="145">
        <v>0</v>
      </c>
      <c r="AS988" s="145">
        <v>0</v>
      </c>
      <c r="AT988" s="145">
        <v>0</v>
      </c>
      <c r="AU988" s="145">
        <v>0</v>
      </c>
      <c r="AV988" s="145">
        <v>0</v>
      </c>
      <c r="AW988" s="145">
        <v>0</v>
      </c>
      <c r="AX988" s="145">
        <v>0</v>
      </c>
      <c r="AY988" s="145">
        <v>0</v>
      </c>
      <c r="AZ988" s="145">
        <v>0</v>
      </c>
      <c r="BA988" s="145">
        <v>0</v>
      </c>
      <c r="BB988" s="145">
        <v>0</v>
      </c>
      <c r="BC988" s="27">
        <f t="shared" si="51"/>
        <v>355327.5</v>
      </c>
      <c r="BD988" s="27">
        <f t="shared" si="52"/>
        <v>0</v>
      </c>
      <c r="BE988" s="27">
        <f t="shared" si="50"/>
        <v>355327.5</v>
      </c>
    </row>
    <row r="989" spans="1:57" ht="15" customHeight="1" x14ac:dyDescent="0.35">
      <c r="A989" s="157" t="s">
        <v>2554</v>
      </c>
      <c r="B989" s="158" t="s">
        <v>1287</v>
      </c>
      <c r="C989" s="159">
        <v>4</v>
      </c>
      <c r="D989" s="160" t="s">
        <v>0</v>
      </c>
      <c r="E989" s="161" t="s">
        <v>3</v>
      </c>
      <c r="F989" s="161" t="s">
        <v>1772</v>
      </c>
      <c r="G989" s="161" t="s">
        <v>1793</v>
      </c>
      <c r="H989" s="161" t="s">
        <v>1789</v>
      </c>
      <c r="I989" s="161" t="s">
        <v>1794</v>
      </c>
      <c r="J989" s="161" t="s">
        <v>1791</v>
      </c>
      <c r="K989" s="161" t="s">
        <v>813</v>
      </c>
      <c r="L989" s="161" t="s">
        <v>1778</v>
      </c>
      <c r="M989" s="161" t="s">
        <v>1785</v>
      </c>
      <c r="N989" s="162">
        <v>1</v>
      </c>
      <c r="O989" s="162">
        <v>1</v>
      </c>
      <c r="P989" s="162">
        <v>1</v>
      </c>
      <c r="Q989" s="162">
        <v>1</v>
      </c>
      <c r="R989" s="162">
        <v>1</v>
      </c>
      <c r="S989" s="162">
        <v>1</v>
      </c>
      <c r="T989" s="162">
        <v>0</v>
      </c>
      <c r="U989" s="162">
        <v>0</v>
      </c>
      <c r="V989" s="162">
        <v>0</v>
      </c>
      <c r="W989" s="163">
        <v>391022.5</v>
      </c>
      <c r="X989" s="163">
        <v>0</v>
      </c>
      <c r="Y989" s="163">
        <v>0</v>
      </c>
      <c r="Z989" s="163">
        <v>1534.76</v>
      </c>
      <c r="AA989" s="170"/>
      <c r="AB989" s="170"/>
      <c r="AC989" s="170"/>
      <c r="AD989" s="163">
        <v>391022.5</v>
      </c>
      <c r="AE989" s="171">
        <v>44769</v>
      </c>
      <c r="AF989" s="171">
        <v>46230</v>
      </c>
      <c r="AG989" s="176">
        <v>391022.5</v>
      </c>
      <c r="AH989" s="167">
        <v>1.575</v>
      </c>
      <c r="AI989" s="167">
        <v>4</v>
      </c>
      <c r="AJ989" s="168">
        <v>4.7100000000000003E-2</v>
      </c>
      <c r="AK989" s="173" t="s">
        <v>1786</v>
      </c>
      <c r="AL989" s="173" t="s">
        <v>1787</v>
      </c>
      <c r="AM989" s="145">
        <v>0</v>
      </c>
      <c r="AN989" s="145">
        <v>391022.5</v>
      </c>
      <c r="AO989" s="145">
        <v>0</v>
      </c>
      <c r="AP989" s="145">
        <v>0</v>
      </c>
      <c r="AQ989" s="145">
        <v>0</v>
      </c>
      <c r="AR989" s="145">
        <v>0</v>
      </c>
      <c r="AS989" s="145">
        <v>0</v>
      </c>
      <c r="AT989" s="145">
        <v>0</v>
      </c>
      <c r="AU989" s="145">
        <v>0</v>
      </c>
      <c r="AV989" s="145">
        <v>0</v>
      </c>
      <c r="AW989" s="145">
        <v>0</v>
      </c>
      <c r="AX989" s="145">
        <v>0</v>
      </c>
      <c r="AY989" s="145">
        <v>0</v>
      </c>
      <c r="AZ989" s="145">
        <v>0</v>
      </c>
      <c r="BA989" s="145">
        <v>0</v>
      </c>
      <c r="BB989" s="145">
        <v>0</v>
      </c>
      <c r="BC989" s="27">
        <f t="shared" si="51"/>
        <v>391022.5</v>
      </c>
      <c r="BD989" s="27">
        <f t="shared" si="52"/>
        <v>0</v>
      </c>
      <c r="BE989" s="27">
        <f t="shared" si="50"/>
        <v>391022.5</v>
      </c>
    </row>
    <row r="990" spans="1:57" ht="15" customHeight="1" x14ac:dyDescent="0.35">
      <c r="A990" s="157" t="s">
        <v>2553</v>
      </c>
      <c r="B990" s="158" t="s">
        <v>1287</v>
      </c>
      <c r="C990" s="159">
        <v>5</v>
      </c>
      <c r="D990" s="160" t="s">
        <v>0</v>
      </c>
      <c r="E990" s="161" t="s">
        <v>3</v>
      </c>
      <c r="F990" s="161" t="s">
        <v>1772</v>
      </c>
      <c r="G990" s="161" t="s">
        <v>1793</v>
      </c>
      <c r="H990" s="161" t="s">
        <v>1789</v>
      </c>
      <c r="I990" s="161" t="s">
        <v>1794</v>
      </c>
      <c r="J990" s="161" t="s">
        <v>1791</v>
      </c>
      <c r="K990" s="161" t="s">
        <v>813</v>
      </c>
      <c r="L990" s="161" t="s">
        <v>1778</v>
      </c>
      <c r="M990" s="161" t="s">
        <v>1785</v>
      </c>
      <c r="N990" s="162">
        <v>1</v>
      </c>
      <c r="O990" s="162">
        <v>1</v>
      </c>
      <c r="P990" s="162">
        <v>1</v>
      </c>
      <c r="Q990" s="162">
        <v>1</v>
      </c>
      <c r="R990" s="162">
        <v>1</v>
      </c>
      <c r="S990" s="162">
        <v>1</v>
      </c>
      <c r="T990" s="162">
        <v>0</v>
      </c>
      <c r="U990" s="162">
        <v>0</v>
      </c>
      <c r="V990" s="162">
        <v>0</v>
      </c>
      <c r="W990" s="163">
        <v>915916</v>
      </c>
      <c r="X990" s="163">
        <v>0</v>
      </c>
      <c r="Y990" s="163">
        <v>0</v>
      </c>
      <c r="Z990" s="163">
        <v>3869.75</v>
      </c>
      <c r="AA990" s="170"/>
      <c r="AB990" s="170"/>
      <c r="AC990" s="170"/>
      <c r="AD990" s="163">
        <v>915916</v>
      </c>
      <c r="AE990" s="171">
        <v>44769</v>
      </c>
      <c r="AF990" s="171">
        <v>46595</v>
      </c>
      <c r="AG990" s="176">
        <v>915916</v>
      </c>
      <c r="AH990" s="167">
        <v>2.5750000000000002</v>
      </c>
      <c r="AI990" s="167">
        <v>5</v>
      </c>
      <c r="AJ990" s="168">
        <v>5.0700000000000002E-2</v>
      </c>
      <c r="AK990" s="173" t="s">
        <v>1786</v>
      </c>
      <c r="AL990" s="173" t="s">
        <v>1787</v>
      </c>
      <c r="AM990" s="145">
        <v>0</v>
      </c>
      <c r="AN990" s="145">
        <v>0</v>
      </c>
      <c r="AO990" s="145">
        <v>915916</v>
      </c>
      <c r="AP990" s="145">
        <v>0</v>
      </c>
      <c r="AQ990" s="145">
        <v>0</v>
      </c>
      <c r="AR990" s="145">
        <v>0</v>
      </c>
      <c r="AS990" s="145">
        <v>0</v>
      </c>
      <c r="AT990" s="145">
        <v>0</v>
      </c>
      <c r="AU990" s="145">
        <v>0</v>
      </c>
      <c r="AV990" s="145">
        <v>0</v>
      </c>
      <c r="AW990" s="145">
        <v>0</v>
      </c>
      <c r="AX990" s="145">
        <v>0</v>
      </c>
      <c r="AY990" s="145">
        <v>0</v>
      </c>
      <c r="AZ990" s="145">
        <v>0</v>
      </c>
      <c r="BA990" s="145">
        <v>0</v>
      </c>
      <c r="BB990" s="145">
        <v>0</v>
      </c>
      <c r="BC990" s="27">
        <f t="shared" si="51"/>
        <v>0</v>
      </c>
      <c r="BD990" s="27">
        <f t="shared" si="52"/>
        <v>915916</v>
      </c>
      <c r="BE990" s="27">
        <f t="shared" si="50"/>
        <v>915916</v>
      </c>
    </row>
    <row r="991" spans="1:57" ht="15" customHeight="1" x14ac:dyDescent="0.35">
      <c r="A991" s="157" t="s">
        <v>2552</v>
      </c>
      <c r="B991" s="158" t="s">
        <v>1287</v>
      </c>
      <c r="C991" s="159">
        <v>6</v>
      </c>
      <c r="D991" s="160" t="s">
        <v>0</v>
      </c>
      <c r="E991" s="161" t="s">
        <v>3</v>
      </c>
      <c r="F991" s="161" t="s">
        <v>1772</v>
      </c>
      <c r="G991" s="161" t="s">
        <v>1793</v>
      </c>
      <c r="H991" s="161" t="s">
        <v>1789</v>
      </c>
      <c r="I991" s="161" t="s">
        <v>1794</v>
      </c>
      <c r="J991" s="161" t="s">
        <v>1791</v>
      </c>
      <c r="K991" s="161" t="s">
        <v>813</v>
      </c>
      <c r="L991" s="161" t="s">
        <v>1778</v>
      </c>
      <c r="M991" s="161" t="s">
        <v>1785</v>
      </c>
      <c r="N991" s="162">
        <v>1</v>
      </c>
      <c r="O991" s="162">
        <v>1</v>
      </c>
      <c r="P991" s="162">
        <v>1</v>
      </c>
      <c r="Q991" s="162">
        <v>1</v>
      </c>
      <c r="R991" s="162">
        <v>1</v>
      </c>
      <c r="S991" s="162">
        <v>1</v>
      </c>
      <c r="T991" s="162">
        <v>0</v>
      </c>
      <c r="U991" s="162">
        <v>0</v>
      </c>
      <c r="V991" s="162">
        <v>0</v>
      </c>
      <c r="W991" s="163">
        <v>1192242.5</v>
      </c>
      <c r="X991" s="163">
        <v>0</v>
      </c>
      <c r="Y991" s="163">
        <v>0</v>
      </c>
      <c r="Z991" s="163">
        <v>5325.35</v>
      </c>
      <c r="AA991" s="170"/>
      <c r="AB991" s="170"/>
      <c r="AC991" s="170"/>
      <c r="AD991" s="163">
        <v>1192242.5</v>
      </c>
      <c r="AE991" s="171">
        <v>44769</v>
      </c>
      <c r="AF991" s="171">
        <v>46961</v>
      </c>
      <c r="AG991" s="176">
        <v>1192242.5</v>
      </c>
      <c r="AH991" s="167">
        <v>3.5750000000000002</v>
      </c>
      <c r="AI991" s="167">
        <v>6</v>
      </c>
      <c r="AJ991" s="168">
        <v>5.3600000000000002E-2</v>
      </c>
      <c r="AK991" s="173" t="s">
        <v>1786</v>
      </c>
      <c r="AL991" s="173" t="s">
        <v>1787</v>
      </c>
      <c r="AM991" s="145">
        <v>0</v>
      </c>
      <c r="AN991" s="145">
        <v>0</v>
      </c>
      <c r="AO991" s="145">
        <v>0</v>
      </c>
      <c r="AP991" s="145">
        <v>1192242.5</v>
      </c>
      <c r="AQ991" s="145">
        <v>0</v>
      </c>
      <c r="AR991" s="145">
        <v>0</v>
      </c>
      <c r="AS991" s="145">
        <v>0</v>
      </c>
      <c r="AT991" s="145">
        <v>0</v>
      </c>
      <c r="AU991" s="145">
        <v>0</v>
      </c>
      <c r="AV991" s="145">
        <v>0</v>
      </c>
      <c r="AW991" s="145">
        <v>0</v>
      </c>
      <c r="AX991" s="145">
        <v>0</v>
      </c>
      <c r="AY991" s="145">
        <v>0</v>
      </c>
      <c r="AZ991" s="145">
        <v>0</v>
      </c>
      <c r="BA991" s="145">
        <v>0</v>
      </c>
      <c r="BB991" s="145">
        <v>0</v>
      </c>
      <c r="BC991" s="27">
        <f t="shared" si="51"/>
        <v>0</v>
      </c>
      <c r="BD991" s="27">
        <f t="shared" si="52"/>
        <v>1192242.5</v>
      </c>
      <c r="BE991" s="27">
        <f t="shared" si="50"/>
        <v>1192242.5</v>
      </c>
    </row>
    <row r="992" spans="1:57" ht="15" customHeight="1" x14ac:dyDescent="0.35">
      <c r="A992" s="157" t="s">
        <v>2551</v>
      </c>
      <c r="B992" s="158" t="s">
        <v>1287</v>
      </c>
      <c r="C992" s="159">
        <v>7</v>
      </c>
      <c r="D992" s="160" t="s">
        <v>0</v>
      </c>
      <c r="E992" s="161" t="s">
        <v>3</v>
      </c>
      <c r="F992" s="161" t="s">
        <v>1772</v>
      </c>
      <c r="G992" s="161" t="s">
        <v>1793</v>
      </c>
      <c r="H992" s="161" t="s">
        <v>1789</v>
      </c>
      <c r="I992" s="161" t="s">
        <v>1794</v>
      </c>
      <c r="J992" s="161" t="s">
        <v>1791</v>
      </c>
      <c r="K992" s="161" t="s">
        <v>813</v>
      </c>
      <c r="L992" s="161" t="s">
        <v>1778</v>
      </c>
      <c r="M992" s="161" t="s">
        <v>1785</v>
      </c>
      <c r="N992" s="162">
        <v>1</v>
      </c>
      <c r="O992" s="162">
        <v>1</v>
      </c>
      <c r="P992" s="162">
        <v>1</v>
      </c>
      <c r="Q992" s="162">
        <v>1</v>
      </c>
      <c r="R992" s="162">
        <v>1</v>
      </c>
      <c r="S992" s="162">
        <v>1</v>
      </c>
      <c r="T992" s="162">
        <v>0</v>
      </c>
      <c r="U992" s="162">
        <v>0</v>
      </c>
      <c r="V992" s="162">
        <v>0</v>
      </c>
      <c r="W992" s="163">
        <v>1209352.5</v>
      </c>
      <c r="X992" s="163">
        <v>0</v>
      </c>
      <c r="Y992" s="163">
        <v>0</v>
      </c>
      <c r="Z992" s="163">
        <v>5683.96</v>
      </c>
      <c r="AA992" s="170"/>
      <c r="AB992" s="170"/>
      <c r="AC992" s="170"/>
      <c r="AD992" s="163">
        <v>1209352.5</v>
      </c>
      <c r="AE992" s="171">
        <v>44769</v>
      </c>
      <c r="AF992" s="171">
        <v>47326</v>
      </c>
      <c r="AG992" s="176">
        <v>1209352.5</v>
      </c>
      <c r="AH992" s="167">
        <v>4.5750000000000002</v>
      </c>
      <c r="AI992" s="167">
        <v>7</v>
      </c>
      <c r="AJ992" s="168">
        <v>5.7881000000000002E-2</v>
      </c>
      <c r="AK992" s="173" t="s">
        <v>1786</v>
      </c>
      <c r="AL992" s="173" t="s">
        <v>1787</v>
      </c>
      <c r="AM992" s="145">
        <v>0</v>
      </c>
      <c r="AN992" s="145">
        <v>0</v>
      </c>
      <c r="AO992" s="145">
        <v>0</v>
      </c>
      <c r="AP992" s="145">
        <v>604676.25</v>
      </c>
      <c r="AQ992" s="145">
        <v>604676.25</v>
      </c>
      <c r="AR992" s="145">
        <v>0</v>
      </c>
      <c r="AS992" s="145">
        <v>0</v>
      </c>
      <c r="AT992" s="145">
        <v>0</v>
      </c>
      <c r="AU992" s="145">
        <v>0</v>
      </c>
      <c r="AV992" s="145">
        <v>0</v>
      </c>
      <c r="AW992" s="145">
        <v>0</v>
      </c>
      <c r="AX992" s="145">
        <v>0</v>
      </c>
      <c r="AY992" s="145">
        <v>0</v>
      </c>
      <c r="AZ992" s="145">
        <v>0</v>
      </c>
      <c r="BA992" s="145">
        <v>0</v>
      </c>
      <c r="BB992" s="145">
        <v>0</v>
      </c>
      <c r="BC992" s="27">
        <f t="shared" si="51"/>
        <v>0</v>
      </c>
      <c r="BD992" s="27">
        <f t="shared" si="52"/>
        <v>1209352.5</v>
      </c>
      <c r="BE992" s="27">
        <f t="shared" si="50"/>
        <v>1209352.5</v>
      </c>
    </row>
    <row r="993" spans="1:57" ht="15" customHeight="1" x14ac:dyDescent="0.35">
      <c r="A993" s="157" t="s">
        <v>2550</v>
      </c>
      <c r="B993" s="158" t="s">
        <v>1287</v>
      </c>
      <c r="C993" s="159">
        <v>8</v>
      </c>
      <c r="D993" s="160" t="s">
        <v>0</v>
      </c>
      <c r="E993" s="161" t="s">
        <v>3</v>
      </c>
      <c r="F993" s="161" t="s">
        <v>1772</v>
      </c>
      <c r="G993" s="161" t="s">
        <v>1793</v>
      </c>
      <c r="H993" s="161" t="s">
        <v>1789</v>
      </c>
      <c r="I993" s="161" t="s">
        <v>1794</v>
      </c>
      <c r="J993" s="161" t="s">
        <v>1791</v>
      </c>
      <c r="K993" s="161" t="s">
        <v>813</v>
      </c>
      <c r="L993" s="161" t="s">
        <v>1778</v>
      </c>
      <c r="M993" s="161" t="s">
        <v>1785</v>
      </c>
      <c r="N993" s="162">
        <v>1</v>
      </c>
      <c r="O993" s="162">
        <v>1</v>
      </c>
      <c r="P993" s="162">
        <v>1</v>
      </c>
      <c r="Q993" s="162">
        <v>1</v>
      </c>
      <c r="R993" s="162">
        <v>1</v>
      </c>
      <c r="S993" s="162">
        <v>1</v>
      </c>
      <c r="T993" s="162">
        <v>0</v>
      </c>
      <c r="U993" s="162">
        <v>0</v>
      </c>
      <c r="V993" s="162">
        <v>0</v>
      </c>
      <c r="W993" s="163">
        <v>53100</v>
      </c>
      <c r="X993" s="163">
        <v>0</v>
      </c>
      <c r="Y993" s="163">
        <v>0</v>
      </c>
      <c r="Z993" s="163">
        <v>262.39999999999998</v>
      </c>
      <c r="AA993" s="170"/>
      <c r="AB993" s="170"/>
      <c r="AC993" s="170"/>
      <c r="AD993" s="163">
        <v>53100</v>
      </c>
      <c r="AE993" s="171">
        <v>44769</v>
      </c>
      <c r="AF993" s="171">
        <v>47691</v>
      </c>
      <c r="AG993" s="176">
        <v>53100</v>
      </c>
      <c r="AH993" s="167">
        <v>5.5750000000000002</v>
      </c>
      <c r="AI993" s="167">
        <v>8</v>
      </c>
      <c r="AJ993" s="168">
        <v>5.9299999999999999E-2</v>
      </c>
      <c r="AK993" s="173" t="s">
        <v>1786</v>
      </c>
      <c r="AL993" s="173" t="s">
        <v>1787</v>
      </c>
      <c r="AM993" s="145">
        <v>0</v>
      </c>
      <c r="AN993" s="145">
        <v>0</v>
      </c>
      <c r="AO993" s="145">
        <v>0</v>
      </c>
      <c r="AP993" s="145">
        <v>17700</v>
      </c>
      <c r="AQ993" s="145">
        <v>17700</v>
      </c>
      <c r="AR993" s="145">
        <v>17700</v>
      </c>
      <c r="AS993" s="145">
        <v>0</v>
      </c>
      <c r="AT993" s="145">
        <v>0</v>
      </c>
      <c r="AU993" s="145">
        <v>0</v>
      </c>
      <c r="AV993" s="145">
        <v>0</v>
      </c>
      <c r="AW993" s="145">
        <v>0</v>
      </c>
      <c r="AX993" s="145">
        <v>0</v>
      </c>
      <c r="AY993" s="145">
        <v>0</v>
      </c>
      <c r="AZ993" s="145">
        <v>0</v>
      </c>
      <c r="BA993" s="145">
        <v>0</v>
      </c>
      <c r="BB993" s="145">
        <v>0</v>
      </c>
      <c r="BC993" s="27">
        <f t="shared" si="51"/>
        <v>0</v>
      </c>
      <c r="BD993" s="27">
        <f t="shared" si="52"/>
        <v>53100</v>
      </c>
      <c r="BE993" s="27">
        <f t="shared" si="50"/>
        <v>53100</v>
      </c>
    </row>
    <row r="994" spans="1:57" ht="15" customHeight="1" x14ac:dyDescent="0.35">
      <c r="A994" s="157" t="s">
        <v>2549</v>
      </c>
      <c r="B994" s="158" t="s">
        <v>1288</v>
      </c>
      <c r="C994" s="159">
        <v>1</v>
      </c>
      <c r="D994" s="160" t="s">
        <v>0</v>
      </c>
      <c r="E994" s="161" t="s">
        <v>3</v>
      </c>
      <c r="F994" s="161" t="s">
        <v>1772</v>
      </c>
      <c r="G994" s="161" t="s">
        <v>1788</v>
      </c>
      <c r="H994" s="161" t="s">
        <v>1789</v>
      </c>
      <c r="I994" s="161" t="s">
        <v>1790</v>
      </c>
      <c r="J994" s="161" t="s">
        <v>1791</v>
      </c>
      <c r="K994" s="161" t="s">
        <v>796</v>
      </c>
      <c r="L994" s="161" t="s">
        <v>1778</v>
      </c>
      <c r="M994" s="161" t="s">
        <v>1785</v>
      </c>
      <c r="N994" s="162">
        <v>1</v>
      </c>
      <c r="O994" s="162">
        <v>1</v>
      </c>
      <c r="P994" s="162">
        <v>1</v>
      </c>
      <c r="Q994" s="162">
        <v>1</v>
      </c>
      <c r="R994" s="162">
        <v>1</v>
      </c>
      <c r="S994" s="162">
        <v>1</v>
      </c>
      <c r="T994" s="162">
        <v>0</v>
      </c>
      <c r="U994" s="162">
        <v>0</v>
      </c>
      <c r="V994" s="162">
        <v>0</v>
      </c>
      <c r="W994" s="163">
        <v>336928.17</v>
      </c>
      <c r="X994" s="163">
        <v>0</v>
      </c>
      <c r="Y994" s="163">
        <v>0</v>
      </c>
      <c r="Z994" s="163">
        <v>0</v>
      </c>
      <c r="AA994" s="170"/>
      <c r="AB994" s="170"/>
      <c r="AC994" s="170"/>
      <c r="AD994" s="163">
        <v>336928.17</v>
      </c>
      <c r="AE994" s="171">
        <v>44685</v>
      </c>
      <c r="AF994" s="171">
        <v>45781</v>
      </c>
      <c r="AG994" s="176">
        <v>336928.17</v>
      </c>
      <c r="AH994" s="167">
        <v>0.34444444444444444</v>
      </c>
      <c r="AI994" s="167">
        <v>3</v>
      </c>
      <c r="AJ994" s="168">
        <v>6.2603000000000006E-2</v>
      </c>
      <c r="AK994" s="173" t="s">
        <v>1786</v>
      </c>
      <c r="AL994" s="173" t="s">
        <v>1787</v>
      </c>
      <c r="AM994" s="145">
        <v>336928.17</v>
      </c>
      <c r="AN994" s="145">
        <v>0</v>
      </c>
      <c r="AO994" s="145">
        <v>0</v>
      </c>
      <c r="AP994" s="145">
        <v>0</v>
      </c>
      <c r="AQ994" s="145">
        <v>0</v>
      </c>
      <c r="AR994" s="145">
        <v>0</v>
      </c>
      <c r="AS994" s="145">
        <v>0</v>
      </c>
      <c r="AT994" s="145">
        <v>0</v>
      </c>
      <c r="AU994" s="145">
        <v>0</v>
      </c>
      <c r="AV994" s="145">
        <v>0</v>
      </c>
      <c r="AW994" s="145">
        <v>0</v>
      </c>
      <c r="AX994" s="145">
        <v>0</v>
      </c>
      <c r="AY994" s="145">
        <v>0</v>
      </c>
      <c r="AZ994" s="145">
        <v>0</v>
      </c>
      <c r="BA994" s="145">
        <v>0</v>
      </c>
      <c r="BB994" s="145">
        <v>0</v>
      </c>
      <c r="BC994" s="27">
        <f t="shared" si="51"/>
        <v>336928.17</v>
      </c>
      <c r="BD994" s="27">
        <f t="shared" si="52"/>
        <v>0</v>
      </c>
      <c r="BE994" s="27">
        <f t="shared" si="50"/>
        <v>336928.17</v>
      </c>
    </row>
    <row r="995" spans="1:57" ht="15" customHeight="1" x14ac:dyDescent="0.35">
      <c r="A995" s="157" t="s">
        <v>2548</v>
      </c>
      <c r="B995" s="158" t="s">
        <v>1529</v>
      </c>
      <c r="C995" s="159">
        <v>1</v>
      </c>
      <c r="D995" s="160" t="s">
        <v>0</v>
      </c>
      <c r="E995" s="161" t="s">
        <v>3</v>
      </c>
      <c r="F995" s="161" t="s">
        <v>1772</v>
      </c>
      <c r="G995" s="161" t="s">
        <v>1788</v>
      </c>
      <c r="H995" s="161" t="s">
        <v>1789</v>
      </c>
      <c r="I995" s="161" t="s">
        <v>1790</v>
      </c>
      <c r="J995" s="161" t="s">
        <v>1791</v>
      </c>
      <c r="K995" s="161" t="s">
        <v>796</v>
      </c>
      <c r="L995" s="161" t="s">
        <v>1778</v>
      </c>
      <c r="M995" s="161" t="s">
        <v>1785</v>
      </c>
      <c r="N995" s="162">
        <v>1</v>
      </c>
      <c r="O995" s="162">
        <v>1</v>
      </c>
      <c r="P995" s="162">
        <v>1</v>
      </c>
      <c r="Q995" s="162">
        <v>1</v>
      </c>
      <c r="R995" s="162">
        <v>1</v>
      </c>
      <c r="S995" s="162">
        <v>1</v>
      </c>
      <c r="T995" s="162">
        <v>0</v>
      </c>
      <c r="U995" s="162">
        <v>0</v>
      </c>
      <c r="V995" s="162">
        <v>0</v>
      </c>
      <c r="W995" s="163">
        <v>786165.73</v>
      </c>
      <c r="X995" s="163">
        <v>0</v>
      </c>
      <c r="Y995" s="163">
        <v>0</v>
      </c>
      <c r="Z995" s="163">
        <v>0</v>
      </c>
      <c r="AA995" s="170"/>
      <c r="AB995" s="170"/>
      <c r="AC995" s="170"/>
      <c r="AD995" s="163">
        <v>786165.73</v>
      </c>
      <c r="AE995" s="171">
        <v>44685</v>
      </c>
      <c r="AF995" s="171">
        <v>46511</v>
      </c>
      <c r="AG995" s="176">
        <v>786165.73</v>
      </c>
      <c r="AH995" s="167">
        <v>2.3444444444444446</v>
      </c>
      <c r="AI995" s="167">
        <v>5</v>
      </c>
      <c r="AJ995" s="168">
        <v>7.2566000000000005E-2</v>
      </c>
      <c r="AK995" s="173" t="s">
        <v>1786</v>
      </c>
      <c r="AL995" s="173" t="s">
        <v>1787</v>
      </c>
      <c r="AM995" s="145">
        <v>0</v>
      </c>
      <c r="AN995" s="145">
        <v>0</v>
      </c>
      <c r="AO995" s="145">
        <v>786165.73</v>
      </c>
      <c r="AP995" s="145">
        <v>0</v>
      </c>
      <c r="AQ995" s="145">
        <v>0</v>
      </c>
      <c r="AR995" s="145">
        <v>0</v>
      </c>
      <c r="AS995" s="145">
        <v>0</v>
      </c>
      <c r="AT995" s="145">
        <v>0</v>
      </c>
      <c r="AU995" s="145">
        <v>0</v>
      </c>
      <c r="AV995" s="145">
        <v>0</v>
      </c>
      <c r="AW995" s="145">
        <v>0</v>
      </c>
      <c r="AX995" s="145">
        <v>0</v>
      </c>
      <c r="AY995" s="145">
        <v>0</v>
      </c>
      <c r="AZ995" s="145">
        <v>0</v>
      </c>
      <c r="BA995" s="145">
        <v>0</v>
      </c>
      <c r="BB995" s="145">
        <v>0</v>
      </c>
      <c r="BC995" s="27">
        <f t="shared" si="51"/>
        <v>0</v>
      </c>
      <c r="BD995" s="27">
        <f t="shared" si="52"/>
        <v>786165.73</v>
      </c>
      <c r="BE995" s="27">
        <f t="shared" si="50"/>
        <v>786165.73</v>
      </c>
    </row>
    <row r="996" spans="1:57" ht="15" customHeight="1" x14ac:dyDescent="0.35">
      <c r="A996" s="157" t="s">
        <v>2547</v>
      </c>
      <c r="B996" s="158" t="s">
        <v>1289</v>
      </c>
      <c r="C996" s="159">
        <v>1</v>
      </c>
      <c r="D996" s="160" t="s">
        <v>0</v>
      </c>
      <c r="E996" s="161" t="s">
        <v>3</v>
      </c>
      <c r="F996" s="161" t="s">
        <v>1772</v>
      </c>
      <c r="G996" s="161" t="s">
        <v>1788</v>
      </c>
      <c r="H996" s="161" t="s">
        <v>1789</v>
      </c>
      <c r="I996" s="161" t="s">
        <v>1790</v>
      </c>
      <c r="J996" s="161" t="s">
        <v>1791</v>
      </c>
      <c r="K996" s="161" t="s">
        <v>796</v>
      </c>
      <c r="L996" s="161" t="s">
        <v>1778</v>
      </c>
      <c r="M996" s="161" t="s">
        <v>1785</v>
      </c>
      <c r="N996" s="162">
        <v>1</v>
      </c>
      <c r="O996" s="162">
        <v>1</v>
      </c>
      <c r="P996" s="162">
        <v>1</v>
      </c>
      <c r="Q996" s="162">
        <v>1</v>
      </c>
      <c r="R996" s="162">
        <v>1</v>
      </c>
      <c r="S996" s="162">
        <v>1</v>
      </c>
      <c r="T996" s="162">
        <v>0</v>
      </c>
      <c r="U996" s="162">
        <v>0</v>
      </c>
      <c r="V996" s="162">
        <v>0</v>
      </c>
      <c r="W996" s="163">
        <v>542501.94999999995</v>
      </c>
      <c r="X996" s="163">
        <v>0</v>
      </c>
      <c r="Y996" s="163">
        <v>0</v>
      </c>
      <c r="Z996" s="163">
        <v>0</v>
      </c>
      <c r="AA996" s="170"/>
      <c r="AB996" s="170"/>
      <c r="AC996" s="170"/>
      <c r="AD996" s="163">
        <v>542501.94999999995</v>
      </c>
      <c r="AE996" s="171">
        <v>44685</v>
      </c>
      <c r="AF996" s="171">
        <v>45781</v>
      </c>
      <c r="AG996" s="176">
        <v>542501.94999999995</v>
      </c>
      <c r="AH996" s="167">
        <v>0.34444444444444444</v>
      </c>
      <c r="AI996" s="167">
        <v>3</v>
      </c>
      <c r="AJ996" s="168">
        <v>6.2603000000000006E-2</v>
      </c>
      <c r="AK996" s="173" t="s">
        <v>1786</v>
      </c>
      <c r="AL996" s="173" t="s">
        <v>1787</v>
      </c>
      <c r="AM996" s="145">
        <v>542501.94999999995</v>
      </c>
      <c r="AN996" s="145">
        <v>0</v>
      </c>
      <c r="AO996" s="145">
        <v>0</v>
      </c>
      <c r="AP996" s="145">
        <v>0</v>
      </c>
      <c r="AQ996" s="145">
        <v>0</v>
      </c>
      <c r="AR996" s="145">
        <v>0</v>
      </c>
      <c r="AS996" s="145">
        <v>0</v>
      </c>
      <c r="AT996" s="145">
        <v>0</v>
      </c>
      <c r="AU996" s="145">
        <v>0</v>
      </c>
      <c r="AV996" s="145">
        <v>0</v>
      </c>
      <c r="AW996" s="145">
        <v>0</v>
      </c>
      <c r="AX996" s="145">
        <v>0</v>
      </c>
      <c r="AY996" s="145">
        <v>0</v>
      </c>
      <c r="AZ996" s="145">
        <v>0</v>
      </c>
      <c r="BA996" s="145">
        <v>0</v>
      </c>
      <c r="BB996" s="145">
        <v>0</v>
      </c>
      <c r="BC996" s="27">
        <f t="shared" si="51"/>
        <v>542501.94999999995</v>
      </c>
      <c r="BD996" s="27">
        <f t="shared" si="52"/>
        <v>0</v>
      </c>
      <c r="BE996" s="27">
        <f t="shared" si="50"/>
        <v>542501.94999999995</v>
      </c>
    </row>
    <row r="997" spans="1:57" ht="15" customHeight="1" x14ac:dyDescent="0.35">
      <c r="A997" s="157" t="s">
        <v>2546</v>
      </c>
      <c r="B997" s="158" t="s">
        <v>1530</v>
      </c>
      <c r="C997" s="159">
        <v>1</v>
      </c>
      <c r="D997" s="160" t="s">
        <v>0</v>
      </c>
      <c r="E997" s="161" t="s">
        <v>3</v>
      </c>
      <c r="F997" s="161" t="s">
        <v>1772</v>
      </c>
      <c r="G997" s="161" t="s">
        <v>1788</v>
      </c>
      <c r="H997" s="161" t="s">
        <v>1789</v>
      </c>
      <c r="I997" s="161" t="s">
        <v>1790</v>
      </c>
      <c r="J997" s="161" t="s">
        <v>1791</v>
      </c>
      <c r="K997" s="161" t="s">
        <v>796</v>
      </c>
      <c r="L997" s="161" t="s">
        <v>1778</v>
      </c>
      <c r="M997" s="161" t="s">
        <v>1785</v>
      </c>
      <c r="N997" s="162">
        <v>1</v>
      </c>
      <c r="O997" s="162">
        <v>1</v>
      </c>
      <c r="P997" s="162">
        <v>1</v>
      </c>
      <c r="Q997" s="162">
        <v>1</v>
      </c>
      <c r="R997" s="162">
        <v>1</v>
      </c>
      <c r="S997" s="162">
        <v>1</v>
      </c>
      <c r="T997" s="162">
        <v>0</v>
      </c>
      <c r="U997" s="162">
        <v>0</v>
      </c>
      <c r="V997" s="162">
        <v>0</v>
      </c>
      <c r="W997" s="163">
        <v>1263119.95</v>
      </c>
      <c r="X997" s="163">
        <v>0</v>
      </c>
      <c r="Y997" s="163">
        <v>0</v>
      </c>
      <c r="Z997" s="163">
        <v>0</v>
      </c>
      <c r="AA997" s="170"/>
      <c r="AB997" s="170"/>
      <c r="AC997" s="170"/>
      <c r="AD997" s="163">
        <v>1263119.95</v>
      </c>
      <c r="AE997" s="171">
        <v>44685</v>
      </c>
      <c r="AF997" s="171">
        <v>46511</v>
      </c>
      <c r="AG997" s="176">
        <v>1263119.95</v>
      </c>
      <c r="AH997" s="167">
        <v>2.3444444444444446</v>
      </c>
      <c r="AI997" s="167">
        <v>5</v>
      </c>
      <c r="AJ997" s="168">
        <v>7.2566000000000005E-2</v>
      </c>
      <c r="AK997" s="173" t="s">
        <v>1786</v>
      </c>
      <c r="AL997" s="173" t="s">
        <v>1787</v>
      </c>
      <c r="AM997" s="145">
        <v>0</v>
      </c>
      <c r="AN997" s="145">
        <v>0</v>
      </c>
      <c r="AO997" s="145">
        <v>1263119.95</v>
      </c>
      <c r="AP997" s="145">
        <v>0</v>
      </c>
      <c r="AQ997" s="145">
        <v>0</v>
      </c>
      <c r="AR997" s="145">
        <v>0</v>
      </c>
      <c r="AS997" s="145">
        <v>0</v>
      </c>
      <c r="AT997" s="145">
        <v>0</v>
      </c>
      <c r="AU997" s="145">
        <v>0</v>
      </c>
      <c r="AV997" s="145">
        <v>0</v>
      </c>
      <c r="AW997" s="145">
        <v>0</v>
      </c>
      <c r="AX997" s="145">
        <v>0</v>
      </c>
      <c r="AY997" s="145">
        <v>0</v>
      </c>
      <c r="AZ997" s="145">
        <v>0</v>
      </c>
      <c r="BA997" s="145">
        <v>0</v>
      </c>
      <c r="BB997" s="145">
        <v>0</v>
      </c>
      <c r="BC997" s="27">
        <f t="shared" si="51"/>
        <v>0</v>
      </c>
      <c r="BD997" s="27">
        <f t="shared" si="52"/>
        <v>1263119.95</v>
      </c>
      <c r="BE997" s="27">
        <f t="shared" si="50"/>
        <v>1263119.95</v>
      </c>
    </row>
    <row r="998" spans="1:57" ht="15" customHeight="1" x14ac:dyDescent="0.35">
      <c r="A998" s="157" t="s">
        <v>2545</v>
      </c>
      <c r="B998" s="158" t="s">
        <v>1290</v>
      </c>
      <c r="C998" s="159">
        <v>1</v>
      </c>
      <c r="D998" s="160" t="s">
        <v>0</v>
      </c>
      <c r="E998" s="161" t="s">
        <v>3</v>
      </c>
      <c r="F998" s="161" t="s">
        <v>1772</v>
      </c>
      <c r="G998" s="161" t="s">
        <v>1788</v>
      </c>
      <c r="H998" s="161" t="s">
        <v>1789</v>
      </c>
      <c r="I998" s="161" t="s">
        <v>1790</v>
      </c>
      <c r="J998" s="161" t="s">
        <v>1791</v>
      </c>
      <c r="K998" s="161" t="s">
        <v>796</v>
      </c>
      <c r="L998" s="161" t="s">
        <v>1778</v>
      </c>
      <c r="M998" s="161" t="s">
        <v>1785</v>
      </c>
      <c r="N998" s="162">
        <v>1</v>
      </c>
      <c r="O998" s="162">
        <v>1</v>
      </c>
      <c r="P998" s="162">
        <v>1</v>
      </c>
      <c r="Q998" s="162">
        <v>1</v>
      </c>
      <c r="R998" s="162">
        <v>1</v>
      </c>
      <c r="S998" s="162">
        <v>1</v>
      </c>
      <c r="T998" s="162">
        <v>0</v>
      </c>
      <c r="U998" s="162">
        <v>0</v>
      </c>
      <c r="V998" s="162">
        <v>0</v>
      </c>
      <c r="W998" s="163">
        <v>44337.08</v>
      </c>
      <c r="X998" s="163">
        <v>0</v>
      </c>
      <c r="Y998" s="163">
        <v>0</v>
      </c>
      <c r="Z998" s="163">
        <v>0</v>
      </c>
      <c r="AA998" s="170"/>
      <c r="AB998" s="170"/>
      <c r="AC998" s="170"/>
      <c r="AD998" s="163">
        <v>44337.08</v>
      </c>
      <c r="AE998" s="171">
        <v>44685</v>
      </c>
      <c r="AF998" s="171">
        <v>45781</v>
      </c>
      <c r="AG998" s="176">
        <v>44337.08</v>
      </c>
      <c r="AH998" s="167">
        <v>0.34444444444444444</v>
      </c>
      <c r="AI998" s="167">
        <v>3</v>
      </c>
      <c r="AJ998" s="168">
        <v>6.2603000000000006E-2</v>
      </c>
      <c r="AK998" s="173" t="s">
        <v>1786</v>
      </c>
      <c r="AL998" s="173" t="s">
        <v>1787</v>
      </c>
      <c r="AM998" s="145">
        <v>44337.08</v>
      </c>
      <c r="AN998" s="145">
        <v>0</v>
      </c>
      <c r="AO998" s="145">
        <v>0</v>
      </c>
      <c r="AP998" s="145">
        <v>0</v>
      </c>
      <c r="AQ998" s="145">
        <v>0</v>
      </c>
      <c r="AR998" s="145">
        <v>0</v>
      </c>
      <c r="AS998" s="145">
        <v>0</v>
      </c>
      <c r="AT998" s="145">
        <v>0</v>
      </c>
      <c r="AU998" s="145">
        <v>0</v>
      </c>
      <c r="AV998" s="145">
        <v>0</v>
      </c>
      <c r="AW998" s="145">
        <v>0</v>
      </c>
      <c r="AX998" s="145">
        <v>0</v>
      </c>
      <c r="AY998" s="145">
        <v>0</v>
      </c>
      <c r="AZ998" s="145">
        <v>0</v>
      </c>
      <c r="BA998" s="145">
        <v>0</v>
      </c>
      <c r="BB998" s="145">
        <v>0</v>
      </c>
      <c r="BC998" s="27">
        <f t="shared" si="51"/>
        <v>44337.08</v>
      </c>
      <c r="BD998" s="27">
        <f t="shared" si="52"/>
        <v>0</v>
      </c>
      <c r="BE998" s="27">
        <f t="shared" si="50"/>
        <v>44337.08</v>
      </c>
    </row>
    <row r="999" spans="1:57" ht="15" customHeight="1" x14ac:dyDescent="0.35">
      <c r="A999" s="157" t="s">
        <v>2544</v>
      </c>
      <c r="B999" s="158" t="s">
        <v>1531</v>
      </c>
      <c r="C999" s="159">
        <v>1</v>
      </c>
      <c r="D999" s="160" t="s">
        <v>0</v>
      </c>
      <c r="E999" s="161" t="s">
        <v>3</v>
      </c>
      <c r="F999" s="161" t="s">
        <v>1772</v>
      </c>
      <c r="G999" s="161" t="s">
        <v>1788</v>
      </c>
      <c r="H999" s="161" t="s">
        <v>1789</v>
      </c>
      <c r="I999" s="161" t="s">
        <v>1790</v>
      </c>
      <c r="J999" s="161" t="s">
        <v>1791</v>
      </c>
      <c r="K999" s="161" t="s">
        <v>796</v>
      </c>
      <c r="L999" s="161" t="s">
        <v>1778</v>
      </c>
      <c r="M999" s="161" t="s">
        <v>1785</v>
      </c>
      <c r="N999" s="162">
        <v>1</v>
      </c>
      <c r="O999" s="162">
        <v>1</v>
      </c>
      <c r="P999" s="162">
        <v>1</v>
      </c>
      <c r="Q999" s="162">
        <v>1</v>
      </c>
      <c r="R999" s="162">
        <v>1</v>
      </c>
      <c r="S999" s="162">
        <v>1</v>
      </c>
      <c r="T999" s="162">
        <v>0</v>
      </c>
      <c r="U999" s="162">
        <v>0</v>
      </c>
      <c r="V999" s="162">
        <v>0</v>
      </c>
      <c r="W999" s="163">
        <v>103231.64</v>
      </c>
      <c r="X999" s="163">
        <v>0</v>
      </c>
      <c r="Y999" s="163">
        <v>0</v>
      </c>
      <c r="Z999" s="163">
        <v>0</v>
      </c>
      <c r="AA999" s="170"/>
      <c r="AB999" s="170"/>
      <c r="AC999" s="170"/>
      <c r="AD999" s="163">
        <v>103231.64</v>
      </c>
      <c r="AE999" s="171">
        <v>44685</v>
      </c>
      <c r="AF999" s="171">
        <v>46511</v>
      </c>
      <c r="AG999" s="176">
        <v>103231.64</v>
      </c>
      <c r="AH999" s="167">
        <v>2.3444444444444446</v>
      </c>
      <c r="AI999" s="167">
        <v>5</v>
      </c>
      <c r="AJ999" s="168">
        <v>7.2566000000000005E-2</v>
      </c>
      <c r="AK999" s="173" t="s">
        <v>1786</v>
      </c>
      <c r="AL999" s="173" t="s">
        <v>1787</v>
      </c>
      <c r="AM999" s="145">
        <v>0</v>
      </c>
      <c r="AN999" s="145">
        <v>0</v>
      </c>
      <c r="AO999" s="145">
        <v>103231.64</v>
      </c>
      <c r="AP999" s="145">
        <v>0</v>
      </c>
      <c r="AQ999" s="145">
        <v>0</v>
      </c>
      <c r="AR999" s="145">
        <v>0</v>
      </c>
      <c r="AS999" s="145">
        <v>0</v>
      </c>
      <c r="AT999" s="145">
        <v>0</v>
      </c>
      <c r="AU999" s="145">
        <v>0</v>
      </c>
      <c r="AV999" s="145">
        <v>0</v>
      </c>
      <c r="AW999" s="145">
        <v>0</v>
      </c>
      <c r="AX999" s="145">
        <v>0</v>
      </c>
      <c r="AY999" s="145">
        <v>0</v>
      </c>
      <c r="AZ999" s="145">
        <v>0</v>
      </c>
      <c r="BA999" s="145">
        <v>0</v>
      </c>
      <c r="BB999" s="145">
        <v>0</v>
      </c>
      <c r="BC999" s="27">
        <f t="shared" si="51"/>
        <v>0</v>
      </c>
      <c r="BD999" s="27">
        <f t="shared" si="52"/>
        <v>103231.64</v>
      </c>
      <c r="BE999" s="27">
        <f t="shared" si="50"/>
        <v>103231.64</v>
      </c>
    </row>
    <row r="1000" spans="1:57" ht="15" customHeight="1" x14ac:dyDescent="0.35">
      <c r="A1000" s="157" t="s">
        <v>2543</v>
      </c>
      <c r="B1000" s="158" t="s">
        <v>1291</v>
      </c>
      <c r="C1000" s="159">
        <v>1</v>
      </c>
      <c r="D1000" s="160" t="s">
        <v>0</v>
      </c>
      <c r="E1000" s="161" t="s">
        <v>3</v>
      </c>
      <c r="F1000" s="161" t="s">
        <v>1772</v>
      </c>
      <c r="G1000" s="161" t="s">
        <v>1788</v>
      </c>
      <c r="H1000" s="161" t="s">
        <v>1789</v>
      </c>
      <c r="I1000" s="161" t="s">
        <v>1790</v>
      </c>
      <c r="J1000" s="161" t="s">
        <v>1791</v>
      </c>
      <c r="K1000" s="161" t="s">
        <v>796</v>
      </c>
      <c r="L1000" s="161" t="s">
        <v>1778</v>
      </c>
      <c r="M1000" s="161" t="s">
        <v>1785</v>
      </c>
      <c r="N1000" s="162">
        <v>1</v>
      </c>
      <c r="O1000" s="162">
        <v>1</v>
      </c>
      <c r="P1000" s="162">
        <v>1</v>
      </c>
      <c r="Q1000" s="162">
        <v>1</v>
      </c>
      <c r="R1000" s="162">
        <v>1</v>
      </c>
      <c r="S1000" s="162">
        <v>1</v>
      </c>
      <c r="T1000" s="162">
        <v>0</v>
      </c>
      <c r="U1000" s="162">
        <v>0</v>
      </c>
      <c r="V1000" s="162">
        <v>0</v>
      </c>
      <c r="W1000" s="163">
        <v>169239.6</v>
      </c>
      <c r="X1000" s="163">
        <v>0</v>
      </c>
      <c r="Y1000" s="163">
        <v>0</v>
      </c>
      <c r="Z1000" s="163">
        <v>0</v>
      </c>
      <c r="AA1000" s="170"/>
      <c r="AB1000" s="170"/>
      <c r="AC1000" s="170"/>
      <c r="AD1000" s="163">
        <v>169239.6</v>
      </c>
      <c r="AE1000" s="171">
        <v>44685</v>
      </c>
      <c r="AF1000" s="171">
        <v>45781</v>
      </c>
      <c r="AG1000" s="176">
        <v>169239.6</v>
      </c>
      <c r="AH1000" s="167">
        <v>0.34444444444444444</v>
      </c>
      <c r="AI1000" s="167">
        <v>3</v>
      </c>
      <c r="AJ1000" s="168">
        <v>6.2603000000000006E-2</v>
      </c>
      <c r="AK1000" s="173" t="s">
        <v>1786</v>
      </c>
      <c r="AL1000" s="173" t="s">
        <v>1787</v>
      </c>
      <c r="AM1000" s="145">
        <v>169239.6</v>
      </c>
      <c r="AN1000" s="145">
        <v>0</v>
      </c>
      <c r="AO1000" s="145">
        <v>0</v>
      </c>
      <c r="AP1000" s="145">
        <v>0</v>
      </c>
      <c r="AQ1000" s="145">
        <v>0</v>
      </c>
      <c r="AR1000" s="145">
        <v>0</v>
      </c>
      <c r="AS1000" s="145">
        <v>0</v>
      </c>
      <c r="AT1000" s="145">
        <v>0</v>
      </c>
      <c r="AU1000" s="145">
        <v>0</v>
      </c>
      <c r="AV1000" s="145">
        <v>0</v>
      </c>
      <c r="AW1000" s="145">
        <v>0</v>
      </c>
      <c r="AX1000" s="145">
        <v>0</v>
      </c>
      <c r="AY1000" s="145">
        <v>0</v>
      </c>
      <c r="AZ1000" s="145">
        <v>0</v>
      </c>
      <c r="BA1000" s="145">
        <v>0</v>
      </c>
      <c r="BB1000" s="145">
        <v>0</v>
      </c>
      <c r="BC1000" s="27">
        <f t="shared" si="51"/>
        <v>169239.6</v>
      </c>
      <c r="BD1000" s="27">
        <f t="shared" si="52"/>
        <v>0</v>
      </c>
      <c r="BE1000" s="27">
        <f t="shared" si="50"/>
        <v>169239.6</v>
      </c>
    </row>
    <row r="1001" spans="1:57" ht="15" customHeight="1" x14ac:dyDescent="0.35">
      <c r="A1001" s="157" t="s">
        <v>2542</v>
      </c>
      <c r="B1001" s="158" t="s">
        <v>1532</v>
      </c>
      <c r="C1001" s="159">
        <v>1</v>
      </c>
      <c r="D1001" s="160" t="s">
        <v>0</v>
      </c>
      <c r="E1001" s="161" t="s">
        <v>3</v>
      </c>
      <c r="F1001" s="161" t="s">
        <v>1772</v>
      </c>
      <c r="G1001" s="161" t="s">
        <v>1788</v>
      </c>
      <c r="H1001" s="161" t="s">
        <v>1789</v>
      </c>
      <c r="I1001" s="161" t="s">
        <v>1790</v>
      </c>
      <c r="J1001" s="161" t="s">
        <v>1791</v>
      </c>
      <c r="K1001" s="161" t="s">
        <v>796</v>
      </c>
      <c r="L1001" s="161" t="s">
        <v>1778</v>
      </c>
      <c r="M1001" s="161" t="s">
        <v>1785</v>
      </c>
      <c r="N1001" s="162">
        <v>1</v>
      </c>
      <c r="O1001" s="162">
        <v>1</v>
      </c>
      <c r="P1001" s="162">
        <v>1</v>
      </c>
      <c r="Q1001" s="162">
        <v>1</v>
      </c>
      <c r="R1001" s="162">
        <v>1</v>
      </c>
      <c r="S1001" s="162">
        <v>1</v>
      </c>
      <c r="T1001" s="162">
        <v>0</v>
      </c>
      <c r="U1001" s="162">
        <v>0</v>
      </c>
      <c r="V1001" s="162">
        <v>0</v>
      </c>
      <c r="W1001" s="163">
        <v>394046.67</v>
      </c>
      <c r="X1001" s="163">
        <v>0</v>
      </c>
      <c r="Y1001" s="163">
        <v>0</v>
      </c>
      <c r="Z1001" s="163">
        <v>0</v>
      </c>
      <c r="AA1001" s="170"/>
      <c r="AB1001" s="170"/>
      <c r="AC1001" s="170"/>
      <c r="AD1001" s="163">
        <v>394046.67</v>
      </c>
      <c r="AE1001" s="171">
        <v>44685</v>
      </c>
      <c r="AF1001" s="171">
        <v>46511</v>
      </c>
      <c r="AG1001" s="176">
        <v>394046.67</v>
      </c>
      <c r="AH1001" s="167">
        <v>2.3444444444444446</v>
      </c>
      <c r="AI1001" s="167">
        <v>5</v>
      </c>
      <c r="AJ1001" s="168">
        <v>7.2565999999999992E-2</v>
      </c>
      <c r="AK1001" s="173" t="s">
        <v>1786</v>
      </c>
      <c r="AL1001" s="173" t="s">
        <v>1787</v>
      </c>
      <c r="AM1001" s="145">
        <v>0</v>
      </c>
      <c r="AN1001" s="145">
        <v>0</v>
      </c>
      <c r="AO1001" s="145">
        <v>394046.67</v>
      </c>
      <c r="AP1001" s="145">
        <v>0</v>
      </c>
      <c r="AQ1001" s="145">
        <v>0</v>
      </c>
      <c r="AR1001" s="145">
        <v>0</v>
      </c>
      <c r="AS1001" s="145">
        <v>0</v>
      </c>
      <c r="AT1001" s="145">
        <v>0</v>
      </c>
      <c r="AU1001" s="145">
        <v>0</v>
      </c>
      <c r="AV1001" s="145">
        <v>0</v>
      </c>
      <c r="AW1001" s="145">
        <v>0</v>
      </c>
      <c r="AX1001" s="145">
        <v>0</v>
      </c>
      <c r="AY1001" s="145">
        <v>0</v>
      </c>
      <c r="AZ1001" s="145">
        <v>0</v>
      </c>
      <c r="BA1001" s="145">
        <v>0</v>
      </c>
      <c r="BB1001" s="145">
        <v>0</v>
      </c>
      <c r="BC1001" s="27">
        <f t="shared" si="51"/>
        <v>0</v>
      </c>
      <c r="BD1001" s="27">
        <f t="shared" si="52"/>
        <v>394046.67</v>
      </c>
      <c r="BE1001" s="27">
        <f t="shared" si="50"/>
        <v>394046.67</v>
      </c>
    </row>
    <row r="1002" spans="1:57" ht="15" customHeight="1" x14ac:dyDescent="0.35">
      <c r="A1002" s="157" t="s">
        <v>2541</v>
      </c>
      <c r="B1002" s="158" t="s">
        <v>1292</v>
      </c>
      <c r="C1002" s="159">
        <v>1</v>
      </c>
      <c r="D1002" s="160" t="s">
        <v>0</v>
      </c>
      <c r="E1002" s="161" t="s">
        <v>3</v>
      </c>
      <c r="F1002" s="161" t="s">
        <v>1772</v>
      </c>
      <c r="G1002" s="161" t="s">
        <v>1788</v>
      </c>
      <c r="H1002" s="161" t="s">
        <v>1789</v>
      </c>
      <c r="I1002" s="161" t="s">
        <v>1790</v>
      </c>
      <c r="J1002" s="161" t="s">
        <v>1791</v>
      </c>
      <c r="K1002" s="161" t="s">
        <v>796</v>
      </c>
      <c r="L1002" s="161" t="s">
        <v>1778</v>
      </c>
      <c r="M1002" s="161" t="s">
        <v>1785</v>
      </c>
      <c r="N1002" s="162">
        <v>1</v>
      </c>
      <c r="O1002" s="162">
        <v>1</v>
      </c>
      <c r="P1002" s="162">
        <v>1</v>
      </c>
      <c r="Q1002" s="162">
        <v>1</v>
      </c>
      <c r="R1002" s="162">
        <v>1</v>
      </c>
      <c r="S1002" s="162">
        <v>1</v>
      </c>
      <c r="T1002" s="162">
        <v>0</v>
      </c>
      <c r="U1002" s="162">
        <v>0</v>
      </c>
      <c r="V1002" s="162">
        <v>0</v>
      </c>
      <c r="W1002" s="163">
        <v>5723137.1399999997</v>
      </c>
      <c r="X1002" s="163">
        <v>0</v>
      </c>
      <c r="Y1002" s="163">
        <v>0</v>
      </c>
      <c r="Z1002" s="163">
        <v>0</v>
      </c>
      <c r="AA1002" s="170"/>
      <c r="AB1002" s="170"/>
      <c r="AC1002" s="170"/>
      <c r="AD1002" s="163">
        <v>5723137.1399999997</v>
      </c>
      <c r="AE1002" s="171">
        <v>44685</v>
      </c>
      <c r="AF1002" s="171">
        <v>45781</v>
      </c>
      <c r="AG1002" s="176">
        <v>5723137.1399999997</v>
      </c>
      <c r="AH1002" s="167">
        <v>0.34444444444444444</v>
      </c>
      <c r="AI1002" s="167">
        <v>3</v>
      </c>
      <c r="AJ1002" s="168">
        <v>6.1652999999999999E-2</v>
      </c>
      <c r="AK1002" s="173" t="s">
        <v>1786</v>
      </c>
      <c r="AL1002" s="173" t="s">
        <v>1787</v>
      </c>
      <c r="AM1002" s="145">
        <v>5723137.1399999997</v>
      </c>
      <c r="AN1002" s="145">
        <v>0</v>
      </c>
      <c r="AO1002" s="145">
        <v>0</v>
      </c>
      <c r="AP1002" s="145">
        <v>0</v>
      </c>
      <c r="AQ1002" s="145">
        <v>0</v>
      </c>
      <c r="AR1002" s="145">
        <v>0</v>
      </c>
      <c r="AS1002" s="145">
        <v>0</v>
      </c>
      <c r="AT1002" s="145">
        <v>0</v>
      </c>
      <c r="AU1002" s="145">
        <v>0</v>
      </c>
      <c r="AV1002" s="145">
        <v>0</v>
      </c>
      <c r="AW1002" s="145">
        <v>0</v>
      </c>
      <c r="AX1002" s="145">
        <v>0</v>
      </c>
      <c r="AY1002" s="145">
        <v>0</v>
      </c>
      <c r="AZ1002" s="145">
        <v>0</v>
      </c>
      <c r="BA1002" s="145">
        <v>0</v>
      </c>
      <c r="BB1002" s="145">
        <v>0</v>
      </c>
      <c r="BC1002" s="27">
        <f t="shared" si="51"/>
        <v>5723137.1399999997</v>
      </c>
      <c r="BD1002" s="27">
        <f t="shared" si="52"/>
        <v>0</v>
      </c>
      <c r="BE1002" s="27">
        <f t="shared" si="50"/>
        <v>5723137.1399999997</v>
      </c>
    </row>
    <row r="1003" spans="1:57" ht="15" customHeight="1" x14ac:dyDescent="0.35">
      <c r="A1003" s="157" t="s">
        <v>2540</v>
      </c>
      <c r="B1003" s="158" t="s">
        <v>1293</v>
      </c>
      <c r="C1003" s="159">
        <v>1</v>
      </c>
      <c r="D1003" s="160" t="s">
        <v>0</v>
      </c>
      <c r="E1003" s="161" t="s">
        <v>3</v>
      </c>
      <c r="F1003" s="161" t="s">
        <v>1772</v>
      </c>
      <c r="G1003" s="161" t="s">
        <v>1788</v>
      </c>
      <c r="H1003" s="161" t="s">
        <v>1789</v>
      </c>
      <c r="I1003" s="161" t="s">
        <v>1790</v>
      </c>
      <c r="J1003" s="161" t="s">
        <v>1791</v>
      </c>
      <c r="K1003" s="161" t="s">
        <v>796</v>
      </c>
      <c r="L1003" s="161" t="s">
        <v>1778</v>
      </c>
      <c r="M1003" s="161" t="s">
        <v>1785</v>
      </c>
      <c r="N1003" s="162">
        <v>1</v>
      </c>
      <c r="O1003" s="162">
        <v>1</v>
      </c>
      <c r="P1003" s="162">
        <v>1</v>
      </c>
      <c r="Q1003" s="162">
        <v>1</v>
      </c>
      <c r="R1003" s="162">
        <v>1</v>
      </c>
      <c r="S1003" s="162">
        <v>1</v>
      </c>
      <c r="T1003" s="162">
        <v>0</v>
      </c>
      <c r="U1003" s="162">
        <v>0</v>
      </c>
      <c r="V1003" s="162">
        <v>0</v>
      </c>
      <c r="W1003" s="163">
        <v>348526.06</v>
      </c>
      <c r="X1003" s="163">
        <v>0</v>
      </c>
      <c r="Y1003" s="163">
        <v>0</v>
      </c>
      <c r="Z1003" s="163">
        <v>0</v>
      </c>
      <c r="AA1003" s="170"/>
      <c r="AB1003" s="170"/>
      <c r="AC1003" s="170"/>
      <c r="AD1003" s="163">
        <v>348526.06</v>
      </c>
      <c r="AE1003" s="171">
        <v>44685</v>
      </c>
      <c r="AF1003" s="171">
        <v>45781</v>
      </c>
      <c r="AG1003" s="176">
        <v>348526.06</v>
      </c>
      <c r="AH1003" s="167">
        <v>0.34444444444444444</v>
      </c>
      <c r="AI1003" s="167">
        <v>3</v>
      </c>
      <c r="AJ1003" s="168">
        <v>6.1652999999999999E-2</v>
      </c>
      <c r="AK1003" s="173" t="s">
        <v>1786</v>
      </c>
      <c r="AL1003" s="173" t="s">
        <v>1787</v>
      </c>
      <c r="AM1003" s="145">
        <v>348526.06</v>
      </c>
      <c r="AN1003" s="145">
        <v>0</v>
      </c>
      <c r="AO1003" s="145">
        <v>0</v>
      </c>
      <c r="AP1003" s="145">
        <v>0</v>
      </c>
      <c r="AQ1003" s="145">
        <v>0</v>
      </c>
      <c r="AR1003" s="145">
        <v>0</v>
      </c>
      <c r="AS1003" s="145">
        <v>0</v>
      </c>
      <c r="AT1003" s="145">
        <v>0</v>
      </c>
      <c r="AU1003" s="145">
        <v>0</v>
      </c>
      <c r="AV1003" s="145">
        <v>0</v>
      </c>
      <c r="AW1003" s="145">
        <v>0</v>
      </c>
      <c r="AX1003" s="145">
        <v>0</v>
      </c>
      <c r="AY1003" s="145">
        <v>0</v>
      </c>
      <c r="AZ1003" s="145">
        <v>0</v>
      </c>
      <c r="BA1003" s="145">
        <v>0</v>
      </c>
      <c r="BB1003" s="145">
        <v>0</v>
      </c>
      <c r="BC1003" s="27">
        <f t="shared" si="51"/>
        <v>348526.06</v>
      </c>
      <c r="BD1003" s="27">
        <f t="shared" si="52"/>
        <v>0</v>
      </c>
      <c r="BE1003" s="27">
        <f t="shared" si="50"/>
        <v>348526.06</v>
      </c>
    </row>
    <row r="1004" spans="1:57" ht="15" customHeight="1" x14ac:dyDescent="0.35">
      <c r="A1004" s="157" t="s">
        <v>2539</v>
      </c>
      <c r="B1004" s="158" t="s">
        <v>1533</v>
      </c>
      <c r="C1004" s="159">
        <v>1</v>
      </c>
      <c r="D1004" s="160" t="s">
        <v>0</v>
      </c>
      <c r="E1004" s="161" t="s">
        <v>3</v>
      </c>
      <c r="F1004" s="161" t="s">
        <v>1772</v>
      </c>
      <c r="G1004" s="161" t="s">
        <v>1788</v>
      </c>
      <c r="H1004" s="161" t="s">
        <v>1789</v>
      </c>
      <c r="I1004" s="161" t="s">
        <v>1790</v>
      </c>
      <c r="J1004" s="161" t="s">
        <v>1791</v>
      </c>
      <c r="K1004" s="161" t="s">
        <v>796</v>
      </c>
      <c r="L1004" s="161" t="s">
        <v>1778</v>
      </c>
      <c r="M1004" s="161" t="s">
        <v>1785</v>
      </c>
      <c r="N1004" s="162">
        <v>1</v>
      </c>
      <c r="O1004" s="162">
        <v>1</v>
      </c>
      <c r="P1004" s="162">
        <v>1</v>
      </c>
      <c r="Q1004" s="162">
        <v>1</v>
      </c>
      <c r="R1004" s="162">
        <v>1</v>
      </c>
      <c r="S1004" s="162">
        <v>1</v>
      </c>
      <c r="T1004" s="162">
        <v>0</v>
      </c>
      <c r="U1004" s="162">
        <v>0</v>
      </c>
      <c r="V1004" s="162">
        <v>0</v>
      </c>
      <c r="W1004" s="163">
        <v>811482.02</v>
      </c>
      <c r="X1004" s="163">
        <v>0</v>
      </c>
      <c r="Y1004" s="163">
        <v>0</v>
      </c>
      <c r="Z1004" s="163">
        <v>0</v>
      </c>
      <c r="AA1004" s="170"/>
      <c r="AB1004" s="170"/>
      <c r="AC1004" s="170"/>
      <c r="AD1004" s="163">
        <v>811482.02</v>
      </c>
      <c r="AE1004" s="171">
        <v>44685</v>
      </c>
      <c r="AF1004" s="171">
        <v>46511</v>
      </c>
      <c r="AG1004" s="176">
        <v>811482.02</v>
      </c>
      <c r="AH1004" s="167">
        <v>2.3444444444444446</v>
      </c>
      <c r="AI1004" s="167">
        <v>5</v>
      </c>
      <c r="AJ1004" s="168">
        <v>7.1294999999999997E-2</v>
      </c>
      <c r="AK1004" s="173" t="s">
        <v>1786</v>
      </c>
      <c r="AL1004" s="173" t="s">
        <v>1787</v>
      </c>
      <c r="AM1004" s="145">
        <v>0</v>
      </c>
      <c r="AN1004" s="145">
        <v>0</v>
      </c>
      <c r="AO1004" s="145">
        <v>811482.02</v>
      </c>
      <c r="AP1004" s="145">
        <v>0</v>
      </c>
      <c r="AQ1004" s="145">
        <v>0</v>
      </c>
      <c r="AR1004" s="145">
        <v>0</v>
      </c>
      <c r="AS1004" s="145">
        <v>0</v>
      </c>
      <c r="AT1004" s="145">
        <v>0</v>
      </c>
      <c r="AU1004" s="145">
        <v>0</v>
      </c>
      <c r="AV1004" s="145">
        <v>0</v>
      </c>
      <c r="AW1004" s="145">
        <v>0</v>
      </c>
      <c r="AX1004" s="145">
        <v>0</v>
      </c>
      <c r="AY1004" s="145">
        <v>0</v>
      </c>
      <c r="AZ1004" s="145">
        <v>0</v>
      </c>
      <c r="BA1004" s="145">
        <v>0</v>
      </c>
      <c r="BB1004" s="145">
        <v>0</v>
      </c>
      <c r="BC1004" s="27">
        <f t="shared" si="51"/>
        <v>0</v>
      </c>
      <c r="BD1004" s="27">
        <f t="shared" si="52"/>
        <v>811482.02</v>
      </c>
      <c r="BE1004" s="27">
        <f t="shared" si="50"/>
        <v>811482.02</v>
      </c>
    </row>
    <row r="1005" spans="1:57" ht="15" customHeight="1" x14ac:dyDescent="0.35">
      <c r="A1005" s="157" t="s">
        <v>2538</v>
      </c>
      <c r="B1005" s="158" t="s">
        <v>1294</v>
      </c>
      <c r="C1005" s="159">
        <v>1</v>
      </c>
      <c r="D1005" s="160" t="s">
        <v>0</v>
      </c>
      <c r="E1005" s="161" t="s">
        <v>3</v>
      </c>
      <c r="F1005" s="161" t="s">
        <v>1772</v>
      </c>
      <c r="G1005" s="161" t="s">
        <v>1788</v>
      </c>
      <c r="H1005" s="161" t="s">
        <v>1789</v>
      </c>
      <c r="I1005" s="161" t="s">
        <v>1790</v>
      </c>
      <c r="J1005" s="161" t="s">
        <v>1791</v>
      </c>
      <c r="K1005" s="161" t="s">
        <v>796</v>
      </c>
      <c r="L1005" s="161" t="s">
        <v>1778</v>
      </c>
      <c r="M1005" s="161" t="s">
        <v>1785</v>
      </c>
      <c r="N1005" s="162">
        <v>1</v>
      </c>
      <c r="O1005" s="162">
        <v>1</v>
      </c>
      <c r="P1005" s="162">
        <v>1</v>
      </c>
      <c r="Q1005" s="162">
        <v>1</v>
      </c>
      <c r="R1005" s="162">
        <v>1</v>
      </c>
      <c r="S1005" s="162">
        <v>1</v>
      </c>
      <c r="T1005" s="162">
        <v>0</v>
      </c>
      <c r="U1005" s="162">
        <v>0</v>
      </c>
      <c r="V1005" s="162">
        <v>0</v>
      </c>
      <c r="W1005" s="163">
        <v>303407.64</v>
      </c>
      <c r="X1005" s="163">
        <v>0</v>
      </c>
      <c r="Y1005" s="163">
        <v>0</v>
      </c>
      <c r="Z1005" s="163">
        <v>0</v>
      </c>
      <c r="AA1005" s="170"/>
      <c r="AB1005" s="170"/>
      <c r="AC1005" s="170"/>
      <c r="AD1005" s="163">
        <v>303407.64</v>
      </c>
      <c r="AE1005" s="171">
        <v>44685</v>
      </c>
      <c r="AF1005" s="171">
        <v>45781</v>
      </c>
      <c r="AG1005" s="176">
        <v>303407.64</v>
      </c>
      <c r="AH1005" s="167">
        <v>0.34444444444444444</v>
      </c>
      <c r="AI1005" s="167">
        <v>3</v>
      </c>
      <c r="AJ1005" s="168">
        <v>6.1652999999999999E-2</v>
      </c>
      <c r="AK1005" s="173" t="s">
        <v>1786</v>
      </c>
      <c r="AL1005" s="173" t="s">
        <v>1787</v>
      </c>
      <c r="AM1005" s="145">
        <v>303407.64</v>
      </c>
      <c r="AN1005" s="145">
        <v>0</v>
      </c>
      <c r="AO1005" s="145">
        <v>0</v>
      </c>
      <c r="AP1005" s="145">
        <v>0</v>
      </c>
      <c r="AQ1005" s="145">
        <v>0</v>
      </c>
      <c r="AR1005" s="145">
        <v>0</v>
      </c>
      <c r="AS1005" s="145">
        <v>0</v>
      </c>
      <c r="AT1005" s="145">
        <v>0</v>
      </c>
      <c r="AU1005" s="145">
        <v>0</v>
      </c>
      <c r="AV1005" s="145">
        <v>0</v>
      </c>
      <c r="AW1005" s="145">
        <v>0</v>
      </c>
      <c r="AX1005" s="145">
        <v>0</v>
      </c>
      <c r="AY1005" s="145">
        <v>0</v>
      </c>
      <c r="AZ1005" s="145">
        <v>0</v>
      </c>
      <c r="BA1005" s="145">
        <v>0</v>
      </c>
      <c r="BB1005" s="145">
        <v>0</v>
      </c>
      <c r="BC1005" s="27">
        <f t="shared" si="51"/>
        <v>303407.64</v>
      </c>
      <c r="BD1005" s="27">
        <f t="shared" si="52"/>
        <v>0</v>
      </c>
      <c r="BE1005" s="27">
        <f t="shared" si="50"/>
        <v>303407.64</v>
      </c>
    </row>
    <row r="1006" spans="1:57" ht="15" customHeight="1" x14ac:dyDescent="0.35">
      <c r="A1006" s="157" t="s">
        <v>2537</v>
      </c>
      <c r="B1006" s="158" t="s">
        <v>1534</v>
      </c>
      <c r="C1006" s="159">
        <v>1</v>
      </c>
      <c r="D1006" s="160" t="s">
        <v>0</v>
      </c>
      <c r="E1006" s="161" t="s">
        <v>3</v>
      </c>
      <c r="F1006" s="161" t="s">
        <v>1772</v>
      </c>
      <c r="G1006" s="161" t="s">
        <v>1788</v>
      </c>
      <c r="H1006" s="161" t="s">
        <v>1789</v>
      </c>
      <c r="I1006" s="161" t="s">
        <v>1790</v>
      </c>
      <c r="J1006" s="161" t="s">
        <v>1791</v>
      </c>
      <c r="K1006" s="161" t="s">
        <v>796</v>
      </c>
      <c r="L1006" s="161" t="s">
        <v>1778</v>
      </c>
      <c r="M1006" s="161" t="s">
        <v>1785</v>
      </c>
      <c r="N1006" s="162">
        <v>1</v>
      </c>
      <c r="O1006" s="162">
        <v>1</v>
      </c>
      <c r="P1006" s="162">
        <v>1</v>
      </c>
      <c r="Q1006" s="162">
        <v>1</v>
      </c>
      <c r="R1006" s="162">
        <v>1</v>
      </c>
      <c r="S1006" s="162">
        <v>1</v>
      </c>
      <c r="T1006" s="162">
        <v>0</v>
      </c>
      <c r="U1006" s="162">
        <v>0</v>
      </c>
      <c r="V1006" s="162">
        <v>0</v>
      </c>
      <c r="W1006" s="163">
        <v>706413.36</v>
      </c>
      <c r="X1006" s="163">
        <v>0</v>
      </c>
      <c r="Y1006" s="163">
        <v>0</v>
      </c>
      <c r="Z1006" s="163">
        <v>0</v>
      </c>
      <c r="AA1006" s="170"/>
      <c r="AB1006" s="170"/>
      <c r="AC1006" s="170"/>
      <c r="AD1006" s="163">
        <v>706413.36</v>
      </c>
      <c r="AE1006" s="171">
        <v>44685</v>
      </c>
      <c r="AF1006" s="171">
        <v>46511</v>
      </c>
      <c r="AG1006" s="176">
        <v>706413.36</v>
      </c>
      <c r="AH1006" s="167">
        <v>2.3444444444444446</v>
      </c>
      <c r="AI1006" s="167">
        <v>5</v>
      </c>
      <c r="AJ1006" s="168">
        <v>7.1294999999999997E-2</v>
      </c>
      <c r="AK1006" s="173" t="s">
        <v>1786</v>
      </c>
      <c r="AL1006" s="173" t="s">
        <v>1787</v>
      </c>
      <c r="AM1006" s="145">
        <v>0</v>
      </c>
      <c r="AN1006" s="145">
        <v>0</v>
      </c>
      <c r="AO1006" s="145">
        <v>706413.36</v>
      </c>
      <c r="AP1006" s="145">
        <v>0</v>
      </c>
      <c r="AQ1006" s="145">
        <v>0</v>
      </c>
      <c r="AR1006" s="145">
        <v>0</v>
      </c>
      <c r="AS1006" s="145">
        <v>0</v>
      </c>
      <c r="AT1006" s="145">
        <v>0</v>
      </c>
      <c r="AU1006" s="145">
        <v>0</v>
      </c>
      <c r="AV1006" s="145">
        <v>0</v>
      </c>
      <c r="AW1006" s="145">
        <v>0</v>
      </c>
      <c r="AX1006" s="145">
        <v>0</v>
      </c>
      <c r="AY1006" s="145">
        <v>0</v>
      </c>
      <c r="AZ1006" s="145">
        <v>0</v>
      </c>
      <c r="BA1006" s="145">
        <v>0</v>
      </c>
      <c r="BB1006" s="145">
        <v>0</v>
      </c>
      <c r="BC1006" s="27">
        <f t="shared" si="51"/>
        <v>0</v>
      </c>
      <c r="BD1006" s="27">
        <f t="shared" si="52"/>
        <v>706413.36</v>
      </c>
      <c r="BE1006" s="27">
        <f t="shared" si="50"/>
        <v>706413.36</v>
      </c>
    </row>
    <row r="1007" spans="1:57" ht="15" customHeight="1" x14ac:dyDescent="0.35">
      <c r="A1007" s="157" t="s">
        <v>2536</v>
      </c>
      <c r="B1007" s="158" t="s">
        <v>1295</v>
      </c>
      <c r="C1007" s="159">
        <v>1</v>
      </c>
      <c r="D1007" s="160" t="s">
        <v>0</v>
      </c>
      <c r="E1007" s="161" t="s">
        <v>3</v>
      </c>
      <c r="F1007" s="161" t="s">
        <v>1772</v>
      </c>
      <c r="G1007" s="161" t="s">
        <v>1788</v>
      </c>
      <c r="H1007" s="161" t="s">
        <v>1789</v>
      </c>
      <c r="I1007" s="161" t="s">
        <v>1790</v>
      </c>
      <c r="J1007" s="161" t="s">
        <v>1791</v>
      </c>
      <c r="K1007" s="161" t="s">
        <v>796</v>
      </c>
      <c r="L1007" s="161" t="s">
        <v>1778</v>
      </c>
      <c r="M1007" s="161" t="s">
        <v>1785</v>
      </c>
      <c r="N1007" s="162">
        <v>1</v>
      </c>
      <c r="O1007" s="162">
        <v>1</v>
      </c>
      <c r="P1007" s="162">
        <v>1</v>
      </c>
      <c r="Q1007" s="162">
        <v>1</v>
      </c>
      <c r="R1007" s="162">
        <v>1</v>
      </c>
      <c r="S1007" s="162">
        <v>1</v>
      </c>
      <c r="T1007" s="162">
        <v>0</v>
      </c>
      <c r="U1007" s="162">
        <v>0</v>
      </c>
      <c r="V1007" s="162">
        <v>0</v>
      </c>
      <c r="W1007" s="163">
        <v>106321.71</v>
      </c>
      <c r="X1007" s="163">
        <v>0</v>
      </c>
      <c r="Y1007" s="163">
        <v>0</v>
      </c>
      <c r="Z1007" s="163">
        <v>0</v>
      </c>
      <c r="AA1007" s="170"/>
      <c r="AB1007" s="170"/>
      <c r="AC1007" s="170"/>
      <c r="AD1007" s="163">
        <v>106321.71</v>
      </c>
      <c r="AE1007" s="171">
        <v>44685</v>
      </c>
      <c r="AF1007" s="171">
        <v>45781</v>
      </c>
      <c r="AG1007" s="176">
        <v>106321.71</v>
      </c>
      <c r="AH1007" s="167">
        <v>0.34444444444444444</v>
      </c>
      <c r="AI1007" s="167">
        <v>3</v>
      </c>
      <c r="AJ1007" s="168">
        <v>6.1652999999999999E-2</v>
      </c>
      <c r="AK1007" s="173" t="s">
        <v>1786</v>
      </c>
      <c r="AL1007" s="173" t="s">
        <v>1787</v>
      </c>
      <c r="AM1007" s="145">
        <v>106321.71</v>
      </c>
      <c r="AN1007" s="145">
        <v>0</v>
      </c>
      <c r="AO1007" s="145">
        <v>0</v>
      </c>
      <c r="AP1007" s="145">
        <v>0</v>
      </c>
      <c r="AQ1007" s="145">
        <v>0</v>
      </c>
      <c r="AR1007" s="145">
        <v>0</v>
      </c>
      <c r="AS1007" s="145">
        <v>0</v>
      </c>
      <c r="AT1007" s="145">
        <v>0</v>
      </c>
      <c r="AU1007" s="145">
        <v>0</v>
      </c>
      <c r="AV1007" s="145">
        <v>0</v>
      </c>
      <c r="AW1007" s="145">
        <v>0</v>
      </c>
      <c r="AX1007" s="145">
        <v>0</v>
      </c>
      <c r="AY1007" s="145">
        <v>0</v>
      </c>
      <c r="AZ1007" s="145">
        <v>0</v>
      </c>
      <c r="BA1007" s="145">
        <v>0</v>
      </c>
      <c r="BB1007" s="145">
        <v>0</v>
      </c>
      <c r="BC1007" s="27">
        <f t="shared" si="51"/>
        <v>106321.71</v>
      </c>
      <c r="BD1007" s="27">
        <f t="shared" si="52"/>
        <v>0</v>
      </c>
      <c r="BE1007" s="27">
        <f t="shared" si="50"/>
        <v>106321.71</v>
      </c>
    </row>
    <row r="1008" spans="1:57" ht="15" customHeight="1" x14ac:dyDescent="0.35">
      <c r="A1008" s="157" t="s">
        <v>2535</v>
      </c>
      <c r="B1008" s="158" t="s">
        <v>1535</v>
      </c>
      <c r="C1008" s="159">
        <v>1</v>
      </c>
      <c r="D1008" s="160" t="s">
        <v>0</v>
      </c>
      <c r="E1008" s="161" t="s">
        <v>3</v>
      </c>
      <c r="F1008" s="161" t="s">
        <v>1772</v>
      </c>
      <c r="G1008" s="161" t="s">
        <v>1788</v>
      </c>
      <c r="H1008" s="161" t="s">
        <v>1789</v>
      </c>
      <c r="I1008" s="161" t="s">
        <v>1790</v>
      </c>
      <c r="J1008" s="161" t="s">
        <v>1791</v>
      </c>
      <c r="K1008" s="161" t="s">
        <v>796</v>
      </c>
      <c r="L1008" s="161" t="s">
        <v>1778</v>
      </c>
      <c r="M1008" s="161" t="s">
        <v>1785</v>
      </c>
      <c r="N1008" s="162">
        <v>1</v>
      </c>
      <c r="O1008" s="162">
        <v>1</v>
      </c>
      <c r="P1008" s="162">
        <v>1</v>
      </c>
      <c r="Q1008" s="162">
        <v>1</v>
      </c>
      <c r="R1008" s="162">
        <v>1</v>
      </c>
      <c r="S1008" s="162">
        <v>1</v>
      </c>
      <c r="T1008" s="162">
        <v>0</v>
      </c>
      <c r="U1008" s="162">
        <v>0</v>
      </c>
      <c r="V1008" s="162">
        <v>0</v>
      </c>
      <c r="W1008" s="163">
        <v>247534.93</v>
      </c>
      <c r="X1008" s="163">
        <v>0</v>
      </c>
      <c r="Y1008" s="163">
        <v>0</v>
      </c>
      <c r="Z1008" s="163">
        <v>0</v>
      </c>
      <c r="AA1008" s="170"/>
      <c r="AB1008" s="170"/>
      <c r="AC1008" s="170"/>
      <c r="AD1008" s="163">
        <v>247534.93</v>
      </c>
      <c r="AE1008" s="171">
        <v>44685</v>
      </c>
      <c r="AF1008" s="171">
        <v>46511</v>
      </c>
      <c r="AG1008" s="176">
        <v>247534.93</v>
      </c>
      <c r="AH1008" s="167">
        <v>2.3444444444444446</v>
      </c>
      <c r="AI1008" s="167">
        <v>5</v>
      </c>
      <c r="AJ1008" s="168">
        <v>7.1294999999999997E-2</v>
      </c>
      <c r="AK1008" s="173" t="s">
        <v>1786</v>
      </c>
      <c r="AL1008" s="173" t="s">
        <v>1787</v>
      </c>
      <c r="AM1008" s="145">
        <v>0</v>
      </c>
      <c r="AN1008" s="145">
        <v>0</v>
      </c>
      <c r="AO1008" s="145">
        <v>247534.93</v>
      </c>
      <c r="AP1008" s="145">
        <v>0</v>
      </c>
      <c r="AQ1008" s="145">
        <v>0</v>
      </c>
      <c r="AR1008" s="145">
        <v>0</v>
      </c>
      <c r="AS1008" s="145">
        <v>0</v>
      </c>
      <c r="AT1008" s="145">
        <v>0</v>
      </c>
      <c r="AU1008" s="145">
        <v>0</v>
      </c>
      <c r="AV1008" s="145">
        <v>0</v>
      </c>
      <c r="AW1008" s="145">
        <v>0</v>
      </c>
      <c r="AX1008" s="145">
        <v>0</v>
      </c>
      <c r="AY1008" s="145">
        <v>0</v>
      </c>
      <c r="AZ1008" s="145">
        <v>0</v>
      </c>
      <c r="BA1008" s="145">
        <v>0</v>
      </c>
      <c r="BB1008" s="145">
        <v>0</v>
      </c>
      <c r="BC1008" s="27">
        <f t="shared" si="51"/>
        <v>0</v>
      </c>
      <c r="BD1008" s="27">
        <f t="shared" si="52"/>
        <v>247534.93</v>
      </c>
      <c r="BE1008" s="27">
        <f t="shared" si="50"/>
        <v>247534.93</v>
      </c>
    </row>
    <row r="1009" spans="1:57" ht="15" customHeight="1" x14ac:dyDescent="0.35">
      <c r="A1009" s="157" t="s">
        <v>2534</v>
      </c>
      <c r="B1009" s="158" t="s">
        <v>1296</v>
      </c>
      <c r="C1009" s="159">
        <v>1</v>
      </c>
      <c r="D1009" s="160" t="s">
        <v>0</v>
      </c>
      <c r="E1009" s="161" t="s">
        <v>3</v>
      </c>
      <c r="F1009" s="161" t="s">
        <v>1772</v>
      </c>
      <c r="G1009" s="161" t="s">
        <v>1788</v>
      </c>
      <c r="H1009" s="161" t="s">
        <v>1789</v>
      </c>
      <c r="I1009" s="161" t="s">
        <v>1790</v>
      </c>
      <c r="J1009" s="161" t="s">
        <v>1791</v>
      </c>
      <c r="K1009" s="161" t="s">
        <v>796</v>
      </c>
      <c r="L1009" s="161" t="s">
        <v>1778</v>
      </c>
      <c r="M1009" s="161" t="s">
        <v>1785</v>
      </c>
      <c r="N1009" s="162">
        <v>1</v>
      </c>
      <c r="O1009" s="162">
        <v>1</v>
      </c>
      <c r="P1009" s="162">
        <v>1</v>
      </c>
      <c r="Q1009" s="162">
        <v>1</v>
      </c>
      <c r="R1009" s="162">
        <v>1</v>
      </c>
      <c r="S1009" s="162">
        <v>1</v>
      </c>
      <c r="T1009" s="162">
        <v>0</v>
      </c>
      <c r="U1009" s="162">
        <v>0</v>
      </c>
      <c r="V1009" s="162">
        <v>0</v>
      </c>
      <c r="W1009" s="163">
        <v>45910.239999999998</v>
      </c>
      <c r="X1009" s="163">
        <v>0</v>
      </c>
      <c r="Y1009" s="163">
        <v>0</v>
      </c>
      <c r="Z1009" s="163">
        <v>0</v>
      </c>
      <c r="AA1009" s="170"/>
      <c r="AB1009" s="170"/>
      <c r="AC1009" s="170"/>
      <c r="AD1009" s="163">
        <v>45910.239999999998</v>
      </c>
      <c r="AE1009" s="171">
        <v>44685</v>
      </c>
      <c r="AF1009" s="171">
        <v>45781</v>
      </c>
      <c r="AG1009" s="170">
        <v>45910.239999999998</v>
      </c>
      <c r="AH1009" s="167">
        <v>0.34444444444444444</v>
      </c>
      <c r="AI1009" s="167">
        <v>3</v>
      </c>
      <c r="AJ1009" s="168">
        <v>6.1652999999999999E-2</v>
      </c>
      <c r="AK1009" s="173" t="s">
        <v>1786</v>
      </c>
      <c r="AL1009" s="173" t="s">
        <v>1787</v>
      </c>
      <c r="AM1009" s="145">
        <v>45910.239999999998</v>
      </c>
      <c r="AN1009" s="145">
        <v>0</v>
      </c>
      <c r="AO1009" s="145">
        <v>0</v>
      </c>
      <c r="AP1009" s="145">
        <v>0</v>
      </c>
      <c r="AQ1009" s="145">
        <v>0</v>
      </c>
      <c r="AR1009" s="145">
        <v>0</v>
      </c>
      <c r="AS1009" s="145">
        <v>0</v>
      </c>
      <c r="AT1009" s="145">
        <v>0</v>
      </c>
      <c r="AU1009" s="145">
        <v>0</v>
      </c>
      <c r="AV1009" s="145">
        <v>0</v>
      </c>
      <c r="AW1009" s="145">
        <v>0</v>
      </c>
      <c r="AX1009" s="145">
        <v>0</v>
      </c>
      <c r="AY1009" s="145">
        <v>0</v>
      </c>
      <c r="AZ1009" s="145">
        <v>0</v>
      </c>
      <c r="BA1009" s="145">
        <v>0</v>
      </c>
      <c r="BB1009" s="145">
        <v>0</v>
      </c>
      <c r="BC1009" s="27">
        <f t="shared" si="51"/>
        <v>45910.239999999998</v>
      </c>
      <c r="BD1009" s="27">
        <f t="shared" si="52"/>
        <v>0</v>
      </c>
      <c r="BE1009" s="27">
        <f t="shared" si="50"/>
        <v>45910.239999999998</v>
      </c>
    </row>
    <row r="1010" spans="1:57" ht="15" customHeight="1" x14ac:dyDescent="0.35">
      <c r="A1010" s="157" t="s">
        <v>2533</v>
      </c>
      <c r="B1010" s="158" t="s">
        <v>1536</v>
      </c>
      <c r="C1010" s="159">
        <v>1</v>
      </c>
      <c r="D1010" s="160" t="s">
        <v>0</v>
      </c>
      <c r="E1010" s="161" t="s">
        <v>3</v>
      </c>
      <c r="F1010" s="161" t="s">
        <v>1772</v>
      </c>
      <c r="G1010" s="161" t="s">
        <v>1788</v>
      </c>
      <c r="H1010" s="161" t="s">
        <v>1789</v>
      </c>
      <c r="I1010" s="161" t="s">
        <v>1790</v>
      </c>
      <c r="J1010" s="161" t="s">
        <v>1791</v>
      </c>
      <c r="K1010" s="161" t="s">
        <v>796</v>
      </c>
      <c r="L1010" s="161" t="s">
        <v>1778</v>
      </c>
      <c r="M1010" s="161" t="s">
        <v>1785</v>
      </c>
      <c r="N1010" s="162">
        <v>1</v>
      </c>
      <c r="O1010" s="162">
        <v>1</v>
      </c>
      <c r="P1010" s="162">
        <v>1</v>
      </c>
      <c r="Q1010" s="162">
        <v>1</v>
      </c>
      <c r="R1010" s="162">
        <v>1</v>
      </c>
      <c r="S1010" s="162">
        <v>1</v>
      </c>
      <c r="T1010" s="162">
        <v>0</v>
      </c>
      <c r="U1010" s="162">
        <v>0</v>
      </c>
      <c r="V1010" s="162">
        <v>0</v>
      </c>
      <c r="W1010" s="163">
        <v>106877.92</v>
      </c>
      <c r="X1010" s="163">
        <v>0</v>
      </c>
      <c r="Y1010" s="163">
        <v>0</v>
      </c>
      <c r="Z1010" s="163">
        <v>0</v>
      </c>
      <c r="AA1010" s="170"/>
      <c r="AB1010" s="170"/>
      <c r="AC1010" s="170"/>
      <c r="AD1010" s="163">
        <v>106877.92</v>
      </c>
      <c r="AE1010" s="171">
        <v>44685</v>
      </c>
      <c r="AF1010" s="171">
        <v>46511</v>
      </c>
      <c r="AG1010" s="170">
        <v>106877.92</v>
      </c>
      <c r="AH1010" s="167">
        <v>2.3444444444444446</v>
      </c>
      <c r="AI1010" s="167">
        <v>5</v>
      </c>
      <c r="AJ1010" s="168">
        <v>7.1294999999999997E-2</v>
      </c>
      <c r="AK1010" s="173" t="s">
        <v>1786</v>
      </c>
      <c r="AL1010" s="173" t="s">
        <v>1787</v>
      </c>
      <c r="AM1010" s="145">
        <v>0</v>
      </c>
      <c r="AN1010" s="145">
        <v>0</v>
      </c>
      <c r="AO1010" s="145">
        <v>106877.92</v>
      </c>
      <c r="AP1010" s="145">
        <v>0</v>
      </c>
      <c r="AQ1010" s="145">
        <v>0</v>
      </c>
      <c r="AR1010" s="145">
        <v>0</v>
      </c>
      <c r="AS1010" s="145">
        <v>0</v>
      </c>
      <c r="AT1010" s="145">
        <v>0</v>
      </c>
      <c r="AU1010" s="145">
        <v>0</v>
      </c>
      <c r="AV1010" s="145">
        <v>0</v>
      </c>
      <c r="AW1010" s="145">
        <v>0</v>
      </c>
      <c r="AX1010" s="145">
        <v>0</v>
      </c>
      <c r="AY1010" s="145">
        <v>0</v>
      </c>
      <c r="AZ1010" s="145">
        <v>0</v>
      </c>
      <c r="BA1010" s="145">
        <v>0</v>
      </c>
      <c r="BB1010" s="145">
        <v>0</v>
      </c>
      <c r="BC1010" s="27">
        <f t="shared" si="51"/>
        <v>0</v>
      </c>
      <c r="BD1010" s="27">
        <f t="shared" si="52"/>
        <v>106877.92</v>
      </c>
      <c r="BE1010" s="27">
        <f t="shared" si="50"/>
        <v>106877.92</v>
      </c>
    </row>
    <row r="1011" spans="1:57" ht="15" customHeight="1" x14ac:dyDescent="0.35">
      <c r="A1011" s="157" t="s">
        <v>2532</v>
      </c>
      <c r="B1011" s="158" t="s">
        <v>1297</v>
      </c>
      <c r="C1011" s="159">
        <v>10</v>
      </c>
      <c r="D1011" s="160" t="s">
        <v>0</v>
      </c>
      <c r="E1011" s="161" t="s">
        <v>3</v>
      </c>
      <c r="F1011" s="161" t="s">
        <v>1772</v>
      </c>
      <c r="G1011" s="161" t="s">
        <v>1793</v>
      </c>
      <c r="H1011" s="161" t="s">
        <v>1789</v>
      </c>
      <c r="I1011" s="161" t="s">
        <v>1794</v>
      </c>
      <c r="J1011" s="161" t="s">
        <v>1791</v>
      </c>
      <c r="K1011" s="161" t="s">
        <v>813</v>
      </c>
      <c r="L1011" s="161" t="s">
        <v>1778</v>
      </c>
      <c r="M1011" s="161" t="s">
        <v>1785</v>
      </c>
      <c r="N1011" s="162">
        <v>1</v>
      </c>
      <c r="O1011" s="162">
        <v>1</v>
      </c>
      <c r="P1011" s="162">
        <v>1</v>
      </c>
      <c r="Q1011" s="162">
        <v>1</v>
      </c>
      <c r="R1011" s="162">
        <v>1</v>
      </c>
      <c r="S1011" s="162">
        <v>1</v>
      </c>
      <c r="T1011" s="162">
        <v>0</v>
      </c>
      <c r="U1011" s="162">
        <v>0</v>
      </c>
      <c r="V1011" s="162">
        <v>0</v>
      </c>
      <c r="W1011" s="163">
        <v>106200</v>
      </c>
      <c r="X1011" s="163">
        <v>0</v>
      </c>
      <c r="Y1011" s="163">
        <v>0</v>
      </c>
      <c r="Z1011" s="163">
        <v>575.25</v>
      </c>
      <c r="AA1011" s="170"/>
      <c r="AB1011" s="170"/>
      <c r="AC1011" s="170"/>
      <c r="AD1011" s="163">
        <v>106200</v>
      </c>
      <c r="AE1011" s="171">
        <v>44781</v>
      </c>
      <c r="AF1011" s="171">
        <v>48434</v>
      </c>
      <c r="AG1011" s="170">
        <v>106200</v>
      </c>
      <c r="AH1011" s="167">
        <v>7.6055555555555552</v>
      </c>
      <c r="AI1011" s="167">
        <v>10</v>
      </c>
      <c r="AJ1011" s="168">
        <v>6.5000000000000002E-2</v>
      </c>
      <c r="AK1011" s="173" t="s">
        <v>1786</v>
      </c>
      <c r="AL1011" s="173" t="s">
        <v>1787</v>
      </c>
      <c r="AM1011" s="145">
        <v>0</v>
      </c>
      <c r="AN1011" s="145">
        <v>0</v>
      </c>
      <c r="AO1011" s="145">
        <v>0</v>
      </c>
      <c r="AP1011" s="145">
        <v>21240</v>
      </c>
      <c r="AQ1011" s="145">
        <v>21240</v>
      </c>
      <c r="AR1011" s="145">
        <v>21240</v>
      </c>
      <c r="AS1011" s="145">
        <v>21240</v>
      </c>
      <c r="AT1011" s="145">
        <v>21240</v>
      </c>
      <c r="AU1011" s="145">
        <v>0</v>
      </c>
      <c r="AV1011" s="145">
        <v>0</v>
      </c>
      <c r="AW1011" s="145">
        <v>0</v>
      </c>
      <c r="AX1011" s="145">
        <v>0</v>
      </c>
      <c r="AY1011" s="145">
        <v>0</v>
      </c>
      <c r="AZ1011" s="145">
        <v>0</v>
      </c>
      <c r="BA1011" s="145">
        <v>0</v>
      </c>
      <c r="BB1011" s="145">
        <v>0</v>
      </c>
      <c r="BC1011" s="27">
        <f t="shared" si="51"/>
        <v>0</v>
      </c>
      <c r="BD1011" s="27">
        <f t="shared" si="52"/>
        <v>106200</v>
      </c>
      <c r="BE1011" s="27">
        <f t="shared" si="50"/>
        <v>106200</v>
      </c>
    </row>
    <row r="1012" spans="1:57" ht="15" customHeight="1" x14ac:dyDescent="0.35">
      <c r="A1012" s="157" t="s">
        <v>2531</v>
      </c>
      <c r="B1012" s="158" t="s">
        <v>1297</v>
      </c>
      <c r="C1012" s="159">
        <v>3</v>
      </c>
      <c r="D1012" s="160" t="s">
        <v>0</v>
      </c>
      <c r="E1012" s="161" t="s">
        <v>3</v>
      </c>
      <c r="F1012" s="161" t="s">
        <v>1772</v>
      </c>
      <c r="G1012" s="161" t="s">
        <v>1793</v>
      </c>
      <c r="H1012" s="161" t="s">
        <v>1789</v>
      </c>
      <c r="I1012" s="161" t="s">
        <v>1794</v>
      </c>
      <c r="J1012" s="161" t="s">
        <v>1791</v>
      </c>
      <c r="K1012" s="161" t="s">
        <v>813</v>
      </c>
      <c r="L1012" s="161" t="s">
        <v>1778</v>
      </c>
      <c r="M1012" s="161" t="s">
        <v>1785</v>
      </c>
      <c r="N1012" s="162">
        <v>1</v>
      </c>
      <c r="O1012" s="162">
        <v>1</v>
      </c>
      <c r="P1012" s="162">
        <v>1</v>
      </c>
      <c r="Q1012" s="162">
        <v>1</v>
      </c>
      <c r="R1012" s="162">
        <v>1</v>
      </c>
      <c r="S1012" s="162">
        <v>1</v>
      </c>
      <c r="T1012" s="162">
        <v>0</v>
      </c>
      <c r="U1012" s="162">
        <v>0</v>
      </c>
      <c r="V1012" s="162">
        <v>0</v>
      </c>
      <c r="W1012" s="163">
        <v>662717.5</v>
      </c>
      <c r="X1012" s="163">
        <v>0</v>
      </c>
      <c r="Y1012" s="163">
        <v>0</v>
      </c>
      <c r="Z1012" s="163">
        <v>2374.7399999999998</v>
      </c>
      <c r="AA1012" s="170"/>
      <c r="AB1012" s="170"/>
      <c r="AC1012" s="170"/>
      <c r="AD1012" s="163">
        <v>662717.5</v>
      </c>
      <c r="AE1012" s="171">
        <v>44781</v>
      </c>
      <c r="AF1012" s="171">
        <v>45877</v>
      </c>
      <c r="AG1012" s="170">
        <v>662717.5</v>
      </c>
      <c r="AH1012" s="167">
        <v>0.60555555555555551</v>
      </c>
      <c r="AI1012" s="167">
        <v>3</v>
      </c>
      <c r="AJ1012" s="168">
        <v>4.2999999999999997E-2</v>
      </c>
      <c r="AK1012" s="173" t="s">
        <v>1786</v>
      </c>
      <c r="AL1012" s="173" t="s">
        <v>1787</v>
      </c>
      <c r="AM1012" s="145">
        <v>662717.5</v>
      </c>
      <c r="AN1012" s="145">
        <v>0</v>
      </c>
      <c r="AO1012" s="145">
        <v>0</v>
      </c>
      <c r="AP1012" s="145">
        <v>0</v>
      </c>
      <c r="AQ1012" s="145">
        <v>0</v>
      </c>
      <c r="AR1012" s="145">
        <v>0</v>
      </c>
      <c r="AS1012" s="145">
        <v>0</v>
      </c>
      <c r="AT1012" s="145">
        <v>0</v>
      </c>
      <c r="AU1012" s="145">
        <v>0</v>
      </c>
      <c r="AV1012" s="145">
        <v>0</v>
      </c>
      <c r="AW1012" s="145">
        <v>0</v>
      </c>
      <c r="AX1012" s="145">
        <v>0</v>
      </c>
      <c r="AY1012" s="145">
        <v>0</v>
      </c>
      <c r="AZ1012" s="145">
        <v>0</v>
      </c>
      <c r="BA1012" s="145">
        <v>0</v>
      </c>
      <c r="BB1012" s="145">
        <v>0</v>
      </c>
      <c r="BC1012" s="27">
        <f t="shared" si="51"/>
        <v>662717.5</v>
      </c>
      <c r="BD1012" s="27">
        <f t="shared" si="52"/>
        <v>0</v>
      </c>
      <c r="BE1012" s="27">
        <f t="shared" ref="BE1012:BE1068" si="53">BD1012+BC1012</f>
        <v>662717.5</v>
      </c>
    </row>
    <row r="1013" spans="1:57" ht="15" customHeight="1" x14ac:dyDescent="0.35">
      <c r="A1013" s="157" t="s">
        <v>2530</v>
      </c>
      <c r="B1013" s="158" t="s">
        <v>1297</v>
      </c>
      <c r="C1013" s="159">
        <v>4</v>
      </c>
      <c r="D1013" s="160" t="s">
        <v>0</v>
      </c>
      <c r="E1013" s="161" t="s">
        <v>3</v>
      </c>
      <c r="F1013" s="161" t="s">
        <v>1772</v>
      </c>
      <c r="G1013" s="161" t="s">
        <v>1793</v>
      </c>
      <c r="H1013" s="161" t="s">
        <v>1789</v>
      </c>
      <c r="I1013" s="161" t="s">
        <v>1794</v>
      </c>
      <c r="J1013" s="161" t="s">
        <v>1791</v>
      </c>
      <c r="K1013" s="161" t="s">
        <v>813</v>
      </c>
      <c r="L1013" s="161" t="s">
        <v>1778</v>
      </c>
      <c r="M1013" s="161" t="s">
        <v>1785</v>
      </c>
      <c r="N1013" s="162">
        <v>1</v>
      </c>
      <c r="O1013" s="162">
        <v>1</v>
      </c>
      <c r="P1013" s="162">
        <v>1</v>
      </c>
      <c r="Q1013" s="162">
        <v>1</v>
      </c>
      <c r="R1013" s="162">
        <v>1</v>
      </c>
      <c r="S1013" s="162">
        <v>1</v>
      </c>
      <c r="T1013" s="162">
        <v>0</v>
      </c>
      <c r="U1013" s="162">
        <v>0</v>
      </c>
      <c r="V1013" s="162">
        <v>0</v>
      </c>
      <c r="W1013" s="163">
        <v>478637.5</v>
      </c>
      <c r="X1013" s="163">
        <v>0</v>
      </c>
      <c r="Y1013" s="163">
        <v>0</v>
      </c>
      <c r="Z1013" s="163">
        <v>1878.65</v>
      </c>
      <c r="AA1013" s="170"/>
      <c r="AB1013" s="170"/>
      <c r="AC1013" s="170"/>
      <c r="AD1013" s="163">
        <v>478637.5</v>
      </c>
      <c r="AE1013" s="171">
        <v>44781</v>
      </c>
      <c r="AF1013" s="171">
        <v>46242</v>
      </c>
      <c r="AG1013" s="170">
        <v>478637.5</v>
      </c>
      <c r="AH1013" s="167">
        <v>1.6055555555555556</v>
      </c>
      <c r="AI1013" s="167">
        <v>4</v>
      </c>
      <c r="AJ1013" s="168">
        <v>4.7100000000000003E-2</v>
      </c>
      <c r="AK1013" s="173" t="s">
        <v>1786</v>
      </c>
      <c r="AL1013" s="173" t="s">
        <v>1787</v>
      </c>
      <c r="AM1013" s="145">
        <v>0</v>
      </c>
      <c r="AN1013" s="145">
        <v>478637.5</v>
      </c>
      <c r="AO1013" s="145">
        <v>0</v>
      </c>
      <c r="AP1013" s="145">
        <v>0</v>
      </c>
      <c r="AQ1013" s="145">
        <v>0</v>
      </c>
      <c r="AR1013" s="145">
        <v>0</v>
      </c>
      <c r="AS1013" s="145">
        <v>0</v>
      </c>
      <c r="AT1013" s="145">
        <v>0</v>
      </c>
      <c r="AU1013" s="145">
        <v>0</v>
      </c>
      <c r="AV1013" s="145">
        <v>0</v>
      </c>
      <c r="AW1013" s="145">
        <v>0</v>
      </c>
      <c r="AX1013" s="145">
        <v>0</v>
      </c>
      <c r="AY1013" s="145">
        <v>0</v>
      </c>
      <c r="AZ1013" s="145">
        <v>0</v>
      </c>
      <c r="BA1013" s="145">
        <v>0</v>
      </c>
      <c r="BB1013" s="145">
        <v>0</v>
      </c>
      <c r="BC1013" s="27">
        <f t="shared" si="51"/>
        <v>478637.5</v>
      </c>
      <c r="BD1013" s="27">
        <f t="shared" si="52"/>
        <v>0</v>
      </c>
      <c r="BE1013" s="27">
        <f t="shared" si="53"/>
        <v>478637.5</v>
      </c>
    </row>
    <row r="1014" spans="1:57" ht="15" customHeight="1" x14ac:dyDescent="0.35">
      <c r="A1014" s="157" t="s">
        <v>2529</v>
      </c>
      <c r="B1014" s="158" t="s">
        <v>1297</v>
      </c>
      <c r="C1014" s="159">
        <v>5</v>
      </c>
      <c r="D1014" s="160" t="s">
        <v>0</v>
      </c>
      <c r="E1014" s="161" t="s">
        <v>3</v>
      </c>
      <c r="F1014" s="161" t="s">
        <v>1772</v>
      </c>
      <c r="G1014" s="161" t="s">
        <v>1793</v>
      </c>
      <c r="H1014" s="161" t="s">
        <v>1789</v>
      </c>
      <c r="I1014" s="161" t="s">
        <v>1794</v>
      </c>
      <c r="J1014" s="161" t="s">
        <v>1791</v>
      </c>
      <c r="K1014" s="161" t="s">
        <v>813</v>
      </c>
      <c r="L1014" s="161" t="s">
        <v>1778</v>
      </c>
      <c r="M1014" s="161" t="s">
        <v>1785</v>
      </c>
      <c r="N1014" s="162">
        <v>1</v>
      </c>
      <c r="O1014" s="162">
        <v>1</v>
      </c>
      <c r="P1014" s="162">
        <v>1</v>
      </c>
      <c r="Q1014" s="162">
        <v>1</v>
      </c>
      <c r="R1014" s="162">
        <v>1</v>
      </c>
      <c r="S1014" s="162">
        <v>1</v>
      </c>
      <c r="T1014" s="162">
        <v>0</v>
      </c>
      <c r="U1014" s="162">
        <v>0</v>
      </c>
      <c r="V1014" s="162">
        <v>0</v>
      </c>
      <c r="W1014" s="163">
        <v>1283692.5</v>
      </c>
      <c r="X1014" s="163">
        <v>0</v>
      </c>
      <c r="Y1014" s="163">
        <v>0</v>
      </c>
      <c r="Z1014" s="163">
        <v>5423.6</v>
      </c>
      <c r="AA1014" s="170"/>
      <c r="AB1014" s="170"/>
      <c r="AC1014" s="170"/>
      <c r="AD1014" s="163">
        <v>1283692.5</v>
      </c>
      <c r="AE1014" s="171">
        <v>44781</v>
      </c>
      <c r="AF1014" s="171">
        <v>46607</v>
      </c>
      <c r="AG1014" s="170">
        <v>1283692.5</v>
      </c>
      <c r="AH1014" s="167">
        <v>2.6055555555555556</v>
      </c>
      <c r="AI1014" s="167">
        <v>5</v>
      </c>
      <c r="AJ1014" s="168">
        <v>5.0700000000000002E-2</v>
      </c>
      <c r="AK1014" s="173" t="s">
        <v>1786</v>
      </c>
      <c r="AL1014" s="173" t="s">
        <v>1787</v>
      </c>
      <c r="AM1014" s="145">
        <v>0</v>
      </c>
      <c r="AN1014" s="145">
        <v>0</v>
      </c>
      <c r="AO1014" s="145">
        <v>1283692.5</v>
      </c>
      <c r="AP1014" s="145">
        <v>0</v>
      </c>
      <c r="AQ1014" s="145">
        <v>0</v>
      </c>
      <c r="AR1014" s="145">
        <v>0</v>
      </c>
      <c r="AS1014" s="145">
        <v>0</v>
      </c>
      <c r="AT1014" s="145">
        <v>0</v>
      </c>
      <c r="AU1014" s="145">
        <v>0</v>
      </c>
      <c r="AV1014" s="145">
        <v>0</v>
      </c>
      <c r="AW1014" s="145">
        <v>0</v>
      </c>
      <c r="AX1014" s="145">
        <v>0</v>
      </c>
      <c r="AY1014" s="145">
        <v>0</v>
      </c>
      <c r="AZ1014" s="145">
        <v>0</v>
      </c>
      <c r="BA1014" s="145">
        <v>0</v>
      </c>
      <c r="BB1014" s="145">
        <v>0</v>
      </c>
      <c r="BC1014" s="27">
        <f t="shared" si="51"/>
        <v>0</v>
      </c>
      <c r="BD1014" s="27">
        <f t="shared" si="52"/>
        <v>1283692.5</v>
      </c>
      <c r="BE1014" s="27">
        <f t="shared" si="53"/>
        <v>1283692.5</v>
      </c>
    </row>
    <row r="1015" spans="1:57" ht="15" customHeight="1" x14ac:dyDescent="0.35">
      <c r="A1015" s="157" t="s">
        <v>2528</v>
      </c>
      <c r="B1015" s="158" t="s">
        <v>1297</v>
      </c>
      <c r="C1015" s="159">
        <v>6</v>
      </c>
      <c r="D1015" s="160" t="s">
        <v>0</v>
      </c>
      <c r="E1015" s="161" t="s">
        <v>3</v>
      </c>
      <c r="F1015" s="161" t="s">
        <v>1772</v>
      </c>
      <c r="G1015" s="161" t="s">
        <v>1793</v>
      </c>
      <c r="H1015" s="161" t="s">
        <v>1789</v>
      </c>
      <c r="I1015" s="161" t="s">
        <v>1794</v>
      </c>
      <c r="J1015" s="161" t="s">
        <v>1791</v>
      </c>
      <c r="K1015" s="161" t="s">
        <v>813</v>
      </c>
      <c r="L1015" s="161" t="s">
        <v>1778</v>
      </c>
      <c r="M1015" s="161" t="s">
        <v>1785</v>
      </c>
      <c r="N1015" s="162">
        <v>1</v>
      </c>
      <c r="O1015" s="162">
        <v>1</v>
      </c>
      <c r="P1015" s="162">
        <v>1</v>
      </c>
      <c r="Q1015" s="162">
        <v>1</v>
      </c>
      <c r="R1015" s="162">
        <v>1</v>
      </c>
      <c r="S1015" s="162">
        <v>1</v>
      </c>
      <c r="T1015" s="162">
        <v>0</v>
      </c>
      <c r="U1015" s="162">
        <v>0</v>
      </c>
      <c r="V1015" s="162">
        <v>0</v>
      </c>
      <c r="W1015" s="163">
        <v>3059592.5</v>
      </c>
      <c r="X1015" s="163">
        <v>0</v>
      </c>
      <c r="Y1015" s="163">
        <v>0</v>
      </c>
      <c r="Z1015" s="163">
        <v>13666.18</v>
      </c>
      <c r="AA1015" s="170"/>
      <c r="AB1015" s="170"/>
      <c r="AC1015" s="170"/>
      <c r="AD1015" s="163">
        <v>3059592.5</v>
      </c>
      <c r="AE1015" s="171">
        <v>44781</v>
      </c>
      <c r="AF1015" s="171">
        <v>46973</v>
      </c>
      <c r="AG1015" s="170">
        <v>3059592.5</v>
      </c>
      <c r="AH1015" s="167">
        <v>3.6055555555555556</v>
      </c>
      <c r="AI1015" s="167">
        <v>6</v>
      </c>
      <c r="AJ1015" s="168">
        <v>5.3600000000000002E-2</v>
      </c>
      <c r="AK1015" s="173" t="s">
        <v>1786</v>
      </c>
      <c r="AL1015" s="173" t="s">
        <v>1787</v>
      </c>
      <c r="AM1015" s="145">
        <v>0</v>
      </c>
      <c r="AN1015" s="145">
        <v>0</v>
      </c>
      <c r="AO1015" s="145">
        <v>0</v>
      </c>
      <c r="AP1015" s="145">
        <v>3059592.5</v>
      </c>
      <c r="AQ1015" s="145">
        <v>0</v>
      </c>
      <c r="AR1015" s="145">
        <v>0</v>
      </c>
      <c r="AS1015" s="145">
        <v>0</v>
      </c>
      <c r="AT1015" s="145">
        <v>0</v>
      </c>
      <c r="AU1015" s="145">
        <v>0</v>
      </c>
      <c r="AV1015" s="145">
        <v>0</v>
      </c>
      <c r="AW1015" s="145">
        <v>0</v>
      </c>
      <c r="AX1015" s="145">
        <v>0</v>
      </c>
      <c r="AY1015" s="145">
        <v>0</v>
      </c>
      <c r="AZ1015" s="145">
        <v>0</v>
      </c>
      <c r="BA1015" s="145">
        <v>0</v>
      </c>
      <c r="BB1015" s="145">
        <v>0</v>
      </c>
      <c r="BC1015" s="27">
        <f t="shared" si="51"/>
        <v>0</v>
      </c>
      <c r="BD1015" s="27">
        <f t="shared" si="52"/>
        <v>3059592.5</v>
      </c>
      <c r="BE1015" s="27">
        <f t="shared" si="53"/>
        <v>3059592.5</v>
      </c>
    </row>
    <row r="1016" spans="1:57" ht="15" customHeight="1" x14ac:dyDescent="0.35">
      <c r="A1016" s="157" t="s">
        <v>2527</v>
      </c>
      <c r="B1016" s="158" t="s">
        <v>1297</v>
      </c>
      <c r="C1016" s="159">
        <v>7</v>
      </c>
      <c r="D1016" s="160" t="s">
        <v>0</v>
      </c>
      <c r="E1016" s="161" t="s">
        <v>3</v>
      </c>
      <c r="F1016" s="161" t="s">
        <v>1772</v>
      </c>
      <c r="G1016" s="161" t="s">
        <v>1793</v>
      </c>
      <c r="H1016" s="161" t="s">
        <v>1789</v>
      </c>
      <c r="I1016" s="161" t="s">
        <v>1794</v>
      </c>
      <c r="J1016" s="161" t="s">
        <v>1791</v>
      </c>
      <c r="K1016" s="161" t="s">
        <v>813</v>
      </c>
      <c r="L1016" s="161" t="s">
        <v>1778</v>
      </c>
      <c r="M1016" s="161" t="s">
        <v>1785</v>
      </c>
      <c r="N1016" s="162">
        <v>1</v>
      </c>
      <c r="O1016" s="162">
        <v>1</v>
      </c>
      <c r="P1016" s="162">
        <v>1</v>
      </c>
      <c r="Q1016" s="162">
        <v>1</v>
      </c>
      <c r="R1016" s="162">
        <v>1</v>
      </c>
      <c r="S1016" s="162">
        <v>1</v>
      </c>
      <c r="T1016" s="162">
        <v>0</v>
      </c>
      <c r="U1016" s="162">
        <v>0</v>
      </c>
      <c r="V1016" s="162">
        <v>0</v>
      </c>
      <c r="W1016" s="163">
        <v>3252522.5</v>
      </c>
      <c r="X1016" s="163">
        <v>0</v>
      </c>
      <c r="Y1016" s="163">
        <v>0</v>
      </c>
      <c r="Z1016" s="163">
        <v>15286.86</v>
      </c>
      <c r="AA1016" s="170"/>
      <c r="AB1016" s="170"/>
      <c r="AC1016" s="170"/>
      <c r="AD1016" s="163">
        <v>3252522.5</v>
      </c>
      <c r="AE1016" s="171">
        <v>44781</v>
      </c>
      <c r="AF1016" s="171">
        <v>47338</v>
      </c>
      <c r="AG1016" s="170">
        <v>3252522.5</v>
      </c>
      <c r="AH1016" s="167">
        <v>4.6055555555555552</v>
      </c>
      <c r="AI1016" s="167">
        <v>7</v>
      </c>
      <c r="AJ1016" s="168">
        <v>5.6399999999999999E-2</v>
      </c>
      <c r="AK1016" s="173" t="s">
        <v>1786</v>
      </c>
      <c r="AL1016" s="173" t="s">
        <v>1787</v>
      </c>
      <c r="AM1016" s="145">
        <v>0</v>
      </c>
      <c r="AN1016" s="145">
        <v>0</v>
      </c>
      <c r="AO1016" s="145">
        <v>0</v>
      </c>
      <c r="AP1016" s="145">
        <v>1626261.25</v>
      </c>
      <c r="AQ1016" s="145">
        <v>1626261.25</v>
      </c>
      <c r="AR1016" s="145">
        <v>0</v>
      </c>
      <c r="AS1016" s="145">
        <v>0</v>
      </c>
      <c r="AT1016" s="145">
        <v>0</v>
      </c>
      <c r="AU1016" s="145">
        <v>0</v>
      </c>
      <c r="AV1016" s="145">
        <v>0</v>
      </c>
      <c r="AW1016" s="145">
        <v>0</v>
      </c>
      <c r="AX1016" s="145">
        <v>0</v>
      </c>
      <c r="AY1016" s="145">
        <v>0</v>
      </c>
      <c r="AZ1016" s="145">
        <v>0</v>
      </c>
      <c r="BA1016" s="145">
        <v>0</v>
      </c>
      <c r="BB1016" s="145">
        <v>0</v>
      </c>
      <c r="BC1016" s="27">
        <f t="shared" si="51"/>
        <v>0</v>
      </c>
      <c r="BD1016" s="27">
        <f t="shared" si="52"/>
        <v>3252522.5</v>
      </c>
      <c r="BE1016" s="27">
        <f t="shared" si="53"/>
        <v>3252522.5</v>
      </c>
    </row>
    <row r="1017" spans="1:57" ht="15" customHeight="1" x14ac:dyDescent="0.35">
      <c r="A1017" s="157" t="s">
        <v>2526</v>
      </c>
      <c r="B1017" s="158" t="s">
        <v>1297</v>
      </c>
      <c r="C1017" s="159">
        <v>8</v>
      </c>
      <c r="D1017" s="160" t="s">
        <v>0</v>
      </c>
      <c r="E1017" s="161" t="s">
        <v>3</v>
      </c>
      <c r="F1017" s="161" t="s">
        <v>1772</v>
      </c>
      <c r="G1017" s="161" t="s">
        <v>1793</v>
      </c>
      <c r="H1017" s="161" t="s">
        <v>1789</v>
      </c>
      <c r="I1017" s="161" t="s">
        <v>1794</v>
      </c>
      <c r="J1017" s="161" t="s">
        <v>1791</v>
      </c>
      <c r="K1017" s="161" t="s">
        <v>813</v>
      </c>
      <c r="L1017" s="161" t="s">
        <v>1778</v>
      </c>
      <c r="M1017" s="161" t="s">
        <v>1785</v>
      </c>
      <c r="N1017" s="162">
        <v>1</v>
      </c>
      <c r="O1017" s="162">
        <v>1</v>
      </c>
      <c r="P1017" s="162">
        <v>1</v>
      </c>
      <c r="Q1017" s="162">
        <v>1</v>
      </c>
      <c r="R1017" s="162">
        <v>1</v>
      </c>
      <c r="S1017" s="162">
        <v>1</v>
      </c>
      <c r="T1017" s="162">
        <v>0</v>
      </c>
      <c r="U1017" s="162">
        <v>0</v>
      </c>
      <c r="V1017" s="162">
        <v>0</v>
      </c>
      <c r="W1017" s="163">
        <v>690005</v>
      </c>
      <c r="X1017" s="163">
        <v>0</v>
      </c>
      <c r="Y1017" s="163">
        <v>0</v>
      </c>
      <c r="Z1017" s="163">
        <v>3409.77</v>
      </c>
      <c r="AA1017" s="170"/>
      <c r="AB1017" s="170"/>
      <c r="AC1017" s="170"/>
      <c r="AD1017" s="163">
        <v>690005</v>
      </c>
      <c r="AE1017" s="171">
        <v>44781</v>
      </c>
      <c r="AF1017" s="171">
        <v>47703</v>
      </c>
      <c r="AG1017" s="170">
        <v>690005</v>
      </c>
      <c r="AH1017" s="167">
        <v>5.6055555555555552</v>
      </c>
      <c r="AI1017" s="167">
        <v>8</v>
      </c>
      <c r="AJ1017" s="168">
        <v>5.9299999999999999E-2</v>
      </c>
      <c r="AK1017" s="173" t="s">
        <v>1786</v>
      </c>
      <c r="AL1017" s="173" t="s">
        <v>1787</v>
      </c>
      <c r="AM1017" s="145">
        <v>0</v>
      </c>
      <c r="AN1017" s="145">
        <v>0</v>
      </c>
      <c r="AO1017" s="145">
        <v>0</v>
      </c>
      <c r="AP1017" s="145">
        <v>230001.67</v>
      </c>
      <c r="AQ1017" s="145">
        <v>230001.67</v>
      </c>
      <c r="AR1017" s="145">
        <v>230001.67</v>
      </c>
      <c r="AS1017" s="145">
        <v>0</v>
      </c>
      <c r="AT1017" s="145">
        <v>0</v>
      </c>
      <c r="AU1017" s="145">
        <v>0</v>
      </c>
      <c r="AV1017" s="145">
        <v>0</v>
      </c>
      <c r="AW1017" s="145">
        <v>0</v>
      </c>
      <c r="AX1017" s="145">
        <v>0</v>
      </c>
      <c r="AY1017" s="145">
        <v>0</v>
      </c>
      <c r="AZ1017" s="145">
        <v>0</v>
      </c>
      <c r="BA1017" s="145">
        <v>0</v>
      </c>
      <c r="BB1017" s="145">
        <v>0</v>
      </c>
      <c r="BC1017" s="27">
        <f t="shared" si="51"/>
        <v>0</v>
      </c>
      <c r="BD1017" s="27">
        <f t="shared" si="52"/>
        <v>690005.01</v>
      </c>
      <c r="BE1017" s="27">
        <f t="shared" si="53"/>
        <v>690005.01</v>
      </c>
    </row>
    <row r="1018" spans="1:57" ht="15" customHeight="1" x14ac:dyDescent="0.35">
      <c r="A1018" s="157" t="s">
        <v>2525</v>
      </c>
      <c r="B1018" s="158" t="s">
        <v>1297</v>
      </c>
      <c r="C1018" s="159">
        <v>9</v>
      </c>
      <c r="D1018" s="160" t="s">
        <v>0</v>
      </c>
      <c r="E1018" s="161" t="s">
        <v>3</v>
      </c>
      <c r="F1018" s="161" t="s">
        <v>1772</v>
      </c>
      <c r="G1018" s="161" t="s">
        <v>1793</v>
      </c>
      <c r="H1018" s="161" t="s">
        <v>1789</v>
      </c>
      <c r="I1018" s="161" t="s">
        <v>1794</v>
      </c>
      <c r="J1018" s="161" t="s">
        <v>1791</v>
      </c>
      <c r="K1018" s="161" t="s">
        <v>813</v>
      </c>
      <c r="L1018" s="161" t="s">
        <v>1778</v>
      </c>
      <c r="M1018" s="161" t="s">
        <v>1785</v>
      </c>
      <c r="N1018" s="162">
        <v>1</v>
      </c>
      <c r="O1018" s="162">
        <v>1</v>
      </c>
      <c r="P1018" s="162">
        <v>1</v>
      </c>
      <c r="Q1018" s="162">
        <v>1</v>
      </c>
      <c r="R1018" s="162">
        <v>1</v>
      </c>
      <c r="S1018" s="162">
        <v>1</v>
      </c>
      <c r="T1018" s="162">
        <v>0</v>
      </c>
      <c r="U1018" s="162">
        <v>0</v>
      </c>
      <c r="V1018" s="162">
        <v>0</v>
      </c>
      <c r="W1018" s="163">
        <v>106200</v>
      </c>
      <c r="X1018" s="163">
        <v>0</v>
      </c>
      <c r="Y1018" s="163">
        <v>0</v>
      </c>
      <c r="Z1018" s="163">
        <v>549.58000000000004</v>
      </c>
      <c r="AA1018" s="170"/>
      <c r="AB1018" s="170"/>
      <c r="AC1018" s="170"/>
      <c r="AD1018" s="163">
        <v>106200</v>
      </c>
      <c r="AE1018" s="171">
        <v>44781</v>
      </c>
      <c r="AF1018" s="171">
        <v>48068</v>
      </c>
      <c r="AG1018" s="170">
        <v>106200</v>
      </c>
      <c r="AH1018" s="167">
        <v>6.6055555555555552</v>
      </c>
      <c r="AI1018" s="167">
        <v>9</v>
      </c>
      <c r="AJ1018" s="168">
        <v>6.2100000000000002E-2</v>
      </c>
      <c r="AK1018" s="173" t="s">
        <v>1786</v>
      </c>
      <c r="AL1018" s="173" t="s">
        <v>1787</v>
      </c>
      <c r="AM1018" s="145">
        <v>0</v>
      </c>
      <c r="AN1018" s="145">
        <v>0</v>
      </c>
      <c r="AO1018" s="145">
        <v>0</v>
      </c>
      <c r="AP1018" s="145">
        <v>26550</v>
      </c>
      <c r="AQ1018" s="145">
        <v>26550</v>
      </c>
      <c r="AR1018" s="145">
        <v>26550</v>
      </c>
      <c r="AS1018" s="145">
        <v>26550</v>
      </c>
      <c r="AT1018" s="145">
        <v>0</v>
      </c>
      <c r="AU1018" s="145">
        <v>0</v>
      </c>
      <c r="AV1018" s="145">
        <v>0</v>
      </c>
      <c r="AW1018" s="145">
        <v>0</v>
      </c>
      <c r="AX1018" s="145">
        <v>0</v>
      </c>
      <c r="AY1018" s="145">
        <v>0</v>
      </c>
      <c r="AZ1018" s="145">
        <v>0</v>
      </c>
      <c r="BA1018" s="145">
        <v>0</v>
      </c>
      <c r="BB1018" s="145">
        <v>0</v>
      </c>
      <c r="BC1018" s="27">
        <f t="shared" si="51"/>
        <v>0</v>
      </c>
      <c r="BD1018" s="27">
        <f t="shared" si="52"/>
        <v>106200</v>
      </c>
      <c r="BE1018" s="27">
        <f t="shared" si="53"/>
        <v>106200</v>
      </c>
    </row>
    <row r="1019" spans="1:57" ht="15" customHeight="1" x14ac:dyDescent="0.35">
      <c r="A1019" s="157" t="s">
        <v>2524</v>
      </c>
      <c r="B1019" s="158" t="s">
        <v>1298</v>
      </c>
      <c r="C1019" s="159">
        <v>10</v>
      </c>
      <c r="D1019" s="160" t="s">
        <v>0</v>
      </c>
      <c r="E1019" s="161" t="s">
        <v>3</v>
      </c>
      <c r="F1019" s="161" t="s">
        <v>1772</v>
      </c>
      <c r="G1019" s="161" t="s">
        <v>1793</v>
      </c>
      <c r="H1019" s="161" t="s">
        <v>1789</v>
      </c>
      <c r="I1019" s="161" t="s">
        <v>1794</v>
      </c>
      <c r="J1019" s="161" t="s">
        <v>1791</v>
      </c>
      <c r="K1019" s="161" t="s">
        <v>813</v>
      </c>
      <c r="L1019" s="161" t="s">
        <v>1778</v>
      </c>
      <c r="M1019" s="161" t="s">
        <v>1785</v>
      </c>
      <c r="N1019" s="162">
        <v>1</v>
      </c>
      <c r="O1019" s="162">
        <v>1</v>
      </c>
      <c r="P1019" s="162">
        <v>1</v>
      </c>
      <c r="Q1019" s="162">
        <v>1</v>
      </c>
      <c r="R1019" s="162">
        <v>1</v>
      </c>
      <c r="S1019" s="162">
        <v>1</v>
      </c>
      <c r="T1019" s="162">
        <v>0</v>
      </c>
      <c r="U1019" s="162">
        <v>0</v>
      </c>
      <c r="V1019" s="162">
        <v>0</v>
      </c>
      <c r="W1019" s="163">
        <v>53100</v>
      </c>
      <c r="X1019" s="163">
        <v>0</v>
      </c>
      <c r="Y1019" s="163">
        <v>0</v>
      </c>
      <c r="Z1019" s="163">
        <v>287.63</v>
      </c>
      <c r="AA1019" s="170"/>
      <c r="AB1019" s="170"/>
      <c r="AC1019" s="170"/>
      <c r="AD1019" s="163">
        <v>53100</v>
      </c>
      <c r="AE1019" s="171">
        <v>44782</v>
      </c>
      <c r="AF1019" s="171">
        <v>48435</v>
      </c>
      <c r="AG1019" s="170">
        <v>53100</v>
      </c>
      <c r="AH1019" s="167">
        <v>7.6083333333333334</v>
      </c>
      <c r="AI1019" s="167">
        <v>10</v>
      </c>
      <c r="AJ1019" s="168">
        <v>6.5000000000000002E-2</v>
      </c>
      <c r="AK1019" s="173" t="s">
        <v>1786</v>
      </c>
      <c r="AL1019" s="173" t="s">
        <v>1787</v>
      </c>
      <c r="AM1019" s="145">
        <v>0</v>
      </c>
      <c r="AN1019" s="145">
        <v>0</v>
      </c>
      <c r="AO1019" s="145">
        <v>0</v>
      </c>
      <c r="AP1019" s="145">
        <v>10620</v>
      </c>
      <c r="AQ1019" s="145">
        <v>10620</v>
      </c>
      <c r="AR1019" s="145">
        <v>10620</v>
      </c>
      <c r="AS1019" s="145">
        <v>10620</v>
      </c>
      <c r="AT1019" s="145">
        <v>10620</v>
      </c>
      <c r="AU1019" s="145">
        <v>0</v>
      </c>
      <c r="AV1019" s="145">
        <v>0</v>
      </c>
      <c r="AW1019" s="145">
        <v>0</v>
      </c>
      <c r="AX1019" s="145">
        <v>0</v>
      </c>
      <c r="AY1019" s="145">
        <v>0</v>
      </c>
      <c r="AZ1019" s="145">
        <v>0</v>
      </c>
      <c r="BA1019" s="145">
        <v>0</v>
      </c>
      <c r="BB1019" s="145">
        <v>0</v>
      </c>
      <c r="BC1019" s="27">
        <f t="shared" si="51"/>
        <v>0</v>
      </c>
      <c r="BD1019" s="27">
        <f t="shared" si="52"/>
        <v>53100</v>
      </c>
      <c r="BE1019" s="27">
        <f t="shared" si="53"/>
        <v>53100</v>
      </c>
    </row>
    <row r="1020" spans="1:57" ht="15" customHeight="1" x14ac:dyDescent="0.35">
      <c r="A1020" s="157" t="s">
        <v>2523</v>
      </c>
      <c r="B1020" s="158" t="s">
        <v>1298</v>
      </c>
      <c r="C1020" s="159">
        <v>3</v>
      </c>
      <c r="D1020" s="160" t="s">
        <v>0</v>
      </c>
      <c r="E1020" s="161" t="s">
        <v>3</v>
      </c>
      <c r="F1020" s="161" t="s">
        <v>1772</v>
      </c>
      <c r="G1020" s="161" t="s">
        <v>1793</v>
      </c>
      <c r="H1020" s="161" t="s">
        <v>1789</v>
      </c>
      <c r="I1020" s="161" t="s">
        <v>1794</v>
      </c>
      <c r="J1020" s="161" t="s">
        <v>1791</v>
      </c>
      <c r="K1020" s="161" t="s">
        <v>813</v>
      </c>
      <c r="L1020" s="161" t="s">
        <v>1778</v>
      </c>
      <c r="M1020" s="161" t="s">
        <v>1785</v>
      </c>
      <c r="N1020" s="162">
        <v>1</v>
      </c>
      <c r="O1020" s="162">
        <v>1</v>
      </c>
      <c r="P1020" s="162">
        <v>1</v>
      </c>
      <c r="Q1020" s="162">
        <v>1</v>
      </c>
      <c r="R1020" s="162">
        <v>1</v>
      </c>
      <c r="S1020" s="162">
        <v>1</v>
      </c>
      <c r="T1020" s="162">
        <v>0</v>
      </c>
      <c r="U1020" s="162">
        <v>0</v>
      </c>
      <c r="V1020" s="162">
        <v>0</v>
      </c>
      <c r="W1020" s="163">
        <v>346182.5</v>
      </c>
      <c r="X1020" s="163">
        <v>0</v>
      </c>
      <c r="Y1020" s="163">
        <v>0</v>
      </c>
      <c r="Z1020" s="163">
        <v>1240.49</v>
      </c>
      <c r="AA1020" s="170"/>
      <c r="AB1020" s="170"/>
      <c r="AC1020" s="170"/>
      <c r="AD1020" s="163">
        <v>346182.5</v>
      </c>
      <c r="AE1020" s="171">
        <v>44782</v>
      </c>
      <c r="AF1020" s="171">
        <v>45878</v>
      </c>
      <c r="AG1020" s="170">
        <v>346182.5</v>
      </c>
      <c r="AH1020" s="167">
        <v>0.60833333333333328</v>
      </c>
      <c r="AI1020" s="167">
        <v>3</v>
      </c>
      <c r="AJ1020" s="168">
        <v>4.2999999999999997E-2</v>
      </c>
      <c r="AK1020" s="173" t="s">
        <v>1786</v>
      </c>
      <c r="AL1020" s="173" t="s">
        <v>1787</v>
      </c>
      <c r="AM1020" s="145">
        <v>346182.5</v>
      </c>
      <c r="AN1020" s="145">
        <v>0</v>
      </c>
      <c r="AO1020" s="145">
        <v>0</v>
      </c>
      <c r="AP1020" s="145">
        <v>0</v>
      </c>
      <c r="AQ1020" s="145">
        <v>0</v>
      </c>
      <c r="AR1020" s="145">
        <v>0</v>
      </c>
      <c r="AS1020" s="145">
        <v>0</v>
      </c>
      <c r="AT1020" s="145">
        <v>0</v>
      </c>
      <c r="AU1020" s="145">
        <v>0</v>
      </c>
      <c r="AV1020" s="145">
        <v>0</v>
      </c>
      <c r="AW1020" s="145">
        <v>0</v>
      </c>
      <c r="AX1020" s="145">
        <v>0</v>
      </c>
      <c r="AY1020" s="145">
        <v>0</v>
      </c>
      <c r="AZ1020" s="145">
        <v>0</v>
      </c>
      <c r="BA1020" s="145">
        <v>0</v>
      </c>
      <c r="BB1020" s="145">
        <v>0</v>
      </c>
      <c r="BC1020" s="27">
        <f t="shared" si="51"/>
        <v>346182.5</v>
      </c>
      <c r="BD1020" s="27">
        <f t="shared" si="52"/>
        <v>0</v>
      </c>
      <c r="BE1020" s="27">
        <f t="shared" si="53"/>
        <v>346182.5</v>
      </c>
    </row>
    <row r="1021" spans="1:57" ht="15" customHeight="1" x14ac:dyDescent="0.35">
      <c r="A1021" s="157" t="s">
        <v>2522</v>
      </c>
      <c r="B1021" s="158" t="s">
        <v>1298</v>
      </c>
      <c r="C1021" s="159">
        <v>4</v>
      </c>
      <c r="D1021" s="160" t="s">
        <v>0</v>
      </c>
      <c r="E1021" s="161" t="s">
        <v>3</v>
      </c>
      <c r="F1021" s="161" t="s">
        <v>1772</v>
      </c>
      <c r="G1021" s="161" t="s">
        <v>1793</v>
      </c>
      <c r="H1021" s="161" t="s">
        <v>1789</v>
      </c>
      <c r="I1021" s="161" t="s">
        <v>1794</v>
      </c>
      <c r="J1021" s="161" t="s">
        <v>1791</v>
      </c>
      <c r="K1021" s="161" t="s">
        <v>813</v>
      </c>
      <c r="L1021" s="161" t="s">
        <v>1778</v>
      </c>
      <c r="M1021" s="161" t="s">
        <v>1785</v>
      </c>
      <c r="N1021" s="162">
        <v>1</v>
      </c>
      <c r="O1021" s="162">
        <v>1</v>
      </c>
      <c r="P1021" s="162">
        <v>1</v>
      </c>
      <c r="Q1021" s="162">
        <v>1</v>
      </c>
      <c r="R1021" s="162">
        <v>1</v>
      </c>
      <c r="S1021" s="162">
        <v>1</v>
      </c>
      <c r="T1021" s="162">
        <v>0</v>
      </c>
      <c r="U1021" s="162">
        <v>0</v>
      </c>
      <c r="V1021" s="162">
        <v>0</v>
      </c>
      <c r="W1021" s="163">
        <v>970845</v>
      </c>
      <c r="X1021" s="163">
        <v>0</v>
      </c>
      <c r="Y1021" s="163">
        <v>0</v>
      </c>
      <c r="Z1021" s="163">
        <v>3810.57</v>
      </c>
      <c r="AA1021" s="170"/>
      <c r="AB1021" s="170"/>
      <c r="AC1021" s="170"/>
      <c r="AD1021" s="163">
        <v>970845</v>
      </c>
      <c r="AE1021" s="171">
        <v>44782</v>
      </c>
      <c r="AF1021" s="171">
        <v>46243</v>
      </c>
      <c r="AG1021" s="170">
        <v>970845</v>
      </c>
      <c r="AH1021" s="167">
        <v>1.6083333333333334</v>
      </c>
      <c r="AI1021" s="167">
        <v>4</v>
      </c>
      <c r="AJ1021" s="168">
        <v>4.7100000000000003E-2</v>
      </c>
      <c r="AK1021" s="173" t="s">
        <v>1786</v>
      </c>
      <c r="AL1021" s="173" t="s">
        <v>1787</v>
      </c>
      <c r="AM1021" s="145">
        <v>0</v>
      </c>
      <c r="AN1021" s="145">
        <v>970845</v>
      </c>
      <c r="AO1021" s="145">
        <v>0</v>
      </c>
      <c r="AP1021" s="145">
        <v>0</v>
      </c>
      <c r="AQ1021" s="145">
        <v>0</v>
      </c>
      <c r="AR1021" s="145">
        <v>0</v>
      </c>
      <c r="AS1021" s="145">
        <v>0</v>
      </c>
      <c r="AT1021" s="145">
        <v>0</v>
      </c>
      <c r="AU1021" s="145">
        <v>0</v>
      </c>
      <c r="AV1021" s="145">
        <v>0</v>
      </c>
      <c r="AW1021" s="145">
        <v>0</v>
      </c>
      <c r="AX1021" s="145">
        <v>0</v>
      </c>
      <c r="AY1021" s="145">
        <v>0</v>
      </c>
      <c r="AZ1021" s="145">
        <v>0</v>
      </c>
      <c r="BA1021" s="145">
        <v>0</v>
      </c>
      <c r="BB1021" s="145">
        <v>0</v>
      </c>
      <c r="BC1021" s="27">
        <f t="shared" si="51"/>
        <v>970845</v>
      </c>
      <c r="BD1021" s="27">
        <f t="shared" si="52"/>
        <v>0</v>
      </c>
      <c r="BE1021" s="27">
        <f t="shared" si="53"/>
        <v>970845</v>
      </c>
    </row>
    <row r="1022" spans="1:57" ht="15" customHeight="1" x14ac:dyDescent="0.35">
      <c r="A1022" s="157" t="s">
        <v>2521</v>
      </c>
      <c r="B1022" s="158" t="s">
        <v>1298</v>
      </c>
      <c r="C1022" s="159">
        <v>5</v>
      </c>
      <c r="D1022" s="160" t="s">
        <v>0</v>
      </c>
      <c r="E1022" s="161" t="s">
        <v>3</v>
      </c>
      <c r="F1022" s="161" t="s">
        <v>1772</v>
      </c>
      <c r="G1022" s="161" t="s">
        <v>1793</v>
      </c>
      <c r="H1022" s="161" t="s">
        <v>1789</v>
      </c>
      <c r="I1022" s="161" t="s">
        <v>1794</v>
      </c>
      <c r="J1022" s="161" t="s">
        <v>1791</v>
      </c>
      <c r="K1022" s="161" t="s">
        <v>813</v>
      </c>
      <c r="L1022" s="161" t="s">
        <v>1778</v>
      </c>
      <c r="M1022" s="161" t="s">
        <v>1785</v>
      </c>
      <c r="N1022" s="162">
        <v>1</v>
      </c>
      <c r="O1022" s="162">
        <v>1</v>
      </c>
      <c r="P1022" s="162">
        <v>1</v>
      </c>
      <c r="Q1022" s="162">
        <v>1</v>
      </c>
      <c r="R1022" s="162">
        <v>1</v>
      </c>
      <c r="S1022" s="162">
        <v>1</v>
      </c>
      <c r="T1022" s="162">
        <v>0</v>
      </c>
      <c r="U1022" s="162">
        <v>0</v>
      </c>
      <c r="V1022" s="162">
        <v>0</v>
      </c>
      <c r="W1022" s="163">
        <v>969665</v>
      </c>
      <c r="X1022" s="163">
        <v>0</v>
      </c>
      <c r="Y1022" s="163">
        <v>0</v>
      </c>
      <c r="Z1022" s="163">
        <v>4096.83</v>
      </c>
      <c r="AA1022" s="170"/>
      <c r="AB1022" s="170"/>
      <c r="AC1022" s="170"/>
      <c r="AD1022" s="163">
        <v>969665</v>
      </c>
      <c r="AE1022" s="171">
        <v>44782</v>
      </c>
      <c r="AF1022" s="171">
        <v>46608</v>
      </c>
      <c r="AG1022" s="170">
        <v>969665</v>
      </c>
      <c r="AH1022" s="167">
        <v>2.6083333333333334</v>
      </c>
      <c r="AI1022" s="167">
        <v>5</v>
      </c>
      <c r="AJ1022" s="168">
        <v>5.0700000000000002E-2</v>
      </c>
      <c r="AK1022" s="173" t="s">
        <v>1786</v>
      </c>
      <c r="AL1022" s="173" t="s">
        <v>1787</v>
      </c>
      <c r="AM1022" s="145">
        <v>0</v>
      </c>
      <c r="AN1022" s="145">
        <v>0</v>
      </c>
      <c r="AO1022" s="145">
        <v>969665</v>
      </c>
      <c r="AP1022" s="145">
        <v>0</v>
      </c>
      <c r="AQ1022" s="145">
        <v>0</v>
      </c>
      <c r="AR1022" s="145">
        <v>0</v>
      </c>
      <c r="AS1022" s="145">
        <v>0</v>
      </c>
      <c r="AT1022" s="145">
        <v>0</v>
      </c>
      <c r="AU1022" s="145">
        <v>0</v>
      </c>
      <c r="AV1022" s="145">
        <v>0</v>
      </c>
      <c r="AW1022" s="145">
        <v>0</v>
      </c>
      <c r="AX1022" s="145">
        <v>0</v>
      </c>
      <c r="AY1022" s="145">
        <v>0</v>
      </c>
      <c r="AZ1022" s="145">
        <v>0</v>
      </c>
      <c r="BA1022" s="145">
        <v>0</v>
      </c>
      <c r="BB1022" s="145">
        <v>0</v>
      </c>
      <c r="BC1022" s="27">
        <f t="shared" si="51"/>
        <v>0</v>
      </c>
      <c r="BD1022" s="27">
        <f t="shared" si="52"/>
        <v>969665</v>
      </c>
      <c r="BE1022" s="27">
        <f t="shared" si="53"/>
        <v>969665</v>
      </c>
    </row>
    <row r="1023" spans="1:57" ht="15" customHeight="1" x14ac:dyDescent="0.35">
      <c r="A1023" s="157" t="s">
        <v>2520</v>
      </c>
      <c r="B1023" s="158" t="s">
        <v>1298</v>
      </c>
      <c r="C1023" s="159">
        <v>6</v>
      </c>
      <c r="D1023" s="160" t="s">
        <v>0</v>
      </c>
      <c r="E1023" s="161" t="s">
        <v>3</v>
      </c>
      <c r="F1023" s="161" t="s">
        <v>1772</v>
      </c>
      <c r="G1023" s="161" t="s">
        <v>1793</v>
      </c>
      <c r="H1023" s="161" t="s">
        <v>1789</v>
      </c>
      <c r="I1023" s="161" t="s">
        <v>1794</v>
      </c>
      <c r="J1023" s="161" t="s">
        <v>1791</v>
      </c>
      <c r="K1023" s="161" t="s">
        <v>813</v>
      </c>
      <c r="L1023" s="161" t="s">
        <v>1778</v>
      </c>
      <c r="M1023" s="161" t="s">
        <v>1785</v>
      </c>
      <c r="N1023" s="162">
        <v>1</v>
      </c>
      <c r="O1023" s="162">
        <v>1</v>
      </c>
      <c r="P1023" s="162">
        <v>1</v>
      </c>
      <c r="Q1023" s="162">
        <v>1</v>
      </c>
      <c r="R1023" s="162">
        <v>1</v>
      </c>
      <c r="S1023" s="162">
        <v>1</v>
      </c>
      <c r="T1023" s="162">
        <v>0</v>
      </c>
      <c r="U1023" s="162">
        <v>0</v>
      </c>
      <c r="V1023" s="162">
        <v>0</v>
      </c>
      <c r="W1023" s="163">
        <v>1348002.5</v>
      </c>
      <c r="X1023" s="163">
        <v>0</v>
      </c>
      <c r="Y1023" s="163">
        <v>0</v>
      </c>
      <c r="Z1023" s="163">
        <v>6021.08</v>
      </c>
      <c r="AA1023" s="170"/>
      <c r="AB1023" s="170"/>
      <c r="AC1023" s="170"/>
      <c r="AD1023" s="163">
        <v>1348002.5</v>
      </c>
      <c r="AE1023" s="171">
        <v>44782</v>
      </c>
      <c r="AF1023" s="171">
        <v>46974</v>
      </c>
      <c r="AG1023" s="170">
        <v>1348002.5</v>
      </c>
      <c r="AH1023" s="167">
        <v>3.6083333333333334</v>
      </c>
      <c r="AI1023" s="167">
        <v>6</v>
      </c>
      <c r="AJ1023" s="168">
        <v>5.3600000000000002E-2</v>
      </c>
      <c r="AK1023" s="173" t="s">
        <v>1786</v>
      </c>
      <c r="AL1023" s="173" t="s">
        <v>1787</v>
      </c>
      <c r="AM1023" s="145">
        <v>0</v>
      </c>
      <c r="AN1023" s="145">
        <v>0</v>
      </c>
      <c r="AO1023" s="145">
        <v>0</v>
      </c>
      <c r="AP1023" s="145">
        <v>1348002.5</v>
      </c>
      <c r="AQ1023" s="145">
        <v>0</v>
      </c>
      <c r="AR1023" s="145">
        <v>0</v>
      </c>
      <c r="AS1023" s="145">
        <v>0</v>
      </c>
      <c r="AT1023" s="145">
        <v>0</v>
      </c>
      <c r="AU1023" s="145">
        <v>0</v>
      </c>
      <c r="AV1023" s="145">
        <v>0</v>
      </c>
      <c r="AW1023" s="145">
        <v>0</v>
      </c>
      <c r="AX1023" s="145">
        <v>0</v>
      </c>
      <c r="AY1023" s="145">
        <v>0</v>
      </c>
      <c r="AZ1023" s="145">
        <v>0</v>
      </c>
      <c r="BA1023" s="145">
        <v>0</v>
      </c>
      <c r="BB1023" s="145">
        <v>0</v>
      </c>
      <c r="BC1023" s="27">
        <f t="shared" si="51"/>
        <v>0</v>
      </c>
      <c r="BD1023" s="27">
        <f t="shared" si="52"/>
        <v>1348002.5</v>
      </c>
      <c r="BE1023" s="27">
        <f t="shared" si="53"/>
        <v>1348002.5</v>
      </c>
    </row>
    <row r="1024" spans="1:57" ht="15" customHeight="1" x14ac:dyDescent="0.35">
      <c r="A1024" s="157" t="s">
        <v>2519</v>
      </c>
      <c r="B1024" s="158" t="s">
        <v>1298</v>
      </c>
      <c r="C1024" s="159">
        <v>7</v>
      </c>
      <c r="D1024" s="160" t="s">
        <v>0</v>
      </c>
      <c r="E1024" s="161" t="s">
        <v>3</v>
      </c>
      <c r="F1024" s="161" t="s">
        <v>1772</v>
      </c>
      <c r="G1024" s="161" t="s">
        <v>1793</v>
      </c>
      <c r="H1024" s="161" t="s">
        <v>1789</v>
      </c>
      <c r="I1024" s="161" t="s">
        <v>1794</v>
      </c>
      <c r="J1024" s="161" t="s">
        <v>1791</v>
      </c>
      <c r="K1024" s="161" t="s">
        <v>813</v>
      </c>
      <c r="L1024" s="161" t="s">
        <v>1778</v>
      </c>
      <c r="M1024" s="161" t="s">
        <v>1785</v>
      </c>
      <c r="N1024" s="162">
        <v>1</v>
      </c>
      <c r="O1024" s="162">
        <v>1</v>
      </c>
      <c r="P1024" s="162">
        <v>1</v>
      </c>
      <c r="Q1024" s="162">
        <v>1</v>
      </c>
      <c r="R1024" s="162">
        <v>1</v>
      </c>
      <c r="S1024" s="162">
        <v>1</v>
      </c>
      <c r="T1024" s="162">
        <v>0</v>
      </c>
      <c r="U1024" s="162">
        <v>0</v>
      </c>
      <c r="V1024" s="162">
        <v>0</v>
      </c>
      <c r="W1024" s="163">
        <v>1097842.5</v>
      </c>
      <c r="X1024" s="163">
        <v>0</v>
      </c>
      <c r="Y1024" s="163">
        <v>0</v>
      </c>
      <c r="Z1024" s="163">
        <v>5159.8599999999997</v>
      </c>
      <c r="AA1024" s="170"/>
      <c r="AB1024" s="170"/>
      <c r="AC1024" s="170"/>
      <c r="AD1024" s="163">
        <v>1097842.5</v>
      </c>
      <c r="AE1024" s="171">
        <v>44782</v>
      </c>
      <c r="AF1024" s="171">
        <v>47339</v>
      </c>
      <c r="AG1024" s="170">
        <v>1097842.5</v>
      </c>
      <c r="AH1024" s="167">
        <v>4.6083333333333334</v>
      </c>
      <c r="AI1024" s="167">
        <v>7</v>
      </c>
      <c r="AJ1024" s="168">
        <v>5.6399999999999999E-2</v>
      </c>
      <c r="AK1024" s="173" t="s">
        <v>1786</v>
      </c>
      <c r="AL1024" s="173" t="s">
        <v>1787</v>
      </c>
      <c r="AM1024" s="145">
        <v>0</v>
      </c>
      <c r="AN1024" s="145">
        <v>0</v>
      </c>
      <c r="AO1024" s="145">
        <v>0</v>
      </c>
      <c r="AP1024" s="145">
        <v>548921.25</v>
      </c>
      <c r="AQ1024" s="145">
        <v>548921.25</v>
      </c>
      <c r="AR1024" s="145">
        <v>0</v>
      </c>
      <c r="AS1024" s="145">
        <v>0</v>
      </c>
      <c r="AT1024" s="145">
        <v>0</v>
      </c>
      <c r="AU1024" s="145">
        <v>0</v>
      </c>
      <c r="AV1024" s="145">
        <v>0</v>
      </c>
      <c r="AW1024" s="145">
        <v>0</v>
      </c>
      <c r="AX1024" s="145">
        <v>0</v>
      </c>
      <c r="AY1024" s="145">
        <v>0</v>
      </c>
      <c r="AZ1024" s="145">
        <v>0</v>
      </c>
      <c r="BA1024" s="145">
        <v>0</v>
      </c>
      <c r="BB1024" s="145">
        <v>0</v>
      </c>
      <c r="BC1024" s="27">
        <f t="shared" si="51"/>
        <v>0</v>
      </c>
      <c r="BD1024" s="27">
        <f t="shared" si="52"/>
        <v>1097842.5</v>
      </c>
      <c r="BE1024" s="27">
        <f t="shared" si="53"/>
        <v>1097842.5</v>
      </c>
    </row>
    <row r="1025" spans="1:57" ht="15" customHeight="1" x14ac:dyDescent="0.35">
      <c r="A1025" s="157" t="s">
        <v>2518</v>
      </c>
      <c r="B1025" s="158" t="s">
        <v>1298</v>
      </c>
      <c r="C1025" s="159">
        <v>8</v>
      </c>
      <c r="D1025" s="160" t="s">
        <v>0</v>
      </c>
      <c r="E1025" s="161" t="s">
        <v>3</v>
      </c>
      <c r="F1025" s="161" t="s">
        <v>1772</v>
      </c>
      <c r="G1025" s="161" t="s">
        <v>1793</v>
      </c>
      <c r="H1025" s="161" t="s">
        <v>1789</v>
      </c>
      <c r="I1025" s="161" t="s">
        <v>1794</v>
      </c>
      <c r="J1025" s="161" t="s">
        <v>1791</v>
      </c>
      <c r="K1025" s="161" t="s">
        <v>813</v>
      </c>
      <c r="L1025" s="161" t="s">
        <v>1778</v>
      </c>
      <c r="M1025" s="161" t="s">
        <v>1785</v>
      </c>
      <c r="N1025" s="162">
        <v>1</v>
      </c>
      <c r="O1025" s="162">
        <v>1</v>
      </c>
      <c r="P1025" s="162">
        <v>1</v>
      </c>
      <c r="Q1025" s="162">
        <v>1</v>
      </c>
      <c r="R1025" s="162">
        <v>1</v>
      </c>
      <c r="S1025" s="162">
        <v>1</v>
      </c>
      <c r="T1025" s="162">
        <v>0</v>
      </c>
      <c r="U1025" s="162">
        <v>0</v>
      </c>
      <c r="V1025" s="162">
        <v>0</v>
      </c>
      <c r="W1025" s="163">
        <v>465657.5</v>
      </c>
      <c r="X1025" s="163">
        <v>0</v>
      </c>
      <c r="Y1025" s="163">
        <v>0</v>
      </c>
      <c r="Z1025" s="163">
        <v>2301.12</v>
      </c>
      <c r="AA1025" s="170"/>
      <c r="AB1025" s="170"/>
      <c r="AC1025" s="170"/>
      <c r="AD1025" s="163">
        <v>465657.5</v>
      </c>
      <c r="AE1025" s="171">
        <v>44782</v>
      </c>
      <c r="AF1025" s="171">
        <v>47704</v>
      </c>
      <c r="AG1025" s="170">
        <v>465657.5</v>
      </c>
      <c r="AH1025" s="167">
        <v>5.6083333333333334</v>
      </c>
      <c r="AI1025" s="167">
        <v>8</v>
      </c>
      <c r="AJ1025" s="168">
        <v>5.9299999999999999E-2</v>
      </c>
      <c r="AK1025" s="173" t="s">
        <v>1786</v>
      </c>
      <c r="AL1025" s="173" t="s">
        <v>1787</v>
      </c>
      <c r="AM1025" s="145">
        <v>0</v>
      </c>
      <c r="AN1025" s="145">
        <v>0</v>
      </c>
      <c r="AO1025" s="145">
        <v>0</v>
      </c>
      <c r="AP1025" s="145">
        <v>155219.17000000001</v>
      </c>
      <c r="AQ1025" s="145">
        <v>155219.17000000001</v>
      </c>
      <c r="AR1025" s="145">
        <v>155219.17000000001</v>
      </c>
      <c r="AS1025" s="145">
        <v>0</v>
      </c>
      <c r="AT1025" s="145">
        <v>0</v>
      </c>
      <c r="AU1025" s="145">
        <v>0</v>
      </c>
      <c r="AV1025" s="145">
        <v>0</v>
      </c>
      <c r="AW1025" s="145">
        <v>0</v>
      </c>
      <c r="AX1025" s="145">
        <v>0</v>
      </c>
      <c r="AY1025" s="145">
        <v>0</v>
      </c>
      <c r="AZ1025" s="145">
        <v>0</v>
      </c>
      <c r="BA1025" s="145">
        <v>0</v>
      </c>
      <c r="BB1025" s="145">
        <v>0</v>
      </c>
      <c r="BC1025" s="27">
        <f t="shared" si="51"/>
        <v>0</v>
      </c>
      <c r="BD1025" s="27">
        <f t="shared" si="52"/>
        <v>465657.51</v>
      </c>
      <c r="BE1025" s="27">
        <f t="shared" si="53"/>
        <v>465657.51</v>
      </c>
    </row>
    <row r="1026" spans="1:57" ht="15" customHeight="1" x14ac:dyDescent="0.35">
      <c r="A1026" s="157" t="s">
        <v>2517</v>
      </c>
      <c r="B1026" s="158" t="s">
        <v>1298</v>
      </c>
      <c r="C1026" s="159">
        <v>9</v>
      </c>
      <c r="D1026" s="160" t="s">
        <v>0</v>
      </c>
      <c r="E1026" s="161" t="s">
        <v>3</v>
      </c>
      <c r="F1026" s="161" t="s">
        <v>1772</v>
      </c>
      <c r="G1026" s="161" t="s">
        <v>1793</v>
      </c>
      <c r="H1026" s="161" t="s">
        <v>1789</v>
      </c>
      <c r="I1026" s="161" t="s">
        <v>1794</v>
      </c>
      <c r="J1026" s="161" t="s">
        <v>1791</v>
      </c>
      <c r="K1026" s="161" t="s">
        <v>813</v>
      </c>
      <c r="L1026" s="161" t="s">
        <v>1778</v>
      </c>
      <c r="M1026" s="161" t="s">
        <v>1785</v>
      </c>
      <c r="N1026" s="162">
        <v>1</v>
      </c>
      <c r="O1026" s="162">
        <v>1</v>
      </c>
      <c r="P1026" s="162">
        <v>1</v>
      </c>
      <c r="Q1026" s="162">
        <v>1</v>
      </c>
      <c r="R1026" s="162">
        <v>1</v>
      </c>
      <c r="S1026" s="162">
        <v>1</v>
      </c>
      <c r="T1026" s="162">
        <v>0</v>
      </c>
      <c r="U1026" s="162">
        <v>0</v>
      </c>
      <c r="V1026" s="162">
        <v>0</v>
      </c>
      <c r="W1026" s="163">
        <v>47642.5</v>
      </c>
      <c r="X1026" s="163">
        <v>0</v>
      </c>
      <c r="Y1026" s="163">
        <v>0</v>
      </c>
      <c r="Z1026" s="163">
        <v>246.55</v>
      </c>
      <c r="AA1026" s="170"/>
      <c r="AB1026" s="170"/>
      <c r="AC1026" s="170"/>
      <c r="AD1026" s="163">
        <v>47642.5</v>
      </c>
      <c r="AE1026" s="171">
        <v>44782</v>
      </c>
      <c r="AF1026" s="171">
        <v>48069</v>
      </c>
      <c r="AG1026" s="170">
        <v>47642.5</v>
      </c>
      <c r="AH1026" s="167">
        <v>6.6083333333333334</v>
      </c>
      <c r="AI1026" s="167">
        <v>9</v>
      </c>
      <c r="AJ1026" s="168">
        <v>6.2100000000000002E-2</v>
      </c>
      <c r="AK1026" s="173" t="s">
        <v>1786</v>
      </c>
      <c r="AL1026" s="173" t="s">
        <v>1787</v>
      </c>
      <c r="AM1026" s="145">
        <v>0</v>
      </c>
      <c r="AN1026" s="145">
        <v>0</v>
      </c>
      <c r="AO1026" s="145">
        <v>0</v>
      </c>
      <c r="AP1026" s="145">
        <v>11910.63</v>
      </c>
      <c r="AQ1026" s="145">
        <v>11910.63</v>
      </c>
      <c r="AR1026" s="145">
        <v>11910.63</v>
      </c>
      <c r="AS1026" s="145">
        <v>11910.63</v>
      </c>
      <c r="AT1026" s="145">
        <v>0</v>
      </c>
      <c r="AU1026" s="145">
        <v>0</v>
      </c>
      <c r="AV1026" s="145">
        <v>0</v>
      </c>
      <c r="AW1026" s="145">
        <v>0</v>
      </c>
      <c r="AX1026" s="145">
        <v>0</v>
      </c>
      <c r="AY1026" s="145">
        <v>0</v>
      </c>
      <c r="AZ1026" s="145">
        <v>0</v>
      </c>
      <c r="BA1026" s="145">
        <v>0</v>
      </c>
      <c r="BB1026" s="145">
        <v>0</v>
      </c>
      <c r="BC1026" s="27">
        <f t="shared" si="51"/>
        <v>0</v>
      </c>
      <c r="BD1026" s="27">
        <f t="shared" si="52"/>
        <v>47642.52</v>
      </c>
      <c r="BE1026" s="27">
        <f t="shared" si="53"/>
        <v>47642.52</v>
      </c>
    </row>
    <row r="1027" spans="1:57" ht="15" customHeight="1" x14ac:dyDescent="0.35">
      <c r="A1027" s="157" t="s">
        <v>2516</v>
      </c>
      <c r="B1027" s="158" t="s">
        <v>1299</v>
      </c>
      <c r="C1027" s="159">
        <v>2</v>
      </c>
      <c r="D1027" s="160" t="s">
        <v>0</v>
      </c>
      <c r="E1027" s="161" t="s">
        <v>3</v>
      </c>
      <c r="F1027" s="161" t="s">
        <v>1772</v>
      </c>
      <c r="G1027" s="161" t="s">
        <v>1793</v>
      </c>
      <c r="H1027" s="161" t="s">
        <v>1789</v>
      </c>
      <c r="I1027" s="161" t="s">
        <v>1794</v>
      </c>
      <c r="J1027" s="161" t="s">
        <v>1791</v>
      </c>
      <c r="K1027" s="161" t="s">
        <v>813</v>
      </c>
      <c r="L1027" s="161" t="s">
        <v>1778</v>
      </c>
      <c r="M1027" s="161" t="s">
        <v>1785</v>
      </c>
      <c r="N1027" s="162">
        <v>1</v>
      </c>
      <c r="O1027" s="162">
        <v>1</v>
      </c>
      <c r="P1027" s="162">
        <v>1</v>
      </c>
      <c r="Q1027" s="162">
        <v>1</v>
      </c>
      <c r="R1027" s="162">
        <v>1</v>
      </c>
      <c r="S1027" s="162">
        <v>1</v>
      </c>
      <c r="T1027" s="162">
        <v>0</v>
      </c>
      <c r="U1027" s="162">
        <v>0</v>
      </c>
      <c r="V1027" s="162">
        <v>0</v>
      </c>
      <c r="W1027" s="163">
        <v>500910</v>
      </c>
      <c r="X1027" s="163">
        <v>0</v>
      </c>
      <c r="Y1027" s="163">
        <v>0</v>
      </c>
      <c r="Z1027" s="163">
        <v>1794.93</v>
      </c>
      <c r="AA1027" s="170"/>
      <c r="AB1027" s="170"/>
      <c r="AC1027" s="170"/>
      <c r="AD1027" s="163">
        <v>500910</v>
      </c>
      <c r="AE1027" s="171">
        <v>44783</v>
      </c>
      <c r="AF1027" s="171">
        <v>45879</v>
      </c>
      <c r="AG1027" s="170">
        <v>500910</v>
      </c>
      <c r="AH1027" s="167">
        <v>0.61111111111111116</v>
      </c>
      <c r="AI1027" s="167">
        <v>3</v>
      </c>
      <c r="AJ1027" s="168">
        <v>4.2999999999999997E-2</v>
      </c>
      <c r="AK1027" s="173" t="s">
        <v>1786</v>
      </c>
      <c r="AL1027" s="173" t="s">
        <v>1787</v>
      </c>
      <c r="AM1027" s="145">
        <v>500910</v>
      </c>
      <c r="AN1027" s="145">
        <v>0</v>
      </c>
      <c r="AO1027" s="145">
        <v>0</v>
      </c>
      <c r="AP1027" s="145">
        <v>0</v>
      </c>
      <c r="AQ1027" s="145">
        <v>0</v>
      </c>
      <c r="AR1027" s="145">
        <v>0</v>
      </c>
      <c r="AS1027" s="145">
        <v>0</v>
      </c>
      <c r="AT1027" s="145">
        <v>0</v>
      </c>
      <c r="AU1027" s="145">
        <v>0</v>
      </c>
      <c r="AV1027" s="145">
        <v>0</v>
      </c>
      <c r="AW1027" s="145">
        <v>0</v>
      </c>
      <c r="AX1027" s="145">
        <v>0</v>
      </c>
      <c r="AY1027" s="145">
        <v>0</v>
      </c>
      <c r="AZ1027" s="145">
        <v>0</v>
      </c>
      <c r="BA1027" s="145">
        <v>0</v>
      </c>
      <c r="BB1027" s="145">
        <v>0</v>
      </c>
      <c r="BC1027" s="27">
        <f t="shared" ref="BC1027:BC1090" si="54">SUM(AM1027:AN1027)</f>
        <v>500910</v>
      </c>
      <c r="BD1027" s="27">
        <f t="shared" ref="BD1027:BD1090" si="55">SUM(AO1027:BB1027)</f>
        <v>0</v>
      </c>
      <c r="BE1027" s="27">
        <f t="shared" si="53"/>
        <v>500910</v>
      </c>
    </row>
    <row r="1028" spans="1:57" ht="15" customHeight="1" x14ac:dyDescent="0.35">
      <c r="A1028" s="157" t="s">
        <v>2515</v>
      </c>
      <c r="B1028" s="158" t="s">
        <v>1299</v>
      </c>
      <c r="C1028" s="159">
        <v>3</v>
      </c>
      <c r="D1028" s="160" t="s">
        <v>0</v>
      </c>
      <c r="E1028" s="161" t="s">
        <v>3</v>
      </c>
      <c r="F1028" s="161" t="s">
        <v>1772</v>
      </c>
      <c r="G1028" s="161" t="s">
        <v>1793</v>
      </c>
      <c r="H1028" s="161" t="s">
        <v>1789</v>
      </c>
      <c r="I1028" s="161" t="s">
        <v>1794</v>
      </c>
      <c r="J1028" s="161" t="s">
        <v>1791</v>
      </c>
      <c r="K1028" s="161" t="s">
        <v>813</v>
      </c>
      <c r="L1028" s="161" t="s">
        <v>1778</v>
      </c>
      <c r="M1028" s="161" t="s">
        <v>1785</v>
      </c>
      <c r="N1028" s="162">
        <v>1</v>
      </c>
      <c r="O1028" s="162">
        <v>1</v>
      </c>
      <c r="P1028" s="162">
        <v>1</v>
      </c>
      <c r="Q1028" s="162">
        <v>1</v>
      </c>
      <c r="R1028" s="162">
        <v>1</v>
      </c>
      <c r="S1028" s="162">
        <v>1</v>
      </c>
      <c r="T1028" s="162">
        <v>0</v>
      </c>
      <c r="U1028" s="162">
        <v>0</v>
      </c>
      <c r="V1028" s="162">
        <v>0</v>
      </c>
      <c r="W1028" s="163">
        <v>393972.5</v>
      </c>
      <c r="X1028" s="163">
        <v>0</v>
      </c>
      <c r="Y1028" s="163">
        <v>0</v>
      </c>
      <c r="Z1028" s="163">
        <v>1546.34</v>
      </c>
      <c r="AA1028" s="170"/>
      <c r="AB1028" s="170"/>
      <c r="AC1028" s="170"/>
      <c r="AD1028" s="163">
        <v>393972.5</v>
      </c>
      <c r="AE1028" s="171">
        <v>44783</v>
      </c>
      <c r="AF1028" s="171">
        <v>46244</v>
      </c>
      <c r="AG1028" s="170">
        <v>393972.5</v>
      </c>
      <c r="AH1028" s="167">
        <v>1.6111111111111112</v>
      </c>
      <c r="AI1028" s="167">
        <v>4</v>
      </c>
      <c r="AJ1028" s="168">
        <v>4.7100000000000003E-2</v>
      </c>
      <c r="AK1028" s="173" t="s">
        <v>1786</v>
      </c>
      <c r="AL1028" s="173" t="s">
        <v>1787</v>
      </c>
      <c r="AM1028" s="145">
        <v>0</v>
      </c>
      <c r="AN1028" s="145">
        <v>393972.5</v>
      </c>
      <c r="AO1028" s="145">
        <v>0</v>
      </c>
      <c r="AP1028" s="145">
        <v>0</v>
      </c>
      <c r="AQ1028" s="145">
        <v>0</v>
      </c>
      <c r="AR1028" s="145">
        <v>0</v>
      </c>
      <c r="AS1028" s="145">
        <v>0</v>
      </c>
      <c r="AT1028" s="145">
        <v>0</v>
      </c>
      <c r="AU1028" s="145">
        <v>0</v>
      </c>
      <c r="AV1028" s="145">
        <v>0</v>
      </c>
      <c r="AW1028" s="145">
        <v>0</v>
      </c>
      <c r="AX1028" s="145">
        <v>0</v>
      </c>
      <c r="AY1028" s="145">
        <v>0</v>
      </c>
      <c r="AZ1028" s="145">
        <v>0</v>
      </c>
      <c r="BA1028" s="145">
        <v>0</v>
      </c>
      <c r="BB1028" s="145">
        <v>0</v>
      </c>
      <c r="BC1028" s="27">
        <f t="shared" si="54"/>
        <v>393972.5</v>
      </c>
      <c r="BD1028" s="27">
        <f t="shared" si="55"/>
        <v>0</v>
      </c>
      <c r="BE1028" s="27">
        <f t="shared" si="53"/>
        <v>393972.5</v>
      </c>
    </row>
    <row r="1029" spans="1:57" ht="15" customHeight="1" x14ac:dyDescent="0.35">
      <c r="A1029" s="157" t="s">
        <v>2514</v>
      </c>
      <c r="B1029" s="158" t="s">
        <v>1299</v>
      </c>
      <c r="C1029" s="159">
        <v>4</v>
      </c>
      <c r="D1029" s="160" t="s">
        <v>0</v>
      </c>
      <c r="E1029" s="161" t="s">
        <v>3</v>
      </c>
      <c r="F1029" s="161" t="s">
        <v>1772</v>
      </c>
      <c r="G1029" s="161" t="s">
        <v>1793</v>
      </c>
      <c r="H1029" s="161" t="s">
        <v>1789</v>
      </c>
      <c r="I1029" s="161" t="s">
        <v>1794</v>
      </c>
      <c r="J1029" s="161" t="s">
        <v>1791</v>
      </c>
      <c r="K1029" s="161" t="s">
        <v>813</v>
      </c>
      <c r="L1029" s="161" t="s">
        <v>1778</v>
      </c>
      <c r="M1029" s="161" t="s">
        <v>1785</v>
      </c>
      <c r="N1029" s="162">
        <v>1</v>
      </c>
      <c r="O1029" s="162">
        <v>1</v>
      </c>
      <c r="P1029" s="162">
        <v>1</v>
      </c>
      <c r="Q1029" s="162">
        <v>1</v>
      </c>
      <c r="R1029" s="162">
        <v>1</v>
      </c>
      <c r="S1029" s="162">
        <v>1</v>
      </c>
      <c r="T1029" s="162">
        <v>0</v>
      </c>
      <c r="U1029" s="162">
        <v>0</v>
      </c>
      <c r="V1029" s="162">
        <v>0</v>
      </c>
      <c r="W1029" s="163">
        <v>855352.5</v>
      </c>
      <c r="X1029" s="163">
        <v>0</v>
      </c>
      <c r="Y1029" s="163">
        <v>0</v>
      </c>
      <c r="Z1029" s="163">
        <v>3613.86</v>
      </c>
      <c r="AA1029" s="170"/>
      <c r="AB1029" s="170"/>
      <c r="AC1029" s="170"/>
      <c r="AD1029" s="163">
        <v>855352.5</v>
      </c>
      <c r="AE1029" s="171">
        <v>44783</v>
      </c>
      <c r="AF1029" s="171">
        <v>46609</v>
      </c>
      <c r="AG1029" s="170">
        <v>855352.5</v>
      </c>
      <c r="AH1029" s="167">
        <v>2.6111111111111112</v>
      </c>
      <c r="AI1029" s="167">
        <v>5</v>
      </c>
      <c r="AJ1029" s="168">
        <v>5.0700000000000002E-2</v>
      </c>
      <c r="AK1029" s="173" t="s">
        <v>1786</v>
      </c>
      <c r="AL1029" s="173" t="s">
        <v>1787</v>
      </c>
      <c r="AM1029" s="145">
        <v>0</v>
      </c>
      <c r="AN1029" s="145">
        <v>0</v>
      </c>
      <c r="AO1029" s="145">
        <v>855352.5</v>
      </c>
      <c r="AP1029" s="145">
        <v>0</v>
      </c>
      <c r="AQ1029" s="145">
        <v>0</v>
      </c>
      <c r="AR1029" s="145">
        <v>0</v>
      </c>
      <c r="AS1029" s="145">
        <v>0</v>
      </c>
      <c r="AT1029" s="145">
        <v>0</v>
      </c>
      <c r="AU1029" s="145">
        <v>0</v>
      </c>
      <c r="AV1029" s="145">
        <v>0</v>
      </c>
      <c r="AW1029" s="145">
        <v>0</v>
      </c>
      <c r="AX1029" s="145">
        <v>0</v>
      </c>
      <c r="AY1029" s="145">
        <v>0</v>
      </c>
      <c r="AZ1029" s="145">
        <v>0</v>
      </c>
      <c r="BA1029" s="145">
        <v>0</v>
      </c>
      <c r="BB1029" s="145">
        <v>0</v>
      </c>
      <c r="BC1029" s="27">
        <f t="shared" si="54"/>
        <v>0</v>
      </c>
      <c r="BD1029" s="27">
        <f t="shared" si="55"/>
        <v>855352.5</v>
      </c>
      <c r="BE1029" s="27">
        <f t="shared" si="53"/>
        <v>855352.5</v>
      </c>
    </row>
    <row r="1030" spans="1:57" ht="15" customHeight="1" x14ac:dyDescent="0.35">
      <c r="A1030" s="157" t="s">
        <v>2513</v>
      </c>
      <c r="B1030" s="158" t="s">
        <v>1299</v>
      </c>
      <c r="C1030" s="159">
        <v>5</v>
      </c>
      <c r="D1030" s="160" t="s">
        <v>0</v>
      </c>
      <c r="E1030" s="161" t="s">
        <v>3</v>
      </c>
      <c r="F1030" s="161" t="s">
        <v>1772</v>
      </c>
      <c r="G1030" s="161" t="s">
        <v>1793</v>
      </c>
      <c r="H1030" s="161" t="s">
        <v>1789</v>
      </c>
      <c r="I1030" s="161" t="s">
        <v>1794</v>
      </c>
      <c r="J1030" s="161" t="s">
        <v>1791</v>
      </c>
      <c r="K1030" s="161" t="s">
        <v>813</v>
      </c>
      <c r="L1030" s="161" t="s">
        <v>1778</v>
      </c>
      <c r="M1030" s="161" t="s">
        <v>1785</v>
      </c>
      <c r="N1030" s="162">
        <v>1</v>
      </c>
      <c r="O1030" s="162">
        <v>1</v>
      </c>
      <c r="P1030" s="162">
        <v>1</v>
      </c>
      <c r="Q1030" s="162">
        <v>1</v>
      </c>
      <c r="R1030" s="162">
        <v>1</v>
      </c>
      <c r="S1030" s="162">
        <v>1</v>
      </c>
      <c r="T1030" s="162">
        <v>0</v>
      </c>
      <c r="U1030" s="162">
        <v>0</v>
      </c>
      <c r="V1030" s="162">
        <v>0</v>
      </c>
      <c r="W1030" s="163">
        <v>888097.5</v>
      </c>
      <c r="X1030" s="163">
        <v>0</v>
      </c>
      <c r="Y1030" s="163">
        <v>0</v>
      </c>
      <c r="Z1030" s="163">
        <v>3966.84</v>
      </c>
      <c r="AA1030" s="170"/>
      <c r="AB1030" s="170"/>
      <c r="AC1030" s="170"/>
      <c r="AD1030" s="163">
        <v>888097.5</v>
      </c>
      <c r="AE1030" s="171">
        <v>44783</v>
      </c>
      <c r="AF1030" s="171">
        <v>46975</v>
      </c>
      <c r="AG1030" s="170">
        <v>888097.5</v>
      </c>
      <c r="AH1030" s="167">
        <v>3.6111111111111112</v>
      </c>
      <c r="AI1030" s="167">
        <v>6</v>
      </c>
      <c r="AJ1030" s="168">
        <v>5.3600000000000002E-2</v>
      </c>
      <c r="AK1030" s="173" t="s">
        <v>1786</v>
      </c>
      <c r="AL1030" s="173" t="s">
        <v>1787</v>
      </c>
      <c r="AM1030" s="145">
        <v>0</v>
      </c>
      <c r="AN1030" s="145">
        <v>0</v>
      </c>
      <c r="AO1030" s="145">
        <v>0</v>
      </c>
      <c r="AP1030" s="145">
        <v>888097.5</v>
      </c>
      <c r="AQ1030" s="145">
        <v>0</v>
      </c>
      <c r="AR1030" s="145">
        <v>0</v>
      </c>
      <c r="AS1030" s="145">
        <v>0</v>
      </c>
      <c r="AT1030" s="145">
        <v>0</v>
      </c>
      <c r="AU1030" s="145">
        <v>0</v>
      </c>
      <c r="AV1030" s="145">
        <v>0</v>
      </c>
      <c r="AW1030" s="145">
        <v>0</v>
      </c>
      <c r="AX1030" s="145">
        <v>0</v>
      </c>
      <c r="AY1030" s="145">
        <v>0</v>
      </c>
      <c r="AZ1030" s="145">
        <v>0</v>
      </c>
      <c r="BA1030" s="145">
        <v>0</v>
      </c>
      <c r="BB1030" s="145">
        <v>0</v>
      </c>
      <c r="BC1030" s="27">
        <f t="shared" si="54"/>
        <v>0</v>
      </c>
      <c r="BD1030" s="27">
        <f t="shared" si="55"/>
        <v>888097.5</v>
      </c>
      <c r="BE1030" s="27">
        <f t="shared" si="53"/>
        <v>888097.5</v>
      </c>
    </row>
    <row r="1031" spans="1:57" ht="15" customHeight="1" x14ac:dyDescent="0.35">
      <c r="A1031" s="157" t="s">
        <v>2512</v>
      </c>
      <c r="B1031" s="158" t="s">
        <v>1299</v>
      </c>
      <c r="C1031" s="159">
        <v>6</v>
      </c>
      <c r="D1031" s="160" t="s">
        <v>0</v>
      </c>
      <c r="E1031" s="161" t="s">
        <v>3</v>
      </c>
      <c r="F1031" s="161" t="s">
        <v>1772</v>
      </c>
      <c r="G1031" s="161" t="s">
        <v>1793</v>
      </c>
      <c r="H1031" s="161" t="s">
        <v>1789</v>
      </c>
      <c r="I1031" s="161" t="s">
        <v>1794</v>
      </c>
      <c r="J1031" s="161" t="s">
        <v>1791</v>
      </c>
      <c r="K1031" s="161" t="s">
        <v>813</v>
      </c>
      <c r="L1031" s="161" t="s">
        <v>1778</v>
      </c>
      <c r="M1031" s="161" t="s">
        <v>1785</v>
      </c>
      <c r="N1031" s="162">
        <v>1</v>
      </c>
      <c r="O1031" s="162">
        <v>1</v>
      </c>
      <c r="P1031" s="162">
        <v>1</v>
      </c>
      <c r="Q1031" s="162">
        <v>1</v>
      </c>
      <c r="R1031" s="162">
        <v>1</v>
      </c>
      <c r="S1031" s="162">
        <v>1</v>
      </c>
      <c r="T1031" s="162">
        <v>0</v>
      </c>
      <c r="U1031" s="162">
        <v>0</v>
      </c>
      <c r="V1031" s="162">
        <v>0</v>
      </c>
      <c r="W1031" s="163">
        <v>567727.5</v>
      </c>
      <c r="X1031" s="163">
        <v>0</v>
      </c>
      <c r="Y1031" s="163">
        <v>0</v>
      </c>
      <c r="Z1031" s="163">
        <v>2668.32</v>
      </c>
      <c r="AA1031" s="170"/>
      <c r="AB1031" s="170"/>
      <c r="AC1031" s="170"/>
      <c r="AD1031" s="163">
        <v>567727.5</v>
      </c>
      <c r="AE1031" s="171">
        <v>44783</v>
      </c>
      <c r="AF1031" s="171">
        <v>47340</v>
      </c>
      <c r="AG1031" s="170">
        <v>567727.5</v>
      </c>
      <c r="AH1031" s="167">
        <v>4.6111111111111107</v>
      </c>
      <c r="AI1031" s="167">
        <v>7</v>
      </c>
      <c r="AJ1031" s="168">
        <v>5.6399999999999999E-2</v>
      </c>
      <c r="AK1031" s="173" t="s">
        <v>1786</v>
      </c>
      <c r="AL1031" s="173" t="s">
        <v>1787</v>
      </c>
      <c r="AM1031" s="145">
        <v>0</v>
      </c>
      <c r="AN1031" s="145">
        <v>0</v>
      </c>
      <c r="AO1031" s="145">
        <v>0</v>
      </c>
      <c r="AP1031" s="145">
        <v>283863.75</v>
      </c>
      <c r="AQ1031" s="145">
        <v>283863.75</v>
      </c>
      <c r="AR1031" s="145">
        <v>0</v>
      </c>
      <c r="AS1031" s="145">
        <v>0</v>
      </c>
      <c r="AT1031" s="145">
        <v>0</v>
      </c>
      <c r="AU1031" s="145">
        <v>0</v>
      </c>
      <c r="AV1031" s="145">
        <v>0</v>
      </c>
      <c r="AW1031" s="145">
        <v>0</v>
      </c>
      <c r="AX1031" s="145">
        <v>0</v>
      </c>
      <c r="AY1031" s="145">
        <v>0</v>
      </c>
      <c r="AZ1031" s="145">
        <v>0</v>
      </c>
      <c r="BA1031" s="145">
        <v>0</v>
      </c>
      <c r="BB1031" s="145">
        <v>0</v>
      </c>
      <c r="BC1031" s="27">
        <f t="shared" si="54"/>
        <v>0</v>
      </c>
      <c r="BD1031" s="27">
        <f t="shared" si="55"/>
        <v>567727.5</v>
      </c>
      <c r="BE1031" s="27">
        <f t="shared" si="53"/>
        <v>567727.5</v>
      </c>
    </row>
    <row r="1032" spans="1:57" ht="15" customHeight="1" x14ac:dyDescent="0.35">
      <c r="A1032" s="157" t="s">
        <v>2511</v>
      </c>
      <c r="B1032" s="158" t="s">
        <v>1299</v>
      </c>
      <c r="C1032" s="159">
        <v>7</v>
      </c>
      <c r="D1032" s="160" t="s">
        <v>0</v>
      </c>
      <c r="E1032" s="161" t="s">
        <v>3</v>
      </c>
      <c r="F1032" s="161" t="s">
        <v>1772</v>
      </c>
      <c r="G1032" s="161" t="s">
        <v>1793</v>
      </c>
      <c r="H1032" s="161" t="s">
        <v>1789</v>
      </c>
      <c r="I1032" s="161" t="s">
        <v>1794</v>
      </c>
      <c r="J1032" s="161" t="s">
        <v>1791</v>
      </c>
      <c r="K1032" s="161" t="s">
        <v>813</v>
      </c>
      <c r="L1032" s="161" t="s">
        <v>1778</v>
      </c>
      <c r="M1032" s="161" t="s">
        <v>1785</v>
      </c>
      <c r="N1032" s="162">
        <v>1</v>
      </c>
      <c r="O1032" s="162">
        <v>1</v>
      </c>
      <c r="P1032" s="162">
        <v>1</v>
      </c>
      <c r="Q1032" s="162">
        <v>1</v>
      </c>
      <c r="R1032" s="162">
        <v>1</v>
      </c>
      <c r="S1032" s="162">
        <v>1</v>
      </c>
      <c r="T1032" s="162">
        <v>0</v>
      </c>
      <c r="U1032" s="162">
        <v>0</v>
      </c>
      <c r="V1032" s="162">
        <v>0</v>
      </c>
      <c r="W1032" s="163">
        <v>106200</v>
      </c>
      <c r="X1032" s="163">
        <v>0</v>
      </c>
      <c r="Y1032" s="163">
        <v>0</v>
      </c>
      <c r="Z1032" s="163">
        <v>524.79999999999995</v>
      </c>
      <c r="AA1032" s="170"/>
      <c r="AB1032" s="170"/>
      <c r="AC1032" s="170"/>
      <c r="AD1032" s="163">
        <v>106200</v>
      </c>
      <c r="AE1032" s="171">
        <v>44783</v>
      </c>
      <c r="AF1032" s="171">
        <v>47705</v>
      </c>
      <c r="AG1032" s="170">
        <v>106200</v>
      </c>
      <c r="AH1032" s="167">
        <v>5.6111111111111107</v>
      </c>
      <c r="AI1032" s="167">
        <v>8</v>
      </c>
      <c r="AJ1032" s="168">
        <v>5.9299999999999999E-2</v>
      </c>
      <c r="AK1032" s="173" t="s">
        <v>1786</v>
      </c>
      <c r="AL1032" s="173" t="s">
        <v>1787</v>
      </c>
      <c r="AM1032" s="145">
        <v>0</v>
      </c>
      <c r="AN1032" s="145">
        <v>0</v>
      </c>
      <c r="AO1032" s="145">
        <v>0</v>
      </c>
      <c r="AP1032" s="145">
        <v>35400</v>
      </c>
      <c r="AQ1032" s="145">
        <v>35400</v>
      </c>
      <c r="AR1032" s="145">
        <v>35400</v>
      </c>
      <c r="AS1032" s="145">
        <v>0</v>
      </c>
      <c r="AT1032" s="145">
        <v>0</v>
      </c>
      <c r="AU1032" s="145">
        <v>0</v>
      </c>
      <c r="AV1032" s="145">
        <v>0</v>
      </c>
      <c r="AW1032" s="145">
        <v>0</v>
      </c>
      <c r="AX1032" s="145">
        <v>0</v>
      </c>
      <c r="AY1032" s="145">
        <v>0</v>
      </c>
      <c r="AZ1032" s="145">
        <v>0</v>
      </c>
      <c r="BA1032" s="145">
        <v>0</v>
      </c>
      <c r="BB1032" s="145">
        <v>0</v>
      </c>
      <c r="BC1032" s="27">
        <f t="shared" si="54"/>
        <v>0</v>
      </c>
      <c r="BD1032" s="27">
        <f t="shared" si="55"/>
        <v>106200</v>
      </c>
      <c r="BE1032" s="27">
        <f t="shared" si="53"/>
        <v>106200</v>
      </c>
    </row>
    <row r="1033" spans="1:57" ht="15" customHeight="1" x14ac:dyDescent="0.35">
      <c r="A1033" s="157" t="s">
        <v>2510</v>
      </c>
      <c r="B1033" s="158" t="s">
        <v>1300</v>
      </c>
      <c r="C1033" s="159">
        <v>1</v>
      </c>
      <c r="D1033" s="160" t="s">
        <v>0</v>
      </c>
      <c r="E1033" s="161" t="s">
        <v>3</v>
      </c>
      <c r="F1033" s="161" t="s">
        <v>1772</v>
      </c>
      <c r="G1033" s="161" t="s">
        <v>1788</v>
      </c>
      <c r="H1033" s="161" t="s">
        <v>1789</v>
      </c>
      <c r="I1033" s="161" t="s">
        <v>1790</v>
      </c>
      <c r="J1033" s="161" t="s">
        <v>1791</v>
      </c>
      <c r="K1033" s="161" t="s">
        <v>796</v>
      </c>
      <c r="L1033" s="161" t="s">
        <v>1778</v>
      </c>
      <c r="M1033" s="161" t="s">
        <v>1785</v>
      </c>
      <c r="N1033" s="162">
        <v>1</v>
      </c>
      <c r="O1033" s="162">
        <v>1</v>
      </c>
      <c r="P1033" s="162">
        <v>1</v>
      </c>
      <c r="Q1033" s="162">
        <v>1</v>
      </c>
      <c r="R1033" s="162">
        <v>1</v>
      </c>
      <c r="S1033" s="162">
        <v>1</v>
      </c>
      <c r="T1033" s="162">
        <v>0</v>
      </c>
      <c r="U1033" s="162">
        <v>0</v>
      </c>
      <c r="V1033" s="162">
        <v>0</v>
      </c>
      <c r="W1033" s="163">
        <v>2246860.98</v>
      </c>
      <c r="X1033" s="163">
        <v>0</v>
      </c>
      <c r="Y1033" s="163">
        <v>0</v>
      </c>
      <c r="Z1033" s="163">
        <v>0</v>
      </c>
      <c r="AA1033" s="170"/>
      <c r="AB1033" s="170"/>
      <c r="AC1033" s="170"/>
      <c r="AD1033" s="163">
        <v>2246860.98</v>
      </c>
      <c r="AE1033" s="171">
        <v>44777</v>
      </c>
      <c r="AF1033" s="171">
        <v>45873</v>
      </c>
      <c r="AG1033" s="170">
        <v>2246860.98</v>
      </c>
      <c r="AH1033" s="167">
        <v>0.59444444444444444</v>
      </c>
      <c r="AI1033" s="167">
        <v>3</v>
      </c>
      <c r="AJ1033" s="168">
        <v>6.1652999999999999E-2</v>
      </c>
      <c r="AK1033" s="173" t="s">
        <v>1786</v>
      </c>
      <c r="AL1033" s="173" t="s">
        <v>1787</v>
      </c>
      <c r="AM1033" s="145">
        <v>2246860.98</v>
      </c>
      <c r="AN1033" s="145">
        <v>0</v>
      </c>
      <c r="AO1033" s="145">
        <v>0</v>
      </c>
      <c r="AP1033" s="145">
        <v>0</v>
      </c>
      <c r="AQ1033" s="145">
        <v>0</v>
      </c>
      <c r="AR1033" s="145">
        <v>0</v>
      </c>
      <c r="AS1033" s="145">
        <v>0</v>
      </c>
      <c r="AT1033" s="145">
        <v>0</v>
      </c>
      <c r="AU1033" s="145">
        <v>0</v>
      </c>
      <c r="AV1033" s="145">
        <v>0</v>
      </c>
      <c r="AW1033" s="145">
        <v>0</v>
      </c>
      <c r="AX1033" s="145">
        <v>0</v>
      </c>
      <c r="AY1033" s="145">
        <v>0</v>
      </c>
      <c r="AZ1033" s="145">
        <v>0</v>
      </c>
      <c r="BA1033" s="145">
        <v>0</v>
      </c>
      <c r="BB1033" s="145">
        <v>0</v>
      </c>
      <c r="BC1033" s="27">
        <f t="shared" si="54"/>
        <v>2246860.98</v>
      </c>
      <c r="BD1033" s="27">
        <f t="shared" si="55"/>
        <v>0</v>
      </c>
      <c r="BE1033" s="27">
        <f t="shared" si="53"/>
        <v>2246860.98</v>
      </c>
    </row>
    <row r="1034" spans="1:57" ht="15" customHeight="1" x14ac:dyDescent="0.35">
      <c r="A1034" s="157" t="s">
        <v>2509</v>
      </c>
      <c r="B1034" s="158" t="s">
        <v>1537</v>
      </c>
      <c r="C1034" s="159">
        <v>1</v>
      </c>
      <c r="D1034" s="160" t="s">
        <v>0</v>
      </c>
      <c r="E1034" s="161" t="s">
        <v>3</v>
      </c>
      <c r="F1034" s="161" t="s">
        <v>1772</v>
      </c>
      <c r="G1034" s="161" t="s">
        <v>1781</v>
      </c>
      <c r="H1034" s="161" t="s">
        <v>1782</v>
      </c>
      <c r="I1034" s="161" t="s">
        <v>1783</v>
      </c>
      <c r="J1034" s="161" t="s">
        <v>1784</v>
      </c>
      <c r="K1034" s="161" t="s">
        <v>1115</v>
      </c>
      <c r="L1034" s="161" t="s">
        <v>1778</v>
      </c>
      <c r="M1034" s="161" t="s">
        <v>1785</v>
      </c>
      <c r="N1034" s="162">
        <v>1</v>
      </c>
      <c r="O1034" s="162">
        <v>1</v>
      </c>
      <c r="P1034" s="162">
        <v>1</v>
      </c>
      <c r="Q1034" s="162">
        <v>0</v>
      </c>
      <c r="R1034" s="162">
        <v>0</v>
      </c>
      <c r="S1034" s="162">
        <v>1</v>
      </c>
      <c r="T1034" s="162">
        <v>1</v>
      </c>
      <c r="U1034" s="162">
        <v>1</v>
      </c>
      <c r="V1034" s="162">
        <v>0</v>
      </c>
      <c r="W1034" s="163">
        <v>1860975.88</v>
      </c>
      <c r="X1034" s="163">
        <v>0</v>
      </c>
      <c r="Y1034" s="163">
        <v>0</v>
      </c>
      <c r="Z1034" s="163">
        <v>0</v>
      </c>
      <c r="AA1034" s="170"/>
      <c r="AB1034" s="170"/>
      <c r="AC1034" s="170"/>
      <c r="AD1034" s="163">
        <v>1860975.88</v>
      </c>
      <c r="AE1034" s="171">
        <v>44790</v>
      </c>
      <c r="AF1034" s="171">
        <v>48443</v>
      </c>
      <c r="AG1034" s="170">
        <v>1860975.88</v>
      </c>
      <c r="AH1034" s="167">
        <v>7.6305555555555555</v>
      </c>
      <c r="AI1034" s="167">
        <v>10</v>
      </c>
      <c r="AJ1034" s="168">
        <v>7.8262999999999999E-2</v>
      </c>
      <c r="AK1034" s="173" t="s">
        <v>1786</v>
      </c>
      <c r="AL1034" s="173" t="s">
        <v>1787</v>
      </c>
      <c r="AM1034" s="145">
        <v>0</v>
      </c>
      <c r="AN1034" s="145">
        <v>0</v>
      </c>
      <c r="AO1034" s="145">
        <v>0</v>
      </c>
      <c r="AP1034" s="145">
        <v>0</v>
      </c>
      <c r="AQ1034" s="145">
        <v>0</v>
      </c>
      <c r="AR1034" s="145">
        <v>0</v>
      </c>
      <c r="AS1034" s="145">
        <v>0</v>
      </c>
      <c r="AT1034" s="145">
        <v>1860975.88</v>
      </c>
      <c r="AU1034" s="145">
        <v>0</v>
      </c>
      <c r="AV1034" s="145">
        <v>0</v>
      </c>
      <c r="AW1034" s="145">
        <v>0</v>
      </c>
      <c r="AX1034" s="145">
        <v>0</v>
      </c>
      <c r="AY1034" s="145">
        <v>0</v>
      </c>
      <c r="AZ1034" s="145">
        <v>0</v>
      </c>
      <c r="BA1034" s="145">
        <v>0</v>
      </c>
      <c r="BB1034" s="145">
        <v>0</v>
      </c>
      <c r="BC1034" s="27">
        <f t="shared" si="54"/>
        <v>0</v>
      </c>
      <c r="BD1034" s="27">
        <f t="shared" si="55"/>
        <v>1860975.88</v>
      </c>
      <c r="BE1034" s="27">
        <f t="shared" si="53"/>
        <v>1860975.88</v>
      </c>
    </row>
    <row r="1035" spans="1:57" ht="15" customHeight="1" x14ac:dyDescent="0.35">
      <c r="A1035" s="157" t="s">
        <v>2508</v>
      </c>
      <c r="B1035" s="158" t="s">
        <v>1301</v>
      </c>
      <c r="C1035" s="159">
        <v>1</v>
      </c>
      <c r="D1035" s="160" t="s">
        <v>0</v>
      </c>
      <c r="E1035" s="161" t="s">
        <v>3</v>
      </c>
      <c r="F1035" s="161" t="s">
        <v>1772</v>
      </c>
      <c r="G1035" s="161" t="s">
        <v>1788</v>
      </c>
      <c r="H1035" s="161" t="s">
        <v>1789</v>
      </c>
      <c r="I1035" s="161" t="s">
        <v>1790</v>
      </c>
      <c r="J1035" s="161" t="s">
        <v>1791</v>
      </c>
      <c r="K1035" s="161" t="s">
        <v>796</v>
      </c>
      <c r="L1035" s="161" t="s">
        <v>1778</v>
      </c>
      <c r="M1035" s="161" t="s">
        <v>1785</v>
      </c>
      <c r="N1035" s="162">
        <v>1</v>
      </c>
      <c r="O1035" s="162">
        <v>1</v>
      </c>
      <c r="P1035" s="162">
        <v>1</v>
      </c>
      <c r="Q1035" s="162">
        <v>1</v>
      </c>
      <c r="R1035" s="162">
        <v>1</v>
      </c>
      <c r="S1035" s="162">
        <v>1</v>
      </c>
      <c r="T1035" s="162">
        <v>0</v>
      </c>
      <c r="U1035" s="162">
        <v>0</v>
      </c>
      <c r="V1035" s="162">
        <v>0</v>
      </c>
      <c r="W1035" s="163">
        <v>7541868.6699999999</v>
      </c>
      <c r="X1035" s="163">
        <v>0</v>
      </c>
      <c r="Y1035" s="163">
        <v>0</v>
      </c>
      <c r="Z1035" s="163">
        <v>0</v>
      </c>
      <c r="AA1035" s="170"/>
      <c r="AB1035" s="170"/>
      <c r="AC1035" s="170"/>
      <c r="AD1035" s="163">
        <v>7541868.6699999999</v>
      </c>
      <c r="AE1035" s="171">
        <v>44777</v>
      </c>
      <c r="AF1035" s="171">
        <v>45873</v>
      </c>
      <c r="AG1035" s="170">
        <v>7541868.6699999999</v>
      </c>
      <c r="AH1035" s="167">
        <v>0.59444444444444444</v>
      </c>
      <c r="AI1035" s="167">
        <v>3</v>
      </c>
      <c r="AJ1035" s="168">
        <v>6.1652999999999999E-2</v>
      </c>
      <c r="AK1035" s="173" t="s">
        <v>1786</v>
      </c>
      <c r="AL1035" s="173" t="s">
        <v>1787</v>
      </c>
      <c r="AM1035" s="145">
        <v>7541868.6699999999</v>
      </c>
      <c r="AN1035" s="145">
        <v>0</v>
      </c>
      <c r="AO1035" s="145">
        <v>0</v>
      </c>
      <c r="AP1035" s="145">
        <v>0</v>
      </c>
      <c r="AQ1035" s="145">
        <v>0</v>
      </c>
      <c r="AR1035" s="145">
        <v>0</v>
      </c>
      <c r="AS1035" s="145">
        <v>0</v>
      </c>
      <c r="AT1035" s="145">
        <v>0</v>
      </c>
      <c r="AU1035" s="145">
        <v>0</v>
      </c>
      <c r="AV1035" s="145">
        <v>0</v>
      </c>
      <c r="AW1035" s="145">
        <v>0</v>
      </c>
      <c r="AX1035" s="145">
        <v>0</v>
      </c>
      <c r="AY1035" s="145">
        <v>0</v>
      </c>
      <c r="AZ1035" s="145">
        <v>0</v>
      </c>
      <c r="BA1035" s="145">
        <v>0</v>
      </c>
      <c r="BB1035" s="145">
        <v>0</v>
      </c>
      <c r="BC1035" s="27">
        <f t="shared" si="54"/>
        <v>7541868.6699999999</v>
      </c>
      <c r="BD1035" s="27">
        <f t="shared" si="55"/>
        <v>0</v>
      </c>
      <c r="BE1035" s="27">
        <f t="shared" si="53"/>
        <v>7541868.6699999999</v>
      </c>
    </row>
    <row r="1036" spans="1:57" ht="15" customHeight="1" x14ac:dyDescent="0.35">
      <c r="A1036" s="157" t="s">
        <v>2507</v>
      </c>
      <c r="B1036" s="158" t="s">
        <v>1538</v>
      </c>
      <c r="C1036" s="159">
        <v>1</v>
      </c>
      <c r="D1036" s="160" t="s">
        <v>0</v>
      </c>
      <c r="E1036" s="161" t="s">
        <v>3</v>
      </c>
      <c r="F1036" s="161" t="s">
        <v>1772</v>
      </c>
      <c r="G1036" s="161" t="s">
        <v>1788</v>
      </c>
      <c r="H1036" s="161" t="s">
        <v>1789</v>
      </c>
      <c r="I1036" s="161" t="s">
        <v>1790</v>
      </c>
      <c r="J1036" s="161" t="s">
        <v>1791</v>
      </c>
      <c r="K1036" s="161" t="s">
        <v>796</v>
      </c>
      <c r="L1036" s="161" t="s">
        <v>1778</v>
      </c>
      <c r="M1036" s="161" t="s">
        <v>1785</v>
      </c>
      <c r="N1036" s="162">
        <v>1</v>
      </c>
      <c r="O1036" s="162">
        <v>1</v>
      </c>
      <c r="P1036" s="162">
        <v>1</v>
      </c>
      <c r="Q1036" s="162">
        <v>1</v>
      </c>
      <c r="R1036" s="162">
        <v>1</v>
      </c>
      <c r="S1036" s="162">
        <v>1</v>
      </c>
      <c r="T1036" s="162">
        <v>0</v>
      </c>
      <c r="U1036" s="162">
        <v>0</v>
      </c>
      <c r="V1036" s="162">
        <v>0</v>
      </c>
      <c r="W1036" s="163">
        <v>36269941.420000002</v>
      </c>
      <c r="X1036" s="163">
        <v>0</v>
      </c>
      <c r="Y1036" s="163">
        <v>0</v>
      </c>
      <c r="Z1036" s="163">
        <v>0</v>
      </c>
      <c r="AA1036" s="170"/>
      <c r="AB1036" s="170"/>
      <c r="AC1036" s="170"/>
      <c r="AD1036" s="163">
        <v>36269941.420000002</v>
      </c>
      <c r="AE1036" s="171">
        <v>44777</v>
      </c>
      <c r="AF1036" s="171">
        <v>46603</v>
      </c>
      <c r="AG1036" s="170">
        <v>36269941.420000002</v>
      </c>
      <c r="AH1036" s="167">
        <v>2.5944444444444446</v>
      </c>
      <c r="AI1036" s="167">
        <v>5</v>
      </c>
      <c r="AJ1036" s="168">
        <v>7.1294999999999997E-2</v>
      </c>
      <c r="AK1036" s="173" t="s">
        <v>1786</v>
      </c>
      <c r="AL1036" s="173" t="s">
        <v>1787</v>
      </c>
      <c r="AM1036" s="145">
        <v>0</v>
      </c>
      <c r="AN1036" s="145">
        <v>0</v>
      </c>
      <c r="AO1036" s="145">
        <v>36269941.420000002</v>
      </c>
      <c r="AP1036" s="145">
        <v>0</v>
      </c>
      <c r="AQ1036" s="145">
        <v>0</v>
      </c>
      <c r="AR1036" s="145">
        <v>0</v>
      </c>
      <c r="AS1036" s="145">
        <v>0</v>
      </c>
      <c r="AT1036" s="145">
        <v>0</v>
      </c>
      <c r="AU1036" s="145">
        <v>0</v>
      </c>
      <c r="AV1036" s="145">
        <v>0</v>
      </c>
      <c r="AW1036" s="145">
        <v>0</v>
      </c>
      <c r="AX1036" s="145">
        <v>0</v>
      </c>
      <c r="AY1036" s="145">
        <v>0</v>
      </c>
      <c r="AZ1036" s="145">
        <v>0</v>
      </c>
      <c r="BA1036" s="145">
        <v>0</v>
      </c>
      <c r="BB1036" s="145">
        <v>0</v>
      </c>
      <c r="BC1036" s="27">
        <f t="shared" si="54"/>
        <v>0</v>
      </c>
      <c r="BD1036" s="27">
        <f t="shared" si="55"/>
        <v>36269941.420000002</v>
      </c>
      <c r="BE1036" s="27">
        <f t="shared" si="53"/>
        <v>36269941.420000002</v>
      </c>
    </row>
    <row r="1037" spans="1:57" ht="15" customHeight="1" x14ac:dyDescent="0.35">
      <c r="A1037" s="157" t="s">
        <v>2506</v>
      </c>
      <c r="B1037" s="158" t="s">
        <v>1539</v>
      </c>
      <c r="C1037" s="159">
        <v>1</v>
      </c>
      <c r="D1037" s="160" t="s">
        <v>0</v>
      </c>
      <c r="E1037" s="161" t="s">
        <v>3</v>
      </c>
      <c r="F1037" s="161" t="s">
        <v>1772</v>
      </c>
      <c r="G1037" s="161" t="s">
        <v>403</v>
      </c>
      <c r="H1037" s="161" t="s">
        <v>1782</v>
      </c>
      <c r="I1037" s="161" t="s">
        <v>1783</v>
      </c>
      <c r="J1037" s="161" t="s">
        <v>1784</v>
      </c>
      <c r="K1037" s="161" t="s">
        <v>715</v>
      </c>
      <c r="L1037" s="161" t="s">
        <v>1778</v>
      </c>
      <c r="M1037" s="161" t="s">
        <v>1785</v>
      </c>
      <c r="N1037" s="162">
        <v>1</v>
      </c>
      <c r="O1037" s="162">
        <v>1</v>
      </c>
      <c r="P1037" s="162">
        <v>1</v>
      </c>
      <c r="Q1037" s="162">
        <v>0</v>
      </c>
      <c r="R1037" s="162">
        <v>0</v>
      </c>
      <c r="S1037" s="162">
        <v>1</v>
      </c>
      <c r="T1037" s="162">
        <v>1</v>
      </c>
      <c r="U1037" s="162">
        <v>1</v>
      </c>
      <c r="V1037" s="162">
        <v>0</v>
      </c>
      <c r="W1037" s="163">
        <v>200000000</v>
      </c>
      <c r="X1037" s="163">
        <v>0</v>
      </c>
      <c r="Y1037" s="163">
        <v>0</v>
      </c>
      <c r="Z1037" s="163">
        <v>0</v>
      </c>
      <c r="AA1037" s="170"/>
      <c r="AB1037" s="170"/>
      <c r="AC1037" s="170"/>
      <c r="AD1037" s="163">
        <v>200000000</v>
      </c>
      <c r="AE1037" s="171">
        <v>44777</v>
      </c>
      <c r="AF1037" s="171">
        <v>46603</v>
      </c>
      <c r="AG1037" s="170">
        <v>200000000</v>
      </c>
      <c r="AH1037" s="167">
        <v>2.5944444444444446</v>
      </c>
      <c r="AI1037" s="167">
        <v>5</v>
      </c>
      <c r="AJ1037" s="168">
        <v>7.1294999999999997E-2</v>
      </c>
      <c r="AK1037" s="173" t="s">
        <v>1786</v>
      </c>
      <c r="AL1037" s="173" t="s">
        <v>1787</v>
      </c>
      <c r="AM1037" s="145">
        <v>0</v>
      </c>
      <c r="AN1037" s="145">
        <v>0</v>
      </c>
      <c r="AO1037" s="145">
        <v>200000000</v>
      </c>
      <c r="AP1037" s="145">
        <v>0</v>
      </c>
      <c r="AQ1037" s="145">
        <v>0</v>
      </c>
      <c r="AR1037" s="145">
        <v>0</v>
      </c>
      <c r="AS1037" s="145">
        <v>0</v>
      </c>
      <c r="AT1037" s="145">
        <v>0</v>
      </c>
      <c r="AU1037" s="145">
        <v>0</v>
      </c>
      <c r="AV1037" s="145">
        <v>0</v>
      </c>
      <c r="AW1037" s="145">
        <v>0</v>
      </c>
      <c r="AX1037" s="145">
        <v>0</v>
      </c>
      <c r="AY1037" s="145">
        <v>0</v>
      </c>
      <c r="AZ1037" s="145">
        <v>0</v>
      </c>
      <c r="BA1037" s="145">
        <v>0</v>
      </c>
      <c r="BB1037" s="145">
        <v>0</v>
      </c>
      <c r="BC1037" s="27">
        <f t="shared" si="54"/>
        <v>0</v>
      </c>
      <c r="BD1037" s="27">
        <f t="shared" si="55"/>
        <v>200000000</v>
      </c>
      <c r="BE1037" s="27">
        <f t="shared" si="53"/>
        <v>200000000</v>
      </c>
    </row>
    <row r="1038" spans="1:57" ht="15" customHeight="1" x14ac:dyDescent="0.35">
      <c r="A1038" s="157" t="s">
        <v>2505</v>
      </c>
      <c r="B1038" s="158" t="s">
        <v>1302</v>
      </c>
      <c r="C1038" s="159">
        <v>1</v>
      </c>
      <c r="D1038" s="160" t="s">
        <v>0</v>
      </c>
      <c r="E1038" s="161" t="s">
        <v>3</v>
      </c>
      <c r="F1038" s="161" t="s">
        <v>1772</v>
      </c>
      <c r="G1038" s="161" t="s">
        <v>1788</v>
      </c>
      <c r="H1038" s="161" t="s">
        <v>1789</v>
      </c>
      <c r="I1038" s="161" t="s">
        <v>1790</v>
      </c>
      <c r="J1038" s="161" t="s">
        <v>1791</v>
      </c>
      <c r="K1038" s="161" t="s">
        <v>796</v>
      </c>
      <c r="L1038" s="161" t="s">
        <v>1778</v>
      </c>
      <c r="M1038" s="161" t="s">
        <v>1785</v>
      </c>
      <c r="N1038" s="162">
        <v>1</v>
      </c>
      <c r="O1038" s="162">
        <v>1</v>
      </c>
      <c r="P1038" s="162">
        <v>1</v>
      </c>
      <c r="Q1038" s="162">
        <v>1</v>
      </c>
      <c r="R1038" s="162">
        <v>1</v>
      </c>
      <c r="S1038" s="162">
        <v>1</v>
      </c>
      <c r="T1038" s="162">
        <v>0</v>
      </c>
      <c r="U1038" s="162">
        <v>0</v>
      </c>
      <c r="V1038" s="162">
        <v>0</v>
      </c>
      <c r="W1038" s="163">
        <v>881877.52</v>
      </c>
      <c r="X1038" s="163">
        <v>0</v>
      </c>
      <c r="Y1038" s="163">
        <v>0</v>
      </c>
      <c r="Z1038" s="163">
        <v>0</v>
      </c>
      <c r="AA1038" s="170"/>
      <c r="AB1038" s="170"/>
      <c r="AC1038" s="170"/>
      <c r="AD1038" s="163">
        <v>881877.52</v>
      </c>
      <c r="AE1038" s="171">
        <v>44685</v>
      </c>
      <c r="AF1038" s="171">
        <v>45781</v>
      </c>
      <c r="AG1038" s="170">
        <v>881877.52</v>
      </c>
      <c r="AH1038" s="167">
        <v>0.34444444444444444</v>
      </c>
      <c r="AI1038" s="167">
        <v>3</v>
      </c>
      <c r="AJ1038" s="168">
        <v>6.1652999999999999E-2</v>
      </c>
      <c r="AK1038" s="173" t="s">
        <v>1786</v>
      </c>
      <c r="AL1038" s="173" t="s">
        <v>1787</v>
      </c>
      <c r="AM1038" s="145">
        <v>881877.52</v>
      </c>
      <c r="AN1038" s="145">
        <v>0</v>
      </c>
      <c r="AO1038" s="145">
        <v>0</v>
      </c>
      <c r="AP1038" s="145">
        <v>0</v>
      </c>
      <c r="AQ1038" s="145">
        <v>0</v>
      </c>
      <c r="AR1038" s="145">
        <v>0</v>
      </c>
      <c r="AS1038" s="145">
        <v>0</v>
      </c>
      <c r="AT1038" s="145">
        <v>0</v>
      </c>
      <c r="AU1038" s="145">
        <v>0</v>
      </c>
      <c r="AV1038" s="145">
        <v>0</v>
      </c>
      <c r="AW1038" s="145">
        <v>0</v>
      </c>
      <c r="AX1038" s="145">
        <v>0</v>
      </c>
      <c r="AY1038" s="145">
        <v>0</v>
      </c>
      <c r="AZ1038" s="145">
        <v>0</v>
      </c>
      <c r="BA1038" s="145">
        <v>0</v>
      </c>
      <c r="BB1038" s="145">
        <v>0</v>
      </c>
      <c r="BC1038" s="27">
        <f t="shared" si="54"/>
        <v>881877.52</v>
      </c>
      <c r="BD1038" s="27">
        <f t="shared" si="55"/>
        <v>0</v>
      </c>
      <c r="BE1038" s="27">
        <f t="shared" si="53"/>
        <v>881877.52</v>
      </c>
    </row>
    <row r="1039" spans="1:57" ht="15" customHeight="1" x14ac:dyDescent="0.35">
      <c r="A1039" s="157" t="s">
        <v>2504</v>
      </c>
      <c r="B1039" s="158" t="s">
        <v>1540</v>
      </c>
      <c r="C1039" s="159">
        <v>1</v>
      </c>
      <c r="D1039" s="160" t="s">
        <v>0</v>
      </c>
      <c r="E1039" s="161" t="s">
        <v>3</v>
      </c>
      <c r="F1039" s="161" t="s">
        <v>1772</v>
      </c>
      <c r="G1039" s="161" t="s">
        <v>1788</v>
      </c>
      <c r="H1039" s="161" t="s">
        <v>1789</v>
      </c>
      <c r="I1039" s="161" t="s">
        <v>1790</v>
      </c>
      <c r="J1039" s="161" t="s">
        <v>1791</v>
      </c>
      <c r="K1039" s="161" t="s">
        <v>796</v>
      </c>
      <c r="L1039" s="161" t="s">
        <v>1778</v>
      </c>
      <c r="M1039" s="161" t="s">
        <v>1785</v>
      </c>
      <c r="N1039" s="162">
        <v>1</v>
      </c>
      <c r="O1039" s="162">
        <v>1</v>
      </c>
      <c r="P1039" s="162">
        <v>1</v>
      </c>
      <c r="Q1039" s="162">
        <v>1</v>
      </c>
      <c r="R1039" s="162">
        <v>1</v>
      </c>
      <c r="S1039" s="162">
        <v>1</v>
      </c>
      <c r="T1039" s="162">
        <v>0</v>
      </c>
      <c r="U1039" s="162">
        <v>0</v>
      </c>
      <c r="V1039" s="162">
        <v>0</v>
      </c>
      <c r="W1039" s="163">
        <v>2051279.19</v>
      </c>
      <c r="X1039" s="163">
        <v>0</v>
      </c>
      <c r="Y1039" s="163">
        <v>0</v>
      </c>
      <c r="Z1039" s="163">
        <v>0</v>
      </c>
      <c r="AA1039" s="170"/>
      <c r="AB1039" s="170"/>
      <c r="AC1039" s="170"/>
      <c r="AD1039" s="163">
        <v>2051279.19</v>
      </c>
      <c r="AE1039" s="171">
        <v>44685</v>
      </c>
      <c r="AF1039" s="171">
        <v>46511</v>
      </c>
      <c r="AG1039" s="170">
        <v>2051279.19</v>
      </c>
      <c r="AH1039" s="167">
        <v>2.3444444444444446</v>
      </c>
      <c r="AI1039" s="167">
        <v>5</v>
      </c>
      <c r="AJ1039" s="168">
        <v>7.1294999999999997E-2</v>
      </c>
      <c r="AK1039" s="173" t="s">
        <v>1786</v>
      </c>
      <c r="AL1039" s="173" t="s">
        <v>1787</v>
      </c>
      <c r="AM1039" s="145">
        <v>0</v>
      </c>
      <c r="AN1039" s="145">
        <v>0</v>
      </c>
      <c r="AO1039" s="145">
        <v>2051279.19</v>
      </c>
      <c r="AP1039" s="145">
        <v>0</v>
      </c>
      <c r="AQ1039" s="145">
        <v>0</v>
      </c>
      <c r="AR1039" s="145">
        <v>0</v>
      </c>
      <c r="AS1039" s="145">
        <v>0</v>
      </c>
      <c r="AT1039" s="145">
        <v>0</v>
      </c>
      <c r="AU1039" s="145">
        <v>0</v>
      </c>
      <c r="AV1039" s="145">
        <v>0</v>
      </c>
      <c r="AW1039" s="145">
        <v>0</v>
      </c>
      <c r="AX1039" s="145">
        <v>0</v>
      </c>
      <c r="AY1039" s="145">
        <v>0</v>
      </c>
      <c r="AZ1039" s="145">
        <v>0</v>
      </c>
      <c r="BA1039" s="145">
        <v>0</v>
      </c>
      <c r="BB1039" s="145">
        <v>0</v>
      </c>
      <c r="BC1039" s="27">
        <f t="shared" si="54"/>
        <v>0</v>
      </c>
      <c r="BD1039" s="27">
        <f t="shared" si="55"/>
        <v>2051279.19</v>
      </c>
      <c r="BE1039" s="27">
        <f t="shared" si="53"/>
        <v>2051279.19</v>
      </c>
    </row>
    <row r="1040" spans="1:57" ht="15" customHeight="1" x14ac:dyDescent="0.35">
      <c r="A1040" s="157" t="s">
        <v>2503</v>
      </c>
      <c r="B1040" s="158" t="s">
        <v>1541</v>
      </c>
      <c r="C1040" s="159">
        <v>1</v>
      </c>
      <c r="D1040" s="160" t="s">
        <v>0</v>
      </c>
      <c r="E1040" s="161" t="s">
        <v>3</v>
      </c>
      <c r="F1040" s="161" t="s">
        <v>1772</v>
      </c>
      <c r="G1040" s="161" t="s">
        <v>1788</v>
      </c>
      <c r="H1040" s="161" t="s">
        <v>1789</v>
      </c>
      <c r="I1040" s="161" t="s">
        <v>1790</v>
      </c>
      <c r="J1040" s="161" t="s">
        <v>1791</v>
      </c>
      <c r="K1040" s="161" t="s">
        <v>796</v>
      </c>
      <c r="L1040" s="161" t="s">
        <v>1778</v>
      </c>
      <c r="M1040" s="161" t="s">
        <v>1785</v>
      </c>
      <c r="N1040" s="162">
        <v>1</v>
      </c>
      <c r="O1040" s="162">
        <v>1</v>
      </c>
      <c r="P1040" s="162">
        <v>1</v>
      </c>
      <c r="Q1040" s="162">
        <v>1</v>
      </c>
      <c r="R1040" s="162">
        <v>1</v>
      </c>
      <c r="S1040" s="162">
        <v>1</v>
      </c>
      <c r="T1040" s="162">
        <v>0</v>
      </c>
      <c r="U1040" s="162">
        <v>0</v>
      </c>
      <c r="V1040" s="162">
        <v>0</v>
      </c>
      <c r="W1040" s="163">
        <v>2837111.24</v>
      </c>
      <c r="X1040" s="163">
        <v>0</v>
      </c>
      <c r="Y1040" s="163">
        <v>0</v>
      </c>
      <c r="Z1040" s="163">
        <v>0</v>
      </c>
      <c r="AA1040" s="170"/>
      <c r="AB1040" s="170"/>
      <c r="AC1040" s="170"/>
      <c r="AD1040" s="163">
        <v>2837111.24</v>
      </c>
      <c r="AE1040" s="171">
        <v>44685</v>
      </c>
      <c r="AF1040" s="171">
        <v>46511</v>
      </c>
      <c r="AG1040" s="170">
        <v>2837111.24</v>
      </c>
      <c r="AH1040" s="167">
        <v>2.3444444444444446</v>
      </c>
      <c r="AI1040" s="167">
        <v>5</v>
      </c>
      <c r="AJ1040" s="168">
        <v>7.1294999999999997E-2</v>
      </c>
      <c r="AK1040" s="173" t="s">
        <v>1786</v>
      </c>
      <c r="AL1040" s="173" t="s">
        <v>1787</v>
      </c>
      <c r="AM1040" s="145">
        <v>0</v>
      </c>
      <c r="AN1040" s="145">
        <v>0</v>
      </c>
      <c r="AO1040" s="145">
        <v>2837111.24</v>
      </c>
      <c r="AP1040" s="145">
        <v>0</v>
      </c>
      <c r="AQ1040" s="145">
        <v>0</v>
      </c>
      <c r="AR1040" s="145">
        <v>0</v>
      </c>
      <c r="AS1040" s="145">
        <v>0</v>
      </c>
      <c r="AT1040" s="145">
        <v>0</v>
      </c>
      <c r="AU1040" s="145">
        <v>0</v>
      </c>
      <c r="AV1040" s="145">
        <v>0</v>
      </c>
      <c r="AW1040" s="145">
        <v>0</v>
      </c>
      <c r="AX1040" s="145">
        <v>0</v>
      </c>
      <c r="AY1040" s="145">
        <v>0</v>
      </c>
      <c r="AZ1040" s="145">
        <v>0</v>
      </c>
      <c r="BA1040" s="145">
        <v>0</v>
      </c>
      <c r="BB1040" s="145">
        <v>0</v>
      </c>
      <c r="BC1040" s="27">
        <f t="shared" si="54"/>
        <v>0</v>
      </c>
      <c r="BD1040" s="27">
        <f t="shared" si="55"/>
        <v>2837111.24</v>
      </c>
      <c r="BE1040" s="27">
        <f t="shared" si="53"/>
        <v>2837111.24</v>
      </c>
    </row>
    <row r="1041" spans="1:57" ht="15" customHeight="1" x14ac:dyDescent="0.35">
      <c r="A1041" s="157" t="s">
        <v>2502</v>
      </c>
      <c r="B1041" s="158" t="s">
        <v>1542</v>
      </c>
      <c r="C1041" s="159">
        <v>1</v>
      </c>
      <c r="D1041" s="160" t="s">
        <v>0</v>
      </c>
      <c r="E1041" s="161" t="s">
        <v>3</v>
      </c>
      <c r="F1041" s="161" t="s">
        <v>1772</v>
      </c>
      <c r="G1041" s="161" t="s">
        <v>403</v>
      </c>
      <c r="H1041" s="161" t="s">
        <v>1782</v>
      </c>
      <c r="I1041" s="161" t="s">
        <v>1783</v>
      </c>
      <c r="J1041" s="161" t="s">
        <v>1784</v>
      </c>
      <c r="K1041" s="161" t="s">
        <v>715</v>
      </c>
      <c r="L1041" s="161" t="s">
        <v>1778</v>
      </c>
      <c r="M1041" s="161" t="s">
        <v>1785</v>
      </c>
      <c r="N1041" s="162">
        <v>1</v>
      </c>
      <c r="O1041" s="162">
        <v>1</v>
      </c>
      <c r="P1041" s="162">
        <v>1</v>
      </c>
      <c r="Q1041" s="162">
        <v>0</v>
      </c>
      <c r="R1041" s="162">
        <v>0</v>
      </c>
      <c r="S1041" s="162">
        <v>1</v>
      </c>
      <c r="T1041" s="162">
        <v>1</v>
      </c>
      <c r="U1041" s="162">
        <v>1</v>
      </c>
      <c r="V1041" s="162">
        <v>0</v>
      </c>
      <c r="W1041" s="163">
        <v>600000000</v>
      </c>
      <c r="X1041" s="163">
        <v>0</v>
      </c>
      <c r="Y1041" s="163">
        <v>0</v>
      </c>
      <c r="Z1041" s="163">
        <v>0</v>
      </c>
      <c r="AA1041" s="170"/>
      <c r="AB1041" s="170"/>
      <c r="AC1041" s="170"/>
      <c r="AD1041" s="163">
        <v>600000000</v>
      </c>
      <c r="AE1041" s="171">
        <v>44698</v>
      </c>
      <c r="AF1041" s="171">
        <v>48351</v>
      </c>
      <c r="AG1041" s="170">
        <v>600000000</v>
      </c>
      <c r="AH1041" s="167">
        <v>7.3805555555555555</v>
      </c>
      <c r="AI1041" s="167">
        <v>10</v>
      </c>
      <c r="AJ1041" s="168">
        <v>7.8262999999999999E-2</v>
      </c>
      <c r="AK1041" s="173" t="s">
        <v>1786</v>
      </c>
      <c r="AL1041" s="173" t="s">
        <v>1787</v>
      </c>
      <c r="AM1041" s="145">
        <v>0</v>
      </c>
      <c r="AN1041" s="145">
        <v>0</v>
      </c>
      <c r="AO1041" s="145">
        <v>0</v>
      </c>
      <c r="AP1041" s="145">
        <v>0</v>
      </c>
      <c r="AQ1041" s="145">
        <v>0</v>
      </c>
      <c r="AR1041" s="145">
        <v>0</v>
      </c>
      <c r="AS1041" s="145">
        <v>0</v>
      </c>
      <c r="AT1041" s="145">
        <v>600000000</v>
      </c>
      <c r="AU1041" s="145">
        <v>0</v>
      </c>
      <c r="AV1041" s="145">
        <v>0</v>
      </c>
      <c r="AW1041" s="145">
        <v>0</v>
      </c>
      <c r="AX1041" s="145">
        <v>0</v>
      </c>
      <c r="AY1041" s="145">
        <v>0</v>
      </c>
      <c r="AZ1041" s="145">
        <v>0</v>
      </c>
      <c r="BA1041" s="145">
        <v>0</v>
      </c>
      <c r="BB1041" s="145">
        <v>0</v>
      </c>
      <c r="BC1041" s="27">
        <f t="shared" si="54"/>
        <v>0</v>
      </c>
      <c r="BD1041" s="27">
        <f t="shared" si="55"/>
        <v>600000000</v>
      </c>
      <c r="BE1041" s="27">
        <f t="shared" si="53"/>
        <v>600000000</v>
      </c>
    </row>
    <row r="1042" spans="1:57" ht="15" customHeight="1" x14ac:dyDescent="0.35">
      <c r="A1042" s="157" t="s">
        <v>2501</v>
      </c>
      <c r="B1042" s="158" t="s">
        <v>1303</v>
      </c>
      <c r="C1042" s="159">
        <v>2</v>
      </c>
      <c r="D1042" s="160" t="s">
        <v>0</v>
      </c>
      <c r="E1042" s="161" t="s">
        <v>3</v>
      </c>
      <c r="F1042" s="161" t="s">
        <v>1772</v>
      </c>
      <c r="G1042" s="161" t="s">
        <v>1793</v>
      </c>
      <c r="H1042" s="161" t="s">
        <v>1789</v>
      </c>
      <c r="I1042" s="161" t="s">
        <v>1794</v>
      </c>
      <c r="J1042" s="161" t="s">
        <v>1791</v>
      </c>
      <c r="K1042" s="161" t="s">
        <v>813</v>
      </c>
      <c r="L1042" s="161" t="s">
        <v>1778</v>
      </c>
      <c r="M1042" s="161" t="s">
        <v>1785</v>
      </c>
      <c r="N1042" s="162">
        <v>1</v>
      </c>
      <c r="O1042" s="162">
        <v>1</v>
      </c>
      <c r="P1042" s="162">
        <v>1</v>
      </c>
      <c r="Q1042" s="162">
        <v>1</v>
      </c>
      <c r="R1042" s="162">
        <v>1</v>
      </c>
      <c r="S1042" s="162">
        <v>1</v>
      </c>
      <c r="T1042" s="162">
        <v>0</v>
      </c>
      <c r="U1042" s="162">
        <v>0</v>
      </c>
      <c r="V1042" s="162">
        <v>0</v>
      </c>
      <c r="W1042" s="163">
        <v>475097.5</v>
      </c>
      <c r="X1042" s="163">
        <v>0</v>
      </c>
      <c r="Y1042" s="163">
        <v>0</v>
      </c>
      <c r="Z1042" s="163">
        <v>1702.43</v>
      </c>
      <c r="AA1042" s="170"/>
      <c r="AB1042" s="170"/>
      <c r="AC1042" s="170"/>
      <c r="AD1042" s="163">
        <v>475097.5</v>
      </c>
      <c r="AE1042" s="171">
        <v>44832</v>
      </c>
      <c r="AF1042" s="171">
        <v>45928</v>
      </c>
      <c r="AG1042" s="170">
        <v>475097.5</v>
      </c>
      <c r="AH1042" s="167">
        <v>0.74444444444444446</v>
      </c>
      <c r="AI1042" s="167">
        <v>3</v>
      </c>
      <c r="AJ1042" s="168">
        <v>4.2999999999999997E-2</v>
      </c>
      <c r="AK1042" s="173" t="s">
        <v>1786</v>
      </c>
      <c r="AL1042" s="173" t="s">
        <v>1787</v>
      </c>
      <c r="AM1042" s="145">
        <v>475097.5</v>
      </c>
      <c r="AN1042" s="145">
        <v>0</v>
      </c>
      <c r="AO1042" s="145">
        <v>0</v>
      </c>
      <c r="AP1042" s="145">
        <v>0</v>
      </c>
      <c r="AQ1042" s="145">
        <v>0</v>
      </c>
      <c r="AR1042" s="145">
        <v>0</v>
      </c>
      <c r="AS1042" s="145">
        <v>0</v>
      </c>
      <c r="AT1042" s="145">
        <v>0</v>
      </c>
      <c r="AU1042" s="145">
        <v>0</v>
      </c>
      <c r="AV1042" s="145">
        <v>0</v>
      </c>
      <c r="AW1042" s="145">
        <v>0</v>
      </c>
      <c r="AX1042" s="145">
        <v>0</v>
      </c>
      <c r="AY1042" s="145">
        <v>0</v>
      </c>
      <c r="AZ1042" s="145">
        <v>0</v>
      </c>
      <c r="BA1042" s="145">
        <v>0</v>
      </c>
      <c r="BB1042" s="145">
        <v>0</v>
      </c>
      <c r="BC1042" s="27">
        <f t="shared" si="54"/>
        <v>475097.5</v>
      </c>
      <c r="BD1042" s="27">
        <f t="shared" si="55"/>
        <v>0</v>
      </c>
      <c r="BE1042" s="27">
        <f t="shared" si="53"/>
        <v>475097.5</v>
      </c>
    </row>
    <row r="1043" spans="1:57" ht="15" customHeight="1" x14ac:dyDescent="0.35">
      <c r="A1043" s="157" t="s">
        <v>2500</v>
      </c>
      <c r="B1043" s="158" t="s">
        <v>1303</v>
      </c>
      <c r="C1043" s="159">
        <v>3</v>
      </c>
      <c r="D1043" s="160" t="s">
        <v>0</v>
      </c>
      <c r="E1043" s="161" t="s">
        <v>3</v>
      </c>
      <c r="F1043" s="161" t="s">
        <v>1772</v>
      </c>
      <c r="G1043" s="161" t="s">
        <v>1793</v>
      </c>
      <c r="H1043" s="161" t="s">
        <v>1789</v>
      </c>
      <c r="I1043" s="161" t="s">
        <v>1794</v>
      </c>
      <c r="J1043" s="161" t="s">
        <v>1791</v>
      </c>
      <c r="K1043" s="161" t="s">
        <v>813</v>
      </c>
      <c r="L1043" s="161" t="s">
        <v>1778</v>
      </c>
      <c r="M1043" s="161" t="s">
        <v>1785</v>
      </c>
      <c r="N1043" s="162">
        <v>1</v>
      </c>
      <c r="O1043" s="162">
        <v>1</v>
      </c>
      <c r="P1043" s="162">
        <v>1</v>
      </c>
      <c r="Q1043" s="162">
        <v>1</v>
      </c>
      <c r="R1043" s="162">
        <v>1</v>
      </c>
      <c r="S1043" s="162">
        <v>1</v>
      </c>
      <c r="T1043" s="162">
        <v>0</v>
      </c>
      <c r="U1043" s="162">
        <v>0</v>
      </c>
      <c r="V1043" s="162">
        <v>0</v>
      </c>
      <c r="W1043" s="163">
        <v>577610</v>
      </c>
      <c r="X1043" s="163">
        <v>0</v>
      </c>
      <c r="Y1043" s="163">
        <v>0</v>
      </c>
      <c r="Z1043" s="163">
        <v>2267.12</v>
      </c>
      <c r="AA1043" s="170"/>
      <c r="AB1043" s="170"/>
      <c r="AC1043" s="170"/>
      <c r="AD1043" s="163">
        <v>577610</v>
      </c>
      <c r="AE1043" s="171">
        <v>44832</v>
      </c>
      <c r="AF1043" s="171">
        <v>46293</v>
      </c>
      <c r="AG1043" s="170">
        <v>577610</v>
      </c>
      <c r="AH1043" s="167">
        <v>1.7444444444444445</v>
      </c>
      <c r="AI1043" s="167">
        <v>4</v>
      </c>
      <c r="AJ1043" s="168">
        <v>4.7100000000000003E-2</v>
      </c>
      <c r="AK1043" s="173" t="s">
        <v>1786</v>
      </c>
      <c r="AL1043" s="173" t="s">
        <v>1787</v>
      </c>
      <c r="AM1043" s="145">
        <v>0</v>
      </c>
      <c r="AN1043" s="145">
        <v>577610</v>
      </c>
      <c r="AO1043" s="145">
        <v>0</v>
      </c>
      <c r="AP1043" s="145">
        <v>0</v>
      </c>
      <c r="AQ1043" s="145">
        <v>0</v>
      </c>
      <c r="AR1043" s="145">
        <v>0</v>
      </c>
      <c r="AS1043" s="145">
        <v>0</v>
      </c>
      <c r="AT1043" s="145">
        <v>0</v>
      </c>
      <c r="AU1043" s="145">
        <v>0</v>
      </c>
      <c r="AV1043" s="145">
        <v>0</v>
      </c>
      <c r="AW1043" s="145">
        <v>0</v>
      </c>
      <c r="AX1043" s="145">
        <v>0</v>
      </c>
      <c r="AY1043" s="145">
        <v>0</v>
      </c>
      <c r="AZ1043" s="145">
        <v>0</v>
      </c>
      <c r="BA1043" s="145">
        <v>0</v>
      </c>
      <c r="BB1043" s="145">
        <v>0</v>
      </c>
      <c r="BC1043" s="27">
        <f t="shared" si="54"/>
        <v>577610</v>
      </c>
      <c r="BD1043" s="27">
        <f t="shared" si="55"/>
        <v>0</v>
      </c>
      <c r="BE1043" s="27">
        <f t="shared" si="53"/>
        <v>577610</v>
      </c>
    </row>
    <row r="1044" spans="1:57" ht="15" customHeight="1" x14ac:dyDescent="0.35">
      <c r="A1044" s="157" t="s">
        <v>2499</v>
      </c>
      <c r="B1044" s="158" t="s">
        <v>1303</v>
      </c>
      <c r="C1044" s="159">
        <v>4</v>
      </c>
      <c r="D1044" s="160" t="s">
        <v>0</v>
      </c>
      <c r="E1044" s="161" t="s">
        <v>3</v>
      </c>
      <c r="F1044" s="161" t="s">
        <v>1772</v>
      </c>
      <c r="G1044" s="161" t="s">
        <v>1793</v>
      </c>
      <c r="H1044" s="161" t="s">
        <v>1789</v>
      </c>
      <c r="I1044" s="161" t="s">
        <v>1794</v>
      </c>
      <c r="J1044" s="161" t="s">
        <v>1791</v>
      </c>
      <c r="K1044" s="161" t="s">
        <v>813</v>
      </c>
      <c r="L1044" s="161" t="s">
        <v>1778</v>
      </c>
      <c r="M1044" s="161" t="s">
        <v>1785</v>
      </c>
      <c r="N1044" s="162">
        <v>1</v>
      </c>
      <c r="O1044" s="162">
        <v>1</v>
      </c>
      <c r="P1044" s="162">
        <v>1</v>
      </c>
      <c r="Q1044" s="162">
        <v>1</v>
      </c>
      <c r="R1044" s="162">
        <v>1</v>
      </c>
      <c r="S1044" s="162">
        <v>1</v>
      </c>
      <c r="T1044" s="162">
        <v>0</v>
      </c>
      <c r="U1044" s="162">
        <v>0</v>
      </c>
      <c r="V1044" s="162">
        <v>0</v>
      </c>
      <c r="W1044" s="163">
        <v>1262747.5</v>
      </c>
      <c r="X1044" s="163">
        <v>0</v>
      </c>
      <c r="Y1044" s="163">
        <v>0</v>
      </c>
      <c r="Z1044" s="163">
        <v>5335.11</v>
      </c>
      <c r="AA1044" s="170"/>
      <c r="AB1044" s="170"/>
      <c r="AC1044" s="170"/>
      <c r="AD1044" s="163">
        <v>1262747.5</v>
      </c>
      <c r="AE1044" s="171">
        <v>44832</v>
      </c>
      <c r="AF1044" s="171">
        <v>46658</v>
      </c>
      <c r="AG1044" s="170">
        <v>1262747.5</v>
      </c>
      <c r="AH1044" s="167">
        <v>2.7444444444444445</v>
      </c>
      <c r="AI1044" s="167">
        <v>5</v>
      </c>
      <c r="AJ1044" s="168">
        <v>5.0700000000000002E-2</v>
      </c>
      <c r="AK1044" s="173" t="s">
        <v>1786</v>
      </c>
      <c r="AL1044" s="173" t="s">
        <v>1787</v>
      </c>
      <c r="AM1044" s="145">
        <v>0</v>
      </c>
      <c r="AN1044" s="145">
        <v>0</v>
      </c>
      <c r="AO1044" s="145">
        <v>1262747.5</v>
      </c>
      <c r="AP1044" s="145">
        <v>0</v>
      </c>
      <c r="AQ1044" s="145">
        <v>0</v>
      </c>
      <c r="AR1044" s="145">
        <v>0</v>
      </c>
      <c r="AS1044" s="145">
        <v>0</v>
      </c>
      <c r="AT1044" s="145">
        <v>0</v>
      </c>
      <c r="AU1044" s="145">
        <v>0</v>
      </c>
      <c r="AV1044" s="145">
        <v>0</v>
      </c>
      <c r="AW1044" s="145">
        <v>0</v>
      </c>
      <c r="AX1044" s="145">
        <v>0</v>
      </c>
      <c r="AY1044" s="145">
        <v>0</v>
      </c>
      <c r="AZ1044" s="145">
        <v>0</v>
      </c>
      <c r="BA1044" s="145">
        <v>0</v>
      </c>
      <c r="BB1044" s="145">
        <v>0</v>
      </c>
      <c r="BC1044" s="27">
        <f t="shared" si="54"/>
        <v>0</v>
      </c>
      <c r="BD1044" s="27">
        <f t="shared" si="55"/>
        <v>1262747.5</v>
      </c>
      <c r="BE1044" s="27">
        <f t="shared" si="53"/>
        <v>1262747.5</v>
      </c>
    </row>
    <row r="1045" spans="1:57" ht="15" customHeight="1" x14ac:dyDescent="0.35">
      <c r="A1045" s="157" t="s">
        <v>2498</v>
      </c>
      <c r="B1045" s="158" t="s">
        <v>1303</v>
      </c>
      <c r="C1045" s="159">
        <v>5</v>
      </c>
      <c r="D1045" s="160" t="s">
        <v>0</v>
      </c>
      <c r="E1045" s="161" t="s">
        <v>3</v>
      </c>
      <c r="F1045" s="161" t="s">
        <v>1772</v>
      </c>
      <c r="G1045" s="161" t="s">
        <v>1793</v>
      </c>
      <c r="H1045" s="161" t="s">
        <v>1789</v>
      </c>
      <c r="I1045" s="161" t="s">
        <v>1794</v>
      </c>
      <c r="J1045" s="161" t="s">
        <v>1791</v>
      </c>
      <c r="K1045" s="161" t="s">
        <v>813</v>
      </c>
      <c r="L1045" s="161" t="s">
        <v>1778</v>
      </c>
      <c r="M1045" s="161" t="s">
        <v>1785</v>
      </c>
      <c r="N1045" s="162">
        <v>1</v>
      </c>
      <c r="O1045" s="162">
        <v>1</v>
      </c>
      <c r="P1045" s="162">
        <v>1</v>
      </c>
      <c r="Q1045" s="162">
        <v>1</v>
      </c>
      <c r="R1045" s="162">
        <v>1</v>
      </c>
      <c r="S1045" s="162">
        <v>1</v>
      </c>
      <c r="T1045" s="162">
        <v>0</v>
      </c>
      <c r="U1045" s="162">
        <v>0</v>
      </c>
      <c r="V1045" s="162">
        <v>0</v>
      </c>
      <c r="W1045" s="163">
        <v>5672997.5</v>
      </c>
      <c r="X1045" s="163">
        <v>0</v>
      </c>
      <c r="Y1045" s="163">
        <v>0</v>
      </c>
      <c r="Z1045" s="163">
        <v>25339.39</v>
      </c>
      <c r="AA1045" s="170"/>
      <c r="AB1045" s="170"/>
      <c r="AC1045" s="170"/>
      <c r="AD1045" s="163">
        <v>5672997.5</v>
      </c>
      <c r="AE1045" s="171">
        <v>44832</v>
      </c>
      <c r="AF1045" s="171">
        <v>47024</v>
      </c>
      <c r="AG1045" s="170">
        <v>5672997.5</v>
      </c>
      <c r="AH1045" s="167">
        <v>3.7444444444444445</v>
      </c>
      <c r="AI1045" s="167">
        <v>6</v>
      </c>
      <c r="AJ1045" s="168">
        <v>5.3600000000000002E-2</v>
      </c>
      <c r="AK1045" s="173" t="s">
        <v>1786</v>
      </c>
      <c r="AL1045" s="173" t="s">
        <v>1787</v>
      </c>
      <c r="AM1045" s="145">
        <v>0</v>
      </c>
      <c r="AN1045" s="145">
        <v>0</v>
      </c>
      <c r="AO1045" s="145">
        <v>0</v>
      </c>
      <c r="AP1045" s="145">
        <v>5672997.5</v>
      </c>
      <c r="AQ1045" s="145">
        <v>0</v>
      </c>
      <c r="AR1045" s="145">
        <v>0</v>
      </c>
      <c r="AS1045" s="145">
        <v>0</v>
      </c>
      <c r="AT1045" s="145">
        <v>0</v>
      </c>
      <c r="AU1045" s="145">
        <v>0</v>
      </c>
      <c r="AV1045" s="145">
        <v>0</v>
      </c>
      <c r="AW1045" s="145">
        <v>0</v>
      </c>
      <c r="AX1045" s="145">
        <v>0</v>
      </c>
      <c r="AY1045" s="145">
        <v>0</v>
      </c>
      <c r="AZ1045" s="145">
        <v>0</v>
      </c>
      <c r="BA1045" s="145">
        <v>0</v>
      </c>
      <c r="BB1045" s="145">
        <v>0</v>
      </c>
      <c r="BC1045" s="27">
        <f t="shared" si="54"/>
        <v>0</v>
      </c>
      <c r="BD1045" s="27">
        <f t="shared" si="55"/>
        <v>5672997.5</v>
      </c>
      <c r="BE1045" s="27">
        <f t="shared" si="53"/>
        <v>5672997.5</v>
      </c>
    </row>
    <row r="1046" spans="1:57" ht="15" customHeight="1" x14ac:dyDescent="0.35">
      <c r="A1046" s="157" t="s">
        <v>2497</v>
      </c>
      <c r="B1046" s="158" t="s">
        <v>1303</v>
      </c>
      <c r="C1046" s="159">
        <v>6</v>
      </c>
      <c r="D1046" s="160" t="s">
        <v>0</v>
      </c>
      <c r="E1046" s="161" t="s">
        <v>3</v>
      </c>
      <c r="F1046" s="161" t="s">
        <v>1772</v>
      </c>
      <c r="G1046" s="161" t="s">
        <v>1793</v>
      </c>
      <c r="H1046" s="161" t="s">
        <v>1789</v>
      </c>
      <c r="I1046" s="161" t="s">
        <v>1794</v>
      </c>
      <c r="J1046" s="161" t="s">
        <v>1791</v>
      </c>
      <c r="K1046" s="161" t="s">
        <v>813</v>
      </c>
      <c r="L1046" s="161" t="s">
        <v>1778</v>
      </c>
      <c r="M1046" s="161" t="s">
        <v>1785</v>
      </c>
      <c r="N1046" s="162">
        <v>1</v>
      </c>
      <c r="O1046" s="162">
        <v>1</v>
      </c>
      <c r="P1046" s="162">
        <v>1</v>
      </c>
      <c r="Q1046" s="162">
        <v>1</v>
      </c>
      <c r="R1046" s="162">
        <v>1</v>
      </c>
      <c r="S1046" s="162">
        <v>1</v>
      </c>
      <c r="T1046" s="162">
        <v>0</v>
      </c>
      <c r="U1046" s="162">
        <v>0</v>
      </c>
      <c r="V1046" s="162">
        <v>0</v>
      </c>
      <c r="W1046" s="163">
        <v>11094065</v>
      </c>
      <c r="X1046" s="163">
        <v>0</v>
      </c>
      <c r="Y1046" s="163">
        <v>0</v>
      </c>
      <c r="Z1046" s="163">
        <v>52142.11</v>
      </c>
      <c r="AA1046" s="170"/>
      <c r="AB1046" s="170"/>
      <c r="AC1046" s="170"/>
      <c r="AD1046" s="163">
        <v>11094065</v>
      </c>
      <c r="AE1046" s="171">
        <v>44832</v>
      </c>
      <c r="AF1046" s="171">
        <v>47389</v>
      </c>
      <c r="AG1046" s="170">
        <v>11094065</v>
      </c>
      <c r="AH1046" s="167">
        <v>4.7444444444444445</v>
      </c>
      <c r="AI1046" s="167">
        <v>7</v>
      </c>
      <c r="AJ1046" s="168">
        <v>5.6399999999999999E-2</v>
      </c>
      <c r="AK1046" s="173" t="s">
        <v>1786</v>
      </c>
      <c r="AL1046" s="173" t="s">
        <v>1787</v>
      </c>
      <c r="AM1046" s="145">
        <v>0</v>
      </c>
      <c r="AN1046" s="145">
        <v>0</v>
      </c>
      <c r="AO1046" s="145">
        <v>0</v>
      </c>
      <c r="AP1046" s="145">
        <v>5547032.5</v>
      </c>
      <c r="AQ1046" s="145">
        <v>5547032.5</v>
      </c>
      <c r="AR1046" s="145">
        <v>0</v>
      </c>
      <c r="AS1046" s="145">
        <v>0</v>
      </c>
      <c r="AT1046" s="145">
        <v>0</v>
      </c>
      <c r="AU1046" s="145">
        <v>0</v>
      </c>
      <c r="AV1046" s="145">
        <v>0</v>
      </c>
      <c r="AW1046" s="145">
        <v>0</v>
      </c>
      <c r="AX1046" s="145">
        <v>0</v>
      </c>
      <c r="AY1046" s="145">
        <v>0</v>
      </c>
      <c r="AZ1046" s="145">
        <v>0</v>
      </c>
      <c r="BA1046" s="145">
        <v>0</v>
      </c>
      <c r="BB1046" s="145">
        <v>0</v>
      </c>
      <c r="BC1046" s="27">
        <f t="shared" si="54"/>
        <v>0</v>
      </c>
      <c r="BD1046" s="27">
        <f t="shared" si="55"/>
        <v>11094065</v>
      </c>
      <c r="BE1046" s="27">
        <f t="shared" si="53"/>
        <v>11094065</v>
      </c>
    </row>
    <row r="1047" spans="1:57" ht="15" customHeight="1" x14ac:dyDescent="0.35">
      <c r="A1047" s="157" t="s">
        <v>2496</v>
      </c>
      <c r="B1047" s="158" t="s">
        <v>1303</v>
      </c>
      <c r="C1047" s="159">
        <v>7</v>
      </c>
      <c r="D1047" s="160" t="s">
        <v>0</v>
      </c>
      <c r="E1047" s="161" t="s">
        <v>3</v>
      </c>
      <c r="F1047" s="161" t="s">
        <v>1772</v>
      </c>
      <c r="G1047" s="161" t="s">
        <v>1793</v>
      </c>
      <c r="H1047" s="161" t="s">
        <v>1789</v>
      </c>
      <c r="I1047" s="161" t="s">
        <v>1794</v>
      </c>
      <c r="J1047" s="161" t="s">
        <v>1791</v>
      </c>
      <c r="K1047" s="161" t="s">
        <v>813</v>
      </c>
      <c r="L1047" s="161" t="s">
        <v>1778</v>
      </c>
      <c r="M1047" s="161" t="s">
        <v>1785</v>
      </c>
      <c r="N1047" s="162">
        <v>1</v>
      </c>
      <c r="O1047" s="162">
        <v>1</v>
      </c>
      <c r="P1047" s="162">
        <v>1</v>
      </c>
      <c r="Q1047" s="162">
        <v>1</v>
      </c>
      <c r="R1047" s="162">
        <v>1</v>
      </c>
      <c r="S1047" s="162">
        <v>1</v>
      </c>
      <c r="T1047" s="162">
        <v>0</v>
      </c>
      <c r="U1047" s="162">
        <v>0</v>
      </c>
      <c r="V1047" s="162">
        <v>0</v>
      </c>
      <c r="W1047" s="163">
        <v>2068982.5</v>
      </c>
      <c r="X1047" s="163">
        <v>0</v>
      </c>
      <c r="Y1047" s="163">
        <v>0</v>
      </c>
      <c r="Z1047" s="163">
        <v>10224.219999999999</v>
      </c>
      <c r="AA1047" s="170"/>
      <c r="AB1047" s="170"/>
      <c r="AC1047" s="170"/>
      <c r="AD1047" s="163">
        <v>2068982.5</v>
      </c>
      <c r="AE1047" s="171">
        <v>44832</v>
      </c>
      <c r="AF1047" s="171">
        <v>47754</v>
      </c>
      <c r="AG1047" s="170">
        <v>2068982.5</v>
      </c>
      <c r="AH1047" s="167">
        <v>5.7444444444444445</v>
      </c>
      <c r="AI1047" s="167">
        <v>8</v>
      </c>
      <c r="AJ1047" s="168">
        <v>5.9299999999999999E-2</v>
      </c>
      <c r="AK1047" s="173" t="s">
        <v>1786</v>
      </c>
      <c r="AL1047" s="173" t="s">
        <v>1787</v>
      </c>
      <c r="AM1047" s="145">
        <v>0</v>
      </c>
      <c r="AN1047" s="145">
        <v>0</v>
      </c>
      <c r="AO1047" s="145">
        <v>0</v>
      </c>
      <c r="AP1047" s="145">
        <v>689660.83</v>
      </c>
      <c r="AQ1047" s="145">
        <v>689660.83</v>
      </c>
      <c r="AR1047" s="145">
        <v>689660.83</v>
      </c>
      <c r="AS1047" s="145">
        <v>0</v>
      </c>
      <c r="AT1047" s="145">
        <v>0</v>
      </c>
      <c r="AU1047" s="145">
        <v>0</v>
      </c>
      <c r="AV1047" s="145">
        <v>0</v>
      </c>
      <c r="AW1047" s="145">
        <v>0</v>
      </c>
      <c r="AX1047" s="145">
        <v>0</v>
      </c>
      <c r="AY1047" s="145">
        <v>0</v>
      </c>
      <c r="AZ1047" s="145">
        <v>0</v>
      </c>
      <c r="BA1047" s="145">
        <v>0</v>
      </c>
      <c r="BB1047" s="145">
        <v>0</v>
      </c>
      <c r="BC1047" s="27">
        <f t="shared" si="54"/>
        <v>0</v>
      </c>
      <c r="BD1047" s="27">
        <f t="shared" si="55"/>
        <v>2068982.4899999998</v>
      </c>
      <c r="BE1047" s="27">
        <f t="shared" si="53"/>
        <v>2068982.4899999998</v>
      </c>
    </row>
    <row r="1048" spans="1:57" ht="15" customHeight="1" x14ac:dyDescent="0.35">
      <c r="A1048" s="157" t="s">
        <v>2495</v>
      </c>
      <c r="B1048" s="158" t="s">
        <v>1303</v>
      </c>
      <c r="C1048" s="159">
        <v>8</v>
      </c>
      <c r="D1048" s="160" t="s">
        <v>0</v>
      </c>
      <c r="E1048" s="161" t="s">
        <v>3</v>
      </c>
      <c r="F1048" s="161" t="s">
        <v>1772</v>
      </c>
      <c r="G1048" s="161" t="s">
        <v>1793</v>
      </c>
      <c r="H1048" s="161" t="s">
        <v>1789</v>
      </c>
      <c r="I1048" s="161" t="s">
        <v>1794</v>
      </c>
      <c r="J1048" s="161" t="s">
        <v>1791</v>
      </c>
      <c r="K1048" s="161" t="s">
        <v>813</v>
      </c>
      <c r="L1048" s="161" t="s">
        <v>1778</v>
      </c>
      <c r="M1048" s="161" t="s">
        <v>1785</v>
      </c>
      <c r="N1048" s="162">
        <v>1</v>
      </c>
      <c r="O1048" s="162">
        <v>1</v>
      </c>
      <c r="P1048" s="162">
        <v>1</v>
      </c>
      <c r="Q1048" s="162">
        <v>1</v>
      </c>
      <c r="R1048" s="162">
        <v>1</v>
      </c>
      <c r="S1048" s="162">
        <v>1</v>
      </c>
      <c r="T1048" s="162">
        <v>0</v>
      </c>
      <c r="U1048" s="162">
        <v>0</v>
      </c>
      <c r="V1048" s="162">
        <v>0</v>
      </c>
      <c r="W1048" s="163">
        <v>106200</v>
      </c>
      <c r="X1048" s="163">
        <v>0</v>
      </c>
      <c r="Y1048" s="163">
        <v>0</v>
      </c>
      <c r="Z1048" s="163">
        <v>549.58000000000004</v>
      </c>
      <c r="AA1048" s="170"/>
      <c r="AB1048" s="170"/>
      <c r="AC1048" s="170"/>
      <c r="AD1048" s="163">
        <v>106200</v>
      </c>
      <c r="AE1048" s="171">
        <v>44832</v>
      </c>
      <c r="AF1048" s="171">
        <v>48119</v>
      </c>
      <c r="AG1048" s="170">
        <v>106200</v>
      </c>
      <c r="AH1048" s="167">
        <v>6.7444444444444445</v>
      </c>
      <c r="AI1048" s="167">
        <v>9</v>
      </c>
      <c r="AJ1048" s="168">
        <v>6.2100000000000002E-2</v>
      </c>
      <c r="AK1048" s="173" t="s">
        <v>1786</v>
      </c>
      <c r="AL1048" s="173" t="s">
        <v>1787</v>
      </c>
      <c r="AM1048" s="145">
        <v>0</v>
      </c>
      <c r="AN1048" s="145">
        <v>0</v>
      </c>
      <c r="AO1048" s="145">
        <v>0</v>
      </c>
      <c r="AP1048" s="145">
        <v>26550</v>
      </c>
      <c r="AQ1048" s="145">
        <v>26550</v>
      </c>
      <c r="AR1048" s="145">
        <v>26550</v>
      </c>
      <c r="AS1048" s="145">
        <v>26550</v>
      </c>
      <c r="AT1048" s="145">
        <v>0</v>
      </c>
      <c r="AU1048" s="145">
        <v>0</v>
      </c>
      <c r="AV1048" s="145">
        <v>0</v>
      </c>
      <c r="AW1048" s="145">
        <v>0</v>
      </c>
      <c r="AX1048" s="145">
        <v>0</v>
      </c>
      <c r="AY1048" s="145">
        <v>0</v>
      </c>
      <c r="AZ1048" s="145">
        <v>0</v>
      </c>
      <c r="BA1048" s="145">
        <v>0</v>
      </c>
      <c r="BB1048" s="145">
        <v>0</v>
      </c>
      <c r="BC1048" s="27">
        <f t="shared" si="54"/>
        <v>0</v>
      </c>
      <c r="BD1048" s="27">
        <f t="shared" si="55"/>
        <v>106200</v>
      </c>
      <c r="BE1048" s="27">
        <f t="shared" si="53"/>
        <v>106200</v>
      </c>
    </row>
    <row r="1049" spans="1:57" ht="15" customHeight="1" x14ac:dyDescent="0.35">
      <c r="A1049" s="157" t="s">
        <v>2494</v>
      </c>
      <c r="B1049" s="158" t="s">
        <v>1303</v>
      </c>
      <c r="C1049" s="159">
        <v>9</v>
      </c>
      <c r="D1049" s="160" t="s">
        <v>0</v>
      </c>
      <c r="E1049" s="161" t="s">
        <v>3</v>
      </c>
      <c r="F1049" s="161" t="s">
        <v>1772</v>
      </c>
      <c r="G1049" s="161" t="s">
        <v>1793</v>
      </c>
      <c r="H1049" s="161" t="s">
        <v>1789</v>
      </c>
      <c r="I1049" s="161" t="s">
        <v>1794</v>
      </c>
      <c r="J1049" s="161" t="s">
        <v>1791</v>
      </c>
      <c r="K1049" s="161" t="s">
        <v>813</v>
      </c>
      <c r="L1049" s="161" t="s">
        <v>1778</v>
      </c>
      <c r="M1049" s="161" t="s">
        <v>1785</v>
      </c>
      <c r="N1049" s="162">
        <v>1</v>
      </c>
      <c r="O1049" s="162">
        <v>1</v>
      </c>
      <c r="P1049" s="162">
        <v>1</v>
      </c>
      <c r="Q1049" s="162">
        <v>1</v>
      </c>
      <c r="R1049" s="162">
        <v>1</v>
      </c>
      <c r="S1049" s="162">
        <v>1</v>
      </c>
      <c r="T1049" s="162">
        <v>0</v>
      </c>
      <c r="U1049" s="162">
        <v>0</v>
      </c>
      <c r="V1049" s="162">
        <v>0</v>
      </c>
      <c r="W1049" s="163">
        <v>99415</v>
      </c>
      <c r="X1049" s="163">
        <v>0</v>
      </c>
      <c r="Y1049" s="163">
        <v>0</v>
      </c>
      <c r="Z1049" s="163">
        <v>538.5</v>
      </c>
      <c r="AA1049" s="170"/>
      <c r="AB1049" s="170"/>
      <c r="AC1049" s="170"/>
      <c r="AD1049" s="163">
        <v>99415</v>
      </c>
      <c r="AE1049" s="171">
        <v>44832</v>
      </c>
      <c r="AF1049" s="171">
        <v>48485</v>
      </c>
      <c r="AG1049" s="170">
        <v>99415</v>
      </c>
      <c r="AH1049" s="167">
        <v>7.7444444444444445</v>
      </c>
      <c r="AI1049" s="167">
        <v>10</v>
      </c>
      <c r="AJ1049" s="168">
        <v>6.5000000000000002E-2</v>
      </c>
      <c r="AK1049" s="173" t="s">
        <v>1786</v>
      </c>
      <c r="AL1049" s="173" t="s">
        <v>1787</v>
      </c>
      <c r="AM1049" s="145">
        <v>0</v>
      </c>
      <c r="AN1049" s="145">
        <v>0</v>
      </c>
      <c r="AO1049" s="145">
        <v>0</v>
      </c>
      <c r="AP1049" s="145">
        <v>19883</v>
      </c>
      <c r="AQ1049" s="145">
        <v>19883</v>
      </c>
      <c r="AR1049" s="145">
        <v>19883</v>
      </c>
      <c r="AS1049" s="145">
        <v>19883</v>
      </c>
      <c r="AT1049" s="145">
        <v>19883</v>
      </c>
      <c r="AU1049" s="145">
        <v>0</v>
      </c>
      <c r="AV1049" s="145">
        <v>0</v>
      </c>
      <c r="AW1049" s="145">
        <v>0</v>
      </c>
      <c r="AX1049" s="145">
        <v>0</v>
      </c>
      <c r="AY1049" s="145">
        <v>0</v>
      </c>
      <c r="AZ1049" s="145">
        <v>0</v>
      </c>
      <c r="BA1049" s="145">
        <v>0</v>
      </c>
      <c r="BB1049" s="145">
        <v>0</v>
      </c>
      <c r="BC1049" s="27">
        <f t="shared" si="54"/>
        <v>0</v>
      </c>
      <c r="BD1049" s="27">
        <f t="shared" si="55"/>
        <v>99415</v>
      </c>
      <c r="BE1049" s="27">
        <f t="shared" si="53"/>
        <v>99415</v>
      </c>
    </row>
    <row r="1050" spans="1:57" ht="15" customHeight="1" x14ac:dyDescent="0.35">
      <c r="A1050" s="157" t="s">
        <v>2493</v>
      </c>
      <c r="B1050" s="158" t="s">
        <v>1304</v>
      </c>
      <c r="C1050" s="159">
        <v>3</v>
      </c>
      <c r="D1050" s="160" t="s">
        <v>0</v>
      </c>
      <c r="E1050" s="161" t="s">
        <v>3</v>
      </c>
      <c r="F1050" s="161" t="s">
        <v>1772</v>
      </c>
      <c r="G1050" s="161" t="s">
        <v>1793</v>
      </c>
      <c r="H1050" s="161" t="s">
        <v>1789</v>
      </c>
      <c r="I1050" s="161" t="s">
        <v>1794</v>
      </c>
      <c r="J1050" s="161" t="s">
        <v>1791</v>
      </c>
      <c r="K1050" s="161" t="s">
        <v>813</v>
      </c>
      <c r="L1050" s="161" t="s">
        <v>1778</v>
      </c>
      <c r="M1050" s="161" t="s">
        <v>1785</v>
      </c>
      <c r="N1050" s="162">
        <v>1</v>
      </c>
      <c r="O1050" s="162">
        <v>1</v>
      </c>
      <c r="P1050" s="162">
        <v>1</v>
      </c>
      <c r="Q1050" s="162">
        <v>1</v>
      </c>
      <c r="R1050" s="162">
        <v>1</v>
      </c>
      <c r="S1050" s="162">
        <v>1</v>
      </c>
      <c r="T1050" s="162">
        <v>0</v>
      </c>
      <c r="U1050" s="162">
        <v>0</v>
      </c>
      <c r="V1050" s="162">
        <v>0</v>
      </c>
      <c r="W1050" s="163">
        <v>349132.5</v>
      </c>
      <c r="X1050" s="163">
        <v>0</v>
      </c>
      <c r="Y1050" s="163">
        <v>0</v>
      </c>
      <c r="Z1050" s="163">
        <v>1251.06</v>
      </c>
      <c r="AA1050" s="170"/>
      <c r="AB1050" s="170"/>
      <c r="AC1050" s="170"/>
      <c r="AD1050" s="163">
        <v>349132.5</v>
      </c>
      <c r="AE1050" s="171">
        <v>44859</v>
      </c>
      <c r="AF1050" s="171">
        <v>45955</v>
      </c>
      <c r="AG1050" s="170">
        <v>349132.5</v>
      </c>
      <c r="AH1050" s="167">
        <v>0.81944444444444442</v>
      </c>
      <c r="AI1050" s="167">
        <v>3</v>
      </c>
      <c r="AJ1050" s="168">
        <v>4.2999999999999997E-2</v>
      </c>
      <c r="AK1050" s="173" t="s">
        <v>1786</v>
      </c>
      <c r="AL1050" s="173" t="s">
        <v>1787</v>
      </c>
      <c r="AM1050" s="145">
        <v>349132.5</v>
      </c>
      <c r="AN1050" s="145">
        <v>0</v>
      </c>
      <c r="AO1050" s="145">
        <v>0</v>
      </c>
      <c r="AP1050" s="145">
        <v>0</v>
      </c>
      <c r="AQ1050" s="145">
        <v>0</v>
      </c>
      <c r="AR1050" s="145">
        <v>0</v>
      </c>
      <c r="AS1050" s="145">
        <v>0</v>
      </c>
      <c r="AT1050" s="145">
        <v>0</v>
      </c>
      <c r="AU1050" s="145">
        <v>0</v>
      </c>
      <c r="AV1050" s="145">
        <v>0</v>
      </c>
      <c r="AW1050" s="145">
        <v>0</v>
      </c>
      <c r="AX1050" s="145">
        <v>0</v>
      </c>
      <c r="AY1050" s="145">
        <v>0</v>
      </c>
      <c r="AZ1050" s="145">
        <v>0</v>
      </c>
      <c r="BA1050" s="145">
        <v>0</v>
      </c>
      <c r="BB1050" s="145">
        <v>0</v>
      </c>
      <c r="BC1050" s="27">
        <f t="shared" si="54"/>
        <v>349132.5</v>
      </c>
      <c r="BD1050" s="27">
        <f t="shared" si="55"/>
        <v>0</v>
      </c>
      <c r="BE1050" s="27">
        <f t="shared" si="53"/>
        <v>349132.5</v>
      </c>
    </row>
    <row r="1051" spans="1:57" ht="15" customHeight="1" x14ac:dyDescent="0.35">
      <c r="A1051" s="157" t="s">
        <v>2492</v>
      </c>
      <c r="B1051" s="158" t="s">
        <v>1304</v>
      </c>
      <c r="C1051" s="159">
        <v>4</v>
      </c>
      <c r="D1051" s="160" t="s">
        <v>0</v>
      </c>
      <c r="E1051" s="161" t="s">
        <v>3</v>
      </c>
      <c r="F1051" s="161" t="s">
        <v>1772</v>
      </c>
      <c r="G1051" s="161" t="s">
        <v>1793</v>
      </c>
      <c r="H1051" s="161" t="s">
        <v>1789</v>
      </c>
      <c r="I1051" s="161" t="s">
        <v>1794</v>
      </c>
      <c r="J1051" s="161" t="s">
        <v>1791</v>
      </c>
      <c r="K1051" s="161" t="s">
        <v>813</v>
      </c>
      <c r="L1051" s="161" t="s">
        <v>1778</v>
      </c>
      <c r="M1051" s="161" t="s">
        <v>1785</v>
      </c>
      <c r="N1051" s="162">
        <v>1</v>
      </c>
      <c r="O1051" s="162">
        <v>1</v>
      </c>
      <c r="P1051" s="162">
        <v>1</v>
      </c>
      <c r="Q1051" s="162">
        <v>1</v>
      </c>
      <c r="R1051" s="162">
        <v>1</v>
      </c>
      <c r="S1051" s="162">
        <v>1</v>
      </c>
      <c r="T1051" s="162">
        <v>0</v>
      </c>
      <c r="U1051" s="162">
        <v>0</v>
      </c>
      <c r="V1051" s="162">
        <v>0</v>
      </c>
      <c r="W1051" s="163">
        <v>24337.5</v>
      </c>
      <c r="X1051" s="163">
        <v>0</v>
      </c>
      <c r="Y1051" s="163">
        <v>0</v>
      </c>
      <c r="Z1051" s="163">
        <v>95.52</v>
      </c>
      <c r="AA1051" s="170"/>
      <c r="AB1051" s="170"/>
      <c r="AC1051" s="170"/>
      <c r="AD1051" s="163">
        <v>24337.5</v>
      </c>
      <c r="AE1051" s="171">
        <v>44859</v>
      </c>
      <c r="AF1051" s="171">
        <v>46320</v>
      </c>
      <c r="AG1051" s="170">
        <v>24337.5</v>
      </c>
      <c r="AH1051" s="167">
        <v>1.8194444444444444</v>
      </c>
      <c r="AI1051" s="167">
        <v>4</v>
      </c>
      <c r="AJ1051" s="168">
        <v>4.7100000000000003E-2</v>
      </c>
      <c r="AK1051" s="173" t="s">
        <v>1786</v>
      </c>
      <c r="AL1051" s="173" t="s">
        <v>1787</v>
      </c>
      <c r="AM1051" s="145">
        <v>0</v>
      </c>
      <c r="AN1051" s="145">
        <v>24337.5</v>
      </c>
      <c r="AO1051" s="145">
        <v>0</v>
      </c>
      <c r="AP1051" s="145">
        <v>0</v>
      </c>
      <c r="AQ1051" s="145">
        <v>0</v>
      </c>
      <c r="AR1051" s="145">
        <v>0</v>
      </c>
      <c r="AS1051" s="145">
        <v>0</v>
      </c>
      <c r="AT1051" s="145">
        <v>0</v>
      </c>
      <c r="AU1051" s="145">
        <v>0</v>
      </c>
      <c r="AV1051" s="145">
        <v>0</v>
      </c>
      <c r="AW1051" s="145">
        <v>0</v>
      </c>
      <c r="AX1051" s="145">
        <v>0</v>
      </c>
      <c r="AY1051" s="145">
        <v>0</v>
      </c>
      <c r="AZ1051" s="145">
        <v>0</v>
      </c>
      <c r="BA1051" s="145">
        <v>0</v>
      </c>
      <c r="BB1051" s="145">
        <v>0</v>
      </c>
      <c r="BC1051" s="27">
        <f t="shared" si="54"/>
        <v>24337.5</v>
      </c>
      <c r="BD1051" s="27">
        <f t="shared" si="55"/>
        <v>0</v>
      </c>
      <c r="BE1051" s="27">
        <f t="shared" si="53"/>
        <v>24337.5</v>
      </c>
    </row>
    <row r="1052" spans="1:57" ht="15" customHeight="1" x14ac:dyDescent="0.35">
      <c r="A1052" s="157" t="s">
        <v>2491</v>
      </c>
      <c r="B1052" s="158" t="s">
        <v>1304</v>
      </c>
      <c r="C1052" s="159">
        <v>5</v>
      </c>
      <c r="D1052" s="160" t="s">
        <v>0</v>
      </c>
      <c r="E1052" s="161" t="s">
        <v>3</v>
      </c>
      <c r="F1052" s="161" t="s">
        <v>1772</v>
      </c>
      <c r="G1052" s="161" t="s">
        <v>1793</v>
      </c>
      <c r="H1052" s="161" t="s">
        <v>1789</v>
      </c>
      <c r="I1052" s="161" t="s">
        <v>1794</v>
      </c>
      <c r="J1052" s="161" t="s">
        <v>1791</v>
      </c>
      <c r="K1052" s="161" t="s">
        <v>813</v>
      </c>
      <c r="L1052" s="161" t="s">
        <v>1778</v>
      </c>
      <c r="M1052" s="161" t="s">
        <v>1785</v>
      </c>
      <c r="N1052" s="162">
        <v>1</v>
      </c>
      <c r="O1052" s="162">
        <v>1</v>
      </c>
      <c r="P1052" s="162">
        <v>1</v>
      </c>
      <c r="Q1052" s="162">
        <v>1</v>
      </c>
      <c r="R1052" s="162">
        <v>1</v>
      </c>
      <c r="S1052" s="162">
        <v>1</v>
      </c>
      <c r="T1052" s="162">
        <v>0</v>
      </c>
      <c r="U1052" s="162">
        <v>0</v>
      </c>
      <c r="V1052" s="162">
        <v>0</v>
      </c>
      <c r="W1052" s="163">
        <v>831752.49</v>
      </c>
      <c r="X1052" s="163">
        <v>0</v>
      </c>
      <c r="Y1052" s="163">
        <v>0</v>
      </c>
      <c r="Z1052" s="163">
        <v>3514.15</v>
      </c>
      <c r="AA1052" s="170"/>
      <c r="AB1052" s="170"/>
      <c r="AC1052" s="170"/>
      <c r="AD1052" s="163">
        <v>831752.49</v>
      </c>
      <c r="AE1052" s="171">
        <v>44859</v>
      </c>
      <c r="AF1052" s="171">
        <v>46685</v>
      </c>
      <c r="AG1052" s="170">
        <v>831752.49</v>
      </c>
      <c r="AH1052" s="167">
        <v>2.8194444444444446</v>
      </c>
      <c r="AI1052" s="167">
        <v>5</v>
      </c>
      <c r="AJ1052" s="168">
        <v>5.0700000000000002E-2</v>
      </c>
      <c r="AK1052" s="173" t="s">
        <v>1786</v>
      </c>
      <c r="AL1052" s="173" t="s">
        <v>1787</v>
      </c>
      <c r="AM1052" s="145">
        <v>0</v>
      </c>
      <c r="AN1052" s="145">
        <v>0</v>
      </c>
      <c r="AO1052" s="145">
        <v>831752.5</v>
      </c>
      <c r="AP1052" s="145">
        <v>0</v>
      </c>
      <c r="AQ1052" s="145">
        <v>0</v>
      </c>
      <c r="AR1052" s="145">
        <v>0</v>
      </c>
      <c r="AS1052" s="145">
        <v>0</v>
      </c>
      <c r="AT1052" s="145">
        <v>0</v>
      </c>
      <c r="AU1052" s="145">
        <v>0</v>
      </c>
      <c r="AV1052" s="145">
        <v>0</v>
      </c>
      <c r="AW1052" s="145">
        <v>0</v>
      </c>
      <c r="AX1052" s="145">
        <v>0</v>
      </c>
      <c r="AY1052" s="145">
        <v>0</v>
      </c>
      <c r="AZ1052" s="145">
        <v>0</v>
      </c>
      <c r="BA1052" s="145">
        <v>0</v>
      </c>
      <c r="BB1052" s="145">
        <v>0</v>
      </c>
      <c r="BC1052" s="27">
        <f t="shared" si="54"/>
        <v>0</v>
      </c>
      <c r="BD1052" s="27">
        <f t="shared" si="55"/>
        <v>831752.5</v>
      </c>
      <c r="BE1052" s="27">
        <f t="shared" si="53"/>
        <v>831752.5</v>
      </c>
    </row>
    <row r="1053" spans="1:57" ht="15" customHeight="1" x14ac:dyDescent="0.35">
      <c r="A1053" s="157" t="s">
        <v>2490</v>
      </c>
      <c r="B1053" s="158" t="s">
        <v>1304</v>
      </c>
      <c r="C1053" s="159">
        <v>6</v>
      </c>
      <c r="D1053" s="160" t="s">
        <v>0</v>
      </c>
      <c r="E1053" s="161" t="s">
        <v>3</v>
      </c>
      <c r="F1053" s="161" t="s">
        <v>1772</v>
      </c>
      <c r="G1053" s="161" t="s">
        <v>1793</v>
      </c>
      <c r="H1053" s="161" t="s">
        <v>1789</v>
      </c>
      <c r="I1053" s="161" t="s">
        <v>1794</v>
      </c>
      <c r="J1053" s="161" t="s">
        <v>1791</v>
      </c>
      <c r="K1053" s="161" t="s">
        <v>813</v>
      </c>
      <c r="L1053" s="161" t="s">
        <v>1778</v>
      </c>
      <c r="M1053" s="161" t="s">
        <v>1785</v>
      </c>
      <c r="N1053" s="162">
        <v>1</v>
      </c>
      <c r="O1053" s="162">
        <v>1</v>
      </c>
      <c r="P1053" s="162">
        <v>1</v>
      </c>
      <c r="Q1053" s="162">
        <v>1</v>
      </c>
      <c r="R1053" s="162">
        <v>1</v>
      </c>
      <c r="S1053" s="162">
        <v>1</v>
      </c>
      <c r="T1053" s="162">
        <v>0</v>
      </c>
      <c r="U1053" s="162">
        <v>0</v>
      </c>
      <c r="V1053" s="162">
        <v>0</v>
      </c>
      <c r="W1053" s="163">
        <v>406362.5</v>
      </c>
      <c r="X1053" s="163">
        <v>0</v>
      </c>
      <c r="Y1053" s="163">
        <v>0</v>
      </c>
      <c r="Z1053" s="163">
        <v>1815.09</v>
      </c>
      <c r="AA1053" s="170"/>
      <c r="AB1053" s="170"/>
      <c r="AC1053" s="170"/>
      <c r="AD1053" s="163">
        <v>406362.5</v>
      </c>
      <c r="AE1053" s="171">
        <v>44859</v>
      </c>
      <c r="AF1053" s="171">
        <v>47051</v>
      </c>
      <c r="AG1053" s="170">
        <v>406362.5</v>
      </c>
      <c r="AH1053" s="167">
        <v>3.8194444444444446</v>
      </c>
      <c r="AI1053" s="167">
        <v>6</v>
      </c>
      <c r="AJ1053" s="168">
        <v>5.3600000000000002E-2</v>
      </c>
      <c r="AK1053" s="173" t="s">
        <v>1786</v>
      </c>
      <c r="AL1053" s="173" t="s">
        <v>1787</v>
      </c>
      <c r="AM1053" s="145">
        <v>0</v>
      </c>
      <c r="AN1053" s="145">
        <v>0</v>
      </c>
      <c r="AO1053" s="145">
        <v>0</v>
      </c>
      <c r="AP1053" s="145">
        <v>406362.5</v>
      </c>
      <c r="AQ1053" s="145">
        <v>0</v>
      </c>
      <c r="AR1053" s="145">
        <v>0</v>
      </c>
      <c r="AS1053" s="145">
        <v>0</v>
      </c>
      <c r="AT1053" s="145">
        <v>0</v>
      </c>
      <c r="AU1053" s="145">
        <v>0</v>
      </c>
      <c r="AV1053" s="145">
        <v>0</v>
      </c>
      <c r="AW1053" s="145">
        <v>0</v>
      </c>
      <c r="AX1053" s="145">
        <v>0</v>
      </c>
      <c r="AY1053" s="145">
        <v>0</v>
      </c>
      <c r="AZ1053" s="145">
        <v>0</v>
      </c>
      <c r="BA1053" s="145">
        <v>0</v>
      </c>
      <c r="BB1053" s="145">
        <v>0</v>
      </c>
      <c r="BC1053" s="27">
        <f t="shared" si="54"/>
        <v>0</v>
      </c>
      <c r="BD1053" s="27">
        <f t="shared" si="55"/>
        <v>406362.5</v>
      </c>
      <c r="BE1053" s="27">
        <f t="shared" si="53"/>
        <v>406362.5</v>
      </c>
    </row>
    <row r="1054" spans="1:57" ht="15" customHeight="1" x14ac:dyDescent="0.35">
      <c r="A1054" s="157" t="s">
        <v>2489</v>
      </c>
      <c r="B1054" s="158" t="s">
        <v>1304</v>
      </c>
      <c r="C1054" s="159">
        <v>7</v>
      </c>
      <c r="D1054" s="160" t="s">
        <v>0</v>
      </c>
      <c r="E1054" s="161" t="s">
        <v>3</v>
      </c>
      <c r="F1054" s="161" t="s">
        <v>1772</v>
      </c>
      <c r="G1054" s="161" t="s">
        <v>1793</v>
      </c>
      <c r="H1054" s="161" t="s">
        <v>1789</v>
      </c>
      <c r="I1054" s="161" t="s">
        <v>1794</v>
      </c>
      <c r="J1054" s="161" t="s">
        <v>1791</v>
      </c>
      <c r="K1054" s="161" t="s">
        <v>813</v>
      </c>
      <c r="L1054" s="161" t="s">
        <v>1778</v>
      </c>
      <c r="M1054" s="161" t="s">
        <v>1785</v>
      </c>
      <c r="N1054" s="162">
        <v>1</v>
      </c>
      <c r="O1054" s="162">
        <v>1</v>
      </c>
      <c r="P1054" s="162">
        <v>1</v>
      </c>
      <c r="Q1054" s="162">
        <v>1</v>
      </c>
      <c r="R1054" s="162">
        <v>1</v>
      </c>
      <c r="S1054" s="162">
        <v>1</v>
      </c>
      <c r="T1054" s="162">
        <v>0</v>
      </c>
      <c r="U1054" s="162">
        <v>0</v>
      </c>
      <c r="V1054" s="162">
        <v>0</v>
      </c>
      <c r="W1054" s="163">
        <v>177442.5</v>
      </c>
      <c r="X1054" s="163">
        <v>0</v>
      </c>
      <c r="Y1054" s="163">
        <v>0</v>
      </c>
      <c r="Z1054" s="163">
        <v>833.98</v>
      </c>
      <c r="AA1054" s="170"/>
      <c r="AB1054" s="170"/>
      <c r="AC1054" s="170"/>
      <c r="AD1054" s="163">
        <v>177442.5</v>
      </c>
      <c r="AE1054" s="171">
        <v>44859</v>
      </c>
      <c r="AF1054" s="171">
        <v>47416</v>
      </c>
      <c r="AG1054" s="170">
        <v>177442.5</v>
      </c>
      <c r="AH1054" s="167">
        <v>4.8194444444444446</v>
      </c>
      <c r="AI1054" s="167">
        <v>7</v>
      </c>
      <c r="AJ1054" s="168">
        <v>6.5000000000000002E-2</v>
      </c>
      <c r="AK1054" s="173" t="s">
        <v>1786</v>
      </c>
      <c r="AL1054" s="173" t="s">
        <v>1787</v>
      </c>
      <c r="AM1054" s="145">
        <v>0</v>
      </c>
      <c r="AN1054" s="145">
        <v>0</v>
      </c>
      <c r="AO1054" s="145">
        <v>0</v>
      </c>
      <c r="AP1054" s="145">
        <v>88721.25</v>
      </c>
      <c r="AQ1054" s="145">
        <v>88721.25</v>
      </c>
      <c r="AR1054" s="145">
        <v>0</v>
      </c>
      <c r="AS1054" s="145">
        <v>0</v>
      </c>
      <c r="AT1054" s="145">
        <v>0</v>
      </c>
      <c r="AU1054" s="145">
        <v>0</v>
      </c>
      <c r="AV1054" s="145">
        <v>0</v>
      </c>
      <c r="AW1054" s="145">
        <v>0</v>
      </c>
      <c r="AX1054" s="145">
        <v>0</v>
      </c>
      <c r="AY1054" s="145">
        <v>0</v>
      </c>
      <c r="AZ1054" s="145">
        <v>0</v>
      </c>
      <c r="BA1054" s="145">
        <v>0</v>
      </c>
      <c r="BB1054" s="145">
        <v>0</v>
      </c>
      <c r="BC1054" s="27">
        <f t="shared" si="54"/>
        <v>0</v>
      </c>
      <c r="BD1054" s="27">
        <f t="shared" si="55"/>
        <v>177442.5</v>
      </c>
      <c r="BE1054" s="27">
        <f t="shared" si="53"/>
        <v>177442.5</v>
      </c>
    </row>
    <row r="1055" spans="1:57" ht="15" customHeight="1" x14ac:dyDescent="0.35">
      <c r="A1055" s="157" t="s">
        <v>2488</v>
      </c>
      <c r="B1055" s="158" t="s">
        <v>1305</v>
      </c>
      <c r="C1055" s="159">
        <v>3</v>
      </c>
      <c r="D1055" s="160" t="s">
        <v>0</v>
      </c>
      <c r="E1055" s="161" t="s">
        <v>3</v>
      </c>
      <c r="F1055" s="161" t="s">
        <v>1772</v>
      </c>
      <c r="G1055" s="161" t="s">
        <v>1793</v>
      </c>
      <c r="H1055" s="161" t="s">
        <v>1789</v>
      </c>
      <c r="I1055" s="161" t="s">
        <v>1794</v>
      </c>
      <c r="J1055" s="161" t="s">
        <v>1791</v>
      </c>
      <c r="K1055" s="161" t="s">
        <v>813</v>
      </c>
      <c r="L1055" s="161" t="s">
        <v>1778</v>
      </c>
      <c r="M1055" s="161" t="s">
        <v>1785</v>
      </c>
      <c r="N1055" s="162">
        <v>1</v>
      </c>
      <c r="O1055" s="162">
        <v>1</v>
      </c>
      <c r="P1055" s="162">
        <v>1</v>
      </c>
      <c r="Q1055" s="162">
        <v>1</v>
      </c>
      <c r="R1055" s="162">
        <v>1</v>
      </c>
      <c r="S1055" s="162">
        <v>1</v>
      </c>
      <c r="T1055" s="162">
        <v>0</v>
      </c>
      <c r="U1055" s="162">
        <v>0</v>
      </c>
      <c r="V1055" s="162">
        <v>0</v>
      </c>
      <c r="W1055" s="163">
        <v>147795</v>
      </c>
      <c r="X1055" s="163">
        <v>0</v>
      </c>
      <c r="Y1055" s="163">
        <v>0</v>
      </c>
      <c r="Z1055" s="163">
        <v>529.6</v>
      </c>
      <c r="AA1055" s="170"/>
      <c r="AB1055" s="170"/>
      <c r="AC1055" s="170"/>
      <c r="AD1055" s="163">
        <v>147795</v>
      </c>
      <c r="AE1055" s="179">
        <v>44866</v>
      </c>
      <c r="AF1055" s="171">
        <v>45962</v>
      </c>
      <c r="AG1055" s="170">
        <v>147795</v>
      </c>
      <c r="AH1055" s="167">
        <v>0.83611111111111114</v>
      </c>
      <c r="AI1055" s="167">
        <v>3</v>
      </c>
      <c r="AJ1055" s="168">
        <v>4.2999999999999997E-2</v>
      </c>
      <c r="AK1055" s="173" t="s">
        <v>1786</v>
      </c>
      <c r="AL1055" s="173" t="s">
        <v>1787</v>
      </c>
      <c r="AM1055" s="145">
        <v>147795</v>
      </c>
      <c r="AN1055" s="145">
        <v>0</v>
      </c>
      <c r="AO1055" s="145">
        <v>0</v>
      </c>
      <c r="AP1055" s="145">
        <v>0</v>
      </c>
      <c r="AQ1055" s="145">
        <v>0</v>
      </c>
      <c r="AR1055" s="145">
        <v>0</v>
      </c>
      <c r="AS1055" s="145">
        <v>0</v>
      </c>
      <c r="AT1055" s="145">
        <v>0</v>
      </c>
      <c r="AU1055" s="145">
        <v>0</v>
      </c>
      <c r="AV1055" s="145">
        <v>0</v>
      </c>
      <c r="AW1055" s="145">
        <v>0</v>
      </c>
      <c r="AX1055" s="145">
        <v>0</v>
      </c>
      <c r="AY1055" s="145">
        <v>0</v>
      </c>
      <c r="AZ1055" s="145">
        <v>0</v>
      </c>
      <c r="BA1055" s="145">
        <v>0</v>
      </c>
      <c r="BB1055" s="145">
        <v>0</v>
      </c>
      <c r="BC1055" s="27">
        <f t="shared" si="54"/>
        <v>147795</v>
      </c>
      <c r="BD1055" s="27">
        <f t="shared" si="55"/>
        <v>0</v>
      </c>
      <c r="BE1055" s="27">
        <f t="shared" si="53"/>
        <v>147795</v>
      </c>
    </row>
    <row r="1056" spans="1:57" ht="15" customHeight="1" x14ac:dyDescent="0.35">
      <c r="A1056" s="157" t="s">
        <v>2487</v>
      </c>
      <c r="B1056" s="158" t="s">
        <v>1305</v>
      </c>
      <c r="C1056" s="159">
        <v>4</v>
      </c>
      <c r="D1056" s="160" t="s">
        <v>0</v>
      </c>
      <c r="E1056" s="161" t="s">
        <v>3</v>
      </c>
      <c r="F1056" s="161" t="s">
        <v>1772</v>
      </c>
      <c r="G1056" s="161" t="s">
        <v>1793</v>
      </c>
      <c r="H1056" s="161" t="s">
        <v>1789</v>
      </c>
      <c r="I1056" s="161" t="s">
        <v>1794</v>
      </c>
      <c r="J1056" s="161" t="s">
        <v>1791</v>
      </c>
      <c r="K1056" s="161" t="s">
        <v>813</v>
      </c>
      <c r="L1056" s="161" t="s">
        <v>1778</v>
      </c>
      <c r="M1056" s="161" t="s">
        <v>1785</v>
      </c>
      <c r="N1056" s="162">
        <v>1</v>
      </c>
      <c r="O1056" s="162">
        <v>1</v>
      </c>
      <c r="P1056" s="162">
        <v>1</v>
      </c>
      <c r="Q1056" s="162">
        <v>1</v>
      </c>
      <c r="R1056" s="162">
        <v>1</v>
      </c>
      <c r="S1056" s="162">
        <v>1</v>
      </c>
      <c r="T1056" s="162">
        <v>0</v>
      </c>
      <c r="U1056" s="162">
        <v>0</v>
      </c>
      <c r="V1056" s="162">
        <v>0</v>
      </c>
      <c r="W1056" s="163">
        <v>76552.5</v>
      </c>
      <c r="X1056" s="163">
        <v>0</v>
      </c>
      <c r="Y1056" s="163">
        <v>0</v>
      </c>
      <c r="Z1056" s="163">
        <v>300.47000000000003</v>
      </c>
      <c r="AA1056" s="170"/>
      <c r="AB1056" s="170"/>
      <c r="AC1056" s="170"/>
      <c r="AD1056" s="163">
        <v>76552.5</v>
      </c>
      <c r="AE1056" s="179">
        <v>44866</v>
      </c>
      <c r="AF1056" s="171">
        <v>46327</v>
      </c>
      <c r="AG1056" s="170">
        <v>76552.5</v>
      </c>
      <c r="AH1056" s="167">
        <v>1.836111111111111</v>
      </c>
      <c r="AI1056" s="167">
        <v>4</v>
      </c>
      <c r="AJ1056" s="168">
        <v>4.7100000000000003E-2</v>
      </c>
      <c r="AK1056" s="173" t="s">
        <v>1786</v>
      </c>
      <c r="AL1056" s="173" t="s">
        <v>1787</v>
      </c>
      <c r="AM1056" s="145">
        <v>0</v>
      </c>
      <c r="AN1056" s="145">
        <v>76552.5</v>
      </c>
      <c r="AO1056" s="145">
        <v>0</v>
      </c>
      <c r="AP1056" s="145">
        <v>0</v>
      </c>
      <c r="AQ1056" s="145">
        <v>0</v>
      </c>
      <c r="AR1056" s="145">
        <v>0</v>
      </c>
      <c r="AS1056" s="145">
        <v>0</v>
      </c>
      <c r="AT1056" s="145">
        <v>0</v>
      </c>
      <c r="AU1056" s="145">
        <v>0</v>
      </c>
      <c r="AV1056" s="145">
        <v>0</v>
      </c>
      <c r="AW1056" s="145">
        <v>0</v>
      </c>
      <c r="AX1056" s="145">
        <v>0</v>
      </c>
      <c r="AY1056" s="145">
        <v>0</v>
      </c>
      <c r="AZ1056" s="145">
        <v>0</v>
      </c>
      <c r="BA1056" s="145">
        <v>0</v>
      </c>
      <c r="BB1056" s="145">
        <v>0</v>
      </c>
      <c r="BC1056" s="27">
        <f t="shared" si="54"/>
        <v>76552.5</v>
      </c>
      <c r="BD1056" s="27">
        <f t="shared" si="55"/>
        <v>0</v>
      </c>
      <c r="BE1056" s="27">
        <f t="shared" si="53"/>
        <v>76552.5</v>
      </c>
    </row>
    <row r="1057" spans="1:57" ht="15" customHeight="1" x14ac:dyDescent="0.35">
      <c r="A1057" s="157" t="s">
        <v>2486</v>
      </c>
      <c r="B1057" s="158" t="s">
        <v>1305</v>
      </c>
      <c r="C1057" s="159">
        <v>5</v>
      </c>
      <c r="D1057" s="160" t="s">
        <v>0</v>
      </c>
      <c r="E1057" s="161" t="s">
        <v>3</v>
      </c>
      <c r="F1057" s="161" t="s">
        <v>1772</v>
      </c>
      <c r="G1057" s="161" t="s">
        <v>1793</v>
      </c>
      <c r="H1057" s="161" t="s">
        <v>1789</v>
      </c>
      <c r="I1057" s="161" t="s">
        <v>1794</v>
      </c>
      <c r="J1057" s="161" t="s">
        <v>1791</v>
      </c>
      <c r="K1057" s="161" t="s">
        <v>813</v>
      </c>
      <c r="L1057" s="161" t="s">
        <v>1778</v>
      </c>
      <c r="M1057" s="161" t="s">
        <v>1785</v>
      </c>
      <c r="N1057" s="162">
        <v>1</v>
      </c>
      <c r="O1057" s="162">
        <v>1</v>
      </c>
      <c r="P1057" s="162">
        <v>1</v>
      </c>
      <c r="Q1057" s="162">
        <v>1</v>
      </c>
      <c r="R1057" s="162">
        <v>1</v>
      </c>
      <c r="S1057" s="162">
        <v>1</v>
      </c>
      <c r="T1057" s="162">
        <v>0</v>
      </c>
      <c r="U1057" s="162">
        <v>0</v>
      </c>
      <c r="V1057" s="162">
        <v>0</v>
      </c>
      <c r="W1057" s="163">
        <v>610945</v>
      </c>
      <c r="X1057" s="163">
        <v>0</v>
      </c>
      <c r="Y1057" s="163">
        <v>0</v>
      </c>
      <c r="Z1057" s="163">
        <v>2581.2399999999998</v>
      </c>
      <c r="AA1057" s="170"/>
      <c r="AB1057" s="170"/>
      <c r="AC1057" s="170"/>
      <c r="AD1057" s="163">
        <v>610945</v>
      </c>
      <c r="AE1057" s="179">
        <v>44866</v>
      </c>
      <c r="AF1057" s="171">
        <v>46692</v>
      </c>
      <c r="AG1057" s="170">
        <v>610945</v>
      </c>
      <c r="AH1057" s="167">
        <v>2.8361111111111112</v>
      </c>
      <c r="AI1057" s="167">
        <v>5</v>
      </c>
      <c r="AJ1057" s="168">
        <v>5.0700000000000002E-2</v>
      </c>
      <c r="AK1057" s="173" t="s">
        <v>1786</v>
      </c>
      <c r="AL1057" s="173" t="s">
        <v>1787</v>
      </c>
      <c r="AM1057" s="145">
        <v>0</v>
      </c>
      <c r="AN1057" s="145">
        <v>0</v>
      </c>
      <c r="AO1057" s="145">
        <v>610945</v>
      </c>
      <c r="AP1057" s="145">
        <v>0</v>
      </c>
      <c r="AQ1057" s="145">
        <v>0</v>
      </c>
      <c r="AR1057" s="145">
        <v>0</v>
      </c>
      <c r="AS1057" s="145">
        <v>0</v>
      </c>
      <c r="AT1057" s="145">
        <v>0</v>
      </c>
      <c r="AU1057" s="145">
        <v>0</v>
      </c>
      <c r="AV1057" s="145">
        <v>0</v>
      </c>
      <c r="AW1057" s="145">
        <v>0</v>
      </c>
      <c r="AX1057" s="145">
        <v>0</v>
      </c>
      <c r="AY1057" s="145">
        <v>0</v>
      </c>
      <c r="AZ1057" s="145">
        <v>0</v>
      </c>
      <c r="BA1057" s="145">
        <v>0</v>
      </c>
      <c r="BB1057" s="145">
        <v>0</v>
      </c>
      <c r="BC1057" s="27">
        <f t="shared" si="54"/>
        <v>0</v>
      </c>
      <c r="BD1057" s="27">
        <f t="shared" si="55"/>
        <v>610945</v>
      </c>
      <c r="BE1057" s="27">
        <f t="shared" si="53"/>
        <v>610945</v>
      </c>
    </row>
    <row r="1058" spans="1:57" ht="15" customHeight="1" x14ac:dyDescent="0.35">
      <c r="A1058" s="157" t="s">
        <v>2485</v>
      </c>
      <c r="B1058" s="158" t="s">
        <v>1305</v>
      </c>
      <c r="C1058" s="159">
        <v>6</v>
      </c>
      <c r="D1058" s="160" t="s">
        <v>0</v>
      </c>
      <c r="E1058" s="161" t="s">
        <v>3</v>
      </c>
      <c r="F1058" s="161" t="s">
        <v>1772</v>
      </c>
      <c r="G1058" s="161" t="s">
        <v>1793</v>
      </c>
      <c r="H1058" s="161" t="s">
        <v>1789</v>
      </c>
      <c r="I1058" s="161" t="s">
        <v>1794</v>
      </c>
      <c r="J1058" s="161" t="s">
        <v>1791</v>
      </c>
      <c r="K1058" s="161" t="s">
        <v>813</v>
      </c>
      <c r="L1058" s="161" t="s">
        <v>1778</v>
      </c>
      <c r="M1058" s="161" t="s">
        <v>1785</v>
      </c>
      <c r="N1058" s="162">
        <v>1</v>
      </c>
      <c r="O1058" s="162">
        <v>1</v>
      </c>
      <c r="P1058" s="162">
        <v>1</v>
      </c>
      <c r="Q1058" s="162">
        <v>1</v>
      </c>
      <c r="R1058" s="162">
        <v>1</v>
      </c>
      <c r="S1058" s="162">
        <v>1</v>
      </c>
      <c r="T1058" s="162">
        <v>0</v>
      </c>
      <c r="U1058" s="162">
        <v>0</v>
      </c>
      <c r="V1058" s="162">
        <v>0</v>
      </c>
      <c r="W1058" s="163">
        <v>337480</v>
      </c>
      <c r="X1058" s="163">
        <v>0</v>
      </c>
      <c r="Y1058" s="163">
        <v>0</v>
      </c>
      <c r="Z1058" s="163">
        <v>1507.41</v>
      </c>
      <c r="AA1058" s="170"/>
      <c r="AB1058" s="170"/>
      <c r="AC1058" s="170"/>
      <c r="AD1058" s="163">
        <v>337480</v>
      </c>
      <c r="AE1058" s="179">
        <v>44866</v>
      </c>
      <c r="AF1058" s="171">
        <v>47058</v>
      </c>
      <c r="AG1058" s="170">
        <v>337480</v>
      </c>
      <c r="AH1058" s="167">
        <v>3.8361111111111112</v>
      </c>
      <c r="AI1058" s="167">
        <v>6</v>
      </c>
      <c r="AJ1058" s="168">
        <v>5.3600000000000002E-2</v>
      </c>
      <c r="AK1058" s="173" t="s">
        <v>1786</v>
      </c>
      <c r="AL1058" s="173" t="s">
        <v>1787</v>
      </c>
      <c r="AM1058" s="145">
        <v>0</v>
      </c>
      <c r="AN1058" s="145">
        <v>0</v>
      </c>
      <c r="AO1058" s="145">
        <v>0</v>
      </c>
      <c r="AP1058" s="145">
        <v>337480</v>
      </c>
      <c r="AQ1058" s="145">
        <v>0</v>
      </c>
      <c r="AR1058" s="145">
        <v>0</v>
      </c>
      <c r="AS1058" s="145">
        <v>0</v>
      </c>
      <c r="AT1058" s="145">
        <v>0</v>
      </c>
      <c r="AU1058" s="145">
        <v>0</v>
      </c>
      <c r="AV1058" s="145">
        <v>0</v>
      </c>
      <c r="AW1058" s="145">
        <v>0</v>
      </c>
      <c r="AX1058" s="145">
        <v>0</v>
      </c>
      <c r="AY1058" s="145">
        <v>0</v>
      </c>
      <c r="AZ1058" s="145">
        <v>0</v>
      </c>
      <c r="BA1058" s="145">
        <v>0</v>
      </c>
      <c r="BB1058" s="145">
        <v>0</v>
      </c>
      <c r="BC1058" s="27">
        <f t="shared" si="54"/>
        <v>0</v>
      </c>
      <c r="BD1058" s="27">
        <f t="shared" si="55"/>
        <v>337480</v>
      </c>
      <c r="BE1058" s="27">
        <f t="shared" si="53"/>
        <v>337480</v>
      </c>
    </row>
    <row r="1059" spans="1:57" ht="15" customHeight="1" x14ac:dyDescent="0.35">
      <c r="A1059" s="157" t="s">
        <v>2484</v>
      </c>
      <c r="B1059" s="158" t="s">
        <v>1305</v>
      </c>
      <c r="C1059" s="159">
        <v>7</v>
      </c>
      <c r="D1059" s="160" t="s">
        <v>0</v>
      </c>
      <c r="E1059" s="161" t="s">
        <v>3</v>
      </c>
      <c r="F1059" s="161" t="s">
        <v>1772</v>
      </c>
      <c r="G1059" s="161" t="s">
        <v>1793</v>
      </c>
      <c r="H1059" s="161" t="s">
        <v>1789</v>
      </c>
      <c r="I1059" s="161" t="s">
        <v>1794</v>
      </c>
      <c r="J1059" s="161" t="s">
        <v>1791</v>
      </c>
      <c r="K1059" s="161" t="s">
        <v>813</v>
      </c>
      <c r="L1059" s="161" t="s">
        <v>1778</v>
      </c>
      <c r="M1059" s="161" t="s">
        <v>1785</v>
      </c>
      <c r="N1059" s="162">
        <v>1</v>
      </c>
      <c r="O1059" s="162">
        <v>1</v>
      </c>
      <c r="P1059" s="162">
        <v>1</v>
      </c>
      <c r="Q1059" s="162">
        <v>1</v>
      </c>
      <c r="R1059" s="162">
        <v>1</v>
      </c>
      <c r="S1059" s="162">
        <v>1</v>
      </c>
      <c r="T1059" s="162">
        <v>0</v>
      </c>
      <c r="U1059" s="162">
        <v>0</v>
      </c>
      <c r="V1059" s="162">
        <v>0</v>
      </c>
      <c r="W1059" s="163">
        <v>968042.5</v>
      </c>
      <c r="X1059" s="163">
        <v>0</v>
      </c>
      <c r="Y1059" s="163">
        <v>0</v>
      </c>
      <c r="Z1059" s="163">
        <v>4549.8</v>
      </c>
      <c r="AA1059" s="170"/>
      <c r="AB1059" s="170"/>
      <c r="AC1059" s="170"/>
      <c r="AD1059" s="163">
        <v>968042.5</v>
      </c>
      <c r="AE1059" s="179">
        <v>44866</v>
      </c>
      <c r="AF1059" s="171">
        <v>47423</v>
      </c>
      <c r="AG1059" s="170">
        <v>968042.5</v>
      </c>
      <c r="AH1059" s="167">
        <v>4.8361111111111112</v>
      </c>
      <c r="AI1059" s="167">
        <v>7</v>
      </c>
      <c r="AJ1059" s="168">
        <v>5.7881000000000002E-2</v>
      </c>
      <c r="AK1059" s="173" t="s">
        <v>1786</v>
      </c>
      <c r="AL1059" s="173" t="s">
        <v>1787</v>
      </c>
      <c r="AM1059" s="145">
        <v>0</v>
      </c>
      <c r="AN1059" s="145">
        <v>0</v>
      </c>
      <c r="AO1059" s="145">
        <v>0</v>
      </c>
      <c r="AP1059" s="145">
        <v>484021.25</v>
      </c>
      <c r="AQ1059" s="145">
        <v>484021.25</v>
      </c>
      <c r="AR1059" s="145">
        <v>0</v>
      </c>
      <c r="AS1059" s="145">
        <v>0</v>
      </c>
      <c r="AT1059" s="145">
        <v>0</v>
      </c>
      <c r="AU1059" s="145">
        <v>0</v>
      </c>
      <c r="AV1059" s="145">
        <v>0</v>
      </c>
      <c r="AW1059" s="145">
        <v>0</v>
      </c>
      <c r="AX1059" s="145">
        <v>0</v>
      </c>
      <c r="AY1059" s="145">
        <v>0</v>
      </c>
      <c r="AZ1059" s="145">
        <v>0</v>
      </c>
      <c r="BA1059" s="145">
        <v>0</v>
      </c>
      <c r="BB1059" s="145">
        <v>0</v>
      </c>
      <c r="BC1059" s="27">
        <f t="shared" si="54"/>
        <v>0</v>
      </c>
      <c r="BD1059" s="27">
        <f t="shared" si="55"/>
        <v>968042.5</v>
      </c>
      <c r="BE1059" s="27">
        <f t="shared" si="53"/>
        <v>968042.5</v>
      </c>
    </row>
    <row r="1060" spans="1:57" ht="15" customHeight="1" x14ac:dyDescent="0.35">
      <c r="A1060" s="157" t="s">
        <v>2483</v>
      </c>
      <c r="B1060" s="158" t="s">
        <v>1305</v>
      </c>
      <c r="C1060" s="159">
        <v>8</v>
      </c>
      <c r="D1060" s="160" t="s">
        <v>0</v>
      </c>
      <c r="E1060" s="161" t="s">
        <v>3</v>
      </c>
      <c r="F1060" s="161" t="s">
        <v>1772</v>
      </c>
      <c r="G1060" s="161" t="s">
        <v>1793</v>
      </c>
      <c r="H1060" s="161" t="s">
        <v>1789</v>
      </c>
      <c r="I1060" s="161" t="s">
        <v>1794</v>
      </c>
      <c r="J1060" s="161" t="s">
        <v>1791</v>
      </c>
      <c r="K1060" s="161" t="s">
        <v>813</v>
      </c>
      <c r="L1060" s="161" t="s">
        <v>1778</v>
      </c>
      <c r="M1060" s="161" t="s">
        <v>1785</v>
      </c>
      <c r="N1060" s="162">
        <v>1</v>
      </c>
      <c r="O1060" s="162">
        <v>1</v>
      </c>
      <c r="P1060" s="162">
        <v>1</v>
      </c>
      <c r="Q1060" s="162">
        <v>1</v>
      </c>
      <c r="R1060" s="162">
        <v>1</v>
      </c>
      <c r="S1060" s="162">
        <v>1</v>
      </c>
      <c r="T1060" s="162">
        <v>0</v>
      </c>
      <c r="U1060" s="162">
        <v>0</v>
      </c>
      <c r="V1060" s="162">
        <v>0</v>
      </c>
      <c r="W1060" s="163">
        <v>2764002.5</v>
      </c>
      <c r="X1060" s="163">
        <v>0</v>
      </c>
      <c r="Y1060" s="163">
        <v>0</v>
      </c>
      <c r="Z1060" s="163">
        <v>13658.78</v>
      </c>
      <c r="AA1060" s="170"/>
      <c r="AB1060" s="170"/>
      <c r="AC1060" s="170"/>
      <c r="AD1060" s="163">
        <v>2764002.5</v>
      </c>
      <c r="AE1060" s="179">
        <v>44866</v>
      </c>
      <c r="AF1060" s="171">
        <v>47788</v>
      </c>
      <c r="AG1060" s="170">
        <v>2764002.5</v>
      </c>
      <c r="AH1060" s="167">
        <v>5.8361111111111112</v>
      </c>
      <c r="AI1060" s="167">
        <v>8</v>
      </c>
      <c r="AJ1060" s="168">
        <v>5.9299999999999999E-2</v>
      </c>
      <c r="AK1060" s="173" t="s">
        <v>1786</v>
      </c>
      <c r="AL1060" s="173" t="s">
        <v>1787</v>
      </c>
      <c r="AM1060" s="145">
        <v>0</v>
      </c>
      <c r="AN1060" s="145">
        <v>0</v>
      </c>
      <c r="AO1060" s="145">
        <v>0</v>
      </c>
      <c r="AP1060" s="145">
        <v>921334.17</v>
      </c>
      <c r="AQ1060" s="145">
        <v>921334.17</v>
      </c>
      <c r="AR1060" s="145">
        <v>921334.17</v>
      </c>
      <c r="AS1060" s="145">
        <v>0</v>
      </c>
      <c r="AT1060" s="145">
        <v>0</v>
      </c>
      <c r="AU1060" s="145">
        <v>0</v>
      </c>
      <c r="AV1060" s="145">
        <v>0</v>
      </c>
      <c r="AW1060" s="145">
        <v>0</v>
      </c>
      <c r="AX1060" s="145">
        <v>0</v>
      </c>
      <c r="AY1060" s="145">
        <v>0</v>
      </c>
      <c r="AZ1060" s="145">
        <v>0</v>
      </c>
      <c r="BA1060" s="145">
        <v>0</v>
      </c>
      <c r="BB1060" s="145">
        <v>0</v>
      </c>
      <c r="BC1060" s="27">
        <f t="shared" si="54"/>
        <v>0</v>
      </c>
      <c r="BD1060" s="27">
        <f t="shared" si="55"/>
        <v>2764002.5100000002</v>
      </c>
      <c r="BE1060" s="27">
        <f t="shared" si="53"/>
        <v>2764002.5100000002</v>
      </c>
    </row>
    <row r="1061" spans="1:57" ht="15" customHeight="1" x14ac:dyDescent="0.35">
      <c r="A1061" s="157" t="s">
        <v>2482</v>
      </c>
      <c r="B1061" s="158" t="s">
        <v>1543</v>
      </c>
      <c r="C1061" s="159">
        <v>1</v>
      </c>
      <c r="D1061" s="160" t="s">
        <v>0</v>
      </c>
      <c r="E1061" s="161" t="s">
        <v>3</v>
      </c>
      <c r="F1061" s="161" t="s">
        <v>1772</v>
      </c>
      <c r="G1061" s="161" t="s">
        <v>1788</v>
      </c>
      <c r="H1061" s="161" t="s">
        <v>1789</v>
      </c>
      <c r="I1061" s="161" t="s">
        <v>1790</v>
      </c>
      <c r="J1061" s="161" t="s">
        <v>1791</v>
      </c>
      <c r="K1061" s="161" t="s">
        <v>796</v>
      </c>
      <c r="L1061" s="161" t="s">
        <v>1778</v>
      </c>
      <c r="M1061" s="161" t="s">
        <v>1785</v>
      </c>
      <c r="N1061" s="162">
        <v>1</v>
      </c>
      <c r="O1061" s="162">
        <v>1</v>
      </c>
      <c r="P1061" s="162">
        <v>1</v>
      </c>
      <c r="Q1061" s="162">
        <v>1</v>
      </c>
      <c r="R1061" s="162">
        <v>1</v>
      </c>
      <c r="S1061" s="162">
        <v>1</v>
      </c>
      <c r="T1061" s="162">
        <v>0</v>
      </c>
      <c r="U1061" s="162">
        <v>0</v>
      </c>
      <c r="V1061" s="162">
        <v>0</v>
      </c>
      <c r="W1061" s="163">
        <v>500000</v>
      </c>
      <c r="X1061" s="163">
        <v>0</v>
      </c>
      <c r="Y1061" s="163">
        <v>0</v>
      </c>
      <c r="Z1061" s="163">
        <v>0</v>
      </c>
      <c r="AA1061" s="170"/>
      <c r="AB1061" s="170"/>
      <c r="AC1061" s="170"/>
      <c r="AD1061" s="163">
        <v>500000</v>
      </c>
      <c r="AE1061" s="179">
        <v>44685</v>
      </c>
      <c r="AF1061" s="171">
        <v>46511</v>
      </c>
      <c r="AG1061" s="170">
        <v>500000</v>
      </c>
      <c r="AH1061" s="167">
        <v>2.3444444444444446</v>
      </c>
      <c r="AI1061" s="167">
        <v>5</v>
      </c>
      <c r="AJ1061" s="168">
        <v>7.1294999999999997E-2</v>
      </c>
      <c r="AK1061" s="173" t="s">
        <v>1786</v>
      </c>
      <c r="AL1061" s="173" t="s">
        <v>1787</v>
      </c>
      <c r="AM1061" s="145">
        <v>0</v>
      </c>
      <c r="AN1061" s="145">
        <v>0</v>
      </c>
      <c r="AO1061" s="145">
        <v>500000</v>
      </c>
      <c r="AP1061" s="145">
        <v>0</v>
      </c>
      <c r="AQ1061" s="145">
        <v>0</v>
      </c>
      <c r="AR1061" s="145">
        <v>0</v>
      </c>
      <c r="AS1061" s="145">
        <v>0</v>
      </c>
      <c r="AT1061" s="145">
        <v>0</v>
      </c>
      <c r="AU1061" s="145">
        <v>0</v>
      </c>
      <c r="AV1061" s="145">
        <v>0</v>
      </c>
      <c r="AW1061" s="145">
        <v>0</v>
      </c>
      <c r="AX1061" s="145">
        <v>0</v>
      </c>
      <c r="AY1061" s="145">
        <v>0</v>
      </c>
      <c r="AZ1061" s="145">
        <v>0</v>
      </c>
      <c r="BA1061" s="145">
        <v>0</v>
      </c>
      <c r="BB1061" s="145">
        <v>0</v>
      </c>
      <c r="BC1061" s="27">
        <f t="shared" si="54"/>
        <v>0</v>
      </c>
      <c r="BD1061" s="27">
        <f t="shared" si="55"/>
        <v>500000</v>
      </c>
      <c r="BE1061" s="27">
        <f t="shared" si="53"/>
        <v>500000</v>
      </c>
    </row>
    <row r="1062" spans="1:57" ht="15" customHeight="1" x14ac:dyDescent="0.35">
      <c r="A1062" s="157" t="s">
        <v>2481</v>
      </c>
      <c r="B1062" s="158" t="s">
        <v>1306</v>
      </c>
      <c r="C1062" s="159">
        <v>3</v>
      </c>
      <c r="D1062" s="160" t="s">
        <v>0</v>
      </c>
      <c r="E1062" s="161" t="s">
        <v>3</v>
      </c>
      <c r="F1062" s="161" t="s">
        <v>1772</v>
      </c>
      <c r="G1062" s="161" t="s">
        <v>1793</v>
      </c>
      <c r="H1062" s="161" t="s">
        <v>1789</v>
      </c>
      <c r="I1062" s="161" t="s">
        <v>1794</v>
      </c>
      <c r="J1062" s="161" t="s">
        <v>1791</v>
      </c>
      <c r="K1062" s="161" t="s">
        <v>813</v>
      </c>
      <c r="L1062" s="161" t="s">
        <v>1778</v>
      </c>
      <c r="M1062" s="161" t="s">
        <v>1785</v>
      </c>
      <c r="N1062" s="162">
        <v>1</v>
      </c>
      <c r="O1062" s="162">
        <v>1</v>
      </c>
      <c r="P1062" s="162">
        <v>1</v>
      </c>
      <c r="Q1062" s="162">
        <v>1</v>
      </c>
      <c r="R1062" s="162">
        <v>1</v>
      </c>
      <c r="S1062" s="162">
        <v>1</v>
      </c>
      <c r="T1062" s="162">
        <v>0</v>
      </c>
      <c r="U1062" s="162">
        <v>0</v>
      </c>
      <c r="V1062" s="162">
        <v>0</v>
      </c>
      <c r="W1062" s="163">
        <v>433650</v>
      </c>
      <c r="X1062" s="163">
        <v>0</v>
      </c>
      <c r="Y1062" s="163">
        <v>0</v>
      </c>
      <c r="Z1062" s="163">
        <v>1553.91</v>
      </c>
      <c r="AA1062" s="170"/>
      <c r="AB1062" s="170"/>
      <c r="AC1062" s="170"/>
      <c r="AD1062" s="163">
        <v>433650</v>
      </c>
      <c r="AE1062" s="179">
        <v>44883</v>
      </c>
      <c r="AF1062" s="171">
        <v>45979</v>
      </c>
      <c r="AG1062" s="170">
        <v>433650</v>
      </c>
      <c r="AH1062" s="167">
        <v>0.8833333333333333</v>
      </c>
      <c r="AI1062" s="167">
        <v>3</v>
      </c>
      <c r="AJ1062" s="168">
        <v>4.2999999999999997E-2</v>
      </c>
      <c r="AK1062" s="173" t="s">
        <v>1786</v>
      </c>
      <c r="AL1062" s="173" t="s">
        <v>1787</v>
      </c>
      <c r="AM1062" s="145">
        <v>433650</v>
      </c>
      <c r="AN1062" s="145">
        <v>0</v>
      </c>
      <c r="AO1062" s="145">
        <v>0</v>
      </c>
      <c r="AP1062" s="145">
        <v>0</v>
      </c>
      <c r="AQ1062" s="145">
        <v>0</v>
      </c>
      <c r="AR1062" s="145">
        <v>0</v>
      </c>
      <c r="AS1062" s="145">
        <v>0</v>
      </c>
      <c r="AT1062" s="145">
        <v>0</v>
      </c>
      <c r="AU1062" s="145">
        <v>0</v>
      </c>
      <c r="AV1062" s="145">
        <v>0</v>
      </c>
      <c r="AW1062" s="145">
        <v>0</v>
      </c>
      <c r="AX1062" s="145">
        <v>0</v>
      </c>
      <c r="AY1062" s="145">
        <v>0</v>
      </c>
      <c r="AZ1062" s="145">
        <v>0</v>
      </c>
      <c r="BA1062" s="145">
        <v>0</v>
      </c>
      <c r="BB1062" s="145">
        <v>0</v>
      </c>
      <c r="BC1062" s="27">
        <f t="shared" si="54"/>
        <v>433650</v>
      </c>
      <c r="BD1062" s="27">
        <f t="shared" si="55"/>
        <v>0</v>
      </c>
      <c r="BE1062" s="27">
        <f t="shared" si="53"/>
        <v>433650</v>
      </c>
    </row>
    <row r="1063" spans="1:57" ht="15" customHeight="1" x14ac:dyDescent="0.35">
      <c r="A1063" s="157" t="s">
        <v>2480</v>
      </c>
      <c r="B1063" s="158" t="s">
        <v>1306</v>
      </c>
      <c r="C1063" s="159">
        <v>4</v>
      </c>
      <c r="D1063" s="160" t="s">
        <v>0</v>
      </c>
      <c r="E1063" s="161" t="s">
        <v>3</v>
      </c>
      <c r="F1063" s="161" t="s">
        <v>1772</v>
      </c>
      <c r="G1063" s="161" t="s">
        <v>1793</v>
      </c>
      <c r="H1063" s="161" t="s">
        <v>1789</v>
      </c>
      <c r="I1063" s="161" t="s">
        <v>1794</v>
      </c>
      <c r="J1063" s="161" t="s">
        <v>1791</v>
      </c>
      <c r="K1063" s="161" t="s">
        <v>813</v>
      </c>
      <c r="L1063" s="161" t="s">
        <v>1778</v>
      </c>
      <c r="M1063" s="161" t="s">
        <v>1785</v>
      </c>
      <c r="N1063" s="162">
        <v>1</v>
      </c>
      <c r="O1063" s="162">
        <v>1</v>
      </c>
      <c r="P1063" s="162">
        <v>1</v>
      </c>
      <c r="Q1063" s="162">
        <v>1</v>
      </c>
      <c r="R1063" s="162">
        <v>1</v>
      </c>
      <c r="S1063" s="162">
        <v>1</v>
      </c>
      <c r="T1063" s="162">
        <v>0</v>
      </c>
      <c r="U1063" s="162">
        <v>0</v>
      </c>
      <c r="V1063" s="162">
        <v>0</v>
      </c>
      <c r="W1063" s="163">
        <v>1002705</v>
      </c>
      <c r="X1063" s="163">
        <v>0</v>
      </c>
      <c r="Y1063" s="163">
        <v>0</v>
      </c>
      <c r="Z1063" s="163">
        <v>3935.62</v>
      </c>
      <c r="AA1063" s="170"/>
      <c r="AB1063" s="170"/>
      <c r="AC1063" s="170"/>
      <c r="AD1063" s="163">
        <v>1002705</v>
      </c>
      <c r="AE1063" s="179">
        <v>44883</v>
      </c>
      <c r="AF1063" s="171">
        <v>46344</v>
      </c>
      <c r="AG1063" s="170">
        <v>1002705</v>
      </c>
      <c r="AH1063" s="167">
        <v>1.8833333333333333</v>
      </c>
      <c r="AI1063" s="167">
        <v>4</v>
      </c>
      <c r="AJ1063" s="168">
        <v>4.7100000000000003E-2</v>
      </c>
      <c r="AK1063" s="173" t="s">
        <v>1786</v>
      </c>
      <c r="AL1063" s="173" t="s">
        <v>1787</v>
      </c>
      <c r="AM1063" s="145">
        <v>0</v>
      </c>
      <c r="AN1063" s="145">
        <v>1002705</v>
      </c>
      <c r="AO1063" s="145">
        <v>0</v>
      </c>
      <c r="AP1063" s="145">
        <v>0</v>
      </c>
      <c r="AQ1063" s="145">
        <v>0</v>
      </c>
      <c r="AR1063" s="145">
        <v>0</v>
      </c>
      <c r="AS1063" s="145">
        <v>0</v>
      </c>
      <c r="AT1063" s="145">
        <v>0</v>
      </c>
      <c r="AU1063" s="145">
        <v>0</v>
      </c>
      <c r="AV1063" s="145">
        <v>0</v>
      </c>
      <c r="AW1063" s="145">
        <v>0</v>
      </c>
      <c r="AX1063" s="145">
        <v>0</v>
      </c>
      <c r="AY1063" s="145">
        <v>0</v>
      </c>
      <c r="AZ1063" s="145">
        <v>0</v>
      </c>
      <c r="BA1063" s="145">
        <v>0</v>
      </c>
      <c r="BB1063" s="145">
        <v>0</v>
      </c>
      <c r="BC1063" s="27">
        <f t="shared" si="54"/>
        <v>1002705</v>
      </c>
      <c r="BD1063" s="27">
        <f t="shared" si="55"/>
        <v>0</v>
      </c>
      <c r="BE1063" s="27">
        <f t="shared" si="53"/>
        <v>1002705</v>
      </c>
    </row>
    <row r="1064" spans="1:57" ht="15" customHeight="1" x14ac:dyDescent="0.35">
      <c r="A1064" s="157" t="s">
        <v>2479</v>
      </c>
      <c r="B1064" s="158" t="s">
        <v>1306</v>
      </c>
      <c r="C1064" s="159">
        <v>5</v>
      </c>
      <c r="D1064" s="160" t="s">
        <v>0</v>
      </c>
      <c r="E1064" s="161" t="s">
        <v>3</v>
      </c>
      <c r="F1064" s="161" t="s">
        <v>1772</v>
      </c>
      <c r="G1064" s="161" t="s">
        <v>1793</v>
      </c>
      <c r="H1064" s="161" t="s">
        <v>1789</v>
      </c>
      <c r="I1064" s="161" t="s">
        <v>1794</v>
      </c>
      <c r="J1064" s="161" t="s">
        <v>1791</v>
      </c>
      <c r="K1064" s="161" t="s">
        <v>813</v>
      </c>
      <c r="L1064" s="161" t="s">
        <v>1778</v>
      </c>
      <c r="M1064" s="161" t="s">
        <v>1785</v>
      </c>
      <c r="N1064" s="162">
        <v>1</v>
      </c>
      <c r="O1064" s="162">
        <v>1</v>
      </c>
      <c r="P1064" s="162">
        <v>1</v>
      </c>
      <c r="Q1064" s="162">
        <v>1</v>
      </c>
      <c r="R1064" s="162">
        <v>1</v>
      </c>
      <c r="S1064" s="162">
        <v>1</v>
      </c>
      <c r="T1064" s="162">
        <v>0</v>
      </c>
      <c r="U1064" s="162">
        <v>0</v>
      </c>
      <c r="V1064" s="162">
        <v>0</v>
      </c>
      <c r="W1064" s="163">
        <v>2057477.5</v>
      </c>
      <c r="X1064" s="163">
        <v>0</v>
      </c>
      <c r="Y1064" s="163">
        <v>0</v>
      </c>
      <c r="Z1064" s="163">
        <v>8692.84</v>
      </c>
      <c r="AA1064" s="170"/>
      <c r="AB1064" s="170"/>
      <c r="AC1064" s="170"/>
      <c r="AD1064" s="163">
        <v>2057477.5</v>
      </c>
      <c r="AE1064" s="179">
        <v>44883</v>
      </c>
      <c r="AF1064" s="171">
        <v>46709</v>
      </c>
      <c r="AG1064" s="170">
        <v>2057477.5</v>
      </c>
      <c r="AH1064" s="167">
        <v>2.8833333333333333</v>
      </c>
      <c r="AI1064" s="167">
        <v>5</v>
      </c>
      <c r="AJ1064" s="168">
        <v>5.0700000000000002E-2</v>
      </c>
      <c r="AK1064" s="173" t="s">
        <v>1786</v>
      </c>
      <c r="AL1064" s="173" t="s">
        <v>1787</v>
      </c>
      <c r="AM1064" s="145">
        <v>0</v>
      </c>
      <c r="AN1064" s="145">
        <v>0</v>
      </c>
      <c r="AO1064" s="145">
        <v>2057477.5</v>
      </c>
      <c r="AP1064" s="145">
        <v>0</v>
      </c>
      <c r="AQ1064" s="145">
        <v>0</v>
      </c>
      <c r="AR1064" s="145">
        <v>0</v>
      </c>
      <c r="AS1064" s="145">
        <v>0</v>
      </c>
      <c r="AT1064" s="145">
        <v>0</v>
      </c>
      <c r="AU1064" s="145">
        <v>0</v>
      </c>
      <c r="AV1064" s="145">
        <v>0</v>
      </c>
      <c r="AW1064" s="145">
        <v>0</v>
      </c>
      <c r="AX1064" s="145">
        <v>0</v>
      </c>
      <c r="AY1064" s="145">
        <v>0</v>
      </c>
      <c r="AZ1064" s="145">
        <v>0</v>
      </c>
      <c r="BA1064" s="145">
        <v>0</v>
      </c>
      <c r="BB1064" s="145">
        <v>0</v>
      </c>
      <c r="BC1064" s="27">
        <f t="shared" si="54"/>
        <v>0</v>
      </c>
      <c r="BD1064" s="27">
        <f t="shared" si="55"/>
        <v>2057477.5</v>
      </c>
      <c r="BE1064" s="27">
        <f t="shared" si="53"/>
        <v>2057477.5</v>
      </c>
    </row>
    <row r="1065" spans="1:57" ht="15" customHeight="1" x14ac:dyDescent="0.35">
      <c r="A1065" s="157" t="s">
        <v>2478</v>
      </c>
      <c r="B1065" s="158" t="s">
        <v>1306</v>
      </c>
      <c r="C1065" s="159">
        <v>6</v>
      </c>
      <c r="D1065" s="160" t="s">
        <v>0</v>
      </c>
      <c r="E1065" s="161" t="s">
        <v>3</v>
      </c>
      <c r="F1065" s="161" t="s">
        <v>1772</v>
      </c>
      <c r="G1065" s="161" t="s">
        <v>1793</v>
      </c>
      <c r="H1065" s="161" t="s">
        <v>1789</v>
      </c>
      <c r="I1065" s="161" t="s">
        <v>1794</v>
      </c>
      <c r="J1065" s="161" t="s">
        <v>1791</v>
      </c>
      <c r="K1065" s="161" t="s">
        <v>813</v>
      </c>
      <c r="L1065" s="161" t="s">
        <v>1778</v>
      </c>
      <c r="M1065" s="161" t="s">
        <v>1785</v>
      </c>
      <c r="N1065" s="162">
        <v>1</v>
      </c>
      <c r="O1065" s="162">
        <v>1</v>
      </c>
      <c r="P1065" s="162">
        <v>1</v>
      </c>
      <c r="Q1065" s="162">
        <v>1</v>
      </c>
      <c r="R1065" s="162">
        <v>1</v>
      </c>
      <c r="S1065" s="162">
        <v>1</v>
      </c>
      <c r="T1065" s="162">
        <v>0</v>
      </c>
      <c r="U1065" s="162">
        <v>0</v>
      </c>
      <c r="V1065" s="162">
        <v>0</v>
      </c>
      <c r="W1065" s="163">
        <v>5450420</v>
      </c>
      <c r="X1065" s="163">
        <v>0</v>
      </c>
      <c r="Y1065" s="163">
        <v>0</v>
      </c>
      <c r="Z1065" s="163">
        <v>24345.21</v>
      </c>
      <c r="AA1065" s="170"/>
      <c r="AB1065" s="170"/>
      <c r="AC1065" s="170"/>
      <c r="AD1065" s="163">
        <v>5450420</v>
      </c>
      <c r="AE1065" s="179">
        <v>44883</v>
      </c>
      <c r="AF1065" s="171">
        <v>47075</v>
      </c>
      <c r="AG1065" s="170">
        <v>5450420</v>
      </c>
      <c r="AH1065" s="167">
        <v>3.8833333333333333</v>
      </c>
      <c r="AI1065" s="167">
        <v>6</v>
      </c>
      <c r="AJ1065" s="168">
        <v>5.3600000000000002E-2</v>
      </c>
      <c r="AK1065" s="173" t="s">
        <v>1786</v>
      </c>
      <c r="AL1065" s="173" t="s">
        <v>1787</v>
      </c>
      <c r="AM1065" s="145">
        <v>0</v>
      </c>
      <c r="AN1065" s="145">
        <v>0</v>
      </c>
      <c r="AO1065" s="145">
        <v>0</v>
      </c>
      <c r="AP1065" s="145">
        <v>5450420</v>
      </c>
      <c r="AQ1065" s="145">
        <v>0</v>
      </c>
      <c r="AR1065" s="145">
        <v>0</v>
      </c>
      <c r="AS1065" s="145">
        <v>0</v>
      </c>
      <c r="AT1065" s="145">
        <v>0</v>
      </c>
      <c r="AU1065" s="145">
        <v>0</v>
      </c>
      <c r="AV1065" s="145">
        <v>0</v>
      </c>
      <c r="AW1065" s="145">
        <v>0</v>
      </c>
      <c r="AX1065" s="145">
        <v>0</v>
      </c>
      <c r="AY1065" s="145">
        <v>0</v>
      </c>
      <c r="AZ1065" s="145">
        <v>0</v>
      </c>
      <c r="BA1065" s="145">
        <v>0</v>
      </c>
      <c r="BB1065" s="145">
        <v>0</v>
      </c>
      <c r="BC1065" s="27">
        <f t="shared" si="54"/>
        <v>0</v>
      </c>
      <c r="BD1065" s="27">
        <f t="shared" si="55"/>
        <v>5450420</v>
      </c>
      <c r="BE1065" s="27">
        <f t="shared" si="53"/>
        <v>5450420</v>
      </c>
    </row>
    <row r="1066" spans="1:57" ht="15" customHeight="1" x14ac:dyDescent="0.35">
      <c r="A1066" s="157" t="s">
        <v>2477</v>
      </c>
      <c r="B1066" s="158" t="s">
        <v>1306</v>
      </c>
      <c r="C1066" s="159">
        <v>7</v>
      </c>
      <c r="D1066" s="160" t="s">
        <v>0</v>
      </c>
      <c r="E1066" s="161" t="s">
        <v>3</v>
      </c>
      <c r="F1066" s="161" t="s">
        <v>1772</v>
      </c>
      <c r="G1066" s="161" t="s">
        <v>1793</v>
      </c>
      <c r="H1066" s="161" t="s">
        <v>1789</v>
      </c>
      <c r="I1066" s="161" t="s">
        <v>1794</v>
      </c>
      <c r="J1066" s="161" t="s">
        <v>1791</v>
      </c>
      <c r="K1066" s="161" t="s">
        <v>813</v>
      </c>
      <c r="L1066" s="161" t="s">
        <v>1778</v>
      </c>
      <c r="M1066" s="161" t="s">
        <v>1785</v>
      </c>
      <c r="N1066" s="162">
        <v>1</v>
      </c>
      <c r="O1066" s="162">
        <v>1</v>
      </c>
      <c r="P1066" s="162">
        <v>1</v>
      </c>
      <c r="Q1066" s="162">
        <v>1</v>
      </c>
      <c r="R1066" s="162">
        <v>1</v>
      </c>
      <c r="S1066" s="162">
        <v>1</v>
      </c>
      <c r="T1066" s="162">
        <v>0</v>
      </c>
      <c r="U1066" s="162">
        <v>0</v>
      </c>
      <c r="V1066" s="162">
        <v>0</v>
      </c>
      <c r="W1066" s="163">
        <v>9514340</v>
      </c>
      <c r="X1066" s="163">
        <v>0</v>
      </c>
      <c r="Y1066" s="163">
        <v>0</v>
      </c>
      <c r="Z1066" s="163">
        <v>44717.4</v>
      </c>
      <c r="AA1066" s="170"/>
      <c r="AB1066" s="170"/>
      <c r="AC1066" s="170"/>
      <c r="AD1066" s="163">
        <v>9514340</v>
      </c>
      <c r="AE1066" s="179">
        <v>44883</v>
      </c>
      <c r="AF1066" s="171">
        <v>47440</v>
      </c>
      <c r="AG1066" s="170">
        <v>9514340</v>
      </c>
      <c r="AH1066" s="167">
        <v>4.8833333333333337</v>
      </c>
      <c r="AI1066" s="167">
        <v>7</v>
      </c>
      <c r="AJ1066" s="168">
        <v>5.6399999999999999E-2</v>
      </c>
      <c r="AK1066" s="173" t="s">
        <v>1786</v>
      </c>
      <c r="AL1066" s="173" t="s">
        <v>1787</v>
      </c>
      <c r="AM1066" s="145">
        <v>0</v>
      </c>
      <c r="AN1066" s="145">
        <v>0</v>
      </c>
      <c r="AO1066" s="145">
        <v>0</v>
      </c>
      <c r="AP1066" s="145">
        <v>4757170</v>
      </c>
      <c r="AQ1066" s="145">
        <v>4757170</v>
      </c>
      <c r="AR1066" s="145">
        <v>0</v>
      </c>
      <c r="AS1066" s="145">
        <v>0</v>
      </c>
      <c r="AT1066" s="145">
        <v>0</v>
      </c>
      <c r="AU1066" s="145">
        <v>0</v>
      </c>
      <c r="AV1066" s="145">
        <v>0</v>
      </c>
      <c r="AW1066" s="145">
        <v>0</v>
      </c>
      <c r="AX1066" s="145">
        <v>0</v>
      </c>
      <c r="AY1066" s="145">
        <v>0</v>
      </c>
      <c r="AZ1066" s="145">
        <v>0</v>
      </c>
      <c r="BA1066" s="145">
        <v>0</v>
      </c>
      <c r="BB1066" s="145">
        <v>0</v>
      </c>
      <c r="BC1066" s="27">
        <f t="shared" si="54"/>
        <v>0</v>
      </c>
      <c r="BD1066" s="27">
        <f t="shared" si="55"/>
        <v>9514340</v>
      </c>
      <c r="BE1066" s="27">
        <f t="shared" si="53"/>
        <v>9514340</v>
      </c>
    </row>
    <row r="1067" spans="1:57" ht="15" customHeight="1" x14ac:dyDescent="0.35">
      <c r="A1067" s="157" t="s">
        <v>2476</v>
      </c>
      <c r="B1067" s="158" t="s">
        <v>1306</v>
      </c>
      <c r="C1067" s="159">
        <v>8</v>
      </c>
      <c r="D1067" s="160" t="s">
        <v>0</v>
      </c>
      <c r="E1067" s="161" t="s">
        <v>3</v>
      </c>
      <c r="F1067" s="161" t="s">
        <v>1772</v>
      </c>
      <c r="G1067" s="161" t="s">
        <v>1793</v>
      </c>
      <c r="H1067" s="161" t="s">
        <v>1789</v>
      </c>
      <c r="I1067" s="161" t="s">
        <v>1794</v>
      </c>
      <c r="J1067" s="161" t="s">
        <v>1791</v>
      </c>
      <c r="K1067" s="161" t="s">
        <v>813</v>
      </c>
      <c r="L1067" s="161" t="s">
        <v>1778</v>
      </c>
      <c r="M1067" s="161" t="s">
        <v>1785</v>
      </c>
      <c r="N1067" s="162">
        <v>1</v>
      </c>
      <c r="O1067" s="162">
        <v>1</v>
      </c>
      <c r="P1067" s="162">
        <v>1</v>
      </c>
      <c r="Q1067" s="162">
        <v>1</v>
      </c>
      <c r="R1067" s="162">
        <v>1</v>
      </c>
      <c r="S1067" s="162">
        <v>1</v>
      </c>
      <c r="T1067" s="162">
        <v>0</v>
      </c>
      <c r="U1067" s="162">
        <v>0</v>
      </c>
      <c r="V1067" s="162">
        <v>0</v>
      </c>
      <c r="W1067" s="163">
        <v>2490390</v>
      </c>
      <c r="X1067" s="163">
        <v>0</v>
      </c>
      <c r="Y1067" s="163">
        <v>0</v>
      </c>
      <c r="Z1067" s="163">
        <v>12306.68</v>
      </c>
      <c r="AA1067" s="170"/>
      <c r="AB1067" s="170"/>
      <c r="AC1067" s="170"/>
      <c r="AD1067" s="163">
        <v>2490390</v>
      </c>
      <c r="AE1067" s="179">
        <v>44883</v>
      </c>
      <c r="AF1067" s="171">
        <v>47805</v>
      </c>
      <c r="AG1067" s="170">
        <v>2490390</v>
      </c>
      <c r="AH1067" s="167">
        <v>5.8833333333333337</v>
      </c>
      <c r="AI1067" s="167">
        <v>8</v>
      </c>
      <c r="AJ1067" s="168">
        <v>5.9299999999999999E-2</v>
      </c>
      <c r="AK1067" s="173" t="s">
        <v>1786</v>
      </c>
      <c r="AL1067" s="173" t="s">
        <v>1787</v>
      </c>
      <c r="AM1067" s="145">
        <v>0</v>
      </c>
      <c r="AN1067" s="145">
        <v>0</v>
      </c>
      <c r="AO1067" s="145">
        <v>0</v>
      </c>
      <c r="AP1067" s="145">
        <v>830130</v>
      </c>
      <c r="AQ1067" s="145">
        <v>830130</v>
      </c>
      <c r="AR1067" s="145">
        <v>830130</v>
      </c>
      <c r="AS1067" s="145">
        <v>0</v>
      </c>
      <c r="AT1067" s="145">
        <v>0</v>
      </c>
      <c r="AU1067" s="145">
        <v>0</v>
      </c>
      <c r="AV1067" s="145">
        <v>0</v>
      </c>
      <c r="AW1067" s="145">
        <v>0</v>
      </c>
      <c r="AX1067" s="145">
        <v>0</v>
      </c>
      <c r="AY1067" s="145">
        <v>0</v>
      </c>
      <c r="AZ1067" s="145">
        <v>0</v>
      </c>
      <c r="BA1067" s="145">
        <v>0</v>
      </c>
      <c r="BB1067" s="145">
        <v>0</v>
      </c>
      <c r="BC1067" s="27">
        <f t="shared" si="54"/>
        <v>0</v>
      </c>
      <c r="BD1067" s="27">
        <f t="shared" si="55"/>
        <v>2490390</v>
      </c>
      <c r="BE1067" s="27">
        <f t="shared" si="53"/>
        <v>2490390</v>
      </c>
    </row>
    <row r="1068" spans="1:57" ht="15" customHeight="1" x14ac:dyDescent="0.35">
      <c r="A1068" s="157" t="s">
        <v>2475</v>
      </c>
      <c r="B1068" s="158" t="s">
        <v>1306</v>
      </c>
      <c r="C1068" s="159">
        <v>9</v>
      </c>
      <c r="D1068" s="160" t="s">
        <v>0</v>
      </c>
      <c r="E1068" s="161" t="s">
        <v>3</v>
      </c>
      <c r="F1068" s="161" t="s">
        <v>1772</v>
      </c>
      <c r="G1068" s="161" t="s">
        <v>1793</v>
      </c>
      <c r="H1068" s="161" t="s">
        <v>1789</v>
      </c>
      <c r="I1068" s="161" t="s">
        <v>1794</v>
      </c>
      <c r="J1068" s="161" t="s">
        <v>1791</v>
      </c>
      <c r="K1068" s="161" t="s">
        <v>813</v>
      </c>
      <c r="L1068" s="161" t="s">
        <v>1778</v>
      </c>
      <c r="M1068" s="161" t="s">
        <v>1785</v>
      </c>
      <c r="N1068" s="162">
        <v>1</v>
      </c>
      <c r="O1068" s="162">
        <v>1</v>
      </c>
      <c r="P1068" s="162">
        <v>1</v>
      </c>
      <c r="Q1068" s="162">
        <v>1</v>
      </c>
      <c r="R1068" s="162">
        <v>1</v>
      </c>
      <c r="S1068" s="162">
        <v>1</v>
      </c>
      <c r="T1068" s="162">
        <v>0</v>
      </c>
      <c r="U1068" s="162">
        <v>0</v>
      </c>
      <c r="V1068" s="162">
        <v>0</v>
      </c>
      <c r="W1068" s="163">
        <v>106200</v>
      </c>
      <c r="X1068" s="163">
        <v>0</v>
      </c>
      <c r="Y1068" s="163">
        <v>0</v>
      </c>
      <c r="Z1068" s="163">
        <v>549.58000000000004</v>
      </c>
      <c r="AA1068" s="170"/>
      <c r="AB1068" s="170"/>
      <c r="AC1068" s="170"/>
      <c r="AD1068" s="163">
        <v>106200</v>
      </c>
      <c r="AE1068" s="179">
        <v>44883</v>
      </c>
      <c r="AF1068" s="171">
        <v>48170</v>
      </c>
      <c r="AG1068" s="170">
        <v>106200</v>
      </c>
      <c r="AH1068" s="167">
        <v>6.8833333333333337</v>
      </c>
      <c r="AI1068" s="167">
        <v>9</v>
      </c>
      <c r="AJ1068" s="168">
        <v>6.2100000000000002E-2</v>
      </c>
      <c r="AK1068" s="173" t="s">
        <v>1786</v>
      </c>
      <c r="AL1068" s="173" t="s">
        <v>1787</v>
      </c>
      <c r="AM1068" s="145">
        <v>0</v>
      </c>
      <c r="AN1068" s="145">
        <v>0</v>
      </c>
      <c r="AO1068" s="145">
        <v>0</v>
      </c>
      <c r="AP1068" s="145">
        <v>26550</v>
      </c>
      <c r="AQ1068" s="145">
        <v>26550</v>
      </c>
      <c r="AR1068" s="145">
        <v>26550</v>
      </c>
      <c r="AS1068" s="145">
        <v>26550</v>
      </c>
      <c r="AT1068" s="145">
        <v>0</v>
      </c>
      <c r="AU1068" s="145">
        <v>0</v>
      </c>
      <c r="AV1068" s="145">
        <v>0</v>
      </c>
      <c r="AW1068" s="145">
        <v>0</v>
      </c>
      <c r="AX1068" s="145">
        <v>0</v>
      </c>
      <c r="AY1068" s="145">
        <v>0</v>
      </c>
      <c r="AZ1068" s="145">
        <v>0</v>
      </c>
      <c r="BA1068" s="145">
        <v>0</v>
      </c>
      <c r="BB1068" s="145">
        <v>0</v>
      </c>
      <c r="BC1068" s="27">
        <f t="shared" si="54"/>
        <v>0</v>
      </c>
      <c r="BD1068" s="27">
        <f t="shared" si="55"/>
        <v>106200</v>
      </c>
      <c r="BE1068" s="27">
        <f t="shared" si="53"/>
        <v>106200</v>
      </c>
    </row>
    <row r="1069" spans="1:57" ht="15" customHeight="1" x14ac:dyDescent="0.35">
      <c r="A1069" s="157" t="s">
        <v>2474</v>
      </c>
      <c r="B1069" s="158" t="s">
        <v>1544</v>
      </c>
      <c r="C1069" s="159">
        <v>1</v>
      </c>
      <c r="D1069" s="160" t="s">
        <v>0</v>
      </c>
      <c r="E1069" s="161" t="s">
        <v>3</v>
      </c>
      <c r="F1069" s="161" t="s">
        <v>1772</v>
      </c>
      <c r="G1069" s="161" t="s">
        <v>403</v>
      </c>
      <c r="H1069" s="161" t="s">
        <v>1782</v>
      </c>
      <c r="I1069" s="161" t="s">
        <v>1783</v>
      </c>
      <c r="J1069" s="161" t="s">
        <v>1784</v>
      </c>
      <c r="K1069" s="161" t="s">
        <v>715</v>
      </c>
      <c r="L1069" s="161" t="s">
        <v>1778</v>
      </c>
      <c r="M1069" s="161" t="s">
        <v>1785</v>
      </c>
      <c r="N1069" s="162">
        <v>1</v>
      </c>
      <c r="O1069" s="162">
        <v>1</v>
      </c>
      <c r="P1069" s="162">
        <v>1</v>
      </c>
      <c r="Q1069" s="162">
        <v>0</v>
      </c>
      <c r="R1069" s="162">
        <v>0</v>
      </c>
      <c r="S1069" s="162">
        <v>1</v>
      </c>
      <c r="T1069" s="162">
        <v>1</v>
      </c>
      <c r="U1069" s="162">
        <v>1</v>
      </c>
      <c r="V1069" s="162">
        <v>0</v>
      </c>
      <c r="W1069" s="163">
        <v>200000000</v>
      </c>
      <c r="X1069" s="163">
        <v>0</v>
      </c>
      <c r="Y1069" s="163">
        <v>0</v>
      </c>
      <c r="Z1069" s="163">
        <v>0</v>
      </c>
      <c r="AA1069" s="170"/>
      <c r="AB1069" s="170"/>
      <c r="AC1069" s="170"/>
      <c r="AD1069" s="163">
        <v>200000000</v>
      </c>
      <c r="AE1069" s="179">
        <v>44685</v>
      </c>
      <c r="AF1069" s="171">
        <v>46511</v>
      </c>
      <c r="AG1069" s="170">
        <v>200000000</v>
      </c>
      <c r="AH1069" s="167">
        <v>2.3444444444444446</v>
      </c>
      <c r="AI1069" s="167">
        <v>5</v>
      </c>
      <c r="AJ1069" s="168">
        <v>7.1294999999999997E-2</v>
      </c>
      <c r="AK1069" s="173" t="s">
        <v>1786</v>
      </c>
      <c r="AL1069" s="173" t="s">
        <v>1787</v>
      </c>
      <c r="AM1069" s="145">
        <v>0</v>
      </c>
      <c r="AN1069" s="145">
        <v>0</v>
      </c>
      <c r="AO1069" s="145">
        <v>200000000</v>
      </c>
      <c r="AP1069" s="145">
        <v>0</v>
      </c>
      <c r="AQ1069" s="145">
        <v>0</v>
      </c>
      <c r="AR1069" s="145">
        <v>0</v>
      </c>
      <c r="AS1069" s="145">
        <v>0</v>
      </c>
      <c r="AT1069" s="145">
        <v>0</v>
      </c>
      <c r="AU1069" s="145">
        <v>0</v>
      </c>
      <c r="AV1069" s="145">
        <v>0</v>
      </c>
      <c r="AW1069" s="145">
        <v>0</v>
      </c>
      <c r="AX1069" s="145">
        <v>0</v>
      </c>
      <c r="AY1069" s="145">
        <v>0</v>
      </c>
      <c r="AZ1069" s="145">
        <v>0</v>
      </c>
      <c r="BA1069" s="145">
        <v>0</v>
      </c>
      <c r="BB1069" s="145">
        <v>0</v>
      </c>
      <c r="BC1069" s="27">
        <f t="shared" si="54"/>
        <v>0</v>
      </c>
      <c r="BD1069" s="27">
        <f t="shared" si="55"/>
        <v>200000000</v>
      </c>
      <c r="BE1069" s="27">
        <f t="shared" ref="BE1069:BE1123" si="56">BD1069+BC1069</f>
        <v>200000000</v>
      </c>
    </row>
    <row r="1070" spans="1:57" ht="15" customHeight="1" x14ac:dyDescent="0.35">
      <c r="A1070" s="157" t="s">
        <v>2473</v>
      </c>
      <c r="B1070" s="158" t="s">
        <v>1545</v>
      </c>
      <c r="C1070" s="159">
        <v>1</v>
      </c>
      <c r="D1070" s="160" t="s">
        <v>0</v>
      </c>
      <c r="E1070" s="161" t="s">
        <v>3</v>
      </c>
      <c r="F1070" s="161" t="s">
        <v>1772</v>
      </c>
      <c r="G1070" s="161" t="s">
        <v>403</v>
      </c>
      <c r="H1070" s="161" t="s">
        <v>1782</v>
      </c>
      <c r="I1070" s="161" t="s">
        <v>1783</v>
      </c>
      <c r="J1070" s="161" t="s">
        <v>1784</v>
      </c>
      <c r="K1070" s="161" t="s">
        <v>715</v>
      </c>
      <c r="L1070" s="161" t="s">
        <v>1778</v>
      </c>
      <c r="M1070" s="161" t="s">
        <v>1785</v>
      </c>
      <c r="N1070" s="162">
        <v>1</v>
      </c>
      <c r="O1070" s="162">
        <v>1</v>
      </c>
      <c r="P1070" s="162">
        <v>1</v>
      </c>
      <c r="Q1070" s="162">
        <v>0</v>
      </c>
      <c r="R1070" s="162">
        <v>0</v>
      </c>
      <c r="S1070" s="162">
        <v>1</v>
      </c>
      <c r="T1070" s="162">
        <v>1</v>
      </c>
      <c r="U1070" s="162">
        <v>1</v>
      </c>
      <c r="V1070" s="162">
        <v>0</v>
      </c>
      <c r="W1070" s="163">
        <v>450000000</v>
      </c>
      <c r="X1070" s="163">
        <v>0</v>
      </c>
      <c r="Y1070" s="163">
        <v>0</v>
      </c>
      <c r="Z1070" s="163">
        <v>0</v>
      </c>
      <c r="AA1070" s="170"/>
      <c r="AB1070" s="170"/>
      <c r="AC1070" s="170"/>
      <c r="AD1070" s="163">
        <v>450000000</v>
      </c>
      <c r="AE1070" s="179">
        <v>44698</v>
      </c>
      <c r="AF1070" s="171">
        <v>48351</v>
      </c>
      <c r="AG1070" s="170">
        <v>450000000</v>
      </c>
      <c r="AH1070" s="167">
        <v>7.3805555555555555</v>
      </c>
      <c r="AI1070" s="167">
        <v>10</v>
      </c>
      <c r="AJ1070" s="168">
        <v>7.8262999999999999E-2</v>
      </c>
      <c r="AK1070" s="173" t="s">
        <v>1786</v>
      </c>
      <c r="AL1070" s="173" t="s">
        <v>1787</v>
      </c>
      <c r="AM1070" s="145">
        <v>0</v>
      </c>
      <c r="AN1070" s="145">
        <v>0</v>
      </c>
      <c r="AO1070" s="145">
        <v>0</v>
      </c>
      <c r="AP1070" s="145">
        <v>0</v>
      </c>
      <c r="AQ1070" s="145">
        <v>0</v>
      </c>
      <c r="AR1070" s="145">
        <v>0</v>
      </c>
      <c r="AS1070" s="145">
        <v>0</v>
      </c>
      <c r="AT1070" s="145">
        <v>450000000</v>
      </c>
      <c r="AU1070" s="145">
        <v>0</v>
      </c>
      <c r="AV1070" s="145">
        <v>0</v>
      </c>
      <c r="AW1070" s="145">
        <v>0</v>
      </c>
      <c r="AX1070" s="145">
        <v>0</v>
      </c>
      <c r="AY1070" s="145">
        <v>0</v>
      </c>
      <c r="AZ1070" s="145">
        <v>0</v>
      </c>
      <c r="BA1070" s="145">
        <v>0</v>
      </c>
      <c r="BB1070" s="145">
        <v>0</v>
      </c>
      <c r="BC1070" s="27">
        <f t="shared" si="54"/>
        <v>0</v>
      </c>
      <c r="BD1070" s="27">
        <f t="shared" si="55"/>
        <v>450000000</v>
      </c>
      <c r="BE1070" s="27">
        <f t="shared" si="56"/>
        <v>450000000</v>
      </c>
    </row>
    <row r="1071" spans="1:57" ht="15" customHeight="1" x14ac:dyDescent="0.35">
      <c r="A1071" s="157" t="s">
        <v>2472</v>
      </c>
      <c r="B1071" s="158" t="s">
        <v>1546</v>
      </c>
      <c r="C1071" s="159">
        <v>1</v>
      </c>
      <c r="D1071" s="160" t="s">
        <v>0</v>
      </c>
      <c r="E1071" s="161" t="s">
        <v>3</v>
      </c>
      <c r="F1071" s="161" t="s">
        <v>1772</v>
      </c>
      <c r="G1071" s="161" t="s">
        <v>1788</v>
      </c>
      <c r="H1071" s="161" t="s">
        <v>1789</v>
      </c>
      <c r="I1071" s="161" t="s">
        <v>1790</v>
      </c>
      <c r="J1071" s="161" t="s">
        <v>1791</v>
      </c>
      <c r="K1071" s="161" t="s">
        <v>796</v>
      </c>
      <c r="L1071" s="161" t="s">
        <v>1778</v>
      </c>
      <c r="M1071" s="161" t="s">
        <v>1785</v>
      </c>
      <c r="N1071" s="162">
        <v>1</v>
      </c>
      <c r="O1071" s="162">
        <v>1</v>
      </c>
      <c r="P1071" s="162">
        <v>1</v>
      </c>
      <c r="Q1071" s="162">
        <v>1</v>
      </c>
      <c r="R1071" s="162">
        <v>1</v>
      </c>
      <c r="S1071" s="162">
        <v>1</v>
      </c>
      <c r="T1071" s="162">
        <v>0</v>
      </c>
      <c r="U1071" s="162">
        <v>0</v>
      </c>
      <c r="V1071" s="162">
        <v>0</v>
      </c>
      <c r="W1071" s="163">
        <v>3970530.87</v>
      </c>
      <c r="X1071" s="163">
        <v>0</v>
      </c>
      <c r="Y1071" s="163">
        <v>0</v>
      </c>
      <c r="Z1071" s="163">
        <v>0</v>
      </c>
      <c r="AA1071" s="170"/>
      <c r="AB1071" s="170"/>
      <c r="AC1071" s="170"/>
      <c r="AD1071" s="163">
        <v>3970530.87</v>
      </c>
      <c r="AE1071" s="179">
        <v>44685</v>
      </c>
      <c r="AF1071" s="171">
        <v>46511</v>
      </c>
      <c r="AG1071" s="170">
        <v>3970530.87</v>
      </c>
      <c r="AH1071" s="167">
        <v>2.3444444444444446</v>
      </c>
      <c r="AI1071" s="167">
        <v>5</v>
      </c>
      <c r="AJ1071" s="168">
        <v>7.1294999999999997E-2</v>
      </c>
      <c r="AK1071" s="173" t="s">
        <v>1786</v>
      </c>
      <c r="AL1071" s="173" t="s">
        <v>1787</v>
      </c>
      <c r="AM1071" s="145">
        <v>0</v>
      </c>
      <c r="AN1071" s="145">
        <v>0</v>
      </c>
      <c r="AO1071" s="145">
        <v>3970530.87</v>
      </c>
      <c r="AP1071" s="145">
        <v>0</v>
      </c>
      <c r="AQ1071" s="145">
        <v>0</v>
      </c>
      <c r="AR1071" s="145">
        <v>0</v>
      </c>
      <c r="AS1071" s="145">
        <v>0</v>
      </c>
      <c r="AT1071" s="145">
        <v>0</v>
      </c>
      <c r="AU1071" s="145">
        <v>0</v>
      </c>
      <c r="AV1071" s="145">
        <v>0</v>
      </c>
      <c r="AW1071" s="145">
        <v>0</v>
      </c>
      <c r="AX1071" s="145">
        <v>0</v>
      </c>
      <c r="AY1071" s="145">
        <v>0</v>
      </c>
      <c r="AZ1071" s="145">
        <v>0</v>
      </c>
      <c r="BA1071" s="145">
        <v>0</v>
      </c>
      <c r="BB1071" s="145">
        <v>0</v>
      </c>
      <c r="BC1071" s="27">
        <f t="shared" si="54"/>
        <v>0</v>
      </c>
      <c r="BD1071" s="27">
        <f t="shared" si="55"/>
        <v>3970530.87</v>
      </c>
      <c r="BE1071" s="27">
        <f t="shared" si="56"/>
        <v>3970530.87</v>
      </c>
    </row>
    <row r="1072" spans="1:57" ht="15" customHeight="1" x14ac:dyDescent="0.35">
      <c r="A1072" s="157" t="s">
        <v>2471</v>
      </c>
      <c r="B1072" s="158" t="s">
        <v>1547</v>
      </c>
      <c r="C1072" s="159">
        <v>1</v>
      </c>
      <c r="D1072" s="160" t="s">
        <v>0</v>
      </c>
      <c r="E1072" s="161" t="s">
        <v>3</v>
      </c>
      <c r="F1072" s="161" t="s">
        <v>1772</v>
      </c>
      <c r="G1072" s="161" t="s">
        <v>1788</v>
      </c>
      <c r="H1072" s="161" t="s">
        <v>1789</v>
      </c>
      <c r="I1072" s="161" t="s">
        <v>1790</v>
      </c>
      <c r="J1072" s="161" t="s">
        <v>1791</v>
      </c>
      <c r="K1072" s="161" t="s">
        <v>796</v>
      </c>
      <c r="L1072" s="161" t="s">
        <v>1778</v>
      </c>
      <c r="M1072" s="161" t="s">
        <v>1785</v>
      </c>
      <c r="N1072" s="162">
        <v>1</v>
      </c>
      <c r="O1072" s="162">
        <v>1</v>
      </c>
      <c r="P1072" s="162">
        <v>1</v>
      </c>
      <c r="Q1072" s="162">
        <v>1</v>
      </c>
      <c r="R1072" s="162">
        <v>1</v>
      </c>
      <c r="S1072" s="162">
        <v>1</v>
      </c>
      <c r="T1072" s="162">
        <v>0</v>
      </c>
      <c r="U1072" s="162">
        <v>0</v>
      </c>
      <c r="V1072" s="162">
        <v>0</v>
      </c>
      <c r="W1072" s="163">
        <v>3970530.87</v>
      </c>
      <c r="X1072" s="163">
        <v>0</v>
      </c>
      <c r="Y1072" s="163">
        <v>0</v>
      </c>
      <c r="Z1072" s="163">
        <v>0</v>
      </c>
      <c r="AA1072" s="170"/>
      <c r="AB1072" s="170"/>
      <c r="AC1072" s="170"/>
      <c r="AD1072" s="163">
        <v>3970530.87</v>
      </c>
      <c r="AE1072" s="179">
        <v>44685</v>
      </c>
      <c r="AF1072" s="171">
        <v>46511</v>
      </c>
      <c r="AG1072" s="170">
        <v>3970530.87</v>
      </c>
      <c r="AH1072" s="167">
        <v>2.3444444444444446</v>
      </c>
      <c r="AI1072" s="167">
        <v>5</v>
      </c>
      <c r="AJ1072" s="168">
        <v>7.1294999999999997E-2</v>
      </c>
      <c r="AK1072" s="173" t="s">
        <v>1786</v>
      </c>
      <c r="AL1072" s="173" t="s">
        <v>1787</v>
      </c>
      <c r="AM1072" s="145">
        <v>0</v>
      </c>
      <c r="AN1072" s="145">
        <v>0</v>
      </c>
      <c r="AO1072" s="145">
        <v>3970530.87</v>
      </c>
      <c r="AP1072" s="145">
        <v>0</v>
      </c>
      <c r="AQ1072" s="145">
        <v>0</v>
      </c>
      <c r="AR1072" s="145">
        <v>0</v>
      </c>
      <c r="AS1072" s="145">
        <v>0</v>
      </c>
      <c r="AT1072" s="145">
        <v>0</v>
      </c>
      <c r="AU1072" s="145">
        <v>0</v>
      </c>
      <c r="AV1072" s="145">
        <v>0</v>
      </c>
      <c r="AW1072" s="145">
        <v>0</v>
      </c>
      <c r="AX1072" s="145">
        <v>0</v>
      </c>
      <c r="AY1072" s="145">
        <v>0</v>
      </c>
      <c r="AZ1072" s="145">
        <v>0</v>
      </c>
      <c r="BA1072" s="145">
        <v>0</v>
      </c>
      <c r="BB1072" s="145">
        <v>0</v>
      </c>
      <c r="BC1072" s="27">
        <f t="shared" si="54"/>
        <v>0</v>
      </c>
      <c r="BD1072" s="27">
        <f t="shared" si="55"/>
        <v>3970530.87</v>
      </c>
      <c r="BE1072" s="27">
        <f t="shared" si="56"/>
        <v>3970530.87</v>
      </c>
    </row>
    <row r="1073" spans="1:57" ht="15" customHeight="1" x14ac:dyDescent="0.35">
      <c r="A1073" s="157" t="s">
        <v>2470</v>
      </c>
      <c r="B1073" s="158" t="s">
        <v>1548</v>
      </c>
      <c r="C1073" s="159">
        <v>1</v>
      </c>
      <c r="D1073" s="160" t="s">
        <v>0</v>
      </c>
      <c r="E1073" s="161" t="s">
        <v>3</v>
      </c>
      <c r="F1073" s="161" t="s">
        <v>1772</v>
      </c>
      <c r="G1073" s="161" t="s">
        <v>1788</v>
      </c>
      <c r="H1073" s="161" t="s">
        <v>1789</v>
      </c>
      <c r="I1073" s="161" t="s">
        <v>1790</v>
      </c>
      <c r="J1073" s="161" t="s">
        <v>1791</v>
      </c>
      <c r="K1073" s="161" t="s">
        <v>796</v>
      </c>
      <c r="L1073" s="161" t="s">
        <v>1778</v>
      </c>
      <c r="M1073" s="161" t="s">
        <v>1785</v>
      </c>
      <c r="N1073" s="162">
        <v>1</v>
      </c>
      <c r="O1073" s="162">
        <v>1</v>
      </c>
      <c r="P1073" s="162">
        <v>1</v>
      </c>
      <c r="Q1073" s="162">
        <v>1</v>
      </c>
      <c r="R1073" s="162">
        <v>1</v>
      </c>
      <c r="S1073" s="162">
        <v>1</v>
      </c>
      <c r="T1073" s="162">
        <v>0</v>
      </c>
      <c r="U1073" s="162">
        <v>0</v>
      </c>
      <c r="V1073" s="162">
        <v>0</v>
      </c>
      <c r="W1073" s="163">
        <v>3970530.87</v>
      </c>
      <c r="X1073" s="163">
        <v>0</v>
      </c>
      <c r="Y1073" s="163">
        <v>0</v>
      </c>
      <c r="Z1073" s="163">
        <v>0</v>
      </c>
      <c r="AA1073" s="170"/>
      <c r="AB1073" s="170"/>
      <c r="AC1073" s="170"/>
      <c r="AD1073" s="163">
        <v>3970530.87</v>
      </c>
      <c r="AE1073" s="179">
        <v>44685</v>
      </c>
      <c r="AF1073" s="171">
        <v>46511</v>
      </c>
      <c r="AG1073" s="170">
        <v>3970530.87</v>
      </c>
      <c r="AH1073" s="167">
        <v>2.3444444444444446</v>
      </c>
      <c r="AI1073" s="167">
        <v>5</v>
      </c>
      <c r="AJ1073" s="168">
        <v>7.1294999999999997E-2</v>
      </c>
      <c r="AK1073" s="173" t="s">
        <v>1786</v>
      </c>
      <c r="AL1073" s="173" t="s">
        <v>1787</v>
      </c>
      <c r="AM1073" s="145">
        <v>0</v>
      </c>
      <c r="AN1073" s="145">
        <v>0</v>
      </c>
      <c r="AO1073" s="145">
        <v>3970530.87</v>
      </c>
      <c r="AP1073" s="145">
        <v>0</v>
      </c>
      <c r="AQ1073" s="145">
        <v>0</v>
      </c>
      <c r="AR1073" s="145">
        <v>0</v>
      </c>
      <c r="AS1073" s="145">
        <v>0</v>
      </c>
      <c r="AT1073" s="145">
        <v>0</v>
      </c>
      <c r="AU1073" s="145">
        <v>0</v>
      </c>
      <c r="AV1073" s="145">
        <v>0</v>
      </c>
      <c r="AW1073" s="145">
        <v>0</v>
      </c>
      <c r="AX1073" s="145">
        <v>0</v>
      </c>
      <c r="AY1073" s="145">
        <v>0</v>
      </c>
      <c r="AZ1073" s="145">
        <v>0</v>
      </c>
      <c r="BA1073" s="145">
        <v>0</v>
      </c>
      <c r="BB1073" s="145">
        <v>0</v>
      </c>
      <c r="BC1073" s="27">
        <f t="shared" si="54"/>
        <v>0</v>
      </c>
      <c r="BD1073" s="27">
        <f t="shared" si="55"/>
        <v>3970530.87</v>
      </c>
      <c r="BE1073" s="27">
        <f t="shared" si="56"/>
        <v>3970530.87</v>
      </c>
    </row>
    <row r="1074" spans="1:57" ht="15" customHeight="1" x14ac:dyDescent="0.35">
      <c r="A1074" s="157" t="s">
        <v>2469</v>
      </c>
      <c r="B1074" s="158" t="s">
        <v>1549</v>
      </c>
      <c r="C1074" s="159">
        <v>1</v>
      </c>
      <c r="D1074" s="160" t="s">
        <v>0</v>
      </c>
      <c r="E1074" s="161" t="s">
        <v>3</v>
      </c>
      <c r="F1074" s="161" t="s">
        <v>1772</v>
      </c>
      <c r="G1074" s="161" t="s">
        <v>1788</v>
      </c>
      <c r="H1074" s="161" t="s">
        <v>1789</v>
      </c>
      <c r="I1074" s="161" t="s">
        <v>1790</v>
      </c>
      <c r="J1074" s="161" t="s">
        <v>1791</v>
      </c>
      <c r="K1074" s="161" t="s">
        <v>796</v>
      </c>
      <c r="L1074" s="161" t="s">
        <v>1778</v>
      </c>
      <c r="M1074" s="161" t="s">
        <v>1785</v>
      </c>
      <c r="N1074" s="162">
        <v>1</v>
      </c>
      <c r="O1074" s="162">
        <v>1</v>
      </c>
      <c r="P1074" s="162">
        <v>1</v>
      </c>
      <c r="Q1074" s="162">
        <v>1</v>
      </c>
      <c r="R1074" s="162">
        <v>1</v>
      </c>
      <c r="S1074" s="162">
        <v>1</v>
      </c>
      <c r="T1074" s="162">
        <v>0</v>
      </c>
      <c r="U1074" s="162">
        <v>0</v>
      </c>
      <c r="V1074" s="162">
        <v>0</v>
      </c>
      <c r="W1074" s="163">
        <v>3970530.87</v>
      </c>
      <c r="X1074" s="163">
        <v>0</v>
      </c>
      <c r="Y1074" s="163">
        <v>0</v>
      </c>
      <c r="Z1074" s="163">
        <v>0</v>
      </c>
      <c r="AA1074" s="170"/>
      <c r="AB1074" s="170"/>
      <c r="AC1074" s="170"/>
      <c r="AD1074" s="163">
        <v>3970530.87</v>
      </c>
      <c r="AE1074" s="179">
        <v>44685</v>
      </c>
      <c r="AF1074" s="171">
        <v>46511</v>
      </c>
      <c r="AG1074" s="170">
        <v>3970530.87</v>
      </c>
      <c r="AH1074" s="167">
        <v>2.3444444444444446</v>
      </c>
      <c r="AI1074" s="167">
        <v>5</v>
      </c>
      <c r="AJ1074" s="168">
        <v>7.1294999999999997E-2</v>
      </c>
      <c r="AK1074" s="173" t="s">
        <v>1786</v>
      </c>
      <c r="AL1074" s="173" t="s">
        <v>1787</v>
      </c>
      <c r="AM1074" s="145">
        <v>0</v>
      </c>
      <c r="AN1074" s="145">
        <v>0</v>
      </c>
      <c r="AO1074" s="145">
        <v>3970530.87</v>
      </c>
      <c r="AP1074" s="145">
        <v>0</v>
      </c>
      <c r="AQ1074" s="145">
        <v>0</v>
      </c>
      <c r="AR1074" s="145">
        <v>0</v>
      </c>
      <c r="AS1074" s="145">
        <v>0</v>
      </c>
      <c r="AT1074" s="145">
        <v>0</v>
      </c>
      <c r="AU1074" s="145">
        <v>0</v>
      </c>
      <c r="AV1074" s="145">
        <v>0</v>
      </c>
      <c r="AW1074" s="145">
        <v>0</v>
      </c>
      <c r="AX1074" s="145">
        <v>0</v>
      </c>
      <c r="AY1074" s="145">
        <v>0</v>
      </c>
      <c r="AZ1074" s="145">
        <v>0</v>
      </c>
      <c r="BA1074" s="145">
        <v>0</v>
      </c>
      <c r="BB1074" s="145">
        <v>0</v>
      </c>
      <c r="BC1074" s="27">
        <f t="shared" si="54"/>
        <v>0</v>
      </c>
      <c r="BD1074" s="27">
        <f t="shared" si="55"/>
        <v>3970530.87</v>
      </c>
      <c r="BE1074" s="27">
        <f t="shared" si="56"/>
        <v>3970530.87</v>
      </c>
    </row>
    <row r="1075" spans="1:57" ht="15" customHeight="1" x14ac:dyDescent="0.35">
      <c r="A1075" s="157" t="s">
        <v>2468</v>
      </c>
      <c r="B1075" s="158" t="s">
        <v>1550</v>
      </c>
      <c r="C1075" s="159">
        <v>1</v>
      </c>
      <c r="D1075" s="160" t="s">
        <v>0</v>
      </c>
      <c r="E1075" s="161" t="s">
        <v>3</v>
      </c>
      <c r="F1075" s="161" t="s">
        <v>1772</v>
      </c>
      <c r="G1075" s="161" t="s">
        <v>1788</v>
      </c>
      <c r="H1075" s="161" t="s">
        <v>1789</v>
      </c>
      <c r="I1075" s="161" t="s">
        <v>1790</v>
      </c>
      <c r="J1075" s="161" t="s">
        <v>1791</v>
      </c>
      <c r="K1075" s="161" t="s">
        <v>796</v>
      </c>
      <c r="L1075" s="161" t="s">
        <v>1778</v>
      </c>
      <c r="M1075" s="161" t="s">
        <v>1785</v>
      </c>
      <c r="N1075" s="162">
        <v>1</v>
      </c>
      <c r="O1075" s="162">
        <v>1</v>
      </c>
      <c r="P1075" s="162">
        <v>1</v>
      </c>
      <c r="Q1075" s="162">
        <v>1</v>
      </c>
      <c r="R1075" s="162">
        <v>1</v>
      </c>
      <c r="S1075" s="162">
        <v>1</v>
      </c>
      <c r="T1075" s="162">
        <v>0</v>
      </c>
      <c r="U1075" s="162">
        <v>0</v>
      </c>
      <c r="V1075" s="162">
        <v>0</v>
      </c>
      <c r="W1075" s="163">
        <v>1985265.44</v>
      </c>
      <c r="X1075" s="163">
        <v>0</v>
      </c>
      <c r="Y1075" s="163">
        <v>0</v>
      </c>
      <c r="Z1075" s="163">
        <v>0</v>
      </c>
      <c r="AA1075" s="170"/>
      <c r="AB1075" s="170"/>
      <c r="AC1075" s="170"/>
      <c r="AD1075" s="163">
        <v>1985265.44</v>
      </c>
      <c r="AE1075" s="179">
        <v>44685</v>
      </c>
      <c r="AF1075" s="171">
        <v>46511</v>
      </c>
      <c r="AG1075" s="170">
        <v>1985265.44</v>
      </c>
      <c r="AH1075" s="167">
        <v>2.3444444444444446</v>
      </c>
      <c r="AI1075" s="167">
        <v>5</v>
      </c>
      <c r="AJ1075" s="168">
        <v>7.1294999999999997E-2</v>
      </c>
      <c r="AK1075" s="173" t="s">
        <v>1786</v>
      </c>
      <c r="AL1075" s="173" t="s">
        <v>1787</v>
      </c>
      <c r="AM1075" s="145">
        <v>0</v>
      </c>
      <c r="AN1075" s="145">
        <v>0</v>
      </c>
      <c r="AO1075" s="145">
        <v>1985265.44</v>
      </c>
      <c r="AP1075" s="145">
        <v>0</v>
      </c>
      <c r="AQ1075" s="145">
        <v>0</v>
      </c>
      <c r="AR1075" s="145">
        <v>0</v>
      </c>
      <c r="AS1075" s="145">
        <v>0</v>
      </c>
      <c r="AT1075" s="145">
        <v>0</v>
      </c>
      <c r="AU1075" s="145">
        <v>0</v>
      </c>
      <c r="AV1075" s="145">
        <v>0</v>
      </c>
      <c r="AW1075" s="145">
        <v>0</v>
      </c>
      <c r="AX1075" s="145">
        <v>0</v>
      </c>
      <c r="AY1075" s="145">
        <v>0</v>
      </c>
      <c r="AZ1075" s="145">
        <v>0</v>
      </c>
      <c r="BA1075" s="145">
        <v>0</v>
      </c>
      <c r="BB1075" s="145">
        <v>0</v>
      </c>
      <c r="BC1075" s="27">
        <f t="shared" si="54"/>
        <v>0</v>
      </c>
      <c r="BD1075" s="27">
        <f t="shared" si="55"/>
        <v>1985265.44</v>
      </c>
      <c r="BE1075" s="27">
        <f t="shared" si="56"/>
        <v>1985265.44</v>
      </c>
    </row>
    <row r="1076" spans="1:57" ht="15" customHeight="1" x14ac:dyDescent="0.35">
      <c r="A1076" s="157" t="s">
        <v>2467</v>
      </c>
      <c r="B1076" s="158" t="s">
        <v>1551</v>
      </c>
      <c r="C1076" s="159">
        <v>1</v>
      </c>
      <c r="D1076" s="160" t="s">
        <v>0</v>
      </c>
      <c r="E1076" s="161" t="s">
        <v>3</v>
      </c>
      <c r="F1076" s="161" t="s">
        <v>1772</v>
      </c>
      <c r="G1076" s="161" t="s">
        <v>1788</v>
      </c>
      <c r="H1076" s="161" t="s">
        <v>1789</v>
      </c>
      <c r="I1076" s="161" t="s">
        <v>1790</v>
      </c>
      <c r="J1076" s="161" t="s">
        <v>1791</v>
      </c>
      <c r="K1076" s="161" t="s">
        <v>796</v>
      </c>
      <c r="L1076" s="161" t="s">
        <v>1778</v>
      </c>
      <c r="M1076" s="161" t="s">
        <v>1785</v>
      </c>
      <c r="N1076" s="162">
        <v>1</v>
      </c>
      <c r="O1076" s="162">
        <v>1</v>
      </c>
      <c r="P1076" s="162">
        <v>1</v>
      </c>
      <c r="Q1076" s="162">
        <v>1</v>
      </c>
      <c r="R1076" s="162">
        <v>1</v>
      </c>
      <c r="S1076" s="162">
        <v>1</v>
      </c>
      <c r="T1076" s="162">
        <v>0</v>
      </c>
      <c r="U1076" s="162">
        <v>0</v>
      </c>
      <c r="V1076" s="162">
        <v>0</v>
      </c>
      <c r="W1076" s="163">
        <v>1985265.44</v>
      </c>
      <c r="X1076" s="163">
        <v>0</v>
      </c>
      <c r="Y1076" s="163">
        <v>0</v>
      </c>
      <c r="Z1076" s="163">
        <v>0</v>
      </c>
      <c r="AA1076" s="170"/>
      <c r="AB1076" s="170"/>
      <c r="AC1076" s="170"/>
      <c r="AD1076" s="163">
        <v>1985265.44</v>
      </c>
      <c r="AE1076" s="179">
        <v>44685</v>
      </c>
      <c r="AF1076" s="171">
        <v>46511</v>
      </c>
      <c r="AG1076" s="170">
        <v>1985265.44</v>
      </c>
      <c r="AH1076" s="167">
        <v>2.3444444444444446</v>
      </c>
      <c r="AI1076" s="167">
        <v>5</v>
      </c>
      <c r="AJ1076" s="168">
        <v>7.1294999999999997E-2</v>
      </c>
      <c r="AK1076" s="173" t="s">
        <v>1786</v>
      </c>
      <c r="AL1076" s="173" t="s">
        <v>1787</v>
      </c>
      <c r="AM1076" s="145">
        <v>0</v>
      </c>
      <c r="AN1076" s="145">
        <v>0</v>
      </c>
      <c r="AO1076" s="145">
        <v>1985265.44</v>
      </c>
      <c r="AP1076" s="145">
        <v>0</v>
      </c>
      <c r="AQ1076" s="145">
        <v>0</v>
      </c>
      <c r="AR1076" s="145">
        <v>0</v>
      </c>
      <c r="AS1076" s="145">
        <v>0</v>
      </c>
      <c r="AT1076" s="145">
        <v>0</v>
      </c>
      <c r="AU1076" s="145">
        <v>0</v>
      </c>
      <c r="AV1076" s="145">
        <v>0</v>
      </c>
      <c r="AW1076" s="145">
        <v>0</v>
      </c>
      <c r="AX1076" s="145">
        <v>0</v>
      </c>
      <c r="AY1076" s="145">
        <v>0</v>
      </c>
      <c r="AZ1076" s="145">
        <v>0</v>
      </c>
      <c r="BA1076" s="145">
        <v>0</v>
      </c>
      <c r="BB1076" s="145">
        <v>0</v>
      </c>
      <c r="BC1076" s="27">
        <f t="shared" si="54"/>
        <v>0</v>
      </c>
      <c r="BD1076" s="27">
        <f t="shared" si="55"/>
        <v>1985265.44</v>
      </c>
      <c r="BE1076" s="27">
        <f t="shared" si="56"/>
        <v>1985265.44</v>
      </c>
    </row>
    <row r="1077" spans="1:57" ht="15" customHeight="1" x14ac:dyDescent="0.35">
      <c r="A1077" s="157" t="s">
        <v>2466</v>
      </c>
      <c r="B1077" s="158" t="s">
        <v>1307</v>
      </c>
      <c r="C1077" s="159">
        <v>3</v>
      </c>
      <c r="D1077" s="160" t="s">
        <v>0</v>
      </c>
      <c r="E1077" s="161" t="s">
        <v>3</v>
      </c>
      <c r="F1077" s="161" t="s">
        <v>1772</v>
      </c>
      <c r="G1077" s="161" t="s">
        <v>1793</v>
      </c>
      <c r="H1077" s="161" t="s">
        <v>1789</v>
      </c>
      <c r="I1077" s="161" t="s">
        <v>1794</v>
      </c>
      <c r="J1077" s="161" t="s">
        <v>1791</v>
      </c>
      <c r="K1077" s="161" t="s">
        <v>813</v>
      </c>
      <c r="L1077" s="161" t="s">
        <v>1778</v>
      </c>
      <c r="M1077" s="161" t="s">
        <v>1785</v>
      </c>
      <c r="N1077" s="162">
        <v>1</v>
      </c>
      <c r="O1077" s="162">
        <v>1</v>
      </c>
      <c r="P1077" s="162">
        <v>1</v>
      </c>
      <c r="Q1077" s="162">
        <v>1</v>
      </c>
      <c r="R1077" s="162">
        <v>1</v>
      </c>
      <c r="S1077" s="162">
        <v>1</v>
      </c>
      <c r="T1077" s="162">
        <v>0</v>
      </c>
      <c r="U1077" s="162">
        <v>0</v>
      </c>
      <c r="V1077" s="162">
        <v>0</v>
      </c>
      <c r="W1077" s="163">
        <v>286740</v>
      </c>
      <c r="X1077" s="163">
        <v>0</v>
      </c>
      <c r="Y1077" s="163">
        <v>0</v>
      </c>
      <c r="Z1077" s="163">
        <v>1027.48</v>
      </c>
      <c r="AA1077" s="170"/>
      <c r="AB1077" s="170"/>
      <c r="AC1077" s="170"/>
      <c r="AD1077" s="163">
        <v>286740</v>
      </c>
      <c r="AE1077" s="179">
        <v>44910</v>
      </c>
      <c r="AF1077" s="171">
        <v>46006</v>
      </c>
      <c r="AG1077" s="170">
        <v>286740</v>
      </c>
      <c r="AH1077" s="167">
        <v>0.95833333333333337</v>
      </c>
      <c r="AI1077" s="167">
        <v>3</v>
      </c>
      <c r="AJ1077" s="168">
        <v>4.2999999999999997E-2</v>
      </c>
      <c r="AK1077" s="173" t="s">
        <v>1786</v>
      </c>
      <c r="AL1077" s="173" t="s">
        <v>1787</v>
      </c>
      <c r="AM1077" s="145">
        <v>286740</v>
      </c>
      <c r="AN1077" s="145">
        <v>0</v>
      </c>
      <c r="AO1077" s="145">
        <v>0</v>
      </c>
      <c r="AP1077" s="145">
        <v>0</v>
      </c>
      <c r="AQ1077" s="145">
        <v>0</v>
      </c>
      <c r="AR1077" s="145">
        <v>0</v>
      </c>
      <c r="AS1077" s="145">
        <v>0</v>
      </c>
      <c r="AT1077" s="145">
        <v>0</v>
      </c>
      <c r="AU1077" s="145">
        <v>0</v>
      </c>
      <c r="AV1077" s="145">
        <v>0</v>
      </c>
      <c r="AW1077" s="145">
        <v>0</v>
      </c>
      <c r="AX1077" s="145">
        <v>0</v>
      </c>
      <c r="AY1077" s="145">
        <v>0</v>
      </c>
      <c r="AZ1077" s="145">
        <v>0</v>
      </c>
      <c r="BA1077" s="145">
        <v>0</v>
      </c>
      <c r="BB1077" s="145">
        <v>0</v>
      </c>
      <c r="BC1077" s="27">
        <f t="shared" si="54"/>
        <v>286740</v>
      </c>
      <c r="BD1077" s="27">
        <f t="shared" si="55"/>
        <v>0</v>
      </c>
      <c r="BE1077" s="27">
        <f t="shared" si="56"/>
        <v>286740</v>
      </c>
    </row>
    <row r="1078" spans="1:57" ht="15" customHeight="1" x14ac:dyDescent="0.35">
      <c r="A1078" s="157" t="s">
        <v>2465</v>
      </c>
      <c r="B1078" s="158" t="s">
        <v>1307</v>
      </c>
      <c r="C1078" s="159">
        <v>4</v>
      </c>
      <c r="D1078" s="160" t="s">
        <v>0</v>
      </c>
      <c r="E1078" s="161" t="s">
        <v>3</v>
      </c>
      <c r="F1078" s="161" t="s">
        <v>1772</v>
      </c>
      <c r="G1078" s="161" t="s">
        <v>1793</v>
      </c>
      <c r="H1078" s="161" t="s">
        <v>1789</v>
      </c>
      <c r="I1078" s="161" t="s">
        <v>1794</v>
      </c>
      <c r="J1078" s="161" t="s">
        <v>1791</v>
      </c>
      <c r="K1078" s="161" t="s">
        <v>813</v>
      </c>
      <c r="L1078" s="161" t="s">
        <v>1778</v>
      </c>
      <c r="M1078" s="161" t="s">
        <v>1785</v>
      </c>
      <c r="N1078" s="162">
        <v>1</v>
      </c>
      <c r="O1078" s="162">
        <v>1</v>
      </c>
      <c r="P1078" s="162">
        <v>1</v>
      </c>
      <c r="Q1078" s="162">
        <v>1</v>
      </c>
      <c r="R1078" s="162">
        <v>1</v>
      </c>
      <c r="S1078" s="162">
        <v>1</v>
      </c>
      <c r="T1078" s="162">
        <v>0</v>
      </c>
      <c r="U1078" s="162">
        <v>0</v>
      </c>
      <c r="V1078" s="162">
        <v>0</v>
      </c>
      <c r="W1078" s="163">
        <v>461675</v>
      </c>
      <c r="X1078" s="163">
        <v>0</v>
      </c>
      <c r="Y1078" s="163">
        <v>0</v>
      </c>
      <c r="Z1078" s="163">
        <v>1812.07</v>
      </c>
      <c r="AA1078" s="170"/>
      <c r="AB1078" s="170"/>
      <c r="AC1078" s="170"/>
      <c r="AD1078" s="163">
        <v>461675</v>
      </c>
      <c r="AE1078" s="179">
        <v>44910</v>
      </c>
      <c r="AF1078" s="171">
        <v>46371</v>
      </c>
      <c r="AG1078" s="170">
        <v>461675</v>
      </c>
      <c r="AH1078" s="167">
        <v>1.9583333333333333</v>
      </c>
      <c r="AI1078" s="167">
        <v>4</v>
      </c>
      <c r="AJ1078" s="168">
        <v>4.7100000000000003E-2</v>
      </c>
      <c r="AK1078" s="173" t="s">
        <v>1786</v>
      </c>
      <c r="AL1078" s="173" t="s">
        <v>1787</v>
      </c>
      <c r="AM1078" s="145">
        <v>0</v>
      </c>
      <c r="AN1078" s="145">
        <v>461675</v>
      </c>
      <c r="AO1078" s="145">
        <v>0</v>
      </c>
      <c r="AP1078" s="145">
        <v>0</v>
      </c>
      <c r="AQ1078" s="145">
        <v>0</v>
      </c>
      <c r="AR1078" s="145">
        <v>0</v>
      </c>
      <c r="AS1078" s="145">
        <v>0</v>
      </c>
      <c r="AT1078" s="145">
        <v>0</v>
      </c>
      <c r="AU1078" s="145">
        <v>0</v>
      </c>
      <c r="AV1078" s="145">
        <v>0</v>
      </c>
      <c r="AW1078" s="145">
        <v>0</v>
      </c>
      <c r="AX1078" s="145">
        <v>0</v>
      </c>
      <c r="AY1078" s="145">
        <v>0</v>
      </c>
      <c r="AZ1078" s="145">
        <v>0</v>
      </c>
      <c r="BA1078" s="145">
        <v>0</v>
      </c>
      <c r="BB1078" s="145">
        <v>0</v>
      </c>
      <c r="BC1078" s="27">
        <f t="shared" si="54"/>
        <v>461675</v>
      </c>
      <c r="BD1078" s="27">
        <f t="shared" si="55"/>
        <v>0</v>
      </c>
      <c r="BE1078" s="27">
        <f t="shared" si="56"/>
        <v>461675</v>
      </c>
    </row>
    <row r="1079" spans="1:57" ht="15" customHeight="1" x14ac:dyDescent="0.35">
      <c r="A1079" s="157" t="s">
        <v>2464</v>
      </c>
      <c r="B1079" s="158" t="s">
        <v>1307</v>
      </c>
      <c r="C1079" s="159">
        <v>5</v>
      </c>
      <c r="D1079" s="160" t="s">
        <v>0</v>
      </c>
      <c r="E1079" s="161" t="s">
        <v>3</v>
      </c>
      <c r="F1079" s="161" t="s">
        <v>1772</v>
      </c>
      <c r="G1079" s="161" t="s">
        <v>1793</v>
      </c>
      <c r="H1079" s="161" t="s">
        <v>1789</v>
      </c>
      <c r="I1079" s="161" t="s">
        <v>1794</v>
      </c>
      <c r="J1079" s="161" t="s">
        <v>1791</v>
      </c>
      <c r="K1079" s="161" t="s">
        <v>813</v>
      </c>
      <c r="L1079" s="161" t="s">
        <v>1778</v>
      </c>
      <c r="M1079" s="161" t="s">
        <v>1785</v>
      </c>
      <c r="N1079" s="162">
        <v>1</v>
      </c>
      <c r="O1079" s="162">
        <v>1</v>
      </c>
      <c r="P1079" s="162">
        <v>1</v>
      </c>
      <c r="Q1079" s="162">
        <v>1</v>
      </c>
      <c r="R1079" s="162">
        <v>1</v>
      </c>
      <c r="S1079" s="162">
        <v>1</v>
      </c>
      <c r="T1079" s="162">
        <v>0</v>
      </c>
      <c r="U1079" s="162">
        <v>0</v>
      </c>
      <c r="V1079" s="162">
        <v>0</v>
      </c>
      <c r="W1079" s="163">
        <v>448842.5</v>
      </c>
      <c r="X1079" s="163">
        <v>0</v>
      </c>
      <c r="Y1079" s="163">
        <v>0</v>
      </c>
      <c r="Z1079" s="163">
        <v>1896.36</v>
      </c>
      <c r="AA1079" s="170"/>
      <c r="AB1079" s="170"/>
      <c r="AC1079" s="170"/>
      <c r="AD1079" s="163">
        <v>448842.5</v>
      </c>
      <c r="AE1079" s="179">
        <v>44910</v>
      </c>
      <c r="AF1079" s="171">
        <v>46736</v>
      </c>
      <c r="AG1079" s="170">
        <v>448842.5</v>
      </c>
      <c r="AH1079" s="167">
        <v>2.9583333333333335</v>
      </c>
      <c r="AI1079" s="167">
        <v>5</v>
      </c>
      <c r="AJ1079" s="168">
        <v>5.0700000000000002E-2</v>
      </c>
      <c r="AK1079" s="173" t="s">
        <v>1786</v>
      </c>
      <c r="AL1079" s="173" t="s">
        <v>1787</v>
      </c>
      <c r="AM1079" s="145">
        <v>0</v>
      </c>
      <c r="AN1079" s="145">
        <v>0</v>
      </c>
      <c r="AO1079" s="145">
        <v>448842.5</v>
      </c>
      <c r="AP1079" s="145">
        <v>0</v>
      </c>
      <c r="AQ1079" s="145">
        <v>0</v>
      </c>
      <c r="AR1079" s="145">
        <v>0</v>
      </c>
      <c r="AS1079" s="145">
        <v>0</v>
      </c>
      <c r="AT1079" s="145">
        <v>0</v>
      </c>
      <c r="AU1079" s="145">
        <v>0</v>
      </c>
      <c r="AV1079" s="145">
        <v>0</v>
      </c>
      <c r="AW1079" s="145">
        <v>0</v>
      </c>
      <c r="AX1079" s="145">
        <v>0</v>
      </c>
      <c r="AY1079" s="145">
        <v>0</v>
      </c>
      <c r="AZ1079" s="145">
        <v>0</v>
      </c>
      <c r="BA1079" s="145">
        <v>0</v>
      </c>
      <c r="BB1079" s="145">
        <v>0</v>
      </c>
      <c r="BC1079" s="27">
        <f t="shared" si="54"/>
        <v>0</v>
      </c>
      <c r="BD1079" s="27">
        <f t="shared" si="55"/>
        <v>448842.5</v>
      </c>
      <c r="BE1079" s="27">
        <f t="shared" si="56"/>
        <v>448842.5</v>
      </c>
    </row>
    <row r="1080" spans="1:57" ht="15" customHeight="1" x14ac:dyDescent="0.35">
      <c r="A1080" s="157" t="s">
        <v>2463</v>
      </c>
      <c r="B1080" s="158" t="s">
        <v>1307</v>
      </c>
      <c r="C1080" s="159">
        <v>6</v>
      </c>
      <c r="D1080" s="160" t="s">
        <v>0</v>
      </c>
      <c r="E1080" s="161" t="s">
        <v>3</v>
      </c>
      <c r="F1080" s="161" t="s">
        <v>1772</v>
      </c>
      <c r="G1080" s="161" t="s">
        <v>1793</v>
      </c>
      <c r="H1080" s="161" t="s">
        <v>1789</v>
      </c>
      <c r="I1080" s="161" t="s">
        <v>1794</v>
      </c>
      <c r="J1080" s="161" t="s">
        <v>1791</v>
      </c>
      <c r="K1080" s="161" t="s">
        <v>813</v>
      </c>
      <c r="L1080" s="161" t="s">
        <v>1778</v>
      </c>
      <c r="M1080" s="161" t="s">
        <v>1785</v>
      </c>
      <c r="N1080" s="162">
        <v>1</v>
      </c>
      <c r="O1080" s="162">
        <v>1</v>
      </c>
      <c r="P1080" s="162">
        <v>1</v>
      </c>
      <c r="Q1080" s="162">
        <v>1</v>
      </c>
      <c r="R1080" s="162">
        <v>1</v>
      </c>
      <c r="S1080" s="162">
        <v>1</v>
      </c>
      <c r="T1080" s="162">
        <v>0</v>
      </c>
      <c r="U1080" s="162">
        <v>0</v>
      </c>
      <c r="V1080" s="162">
        <v>0</v>
      </c>
      <c r="W1080" s="163">
        <v>409755</v>
      </c>
      <c r="X1080" s="163">
        <v>0</v>
      </c>
      <c r="Y1080" s="163">
        <v>0</v>
      </c>
      <c r="Z1080" s="163">
        <v>1830.24</v>
      </c>
      <c r="AA1080" s="170"/>
      <c r="AB1080" s="170"/>
      <c r="AC1080" s="170"/>
      <c r="AD1080" s="163">
        <v>409755</v>
      </c>
      <c r="AE1080" s="179">
        <v>44910</v>
      </c>
      <c r="AF1080" s="171">
        <v>47102</v>
      </c>
      <c r="AG1080" s="170">
        <v>409755</v>
      </c>
      <c r="AH1080" s="167">
        <v>3.9583333333333335</v>
      </c>
      <c r="AI1080" s="167">
        <v>6</v>
      </c>
      <c r="AJ1080" s="168">
        <v>5.3600000000000002E-2</v>
      </c>
      <c r="AK1080" s="173" t="s">
        <v>1786</v>
      </c>
      <c r="AL1080" s="173" t="s">
        <v>1787</v>
      </c>
      <c r="AM1080" s="145">
        <v>0</v>
      </c>
      <c r="AN1080" s="145">
        <v>0</v>
      </c>
      <c r="AO1080" s="145">
        <v>0</v>
      </c>
      <c r="AP1080" s="145">
        <v>409755</v>
      </c>
      <c r="AQ1080" s="145">
        <v>0</v>
      </c>
      <c r="AR1080" s="145">
        <v>0</v>
      </c>
      <c r="AS1080" s="145">
        <v>0</v>
      </c>
      <c r="AT1080" s="145">
        <v>0</v>
      </c>
      <c r="AU1080" s="145">
        <v>0</v>
      </c>
      <c r="AV1080" s="145">
        <v>0</v>
      </c>
      <c r="AW1080" s="145">
        <v>0</v>
      </c>
      <c r="AX1080" s="145">
        <v>0</v>
      </c>
      <c r="AY1080" s="145">
        <v>0</v>
      </c>
      <c r="AZ1080" s="145">
        <v>0</v>
      </c>
      <c r="BA1080" s="145">
        <v>0</v>
      </c>
      <c r="BB1080" s="145">
        <v>0</v>
      </c>
      <c r="BC1080" s="27">
        <f t="shared" si="54"/>
        <v>0</v>
      </c>
      <c r="BD1080" s="27">
        <f t="shared" si="55"/>
        <v>409755</v>
      </c>
      <c r="BE1080" s="27">
        <f t="shared" si="56"/>
        <v>409755</v>
      </c>
    </row>
    <row r="1081" spans="1:57" ht="15" customHeight="1" x14ac:dyDescent="0.35">
      <c r="A1081" s="157" t="s">
        <v>2462</v>
      </c>
      <c r="B1081" s="158" t="s">
        <v>1307</v>
      </c>
      <c r="C1081" s="159">
        <v>7</v>
      </c>
      <c r="D1081" s="160" t="s">
        <v>0</v>
      </c>
      <c r="E1081" s="161" t="s">
        <v>3</v>
      </c>
      <c r="F1081" s="161" t="s">
        <v>1772</v>
      </c>
      <c r="G1081" s="161" t="s">
        <v>1793</v>
      </c>
      <c r="H1081" s="161" t="s">
        <v>1789</v>
      </c>
      <c r="I1081" s="161" t="s">
        <v>1794</v>
      </c>
      <c r="J1081" s="161" t="s">
        <v>1791</v>
      </c>
      <c r="K1081" s="161" t="s">
        <v>813</v>
      </c>
      <c r="L1081" s="161" t="s">
        <v>1778</v>
      </c>
      <c r="M1081" s="161" t="s">
        <v>1785</v>
      </c>
      <c r="N1081" s="162">
        <v>1</v>
      </c>
      <c r="O1081" s="162">
        <v>1</v>
      </c>
      <c r="P1081" s="162">
        <v>1</v>
      </c>
      <c r="Q1081" s="162">
        <v>1</v>
      </c>
      <c r="R1081" s="162">
        <v>1</v>
      </c>
      <c r="S1081" s="162">
        <v>1</v>
      </c>
      <c r="T1081" s="162">
        <v>0</v>
      </c>
      <c r="U1081" s="162">
        <v>0</v>
      </c>
      <c r="V1081" s="162">
        <v>0</v>
      </c>
      <c r="W1081" s="163">
        <v>704312.5</v>
      </c>
      <c r="X1081" s="163">
        <v>0</v>
      </c>
      <c r="Y1081" s="163">
        <v>0</v>
      </c>
      <c r="Z1081" s="163">
        <v>3310.27</v>
      </c>
      <c r="AA1081" s="170"/>
      <c r="AB1081" s="170"/>
      <c r="AC1081" s="170"/>
      <c r="AD1081" s="163">
        <v>704312.5</v>
      </c>
      <c r="AE1081" s="179">
        <v>44910</v>
      </c>
      <c r="AF1081" s="171">
        <v>47467</v>
      </c>
      <c r="AG1081" s="170">
        <v>704312.5</v>
      </c>
      <c r="AH1081" s="167">
        <v>4.958333333333333</v>
      </c>
      <c r="AI1081" s="167">
        <v>7</v>
      </c>
      <c r="AJ1081" s="168">
        <v>5.6399999999999999E-2</v>
      </c>
      <c r="AK1081" s="173" t="s">
        <v>1786</v>
      </c>
      <c r="AL1081" s="173" t="s">
        <v>1787</v>
      </c>
      <c r="AM1081" s="145">
        <v>0</v>
      </c>
      <c r="AN1081" s="145">
        <v>0</v>
      </c>
      <c r="AO1081" s="145">
        <v>0</v>
      </c>
      <c r="AP1081" s="145">
        <v>352156.25</v>
      </c>
      <c r="AQ1081" s="145">
        <v>352156.25</v>
      </c>
      <c r="AR1081" s="145">
        <v>0</v>
      </c>
      <c r="AS1081" s="145">
        <v>0</v>
      </c>
      <c r="AT1081" s="145">
        <v>0</v>
      </c>
      <c r="AU1081" s="145">
        <v>0</v>
      </c>
      <c r="AV1081" s="145">
        <v>0</v>
      </c>
      <c r="AW1081" s="145">
        <v>0</v>
      </c>
      <c r="AX1081" s="145">
        <v>0</v>
      </c>
      <c r="AY1081" s="145">
        <v>0</v>
      </c>
      <c r="AZ1081" s="145">
        <v>0</v>
      </c>
      <c r="BA1081" s="145">
        <v>0</v>
      </c>
      <c r="BB1081" s="145">
        <v>0</v>
      </c>
      <c r="BC1081" s="27">
        <f t="shared" si="54"/>
        <v>0</v>
      </c>
      <c r="BD1081" s="27">
        <f t="shared" si="55"/>
        <v>704312.5</v>
      </c>
      <c r="BE1081" s="27">
        <f t="shared" si="56"/>
        <v>704312.5</v>
      </c>
    </row>
    <row r="1082" spans="1:57" ht="15" customHeight="1" x14ac:dyDescent="0.35">
      <c r="A1082" s="157" t="s">
        <v>2461</v>
      </c>
      <c r="B1082" s="158" t="s">
        <v>1307</v>
      </c>
      <c r="C1082" s="159">
        <v>8</v>
      </c>
      <c r="D1082" s="160" t="s">
        <v>0</v>
      </c>
      <c r="E1082" s="161" t="s">
        <v>3</v>
      </c>
      <c r="F1082" s="161" t="s">
        <v>1772</v>
      </c>
      <c r="G1082" s="161" t="s">
        <v>1793</v>
      </c>
      <c r="H1082" s="161" t="s">
        <v>1789</v>
      </c>
      <c r="I1082" s="161" t="s">
        <v>1794</v>
      </c>
      <c r="J1082" s="161" t="s">
        <v>1791</v>
      </c>
      <c r="K1082" s="161" t="s">
        <v>813</v>
      </c>
      <c r="L1082" s="161" t="s">
        <v>1778</v>
      </c>
      <c r="M1082" s="161" t="s">
        <v>1785</v>
      </c>
      <c r="N1082" s="162">
        <v>1</v>
      </c>
      <c r="O1082" s="162">
        <v>1</v>
      </c>
      <c r="P1082" s="162">
        <v>1</v>
      </c>
      <c r="Q1082" s="162">
        <v>1</v>
      </c>
      <c r="R1082" s="162">
        <v>1</v>
      </c>
      <c r="S1082" s="162">
        <v>1</v>
      </c>
      <c r="T1082" s="162">
        <v>0</v>
      </c>
      <c r="U1082" s="162">
        <v>0</v>
      </c>
      <c r="V1082" s="162">
        <v>0</v>
      </c>
      <c r="W1082" s="163">
        <v>2512957.5</v>
      </c>
      <c r="X1082" s="163">
        <v>0</v>
      </c>
      <c r="Y1082" s="163">
        <v>0</v>
      </c>
      <c r="Z1082" s="163">
        <v>12418.2</v>
      </c>
      <c r="AA1082" s="170"/>
      <c r="AB1082" s="170"/>
      <c r="AC1082" s="170"/>
      <c r="AD1082" s="163">
        <v>2512957.5</v>
      </c>
      <c r="AE1082" s="179">
        <v>44910</v>
      </c>
      <c r="AF1082" s="171">
        <v>47832</v>
      </c>
      <c r="AG1082" s="170">
        <v>2512957.5</v>
      </c>
      <c r="AH1082" s="167">
        <v>5.958333333333333</v>
      </c>
      <c r="AI1082" s="167">
        <v>8</v>
      </c>
      <c r="AJ1082" s="168">
        <v>5.9299999999999999E-2</v>
      </c>
      <c r="AK1082" s="173" t="s">
        <v>1786</v>
      </c>
      <c r="AL1082" s="173" t="s">
        <v>1787</v>
      </c>
      <c r="AM1082" s="145">
        <v>0</v>
      </c>
      <c r="AN1082" s="145">
        <v>0</v>
      </c>
      <c r="AO1082" s="145">
        <v>0</v>
      </c>
      <c r="AP1082" s="145">
        <v>837652.5</v>
      </c>
      <c r="AQ1082" s="145">
        <v>837652.5</v>
      </c>
      <c r="AR1082" s="145">
        <v>837652.5</v>
      </c>
      <c r="AS1082" s="145">
        <v>0</v>
      </c>
      <c r="AT1082" s="145">
        <v>0</v>
      </c>
      <c r="AU1082" s="145">
        <v>0</v>
      </c>
      <c r="AV1082" s="145">
        <v>0</v>
      </c>
      <c r="AW1082" s="145">
        <v>0</v>
      </c>
      <c r="AX1082" s="145">
        <v>0</v>
      </c>
      <c r="AY1082" s="145">
        <v>0</v>
      </c>
      <c r="AZ1082" s="145">
        <v>0</v>
      </c>
      <c r="BA1082" s="145">
        <v>0</v>
      </c>
      <c r="BB1082" s="145">
        <v>0</v>
      </c>
      <c r="BC1082" s="27">
        <f t="shared" si="54"/>
        <v>0</v>
      </c>
      <c r="BD1082" s="27">
        <f t="shared" si="55"/>
        <v>2512957.5</v>
      </c>
      <c r="BE1082" s="27">
        <f t="shared" si="56"/>
        <v>2512957.5</v>
      </c>
    </row>
    <row r="1083" spans="1:57" ht="15" customHeight="1" x14ac:dyDescent="0.35">
      <c r="A1083" s="157" t="s">
        <v>2460</v>
      </c>
      <c r="B1083" s="158" t="s">
        <v>1307</v>
      </c>
      <c r="C1083" s="159">
        <v>9</v>
      </c>
      <c r="D1083" s="160" t="s">
        <v>0</v>
      </c>
      <c r="E1083" s="161" t="s">
        <v>3</v>
      </c>
      <c r="F1083" s="161" t="s">
        <v>1772</v>
      </c>
      <c r="G1083" s="161" t="s">
        <v>1793</v>
      </c>
      <c r="H1083" s="161" t="s">
        <v>1789</v>
      </c>
      <c r="I1083" s="161" t="s">
        <v>1794</v>
      </c>
      <c r="J1083" s="161" t="s">
        <v>1791</v>
      </c>
      <c r="K1083" s="161" t="s">
        <v>813</v>
      </c>
      <c r="L1083" s="161" t="s">
        <v>1778</v>
      </c>
      <c r="M1083" s="161" t="s">
        <v>1785</v>
      </c>
      <c r="N1083" s="162">
        <v>1</v>
      </c>
      <c r="O1083" s="162">
        <v>1</v>
      </c>
      <c r="P1083" s="162">
        <v>1</v>
      </c>
      <c r="Q1083" s="162">
        <v>1</v>
      </c>
      <c r="R1083" s="162">
        <v>1</v>
      </c>
      <c r="S1083" s="162">
        <v>1</v>
      </c>
      <c r="T1083" s="162">
        <v>0</v>
      </c>
      <c r="U1083" s="162">
        <v>0</v>
      </c>
      <c r="V1083" s="162">
        <v>0</v>
      </c>
      <c r="W1083" s="163">
        <v>53100</v>
      </c>
      <c r="X1083" s="163">
        <v>0</v>
      </c>
      <c r="Y1083" s="163">
        <v>0</v>
      </c>
      <c r="Z1083" s="163">
        <v>274.79000000000002</v>
      </c>
      <c r="AA1083" s="170"/>
      <c r="AB1083" s="170"/>
      <c r="AC1083" s="170"/>
      <c r="AD1083" s="163">
        <v>53100</v>
      </c>
      <c r="AE1083" s="179">
        <v>44910</v>
      </c>
      <c r="AF1083" s="171">
        <v>48197</v>
      </c>
      <c r="AG1083" s="170">
        <v>53100</v>
      </c>
      <c r="AH1083" s="167">
        <v>6.958333333333333</v>
      </c>
      <c r="AI1083" s="167">
        <v>9</v>
      </c>
      <c r="AJ1083" s="168">
        <v>6.2100000000000002E-2</v>
      </c>
      <c r="AK1083" s="173" t="s">
        <v>1786</v>
      </c>
      <c r="AL1083" s="173" t="s">
        <v>1787</v>
      </c>
      <c r="AM1083" s="145">
        <v>0</v>
      </c>
      <c r="AN1083" s="145">
        <v>0</v>
      </c>
      <c r="AO1083" s="145">
        <v>0</v>
      </c>
      <c r="AP1083" s="145">
        <v>13275</v>
      </c>
      <c r="AQ1083" s="145">
        <v>13275</v>
      </c>
      <c r="AR1083" s="145">
        <v>13275</v>
      </c>
      <c r="AS1083" s="145">
        <v>13275</v>
      </c>
      <c r="AT1083" s="145">
        <v>0</v>
      </c>
      <c r="AU1083" s="145">
        <v>0</v>
      </c>
      <c r="AV1083" s="145">
        <v>0</v>
      </c>
      <c r="AW1083" s="145">
        <v>0</v>
      </c>
      <c r="AX1083" s="145">
        <v>0</v>
      </c>
      <c r="AY1083" s="145">
        <v>0</v>
      </c>
      <c r="AZ1083" s="145">
        <v>0</v>
      </c>
      <c r="BA1083" s="145">
        <v>0</v>
      </c>
      <c r="BB1083" s="145">
        <v>0</v>
      </c>
      <c r="BC1083" s="27">
        <f t="shared" si="54"/>
        <v>0</v>
      </c>
      <c r="BD1083" s="27">
        <f t="shared" si="55"/>
        <v>53100</v>
      </c>
      <c r="BE1083" s="27">
        <f t="shared" si="56"/>
        <v>53100</v>
      </c>
    </row>
    <row r="1084" spans="1:57" ht="15" customHeight="1" x14ac:dyDescent="0.35">
      <c r="A1084" s="157" t="s">
        <v>2459</v>
      </c>
      <c r="B1084" s="158" t="s">
        <v>1308</v>
      </c>
      <c r="C1084" s="159">
        <v>1</v>
      </c>
      <c r="D1084" s="160" t="s">
        <v>0</v>
      </c>
      <c r="E1084" s="161" t="s">
        <v>3</v>
      </c>
      <c r="F1084" s="161" t="s">
        <v>1772</v>
      </c>
      <c r="G1084" s="161" t="s">
        <v>1793</v>
      </c>
      <c r="H1084" s="161" t="s">
        <v>1789</v>
      </c>
      <c r="I1084" s="161" t="s">
        <v>1794</v>
      </c>
      <c r="J1084" s="161" t="s">
        <v>1791</v>
      </c>
      <c r="K1084" s="161" t="s">
        <v>813</v>
      </c>
      <c r="L1084" s="161" t="s">
        <v>1778</v>
      </c>
      <c r="M1084" s="161" t="s">
        <v>1785</v>
      </c>
      <c r="N1084" s="162">
        <v>1</v>
      </c>
      <c r="O1084" s="162">
        <v>1</v>
      </c>
      <c r="P1084" s="162">
        <v>1</v>
      </c>
      <c r="Q1084" s="162">
        <v>1</v>
      </c>
      <c r="R1084" s="162">
        <v>1</v>
      </c>
      <c r="S1084" s="162">
        <v>1</v>
      </c>
      <c r="T1084" s="162">
        <v>0</v>
      </c>
      <c r="U1084" s="162">
        <v>0</v>
      </c>
      <c r="V1084" s="162">
        <v>0</v>
      </c>
      <c r="W1084" s="163">
        <v>-0.01</v>
      </c>
      <c r="X1084" s="163">
        <v>0</v>
      </c>
      <c r="Y1084" s="163">
        <v>0</v>
      </c>
      <c r="Z1084" s="163">
        <v>0</v>
      </c>
      <c r="AA1084" s="170"/>
      <c r="AB1084" s="170"/>
      <c r="AC1084" s="170"/>
      <c r="AD1084" s="163">
        <v>-0.01</v>
      </c>
      <c r="AE1084" s="179">
        <v>44922</v>
      </c>
      <c r="AF1084" s="171">
        <v>45653</v>
      </c>
      <c r="AG1084" s="170">
        <v>35744.17</v>
      </c>
      <c r="AH1084" s="167">
        <v>-8.3333333333333332E-3</v>
      </c>
      <c r="AI1084" s="167">
        <v>2</v>
      </c>
      <c r="AJ1084" s="168">
        <v>3.8199999999999998E-2</v>
      </c>
      <c r="AK1084" s="173" t="s">
        <v>1786</v>
      </c>
      <c r="AL1084" s="173" t="s">
        <v>1787</v>
      </c>
      <c r="AM1084" s="145">
        <v>0</v>
      </c>
      <c r="AN1084" s="145">
        <v>0</v>
      </c>
      <c r="AO1084" s="145">
        <v>0</v>
      </c>
      <c r="AP1084" s="145">
        <v>0</v>
      </c>
      <c r="AQ1084" s="145">
        <v>0</v>
      </c>
      <c r="AR1084" s="145">
        <v>0</v>
      </c>
      <c r="AS1084" s="145">
        <v>0</v>
      </c>
      <c r="AT1084" s="145">
        <v>0</v>
      </c>
      <c r="AU1084" s="145">
        <v>0</v>
      </c>
      <c r="AV1084" s="145">
        <v>0</v>
      </c>
      <c r="AW1084" s="145">
        <v>0</v>
      </c>
      <c r="AX1084" s="145">
        <v>0</v>
      </c>
      <c r="AY1084" s="145">
        <v>0</v>
      </c>
      <c r="AZ1084" s="145">
        <v>0</v>
      </c>
      <c r="BA1084" s="145">
        <v>0</v>
      </c>
      <c r="BB1084" s="145">
        <v>0</v>
      </c>
      <c r="BC1084" s="27">
        <f t="shared" si="54"/>
        <v>0</v>
      </c>
      <c r="BD1084" s="27">
        <f t="shared" si="55"/>
        <v>0</v>
      </c>
      <c r="BE1084" s="27">
        <f t="shared" si="56"/>
        <v>0</v>
      </c>
    </row>
    <row r="1085" spans="1:57" ht="15" customHeight="1" x14ac:dyDescent="0.35">
      <c r="A1085" s="157" t="s">
        <v>2458</v>
      </c>
      <c r="B1085" s="158" t="s">
        <v>1308</v>
      </c>
      <c r="C1085" s="159">
        <v>2</v>
      </c>
      <c r="D1085" s="160" t="s">
        <v>0</v>
      </c>
      <c r="E1085" s="161" t="s">
        <v>3</v>
      </c>
      <c r="F1085" s="161" t="s">
        <v>1772</v>
      </c>
      <c r="G1085" s="161" t="s">
        <v>1793</v>
      </c>
      <c r="H1085" s="161" t="s">
        <v>1789</v>
      </c>
      <c r="I1085" s="161" t="s">
        <v>1794</v>
      </c>
      <c r="J1085" s="161" t="s">
        <v>1791</v>
      </c>
      <c r="K1085" s="161" t="s">
        <v>813</v>
      </c>
      <c r="L1085" s="161" t="s">
        <v>1778</v>
      </c>
      <c r="M1085" s="161" t="s">
        <v>1785</v>
      </c>
      <c r="N1085" s="162">
        <v>1</v>
      </c>
      <c r="O1085" s="162">
        <v>1</v>
      </c>
      <c r="P1085" s="162">
        <v>1</v>
      </c>
      <c r="Q1085" s="162">
        <v>1</v>
      </c>
      <c r="R1085" s="162">
        <v>1</v>
      </c>
      <c r="S1085" s="162">
        <v>1</v>
      </c>
      <c r="T1085" s="162">
        <v>0</v>
      </c>
      <c r="U1085" s="162">
        <v>0</v>
      </c>
      <c r="V1085" s="162">
        <v>0</v>
      </c>
      <c r="W1085" s="163">
        <v>53100</v>
      </c>
      <c r="X1085" s="163">
        <v>0</v>
      </c>
      <c r="Y1085" s="163">
        <v>0</v>
      </c>
      <c r="Z1085" s="163">
        <v>190.27</v>
      </c>
      <c r="AA1085" s="170"/>
      <c r="AB1085" s="170"/>
      <c r="AC1085" s="170"/>
      <c r="AD1085" s="163">
        <v>53100</v>
      </c>
      <c r="AE1085" s="179">
        <v>44922</v>
      </c>
      <c r="AF1085" s="171">
        <v>46018</v>
      </c>
      <c r="AG1085" s="170">
        <v>53100</v>
      </c>
      <c r="AH1085" s="167">
        <v>0.9916666666666667</v>
      </c>
      <c r="AI1085" s="167">
        <v>3</v>
      </c>
      <c r="AJ1085" s="168">
        <v>4.2999999999999997E-2</v>
      </c>
      <c r="AK1085" s="173" t="s">
        <v>1786</v>
      </c>
      <c r="AL1085" s="173" t="s">
        <v>1787</v>
      </c>
      <c r="AM1085" s="145">
        <v>53100</v>
      </c>
      <c r="AN1085" s="145">
        <v>0</v>
      </c>
      <c r="AO1085" s="145">
        <v>0</v>
      </c>
      <c r="AP1085" s="145">
        <v>0</v>
      </c>
      <c r="AQ1085" s="145">
        <v>0</v>
      </c>
      <c r="AR1085" s="145">
        <v>0</v>
      </c>
      <c r="AS1085" s="145">
        <v>0</v>
      </c>
      <c r="AT1085" s="145">
        <v>0</v>
      </c>
      <c r="AU1085" s="145">
        <v>0</v>
      </c>
      <c r="AV1085" s="145">
        <v>0</v>
      </c>
      <c r="AW1085" s="145">
        <v>0</v>
      </c>
      <c r="AX1085" s="145">
        <v>0</v>
      </c>
      <c r="AY1085" s="145">
        <v>0</v>
      </c>
      <c r="AZ1085" s="145">
        <v>0</v>
      </c>
      <c r="BA1085" s="145">
        <v>0</v>
      </c>
      <c r="BB1085" s="145">
        <v>0</v>
      </c>
      <c r="BC1085" s="27">
        <f t="shared" si="54"/>
        <v>53100</v>
      </c>
      <c r="BD1085" s="27">
        <f t="shared" si="55"/>
        <v>0</v>
      </c>
      <c r="BE1085" s="27">
        <f t="shared" si="56"/>
        <v>53100</v>
      </c>
    </row>
    <row r="1086" spans="1:57" ht="15" customHeight="1" x14ac:dyDescent="0.35">
      <c r="A1086" s="157" t="s">
        <v>2457</v>
      </c>
      <c r="B1086" s="158" t="s">
        <v>1308</v>
      </c>
      <c r="C1086" s="159">
        <v>3</v>
      </c>
      <c r="D1086" s="160" t="s">
        <v>0</v>
      </c>
      <c r="E1086" s="161" t="s">
        <v>3</v>
      </c>
      <c r="F1086" s="161" t="s">
        <v>1772</v>
      </c>
      <c r="G1086" s="161" t="s">
        <v>1793</v>
      </c>
      <c r="H1086" s="161" t="s">
        <v>1789</v>
      </c>
      <c r="I1086" s="161" t="s">
        <v>1794</v>
      </c>
      <c r="J1086" s="161" t="s">
        <v>1791</v>
      </c>
      <c r="K1086" s="161" t="s">
        <v>813</v>
      </c>
      <c r="L1086" s="161" t="s">
        <v>1778</v>
      </c>
      <c r="M1086" s="161" t="s">
        <v>1785</v>
      </c>
      <c r="N1086" s="162">
        <v>1</v>
      </c>
      <c r="O1086" s="162">
        <v>1</v>
      </c>
      <c r="P1086" s="162">
        <v>1</v>
      </c>
      <c r="Q1086" s="162">
        <v>1</v>
      </c>
      <c r="R1086" s="162">
        <v>1</v>
      </c>
      <c r="S1086" s="162">
        <v>1</v>
      </c>
      <c r="T1086" s="162">
        <v>0</v>
      </c>
      <c r="U1086" s="162">
        <v>0</v>
      </c>
      <c r="V1086" s="162">
        <v>0</v>
      </c>
      <c r="W1086" s="163">
        <v>253115.9</v>
      </c>
      <c r="X1086" s="163">
        <v>0</v>
      </c>
      <c r="Y1086" s="163">
        <v>0</v>
      </c>
      <c r="Z1086" s="163">
        <v>993.48</v>
      </c>
      <c r="AA1086" s="170"/>
      <c r="AB1086" s="170"/>
      <c r="AC1086" s="170"/>
      <c r="AD1086" s="163">
        <v>253115.9</v>
      </c>
      <c r="AE1086" s="179">
        <v>44922</v>
      </c>
      <c r="AF1086" s="171">
        <v>46383</v>
      </c>
      <c r="AG1086" s="170">
        <v>253115.9</v>
      </c>
      <c r="AH1086" s="167">
        <v>1.9916666666666667</v>
      </c>
      <c r="AI1086" s="167">
        <v>4</v>
      </c>
      <c r="AJ1086" s="168">
        <v>4.7100000000000003E-2</v>
      </c>
      <c r="AK1086" s="173" t="s">
        <v>1786</v>
      </c>
      <c r="AL1086" s="173" t="s">
        <v>1787</v>
      </c>
      <c r="AM1086" s="145">
        <v>0</v>
      </c>
      <c r="AN1086" s="145">
        <v>253115.9</v>
      </c>
      <c r="AO1086" s="145">
        <v>0</v>
      </c>
      <c r="AP1086" s="145">
        <v>0</v>
      </c>
      <c r="AQ1086" s="145">
        <v>0</v>
      </c>
      <c r="AR1086" s="145">
        <v>0</v>
      </c>
      <c r="AS1086" s="145">
        <v>0</v>
      </c>
      <c r="AT1086" s="145">
        <v>0</v>
      </c>
      <c r="AU1086" s="145">
        <v>0</v>
      </c>
      <c r="AV1086" s="145">
        <v>0</v>
      </c>
      <c r="AW1086" s="145">
        <v>0</v>
      </c>
      <c r="AX1086" s="145">
        <v>0</v>
      </c>
      <c r="AY1086" s="145">
        <v>0</v>
      </c>
      <c r="AZ1086" s="145">
        <v>0</v>
      </c>
      <c r="BA1086" s="145">
        <v>0</v>
      </c>
      <c r="BB1086" s="145">
        <v>0</v>
      </c>
      <c r="BC1086" s="27">
        <f t="shared" si="54"/>
        <v>253115.9</v>
      </c>
      <c r="BD1086" s="27">
        <f t="shared" si="55"/>
        <v>0</v>
      </c>
      <c r="BE1086" s="27">
        <f t="shared" si="56"/>
        <v>253115.9</v>
      </c>
    </row>
    <row r="1087" spans="1:57" ht="15" customHeight="1" x14ac:dyDescent="0.35">
      <c r="A1087" s="157" t="s">
        <v>2456</v>
      </c>
      <c r="B1087" s="158" t="s">
        <v>1308</v>
      </c>
      <c r="C1087" s="159">
        <v>4</v>
      </c>
      <c r="D1087" s="160" t="s">
        <v>0</v>
      </c>
      <c r="E1087" s="161" t="s">
        <v>3</v>
      </c>
      <c r="F1087" s="161" t="s">
        <v>1772</v>
      </c>
      <c r="G1087" s="161" t="s">
        <v>1793</v>
      </c>
      <c r="H1087" s="161" t="s">
        <v>1789</v>
      </c>
      <c r="I1087" s="161" t="s">
        <v>1794</v>
      </c>
      <c r="J1087" s="161" t="s">
        <v>1791</v>
      </c>
      <c r="K1087" s="161" t="s">
        <v>813</v>
      </c>
      <c r="L1087" s="161" t="s">
        <v>1778</v>
      </c>
      <c r="M1087" s="161" t="s">
        <v>1785</v>
      </c>
      <c r="N1087" s="162">
        <v>1</v>
      </c>
      <c r="O1087" s="162">
        <v>1</v>
      </c>
      <c r="P1087" s="162">
        <v>1</v>
      </c>
      <c r="Q1087" s="162">
        <v>1</v>
      </c>
      <c r="R1087" s="162">
        <v>1</v>
      </c>
      <c r="S1087" s="162">
        <v>1</v>
      </c>
      <c r="T1087" s="162">
        <v>0</v>
      </c>
      <c r="U1087" s="162">
        <v>0</v>
      </c>
      <c r="V1087" s="162">
        <v>0</v>
      </c>
      <c r="W1087" s="163">
        <v>97940</v>
      </c>
      <c r="X1087" s="163">
        <v>0</v>
      </c>
      <c r="Y1087" s="163">
        <v>0</v>
      </c>
      <c r="Z1087" s="163">
        <v>413.8</v>
      </c>
      <c r="AA1087" s="170"/>
      <c r="AB1087" s="170"/>
      <c r="AC1087" s="170"/>
      <c r="AD1087" s="163">
        <v>97940</v>
      </c>
      <c r="AE1087" s="179">
        <v>44922</v>
      </c>
      <c r="AF1087" s="171">
        <v>46748</v>
      </c>
      <c r="AG1087" s="170">
        <v>97940</v>
      </c>
      <c r="AH1087" s="167">
        <v>2.9916666666666667</v>
      </c>
      <c r="AI1087" s="167">
        <v>5</v>
      </c>
      <c r="AJ1087" s="168">
        <v>5.0700000000000002E-2</v>
      </c>
      <c r="AK1087" s="173" t="s">
        <v>1786</v>
      </c>
      <c r="AL1087" s="173" t="s">
        <v>1787</v>
      </c>
      <c r="AM1087" s="145">
        <v>0</v>
      </c>
      <c r="AN1087" s="145">
        <v>0</v>
      </c>
      <c r="AO1087" s="145">
        <v>97940</v>
      </c>
      <c r="AP1087" s="145">
        <v>0</v>
      </c>
      <c r="AQ1087" s="145">
        <v>0</v>
      </c>
      <c r="AR1087" s="145">
        <v>0</v>
      </c>
      <c r="AS1087" s="145">
        <v>0</v>
      </c>
      <c r="AT1087" s="145">
        <v>0</v>
      </c>
      <c r="AU1087" s="145">
        <v>0</v>
      </c>
      <c r="AV1087" s="145">
        <v>0</v>
      </c>
      <c r="AW1087" s="145">
        <v>0</v>
      </c>
      <c r="AX1087" s="145">
        <v>0</v>
      </c>
      <c r="AY1087" s="145">
        <v>0</v>
      </c>
      <c r="AZ1087" s="145">
        <v>0</v>
      </c>
      <c r="BA1087" s="145">
        <v>0</v>
      </c>
      <c r="BB1087" s="145">
        <v>0</v>
      </c>
      <c r="BC1087" s="27">
        <f t="shared" si="54"/>
        <v>0</v>
      </c>
      <c r="BD1087" s="27">
        <f t="shared" si="55"/>
        <v>97940</v>
      </c>
      <c r="BE1087" s="27">
        <f t="shared" si="56"/>
        <v>97940</v>
      </c>
    </row>
    <row r="1088" spans="1:57" ht="15" customHeight="1" x14ac:dyDescent="0.35">
      <c r="A1088" s="157" t="s">
        <v>2455</v>
      </c>
      <c r="B1088" s="158" t="s">
        <v>1308</v>
      </c>
      <c r="C1088" s="159">
        <v>5</v>
      </c>
      <c r="D1088" s="160" t="s">
        <v>0</v>
      </c>
      <c r="E1088" s="161" t="s">
        <v>3</v>
      </c>
      <c r="F1088" s="161" t="s">
        <v>1772</v>
      </c>
      <c r="G1088" s="161" t="s">
        <v>1793</v>
      </c>
      <c r="H1088" s="161" t="s">
        <v>1789</v>
      </c>
      <c r="I1088" s="161" t="s">
        <v>1794</v>
      </c>
      <c r="J1088" s="161" t="s">
        <v>1791</v>
      </c>
      <c r="K1088" s="161" t="s">
        <v>813</v>
      </c>
      <c r="L1088" s="161" t="s">
        <v>1778</v>
      </c>
      <c r="M1088" s="161" t="s">
        <v>1785</v>
      </c>
      <c r="N1088" s="162">
        <v>1</v>
      </c>
      <c r="O1088" s="162">
        <v>1</v>
      </c>
      <c r="P1088" s="162">
        <v>1</v>
      </c>
      <c r="Q1088" s="162">
        <v>1</v>
      </c>
      <c r="R1088" s="162">
        <v>1</v>
      </c>
      <c r="S1088" s="162">
        <v>1</v>
      </c>
      <c r="T1088" s="162">
        <v>0</v>
      </c>
      <c r="U1088" s="162">
        <v>0</v>
      </c>
      <c r="V1088" s="162">
        <v>0</v>
      </c>
      <c r="W1088" s="163">
        <v>190422.5</v>
      </c>
      <c r="X1088" s="163">
        <v>0</v>
      </c>
      <c r="Y1088" s="163">
        <v>0</v>
      </c>
      <c r="Z1088" s="163">
        <v>850.55</v>
      </c>
      <c r="AA1088" s="170"/>
      <c r="AB1088" s="170"/>
      <c r="AC1088" s="170"/>
      <c r="AD1088" s="163">
        <v>190422.5</v>
      </c>
      <c r="AE1088" s="179">
        <v>44922</v>
      </c>
      <c r="AF1088" s="171">
        <v>47114</v>
      </c>
      <c r="AG1088" s="170">
        <v>190422.5</v>
      </c>
      <c r="AH1088" s="167">
        <v>3.9916666666666667</v>
      </c>
      <c r="AI1088" s="167">
        <v>6</v>
      </c>
      <c r="AJ1088" s="168">
        <v>5.3600000000000002E-2</v>
      </c>
      <c r="AK1088" s="173" t="s">
        <v>1786</v>
      </c>
      <c r="AL1088" s="173" t="s">
        <v>1787</v>
      </c>
      <c r="AM1088" s="145">
        <v>0</v>
      </c>
      <c r="AN1088" s="145">
        <v>0</v>
      </c>
      <c r="AO1088" s="145">
        <v>0</v>
      </c>
      <c r="AP1088" s="145">
        <v>190422.5</v>
      </c>
      <c r="AQ1088" s="145">
        <v>0</v>
      </c>
      <c r="AR1088" s="145">
        <v>0</v>
      </c>
      <c r="AS1088" s="145">
        <v>0</v>
      </c>
      <c r="AT1088" s="145">
        <v>0</v>
      </c>
      <c r="AU1088" s="145">
        <v>0</v>
      </c>
      <c r="AV1088" s="145">
        <v>0</v>
      </c>
      <c r="AW1088" s="145">
        <v>0</v>
      </c>
      <c r="AX1088" s="145">
        <v>0</v>
      </c>
      <c r="AY1088" s="145">
        <v>0</v>
      </c>
      <c r="AZ1088" s="145">
        <v>0</v>
      </c>
      <c r="BA1088" s="145">
        <v>0</v>
      </c>
      <c r="BB1088" s="145">
        <v>0</v>
      </c>
      <c r="BC1088" s="27">
        <f t="shared" si="54"/>
        <v>0</v>
      </c>
      <c r="BD1088" s="27">
        <f t="shared" si="55"/>
        <v>190422.5</v>
      </c>
      <c r="BE1088" s="27">
        <f t="shared" si="56"/>
        <v>190422.5</v>
      </c>
    </row>
    <row r="1089" spans="1:57" ht="15" customHeight="1" x14ac:dyDescent="0.35">
      <c r="A1089" s="157" t="s">
        <v>2454</v>
      </c>
      <c r="B1089" s="158" t="s">
        <v>1308</v>
      </c>
      <c r="C1089" s="159">
        <v>6</v>
      </c>
      <c r="D1089" s="160" t="s">
        <v>0</v>
      </c>
      <c r="E1089" s="161" t="s">
        <v>3</v>
      </c>
      <c r="F1089" s="161" t="s">
        <v>1772</v>
      </c>
      <c r="G1089" s="161" t="s">
        <v>1793</v>
      </c>
      <c r="H1089" s="161" t="s">
        <v>1789</v>
      </c>
      <c r="I1089" s="161" t="s">
        <v>1794</v>
      </c>
      <c r="J1089" s="161" t="s">
        <v>1791</v>
      </c>
      <c r="K1089" s="161" t="s">
        <v>813</v>
      </c>
      <c r="L1089" s="161" t="s">
        <v>1778</v>
      </c>
      <c r="M1089" s="161" t="s">
        <v>1785</v>
      </c>
      <c r="N1089" s="162">
        <v>1</v>
      </c>
      <c r="O1089" s="162">
        <v>1</v>
      </c>
      <c r="P1089" s="162">
        <v>1</v>
      </c>
      <c r="Q1089" s="162">
        <v>1</v>
      </c>
      <c r="R1089" s="162">
        <v>1</v>
      </c>
      <c r="S1089" s="162">
        <v>1</v>
      </c>
      <c r="T1089" s="162">
        <v>0</v>
      </c>
      <c r="U1089" s="162">
        <v>0</v>
      </c>
      <c r="V1089" s="162">
        <v>0</v>
      </c>
      <c r="W1089" s="163">
        <v>221545</v>
      </c>
      <c r="X1089" s="163">
        <v>0</v>
      </c>
      <c r="Y1089" s="163">
        <v>0</v>
      </c>
      <c r="Z1089" s="163">
        <v>1041.26</v>
      </c>
      <c r="AA1089" s="170"/>
      <c r="AB1089" s="170"/>
      <c r="AC1089" s="170"/>
      <c r="AD1089" s="163">
        <v>221545</v>
      </c>
      <c r="AE1089" s="179">
        <v>44922</v>
      </c>
      <c r="AF1089" s="171">
        <v>47479</v>
      </c>
      <c r="AG1089" s="170">
        <v>221545</v>
      </c>
      <c r="AH1089" s="167">
        <v>4.9916666666666663</v>
      </c>
      <c r="AI1089" s="167">
        <v>7</v>
      </c>
      <c r="AJ1089" s="168">
        <v>6.2100000000000002E-2</v>
      </c>
      <c r="AK1089" s="173" t="s">
        <v>1786</v>
      </c>
      <c r="AL1089" s="173" t="s">
        <v>1787</v>
      </c>
      <c r="AM1089" s="145">
        <v>0</v>
      </c>
      <c r="AN1089" s="145">
        <v>0</v>
      </c>
      <c r="AO1089" s="145">
        <v>0</v>
      </c>
      <c r="AP1089" s="145">
        <v>110772.5</v>
      </c>
      <c r="AQ1089" s="145">
        <v>110772.5</v>
      </c>
      <c r="AR1089" s="145">
        <v>0</v>
      </c>
      <c r="AS1089" s="145">
        <v>0</v>
      </c>
      <c r="AT1089" s="145">
        <v>0</v>
      </c>
      <c r="AU1089" s="145">
        <v>0</v>
      </c>
      <c r="AV1089" s="145">
        <v>0</v>
      </c>
      <c r="AW1089" s="145">
        <v>0</v>
      </c>
      <c r="AX1089" s="145">
        <v>0</v>
      </c>
      <c r="AY1089" s="145">
        <v>0</v>
      </c>
      <c r="AZ1089" s="145">
        <v>0</v>
      </c>
      <c r="BA1089" s="145">
        <v>0</v>
      </c>
      <c r="BB1089" s="145">
        <v>0</v>
      </c>
      <c r="BC1089" s="27">
        <f t="shared" si="54"/>
        <v>0</v>
      </c>
      <c r="BD1089" s="27">
        <f t="shared" si="55"/>
        <v>221545</v>
      </c>
      <c r="BE1089" s="27">
        <f t="shared" si="56"/>
        <v>221545</v>
      </c>
    </row>
    <row r="1090" spans="1:57" ht="15" customHeight="1" x14ac:dyDescent="0.35">
      <c r="A1090" s="157" t="s">
        <v>2453</v>
      </c>
      <c r="B1090" s="158" t="s">
        <v>1308</v>
      </c>
      <c r="C1090" s="159">
        <v>7</v>
      </c>
      <c r="D1090" s="160" t="s">
        <v>0</v>
      </c>
      <c r="E1090" s="161" t="s">
        <v>3</v>
      </c>
      <c r="F1090" s="161" t="s">
        <v>1772</v>
      </c>
      <c r="G1090" s="161" t="s">
        <v>1793</v>
      </c>
      <c r="H1090" s="161" t="s">
        <v>1789</v>
      </c>
      <c r="I1090" s="161" t="s">
        <v>1794</v>
      </c>
      <c r="J1090" s="161" t="s">
        <v>1791</v>
      </c>
      <c r="K1090" s="161" t="s">
        <v>813</v>
      </c>
      <c r="L1090" s="161" t="s">
        <v>1778</v>
      </c>
      <c r="M1090" s="161" t="s">
        <v>1785</v>
      </c>
      <c r="N1090" s="162">
        <v>1</v>
      </c>
      <c r="O1090" s="162">
        <v>1</v>
      </c>
      <c r="P1090" s="162">
        <v>1</v>
      </c>
      <c r="Q1090" s="162">
        <v>1</v>
      </c>
      <c r="R1090" s="162">
        <v>1</v>
      </c>
      <c r="S1090" s="162">
        <v>1</v>
      </c>
      <c r="T1090" s="162">
        <v>0</v>
      </c>
      <c r="U1090" s="162">
        <v>0</v>
      </c>
      <c r="V1090" s="162">
        <v>0</v>
      </c>
      <c r="W1090" s="163">
        <v>209636.83</v>
      </c>
      <c r="X1090" s="163">
        <v>0</v>
      </c>
      <c r="Y1090" s="163">
        <v>0</v>
      </c>
      <c r="Z1090" s="163">
        <v>1035.96</v>
      </c>
      <c r="AA1090" s="170"/>
      <c r="AB1090" s="170"/>
      <c r="AC1090" s="170"/>
      <c r="AD1090" s="163">
        <v>209636.83</v>
      </c>
      <c r="AE1090" s="179">
        <v>44922</v>
      </c>
      <c r="AF1090" s="171">
        <v>47844</v>
      </c>
      <c r="AG1090" s="170">
        <v>209636.83</v>
      </c>
      <c r="AH1090" s="167">
        <v>5.9916666666666663</v>
      </c>
      <c r="AI1090" s="167">
        <v>8</v>
      </c>
      <c r="AJ1090" s="168">
        <v>5.9299999999999999E-2</v>
      </c>
      <c r="AK1090" s="173" t="s">
        <v>1786</v>
      </c>
      <c r="AL1090" s="173" t="s">
        <v>1787</v>
      </c>
      <c r="AM1090" s="145">
        <v>0</v>
      </c>
      <c r="AN1090" s="145">
        <v>0</v>
      </c>
      <c r="AO1090" s="145">
        <v>0</v>
      </c>
      <c r="AP1090" s="145">
        <v>69878.94</v>
      </c>
      <c r="AQ1090" s="145">
        <v>69878.94</v>
      </c>
      <c r="AR1090" s="145">
        <v>69878.94</v>
      </c>
      <c r="AS1090" s="145">
        <v>0</v>
      </c>
      <c r="AT1090" s="145">
        <v>0</v>
      </c>
      <c r="AU1090" s="145">
        <v>0</v>
      </c>
      <c r="AV1090" s="145">
        <v>0</v>
      </c>
      <c r="AW1090" s="145">
        <v>0</v>
      </c>
      <c r="AX1090" s="145">
        <v>0</v>
      </c>
      <c r="AY1090" s="145">
        <v>0</v>
      </c>
      <c r="AZ1090" s="145">
        <v>0</v>
      </c>
      <c r="BA1090" s="145">
        <v>0</v>
      </c>
      <c r="BB1090" s="145">
        <v>0</v>
      </c>
      <c r="BC1090" s="27">
        <f t="shared" si="54"/>
        <v>0</v>
      </c>
      <c r="BD1090" s="27">
        <f t="shared" si="55"/>
        <v>209636.82</v>
      </c>
      <c r="BE1090" s="27">
        <f t="shared" si="56"/>
        <v>209636.82</v>
      </c>
    </row>
    <row r="1091" spans="1:57" ht="15" customHeight="1" x14ac:dyDescent="0.35">
      <c r="A1091" s="157" t="s">
        <v>2452</v>
      </c>
      <c r="B1091" s="158" t="s">
        <v>1308</v>
      </c>
      <c r="C1091" s="159">
        <v>8</v>
      </c>
      <c r="D1091" s="160" t="s">
        <v>0</v>
      </c>
      <c r="E1091" s="161" t="s">
        <v>3</v>
      </c>
      <c r="F1091" s="161" t="s">
        <v>1772</v>
      </c>
      <c r="G1091" s="161" t="s">
        <v>1793</v>
      </c>
      <c r="H1091" s="161" t="s">
        <v>1789</v>
      </c>
      <c r="I1091" s="161" t="s">
        <v>1794</v>
      </c>
      <c r="J1091" s="161" t="s">
        <v>1791</v>
      </c>
      <c r="K1091" s="161" t="s">
        <v>813</v>
      </c>
      <c r="L1091" s="161" t="s">
        <v>1778</v>
      </c>
      <c r="M1091" s="161" t="s">
        <v>1785</v>
      </c>
      <c r="N1091" s="162">
        <v>1</v>
      </c>
      <c r="O1091" s="162">
        <v>1</v>
      </c>
      <c r="P1091" s="162">
        <v>1</v>
      </c>
      <c r="Q1091" s="162">
        <v>1</v>
      </c>
      <c r="R1091" s="162">
        <v>1</v>
      </c>
      <c r="S1091" s="162">
        <v>1</v>
      </c>
      <c r="T1091" s="162">
        <v>0</v>
      </c>
      <c r="U1091" s="162">
        <v>0</v>
      </c>
      <c r="V1091" s="162">
        <v>0</v>
      </c>
      <c r="W1091" s="163">
        <v>53100</v>
      </c>
      <c r="X1091" s="163">
        <v>0</v>
      </c>
      <c r="Y1091" s="163">
        <v>0</v>
      </c>
      <c r="Z1091" s="163">
        <v>274.79000000000002</v>
      </c>
      <c r="AA1091" s="170"/>
      <c r="AB1091" s="170"/>
      <c r="AC1091" s="170"/>
      <c r="AD1091" s="163">
        <v>53100</v>
      </c>
      <c r="AE1091" s="179">
        <v>44922</v>
      </c>
      <c r="AF1091" s="171">
        <v>48209</v>
      </c>
      <c r="AG1091" s="170">
        <v>53100</v>
      </c>
      <c r="AH1091" s="167">
        <v>6.9916666666666663</v>
      </c>
      <c r="AI1091" s="167">
        <v>9</v>
      </c>
      <c r="AJ1091" s="168">
        <v>6.2100000000000002E-2</v>
      </c>
      <c r="AK1091" s="173" t="s">
        <v>1786</v>
      </c>
      <c r="AL1091" s="173" t="s">
        <v>1787</v>
      </c>
      <c r="AM1091" s="145">
        <v>0</v>
      </c>
      <c r="AN1091" s="145">
        <v>0</v>
      </c>
      <c r="AO1091" s="145">
        <v>0</v>
      </c>
      <c r="AP1091" s="145">
        <v>13275</v>
      </c>
      <c r="AQ1091" s="145">
        <v>13275</v>
      </c>
      <c r="AR1091" s="145">
        <v>13275</v>
      </c>
      <c r="AS1091" s="145">
        <v>13275</v>
      </c>
      <c r="AT1091" s="145">
        <v>0</v>
      </c>
      <c r="AU1091" s="145">
        <v>0</v>
      </c>
      <c r="AV1091" s="145">
        <v>0</v>
      </c>
      <c r="AW1091" s="145">
        <v>0</v>
      </c>
      <c r="AX1091" s="145">
        <v>0</v>
      </c>
      <c r="AY1091" s="145">
        <v>0</v>
      </c>
      <c r="AZ1091" s="145">
        <v>0</v>
      </c>
      <c r="BA1091" s="145">
        <v>0</v>
      </c>
      <c r="BB1091" s="145">
        <v>0</v>
      </c>
      <c r="BC1091" s="27">
        <f t="shared" ref="BC1091:BC1154" si="57">SUM(AM1091:AN1091)</f>
        <v>0</v>
      </c>
      <c r="BD1091" s="27">
        <f t="shared" ref="BD1091:BD1154" si="58">SUM(AO1091:BB1091)</f>
        <v>53100</v>
      </c>
      <c r="BE1091" s="27">
        <f t="shared" si="56"/>
        <v>53100</v>
      </c>
    </row>
    <row r="1092" spans="1:57" ht="15" customHeight="1" x14ac:dyDescent="0.35">
      <c r="A1092" s="157" t="s">
        <v>2451</v>
      </c>
      <c r="B1092" s="158" t="s">
        <v>1309</v>
      </c>
      <c r="C1092" s="159">
        <v>3</v>
      </c>
      <c r="D1092" s="160" t="s">
        <v>0</v>
      </c>
      <c r="E1092" s="161" t="s">
        <v>3</v>
      </c>
      <c r="F1092" s="161" t="s">
        <v>1772</v>
      </c>
      <c r="G1092" s="161" t="s">
        <v>1793</v>
      </c>
      <c r="H1092" s="161" t="s">
        <v>1789</v>
      </c>
      <c r="I1092" s="161" t="s">
        <v>1794</v>
      </c>
      <c r="J1092" s="161" t="s">
        <v>1791</v>
      </c>
      <c r="K1092" s="161" t="s">
        <v>813</v>
      </c>
      <c r="L1092" s="161" t="s">
        <v>1778</v>
      </c>
      <c r="M1092" s="161" t="s">
        <v>1785</v>
      </c>
      <c r="N1092" s="162">
        <v>1</v>
      </c>
      <c r="O1092" s="162">
        <v>1</v>
      </c>
      <c r="P1092" s="162">
        <v>1</v>
      </c>
      <c r="Q1092" s="162">
        <v>1</v>
      </c>
      <c r="R1092" s="162">
        <v>1</v>
      </c>
      <c r="S1092" s="162">
        <v>1</v>
      </c>
      <c r="T1092" s="162">
        <v>0</v>
      </c>
      <c r="U1092" s="162">
        <v>0</v>
      </c>
      <c r="V1092" s="162">
        <v>0</v>
      </c>
      <c r="W1092" s="163">
        <v>53100</v>
      </c>
      <c r="X1092" s="163">
        <v>0</v>
      </c>
      <c r="Y1092" s="163">
        <v>0</v>
      </c>
      <c r="Z1092" s="163">
        <v>208.42</v>
      </c>
      <c r="AA1092" s="170"/>
      <c r="AB1092" s="170"/>
      <c r="AC1092" s="170"/>
      <c r="AD1092" s="163">
        <v>53100</v>
      </c>
      <c r="AE1092" s="179">
        <v>44922</v>
      </c>
      <c r="AF1092" s="171">
        <v>46383</v>
      </c>
      <c r="AG1092" s="170">
        <v>53100</v>
      </c>
      <c r="AH1092" s="167">
        <v>1.9916666666666667</v>
      </c>
      <c r="AI1092" s="167">
        <v>4</v>
      </c>
      <c r="AJ1092" s="168">
        <v>4.7100000000000003E-2</v>
      </c>
      <c r="AK1092" s="173" t="s">
        <v>1786</v>
      </c>
      <c r="AL1092" s="173" t="s">
        <v>1787</v>
      </c>
      <c r="AM1092" s="145">
        <v>0</v>
      </c>
      <c r="AN1092" s="145">
        <v>53100</v>
      </c>
      <c r="AO1092" s="145">
        <v>0</v>
      </c>
      <c r="AP1092" s="145">
        <v>0</v>
      </c>
      <c r="AQ1092" s="145">
        <v>0</v>
      </c>
      <c r="AR1092" s="145">
        <v>0</v>
      </c>
      <c r="AS1092" s="145">
        <v>0</v>
      </c>
      <c r="AT1092" s="145">
        <v>0</v>
      </c>
      <c r="AU1092" s="145">
        <v>0</v>
      </c>
      <c r="AV1092" s="145">
        <v>0</v>
      </c>
      <c r="AW1092" s="145">
        <v>0</v>
      </c>
      <c r="AX1092" s="145">
        <v>0</v>
      </c>
      <c r="AY1092" s="145">
        <v>0</v>
      </c>
      <c r="AZ1092" s="145">
        <v>0</v>
      </c>
      <c r="BA1092" s="145">
        <v>0</v>
      </c>
      <c r="BB1092" s="145">
        <v>0</v>
      </c>
      <c r="BC1092" s="27">
        <f t="shared" si="57"/>
        <v>53100</v>
      </c>
      <c r="BD1092" s="27">
        <f t="shared" si="58"/>
        <v>0</v>
      </c>
      <c r="BE1092" s="27">
        <f t="shared" si="56"/>
        <v>53100</v>
      </c>
    </row>
    <row r="1093" spans="1:57" ht="15" customHeight="1" x14ac:dyDescent="0.35">
      <c r="A1093" s="157" t="s">
        <v>2450</v>
      </c>
      <c r="B1093" s="158" t="s">
        <v>1309</v>
      </c>
      <c r="C1093" s="159">
        <v>4</v>
      </c>
      <c r="D1093" s="160" t="s">
        <v>0</v>
      </c>
      <c r="E1093" s="161" t="s">
        <v>3</v>
      </c>
      <c r="F1093" s="161" t="s">
        <v>1772</v>
      </c>
      <c r="G1093" s="161" t="s">
        <v>1793</v>
      </c>
      <c r="H1093" s="161" t="s">
        <v>1789</v>
      </c>
      <c r="I1093" s="161" t="s">
        <v>1794</v>
      </c>
      <c r="J1093" s="161" t="s">
        <v>1791</v>
      </c>
      <c r="K1093" s="161" t="s">
        <v>813</v>
      </c>
      <c r="L1093" s="161" t="s">
        <v>1778</v>
      </c>
      <c r="M1093" s="161" t="s">
        <v>1785</v>
      </c>
      <c r="N1093" s="162">
        <v>1</v>
      </c>
      <c r="O1093" s="162">
        <v>1</v>
      </c>
      <c r="P1093" s="162">
        <v>1</v>
      </c>
      <c r="Q1093" s="162">
        <v>1</v>
      </c>
      <c r="R1093" s="162">
        <v>1</v>
      </c>
      <c r="S1093" s="162">
        <v>1</v>
      </c>
      <c r="T1093" s="162">
        <v>0</v>
      </c>
      <c r="U1093" s="162">
        <v>0</v>
      </c>
      <c r="V1093" s="162">
        <v>0</v>
      </c>
      <c r="W1093" s="163">
        <v>365062.5</v>
      </c>
      <c r="X1093" s="163">
        <v>0</v>
      </c>
      <c r="Y1093" s="163">
        <v>0</v>
      </c>
      <c r="Z1093" s="163">
        <v>1542.39</v>
      </c>
      <c r="AA1093" s="170"/>
      <c r="AB1093" s="170"/>
      <c r="AC1093" s="170"/>
      <c r="AD1093" s="163">
        <v>365062.5</v>
      </c>
      <c r="AE1093" s="179">
        <v>44922</v>
      </c>
      <c r="AF1093" s="171">
        <v>46748</v>
      </c>
      <c r="AG1093" s="170">
        <v>365062.5</v>
      </c>
      <c r="AH1093" s="167">
        <v>2.9916666666666667</v>
      </c>
      <c r="AI1093" s="167">
        <v>5</v>
      </c>
      <c r="AJ1093" s="168">
        <v>5.0700000000000002E-2</v>
      </c>
      <c r="AK1093" s="173" t="s">
        <v>1786</v>
      </c>
      <c r="AL1093" s="173" t="s">
        <v>1787</v>
      </c>
      <c r="AM1093" s="145">
        <v>0</v>
      </c>
      <c r="AN1093" s="145">
        <v>0</v>
      </c>
      <c r="AO1093" s="145">
        <v>365062.5</v>
      </c>
      <c r="AP1093" s="145">
        <v>0</v>
      </c>
      <c r="AQ1093" s="145">
        <v>0</v>
      </c>
      <c r="AR1093" s="145">
        <v>0</v>
      </c>
      <c r="AS1093" s="145">
        <v>0</v>
      </c>
      <c r="AT1093" s="145">
        <v>0</v>
      </c>
      <c r="AU1093" s="145">
        <v>0</v>
      </c>
      <c r="AV1093" s="145">
        <v>0</v>
      </c>
      <c r="AW1093" s="145">
        <v>0</v>
      </c>
      <c r="AX1093" s="145">
        <v>0</v>
      </c>
      <c r="AY1093" s="145">
        <v>0</v>
      </c>
      <c r="AZ1093" s="145">
        <v>0</v>
      </c>
      <c r="BA1093" s="145">
        <v>0</v>
      </c>
      <c r="BB1093" s="145">
        <v>0</v>
      </c>
      <c r="BC1093" s="27">
        <f t="shared" si="57"/>
        <v>0</v>
      </c>
      <c r="BD1093" s="27">
        <f t="shared" si="58"/>
        <v>365062.5</v>
      </c>
      <c r="BE1093" s="27">
        <f t="shared" si="56"/>
        <v>365062.5</v>
      </c>
    </row>
    <row r="1094" spans="1:57" ht="15" customHeight="1" x14ac:dyDescent="0.35">
      <c r="A1094" s="157" t="s">
        <v>2449</v>
      </c>
      <c r="B1094" s="158" t="s">
        <v>1309</v>
      </c>
      <c r="C1094" s="159">
        <v>5</v>
      </c>
      <c r="D1094" s="160" t="s">
        <v>0</v>
      </c>
      <c r="E1094" s="161" t="s">
        <v>3</v>
      </c>
      <c r="F1094" s="161" t="s">
        <v>1772</v>
      </c>
      <c r="G1094" s="161" t="s">
        <v>1793</v>
      </c>
      <c r="H1094" s="161" t="s">
        <v>1789</v>
      </c>
      <c r="I1094" s="161" t="s">
        <v>1794</v>
      </c>
      <c r="J1094" s="161" t="s">
        <v>1791</v>
      </c>
      <c r="K1094" s="161" t="s">
        <v>813</v>
      </c>
      <c r="L1094" s="161" t="s">
        <v>1778</v>
      </c>
      <c r="M1094" s="161" t="s">
        <v>1785</v>
      </c>
      <c r="N1094" s="162">
        <v>1</v>
      </c>
      <c r="O1094" s="162">
        <v>1</v>
      </c>
      <c r="P1094" s="162">
        <v>1</v>
      </c>
      <c r="Q1094" s="162">
        <v>1</v>
      </c>
      <c r="R1094" s="162">
        <v>1</v>
      </c>
      <c r="S1094" s="162">
        <v>1</v>
      </c>
      <c r="T1094" s="162">
        <v>0</v>
      </c>
      <c r="U1094" s="162">
        <v>0</v>
      </c>
      <c r="V1094" s="162">
        <v>0</v>
      </c>
      <c r="W1094" s="163">
        <v>255470</v>
      </c>
      <c r="X1094" s="163">
        <v>0</v>
      </c>
      <c r="Y1094" s="163">
        <v>0</v>
      </c>
      <c r="Z1094" s="163">
        <v>1141.0999999999999</v>
      </c>
      <c r="AA1094" s="170"/>
      <c r="AB1094" s="170"/>
      <c r="AC1094" s="170"/>
      <c r="AD1094" s="163">
        <v>255470</v>
      </c>
      <c r="AE1094" s="179">
        <v>44922</v>
      </c>
      <c r="AF1094" s="171">
        <v>47114</v>
      </c>
      <c r="AG1094" s="170">
        <v>255470</v>
      </c>
      <c r="AH1094" s="167">
        <v>3.9916666666666667</v>
      </c>
      <c r="AI1094" s="167">
        <v>6</v>
      </c>
      <c r="AJ1094" s="168">
        <v>5.3600000000000002E-2</v>
      </c>
      <c r="AK1094" s="173" t="s">
        <v>1786</v>
      </c>
      <c r="AL1094" s="173" t="s">
        <v>1787</v>
      </c>
      <c r="AM1094" s="145">
        <v>0</v>
      </c>
      <c r="AN1094" s="145">
        <v>0</v>
      </c>
      <c r="AO1094" s="145">
        <v>0</v>
      </c>
      <c r="AP1094" s="145">
        <v>255470</v>
      </c>
      <c r="AQ1094" s="145">
        <v>0</v>
      </c>
      <c r="AR1094" s="145">
        <v>0</v>
      </c>
      <c r="AS1094" s="145">
        <v>0</v>
      </c>
      <c r="AT1094" s="145">
        <v>0</v>
      </c>
      <c r="AU1094" s="145">
        <v>0</v>
      </c>
      <c r="AV1094" s="145">
        <v>0</v>
      </c>
      <c r="AW1094" s="145">
        <v>0</v>
      </c>
      <c r="AX1094" s="145">
        <v>0</v>
      </c>
      <c r="AY1094" s="145">
        <v>0</v>
      </c>
      <c r="AZ1094" s="145">
        <v>0</v>
      </c>
      <c r="BA1094" s="145">
        <v>0</v>
      </c>
      <c r="BB1094" s="145">
        <v>0</v>
      </c>
      <c r="BC1094" s="27">
        <f t="shared" si="57"/>
        <v>0</v>
      </c>
      <c r="BD1094" s="27">
        <f t="shared" si="58"/>
        <v>255470</v>
      </c>
      <c r="BE1094" s="27">
        <f t="shared" si="56"/>
        <v>255470</v>
      </c>
    </row>
    <row r="1095" spans="1:57" ht="15" customHeight="1" x14ac:dyDescent="0.35">
      <c r="A1095" s="157" t="s">
        <v>2448</v>
      </c>
      <c r="B1095" s="158" t="s">
        <v>1309</v>
      </c>
      <c r="C1095" s="159">
        <v>6</v>
      </c>
      <c r="D1095" s="160" t="s">
        <v>0</v>
      </c>
      <c r="E1095" s="161" t="s">
        <v>3</v>
      </c>
      <c r="F1095" s="161" t="s">
        <v>1772</v>
      </c>
      <c r="G1095" s="161" t="s">
        <v>1793</v>
      </c>
      <c r="H1095" s="161" t="s">
        <v>1789</v>
      </c>
      <c r="I1095" s="161" t="s">
        <v>1794</v>
      </c>
      <c r="J1095" s="161" t="s">
        <v>1791</v>
      </c>
      <c r="K1095" s="161" t="s">
        <v>813</v>
      </c>
      <c r="L1095" s="161" t="s">
        <v>1778</v>
      </c>
      <c r="M1095" s="161" t="s">
        <v>1785</v>
      </c>
      <c r="N1095" s="162">
        <v>1</v>
      </c>
      <c r="O1095" s="162">
        <v>1</v>
      </c>
      <c r="P1095" s="162">
        <v>1</v>
      </c>
      <c r="Q1095" s="162">
        <v>1</v>
      </c>
      <c r="R1095" s="162">
        <v>1</v>
      </c>
      <c r="S1095" s="162">
        <v>1</v>
      </c>
      <c r="T1095" s="162">
        <v>0</v>
      </c>
      <c r="U1095" s="162">
        <v>0</v>
      </c>
      <c r="V1095" s="162">
        <v>0</v>
      </c>
      <c r="W1095" s="163">
        <v>1498600</v>
      </c>
      <c r="X1095" s="163">
        <v>0</v>
      </c>
      <c r="Y1095" s="163">
        <v>0</v>
      </c>
      <c r="Z1095" s="163">
        <v>7043.42</v>
      </c>
      <c r="AA1095" s="170"/>
      <c r="AB1095" s="170"/>
      <c r="AC1095" s="170"/>
      <c r="AD1095" s="163">
        <v>1498600</v>
      </c>
      <c r="AE1095" s="179">
        <v>44922</v>
      </c>
      <c r="AF1095" s="171">
        <v>47479</v>
      </c>
      <c r="AG1095" s="170">
        <v>1498600</v>
      </c>
      <c r="AH1095" s="167">
        <v>4.9916666666666663</v>
      </c>
      <c r="AI1095" s="167">
        <v>7</v>
      </c>
      <c r="AJ1095" s="168">
        <v>5.6399999999999999E-2</v>
      </c>
      <c r="AK1095" s="173" t="s">
        <v>1786</v>
      </c>
      <c r="AL1095" s="173" t="s">
        <v>1787</v>
      </c>
      <c r="AM1095" s="145">
        <v>0</v>
      </c>
      <c r="AN1095" s="145">
        <v>0</v>
      </c>
      <c r="AO1095" s="145">
        <v>0</v>
      </c>
      <c r="AP1095" s="145">
        <v>749300</v>
      </c>
      <c r="AQ1095" s="145">
        <v>749300</v>
      </c>
      <c r="AR1095" s="145">
        <v>0</v>
      </c>
      <c r="AS1095" s="145">
        <v>0</v>
      </c>
      <c r="AT1095" s="145">
        <v>0</v>
      </c>
      <c r="AU1095" s="145">
        <v>0</v>
      </c>
      <c r="AV1095" s="145">
        <v>0</v>
      </c>
      <c r="AW1095" s="145">
        <v>0</v>
      </c>
      <c r="AX1095" s="145">
        <v>0</v>
      </c>
      <c r="AY1095" s="145">
        <v>0</v>
      </c>
      <c r="AZ1095" s="145">
        <v>0</v>
      </c>
      <c r="BA1095" s="145">
        <v>0</v>
      </c>
      <c r="BB1095" s="145">
        <v>0</v>
      </c>
      <c r="BC1095" s="27">
        <f t="shared" si="57"/>
        <v>0</v>
      </c>
      <c r="BD1095" s="27">
        <f t="shared" si="58"/>
        <v>1498600</v>
      </c>
      <c r="BE1095" s="27">
        <f t="shared" si="56"/>
        <v>1498600</v>
      </c>
    </row>
    <row r="1096" spans="1:57" ht="15" customHeight="1" x14ac:dyDescent="0.35">
      <c r="A1096" s="157" t="s">
        <v>2447</v>
      </c>
      <c r="B1096" s="158" t="s">
        <v>1309</v>
      </c>
      <c r="C1096" s="159">
        <v>7</v>
      </c>
      <c r="D1096" s="160" t="s">
        <v>0</v>
      </c>
      <c r="E1096" s="161" t="s">
        <v>3</v>
      </c>
      <c r="F1096" s="161" t="s">
        <v>1772</v>
      </c>
      <c r="G1096" s="161" t="s">
        <v>1793</v>
      </c>
      <c r="H1096" s="161" t="s">
        <v>1789</v>
      </c>
      <c r="I1096" s="161" t="s">
        <v>1794</v>
      </c>
      <c r="J1096" s="161" t="s">
        <v>1791</v>
      </c>
      <c r="K1096" s="161" t="s">
        <v>813</v>
      </c>
      <c r="L1096" s="161" t="s">
        <v>1778</v>
      </c>
      <c r="M1096" s="161" t="s">
        <v>1785</v>
      </c>
      <c r="N1096" s="162">
        <v>1</v>
      </c>
      <c r="O1096" s="162">
        <v>1</v>
      </c>
      <c r="P1096" s="162">
        <v>1</v>
      </c>
      <c r="Q1096" s="162">
        <v>1</v>
      </c>
      <c r="R1096" s="162">
        <v>1</v>
      </c>
      <c r="S1096" s="162">
        <v>1</v>
      </c>
      <c r="T1096" s="162">
        <v>0</v>
      </c>
      <c r="U1096" s="162">
        <v>0</v>
      </c>
      <c r="V1096" s="162">
        <v>0</v>
      </c>
      <c r="W1096" s="163">
        <v>686760</v>
      </c>
      <c r="X1096" s="163">
        <v>0</v>
      </c>
      <c r="Y1096" s="163">
        <v>0</v>
      </c>
      <c r="Z1096" s="163">
        <v>3393.74</v>
      </c>
      <c r="AA1096" s="170"/>
      <c r="AB1096" s="170"/>
      <c r="AC1096" s="170"/>
      <c r="AD1096" s="163">
        <v>686760</v>
      </c>
      <c r="AE1096" s="179">
        <v>44922</v>
      </c>
      <c r="AF1096" s="171">
        <v>47844</v>
      </c>
      <c r="AG1096" s="170">
        <v>686760</v>
      </c>
      <c r="AH1096" s="167">
        <v>5.9916666666666663</v>
      </c>
      <c r="AI1096" s="167">
        <v>8</v>
      </c>
      <c r="AJ1096" s="168">
        <v>5.9299999999999999E-2</v>
      </c>
      <c r="AK1096" s="173" t="s">
        <v>1786</v>
      </c>
      <c r="AL1096" s="173" t="s">
        <v>1787</v>
      </c>
      <c r="AM1096" s="145">
        <v>0</v>
      </c>
      <c r="AN1096" s="145">
        <v>0</v>
      </c>
      <c r="AO1096" s="145">
        <v>0</v>
      </c>
      <c r="AP1096" s="145">
        <v>228920</v>
      </c>
      <c r="AQ1096" s="145">
        <v>228920</v>
      </c>
      <c r="AR1096" s="145">
        <v>228920</v>
      </c>
      <c r="AS1096" s="145">
        <v>0</v>
      </c>
      <c r="AT1096" s="145">
        <v>0</v>
      </c>
      <c r="AU1096" s="145">
        <v>0</v>
      </c>
      <c r="AV1096" s="145">
        <v>0</v>
      </c>
      <c r="AW1096" s="145">
        <v>0</v>
      </c>
      <c r="AX1096" s="145">
        <v>0</v>
      </c>
      <c r="AY1096" s="145">
        <v>0</v>
      </c>
      <c r="AZ1096" s="145">
        <v>0</v>
      </c>
      <c r="BA1096" s="145">
        <v>0</v>
      </c>
      <c r="BB1096" s="145">
        <v>0</v>
      </c>
      <c r="BC1096" s="27">
        <f t="shared" si="57"/>
        <v>0</v>
      </c>
      <c r="BD1096" s="27">
        <f t="shared" si="58"/>
        <v>686760</v>
      </c>
      <c r="BE1096" s="27">
        <f t="shared" si="56"/>
        <v>686760</v>
      </c>
    </row>
    <row r="1097" spans="1:57" ht="15" customHeight="1" x14ac:dyDescent="0.35">
      <c r="A1097" s="157" t="s">
        <v>2446</v>
      </c>
      <c r="B1097" s="158" t="s">
        <v>1309</v>
      </c>
      <c r="C1097" s="159">
        <v>8</v>
      </c>
      <c r="D1097" s="160" t="s">
        <v>0</v>
      </c>
      <c r="E1097" s="161" t="s">
        <v>3</v>
      </c>
      <c r="F1097" s="161" t="s">
        <v>1772</v>
      </c>
      <c r="G1097" s="161" t="s">
        <v>1793</v>
      </c>
      <c r="H1097" s="161" t="s">
        <v>1789</v>
      </c>
      <c r="I1097" s="161" t="s">
        <v>1794</v>
      </c>
      <c r="J1097" s="161" t="s">
        <v>1791</v>
      </c>
      <c r="K1097" s="161" t="s">
        <v>813</v>
      </c>
      <c r="L1097" s="161" t="s">
        <v>1778</v>
      </c>
      <c r="M1097" s="161" t="s">
        <v>1785</v>
      </c>
      <c r="N1097" s="162">
        <v>1</v>
      </c>
      <c r="O1097" s="162">
        <v>1</v>
      </c>
      <c r="P1097" s="162">
        <v>1</v>
      </c>
      <c r="Q1097" s="162">
        <v>1</v>
      </c>
      <c r="R1097" s="162">
        <v>1</v>
      </c>
      <c r="S1097" s="162">
        <v>1</v>
      </c>
      <c r="T1097" s="162">
        <v>0</v>
      </c>
      <c r="U1097" s="162">
        <v>0</v>
      </c>
      <c r="V1097" s="162">
        <v>0</v>
      </c>
      <c r="W1097" s="163">
        <v>53100</v>
      </c>
      <c r="X1097" s="163">
        <v>0</v>
      </c>
      <c r="Y1097" s="163">
        <v>0</v>
      </c>
      <c r="Z1097" s="163">
        <v>274.79000000000002</v>
      </c>
      <c r="AA1097" s="170"/>
      <c r="AB1097" s="170"/>
      <c r="AC1097" s="170"/>
      <c r="AD1097" s="163">
        <v>53100</v>
      </c>
      <c r="AE1097" s="179">
        <v>44922</v>
      </c>
      <c r="AF1097" s="171">
        <v>48209</v>
      </c>
      <c r="AG1097" s="170">
        <v>53100</v>
      </c>
      <c r="AH1097" s="167">
        <v>6.9916666666666663</v>
      </c>
      <c r="AI1097" s="167">
        <v>9</v>
      </c>
      <c r="AJ1097" s="168">
        <v>6.2100000000000002E-2</v>
      </c>
      <c r="AK1097" s="173" t="s">
        <v>1786</v>
      </c>
      <c r="AL1097" s="173" t="s">
        <v>1787</v>
      </c>
      <c r="AM1097" s="145">
        <v>0</v>
      </c>
      <c r="AN1097" s="145">
        <v>0</v>
      </c>
      <c r="AO1097" s="145">
        <v>0</v>
      </c>
      <c r="AP1097" s="145">
        <v>13275</v>
      </c>
      <c r="AQ1097" s="145">
        <v>13275</v>
      </c>
      <c r="AR1097" s="145">
        <v>13275</v>
      </c>
      <c r="AS1097" s="145">
        <v>13275</v>
      </c>
      <c r="AT1097" s="145">
        <v>0</v>
      </c>
      <c r="AU1097" s="145">
        <v>0</v>
      </c>
      <c r="AV1097" s="145">
        <v>0</v>
      </c>
      <c r="AW1097" s="145">
        <v>0</v>
      </c>
      <c r="AX1097" s="145">
        <v>0</v>
      </c>
      <c r="AY1097" s="145">
        <v>0</v>
      </c>
      <c r="AZ1097" s="145">
        <v>0</v>
      </c>
      <c r="BA1097" s="145">
        <v>0</v>
      </c>
      <c r="BB1097" s="145">
        <v>0</v>
      </c>
      <c r="BC1097" s="27">
        <f t="shared" si="57"/>
        <v>0</v>
      </c>
      <c r="BD1097" s="27">
        <f t="shared" si="58"/>
        <v>53100</v>
      </c>
      <c r="BE1097" s="27">
        <f t="shared" si="56"/>
        <v>53100</v>
      </c>
    </row>
    <row r="1098" spans="1:57" ht="15" customHeight="1" x14ac:dyDescent="0.35">
      <c r="A1098" s="157" t="s">
        <v>2445</v>
      </c>
      <c r="B1098" s="158" t="s">
        <v>1310</v>
      </c>
      <c r="C1098" s="159">
        <v>3</v>
      </c>
      <c r="D1098" s="160" t="s">
        <v>0</v>
      </c>
      <c r="E1098" s="161" t="s">
        <v>3</v>
      </c>
      <c r="F1098" s="161" t="s">
        <v>1772</v>
      </c>
      <c r="G1098" s="161" t="s">
        <v>1793</v>
      </c>
      <c r="H1098" s="161" t="s">
        <v>1789</v>
      </c>
      <c r="I1098" s="161" t="s">
        <v>1794</v>
      </c>
      <c r="J1098" s="161" t="s">
        <v>1791</v>
      </c>
      <c r="K1098" s="161" t="s">
        <v>813</v>
      </c>
      <c r="L1098" s="161" t="s">
        <v>1778</v>
      </c>
      <c r="M1098" s="161" t="s">
        <v>1785</v>
      </c>
      <c r="N1098" s="162">
        <v>1</v>
      </c>
      <c r="O1098" s="162">
        <v>1</v>
      </c>
      <c r="P1098" s="162">
        <v>1</v>
      </c>
      <c r="Q1098" s="162">
        <v>1</v>
      </c>
      <c r="R1098" s="162">
        <v>1</v>
      </c>
      <c r="S1098" s="162">
        <v>1</v>
      </c>
      <c r="T1098" s="162">
        <v>0</v>
      </c>
      <c r="U1098" s="162">
        <v>0</v>
      </c>
      <c r="V1098" s="162">
        <v>0</v>
      </c>
      <c r="W1098" s="163">
        <v>976892.5</v>
      </c>
      <c r="X1098" s="163">
        <v>0</v>
      </c>
      <c r="Y1098" s="163">
        <v>0</v>
      </c>
      <c r="Z1098" s="163">
        <v>3500.53</v>
      </c>
      <c r="AA1098" s="170"/>
      <c r="AB1098" s="170"/>
      <c r="AC1098" s="170"/>
      <c r="AD1098" s="163">
        <v>976892.5</v>
      </c>
      <c r="AE1098" s="179">
        <v>44923</v>
      </c>
      <c r="AF1098" s="171">
        <v>46019</v>
      </c>
      <c r="AG1098" s="170">
        <v>976892.5</v>
      </c>
      <c r="AH1098" s="167">
        <v>0.99444444444444446</v>
      </c>
      <c r="AI1098" s="167">
        <v>3</v>
      </c>
      <c r="AJ1098" s="168">
        <v>4.2999999999999997E-2</v>
      </c>
      <c r="AK1098" s="173" t="s">
        <v>1786</v>
      </c>
      <c r="AL1098" s="173" t="s">
        <v>1787</v>
      </c>
      <c r="AM1098" s="145">
        <v>976892.5</v>
      </c>
      <c r="AN1098" s="145">
        <v>0</v>
      </c>
      <c r="AO1098" s="145">
        <v>0</v>
      </c>
      <c r="AP1098" s="145">
        <v>0</v>
      </c>
      <c r="AQ1098" s="145">
        <v>0</v>
      </c>
      <c r="AR1098" s="145">
        <v>0</v>
      </c>
      <c r="AS1098" s="145">
        <v>0</v>
      </c>
      <c r="AT1098" s="145">
        <v>0</v>
      </c>
      <c r="AU1098" s="145">
        <v>0</v>
      </c>
      <c r="AV1098" s="145">
        <v>0</v>
      </c>
      <c r="AW1098" s="145">
        <v>0</v>
      </c>
      <c r="AX1098" s="145">
        <v>0</v>
      </c>
      <c r="AY1098" s="145">
        <v>0</v>
      </c>
      <c r="AZ1098" s="145">
        <v>0</v>
      </c>
      <c r="BA1098" s="145">
        <v>0</v>
      </c>
      <c r="BB1098" s="145">
        <v>0</v>
      </c>
      <c r="BC1098" s="27">
        <f t="shared" si="57"/>
        <v>976892.5</v>
      </c>
      <c r="BD1098" s="27">
        <f t="shared" si="58"/>
        <v>0</v>
      </c>
      <c r="BE1098" s="27">
        <f t="shared" si="56"/>
        <v>976892.5</v>
      </c>
    </row>
    <row r="1099" spans="1:57" ht="15" customHeight="1" x14ac:dyDescent="0.35">
      <c r="A1099" s="157" t="s">
        <v>2444</v>
      </c>
      <c r="B1099" s="158" t="s">
        <v>1310</v>
      </c>
      <c r="C1099" s="159">
        <v>4</v>
      </c>
      <c r="D1099" s="160" t="s">
        <v>0</v>
      </c>
      <c r="E1099" s="161" t="s">
        <v>3</v>
      </c>
      <c r="F1099" s="161" t="s">
        <v>1772</v>
      </c>
      <c r="G1099" s="161" t="s">
        <v>1793</v>
      </c>
      <c r="H1099" s="161" t="s">
        <v>1789</v>
      </c>
      <c r="I1099" s="161" t="s">
        <v>1794</v>
      </c>
      <c r="J1099" s="161" t="s">
        <v>1791</v>
      </c>
      <c r="K1099" s="161" t="s">
        <v>813</v>
      </c>
      <c r="L1099" s="161" t="s">
        <v>1778</v>
      </c>
      <c r="M1099" s="161" t="s">
        <v>1785</v>
      </c>
      <c r="N1099" s="162">
        <v>1</v>
      </c>
      <c r="O1099" s="162">
        <v>1</v>
      </c>
      <c r="P1099" s="162">
        <v>1</v>
      </c>
      <c r="Q1099" s="162">
        <v>1</v>
      </c>
      <c r="R1099" s="162">
        <v>1</v>
      </c>
      <c r="S1099" s="162">
        <v>1</v>
      </c>
      <c r="T1099" s="162">
        <v>0</v>
      </c>
      <c r="U1099" s="162">
        <v>0</v>
      </c>
      <c r="V1099" s="162">
        <v>0</v>
      </c>
      <c r="W1099" s="163">
        <v>1576185</v>
      </c>
      <c r="X1099" s="163">
        <v>0</v>
      </c>
      <c r="Y1099" s="163">
        <v>0</v>
      </c>
      <c r="Z1099" s="163">
        <v>6186.53</v>
      </c>
      <c r="AA1099" s="170"/>
      <c r="AB1099" s="170"/>
      <c r="AC1099" s="170"/>
      <c r="AD1099" s="163">
        <v>1576185</v>
      </c>
      <c r="AE1099" s="179">
        <v>44923</v>
      </c>
      <c r="AF1099" s="171">
        <v>46384</v>
      </c>
      <c r="AG1099" s="170">
        <v>1576185</v>
      </c>
      <c r="AH1099" s="167">
        <v>1.9944444444444445</v>
      </c>
      <c r="AI1099" s="167">
        <v>4</v>
      </c>
      <c r="AJ1099" s="168">
        <v>4.7100000000000003E-2</v>
      </c>
      <c r="AK1099" s="173" t="s">
        <v>1786</v>
      </c>
      <c r="AL1099" s="173" t="s">
        <v>1787</v>
      </c>
      <c r="AM1099" s="145">
        <v>0</v>
      </c>
      <c r="AN1099" s="145">
        <v>1576185</v>
      </c>
      <c r="AO1099" s="145">
        <v>0</v>
      </c>
      <c r="AP1099" s="145">
        <v>0</v>
      </c>
      <c r="AQ1099" s="145">
        <v>0</v>
      </c>
      <c r="AR1099" s="145">
        <v>0</v>
      </c>
      <c r="AS1099" s="145">
        <v>0</v>
      </c>
      <c r="AT1099" s="145">
        <v>0</v>
      </c>
      <c r="AU1099" s="145">
        <v>0</v>
      </c>
      <c r="AV1099" s="145">
        <v>0</v>
      </c>
      <c r="AW1099" s="145">
        <v>0</v>
      </c>
      <c r="AX1099" s="145">
        <v>0</v>
      </c>
      <c r="AY1099" s="145">
        <v>0</v>
      </c>
      <c r="AZ1099" s="145">
        <v>0</v>
      </c>
      <c r="BA1099" s="145">
        <v>0</v>
      </c>
      <c r="BB1099" s="145">
        <v>0</v>
      </c>
      <c r="BC1099" s="27">
        <f t="shared" si="57"/>
        <v>1576185</v>
      </c>
      <c r="BD1099" s="27">
        <f t="shared" si="58"/>
        <v>0</v>
      </c>
      <c r="BE1099" s="27">
        <f t="shared" si="56"/>
        <v>1576185</v>
      </c>
    </row>
    <row r="1100" spans="1:57" ht="15" customHeight="1" x14ac:dyDescent="0.35">
      <c r="A1100" s="157" t="s">
        <v>2443</v>
      </c>
      <c r="B1100" s="158" t="s">
        <v>1310</v>
      </c>
      <c r="C1100" s="159">
        <v>5</v>
      </c>
      <c r="D1100" s="160" t="s">
        <v>0</v>
      </c>
      <c r="E1100" s="161" t="s">
        <v>3</v>
      </c>
      <c r="F1100" s="161" t="s">
        <v>1772</v>
      </c>
      <c r="G1100" s="161" t="s">
        <v>1793</v>
      </c>
      <c r="H1100" s="161" t="s">
        <v>1789</v>
      </c>
      <c r="I1100" s="161" t="s">
        <v>1794</v>
      </c>
      <c r="J1100" s="161" t="s">
        <v>1791</v>
      </c>
      <c r="K1100" s="161" t="s">
        <v>813</v>
      </c>
      <c r="L1100" s="161" t="s">
        <v>1778</v>
      </c>
      <c r="M1100" s="161" t="s">
        <v>1785</v>
      </c>
      <c r="N1100" s="162">
        <v>1</v>
      </c>
      <c r="O1100" s="162">
        <v>1</v>
      </c>
      <c r="P1100" s="162">
        <v>1</v>
      </c>
      <c r="Q1100" s="162">
        <v>1</v>
      </c>
      <c r="R1100" s="162">
        <v>1</v>
      </c>
      <c r="S1100" s="162">
        <v>1</v>
      </c>
      <c r="T1100" s="162">
        <v>0</v>
      </c>
      <c r="U1100" s="162">
        <v>0</v>
      </c>
      <c r="V1100" s="162">
        <v>0</v>
      </c>
      <c r="W1100" s="163">
        <v>1963962.5</v>
      </c>
      <c r="X1100" s="163">
        <v>0</v>
      </c>
      <c r="Y1100" s="163">
        <v>0</v>
      </c>
      <c r="Z1100" s="163">
        <v>8297.74</v>
      </c>
      <c r="AA1100" s="170"/>
      <c r="AB1100" s="170"/>
      <c r="AC1100" s="170"/>
      <c r="AD1100" s="163">
        <v>1963962.5</v>
      </c>
      <c r="AE1100" s="179">
        <v>44923</v>
      </c>
      <c r="AF1100" s="171">
        <v>46749</v>
      </c>
      <c r="AG1100" s="170">
        <v>1963962.5</v>
      </c>
      <c r="AH1100" s="167">
        <v>2.9944444444444445</v>
      </c>
      <c r="AI1100" s="167">
        <v>5</v>
      </c>
      <c r="AJ1100" s="168">
        <v>5.0700000000000002E-2</v>
      </c>
      <c r="AK1100" s="173" t="s">
        <v>1786</v>
      </c>
      <c r="AL1100" s="173" t="s">
        <v>1787</v>
      </c>
      <c r="AM1100" s="145">
        <v>0</v>
      </c>
      <c r="AN1100" s="145">
        <v>0</v>
      </c>
      <c r="AO1100" s="145">
        <v>1963962.5</v>
      </c>
      <c r="AP1100" s="145">
        <v>0</v>
      </c>
      <c r="AQ1100" s="145">
        <v>0</v>
      </c>
      <c r="AR1100" s="145">
        <v>0</v>
      </c>
      <c r="AS1100" s="145">
        <v>0</v>
      </c>
      <c r="AT1100" s="145">
        <v>0</v>
      </c>
      <c r="AU1100" s="145">
        <v>0</v>
      </c>
      <c r="AV1100" s="145">
        <v>0</v>
      </c>
      <c r="AW1100" s="145">
        <v>0</v>
      </c>
      <c r="AX1100" s="145">
        <v>0</v>
      </c>
      <c r="AY1100" s="145">
        <v>0</v>
      </c>
      <c r="AZ1100" s="145">
        <v>0</v>
      </c>
      <c r="BA1100" s="145">
        <v>0</v>
      </c>
      <c r="BB1100" s="145">
        <v>0</v>
      </c>
      <c r="BC1100" s="27">
        <f t="shared" si="57"/>
        <v>0</v>
      </c>
      <c r="BD1100" s="27">
        <f t="shared" si="58"/>
        <v>1963962.5</v>
      </c>
      <c r="BE1100" s="27">
        <f t="shared" si="56"/>
        <v>1963962.5</v>
      </c>
    </row>
    <row r="1101" spans="1:57" ht="15" customHeight="1" x14ac:dyDescent="0.35">
      <c r="A1101" s="157" t="s">
        <v>2442</v>
      </c>
      <c r="B1101" s="158" t="s">
        <v>1310</v>
      </c>
      <c r="C1101" s="159">
        <v>6</v>
      </c>
      <c r="D1101" s="160" t="s">
        <v>0</v>
      </c>
      <c r="E1101" s="161" t="s">
        <v>3</v>
      </c>
      <c r="F1101" s="161" t="s">
        <v>1772</v>
      </c>
      <c r="G1101" s="161" t="s">
        <v>1793</v>
      </c>
      <c r="H1101" s="161" t="s">
        <v>1789</v>
      </c>
      <c r="I1101" s="161" t="s">
        <v>1794</v>
      </c>
      <c r="J1101" s="161" t="s">
        <v>1791</v>
      </c>
      <c r="K1101" s="161" t="s">
        <v>813</v>
      </c>
      <c r="L1101" s="161" t="s">
        <v>1778</v>
      </c>
      <c r="M1101" s="161" t="s">
        <v>1785</v>
      </c>
      <c r="N1101" s="162">
        <v>1</v>
      </c>
      <c r="O1101" s="162">
        <v>1</v>
      </c>
      <c r="P1101" s="162">
        <v>1</v>
      </c>
      <c r="Q1101" s="162">
        <v>1</v>
      </c>
      <c r="R1101" s="162">
        <v>1</v>
      </c>
      <c r="S1101" s="162">
        <v>1</v>
      </c>
      <c r="T1101" s="162">
        <v>0</v>
      </c>
      <c r="U1101" s="162">
        <v>0</v>
      </c>
      <c r="V1101" s="162">
        <v>0</v>
      </c>
      <c r="W1101" s="163">
        <v>7407892.5</v>
      </c>
      <c r="X1101" s="163">
        <v>0</v>
      </c>
      <c r="Y1101" s="163">
        <v>0</v>
      </c>
      <c r="Z1101" s="163">
        <v>33088.589999999997</v>
      </c>
      <c r="AA1101" s="170"/>
      <c r="AB1101" s="170"/>
      <c r="AC1101" s="170"/>
      <c r="AD1101" s="163">
        <v>7407892.5</v>
      </c>
      <c r="AE1101" s="179">
        <v>44923</v>
      </c>
      <c r="AF1101" s="171">
        <v>47115</v>
      </c>
      <c r="AG1101" s="170">
        <v>7407892.5</v>
      </c>
      <c r="AH1101" s="167">
        <v>3.9944444444444445</v>
      </c>
      <c r="AI1101" s="167">
        <v>6</v>
      </c>
      <c r="AJ1101" s="168">
        <v>5.3600000000000002E-2</v>
      </c>
      <c r="AK1101" s="173" t="s">
        <v>1786</v>
      </c>
      <c r="AL1101" s="173" t="s">
        <v>1787</v>
      </c>
      <c r="AM1101" s="145">
        <v>0</v>
      </c>
      <c r="AN1101" s="145">
        <v>0</v>
      </c>
      <c r="AO1101" s="145">
        <v>0</v>
      </c>
      <c r="AP1101" s="145">
        <v>7407892.5</v>
      </c>
      <c r="AQ1101" s="145">
        <v>0</v>
      </c>
      <c r="AR1101" s="145">
        <v>0</v>
      </c>
      <c r="AS1101" s="145">
        <v>0</v>
      </c>
      <c r="AT1101" s="145">
        <v>0</v>
      </c>
      <c r="AU1101" s="145">
        <v>0</v>
      </c>
      <c r="AV1101" s="145">
        <v>0</v>
      </c>
      <c r="AW1101" s="145">
        <v>0</v>
      </c>
      <c r="AX1101" s="145">
        <v>0</v>
      </c>
      <c r="AY1101" s="145">
        <v>0</v>
      </c>
      <c r="AZ1101" s="145">
        <v>0</v>
      </c>
      <c r="BA1101" s="145">
        <v>0</v>
      </c>
      <c r="BB1101" s="145">
        <v>0</v>
      </c>
      <c r="BC1101" s="27">
        <f t="shared" si="57"/>
        <v>0</v>
      </c>
      <c r="BD1101" s="27">
        <f t="shared" si="58"/>
        <v>7407892.5</v>
      </c>
      <c r="BE1101" s="27">
        <f t="shared" si="56"/>
        <v>7407892.5</v>
      </c>
    </row>
    <row r="1102" spans="1:57" ht="15" customHeight="1" x14ac:dyDescent="0.35">
      <c r="A1102" s="157" t="s">
        <v>2441</v>
      </c>
      <c r="B1102" s="158" t="s">
        <v>1310</v>
      </c>
      <c r="C1102" s="159">
        <v>7</v>
      </c>
      <c r="D1102" s="160" t="s">
        <v>0</v>
      </c>
      <c r="E1102" s="161" t="s">
        <v>3</v>
      </c>
      <c r="F1102" s="161" t="s">
        <v>1772</v>
      </c>
      <c r="G1102" s="161" t="s">
        <v>1793</v>
      </c>
      <c r="H1102" s="161" t="s">
        <v>1789</v>
      </c>
      <c r="I1102" s="161" t="s">
        <v>1794</v>
      </c>
      <c r="J1102" s="161" t="s">
        <v>1791</v>
      </c>
      <c r="K1102" s="161" t="s">
        <v>813</v>
      </c>
      <c r="L1102" s="161" t="s">
        <v>1778</v>
      </c>
      <c r="M1102" s="161" t="s">
        <v>1785</v>
      </c>
      <c r="N1102" s="162">
        <v>1</v>
      </c>
      <c r="O1102" s="162">
        <v>1</v>
      </c>
      <c r="P1102" s="162">
        <v>1</v>
      </c>
      <c r="Q1102" s="162">
        <v>1</v>
      </c>
      <c r="R1102" s="162">
        <v>1</v>
      </c>
      <c r="S1102" s="162">
        <v>1</v>
      </c>
      <c r="T1102" s="162">
        <v>0</v>
      </c>
      <c r="U1102" s="162">
        <v>0</v>
      </c>
      <c r="V1102" s="162">
        <v>0</v>
      </c>
      <c r="W1102" s="163">
        <v>9823352.5</v>
      </c>
      <c r="X1102" s="163">
        <v>0</v>
      </c>
      <c r="Y1102" s="163">
        <v>0</v>
      </c>
      <c r="Z1102" s="163">
        <v>46169.760000000002</v>
      </c>
      <c r="AA1102" s="170"/>
      <c r="AB1102" s="170"/>
      <c r="AC1102" s="170"/>
      <c r="AD1102" s="163">
        <v>9823352.5</v>
      </c>
      <c r="AE1102" s="179">
        <v>44923</v>
      </c>
      <c r="AF1102" s="171">
        <v>47480</v>
      </c>
      <c r="AG1102" s="170">
        <v>9823352.5</v>
      </c>
      <c r="AH1102" s="167">
        <v>4.9944444444444445</v>
      </c>
      <c r="AI1102" s="167">
        <v>7</v>
      </c>
      <c r="AJ1102" s="168">
        <v>5.6399999999999999E-2</v>
      </c>
      <c r="AK1102" s="173" t="s">
        <v>1786</v>
      </c>
      <c r="AL1102" s="173" t="s">
        <v>1787</v>
      </c>
      <c r="AM1102" s="145">
        <v>0</v>
      </c>
      <c r="AN1102" s="145">
        <v>0</v>
      </c>
      <c r="AO1102" s="145">
        <v>0</v>
      </c>
      <c r="AP1102" s="145">
        <v>4911676.25</v>
      </c>
      <c r="AQ1102" s="145">
        <v>4911676.25</v>
      </c>
      <c r="AR1102" s="145">
        <v>0</v>
      </c>
      <c r="AS1102" s="145">
        <v>0</v>
      </c>
      <c r="AT1102" s="145">
        <v>0</v>
      </c>
      <c r="AU1102" s="145">
        <v>0</v>
      </c>
      <c r="AV1102" s="145">
        <v>0</v>
      </c>
      <c r="AW1102" s="145">
        <v>0</v>
      </c>
      <c r="AX1102" s="145">
        <v>0</v>
      </c>
      <c r="AY1102" s="145">
        <v>0</v>
      </c>
      <c r="AZ1102" s="145">
        <v>0</v>
      </c>
      <c r="BA1102" s="145">
        <v>0</v>
      </c>
      <c r="BB1102" s="145">
        <v>0</v>
      </c>
      <c r="BC1102" s="27">
        <f t="shared" si="57"/>
        <v>0</v>
      </c>
      <c r="BD1102" s="27">
        <f t="shared" si="58"/>
        <v>9823352.5</v>
      </c>
      <c r="BE1102" s="27">
        <f t="shared" si="56"/>
        <v>9823352.5</v>
      </c>
    </row>
    <row r="1103" spans="1:57" ht="15" customHeight="1" x14ac:dyDescent="0.35">
      <c r="A1103" s="157" t="s">
        <v>2440</v>
      </c>
      <c r="B1103" s="158" t="s">
        <v>1310</v>
      </c>
      <c r="C1103" s="159">
        <v>8</v>
      </c>
      <c r="D1103" s="160" t="s">
        <v>0</v>
      </c>
      <c r="E1103" s="161" t="s">
        <v>3</v>
      </c>
      <c r="F1103" s="161" t="s">
        <v>1772</v>
      </c>
      <c r="G1103" s="161" t="s">
        <v>1793</v>
      </c>
      <c r="H1103" s="161" t="s">
        <v>1789</v>
      </c>
      <c r="I1103" s="161" t="s">
        <v>1794</v>
      </c>
      <c r="J1103" s="161" t="s">
        <v>1791</v>
      </c>
      <c r="K1103" s="161" t="s">
        <v>813</v>
      </c>
      <c r="L1103" s="161" t="s">
        <v>1778</v>
      </c>
      <c r="M1103" s="161" t="s">
        <v>1785</v>
      </c>
      <c r="N1103" s="162">
        <v>1</v>
      </c>
      <c r="O1103" s="162">
        <v>1</v>
      </c>
      <c r="P1103" s="162">
        <v>1</v>
      </c>
      <c r="Q1103" s="162">
        <v>1</v>
      </c>
      <c r="R1103" s="162">
        <v>1</v>
      </c>
      <c r="S1103" s="162">
        <v>1</v>
      </c>
      <c r="T1103" s="162">
        <v>0</v>
      </c>
      <c r="U1103" s="162">
        <v>0</v>
      </c>
      <c r="V1103" s="162">
        <v>0</v>
      </c>
      <c r="W1103" s="163">
        <v>2725505</v>
      </c>
      <c r="X1103" s="163">
        <v>0</v>
      </c>
      <c r="Y1103" s="163">
        <v>0</v>
      </c>
      <c r="Z1103" s="163">
        <v>13468.54</v>
      </c>
      <c r="AA1103" s="170"/>
      <c r="AB1103" s="170"/>
      <c r="AC1103" s="170"/>
      <c r="AD1103" s="163">
        <v>2725505</v>
      </c>
      <c r="AE1103" s="179">
        <v>44923</v>
      </c>
      <c r="AF1103" s="171">
        <v>47845</v>
      </c>
      <c r="AG1103" s="170">
        <v>2725505</v>
      </c>
      <c r="AH1103" s="167">
        <v>5.9944444444444445</v>
      </c>
      <c r="AI1103" s="167">
        <v>8</v>
      </c>
      <c r="AJ1103" s="168">
        <v>5.9299999999999999E-2</v>
      </c>
      <c r="AK1103" s="173" t="s">
        <v>1786</v>
      </c>
      <c r="AL1103" s="173" t="s">
        <v>1787</v>
      </c>
      <c r="AM1103" s="145">
        <v>0</v>
      </c>
      <c r="AN1103" s="145">
        <v>0</v>
      </c>
      <c r="AO1103" s="145">
        <v>0</v>
      </c>
      <c r="AP1103" s="145">
        <v>908501.67</v>
      </c>
      <c r="AQ1103" s="145">
        <v>908501.67</v>
      </c>
      <c r="AR1103" s="145">
        <v>908501.67</v>
      </c>
      <c r="AS1103" s="145">
        <v>0</v>
      </c>
      <c r="AT1103" s="145">
        <v>0</v>
      </c>
      <c r="AU1103" s="145">
        <v>0</v>
      </c>
      <c r="AV1103" s="145">
        <v>0</v>
      </c>
      <c r="AW1103" s="145">
        <v>0</v>
      </c>
      <c r="AX1103" s="145">
        <v>0</v>
      </c>
      <c r="AY1103" s="145">
        <v>0</v>
      </c>
      <c r="AZ1103" s="145">
        <v>0</v>
      </c>
      <c r="BA1103" s="145">
        <v>0</v>
      </c>
      <c r="BB1103" s="145">
        <v>0</v>
      </c>
      <c r="BC1103" s="27">
        <f t="shared" si="57"/>
        <v>0</v>
      </c>
      <c r="BD1103" s="27">
        <f t="shared" si="58"/>
        <v>2725505.0100000002</v>
      </c>
      <c r="BE1103" s="27">
        <f t="shared" si="56"/>
        <v>2725505.0100000002</v>
      </c>
    </row>
    <row r="1104" spans="1:57" ht="15" customHeight="1" x14ac:dyDescent="0.35">
      <c r="A1104" s="157" t="s">
        <v>2439</v>
      </c>
      <c r="B1104" s="158" t="s">
        <v>1310</v>
      </c>
      <c r="C1104" s="159">
        <v>9</v>
      </c>
      <c r="D1104" s="160" t="s">
        <v>0</v>
      </c>
      <c r="E1104" s="161" t="s">
        <v>3</v>
      </c>
      <c r="F1104" s="161" t="s">
        <v>1772</v>
      </c>
      <c r="G1104" s="161" t="s">
        <v>1793</v>
      </c>
      <c r="H1104" s="161" t="s">
        <v>1789</v>
      </c>
      <c r="I1104" s="161" t="s">
        <v>1794</v>
      </c>
      <c r="J1104" s="161" t="s">
        <v>1791</v>
      </c>
      <c r="K1104" s="161" t="s">
        <v>813</v>
      </c>
      <c r="L1104" s="161" t="s">
        <v>1778</v>
      </c>
      <c r="M1104" s="161" t="s">
        <v>1785</v>
      </c>
      <c r="N1104" s="162">
        <v>1</v>
      </c>
      <c r="O1104" s="162">
        <v>1</v>
      </c>
      <c r="P1104" s="162">
        <v>1</v>
      </c>
      <c r="Q1104" s="162">
        <v>1</v>
      </c>
      <c r="R1104" s="162">
        <v>1</v>
      </c>
      <c r="S1104" s="162">
        <v>1</v>
      </c>
      <c r="T1104" s="162">
        <v>0</v>
      </c>
      <c r="U1104" s="162">
        <v>0</v>
      </c>
      <c r="V1104" s="162">
        <v>0</v>
      </c>
      <c r="W1104" s="163">
        <v>81567.5</v>
      </c>
      <c r="X1104" s="163">
        <v>0</v>
      </c>
      <c r="Y1104" s="163">
        <v>0</v>
      </c>
      <c r="Z1104" s="163">
        <v>422.11</v>
      </c>
      <c r="AA1104" s="170"/>
      <c r="AB1104" s="170"/>
      <c r="AC1104" s="170"/>
      <c r="AD1104" s="163">
        <v>81567.5</v>
      </c>
      <c r="AE1104" s="179">
        <v>44923</v>
      </c>
      <c r="AF1104" s="171">
        <v>48210</v>
      </c>
      <c r="AG1104" s="170">
        <v>81567.5</v>
      </c>
      <c r="AH1104" s="167">
        <v>6.9944444444444445</v>
      </c>
      <c r="AI1104" s="167">
        <v>9</v>
      </c>
      <c r="AJ1104" s="168">
        <v>6.2100000000000002E-2</v>
      </c>
      <c r="AK1104" s="173" t="s">
        <v>1786</v>
      </c>
      <c r="AL1104" s="173" t="s">
        <v>1787</v>
      </c>
      <c r="AM1104" s="145">
        <v>0</v>
      </c>
      <c r="AN1104" s="145">
        <v>0</v>
      </c>
      <c r="AO1104" s="145">
        <v>0</v>
      </c>
      <c r="AP1104" s="145">
        <v>20391.88</v>
      </c>
      <c r="AQ1104" s="145">
        <v>20391.88</v>
      </c>
      <c r="AR1104" s="145">
        <v>20391.88</v>
      </c>
      <c r="AS1104" s="145">
        <v>20391.88</v>
      </c>
      <c r="AT1104" s="145">
        <v>0</v>
      </c>
      <c r="AU1104" s="145">
        <v>0</v>
      </c>
      <c r="AV1104" s="145">
        <v>0</v>
      </c>
      <c r="AW1104" s="145">
        <v>0</v>
      </c>
      <c r="AX1104" s="145">
        <v>0</v>
      </c>
      <c r="AY1104" s="145">
        <v>0</v>
      </c>
      <c r="AZ1104" s="145">
        <v>0</v>
      </c>
      <c r="BA1104" s="145">
        <v>0</v>
      </c>
      <c r="BB1104" s="145">
        <v>0</v>
      </c>
      <c r="BC1104" s="27">
        <f t="shared" si="57"/>
        <v>0</v>
      </c>
      <c r="BD1104" s="27">
        <f t="shared" si="58"/>
        <v>81567.520000000004</v>
      </c>
      <c r="BE1104" s="27">
        <f t="shared" si="56"/>
        <v>81567.520000000004</v>
      </c>
    </row>
    <row r="1105" spans="1:57" ht="15" customHeight="1" x14ac:dyDescent="0.35">
      <c r="A1105" s="157" t="s">
        <v>2438</v>
      </c>
      <c r="B1105" s="158" t="s">
        <v>1552</v>
      </c>
      <c r="C1105" s="159">
        <v>1</v>
      </c>
      <c r="D1105" s="160" t="s">
        <v>0</v>
      </c>
      <c r="E1105" s="161" t="s">
        <v>3</v>
      </c>
      <c r="F1105" s="161" t="s">
        <v>1772</v>
      </c>
      <c r="G1105" s="161" t="s">
        <v>403</v>
      </c>
      <c r="H1105" s="161" t="s">
        <v>1782</v>
      </c>
      <c r="I1105" s="161" t="s">
        <v>1783</v>
      </c>
      <c r="J1105" s="161" t="s">
        <v>1784</v>
      </c>
      <c r="K1105" s="161" t="s">
        <v>715</v>
      </c>
      <c r="L1105" s="161" t="s">
        <v>1778</v>
      </c>
      <c r="M1105" s="161" t="s">
        <v>1785</v>
      </c>
      <c r="N1105" s="162">
        <v>1</v>
      </c>
      <c r="O1105" s="162">
        <v>1</v>
      </c>
      <c r="P1105" s="162">
        <v>1</v>
      </c>
      <c r="Q1105" s="162">
        <v>0</v>
      </c>
      <c r="R1105" s="162">
        <v>0</v>
      </c>
      <c r="S1105" s="162">
        <v>1</v>
      </c>
      <c r="T1105" s="162">
        <v>1</v>
      </c>
      <c r="U1105" s="162">
        <v>1</v>
      </c>
      <c r="V1105" s="162">
        <v>0</v>
      </c>
      <c r="W1105" s="163">
        <v>200000000</v>
      </c>
      <c r="X1105" s="163">
        <v>0</v>
      </c>
      <c r="Y1105" s="163">
        <v>0</v>
      </c>
      <c r="Z1105" s="163">
        <v>0</v>
      </c>
      <c r="AA1105" s="170"/>
      <c r="AB1105" s="170"/>
      <c r="AC1105" s="170"/>
      <c r="AD1105" s="163">
        <v>200000000</v>
      </c>
      <c r="AE1105" s="179">
        <v>44698</v>
      </c>
      <c r="AF1105" s="171">
        <v>48351</v>
      </c>
      <c r="AG1105" s="170">
        <v>200000000</v>
      </c>
      <c r="AH1105" s="167">
        <v>7.3805555555555555</v>
      </c>
      <c r="AI1105" s="167">
        <v>10</v>
      </c>
      <c r="AJ1105" s="168">
        <v>7.8262999999999999E-2</v>
      </c>
      <c r="AK1105" s="173" t="s">
        <v>1786</v>
      </c>
      <c r="AL1105" s="173" t="s">
        <v>1787</v>
      </c>
      <c r="AM1105" s="145">
        <v>0</v>
      </c>
      <c r="AN1105" s="145">
        <v>0</v>
      </c>
      <c r="AO1105" s="145">
        <v>0</v>
      </c>
      <c r="AP1105" s="145">
        <v>0</v>
      </c>
      <c r="AQ1105" s="145">
        <v>0</v>
      </c>
      <c r="AR1105" s="145">
        <v>0</v>
      </c>
      <c r="AS1105" s="145">
        <v>0</v>
      </c>
      <c r="AT1105" s="145">
        <v>200000000</v>
      </c>
      <c r="AU1105" s="145">
        <v>0</v>
      </c>
      <c r="AV1105" s="145">
        <v>0</v>
      </c>
      <c r="AW1105" s="145">
        <v>0</v>
      </c>
      <c r="AX1105" s="145">
        <v>0</v>
      </c>
      <c r="AY1105" s="145">
        <v>0</v>
      </c>
      <c r="AZ1105" s="145">
        <v>0</v>
      </c>
      <c r="BA1105" s="145">
        <v>0</v>
      </c>
      <c r="BB1105" s="145">
        <v>0</v>
      </c>
      <c r="BC1105" s="27">
        <f t="shared" si="57"/>
        <v>0</v>
      </c>
      <c r="BD1105" s="27">
        <f t="shared" si="58"/>
        <v>200000000</v>
      </c>
      <c r="BE1105" s="27">
        <f t="shared" si="56"/>
        <v>200000000</v>
      </c>
    </row>
    <row r="1106" spans="1:57" ht="15" customHeight="1" x14ac:dyDescent="0.35">
      <c r="A1106" s="157" t="s">
        <v>2437</v>
      </c>
      <c r="B1106" s="158" t="s">
        <v>1553</v>
      </c>
      <c r="C1106" s="159">
        <v>1</v>
      </c>
      <c r="D1106" s="160" t="s">
        <v>0</v>
      </c>
      <c r="E1106" s="161" t="s">
        <v>3</v>
      </c>
      <c r="F1106" s="161" t="s">
        <v>1772</v>
      </c>
      <c r="G1106" s="161" t="s">
        <v>403</v>
      </c>
      <c r="H1106" s="161" t="s">
        <v>1782</v>
      </c>
      <c r="I1106" s="161" t="s">
        <v>1783</v>
      </c>
      <c r="J1106" s="161" t="s">
        <v>1784</v>
      </c>
      <c r="K1106" s="161" t="s">
        <v>715</v>
      </c>
      <c r="L1106" s="161" t="s">
        <v>1778</v>
      </c>
      <c r="M1106" s="161" t="s">
        <v>1785</v>
      </c>
      <c r="N1106" s="162">
        <v>1</v>
      </c>
      <c r="O1106" s="162">
        <v>1</v>
      </c>
      <c r="P1106" s="162">
        <v>1</v>
      </c>
      <c r="Q1106" s="162">
        <v>0</v>
      </c>
      <c r="R1106" s="162">
        <v>0</v>
      </c>
      <c r="S1106" s="162">
        <v>1</v>
      </c>
      <c r="T1106" s="162">
        <v>1</v>
      </c>
      <c r="U1106" s="162">
        <v>1</v>
      </c>
      <c r="V1106" s="162">
        <v>0</v>
      </c>
      <c r="W1106" s="163">
        <v>200000000</v>
      </c>
      <c r="X1106" s="163">
        <v>0</v>
      </c>
      <c r="Y1106" s="163">
        <v>0</v>
      </c>
      <c r="Z1106" s="163">
        <v>0</v>
      </c>
      <c r="AA1106" s="170"/>
      <c r="AB1106" s="170"/>
      <c r="AC1106" s="170"/>
      <c r="AD1106" s="163">
        <v>200000000</v>
      </c>
      <c r="AE1106" s="179">
        <v>44984</v>
      </c>
      <c r="AF1106" s="171">
        <v>48637</v>
      </c>
      <c r="AG1106" s="170">
        <v>200000000</v>
      </c>
      <c r="AH1106" s="167">
        <v>8.1583333333333332</v>
      </c>
      <c r="AI1106" s="167">
        <v>10</v>
      </c>
      <c r="AJ1106" s="168">
        <v>7.8262999999999999E-2</v>
      </c>
      <c r="AK1106" s="173" t="s">
        <v>1786</v>
      </c>
      <c r="AL1106" s="173" t="s">
        <v>1787</v>
      </c>
      <c r="AM1106" s="145">
        <v>0</v>
      </c>
      <c r="AN1106" s="145">
        <v>0</v>
      </c>
      <c r="AO1106" s="145">
        <v>0</v>
      </c>
      <c r="AP1106" s="145">
        <v>0</v>
      </c>
      <c r="AQ1106" s="145">
        <v>0</v>
      </c>
      <c r="AR1106" s="145">
        <v>0</v>
      </c>
      <c r="AS1106" s="145">
        <v>0</v>
      </c>
      <c r="AT1106" s="145">
        <v>0</v>
      </c>
      <c r="AU1106" s="145">
        <v>200000000</v>
      </c>
      <c r="AV1106" s="145">
        <v>0</v>
      </c>
      <c r="AW1106" s="145">
        <v>0</v>
      </c>
      <c r="AX1106" s="145">
        <v>0</v>
      </c>
      <c r="AY1106" s="145">
        <v>0</v>
      </c>
      <c r="AZ1106" s="145">
        <v>0</v>
      </c>
      <c r="BA1106" s="145">
        <v>0</v>
      </c>
      <c r="BB1106" s="145">
        <v>0</v>
      </c>
      <c r="BC1106" s="27">
        <f t="shared" si="57"/>
        <v>0</v>
      </c>
      <c r="BD1106" s="27">
        <f t="shared" si="58"/>
        <v>200000000</v>
      </c>
      <c r="BE1106" s="27">
        <f t="shared" si="56"/>
        <v>200000000</v>
      </c>
    </row>
    <row r="1107" spans="1:57" ht="15" customHeight="1" x14ac:dyDescent="0.35">
      <c r="A1107" s="157" t="s">
        <v>2436</v>
      </c>
      <c r="B1107" s="158" t="s">
        <v>1311</v>
      </c>
      <c r="C1107" s="159">
        <v>1</v>
      </c>
      <c r="D1107" s="160" t="s">
        <v>0</v>
      </c>
      <c r="E1107" s="161" t="s">
        <v>3</v>
      </c>
      <c r="F1107" s="161" t="s">
        <v>1772</v>
      </c>
      <c r="G1107" s="161" t="s">
        <v>735</v>
      </c>
      <c r="H1107" s="161" t="s">
        <v>1782</v>
      </c>
      <c r="I1107" s="161" t="s">
        <v>1775</v>
      </c>
      <c r="J1107" s="161" t="s">
        <v>1784</v>
      </c>
      <c r="K1107" s="161" t="s">
        <v>735</v>
      </c>
      <c r="L1107" s="161" t="s">
        <v>1778</v>
      </c>
      <c r="M1107" s="161" t="s">
        <v>1785</v>
      </c>
      <c r="N1107" s="162">
        <v>1</v>
      </c>
      <c r="O1107" s="162">
        <v>1</v>
      </c>
      <c r="P1107" s="162">
        <v>1</v>
      </c>
      <c r="Q1107" s="162">
        <v>0</v>
      </c>
      <c r="R1107" s="162">
        <v>1</v>
      </c>
      <c r="S1107" s="162">
        <v>1</v>
      </c>
      <c r="T1107" s="162">
        <v>1</v>
      </c>
      <c r="U1107" s="162">
        <v>0</v>
      </c>
      <c r="V1107" s="162">
        <v>0</v>
      </c>
      <c r="W1107" s="163">
        <v>160000000</v>
      </c>
      <c r="X1107" s="163">
        <v>0</v>
      </c>
      <c r="Y1107" s="163">
        <v>0</v>
      </c>
      <c r="Z1107" s="163">
        <v>0</v>
      </c>
      <c r="AA1107" s="170"/>
      <c r="AB1107" s="170"/>
      <c r="AC1107" s="170"/>
      <c r="AD1107" s="163">
        <v>160000000</v>
      </c>
      <c r="AE1107" s="179">
        <v>44987</v>
      </c>
      <c r="AF1107" s="179">
        <v>46083</v>
      </c>
      <c r="AG1107" s="170">
        <v>160000000</v>
      </c>
      <c r="AH1107" s="167">
        <v>1.1722222222222223</v>
      </c>
      <c r="AI1107" s="167">
        <v>3</v>
      </c>
      <c r="AJ1107" s="168">
        <v>6.1652999999999999E-2</v>
      </c>
      <c r="AK1107" s="173" t="s">
        <v>1786</v>
      </c>
      <c r="AL1107" s="173" t="s">
        <v>1787</v>
      </c>
      <c r="AM1107" s="145">
        <v>0</v>
      </c>
      <c r="AN1107" s="145">
        <v>160000000</v>
      </c>
      <c r="AO1107" s="145">
        <v>0</v>
      </c>
      <c r="AP1107" s="145">
        <v>0</v>
      </c>
      <c r="AQ1107" s="145">
        <v>0</v>
      </c>
      <c r="AR1107" s="145">
        <v>0</v>
      </c>
      <c r="AS1107" s="145">
        <v>0</v>
      </c>
      <c r="AT1107" s="145">
        <v>0</v>
      </c>
      <c r="AU1107" s="145">
        <v>0</v>
      </c>
      <c r="AV1107" s="145">
        <v>0</v>
      </c>
      <c r="AW1107" s="145">
        <v>0</v>
      </c>
      <c r="AX1107" s="145">
        <v>0</v>
      </c>
      <c r="AY1107" s="145">
        <v>0</v>
      </c>
      <c r="AZ1107" s="145">
        <v>0</v>
      </c>
      <c r="BA1107" s="145">
        <v>0</v>
      </c>
      <c r="BB1107" s="145">
        <v>0</v>
      </c>
      <c r="BC1107" s="27">
        <f t="shared" si="57"/>
        <v>160000000</v>
      </c>
      <c r="BD1107" s="27">
        <f t="shared" si="58"/>
        <v>0</v>
      </c>
      <c r="BE1107" s="27">
        <f t="shared" si="56"/>
        <v>160000000</v>
      </c>
    </row>
    <row r="1108" spans="1:57" ht="15" customHeight="1" x14ac:dyDescent="0.35">
      <c r="A1108" s="157" t="s">
        <v>2435</v>
      </c>
      <c r="B1108" s="158" t="s">
        <v>1312</v>
      </c>
      <c r="C1108" s="159">
        <v>1</v>
      </c>
      <c r="D1108" s="160" t="s">
        <v>0</v>
      </c>
      <c r="E1108" s="161" t="s">
        <v>3</v>
      </c>
      <c r="F1108" s="161" t="s">
        <v>1772</v>
      </c>
      <c r="G1108" s="161" t="s">
        <v>735</v>
      </c>
      <c r="H1108" s="161" t="s">
        <v>1782</v>
      </c>
      <c r="I1108" s="161" t="s">
        <v>1775</v>
      </c>
      <c r="J1108" s="161" t="s">
        <v>1784</v>
      </c>
      <c r="K1108" s="161" t="s">
        <v>735</v>
      </c>
      <c r="L1108" s="161" t="s">
        <v>1778</v>
      </c>
      <c r="M1108" s="161" t="s">
        <v>1785</v>
      </c>
      <c r="N1108" s="162">
        <v>1</v>
      </c>
      <c r="O1108" s="162">
        <v>1</v>
      </c>
      <c r="P1108" s="162">
        <v>1</v>
      </c>
      <c r="Q1108" s="162">
        <v>0</v>
      </c>
      <c r="R1108" s="162">
        <v>1</v>
      </c>
      <c r="S1108" s="162">
        <v>1</v>
      </c>
      <c r="T1108" s="162">
        <v>1</v>
      </c>
      <c r="U1108" s="162">
        <v>0</v>
      </c>
      <c r="V1108" s="162">
        <v>0</v>
      </c>
      <c r="W1108" s="163">
        <v>40000000</v>
      </c>
      <c r="X1108" s="163">
        <v>0</v>
      </c>
      <c r="Y1108" s="163">
        <v>0</v>
      </c>
      <c r="Z1108" s="163">
        <v>0</v>
      </c>
      <c r="AA1108" s="170"/>
      <c r="AB1108" s="170"/>
      <c r="AC1108" s="170"/>
      <c r="AD1108" s="163">
        <v>40000000</v>
      </c>
      <c r="AE1108" s="179">
        <v>44987</v>
      </c>
      <c r="AF1108" s="179">
        <v>46083</v>
      </c>
      <c r="AG1108" s="170">
        <v>40000000</v>
      </c>
      <c r="AH1108" s="167">
        <v>1.1722222222222223</v>
      </c>
      <c r="AI1108" s="167">
        <v>3</v>
      </c>
      <c r="AJ1108" s="168">
        <v>6.1652999999999999E-2</v>
      </c>
      <c r="AK1108" s="173" t="s">
        <v>1786</v>
      </c>
      <c r="AL1108" s="173" t="s">
        <v>1787</v>
      </c>
      <c r="AM1108" s="145">
        <v>0</v>
      </c>
      <c r="AN1108" s="145">
        <v>40000000</v>
      </c>
      <c r="AO1108" s="145">
        <v>0</v>
      </c>
      <c r="AP1108" s="145">
        <v>0</v>
      </c>
      <c r="AQ1108" s="145">
        <v>0</v>
      </c>
      <c r="AR1108" s="145">
        <v>0</v>
      </c>
      <c r="AS1108" s="145">
        <v>0</v>
      </c>
      <c r="AT1108" s="145">
        <v>0</v>
      </c>
      <c r="AU1108" s="145">
        <v>0</v>
      </c>
      <c r="AV1108" s="145">
        <v>0</v>
      </c>
      <c r="AW1108" s="145">
        <v>0</v>
      </c>
      <c r="AX1108" s="145">
        <v>0</v>
      </c>
      <c r="AY1108" s="145">
        <v>0</v>
      </c>
      <c r="AZ1108" s="145">
        <v>0</v>
      </c>
      <c r="BA1108" s="145">
        <v>0</v>
      </c>
      <c r="BB1108" s="145">
        <v>0</v>
      </c>
      <c r="BC1108" s="27">
        <f t="shared" si="57"/>
        <v>40000000</v>
      </c>
      <c r="BD1108" s="27">
        <f t="shared" si="58"/>
        <v>0</v>
      </c>
      <c r="BE1108" s="27">
        <f t="shared" si="56"/>
        <v>40000000</v>
      </c>
    </row>
    <row r="1109" spans="1:57" ht="15" customHeight="1" x14ac:dyDescent="0.35">
      <c r="A1109" s="157" t="s">
        <v>2434</v>
      </c>
      <c r="B1109" s="158" t="s">
        <v>1554</v>
      </c>
      <c r="C1109" s="159">
        <v>1</v>
      </c>
      <c r="D1109" s="160" t="s">
        <v>0</v>
      </c>
      <c r="E1109" s="161" t="s">
        <v>3</v>
      </c>
      <c r="F1109" s="161" t="s">
        <v>1772</v>
      </c>
      <c r="G1109" s="161" t="s">
        <v>403</v>
      </c>
      <c r="H1109" s="161" t="s">
        <v>1782</v>
      </c>
      <c r="I1109" s="161" t="s">
        <v>1783</v>
      </c>
      <c r="J1109" s="161" t="s">
        <v>1784</v>
      </c>
      <c r="K1109" s="161" t="s">
        <v>715</v>
      </c>
      <c r="L1109" s="161" t="s">
        <v>1778</v>
      </c>
      <c r="M1109" s="161" t="s">
        <v>1785</v>
      </c>
      <c r="N1109" s="162">
        <v>1</v>
      </c>
      <c r="O1109" s="162">
        <v>1</v>
      </c>
      <c r="P1109" s="162">
        <v>1</v>
      </c>
      <c r="Q1109" s="162">
        <v>0</v>
      </c>
      <c r="R1109" s="162">
        <v>0</v>
      </c>
      <c r="S1109" s="162">
        <v>1</v>
      </c>
      <c r="T1109" s="162">
        <v>1</v>
      </c>
      <c r="U1109" s="162">
        <v>1</v>
      </c>
      <c r="V1109" s="162">
        <v>0</v>
      </c>
      <c r="W1109" s="163">
        <v>200000000</v>
      </c>
      <c r="X1109" s="163">
        <v>0</v>
      </c>
      <c r="Y1109" s="163">
        <v>0</v>
      </c>
      <c r="Z1109" s="163">
        <v>0</v>
      </c>
      <c r="AA1109" s="170"/>
      <c r="AB1109" s="170"/>
      <c r="AC1109" s="170"/>
      <c r="AD1109" s="163">
        <v>200000000</v>
      </c>
      <c r="AE1109" s="179">
        <v>44995</v>
      </c>
      <c r="AF1109" s="179">
        <v>46822</v>
      </c>
      <c r="AG1109" s="170">
        <v>200000000</v>
      </c>
      <c r="AH1109" s="167">
        <v>3.1944444444444446</v>
      </c>
      <c r="AI1109" s="167">
        <v>5</v>
      </c>
      <c r="AJ1109" s="168">
        <v>7.1294999999999997E-2</v>
      </c>
      <c r="AK1109" s="173" t="s">
        <v>1786</v>
      </c>
      <c r="AL1109" s="173" t="s">
        <v>1787</v>
      </c>
      <c r="AM1109" s="145">
        <v>0</v>
      </c>
      <c r="AN1109" s="145">
        <v>0</v>
      </c>
      <c r="AO1109" s="145">
        <v>0</v>
      </c>
      <c r="AP1109" s="145">
        <v>200000000</v>
      </c>
      <c r="AQ1109" s="145">
        <v>0</v>
      </c>
      <c r="AR1109" s="145">
        <v>0</v>
      </c>
      <c r="AS1109" s="145">
        <v>0</v>
      </c>
      <c r="AT1109" s="145">
        <v>0</v>
      </c>
      <c r="AU1109" s="145">
        <v>0</v>
      </c>
      <c r="AV1109" s="145">
        <v>0</v>
      </c>
      <c r="AW1109" s="145">
        <v>0</v>
      </c>
      <c r="AX1109" s="145">
        <v>0</v>
      </c>
      <c r="AY1109" s="145">
        <v>0</v>
      </c>
      <c r="AZ1109" s="145">
        <v>0</v>
      </c>
      <c r="BA1109" s="145">
        <v>0</v>
      </c>
      <c r="BB1109" s="145">
        <v>0</v>
      </c>
      <c r="BC1109" s="27">
        <f t="shared" si="57"/>
        <v>0</v>
      </c>
      <c r="BD1109" s="27">
        <f t="shared" si="58"/>
        <v>200000000</v>
      </c>
      <c r="BE1109" s="27">
        <f t="shared" si="56"/>
        <v>200000000</v>
      </c>
    </row>
    <row r="1110" spans="1:57" ht="15" customHeight="1" x14ac:dyDescent="0.35">
      <c r="A1110" s="157" t="s">
        <v>2433</v>
      </c>
      <c r="B1110" s="158" t="s">
        <v>1555</v>
      </c>
      <c r="C1110" s="159">
        <v>1</v>
      </c>
      <c r="D1110" s="160" t="s">
        <v>0</v>
      </c>
      <c r="E1110" s="161" t="s">
        <v>3</v>
      </c>
      <c r="F1110" s="161" t="s">
        <v>1772</v>
      </c>
      <c r="G1110" s="161" t="s">
        <v>1788</v>
      </c>
      <c r="H1110" s="161" t="s">
        <v>1789</v>
      </c>
      <c r="I1110" s="161" t="s">
        <v>1790</v>
      </c>
      <c r="J1110" s="161" t="s">
        <v>1791</v>
      </c>
      <c r="K1110" s="161" t="s">
        <v>796</v>
      </c>
      <c r="L1110" s="161" t="s">
        <v>1778</v>
      </c>
      <c r="M1110" s="161" t="s">
        <v>1785</v>
      </c>
      <c r="N1110" s="162">
        <v>1</v>
      </c>
      <c r="O1110" s="162">
        <v>1</v>
      </c>
      <c r="P1110" s="162">
        <v>1</v>
      </c>
      <c r="Q1110" s="162">
        <v>1</v>
      </c>
      <c r="R1110" s="162">
        <v>1</v>
      </c>
      <c r="S1110" s="162">
        <v>1</v>
      </c>
      <c r="T1110" s="162">
        <v>0</v>
      </c>
      <c r="U1110" s="162">
        <v>0</v>
      </c>
      <c r="V1110" s="162">
        <v>0</v>
      </c>
      <c r="W1110" s="163">
        <v>1757286.92</v>
      </c>
      <c r="X1110" s="163">
        <v>0</v>
      </c>
      <c r="Y1110" s="163">
        <v>0</v>
      </c>
      <c r="Z1110" s="163">
        <v>0</v>
      </c>
      <c r="AA1110" s="170"/>
      <c r="AB1110" s="170"/>
      <c r="AC1110" s="170"/>
      <c r="AD1110" s="163">
        <v>1757286.92</v>
      </c>
      <c r="AE1110" s="179">
        <v>45000</v>
      </c>
      <c r="AF1110" s="179">
        <v>47192</v>
      </c>
      <c r="AG1110" s="170">
        <v>1757286.92</v>
      </c>
      <c r="AH1110" s="167">
        <v>4.208333333333333</v>
      </c>
      <c r="AI1110" s="167">
        <v>6</v>
      </c>
      <c r="AJ1110" s="168">
        <v>7.3772000000000004E-2</v>
      </c>
      <c r="AK1110" s="173" t="s">
        <v>1786</v>
      </c>
      <c r="AL1110" s="173" t="s">
        <v>1787</v>
      </c>
      <c r="AM1110" s="145">
        <v>0</v>
      </c>
      <c r="AN1110" s="145">
        <v>0</v>
      </c>
      <c r="AO1110" s="145">
        <v>0</v>
      </c>
      <c r="AP1110" s="145">
        <v>0</v>
      </c>
      <c r="AQ1110" s="145">
        <v>1757286.92</v>
      </c>
      <c r="AR1110" s="145">
        <v>0</v>
      </c>
      <c r="AS1110" s="145">
        <v>0</v>
      </c>
      <c r="AT1110" s="145">
        <v>0</v>
      </c>
      <c r="AU1110" s="145">
        <v>0</v>
      </c>
      <c r="AV1110" s="145">
        <v>0</v>
      </c>
      <c r="AW1110" s="145">
        <v>0</v>
      </c>
      <c r="AX1110" s="145">
        <v>0</v>
      </c>
      <c r="AY1110" s="145">
        <v>0</v>
      </c>
      <c r="AZ1110" s="145">
        <v>0</v>
      </c>
      <c r="BA1110" s="145">
        <v>0</v>
      </c>
      <c r="BB1110" s="145">
        <v>0</v>
      </c>
      <c r="BC1110" s="27">
        <f t="shared" si="57"/>
        <v>0</v>
      </c>
      <c r="BD1110" s="27">
        <f t="shared" si="58"/>
        <v>1757286.92</v>
      </c>
      <c r="BE1110" s="27">
        <f t="shared" si="56"/>
        <v>1757286.92</v>
      </c>
    </row>
    <row r="1111" spans="1:57" ht="15" customHeight="1" x14ac:dyDescent="0.35">
      <c r="A1111" s="157" t="s">
        <v>2432</v>
      </c>
      <c r="B1111" s="158" t="s">
        <v>1313</v>
      </c>
      <c r="C1111" s="159">
        <v>1</v>
      </c>
      <c r="D1111" s="160" t="s">
        <v>0</v>
      </c>
      <c r="E1111" s="161" t="s">
        <v>3</v>
      </c>
      <c r="F1111" s="161" t="s">
        <v>1772</v>
      </c>
      <c r="G1111" s="161" t="s">
        <v>735</v>
      </c>
      <c r="H1111" s="161" t="s">
        <v>1782</v>
      </c>
      <c r="I1111" s="161" t="s">
        <v>1775</v>
      </c>
      <c r="J1111" s="161" t="s">
        <v>1784</v>
      </c>
      <c r="K1111" s="161" t="s">
        <v>735</v>
      </c>
      <c r="L1111" s="161" t="s">
        <v>1778</v>
      </c>
      <c r="M1111" s="161" t="s">
        <v>1785</v>
      </c>
      <c r="N1111" s="162">
        <v>1</v>
      </c>
      <c r="O1111" s="162">
        <v>1</v>
      </c>
      <c r="P1111" s="162">
        <v>1</v>
      </c>
      <c r="Q1111" s="162">
        <v>0</v>
      </c>
      <c r="R1111" s="162">
        <v>1</v>
      </c>
      <c r="S1111" s="162">
        <v>1</v>
      </c>
      <c r="T1111" s="162">
        <v>1</v>
      </c>
      <c r="U1111" s="162">
        <v>0</v>
      </c>
      <c r="V1111" s="162">
        <v>0</v>
      </c>
      <c r="W1111" s="163">
        <v>55000000</v>
      </c>
      <c r="X1111" s="163">
        <v>0</v>
      </c>
      <c r="Y1111" s="163">
        <v>0</v>
      </c>
      <c r="Z1111" s="163">
        <v>0</v>
      </c>
      <c r="AA1111" s="170"/>
      <c r="AB1111" s="170"/>
      <c r="AC1111" s="170"/>
      <c r="AD1111" s="163">
        <v>55000000</v>
      </c>
      <c r="AE1111" s="179">
        <v>44987</v>
      </c>
      <c r="AF1111" s="179">
        <v>46083</v>
      </c>
      <c r="AG1111" s="170">
        <v>55000000</v>
      </c>
      <c r="AH1111" s="167">
        <v>1.1722222222222223</v>
      </c>
      <c r="AI1111" s="167">
        <v>3</v>
      </c>
      <c r="AJ1111" s="168">
        <v>6.1652999999999999E-2</v>
      </c>
      <c r="AK1111" s="173" t="s">
        <v>1786</v>
      </c>
      <c r="AL1111" s="173" t="s">
        <v>1787</v>
      </c>
      <c r="AM1111" s="145">
        <v>0</v>
      </c>
      <c r="AN1111" s="145">
        <v>55000000</v>
      </c>
      <c r="AO1111" s="145">
        <v>0</v>
      </c>
      <c r="AP1111" s="145">
        <v>0</v>
      </c>
      <c r="AQ1111" s="145">
        <v>0</v>
      </c>
      <c r="AR1111" s="145">
        <v>0</v>
      </c>
      <c r="AS1111" s="145">
        <v>0</v>
      </c>
      <c r="AT1111" s="145">
        <v>0</v>
      </c>
      <c r="AU1111" s="145">
        <v>0</v>
      </c>
      <c r="AV1111" s="145">
        <v>0</v>
      </c>
      <c r="AW1111" s="145">
        <v>0</v>
      </c>
      <c r="AX1111" s="145">
        <v>0</v>
      </c>
      <c r="AY1111" s="145">
        <v>0</v>
      </c>
      <c r="AZ1111" s="145">
        <v>0</v>
      </c>
      <c r="BA1111" s="145">
        <v>0</v>
      </c>
      <c r="BB1111" s="145">
        <v>0</v>
      </c>
      <c r="BC1111" s="27">
        <f t="shared" si="57"/>
        <v>55000000</v>
      </c>
      <c r="BD1111" s="27">
        <f t="shared" si="58"/>
        <v>0</v>
      </c>
      <c r="BE1111" s="27">
        <f t="shared" si="56"/>
        <v>55000000</v>
      </c>
    </row>
    <row r="1112" spans="1:57" ht="15" customHeight="1" x14ac:dyDescent="0.35">
      <c r="A1112" s="157" t="s">
        <v>2431</v>
      </c>
      <c r="B1112" s="158" t="s">
        <v>1314</v>
      </c>
      <c r="C1112" s="159">
        <v>1</v>
      </c>
      <c r="D1112" s="160" t="s">
        <v>0</v>
      </c>
      <c r="E1112" s="161" t="s">
        <v>3</v>
      </c>
      <c r="F1112" s="161" t="s">
        <v>1772</v>
      </c>
      <c r="G1112" s="161" t="s">
        <v>735</v>
      </c>
      <c r="H1112" s="161" t="s">
        <v>1782</v>
      </c>
      <c r="I1112" s="161" t="s">
        <v>1775</v>
      </c>
      <c r="J1112" s="161" t="s">
        <v>1784</v>
      </c>
      <c r="K1112" s="161" t="s">
        <v>735</v>
      </c>
      <c r="L1112" s="161" t="s">
        <v>1778</v>
      </c>
      <c r="M1112" s="161" t="s">
        <v>1785</v>
      </c>
      <c r="N1112" s="162">
        <v>1</v>
      </c>
      <c r="O1112" s="162">
        <v>1</v>
      </c>
      <c r="P1112" s="162">
        <v>1</v>
      </c>
      <c r="Q1112" s="162">
        <v>0</v>
      </c>
      <c r="R1112" s="162">
        <v>1</v>
      </c>
      <c r="S1112" s="162">
        <v>1</v>
      </c>
      <c r="T1112" s="162">
        <v>1</v>
      </c>
      <c r="U1112" s="162">
        <v>0</v>
      </c>
      <c r="V1112" s="162">
        <v>0</v>
      </c>
      <c r="W1112" s="163">
        <v>30000000</v>
      </c>
      <c r="X1112" s="163">
        <v>0</v>
      </c>
      <c r="Y1112" s="163">
        <v>0</v>
      </c>
      <c r="Z1112" s="163">
        <v>0</v>
      </c>
      <c r="AA1112" s="170"/>
      <c r="AB1112" s="170"/>
      <c r="AC1112" s="170"/>
      <c r="AD1112" s="163">
        <v>30000000</v>
      </c>
      <c r="AE1112" s="179">
        <v>44987</v>
      </c>
      <c r="AF1112" s="179">
        <v>46083</v>
      </c>
      <c r="AG1112" s="170">
        <v>30000000</v>
      </c>
      <c r="AH1112" s="167">
        <v>1.1722222222222223</v>
      </c>
      <c r="AI1112" s="167">
        <v>3</v>
      </c>
      <c r="AJ1112" s="168">
        <v>6.1652999999999999E-2</v>
      </c>
      <c r="AK1112" s="173" t="s">
        <v>1786</v>
      </c>
      <c r="AL1112" s="173" t="s">
        <v>1787</v>
      </c>
      <c r="AM1112" s="145">
        <v>0</v>
      </c>
      <c r="AN1112" s="145">
        <v>30000000</v>
      </c>
      <c r="AO1112" s="145">
        <v>0</v>
      </c>
      <c r="AP1112" s="145">
        <v>0</v>
      </c>
      <c r="AQ1112" s="145">
        <v>0</v>
      </c>
      <c r="AR1112" s="145">
        <v>0</v>
      </c>
      <c r="AS1112" s="145">
        <v>0</v>
      </c>
      <c r="AT1112" s="145">
        <v>0</v>
      </c>
      <c r="AU1112" s="145">
        <v>0</v>
      </c>
      <c r="AV1112" s="145">
        <v>0</v>
      </c>
      <c r="AW1112" s="145">
        <v>0</v>
      </c>
      <c r="AX1112" s="145">
        <v>0</v>
      </c>
      <c r="AY1112" s="145">
        <v>0</v>
      </c>
      <c r="AZ1112" s="145">
        <v>0</v>
      </c>
      <c r="BA1112" s="145">
        <v>0</v>
      </c>
      <c r="BB1112" s="145">
        <v>0</v>
      </c>
      <c r="BC1112" s="27">
        <f t="shared" si="57"/>
        <v>30000000</v>
      </c>
      <c r="BD1112" s="27">
        <f t="shared" si="58"/>
        <v>0</v>
      </c>
      <c r="BE1112" s="27">
        <f t="shared" si="56"/>
        <v>30000000</v>
      </c>
    </row>
    <row r="1113" spans="1:57" ht="15" customHeight="1" x14ac:dyDescent="0.35">
      <c r="A1113" s="157" t="s">
        <v>2430</v>
      </c>
      <c r="B1113" s="158" t="s">
        <v>1556</v>
      </c>
      <c r="C1113" s="159">
        <v>1</v>
      </c>
      <c r="D1113" s="160" t="s">
        <v>0</v>
      </c>
      <c r="E1113" s="161" t="s">
        <v>3</v>
      </c>
      <c r="F1113" s="161" t="s">
        <v>1772</v>
      </c>
      <c r="G1113" s="161" t="s">
        <v>1788</v>
      </c>
      <c r="H1113" s="161" t="s">
        <v>1789</v>
      </c>
      <c r="I1113" s="161" t="s">
        <v>1790</v>
      </c>
      <c r="J1113" s="161" t="s">
        <v>1791</v>
      </c>
      <c r="K1113" s="161" t="s">
        <v>796</v>
      </c>
      <c r="L1113" s="161" t="s">
        <v>1778</v>
      </c>
      <c r="M1113" s="161" t="s">
        <v>1785</v>
      </c>
      <c r="N1113" s="162">
        <v>1</v>
      </c>
      <c r="O1113" s="162">
        <v>1</v>
      </c>
      <c r="P1113" s="162">
        <v>1</v>
      </c>
      <c r="Q1113" s="162">
        <v>1</v>
      </c>
      <c r="R1113" s="162">
        <v>1</v>
      </c>
      <c r="S1113" s="162">
        <v>1</v>
      </c>
      <c r="T1113" s="162">
        <v>0</v>
      </c>
      <c r="U1113" s="162">
        <v>0</v>
      </c>
      <c r="V1113" s="162">
        <v>0</v>
      </c>
      <c r="W1113" s="163">
        <v>1515970.29</v>
      </c>
      <c r="X1113" s="163">
        <v>0</v>
      </c>
      <c r="Y1113" s="163">
        <v>0</v>
      </c>
      <c r="Z1113" s="163">
        <v>0</v>
      </c>
      <c r="AA1113" s="170"/>
      <c r="AB1113" s="170"/>
      <c r="AC1113" s="170"/>
      <c r="AD1113" s="163">
        <v>1515970.29</v>
      </c>
      <c r="AE1113" s="179">
        <v>45000</v>
      </c>
      <c r="AF1113" s="179">
        <v>47192</v>
      </c>
      <c r="AG1113" s="170">
        <v>1515970.29</v>
      </c>
      <c r="AH1113" s="167">
        <v>4.208333333333333</v>
      </c>
      <c r="AI1113" s="167">
        <v>6</v>
      </c>
      <c r="AJ1113" s="168">
        <v>7.3772000000000004E-2</v>
      </c>
      <c r="AK1113" s="173" t="s">
        <v>1786</v>
      </c>
      <c r="AL1113" s="173" t="s">
        <v>1787</v>
      </c>
      <c r="AM1113" s="145">
        <v>0</v>
      </c>
      <c r="AN1113" s="145">
        <v>0</v>
      </c>
      <c r="AO1113" s="145">
        <v>0</v>
      </c>
      <c r="AP1113" s="145">
        <v>0</v>
      </c>
      <c r="AQ1113" s="145">
        <v>1515970.29</v>
      </c>
      <c r="AR1113" s="145">
        <v>0</v>
      </c>
      <c r="AS1113" s="145">
        <v>0</v>
      </c>
      <c r="AT1113" s="145">
        <v>0</v>
      </c>
      <c r="AU1113" s="145">
        <v>0</v>
      </c>
      <c r="AV1113" s="145">
        <v>0</v>
      </c>
      <c r="AW1113" s="145">
        <v>0</v>
      </c>
      <c r="AX1113" s="145">
        <v>0</v>
      </c>
      <c r="AY1113" s="145">
        <v>0</v>
      </c>
      <c r="AZ1113" s="145">
        <v>0</v>
      </c>
      <c r="BA1113" s="145">
        <v>0</v>
      </c>
      <c r="BB1113" s="145">
        <v>0</v>
      </c>
      <c r="BC1113" s="27">
        <f t="shared" si="57"/>
        <v>0</v>
      </c>
      <c r="BD1113" s="27">
        <f t="shared" si="58"/>
        <v>1515970.29</v>
      </c>
      <c r="BE1113" s="27">
        <f t="shared" si="56"/>
        <v>1515970.29</v>
      </c>
    </row>
    <row r="1114" spans="1:57" ht="15" customHeight="1" x14ac:dyDescent="0.35">
      <c r="A1114" s="157" t="s">
        <v>2429</v>
      </c>
      <c r="B1114" s="158" t="s">
        <v>1557</v>
      </c>
      <c r="C1114" s="159">
        <v>1</v>
      </c>
      <c r="D1114" s="160" t="s">
        <v>0</v>
      </c>
      <c r="E1114" s="161" t="s">
        <v>3</v>
      </c>
      <c r="F1114" s="161" t="s">
        <v>1772</v>
      </c>
      <c r="G1114" s="161" t="s">
        <v>403</v>
      </c>
      <c r="H1114" s="161" t="s">
        <v>1782</v>
      </c>
      <c r="I1114" s="161" t="s">
        <v>1783</v>
      </c>
      <c r="J1114" s="161" t="s">
        <v>1784</v>
      </c>
      <c r="K1114" s="161" t="s">
        <v>715</v>
      </c>
      <c r="L1114" s="161" t="s">
        <v>1778</v>
      </c>
      <c r="M1114" s="161" t="s">
        <v>1785</v>
      </c>
      <c r="N1114" s="162">
        <v>1</v>
      </c>
      <c r="O1114" s="162">
        <v>1</v>
      </c>
      <c r="P1114" s="162">
        <v>1</v>
      </c>
      <c r="Q1114" s="162">
        <v>0</v>
      </c>
      <c r="R1114" s="162">
        <v>0</v>
      </c>
      <c r="S1114" s="162">
        <v>1</v>
      </c>
      <c r="T1114" s="162">
        <v>1</v>
      </c>
      <c r="U1114" s="162">
        <v>1</v>
      </c>
      <c r="V1114" s="162">
        <v>0</v>
      </c>
      <c r="W1114" s="163">
        <v>200000000</v>
      </c>
      <c r="X1114" s="163">
        <v>0</v>
      </c>
      <c r="Y1114" s="163">
        <v>0</v>
      </c>
      <c r="Z1114" s="163">
        <v>0</v>
      </c>
      <c r="AA1114" s="170"/>
      <c r="AB1114" s="170"/>
      <c r="AC1114" s="170"/>
      <c r="AD1114" s="163">
        <v>200000000</v>
      </c>
      <c r="AE1114" s="179">
        <v>44995</v>
      </c>
      <c r="AF1114" s="179">
        <v>46822</v>
      </c>
      <c r="AG1114" s="170">
        <v>200000000</v>
      </c>
      <c r="AH1114" s="167">
        <v>3.1944444444444446</v>
      </c>
      <c r="AI1114" s="167">
        <v>5</v>
      </c>
      <c r="AJ1114" s="168">
        <v>7.1294999999999997E-2</v>
      </c>
      <c r="AK1114" s="173" t="s">
        <v>1786</v>
      </c>
      <c r="AL1114" s="173" t="s">
        <v>1787</v>
      </c>
      <c r="AM1114" s="145">
        <v>0</v>
      </c>
      <c r="AN1114" s="145">
        <v>0</v>
      </c>
      <c r="AO1114" s="145">
        <v>0</v>
      </c>
      <c r="AP1114" s="145">
        <v>200000000</v>
      </c>
      <c r="AQ1114" s="145">
        <v>0</v>
      </c>
      <c r="AR1114" s="145">
        <v>0</v>
      </c>
      <c r="AS1114" s="145">
        <v>0</v>
      </c>
      <c r="AT1114" s="145">
        <v>0</v>
      </c>
      <c r="AU1114" s="145">
        <v>0</v>
      </c>
      <c r="AV1114" s="145">
        <v>0</v>
      </c>
      <c r="AW1114" s="145">
        <v>0</v>
      </c>
      <c r="AX1114" s="145">
        <v>0</v>
      </c>
      <c r="AY1114" s="145">
        <v>0</v>
      </c>
      <c r="AZ1114" s="145">
        <v>0</v>
      </c>
      <c r="BA1114" s="145">
        <v>0</v>
      </c>
      <c r="BB1114" s="145">
        <v>0</v>
      </c>
      <c r="BC1114" s="27">
        <f t="shared" si="57"/>
        <v>0</v>
      </c>
      <c r="BD1114" s="27">
        <f t="shared" si="58"/>
        <v>200000000</v>
      </c>
      <c r="BE1114" s="27">
        <f t="shared" si="56"/>
        <v>200000000</v>
      </c>
    </row>
    <row r="1115" spans="1:57" ht="15" customHeight="1" x14ac:dyDescent="0.35">
      <c r="A1115" s="157" t="s">
        <v>2428</v>
      </c>
      <c r="B1115" s="158" t="s">
        <v>1558</v>
      </c>
      <c r="C1115" s="159">
        <v>1</v>
      </c>
      <c r="D1115" s="160" t="s">
        <v>0</v>
      </c>
      <c r="E1115" s="161" t="s">
        <v>3</v>
      </c>
      <c r="F1115" s="161" t="s">
        <v>1772</v>
      </c>
      <c r="G1115" s="161" t="s">
        <v>1788</v>
      </c>
      <c r="H1115" s="161" t="s">
        <v>1789</v>
      </c>
      <c r="I1115" s="161" t="s">
        <v>1790</v>
      </c>
      <c r="J1115" s="161" t="s">
        <v>1791</v>
      </c>
      <c r="K1115" s="161" t="s">
        <v>796</v>
      </c>
      <c r="L1115" s="161" t="s">
        <v>1778</v>
      </c>
      <c r="M1115" s="161" t="s">
        <v>1785</v>
      </c>
      <c r="N1115" s="162">
        <v>1</v>
      </c>
      <c r="O1115" s="162">
        <v>1</v>
      </c>
      <c r="P1115" s="162">
        <v>1</v>
      </c>
      <c r="Q1115" s="162">
        <v>1</v>
      </c>
      <c r="R1115" s="162">
        <v>1</v>
      </c>
      <c r="S1115" s="162">
        <v>1</v>
      </c>
      <c r="T1115" s="162">
        <v>0</v>
      </c>
      <c r="U1115" s="162">
        <v>0</v>
      </c>
      <c r="V1115" s="162">
        <v>0</v>
      </c>
      <c r="W1115" s="163">
        <v>1140352.93</v>
      </c>
      <c r="X1115" s="163">
        <v>0</v>
      </c>
      <c r="Y1115" s="163">
        <v>0</v>
      </c>
      <c r="Z1115" s="163">
        <v>0</v>
      </c>
      <c r="AA1115" s="170"/>
      <c r="AB1115" s="170"/>
      <c r="AC1115" s="170"/>
      <c r="AD1115" s="163">
        <v>1140352.93</v>
      </c>
      <c r="AE1115" s="179">
        <v>45000</v>
      </c>
      <c r="AF1115" s="179">
        <v>47192</v>
      </c>
      <c r="AG1115" s="170">
        <v>1140352.93</v>
      </c>
      <c r="AH1115" s="167">
        <v>4.208333333333333</v>
      </c>
      <c r="AI1115" s="167">
        <v>6</v>
      </c>
      <c r="AJ1115" s="168">
        <v>7.3772000000000004E-2</v>
      </c>
      <c r="AK1115" s="173" t="s">
        <v>1786</v>
      </c>
      <c r="AL1115" s="173" t="s">
        <v>1787</v>
      </c>
      <c r="AM1115" s="145">
        <v>0</v>
      </c>
      <c r="AN1115" s="145">
        <v>0</v>
      </c>
      <c r="AO1115" s="145">
        <v>0</v>
      </c>
      <c r="AP1115" s="145">
        <v>0</v>
      </c>
      <c r="AQ1115" s="145">
        <v>1140352.93</v>
      </c>
      <c r="AR1115" s="145">
        <v>0</v>
      </c>
      <c r="AS1115" s="145">
        <v>0</v>
      </c>
      <c r="AT1115" s="145">
        <v>0</v>
      </c>
      <c r="AU1115" s="145">
        <v>0</v>
      </c>
      <c r="AV1115" s="145">
        <v>0</v>
      </c>
      <c r="AW1115" s="145">
        <v>0</v>
      </c>
      <c r="AX1115" s="145">
        <v>0</v>
      </c>
      <c r="AY1115" s="145">
        <v>0</v>
      </c>
      <c r="AZ1115" s="145">
        <v>0</v>
      </c>
      <c r="BA1115" s="145">
        <v>0</v>
      </c>
      <c r="BB1115" s="145">
        <v>0</v>
      </c>
      <c r="BC1115" s="27">
        <f t="shared" si="57"/>
        <v>0</v>
      </c>
      <c r="BD1115" s="27">
        <f t="shared" si="58"/>
        <v>1140352.93</v>
      </c>
      <c r="BE1115" s="27">
        <f t="shared" si="56"/>
        <v>1140352.93</v>
      </c>
    </row>
    <row r="1116" spans="1:57" ht="15" customHeight="1" x14ac:dyDescent="0.35">
      <c r="A1116" s="157" t="s">
        <v>2427</v>
      </c>
      <c r="B1116" s="158" t="s">
        <v>1559</v>
      </c>
      <c r="C1116" s="159">
        <v>1</v>
      </c>
      <c r="D1116" s="160" t="s">
        <v>0</v>
      </c>
      <c r="E1116" s="161" t="s">
        <v>3</v>
      </c>
      <c r="F1116" s="161" t="s">
        <v>1772</v>
      </c>
      <c r="G1116" s="161" t="s">
        <v>1788</v>
      </c>
      <c r="H1116" s="161" t="s">
        <v>1789</v>
      </c>
      <c r="I1116" s="161" t="s">
        <v>1790</v>
      </c>
      <c r="J1116" s="161" t="s">
        <v>1791</v>
      </c>
      <c r="K1116" s="161" t="s">
        <v>796</v>
      </c>
      <c r="L1116" s="161" t="s">
        <v>1778</v>
      </c>
      <c r="M1116" s="161" t="s">
        <v>1785</v>
      </c>
      <c r="N1116" s="162">
        <v>1</v>
      </c>
      <c r="O1116" s="162">
        <v>1</v>
      </c>
      <c r="P1116" s="162">
        <v>1</v>
      </c>
      <c r="Q1116" s="162">
        <v>1</v>
      </c>
      <c r="R1116" s="162">
        <v>1</v>
      </c>
      <c r="S1116" s="162">
        <v>1</v>
      </c>
      <c r="T1116" s="162">
        <v>0</v>
      </c>
      <c r="U1116" s="162">
        <v>0</v>
      </c>
      <c r="V1116" s="162">
        <v>0</v>
      </c>
      <c r="W1116" s="163">
        <v>2258134.16</v>
      </c>
      <c r="X1116" s="163">
        <v>0</v>
      </c>
      <c r="Y1116" s="163">
        <v>0</v>
      </c>
      <c r="Z1116" s="163">
        <v>0</v>
      </c>
      <c r="AA1116" s="170"/>
      <c r="AB1116" s="170"/>
      <c r="AC1116" s="170"/>
      <c r="AD1116" s="163">
        <v>2258134.16</v>
      </c>
      <c r="AE1116" s="179">
        <v>45000</v>
      </c>
      <c r="AF1116" s="179">
        <v>47192</v>
      </c>
      <c r="AG1116" s="170">
        <v>2258134.16</v>
      </c>
      <c r="AH1116" s="167">
        <v>4.208333333333333</v>
      </c>
      <c r="AI1116" s="167">
        <v>6</v>
      </c>
      <c r="AJ1116" s="168">
        <v>7.3772000000000004E-2</v>
      </c>
      <c r="AK1116" s="173" t="s">
        <v>1786</v>
      </c>
      <c r="AL1116" s="173" t="s">
        <v>1787</v>
      </c>
      <c r="AM1116" s="145">
        <v>0</v>
      </c>
      <c r="AN1116" s="145">
        <v>0</v>
      </c>
      <c r="AO1116" s="145">
        <v>0</v>
      </c>
      <c r="AP1116" s="145">
        <v>0</v>
      </c>
      <c r="AQ1116" s="145">
        <v>2258134.16</v>
      </c>
      <c r="AR1116" s="145">
        <v>0</v>
      </c>
      <c r="AS1116" s="145">
        <v>0</v>
      </c>
      <c r="AT1116" s="145">
        <v>0</v>
      </c>
      <c r="AU1116" s="145">
        <v>0</v>
      </c>
      <c r="AV1116" s="145">
        <v>0</v>
      </c>
      <c r="AW1116" s="145">
        <v>0</v>
      </c>
      <c r="AX1116" s="145">
        <v>0</v>
      </c>
      <c r="AY1116" s="145">
        <v>0</v>
      </c>
      <c r="AZ1116" s="145">
        <v>0</v>
      </c>
      <c r="BA1116" s="145">
        <v>0</v>
      </c>
      <c r="BB1116" s="145">
        <v>0</v>
      </c>
      <c r="BC1116" s="27">
        <f t="shared" si="57"/>
        <v>0</v>
      </c>
      <c r="BD1116" s="27">
        <f t="shared" si="58"/>
        <v>2258134.16</v>
      </c>
      <c r="BE1116" s="27">
        <f t="shared" si="56"/>
        <v>2258134.16</v>
      </c>
    </row>
    <row r="1117" spans="1:57" ht="15" customHeight="1" x14ac:dyDescent="0.35">
      <c r="A1117" s="157" t="s">
        <v>2426</v>
      </c>
      <c r="B1117" s="158" t="s">
        <v>1560</v>
      </c>
      <c r="C1117" s="159">
        <v>1</v>
      </c>
      <c r="D1117" s="160" t="s">
        <v>0</v>
      </c>
      <c r="E1117" s="161" t="s">
        <v>3</v>
      </c>
      <c r="F1117" s="161" t="s">
        <v>1772</v>
      </c>
      <c r="G1117" s="161" t="s">
        <v>1788</v>
      </c>
      <c r="H1117" s="161" t="s">
        <v>1789</v>
      </c>
      <c r="I1117" s="161" t="s">
        <v>1790</v>
      </c>
      <c r="J1117" s="161" t="s">
        <v>1791</v>
      </c>
      <c r="K1117" s="161" t="s">
        <v>796</v>
      </c>
      <c r="L1117" s="161" t="s">
        <v>1778</v>
      </c>
      <c r="M1117" s="161" t="s">
        <v>1785</v>
      </c>
      <c r="N1117" s="162">
        <v>1</v>
      </c>
      <c r="O1117" s="162">
        <v>1</v>
      </c>
      <c r="P1117" s="162">
        <v>1</v>
      </c>
      <c r="Q1117" s="162">
        <v>1</v>
      </c>
      <c r="R1117" s="162">
        <v>1</v>
      </c>
      <c r="S1117" s="162">
        <v>1</v>
      </c>
      <c r="T1117" s="162">
        <v>0</v>
      </c>
      <c r="U1117" s="162">
        <v>0</v>
      </c>
      <c r="V1117" s="162">
        <v>0</v>
      </c>
      <c r="W1117" s="163">
        <v>822720.44</v>
      </c>
      <c r="X1117" s="163">
        <v>0</v>
      </c>
      <c r="Y1117" s="163">
        <v>0</v>
      </c>
      <c r="Z1117" s="163">
        <v>0</v>
      </c>
      <c r="AA1117" s="170"/>
      <c r="AB1117" s="170"/>
      <c r="AC1117" s="170"/>
      <c r="AD1117" s="163">
        <v>822720.44</v>
      </c>
      <c r="AE1117" s="179">
        <v>45000</v>
      </c>
      <c r="AF1117" s="179">
        <v>47192</v>
      </c>
      <c r="AG1117" s="170">
        <v>822720.44</v>
      </c>
      <c r="AH1117" s="167">
        <v>4.208333333333333</v>
      </c>
      <c r="AI1117" s="167">
        <v>6</v>
      </c>
      <c r="AJ1117" s="168">
        <v>7.3772000000000004E-2</v>
      </c>
      <c r="AK1117" s="173" t="s">
        <v>1786</v>
      </c>
      <c r="AL1117" s="173" t="s">
        <v>1787</v>
      </c>
      <c r="AM1117" s="145">
        <v>0</v>
      </c>
      <c r="AN1117" s="145">
        <v>0</v>
      </c>
      <c r="AO1117" s="145">
        <v>0</v>
      </c>
      <c r="AP1117" s="145">
        <v>0</v>
      </c>
      <c r="AQ1117" s="145">
        <v>822720.44</v>
      </c>
      <c r="AR1117" s="145">
        <v>0</v>
      </c>
      <c r="AS1117" s="145">
        <v>0</v>
      </c>
      <c r="AT1117" s="145">
        <v>0</v>
      </c>
      <c r="AU1117" s="145">
        <v>0</v>
      </c>
      <c r="AV1117" s="145">
        <v>0</v>
      </c>
      <c r="AW1117" s="145">
        <v>0</v>
      </c>
      <c r="AX1117" s="145">
        <v>0</v>
      </c>
      <c r="AY1117" s="145">
        <v>0</v>
      </c>
      <c r="AZ1117" s="145">
        <v>0</v>
      </c>
      <c r="BA1117" s="145">
        <v>0</v>
      </c>
      <c r="BB1117" s="145">
        <v>0</v>
      </c>
      <c r="BC1117" s="27">
        <f t="shared" si="57"/>
        <v>0</v>
      </c>
      <c r="BD1117" s="27">
        <f t="shared" si="58"/>
        <v>822720.44</v>
      </c>
      <c r="BE1117" s="27">
        <f t="shared" si="56"/>
        <v>822720.44</v>
      </c>
    </row>
    <row r="1118" spans="1:57" ht="15" customHeight="1" x14ac:dyDescent="0.35">
      <c r="A1118" s="157" t="s">
        <v>2425</v>
      </c>
      <c r="B1118" s="158" t="s">
        <v>1561</v>
      </c>
      <c r="C1118" s="159">
        <v>1</v>
      </c>
      <c r="D1118" s="160" t="s">
        <v>0</v>
      </c>
      <c r="E1118" s="161" t="s">
        <v>3</v>
      </c>
      <c r="F1118" s="161" t="s">
        <v>1772</v>
      </c>
      <c r="G1118" s="161" t="s">
        <v>1788</v>
      </c>
      <c r="H1118" s="161" t="s">
        <v>1789</v>
      </c>
      <c r="I1118" s="161" t="s">
        <v>1790</v>
      </c>
      <c r="J1118" s="161" t="s">
        <v>1791</v>
      </c>
      <c r="K1118" s="161" t="s">
        <v>796</v>
      </c>
      <c r="L1118" s="161" t="s">
        <v>1778</v>
      </c>
      <c r="M1118" s="161" t="s">
        <v>1785</v>
      </c>
      <c r="N1118" s="162">
        <v>1</v>
      </c>
      <c r="O1118" s="162">
        <v>1</v>
      </c>
      <c r="P1118" s="162">
        <v>1</v>
      </c>
      <c r="Q1118" s="162">
        <v>1</v>
      </c>
      <c r="R1118" s="162">
        <v>1</v>
      </c>
      <c r="S1118" s="162">
        <v>1</v>
      </c>
      <c r="T1118" s="162">
        <v>0</v>
      </c>
      <c r="U1118" s="162">
        <v>0</v>
      </c>
      <c r="V1118" s="162">
        <v>0</v>
      </c>
      <c r="W1118" s="163">
        <v>2012682.73</v>
      </c>
      <c r="X1118" s="163">
        <v>0</v>
      </c>
      <c r="Y1118" s="163">
        <v>0</v>
      </c>
      <c r="Z1118" s="163">
        <v>0</v>
      </c>
      <c r="AA1118" s="170"/>
      <c r="AB1118" s="170"/>
      <c r="AC1118" s="170"/>
      <c r="AD1118" s="163">
        <v>2012682.73</v>
      </c>
      <c r="AE1118" s="179">
        <v>45000</v>
      </c>
      <c r="AF1118" s="179">
        <v>47192</v>
      </c>
      <c r="AG1118" s="170">
        <v>2012682.73</v>
      </c>
      <c r="AH1118" s="167">
        <v>4.208333333333333</v>
      </c>
      <c r="AI1118" s="167">
        <v>6</v>
      </c>
      <c r="AJ1118" s="168">
        <v>7.3772000000000004E-2</v>
      </c>
      <c r="AK1118" s="173" t="s">
        <v>1786</v>
      </c>
      <c r="AL1118" s="173" t="s">
        <v>1787</v>
      </c>
      <c r="AM1118" s="145">
        <v>0</v>
      </c>
      <c r="AN1118" s="145">
        <v>0</v>
      </c>
      <c r="AO1118" s="145">
        <v>0</v>
      </c>
      <c r="AP1118" s="145">
        <v>0</v>
      </c>
      <c r="AQ1118" s="145">
        <v>2012682.73</v>
      </c>
      <c r="AR1118" s="145">
        <v>0</v>
      </c>
      <c r="AS1118" s="145">
        <v>0</v>
      </c>
      <c r="AT1118" s="145">
        <v>0</v>
      </c>
      <c r="AU1118" s="145">
        <v>0</v>
      </c>
      <c r="AV1118" s="145">
        <v>0</v>
      </c>
      <c r="AW1118" s="145">
        <v>0</v>
      </c>
      <c r="AX1118" s="145">
        <v>0</v>
      </c>
      <c r="AY1118" s="145">
        <v>0</v>
      </c>
      <c r="AZ1118" s="145">
        <v>0</v>
      </c>
      <c r="BA1118" s="145">
        <v>0</v>
      </c>
      <c r="BB1118" s="145">
        <v>0</v>
      </c>
      <c r="BC1118" s="27">
        <f t="shared" si="57"/>
        <v>0</v>
      </c>
      <c r="BD1118" s="27">
        <f t="shared" si="58"/>
        <v>2012682.73</v>
      </c>
      <c r="BE1118" s="27">
        <f t="shared" si="56"/>
        <v>2012682.73</v>
      </c>
    </row>
    <row r="1119" spans="1:57" ht="15" customHeight="1" x14ac:dyDescent="0.35">
      <c r="A1119" s="157" t="s">
        <v>2424</v>
      </c>
      <c r="B1119" s="158" t="s">
        <v>1315</v>
      </c>
      <c r="C1119" s="159">
        <v>1</v>
      </c>
      <c r="D1119" s="160" t="s">
        <v>0</v>
      </c>
      <c r="E1119" s="161" t="s">
        <v>3</v>
      </c>
      <c r="F1119" s="161" t="s">
        <v>1772</v>
      </c>
      <c r="G1119" s="161" t="s">
        <v>735</v>
      </c>
      <c r="H1119" s="161" t="s">
        <v>1782</v>
      </c>
      <c r="I1119" s="161" t="s">
        <v>1775</v>
      </c>
      <c r="J1119" s="161" t="s">
        <v>1784</v>
      </c>
      <c r="K1119" s="161" t="s">
        <v>735</v>
      </c>
      <c r="L1119" s="161" t="s">
        <v>1778</v>
      </c>
      <c r="M1119" s="161" t="s">
        <v>1785</v>
      </c>
      <c r="N1119" s="162">
        <v>1</v>
      </c>
      <c r="O1119" s="162">
        <v>1</v>
      </c>
      <c r="P1119" s="162">
        <v>1</v>
      </c>
      <c r="Q1119" s="162">
        <v>0</v>
      </c>
      <c r="R1119" s="162">
        <v>1</v>
      </c>
      <c r="S1119" s="162">
        <v>1</v>
      </c>
      <c r="T1119" s="162">
        <v>1</v>
      </c>
      <c r="U1119" s="162">
        <v>0</v>
      </c>
      <c r="V1119" s="162">
        <v>0</v>
      </c>
      <c r="W1119" s="163">
        <v>40000000</v>
      </c>
      <c r="X1119" s="163">
        <v>0</v>
      </c>
      <c r="Y1119" s="163">
        <v>0</v>
      </c>
      <c r="Z1119" s="163">
        <v>0</v>
      </c>
      <c r="AA1119" s="170"/>
      <c r="AB1119" s="170"/>
      <c r="AC1119" s="170"/>
      <c r="AD1119" s="163">
        <v>40000000</v>
      </c>
      <c r="AE1119" s="179">
        <v>44987</v>
      </c>
      <c r="AF1119" s="179">
        <v>46083</v>
      </c>
      <c r="AG1119" s="170">
        <v>40000000</v>
      </c>
      <c r="AH1119" s="167">
        <v>1.1722222222222223</v>
      </c>
      <c r="AI1119" s="167">
        <v>3</v>
      </c>
      <c r="AJ1119" s="168">
        <v>6.1652999999999999E-2</v>
      </c>
      <c r="AK1119" s="173" t="s">
        <v>1786</v>
      </c>
      <c r="AL1119" s="173" t="s">
        <v>1787</v>
      </c>
      <c r="AM1119" s="145">
        <v>0</v>
      </c>
      <c r="AN1119" s="145">
        <v>40000000</v>
      </c>
      <c r="AO1119" s="145">
        <v>0</v>
      </c>
      <c r="AP1119" s="145">
        <v>0</v>
      </c>
      <c r="AQ1119" s="145">
        <v>0</v>
      </c>
      <c r="AR1119" s="145">
        <v>0</v>
      </c>
      <c r="AS1119" s="145">
        <v>0</v>
      </c>
      <c r="AT1119" s="145">
        <v>0</v>
      </c>
      <c r="AU1119" s="145">
        <v>0</v>
      </c>
      <c r="AV1119" s="145">
        <v>0</v>
      </c>
      <c r="AW1119" s="145">
        <v>0</v>
      </c>
      <c r="AX1119" s="145">
        <v>0</v>
      </c>
      <c r="AY1119" s="145">
        <v>0</v>
      </c>
      <c r="AZ1119" s="145">
        <v>0</v>
      </c>
      <c r="BA1119" s="145">
        <v>0</v>
      </c>
      <c r="BB1119" s="145">
        <v>0</v>
      </c>
      <c r="BC1119" s="27">
        <f t="shared" si="57"/>
        <v>40000000</v>
      </c>
      <c r="BD1119" s="27">
        <f t="shared" si="58"/>
        <v>0</v>
      </c>
      <c r="BE1119" s="27">
        <f t="shared" si="56"/>
        <v>40000000</v>
      </c>
    </row>
    <row r="1120" spans="1:57" ht="15" customHeight="1" x14ac:dyDescent="0.35">
      <c r="A1120" s="157" t="s">
        <v>2423</v>
      </c>
      <c r="B1120" s="158" t="s">
        <v>1316</v>
      </c>
      <c r="C1120" s="159">
        <v>1</v>
      </c>
      <c r="D1120" s="160" t="s">
        <v>0</v>
      </c>
      <c r="E1120" s="161" t="s">
        <v>3</v>
      </c>
      <c r="F1120" s="161" t="s">
        <v>1772</v>
      </c>
      <c r="G1120" s="161" t="s">
        <v>1793</v>
      </c>
      <c r="H1120" s="161" t="s">
        <v>1789</v>
      </c>
      <c r="I1120" s="161" t="s">
        <v>1794</v>
      </c>
      <c r="J1120" s="161" t="s">
        <v>1791</v>
      </c>
      <c r="K1120" s="161" t="s">
        <v>813</v>
      </c>
      <c r="L1120" s="161" t="s">
        <v>1778</v>
      </c>
      <c r="M1120" s="161" t="s">
        <v>1785</v>
      </c>
      <c r="N1120" s="162">
        <v>1</v>
      </c>
      <c r="O1120" s="162">
        <v>1</v>
      </c>
      <c r="P1120" s="162">
        <v>1</v>
      </c>
      <c r="Q1120" s="162">
        <v>1</v>
      </c>
      <c r="R1120" s="162">
        <v>1</v>
      </c>
      <c r="S1120" s="162">
        <v>1</v>
      </c>
      <c r="T1120" s="162">
        <v>0</v>
      </c>
      <c r="U1120" s="162">
        <v>0</v>
      </c>
      <c r="V1120" s="162">
        <v>0</v>
      </c>
      <c r="W1120" s="163">
        <v>158857.5</v>
      </c>
      <c r="X1120" s="163">
        <v>0</v>
      </c>
      <c r="Y1120" s="163">
        <v>0</v>
      </c>
      <c r="Z1120" s="163">
        <v>623.52</v>
      </c>
      <c r="AA1120" s="170"/>
      <c r="AB1120" s="170"/>
      <c r="AC1120" s="170"/>
      <c r="AD1120" s="163">
        <v>158857.5</v>
      </c>
      <c r="AE1120" s="179">
        <v>45037</v>
      </c>
      <c r="AF1120" s="179">
        <v>46498</v>
      </c>
      <c r="AG1120" s="170">
        <v>158857.5</v>
      </c>
      <c r="AH1120" s="167">
        <v>2.3083333333333331</v>
      </c>
      <c r="AI1120" s="167">
        <v>4</v>
      </c>
      <c r="AJ1120" s="168">
        <v>4.7100000000000003E-2</v>
      </c>
      <c r="AK1120" s="173" t="s">
        <v>1786</v>
      </c>
      <c r="AL1120" s="173" t="s">
        <v>1787</v>
      </c>
      <c r="AM1120" s="145">
        <v>0</v>
      </c>
      <c r="AN1120" s="145">
        <v>79428.75</v>
      </c>
      <c r="AO1120" s="145">
        <v>79428.75</v>
      </c>
      <c r="AP1120" s="145">
        <v>0</v>
      </c>
      <c r="AQ1120" s="145">
        <v>0</v>
      </c>
      <c r="AR1120" s="145">
        <v>0</v>
      </c>
      <c r="AS1120" s="145">
        <v>0</v>
      </c>
      <c r="AT1120" s="145">
        <v>0</v>
      </c>
      <c r="AU1120" s="145">
        <v>0</v>
      </c>
      <c r="AV1120" s="145">
        <v>0</v>
      </c>
      <c r="AW1120" s="145">
        <v>0</v>
      </c>
      <c r="AX1120" s="145">
        <v>0</v>
      </c>
      <c r="AY1120" s="145">
        <v>0</v>
      </c>
      <c r="AZ1120" s="145">
        <v>0</v>
      </c>
      <c r="BA1120" s="145">
        <v>0</v>
      </c>
      <c r="BB1120" s="145">
        <v>0</v>
      </c>
      <c r="BC1120" s="27">
        <f t="shared" si="57"/>
        <v>79428.75</v>
      </c>
      <c r="BD1120" s="27">
        <f t="shared" si="58"/>
        <v>79428.75</v>
      </c>
      <c r="BE1120" s="27">
        <f t="shared" si="56"/>
        <v>158857.5</v>
      </c>
    </row>
    <row r="1121" spans="1:57" ht="15" customHeight="1" x14ac:dyDescent="0.35">
      <c r="A1121" s="157" t="s">
        <v>2422</v>
      </c>
      <c r="B1121" s="158" t="s">
        <v>1316</v>
      </c>
      <c r="C1121" s="159">
        <v>2</v>
      </c>
      <c r="D1121" s="160" t="s">
        <v>0</v>
      </c>
      <c r="E1121" s="161" t="s">
        <v>3</v>
      </c>
      <c r="F1121" s="161" t="s">
        <v>1772</v>
      </c>
      <c r="G1121" s="161" t="s">
        <v>1793</v>
      </c>
      <c r="H1121" s="161" t="s">
        <v>1789</v>
      </c>
      <c r="I1121" s="161" t="s">
        <v>1794</v>
      </c>
      <c r="J1121" s="161" t="s">
        <v>1791</v>
      </c>
      <c r="K1121" s="161" t="s">
        <v>813</v>
      </c>
      <c r="L1121" s="161" t="s">
        <v>1778</v>
      </c>
      <c r="M1121" s="161" t="s">
        <v>1785</v>
      </c>
      <c r="N1121" s="162">
        <v>1</v>
      </c>
      <c r="O1121" s="162">
        <v>1</v>
      </c>
      <c r="P1121" s="162">
        <v>1</v>
      </c>
      <c r="Q1121" s="162">
        <v>1</v>
      </c>
      <c r="R1121" s="162">
        <v>1</v>
      </c>
      <c r="S1121" s="162">
        <v>1</v>
      </c>
      <c r="T1121" s="162">
        <v>0</v>
      </c>
      <c r="U1121" s="162">
        <v>0</v>
      </c>
      <c r="V1121" s="162">
        <v>0</v>
      </c>
      <c r="W1121" s="163">
        <v>100152.5</v>
      </c>
      <c r="X1121" s="163">
        <v>0</v>
      </c>
      <c r="Y1121" s="163">
        <v>0</v>
      </c>
      <c r="Z1121" s="163">
        <v>423.14</v>
      </c>
      <c r="AA1121" s="170"/>
      <c r="AB1121" s="170"/>
      <c r="AC1121" s="170"/>
      <c r="AD1121" s="163">
        <v>100152.5</v>
      </c>
      <c r="AE1121" s="179">
        <v>45037</v>
      </c>
      <c r="AF1121" s="179">
        <v>46864</v>
      </c>
      <c r="AG1121" s="170">
        <v>100152.5</v>
      </c>
      <c r="AH1121" s="167">
        <v>3.3083333333333331</v>
      </c>
      <c r="AI1121" s="167">
        <v>5</v>
      </c>
      <c r="AJ1121" s="168">
        <v>5.0700000000000002E-2</v>
      </c>
      <c r="AK1121" s="173" t="s">
        <v>1786</v>
      </c>
      <c r="AL1121" s="173" t="s">
        <v>1787</v>
      </c>
      <c r="AM1121" s="145">
        <v>0</v>
      </c>
      <c r="AN1121" s="145">
        <v>0</v>
      </c>
      <c r="AO1121" s="145">
        <v>50076.25</v>
      </c>
      <c r="AP1121" s="145">
        <v>50076.25</v>
      </c>
      <c r="AQ1121" s="145">
        <v>0</v>
      </c>
      <c r="AR1121" s="145">
        <v>0</v>
      </c>
      <c r="AS1121" s="145">
        <v>0</v>
      </c>
      <c r="AT1121" s="145">
        <v>0</v>
      </c>
      <c r="AU1121" s="145">
        <v>0</v>
      </c>
      <c r="AV1121" s="145">
        <v>0</v>
      </c>
      <c r="AW1121" s="145">
        <v>0</v>
      </c>
      <c r="AX1121" s="145">
        <v>0</v>
      </c>
      <c r="AY1121" s="145">
        <v>0</v>
      </c>
      <c r="AZ1121" s="145">
        <v>0</v>
      </c>
      <c r="BA1121" s="145">
        <v>0</v>
      </c>
      <c r="BB1121" s="145">
        <v>0</v>
      </c>
      <c r="BC1121" s="27">
        <f t="shared" si="57"/>
        <v>0</v>
      </c>
      <c r="BD1121" s="27">
        <f t="shared" si="58"/>
        <v>100152.5</v>
      </c>
      <c r="BE1121" s="27">
        <f t="shared" si="56"/>
        <v>100152.5</v>
      </c>
    </row>
    <row r="1122" spans="1:57" ht="15" customHeight="1" x14ac:dyDescent="0.35">
      <c r="A1122" s="157" t="s">
        <v>2421</v>
      </c>
      <c r="B1122" s="158" t="s">
        <v>1316</v>
      </c>
      <c r="C1122" s="159">
        <v>3</v>
      </c>
      <c r="D1122" s="160" t="s">
        <v>0</v>
      </c>
      <c r="E1122" s="161" t="s">
        <v>3</v>
      </c>
      <c r="F1122" s="161" t="s">
        <v>1772</v>
      </c>
      <c r="G1122" s="161" t="s">
        <v>1793</v>
      </c>
      <c r="H1122" s="161" t="s">
        <v>1789</v>
      </c>
      <c r="I1122" s="161" t="s">
        <v>1794</v>
      </c>
      <c r="J1122" s="161" t="s">
        <v>1791</v>
      </c>
      <c r="K1122" s="161" t="s">
        <v>813</v>
      </c>
      <c r="L1122" s="161" t="s">
        <v>1778</v>
      </c>
      <c r="M1122" s="161" t="s">
        <v>1785</v>
      </c>
      <c r="N1122" s="162">
        <v>1</v>
      </c>
      <c r="O1122" s="162">
        <v>1</v>
      </c>
      <c r="P1122" s="162">
        <v>1</v>
      </c>
      <c r="Q1122" s="162">
        <v>1</v>
      </c>
      <c r="R1122" s="162">
        <v>1</v>
      </c>
      <c r="S1122" s="162">
        <v>1</v>
      </c>
      <c r="T1122" s="162">
        <v>0</v>
      </c>
      <c r="U1122" s="162">
        <v>0</v>
      </c>
      <c r="V1122" s="162">
        <v>0</v>
      </c>
      <c r="W1122" s="163">
        <v>10388130</v>
      </c>
      <c r="X1122" s="163">
        <v>0</v>
      </c>
      <c r="Y1122" s="163">
        <v>0</v>
      </c>
      <c r="Z1122" s="163">
        <v>46400.31</v>
      </c>
      <c r="AA1122" s="170"/>
      <c r="AB1122" s="170"/>
      <c r="AC1122" s="170"/>
      <c r="AD1122" s="163">
        <v>10388130</v>
      </c>
      <c r="AE1122" s="179">
        <v>45037</v>
      </c>
      <c r="AF1122" s="179">
        <v>47229</v>
      </c>
      <c r="AG1122" s="170">
        <v>10388130</v>
      </c>
      <c r="AH1122" s="167">
        <v>4.3083333333333336</v>
      </c>
      <c r="AI1122" s="167">
        <v>6</v>
      </c>
      <c r="AJ1122" s="168">
        <v>5.3600000000000002E-2</v>
      </c>
      <c r="AK1122" s="173" t="s">
        <v>1786</v>
      </c>
      <c r="AL1122" s="173" t="s">
        <v>1787</v>
      </c>
      <c r="AM1122" s="145">
        <v>0</v>
      </c>
      <c r="AN1122" s="145">
        <v>0</v>
      </c>
      <c r="AO1122" s="145">
        <v>0</v>
      </c>
      <c r="AP1122" s="145">
        <v>5194065</v>
      </c>
      <c r="AQ1122" s="145">
        <v>5194065</v>
      </c>
      <c r="AR1122" s="145">
        <v>0</v>
      </c>
      <c r="AS1122" s="145">
        <v>0</v>
      </c>
      <c r="AT1122" s="145">
        <v>0</v>
      </c>
      <c r="AU1122" s="145">
        <v>0</v>
      </c>
      <c r="AV1122" s="145">
        <v>0</v>
      </c>
      <c r="AW1122" s="145">
        <v>0</v>
      </c>
      <c r="AX1122" s="145">
        <v>0</v>
      </c>
      <c r="AY1122" s="145">
        <v>0</v>
      </c>
      <c r="AZ1122" s="145">
        <v>0</v>
      </c>
      <c r="BA1122" s="145">
        <v>0</v>
      </c>
      <c r="BB1122" s="145">
        <v>0</v>
      </c>
      <c r="BC1122" s="27">
        <f t="shared" si="57"/>
        <v>0</v>
      </c>
      <c r="BD1122" s="27">
        <f t="shared" si="58"/>
        <v>10388130</v>
      </c>
      <c r="BE1122" s="27">
        <f t="shared" si="56"/>
        <v>10388130</v>
      </c>
    </row>
    <row r="1123" spans="1:57" ht="15" customHeight="1" x14ac:dyDescent="0.35">
      <c r="A1123" s="157" t="s">
        <v>2420</v>
      </c>
      <c r="B1123" s="158" t="s">
        <v>1562</v>
      </c>
      <c r="C1123" s="159">
        <v>1</v>
      </c>
      <c r="D1123" s="160" t="s">
        <v>0</v>
      </c>
      <c r="E1123" s="161" t="s">
        <v>3</v>
      </c>
      <c r="F1123" s="161" t="s">
        <v>1772</v>
      </c>
      <c r="G1123" s="161" t="s">
        <v>403</v>
      </c>
      <c r="H1123" s="161" t="s">
        <v>1782</v>
      </c>
      <c r="I1123" s="161" t="s">
        <v>1783</v>
      </c>
      <c r="J1123" s="161" t="s">
        <v>1784</v>
      </c>
      <c r="K1123" s="161" t="s">
        <v>715</v>
      </c>
      <c r="L1123" s="161" t="s">
        <v>1778</v>
      </c>
      <c r="M1123" s="161" t="s">
        <v>1785</v>
      </c>
      <c r="N1123" s="162">
        <v>1</v>
      </c>
      <c r="O1123" s="162">
        <v>1</v>
      </c>
      <c r="P1123" s="162">
        <v>1</v>
      </c>
      <c r="Q1123" s="162">
        <v>0</v>
      </c>
      <c r="R1123" s="162">
        <v>0</v>
      </c>
      <c r="S1123" s="162">
        <v>1</v>
      </c>
      <c r="T1123" s="162">
        <v>1</v>
      </c>
      <c r="U1123" s="162">
        <v>1</v>
      </c>
      <c r="V1123" s="162">
        <v>0</v>
      </c>
      <c r="W1123" s="163">
        <v>200000000</v>
      </c>
      <c r="X1123" s="163">
        <v>0</v>
      </c>
      <c r="Y1123" s="163">
        <v>0</v>
      </c>
      <c r="Z1123" s="163">
        <v>0</v>
      </c>
      <c r="AA1123" s="170"/>
      <c r="AB1123" s="170"/>
      <c r="AC1123" s="170"/>
      <c r="AD1123" s="163">
        <v>200000000</v>
      </c>
      <c r="AE1123" s="179">
        <v>44984</v>
      </c>
      <c r="AF1123" s="179">
        <v>48637</v>
      </c>
      <c r="AG1123" s="170">
        <v>200000000</v>
      </c>
      <c r="AH1123" s="167">
        <v>8.1583333333333332</v>
      </c>
      <c r="AI1123" s="167">
        <v>10</v>
      </c>
      <c r="AJ1123" s="168">
        <v>7.8262999999999999E-2</v>
      </c>
      <c r="AK1123" s="173" t="s">
        <v>1786</v>
      </c>
      <c r="AL1123" s="173" t="s">
        <v>1787</v>
      </c>
      <c r="AM1123" s="145">
        <v>0</v>
      </c>
      <c r="AN1123" s="145">
        <v>0</v>
      </c>
      <c r="AO1123" s="145">
        <v>0</v>
      </c>
      <c r="AP1123" s="145">
        <v>0</v>
      </c>
      <c r="AQ1123" s="145">
        <v>0</v>
      </c>
      <c r="AR1123" s="145">
        <v>0</v>
      </c>
      <c r="AS1123" s="145">
        <v>0</v>
      </c>
      <c r="AT1123" s="145">
        <v>0</v>
      </c>
      <c r="AU1123" s="145">
        <v>200000000</v>
      </c>
      <c r="AV1123" s="145">
        <v>0</v>
      </c>
      <c r="AW1123" s="145">
        <v>0</v>
      </c>
      <c r="AX1123" s="145">
        <v>0</v>
      </c>
      <c r="AY1123" s="145">
        <v>0</v>
      </c>
      <c r="AZ1123" s="145">
        <v>0</v>
      </c>
      <c r="BA1123" s="145">
        <v>0</v>
      </c>
      <c r="BB1123" s="145">
        <v>0</v>
      </c>
      <c r="BC1123" s="27">
        <f t="shared" si="57"/>
        <v>0</v>
      </c>
      <c r="BD1123" s="27">
        <f t="shared" si="58"/>
        <v>200000000</v>
      </c>
      <c r="BE1123" s="27">
        <f t="shared" si="56"/>
        <v>200000000</v>
      </c>
    </row>
    <row r="1124" spans="1:57" ht="15" customHeight="1" x14ac:dyDescent="0.35">
      <c r="A1124" s="157" t="s">
        <v>2419</v>
      </c>
      <c r="B1124" s="158" t="s">
        <v>1563</v>
      </c>
      <c r="C1124" s="159">
        <v>1</v>
      </c>
      <c r="D1124" s="160" t="s">
        <v>0</v>
      </c>
      <c r="E1124" s="161" t="s">
        <v>3</v>
      </c>
      <c r="F1124" s="161" t="s">
        <v>1772</v>
      </c>
      <c r="G1124" s="161" t="s">
        <v>1781</v>
      </c>
      <c r="H1124" s="161" t="s">
        <v>1782</v>
      </c>
      <c r="I1124" s="161" t="s">
        <v>1783</v>
      </c>
      <c r="J1124" s="161" t="s">
        <v>1784</v>
      </c>
      <c r="K1124" s="161" t="s">
        <v>1803</v>
      </c>
      <c r="L1124" s="161" t="s">
        <v>1778</v>
      </c>
      <c r="M1124" s="161" t="s">
        <v>1785</v>
      </c>
      <c r="N1124" s="162">
        <v>1</v>
      </c>
      <c r="O1124" s="162">
        <v>1</v>
      </c>
      <c r="P1124" s="162">
        <v>1</v>
      </c>
      <c r="Q1124" s="162">
        <v>0</v>
      </c>
      <c r="R1124" s="162">
        <v>0</v>
      </c>
      <c r="S1124" s="162">
        <v>1</v>
      </c>
      <c r="T1124" s="162">
        <v>1</v>
      </c>
      <c r="U1124" s="162">
        <v>1</v>
      </c>
      <c r="V1124" s="162">
        <v>0</v>
      </c>
      <c r="W1124" s="163">
        <v>3438387.66</v>
      </c>
      <c r="X1124" s="163">
        <v>0</v>
      </c>
      <c r="Y1124" s="163">
        <v>0</v>
      </c>
      <c r="Z1124" s="163">
        <v>0</v>
      </c>
      <c r="AA1124" s="170"/>
      <c r="AB1124" s="170"/>
      <c r="AC1124" s="170"/>
      <c r="AD1124" s="163">
        <v>3438387.66</v>
      </c>
      <c r="AE1124" s="179">
        <v>45041</v>
      </c>
      <c r="AF1124" s="179">
        <v>46502</v>
      </c>
      <c r="AG1124" s="170">
        <v>3438387.66</v>
      </c>
      <c r="AH1124" s="167">
        <v>2.3194444444444446</v>
      </c>
      <c r="AI1124" s="167">
        <v>4</v>
      </c>
      <c r="AJ1124" s="168">
        <v>6.7556000000000005E-2</v>
      </c>
      <c r="AK1124" s="173" t="s">
        <v>1786</v>
      </c>
      <c r="AL1124" s="173" t="s">
        <v>1787</v>
      </c>
      <c r="AM1124" s="145">
        <v>0</v>
      </c>
      <c r="AN1124" s="145">
        <v>0</v>
      </c>
      <c r="AO1124" s="145">
        <v>3438387.66</v>
      </c>
      <c r="AP1124" s="145">
        <v>0</v>
      </c>
      <c r="AQ1124" s="145">
        <v>0</v>
      </c>
      <c r="AR1124" s="145">
        <v>0</v>
      </c>
      <c r="AS1124" s="145">
        <v>0</v>
      </c>
      <c r="AT1124" s="145">
        <v>0</v>
      </c>
      <c r="AU1124" s="145">
        <v>0</v>
      </c>
      <c r="AV1124" s="145">
        <v>0</v>
      </c>
      <c r="AW1124" s="145">
        <v>0</v>
      </c>
      <c r="AX1124" s="145">
        <v>0</v>
      </c>
      <c r="AY1124" s="145">
        <v>0</v>
      </c>
      <c r="AZ1124" s="145">
        <v>0</v>
      </c>
      <c r="BA1124" s="145">
        <v>0</v>
      </c>
      <c r="BB1124" s="145">
        <v>0</v>
      </c>
      <c r="BC1124" s="27">
        <f t="shared" si="57"/>
        <v>0</v>
      </c>
      <c r="BD1124" s="27">
        <f t="shared" si="58"/>
        <v>3438387.66</v>
      </c>
      <c r="BE1124" s="27">
        <f t="shared" ref="BE1124:BE1182" si="59">BD1124+BC1124</f>
        <v>3438387.66</v>
      </c>
    </row>
    <row r="1125" spans="1:57" ht="15" customHeight="1" x14ac:dyDescent="0.35">
      <c r="A1125" s="157" t="s">
        <v>2418</v>
      </c>
      <c r="B1125" s="158" t="s">
        <v>1317</v>
      </c>
      <c r="C1125" s="159">
        <v>2</v>
      </c>
      <c r="D1125" s="160" t="s">
        <v>0</v>
      </c>
      <c r="E1125" s="161" t="s">
        <v>3</v>
      </c>
      <c r="F1125" s="161" t="s">
        <v>1772</v>
      </c>
      <c r="G1125" s="161" t="s">
        <v>1793</v>
      </c>
      <c r="H1125" s="161" t="s">
        <v>1789</v>
      </c>
      <c r="I1125" s="161" t="s">
        <v>1794</v>
      </c>
      <c r="J1125" s="161" t="s">
        <v>1791</v>
      </c>
      <c r="K1125" s="161" t="s">
        <v>813</v>
      </c>
      <c r="L1125" s="161" t="s">
        <v>1778</v>
      </c>
      <c r="M1125" s="161" t="s">
        <v>1785</v>
      </c>
      <c r="N1125" s="162">
        <v>1</v>
      </c>
      <c r="O1125" s="162">
        <v>1</v>
      </c>
      <c r="P1125" s="162">
        <v>1</v>
      </c>
      <c r="Q1125" s="162">
        <v>1</v>
      </c>
      <c r="R1125" s="162">
        <v>1</v>
      </c>
      <c r="S1125" s="162">
        <v>1</v>
      </c>
      <c r="T1125" s="162">
        <v>0</v>
      </c>
      <c r="U1125" s="162">
        <v>0</v>
      </c>
      <c r="V1125" s="162">
        <v>0</v>
      </c>
      <c r="W1125" s="163">
        <v>1482301.25</v>
      </c>
      <c r="X1125" s="163">
        <v>0</v>
      </c>
      <c r="Y1125" s="163">
        <v>0</v>
      </c>
      <c r="Z1125" s="163">
        <v>4718.66</v>
      </c>
      <c r="AA1125" s="170"/>
      <c r="AB1125" s="170"/>
      <c r="AC1125" s="170"/>
      <c r="AD1125" s="163">
        <v>1482301.25</v>
      </c>
      <c r="AE1125" s="179">
        <v>45042</v>
      </c>
      <c r="AF1125" s="179">
        <v>45773</v>
      </c>
      <c r="AG1125" s="170">
        <v>2964602.5</v>
      </c>
      <c r="AH1125" s="167">
        <v>0.32222222222222224</v>
      </c>
      <c r="AI1125" s="167">
        <v>2</v>
      </c>
      <c r="AJ1125" s="168">
        <v>3.8199999999999998E-2</v>
      </c>
      <c r="AK1125" s="173" t="s">
        <v>1786</v>
      </c>
      <c r="AL1125" s="173" t="s">
        <v>1787</v>
      </c>
      <c r="AM1125" s="145">
        <v>1482301.25</v>
      </c>
      <c r="AN1125" s="145">
        <v>0</v>
      </c>
      <c r="AO1125" s="145">
        <v>0</v>
      </c>
      <c r="AP1125" s="145">
        <v>0</v>
      </c>
      <c r="AQ1125" s="145">
        <v>0</v>
      </c>
      <c r="AR1125" s="145">
        <v>0</v>
      </c>
      <c r="AS1125" s="145">
        <v>0</v>
      </c>
      <c r="AT1125" s="145">
        <v>0</v>
      </c>
      <c r="AU1125" s="145">
        <v>0</v>
      </c>
      <c r="AV1125" s="145">
        <v>0</v>
      </c>
      <c r="AW1125" s="145">
        <v>0</v>
      </c>
      <c r="AX1125" s="145">
        <v>0</v>
      </c>
      <c r="AY1125" s="145">
        <v>0</v>
      </c>
      <c r="AZ1125" s="145">
        <v>0</v>
      </c>
      <c r="BA1125" s="145">
        <v>0</v>
      </c>
      <c r="BB1125" s="145">
        <v>0</v>
      </c>
      <c r="BC1125" s="27">
        <f t="shared" si="57"/>
        <v>1482301.25</v>
      </c>
      <c r="BD1125" s="27">
        <f t="shared" si="58"/>
        <v>0</v>
      </c>
      <c r="BE1125" s="27">
        <f t="shared" si="59"/>
        <v>1482301.25</v>
      </c>
    </row>
    <row r="1126" spans="1:57" ht="15" customHeight="1" x14ac:dyDescent="0.35">
      <c r="A1126" s="157" t="s">
        <v>2417</v>
      </c>
      <c r="B1126" s="158" t="s">
        <v>1317</v>
      </c>
      <c r="C1126" s="159">
        <v>3</v>
      </c>
      <c r="D1126" s="160" t="s">
        <v>0</v>
      </c>
      <c r="E1126" s="161" t="s">
        <v>3</v>
      </c>
      <c r="F1126" s="161" t="s">
        <v>1772</v>
      </c>
      <c r="G1126" s="161" t="s">
        <v>1793</v>
      </c>
      <c r="H1126" s="161" t="s">
        <v>1789</v>
      </c>
      <c r="I1126" s="161" t="s">
        <v>1794</v>
      </c>
      <c r="J1126" s="161" t="s">
        <v>1791</v>
      </c>
      <c r="K1126" s="161" t="s">
        <v>813</v>
      </c>
      <c r="L1126" s="161" t="s">
        <v>1778</v>
      </c>
      <c r="M1126" s="161" t="s">
        <v>1785</v>
      </c>
      <c r="N1126" s="162">
        <v>1</v>
      </c>
      <c r="O1126" s="162">
        <v>1</v>
      </c>
      <c r="P1126" s="162">
        <v>1</v>
      </c>
      <c r="Q1126" s="162">
        <v>1</v>
      </c>
      <c r="R1126" s="162">
        <v>1</v>
      </c>
      <c r="S1126" s="162">
        <v>1</v>
      </c>
      <c r="T1126" s="162">
        <v>0</v>
      </c>
      <c r="U1126" s="162">
        <v>0</v>
      </c>
      <c r="V1126" s="162">
        <v>0</v>
      </c>
      <c r="W1126" s="163">
        <v>3565960</v>
      </c>
      <c r="X1126" s="163">
        <v>0</v>
      </c>
      <c r="Y1126" s="163">
        <v>0</v>
      </c>
      <c r="Z1126" s="163">
        <v>12778.02</v>
      </c>
      <c r="AA1126" s="170"/>
      <c r="AB1126" s="170"/>
      <c r="AC1126" s="170"/>
      <c r="AD1126" s="163">
        <v>3565960</v>
      </c>
      <c r="AE1126" s="179">
        <v>45042</v>
      </c>
      <c r="AF1126" s="179">
        <v>46138</v>
      </c>
      <c r="AG1126" s="170">
        <v>3565960</v>
      </c>
      <c r="AH1126" s="167">
        <v>1.3222222222222222</v>
      </c>
      <c r="AI1126" s="167">
        <v>3</v>
      </c>
      <c r="AJ1126" s="168">
        <v>4.2999999999999997E-2</v>
      </c>
      <c r="AK1126" s="173" t="s">
        <v>1786</v>
      </c>
      <c r="AL1126" s="173" t="s">
        <v>1787</v>
      </c>
      <c r="AM1126" s="145">
        <v>1782980</v>
      </c>
      <c r="AN1126" s="145">
        <v>1782980</v>
      </c>
      <c r="AO1126" s="145">
        <v>0</v>
      </c>
      <c r="AP1126" s="145">
        <v>0</v>
      </c>
      <c r="AQ1126" s="145">
        <v>0</v>
      </c>
      <c r="AR1126" s="145">
        <v>0</v>
      </c>
      <c r="AS1126" s="145">
        <v>0</v>
      </c>
      <c r="AT1126" s="145">
        <v>0</v>
      </c>
      <c r="AU1126" s="145">
        <v>0</v>
      </c>
      <c r="AV1126" s="145">
        <v>0</v>
      </c>
      <c r="AW1126" s="145">
        <v>0</v>
      </c>
      <c r="AX1126" s="145">
        <v>0</v>
      </c>
      <c r="AY1126" s="145">
        <v>0</v>
      </c>
      <c r="AZ1126" s="145">
        <v>0</v>
      </c>
      <c r="BA1126" s="145">
        <v>0</v>
      </c>
      <c r="BB1126" s="145">
        <v>0</v>
      </c>
      <c r="BC1126" s="27">
        <f t="shared" si="57"/>
        <v>3565960</v>
      </c>
      <c r="BD1126" s="27">
        <f t="shared" si="58"/>
        <v>0</v>
      </c>
      <c r="BE1126" s="27">
        <f t="shared" si="59"/>
        <v>3565960</v>
      </c>
    </row>
    <row r="1127" spans="1:57" ht="15" customHeight="1" x14ac:dyDescent="0.35">
      <c r="A1127" s="157" t="s">
        <v>2416</v>
      </c>
      <c r="B1127" s="158" t="s">
        <v>1317</v>
      </c>
      <c r="C1127" s="159">
        <v>4</v>
      </c>
      <c r="D1127" s="160" t="s">
        <v>0</v>
      </c>
      <c r="E1127" s="161" t="s">
        <v>3</v>
      </c>
      <c r="F1127" s="161" t="s">
        <v>1772</v>
      </c>
      <c r="G1127" s="161" t="s">
        <v>1793</v>
      </c>
      <c r="H1127" s="161" t="s">
        <v>1789</v>
      </c>
      <c r="I1127" s="161" t="s">
        <v>1794</v>
      </c>
      <c r="J1127" s="161" t="s">
        <v>1791</v>
      </c>
      <c r="K1127" s="161" t="s">
        <v>813</v>
      </c>
      <c r="L1127" s="161" t="s">
        <v>1778</v>
      </c>
      <c r="M1127" s="161" t="s">
        <v>1785</v>
      </c>
      <c r="N1127" s="162">
        <v>1</v>
      </c>
      <c r="O1127" s="162">
        <v>1</v>
      </c>
      <c r="P1127" s="162">
        <v>1</v>
      </c>
      <c r="Q1127" s="162">
        <v>1</v>
      </c>
      <c r="R1127" s="162">
        <v>1</v>
      </c>
      <c r="S1127" s="162">
        <v>1</v>
      </c>
      <c r="T1127" s="162">
        <v>0</v>
      </c>
      <c r="U1127" s="162">
        <v>0</v>
      </c>
      <c r="V1127" s="162">
        <v>0</v>
      </c>
      <c r="W1127" s="163">
        <v>6169482.5</v>
      </c>
      <c r="X1127" s="163">
        <v>0</v>
      </c>
      <c r="Y1127" s="163">
        <v>0</v>
      </c>
      <c r="Z1127" s="163">
        <v>24215.22</v>
      </c>
      <c r="AA1127" s="170"/>
      <c r="AB1127" s="170"/>
      <c r="AC1127" s="170"/>
      <c r="AD1127" s="163">
        <v>6169482.5</v>
      </c>
      <c r="AE1127" s="179">
        <v>45042</v>
      </c>
      <c r="AF1127" s="179">
        <v>46503</v>
      </c>
      <c r="AG1127" s="170">
        <v>6169482.5</v>
      </c>
      <c r="AH1127" s="167">
        <v>2.3222222222222224</v>
      </c>
      <c r="AI1127" s="167">
        <v>4</v>
      </c>
      <c r="AJ1127" s="168">
        <v>4.7100000000000003E-2</v>
      </c>
      <c r="AK1127" s="173" t="s">
        <v>1786</v>
      </c>
      <c r="AL1127" s="173" t="s">
        <v>1787</v>
      </c>
      <c r="AM1127" s="145">
        <v>0</v>
      </c>
      <c r="AN1127" s="145">
        <v>3084741.25</v>
      </c>
      <c r="AO1127" s="145">
        <v>3084741.25</v>
      </c>
      <c r="AP1127" s="145">
        <v>0</v>
      </c>
      <c r="AQ1127" s="145">
        <v>0</v>
      </c>
      <c r="AR1127" s="145">
        <v>0</v>
      </c>
      <c r="AS1127" s="145">
        <v>0</v>
      </c>
      <c r="AT1127" s="145">
        <v>0</v>
      </c>
      <c r="AU1127" s="145">
        <v>0</v>
      </c>
      <c r="AV1127" s="145">
        <v>0</v>
      </c>
      <c r="AW1127" s="145">
        <v>0</v>
      </c>
      <c r="AX1127" s="145">
        <v>0</v>
      </c>
      <c r="AY1127" s="145">
        <v>0</v>
      </c>
      <c r="AZ1127" s="145">
        <v>0</v>
      </c>
      <c r="BA1127" s="145">
        <v>0</v>
      </c>
      <c r="BB1127" s="145">
        <v>0</v>
      </c>
      <c r="BC1127" s="27">
        <f t="shared" si="57"/>
        <v>3084741.25</v>
      </c>
      <c r="BD1127" s="27">
        <f t="shared" si="58"/>
        <v>3084741.25</v>
      </c>
      <c r="BE1127" s="27">
        <f t="shared" si="59"/>
        <v>6169482.5</v>
      </c>
    </row>
    <row r="1128" spans="1:57" ht="15" customHeight="1" x14ac:dyDescent="0.35">
      <c r="A1128" s="157" t="s">
        <v>2415</v>
      </c>
      <c r="B1128" s="158" t="s">
        <v>1317</v>
      </c>
      <c r="C1128" s="159">
        <v>5</v>
      </c>
      <c r="D1128" s="160" t="s">
        <v>0</v>
      </c>
      <c r="E1128" s="161" t="s">
        <v>3</v>
      </c>
      <c r="F1128" s="161" t="s">
        <v>1772</v>
      </c>
      <c r="G1128" s="161" t="s">
        <v>1793</v>
      </c>
      <c r="H1128" s="161" t="s">
        <v>1789</v>
      </c>
      <c r="I1128" s="161" t="s">
        <v>1794</v>
      </c>
      <c r="J1128" s="161" t="s">
        <v>1791</v>
      </c>
      <c r="K1128" s="161" t="s">
        <v>813</v>
      </c>
      <c r="L1128" s="161" t="s">
        <v>1778</v>
      </c>
      <c r="M1128" s="161" t="s">
        <v>1785</v>
      </c>
      <c r="N1128" s="162">
        <v>1</v>
      </c>
      <c r="O1128" s="162">
        <v>1</v>
      </c>
      <c r="P1128" s="162">
        <v>1</v>
      </c>
      <c r="Q1128" s="162">
        <v>1</v>
      </c>
      <c r="R1128" s="162">
        <v>1</v>
      </c>
      <c r="S1128" s="162">
        <v>1</v>
      </c>
      <c r="T1128" s="162">
        <v>0</v>
      </c>
      <c r="U1128" s="162">
        <v>0</v>
      </c>
      <c r="V1128" s="162">
        <v>0</v>
      </c>
      <c r="W1128" s="163">
        <v>15882357.5</v>
      </c>
      <c r="X1128" s="163">
        <v>0</v>
      </c>
      <c r="Y1128" s="163">
        <v>0</v>
      </c>
      <c r="Z1128" s="163">
        <v>67102.960000000006</v>
      </c>
      <c r="AA1128" s="170"/>
      <c r="AB1128" s="170"/>
      <c r="AC1128" s="170"/>
      <c r="AD1128" s="163">
        <v>15882357.5</v>
      </c>
      <c r="AE1128" s="179">
        <v>45042</v>
      </c>
      <c r="AF1128" s="179">
        <v>46869</v>
      </c>
      <c r="AG1128" s="170">
        <v>15882357.5</v>
      </c>
      <c r="AH1128" s="167">
        <v>3.3222222222222224</v>
      </c>
      <c r="AI1128" s="167">
        <v>5</v>
      </c>
      <c r="AJ1128" s="168">
        <v>5.0700000000000002E-2</v>
      </c>
      <c r="AK1128" s="173" t="s">
        <v>1786</v>
      </c>
      <c r="AL1128" s="173" t="s">
        <v>1787</v>
      </c>
      <c r="AM1128" s="145">
        <v>0</v>
      </c>
      <c r="AN1128" s="145">
        <v>0</v>
      </c>
      <c r="AO1128" s="145">
        <v>7941178.75</v>
      </c>
      <c r="AP1128" s="145">
        <v>7941178.75</v>
      </c>
      <c r="AQ1128" s="145">
        <v>0</v>
      </c>
      <c r="AR1128" s="145">
        <v>0</v>
      </c>
      <c r="AS1128" s="145">
        <v>0</v>
      </c>
      <c r="AT1128" s="145">
        <v>0</v>
      </c>
      <c r="AU1128" s="145">
        <v>0</v>
      </c>
      <c r="AV1128" s="145">
        <v>0</v>
      </c>
      <c r="AW1128" s="145">
        <v>0</v>
      </c>
      <c r="AX1128" s="145">
        <v>0</v>
      </c>
      <c r="AY1128" s="145">
        <v>0</v>
      </c>
      <c r="AZ1128" s="145">
        <v>0</v>
      </c>
      <c r="BA1128" s="145">
        <v>0</v>
      </c>
      <c r="BB1128" s="145">
        <v>0</v>
      </c>
      <c r="BC1128" s="27">
        <f t="shared" si="57"/>
        <v>0</v>
      </c>
      <c r="BD1128" s="27">
        <f t="shared" si="58"/>
        <v>15882357.5</v>
      </c>
      <c r="BE1128" s="27">
        <f t="shared" si="59"/>
        <v>15882357.5</v>
      </c>
    </row>
    <row r="1129" spans="1:57" ht="15" customHeight="1" x14ac:dyDescent="0.35">
      <c r="A1129" s="157" t="s">
        <v>2414</v>
      </c>
      <c r="B1129" s="158" t="s">
        <v>1317</v>
      </c>
      <c r="C1129" s="159">
        <v>6</v>
      </c>
      <c r="D1129" s="160" t="s">
        <v>0</v>
      </c>
      <c r="E1129" s="161" t="s">
        <v>3</v>
      </c>
      <c r="F1129" s="161" t="s">
        <v>1772</v>
      </c>
      <c r="G1129" s="161" t="s">
        <v>1793</v>
      </c>
      <c r="H1129" s="161" t="s">
        <v>1789</v>
      </c>
      <c r="I1129" s="161" t="s">
        <v>1794</v>
      </c>
      <c r="J1129" s="161" t="s">
        <v>1791</v>
      </c>
      <c r="K1129" s="161" t="s">
        <v>813</v>
      </c>
      <c r="L1129" s="161" t="s">
        <v>1778</v>
      </c>
      <c r="M1129" s="161" t="s">
        <v>1785</v>
      </c>
      <c r="N1129" s="162">
        <v>1</v>
      </c>
      <c r="O1129" s="162">
        <v>1</v>
      </c>
      <c r="P1129" s="162">
        <v>1</v>
      </c>
      <c r="Q1129" s="162">
        <v>1</v>
      </c>
      <c r="R1129" s="162">
        <v>1</v>
      </c>
      <c r="S1129" s="162">
        <v>1</v>
      </c>
      <c r="T1129" s="162">
        <v>0</v>
      </c>
      <c r="U1129" s="162">
        <v>0</v>
      </c>
      <c r="V1129" s="162">
        <v>0</v>
      </c>
      <c r="W1129" s="163">
        <v>2997495</v>
      </c>
      <c r="X1129" s="163">
        <v>0</v>
      </c>
      <c r="Y1129" s="163">
        <v>0</v>
      </c>
      <c r="Z1129" s="163">
        <v>13388.81</v>
      </c>
      <c r="AA1129" s="170"/>
      <c r="AB1129" s="170"/>
      <c r="AC1129" s="170"/>
      <c r="AD1129" s="163">
        <v>2997495</v>
      </c>
      <c r="AE1129" s="179">
        <v>45042</v>
      </c>
      <c r="AF1129" s="179">
        <v>47234</v>
      </c>
      <c r="AG1129" s="170">
        <v>2997495</v>
      </c>
      <c r="AH1129" s="167">
        <v>4.322222222222222</v>
      </c>
      <c r="AI1129" s="167">
        <v>6</v>
      </c>
      <c r="AJ1129" s="168">
        <v>5.3600000000000002E-2</v>
      </c>
      <c r="AK1129" s="173" t="s">
        <v>1786</v>
      </c>
      <c r="AL1129" s="173" t="s">
        <v>1787</v>
      </c>
      <c r="AM1129" s="145">
        <v>0</v>
      </c>
      <c r="AN1129" s="145">
        <v>0</v>
      </c>
      <c r="AO1129" s="145">
        <v>0</v>
      </c>
      <c r="AP1129" s="145">
        <v>1498747.5</v>
      </c>
      <c r="AQ1129" s="145">
        <v>1498747.5</v>
      </c>
      <c r="AR1129" s="145">
        <v>0</v>
      </c>
      <c r="AS1129" s="145">
        <v>0</v>
      </c>
      <c r="AT1129" s="145">
        <v>0</v>
      </c>
      <c r="AU1129" s="145">
        <v>0</v>
      </c>
      <c r="AV1129" s="145">
        <v>0</v>
      </c>
      <c r="AW1129" s="145">
        <v>0</v>
      </c>
      <c r="AX1129" s="145">
        <v>0</v>
      </c>
      <c r="AY1129" s="145">
        <v>0</v>
      </c>
      <c r="AZ1129" s="145">
        <v>0</v>
      </c>
      <c r="BA1129" s="145">
        <v>0</v>
      </c>
      <c r="BB1129" s="145">
        <v>0</v>
      </c>
      <c r="BC1129" s="27">
        <f t="shared" si="57"/>
        <v>0</v>
      </c>
      <c r="BD1129" s="27">
        <f t="shared" si="58"/>
        <v>2997495</v>
      </c>
      <c r="BE1129" s="27">
        <f t="shared" si="59"/>
        <v>2997495</v>
      </c>
    </row>
    <row r="1130" spans="1:57" ht="15" customHeight="1" x14ac:dyDescent="0.35">
      <c r="A1130" s="157" t="s">
        <v>2413</v>
      </c>
      <c r="B1130" s="158" t="s">
        <v>1317</v>
      </c>
      <c r="C1130" s="159">
        <v>7</v>
      </c>
      <c r="D1130" s="160" t="s">
        <v>0</v>
      </c>
      <c r="E1130" s="161" t="s">
        <v>3</v>
      </c>
      <c r="F1130" s="161" t="s">
        <v>1772</v>
      </c>
      <c r="G1130" s="161" t="s">
        <v>1793</v>
      </c>
      <c r="H1130" s="161" t="s">
        <v>1789</v>
      </c>
      <c r="I1130" s="161" t="s">
        <v>1794</v>
      </c>
      <c r="J1130" s="161" t="s">
        <v>1791</v>
      </c>
      <c r="K1130" s="161" t="s">
        <v>813</v>
      </c>
      <c r="L1130" s="161" t="s">
        <v>1778</v>
      </c>
      <c r="M1130" s="161" t="s">
        <v>1785</v>
      </c>
      <c r="N1130" s="162">
        <v>1</v>
      </c>
      <c r="O1130" s="162">
        <v>1</v>
      </c>
      <c r="P1130" s="162">
        <v>1</v>
      </c>
      <c r="Q1130" s="162">
        <v>1</v>
      </c>
      <c r="R1130" s="162">
        <v>1</v>
      </c>
      <c r="S1130" s="162">
        <v>1</v>
      </c>
      <c r="T1130" s="162">
        <v>0</v>
      </c>
      <c r="U1130" s="162">
        <v>0</v>
      </c>
      <c r="V1130" s="162">
        <v>0</v>
      </c>
      <c r="W1130" s="163">
        <v>589852.5</v>
      </c>
      <c r="X1130" s="163">
        <v>0</v>
      </c>
      <c r="Y1130" s="163">
        <v>0</v>
      </c>
      <c r="Z1130" s="163">
        <v>2772.31</v>
      </c>
      <c r="AA1130" s="170"/>
      <c r="AB1130" s="170"/>
      <c r="AC1130" s="170"/>
      <c r="AD1130" s="163">
        <v>589852.5</v>
      </c>
      <c r="AE1130" s="179">
        <v>45042</v>
      </c>
      <c r="AF1130" s="179">
        <v>47599</v>
      </c>
      <c r="AG1130" s="170">
        <v>589852.5</v>
      </c>
      <c r="AH1130" s="167">
        <v>5.322222222222222</v>
      </c>
      <c r="AI1130" s="167">
        <v>7</v>
      </c>
      <c r="AJ1130" s="168">
        <v>5.6399999999999999E-2</v>
      </c>
      <c r="AK1130" s="173" t="s">
        <v>1786</v>
      </c>
      <c r="AL1130" s="173" t="s">
        <v>1787</v>
      </c>
      <c r="AM1130" s="145">
        <v>0</v>
      </c>
      <c r="AN1130" s="145">
        <v>0</v>
      </c>
      <c r="AO1130" s="145">
        <v>0</v>
      </c>
      <c r="AP1130" s="145">
        <v>0</v>
      </c>
      <c r="AQ1130" s="145">
        <v>294926.25</v>
      </c>
      <c r="AR1130" s="145">
        <v>294926.25</v>
      </c>
      <c r="AS1130" s="145">
        <v>0</v>
      </c>
      <c r="AT1130" s="145">
        <v>0</v>
      </c>
      <c r="AU1130" s="145">
        <v>0</v>
      </c>
      <c r="AV1130" s="145">
        <v>0</v>
      </c>
      <c r="AW1130" s="145">
        <v>0</v>
      </c>
      <c r="AX1130" s="145">
        <v>0</v>
      </c>
      <c r="AY1130" s="145">
        <v>0</v>
      </c>
      <c r="AZ1130" s="145">
        <v>0</v>
      </c>
      <c r="BA1130" s="145">
        <v>0</v>
      </c>
      <c r="BB1130" s="145">
        <v>0</v>
      </c>
      <c r="BC1130" s="27">
        <f t="shared" si="57"/>
        <v>0</v>
      </c>
      <c r="BD1130" s="27">
        <f t="shared" si="58"/>
        <v>589852.5</v>
      </c>
      <c r="BE1130" s="27">
        <f t="shared" si="59"/>
        <v>589852.5</v>
      </c>
    </row>
    <row r="1131" spans="1:57" ht="15" customHeight="1" x14ac:dyDescent="0.35">
      <c r="A1131" s="157" t="s">
        <v>2412</v>
      </c>
      <c r="B1131" s="158" t="s">
        <v>1317</v>
      </c>
      <c r="C1131" s="159">
        <v>8</v>
      </c>
      <c r="D1131" s="160" t="s">
        <v>0</v>
      </c>
      <c r="E1131" s="161" t="s">
        <v>3</v>
      </c>
      <c r="F1131" s="161" t="s">
        <v>1772</v>
      </c>
      <c r="G1131" s="161" t="s">
        <v>1793</v>
      </c>
      <c r="H1131" s="161" t="s">
        <v>1789</v>
      </c>
      <c r="I1131" s="161" t="s">
        <v>1794</v>
      </c>
      <c r="J1131" s="161" t="s">
        <v>1791</v>
      </c>
      <c r="K1131" s="161" t="s">
        <v>813</v>
      </c>
      <c r="L1131" s="161" t="s">
        <v>1778</v>
      </c>
      <c r="M1131" s="161" t="s">
        <v>1785</v>
      </c>
      <c r="N1131" s="162">
        <v>1</v>
      </c>
      <c r="O1131" s="162">
        <v>1</v>
      </c>
      <c r="P1131" s="162">
        <v>1</v>
      </c>
      <c r="Q1131" s="162">
        <v>1</v>
      </c>
      <c r="R1131" s="162">
        <v>1</v>
      </c>
      <c r="S1131" s="162">
        <v>1</v>
      </c>
      <c r="T1131" s="162">
        <v>0</v>
      </c>
      <c r="U1131" s="162">
        <v>0</v>
      </c>
      <c r="V1131" s="162">
        <v>0</v>
      </c>
      <c r="W1131" s="163">
        <v>159300</v>
      </c>
      <c r="X1131" s="163">
        <v>0</v>
      </c>
      <c r="Y1131" s="163">
        <v>0</v>
      </c>
      <c r="Z1131" s="163">
        <v>787.21</v>
      </c>
      <c r="AA1131" s="170"/>
      <c r="AB1131" s="170"/>
      <c r="AC1131" s="170"/>
      <c r="AD1131" s="163">
        <v>159300</v>
      </c>
      <c r="AE1131" s="179">
        <v>45042</v>
      </c>
      <c r="AF1131" s="179">
        <v>47964</v>
      </c>
      <c r="AG1131" s="170">
        <v>159300</v>
      </c>
      <c r="AH1131" s="167">
        <v>6.322222222222222</v>
      </c>
      <c r="AI1131" s="167">
        <v>8</v>
      </c>
      <c r="AJ1131" s="168">
        <v>5.9299999999999999E-2</v>
      </c>
      <c r="AK1131" s="173" t="s">
        <v>1786</v>
      </c>
      <c r="AL1131" s="173" t="s">
        <v>1787</v>
      </c>
      <c r="AM1131" s="145">
        <v>0</v>
      </c>
      <c r="AN1131" s="145">
        <v>0</v>
      </c>
      <c r="AO1131" s="145">
        <v>0</v>
      </c>
      <c r="AP1131" s="145">
        <v>0</v>
      </c>
      <c r="AQ1131" s="145">
        <v>53100</v>
      </c>
      <c r="AR1131" s="145">
        <v>53100</v>
      </c>
      <c r="AS1131" s="145">
        <v>53100</v>
      </c>
      <c r="AT1131" s="145">
        <v>0</v>
      </c>
      <c r="AU1131" s="145">
        <v>0</v>
      </c>
      <c r="AV1131" s="145">
        <v>0</v>
      </c>
      <c r="AW1131" s="145">
        <v>0</v>
      </c>
      <c r="AX1131" s="145">
        <v>0</v>
      </c>
      <c r="AY1131" s="145">
        <v>0</v>
      </c>
      <c r="AZ1131" s="145">
        <v>0</v>
      </c>
      <c r="BA1131" s="145">
        <v>0</v>
      </c>
      <c r="BB1131" s="145">
        <v>0</v>
      </c>
      <c r="BC1131" s="27">
        <f t="shared" si="57"/>
        <v>0</v>
      </c>
      <c r="BD1131" s="27">
        <f t="shared" si="58"/>
        <v>159300</v>
      </c>
      <c r="BE1131" s="27">
        <f t="shared" si="59"/>
        <v>159300</v>
      </c>
    </row>
    <row r="1132" spans="1:57" ht="15" customHeight="1" x14ac:dyDescent="0.35">
      <c r="A1132" s="157" t="s">
        <v>2411</v>
      </c>
      <c r="B1132" s="158" t="s">
        <v>1318</v>
      </c>
      <c r="C1132" s="159">
        <v>2</v>
      </c>
      <c r="D1132" s="160" t="s">
        <v>0</v>
      </c>
      <c r="E1132" s="161" t="s">
        <v>3</v>
      </c>
      <c r="F1132" s="161" t="s">
        <v>1772</v>
      </c>
      <c r="G1132" s="161" t="s">
        <v>1793</v>
      </c>
      <c r="H1132" s="161" t="s">
        <v>1789</v>
      </c>
      <c r="I1132" s="161" t="s">
        <v>1794</v>
      </c>
      <c r="J1132" s="161" t="s">
        <v>1791</v>
      </c>
      <c r="K1132" s="161" t="s">
        <v>813</v>
      </c>
      <c r="L1132" s="161" t="s">
        <v>1778</v>
      </c>
      <c r="M1132" s="161" t="s">
        <v>1785</v>
      </c>
      <c r="N1132" s="162">
        <v>1</v>
      </c>
      <c r="O1132" s="162">
        <v>1</v>
      </c>
      <c r="P1132" s="162">
        <v>1</v>
      </c>
      <c r="Q1132" s="162">
        <v>1</v>
      </c>
      <c r="R1132" s="162">
        <v>1</v>
      </c>
      <c r="S1132" s="162">
        <v>1</v>
      </c>
      <c r="T1132" s="162">
        <v>0</v>
      </c>
      <c r="U1132" s="162">
        <v>0</v>
      </c>
      <c r="V1132" s="162">
        <v>0</v>
      </c>
      <c r="W1132" s="163">
        <v>182605</v>
      </c>
      <c r="X1132" s="163">
        <v>0</v>
      </c>
      <c r="Y1132" s="163">
        <v>0</v>
      </c>
      <c r="Z1132" s="163">
        <v>581.29</v>
      </c>
      <c r="AA1132" s="170"/>
      <c r="AB1132" s="170"/>
      <c r="AC1132" s="170"/>
      <c r="AD1132" s="163">
        <v>182605</v>
      </c>
      <c r="AE1132" s="179">
        <v>45063</v>
      </c>
      <c r="AF1132" s="179">
        <v>45794</v>
      </c>
      <c r="AG1132" s="176">
        <v>365210</v>
      </c>
      <c r="AH1132" s="167">
        <v>0.38055555555555554</v>
      </c>
      <c r="AI1132" s="167">
        <v>2</v>
      </c>
      <c r="AJ1132" s="168">
        <v>3.8199999999999998E-2</v>
      </c>
      <c r="AK1132" s="173" t="s">
        <v>1786</v>
      </c>
      <c r="AL1132" s="173" t="s">
        <v>1787</v>
      </c>
      <c r="AM1132" s="145">
        <v>182605</v>
      </c>
      <c r="AN1132" s="145">
        <v>0</v>
      </c>
      <c r="AO1132" s="145">
        <v>0</v>
      </c>
      <c r="AP1132" s="145">
        <v>0</v>
      </c>
      <c r="AQ1132" s="145">
        <v>0</v>
      </c>
      <c r="AR1132" s="145">
        <v>0</v>
      </c>
      <c r="AS1132" s="145">
        <v>0</v>
      </c>
      <c r="AT1132" s="145">
        <v>0</v>
      </c>
      <c r="AU1132" s="145">
        <v>0</v>
      </c>
      <c r="AV1132" s="145">
        <v>0</v>
      </c>
      <c r="AW1132" s="145">
        <v>0</v>
      </c>
      <c r="AX1132" s="145">
        <v>0</v>
      </c>
      <c r="AY1132" s="145">
        <v>0</v>
      </c>
      <c r="AZ1132" s="145">
        <v>0</v>
      </c>
      <c r="BA1132" s="145">
        <v>0</v>
      </c>
      <c r="BB1132" s="145">
        <v>0</v>
      </c>
      <c r="BC1132" s="27">
        <f t="shared" si="57"/>
        <v>182605</v>
      </c>
      <c r="BD1132" s="27">
        <f t="shared" si="58"/>
        <v>0</v>
      </c>
      <c r="BE1132" s="27">
        <f t="shared" si="59"/>
        <v>182605</v>
      </c>
    </row>
    <row r="1133" spans="1:57" ht="15" customHeight="1" x14ac:dyDescent="0.35">
      <c r="A1133" s="157" t="s">
        <v>2410</v>
      </c>
      <c r="B1133" s="158" t="s">
        <v>1318</v>
      </c>
      <c r="C1133" s="159">
        <v>3</v>
      </c>
      <c r="D1133" s="160" t="s">
        <v>0</v>
      </c>
      <c r="E1133" s="161" t="s">
        <v>3</v>
      </c>
      <c r="F1133" s="161" t="s">
        <v>1772</v>
      </c>
      <c r="G1133" s="161" t="s">
        <v>1793</v>
      </c>
      <c r="H1133" s="161" t="s">
        <v>1789</v>
      </c>
      <c r="I1133" s="161" t="s">
        <v>1794</v>
      </c>
      <c r="J1133" s="161" t="s">
        <v>1791</v>
      </c>
      <c r="K1133" s="161" t="s">
        <v>813</v>
      </c>
      <c r="L1133" s="161" t="s">
        <v>1778</v>
      </c>
      <c r="M1133" s="161" t="s">
        <v>1785</v>
      </c>
      <c r="N1133" s="162">
        <v>1</v>
      </c>
      <c r="O1133" s="162">
        <v>1</v>
      </c>
      <c r="P1133" s="162">
        <v>1</v>
      </c>
      <c r="Q1133" s="162">
        <v>1</v>
      </c>
      <c r="R1133" s="162">
        <v>1</v>
      </c>
      <c r="S1133" s="162">
        <v>1</v>
      </c>
      <c r="T1133" s="162">
        <v>0</v>
      </c>
      <c r="U1133" s="162">
        <v>0</v>
      </c>
      <c r="V1133" s="162">
        <v>0</v>
      </c>
      <c r="W1133" s="163">
        <v>986480</v>
      </c>
      <c r="X1133" s="163">
        <v>0</v>
      </c>
      <c r="Y1133" s="163">
        <v>0</v>
      </c>
      <c r="Z1133" s="163">
        <v>3534.89</v>
      </c>
      <c r="AA1133" s="170"/>
      <c r="AB1133" s="170"/>
      <c r="AC1133" s="170"/>
      <c r="AD1133" s="163">
        <v>986480</v>
      </c>
      <c r="AE1133" s="179">
        <v>45063</v>
      </c>
      <c r="AF1133" s="179">
        <v>46159</v>
      </c>
      <c r="AG1133" s="176">
        <v>986480</v>
      </c>
      <c r="AH1133" s="167">
        <v>1.3805555555555555</v>
      </c>
      <c r="AI1133" s="167">
        <v>3</v>
      </c>
      <c r="AJ1133" s="168">
        <v>4.2999999999999997E-2</v>
      </c>
      <c r="AK1133" s="173" t="s">
        <v>1786</v>
      </c>
      <c r="AL1133" s="173" t="s">
        <v>1787</v>
      </c>
      <c r="AM1133" s="145">
        <v>493240</v>
      </c>
      <c r="AN1133" s="145">
        <v>493240</v>
      </c>
      <c r="AO1133" s="145">
        <v>0</v>
      </c>
      <c r="AP1133" s="145">
        <v>0</v>
      </c>
      <c r="AQ1133" s="145">
        <v>0</v>
      </c>
      <c r="AR1133" s="145">
        <v>0</v>
      </c>
      <c r="AS1133" s="145">
        <v>0</v>
      </c>
      <c r="AT1133" s="145">
        <v>0</v>
      </c>
      <c r="AU1133" s="145">
        <v>0</v>
      </c>
      <c r="AV1133" s="145">
        <v>0</v>
      </c>
      <c r="AW1133" s="145">
        <v>0</v>
      </c>
      <c r="AX1133" s="145">
        <v>0</v>
      </c>
      <c r="AY1133" s="145">
        <v>0</v>
      </c>
      <c r="AZ1133" s="145">
        <v>0</v>
      </c>
      <c r="BA1133" s="145">
        <v>0</v>
      </c>
      <c r="BB1133" s="145">
        <v>0</v>
      </c>
      <c r="BC1133" s="27">
        <f t="shared" si="57"/>
        <v>986480</v>
      </c>
      <c r="BD1133" s="27">
        <f t="shared" si="58"/>
        <v>0</v>
      </c>
      <c r="BE1133" s="27">
        <f t="shared" si="59"/>
        <v>986480</v>
      </c>
    </row>
    <row r="1134" spans="1:57" ht="15" customHeight="1" x14ac:dyDescent="0.35">
      <c r="A1134" s="157" t="s">
        <v>2409</v>
      </c>
      <c r="B1134" s="158" t="s">
        <v>1318</v>
      </c>
      <c r="C1134" s="159">
        <v>4</v>
      </c>
      <c r="D1134" s="160" t="s">
        <v>0</v>
      </c>
      <c r="E1134" s="161" t="s">
        <v>3</v>
      </c>
      <c r="F1134" s="161" t="s">
        <v>1772</v>
      </c>
      <c r="G1134" s="161" t="s">
        <v>1793</v>
      </c>
      <c r="H1134" s="161" t="s">
        <v>1789</v>
      </c>
      <c r="I1134" s="161" t="s">
        <v>1794</v>
      </c>
      <c r="J1134" s="161" t="s">
        <v>1791</v>
      </c>
      <c r="K1134" s="161" t="s">
        <v>813</v>
      </c>
      <c r="L1134" s="161" t="s">
        <v>1778</v>
      </c>
      <c r="M1134" s="161" t="s">
        <v>1785</v>
      </c>
      <c r="N1134" s="162">
        <v>1</v>
      </c>
      <c r="O1134" s="162">
        <v>1</v>
      </c>
      <c r="P1134" s="162">
        <v>1</v>
      </c>
      <c r="Q1134" s="162">
        <v>1</v>
      </c>
      <c r="R1134" s="162">
        <v>1</v>
      </c>
      <c r="S1134" s="162">
        <v>1</v>
      </c>
      <c r="T1134" s="162">
        <v>0</v>
      </c>
      <c r="U1134" s="162">
        <v>0</v>
      </c>
      <c r="V1134" s="162">
        <v>0</v>
      </c>
      <c r="W1134" s="163">
        <v>853435</v>
      </c>
      <c r="X1134" s="163">
        <v>0</v>
      </c>
      <c r="Y1134" s="163">
        <v>0</v>
      </c>
      <c r="Z1134" s="163">
        <v>3349.73</v>
      </c>
      <c r="AA1134" s="170"/>
      <c r="AB1134" s="170"/>
      <c r="AC1134" s="170"/>
      <c r="AD1134" s="163">
        <v>853435</v>
      </c>
      <c r="AE1134" s="179">
        <v>45063</v>
      </c>
      <c r="AF1134" s="179">
        <v>46524</v>
      </c>
      <c r="AG1134" s="176">
        <v>853435</v>
      </c>
      <c r="AH1134" s="167">
        <v>2.3805555555555555</v>
      </c>
      <c r="AI1134" s="167">
        <v>4</v>
      </c>
      <c r="AJ1134" s="168">
        <v>4.7100000000000003E-2</v>
      </c>
      <c r="AK1134" s="173" t="s">
        <v>1786</v>
      </c>
      <c r="AL1134" s="173" t="s">
        <v>1787</v>
      </c>
      <c r="AM1134" s="145">
        <v>0</v>
      </c>
      <c r="AN1134" s="145">
        <v>426717.5</v>
      </c>
      <c r="AO1134" s="145">
        <v>426717.5</v>
      </c>
      <c r="AP1134" s="145">
        <v>0</v>
      </c>
      <c r="AQ1134" s="145">
        <v>0</v>
      </c>
      <c r="AR1134" s="145">
        <v>0</v>
      </c>
      <c r="AS1134" s="145">
        <v>0</v>
      </c>
      <c r="AT1134" s="145">
        <v>0</v>
      </c>
      <c r="AU1134" s="145">
        <v>0</v>
      </c>
      <c r="AV1134" s="145">
        <v>0</v>
      </c>
      <c r="AW1134" s="145">
        <v>0</v>
      </c>
      <c r="AX1134" s="145">
        <v>0</v>
      </c>
      <c r="AY1134" s="145">
        <v>0</v>
      </c>
      <c r="AZ1134" s="145">
        <v>0</v>
      </c>
      <c r="BA1134" s="145">
        <v>0</v>
      </c>
      <c r="BB1134" s="145">
        <v>0</v>
      </c>
      <c r="BC1134" s="27">
        <f t="shared" si="57"/>
        <v>426717.5</v>
      </c>
      <c r="BD1134" s="27">
        <f t="shared" si="58"/>
        <v>426717.5</v>
      </c>
      <c r="BE1134" s="27">
        <f t="shared" si="59"/>
        <v>853435</v>
      </c>
    </row>
    <row r="1135" spans="1:57" ht="15" customHeight="1" x14ac:dyDescent="0.35">
      <c r="A1135" s="157" t="s">
        <v>2408</v>
      </c>
      <c r="B1135" s="158" t="s">
        <v>1318</v>
      </c>
      <c r="C1135" s="159">
        <v>5</v>
      </c>
      <c r="D1135" s="160" t="s">
        <v>0</v>
      </c>
      <c r="E1135" s="161" t="s">
        <v>3</v>
      </c>
      <c r="F1135" s="161" t="s">
        <v>1772</v>
      </c>
      <c r="G1135" s="161" t="s">
        <v>1793</v>
      </c>
      <c r="H1135" s="161" t="s">
        <v>1789</v>
      </c>
      <c r="I1135" s="161" t="s">
        <v>1794</v>
      </c>
      <c r="J1135" s="161" t="s">
        <v>1791</v>
      </c>
      <c r="K1135" s="161" t="s">
        <v>813</v>
      </c>
      <c r="L1135" s="161" t="s">
        <v>1778</v>
      </c>
      <c r="M1135" s="161" t="s">
        <v>1785</v>
      </c>
      <c r="N1135" s="162">
        <v>1</v>
      </c>
      <c r="O1135" s="162">
        <v>1</v>
      </c>
      <c r="P1135" s="162">
        <v>1</v>
      </c>
      <c r="Q1135" s="162">
        <v>1</v>
      </c>
      <c r="R1135" s="162">
        <v>1</v>
      </c>
      <c r="S1135" s="162">
        <v>1</v>
      </c>
      <c r="T1135" s="162">
        <v>0</v>
      </c>
      <c r="U1135" s="162">
        <v>0</v>
      </c>
      <c r="V1135" s="162">
        <v>0</v>
      </c>
      <c r="W1135" s="163">
        <v>956685</v>
      </c>
      <c r="X1135" s="163">
        <v>0</v>
      </c>
      <c r="Y1135" s="163">
        <v>0</v>
      </c>
      <c r="Z1135" s="163">
        <v>4041.99</v>
      </c>
      <c r="AA1135" s="170"/>
      <c r="AB1135" s="170"/>
      <c r="AC1135" s="170"/>
      <c r="AD1135" s="163">
        <v>956685</v>
      </c>
      <c r="AE1135" s="179">
        <v>45063</v>
      </c>
      <c r="AF1135" s="179">
        <v>46890</v>
      </c>
      <c r="AG1135" s="176">
        <v>956685</v>
      </c>
      <c r="AH1135" s="167">
        <v>3.3805555555555555</v>
      </c>
      <c r="AI1135" s="167">
        <v>5</v>
      </c>
      <c r="AJ1135" s="168">
        <v>5.0700000000000002E-2</v>
      </c>
      <c r="AK1135" s="173" t="s">
        <v>1786</v>
      </c>
      <c r="AL1135" s="173" t="s">
        <v>1787</v>
      </c>
      <c r="AM1135" s="145">
        <v>0</v>
      </c>
      <c r="AN1135" s="145">
        <v>0</v>
      </c>
      <c r="AO1135" s="145">
        <v>478342.5</v>
      </c>
      <c r="AP1135" s="145">
        <v>478342.5</v>
      </c>
      <c r="AQ1135" s="145">
        <v>0</v>
      </c>
      <c r="AR1135" s="145">
        <v>0</v>
      </c>
      <c r="AS1135" s="145">
        <v>0</v>
      </c>
      <c r="AT1135" s="145">
        <v>0</v>
      </c>
      <c r="AU1135" s="145">
        <v>0</v>
      </c>
      <c r="AV1135" s="145">
        <v>0</v>
      </c>
      <c r="AW1135" s="145">
        <v>0</v>
      </c>
      <c r="AX1135" s="145">
        <v>0</v>
      </c>
      <c r="AY1135" s="145">
        <v>0</v>
      </c>
      <c r="AZ1135" s="145">
        <v>0</v>
      </c>
      <c r="BA1135" s="145">
        <v>0</v>
      </c>
      <c r="BB1135" s="145">
        <v>0</v>
      </c>
      <c r="BC1135" s="27">
        <f t="shared" si="57"/>
        <v>0</v>
      </c>
      <c r="BD1135" s="27">
        <f t="shared" si="58"/>
        <v>956685</v>
      </c>
      <c r="BE1135" s="27">
        <f t="shared" si="59"/>
        <v>956685</v>
      </c>
    </row>
    <row r="1136" spans="1:57" ht="15" customHeight="1" x14ac:dyDescent="0.35">
      <c r="A1136" s="157" t="s">
        <v>2407</v>
      </c>
      <c r="B1136" s="158" t="s">
        <v>1318</v>
      </c>
      <c r="C1136" s="159">
        <v>6</v>
      </c>
      <c r="D1136" s="160" t="s">
        <v>0</v>
      </c>
      <c r="E1136" s="161" t="s">
        <v>3</v>
      </c>
      <c r="F1136" s="161" t="s">
        <v>1772</v>
      </c>
      <c r="G1136" s="161" t="s">
        <v>1793</v>
      </c>
      <c r="H1136" s="161" t="s">
        <v>1789</v>
      </c>
      <c r="I1136" s="161" t="s">
        <v>1794</v>
      </c>
      <c r="J1136" s="161" t="s">
        <v>1791</v>
      </c>
      <c r="K1136" s="161" t="s">
        <v>813</v>
      </c>
      <c r="L1136" s="161" t="s">
        <v>1778</v>
      </c>
      <c r="M1136" s="161" t="s">
        <v>1785</v>
      </c>
      <c r="N1136" s="162">
        <v>1</v>
      </c>
      <c r="O1136" s="162">
        <v>1</v>
      </c>
      <c r="P1136" s="162">
        <v>1</v>
      </c>
      <c r="Q1136" s="162">
        <v>1</v>
      </c>
      <c r="R1136" s="162">
        <v>1</v>
      </c>
      <c r="S1136" s="162">
        <v>1</v>
      </c>
      <c r="T1136" s="162">
        <v>0</v>
      </c>
      <c r="U1136" s="162">
        <v>0</v>
      </c>
      <c r="V1136" s="162">
        <v>0</v>
      </c>
      <c r="W1136" s="163">
        <v>674517.5</v>
      </c>
      <c r="X1136" s="163">
        <v>0</v>
      </c>
      <c r="Y1136" s="163">
        <v>0</v>
      </c>
      <c r="Z1136" s="163">
        <v>3012.84</v>
      </c>
      <c r="AA1136" s="170"/>
      <c r="AB1136" s="170"/>
      <c r="AC1136" s="170"/>
      <c r="AD1136" s="163">
        <v>674517.5</v>
      </c>
      <c r="AE1136" s="179">
        <v>45063</v>
      </c>
      <c r="AF1136" s="179">
        <v>47255</v>
      </c>
      <c r="AG1136" s="176">
        <v>674517.5</v>
      </c>
      <c r="AH1136" s="167">
        <v>4.3805555555555555</v>
      </c>
      <c r="AI1136" s="167">
        <v>6</v>
      </c>
      <c r="AJ1136" s="168">
        <v>5.3600000000000002E-2</v>
      </c>
      <c r="AK1136" s="173" t="s">
        <v>1786</v>
      </c>
      <c r="AL1136" s="173" t="s">
        <v>1787</v>
      </c>
      <c r="AM1136" s="145">
        <v>0</v>
      </c>
      <c r="AN1136" s="145">
        <v>0</v>
      </c>
      <c r="AO1136" s="145">
        <v>0</v>
      </c>
      <c r="AP1136" s="145">
        <v>337258.75</v>
      </c>
      <c r="AQ1136" s="145">
        <v>337258.75</v>
      </c>
      <c r="AR1136" s="145">
        <v>0</v>
      </c>
      <c r="AS1136" s="145">
        <v>0</v>
      </c>
      <c r="AT1136" s="145">
        <v>0</v>
      </c>
      <c r="AU1136" s="145">
        <v>0</v>
      </c>
      <c r="AV1136" s="145">
        <v>0</v>
      </c>
      <c r="AW1136" s="145">
        <v>0</v>
      </c>
      <c r="AX1136" s="145">
        <v>0</v>
      </c>
      <c r="AY1136" s="145">
        <v>0</v>
      </c>
      <c r="AZ1136" s="145">
        <v>0</v>
      </c>
      <c r="BA1136" s="145">
        <v>0</v>
      </c>
      <c r="BB1136" s="145">
        <v>0</v>
      </c>
      <c r="BC1136" s="27">
        <f t="shared" si="57"/>
        <v>0</v>
      </c>
      <c r="BD1136" s="27">
        <f t="shared" si="58"/>
        <v>674517.5</v>
      </c>
      <c r="BE1136" s="27">
        <f t="shared" si="59"/>
        <v>674517.5</v>
      </c>
    </row>
    <row r="1137" spans="1:57" ht="15" customHeight="1" x14ac:dyDescent="0.35">
      <c r="A1137" s="157" t="s">
        <v>2406</v>
      </c>
      <c r="B1137" s="158" t="s">
        <v>1318</v>
      </c>
      <c r="C1137" s="159">
        <v>7</v>
      </c>
      <c r="D1137" s="160" t="s">
        <v>0</v>
      </c>
      <c r="E1137" s="161" t="s">
        <v>3</v>
      </c>
      <c r="F1137" s="161" t="s">
        <v>1772</v>
      </c>
      <c r="G1137" s="161" t="s">
        <v>1793</v>
      </c>
      <c r="H1137" s="161" t="s">
        <v>1789</v>
      </c>
      <c r="I1137" s="161" t="s">
        <v>1794</v>
      </c>
      <c r="J1137" s="161" t="s">
        <v>1791</v>
      </c>
      <c r="K1137" s="161" t="s">
        <v>813</v>
      </c>
      <c r="L1137" s="161" t="s">
        <v>1778</v>
      </c>
      <c r="M1137" s="161" t="s">
        <v>1785</v>
      </c>
      <c r="N1137" s="162">
        <v>1</v>
      </c>
      <c r="O1137" s="162">
        <v>1</v>
      </c>
      <c r="P1137" s="162">
        <v>1</v>
      </c>
      <c r="Q1137" s="162">
        <v>1</v>
      </c>
      <c r="R1137" s="162">
        <v>1</v>
      </c>
      <c r="S1137" s="162">
        <v>1</v>
      </c>
      <c r="T1137" s="162">
        <v>0</v>
      </c>
      <c r="U1137" s="162">
        <v>0</v>
      </c>
      <c r="V1137" s="162">
        <v>0</v>
      </c>
      <c r="W1137" s="163">
        <v>1356852.5</v>
      </c>
      <c r="X1137" s="163">
        <v>0</v>
      </c>
      <c r="Y1137" s="163">
        <v>0</v>
      </c>
      <c r="Z1137" s="163">
        <v>6377.21</v>
      </c>
      <c r="AA1137" s="170"/>
      <c r="AB1137" s="170"/>
      <c r="AC1137" s="170"/>
      <c r="AD1137" s="163">
        <v>1356852.5</v>
      </c>
      <c r="AE1137" s="179">
        <v>45063</v>
      </c>
      <c r="AF1137" s="179">
        <v>47620</v>
      </c>
      <c r="AG1137" s="176">
        <v>1356852.5</v>
      </c>
      <c r="AH1137" s="167">
        <v>5.3805555555555555</v>
      </c>
      <c r="AI1137" s="167">
        <v>7</v>
      </c>
      <c r="AJ1137" s="168">
        <v>5.6399999999999999E-2</v>
      </c>
      <c r="AK1137" s="173" t="s">
        <v>1786</v>
      </c>
      <c r="AL1137" s="173" t="s">
        <v>1787</v>
      </c>
      <c r="AM1137" s="145">
        <v>0</v>
      </c>
      <c r="AN1137" s="145">
        <v>0</v>
      </c>
      <c r="AO1137" s="145">
        <v>0</v>
      </c>
      <c r="AP1137" s="145">
        <v>0</v>
      </c>
      <c r="AQ1137" s="145">
        <v>678426.25</v>
      </c>
      <c r="AR1137" s="145">
        <v>678426.25</v>
      </c>
      <c r="AS1137" s="145">
        <v>0</v>
      </c>
      <c r="AT1137" s="145">
        <v>0</v>
      </c>
      <c r="AU1137" s="145">
        <v>0</v>
      </c>
      <c r="AV1137" s="145">
        <v>0</v>
      </c>
      <c r="AW1137" s="145">
        <v>0</v>
      </c>
      <c r="AX1137" s="145">
        <v>0</v>
      </c>
      <c r="AY1137" s="145">
        <v>0</v>
      </c>
      <c r="AZ1137" s="145">
        <v>0</v>
      </c>
      <c r="BA1137" s="145">
        <v>0</v>
      </c>
      <c r="BB1137" s="145">
        <v>0</v>
      </c>
      <c r="BC1137" s="27">
        <f t="shared" si="57"/>
        <v>0</v>
      </c>
      <c r="BD1137" s="27">
        <f t="shared" si="58"/>
        <v>1356852.5</v>
      </c>
      <c r="BE1137" s="27">
        <f t="shared" si="59"/>
        <v>1356852.5</v>
      </c>
    </row>
    <row r="1138" spans="1:57" ht="15" customHeight="1" x14ac:dyDescent="0.35">
      <c r="A1138" s="157" t="s">
        <v>2405</v>
      </c>
      <c r="B1138" s="158" t="s">
        <v>1318</v>
      </c>
      <c r="C1138" s="159">
        <v>8</v>
      </c>
      <c r="D1138" s="160" t="s">
        <v>0</v>
      </c>
      <c r="E1138" s="161" t="s">
        <v>3</v>
      </c>
      <c r="F1138" s="161" t="s">
        <v>1772</v>
      </c>
      <c r="G1138" s="161" t="s">
        <v>1793</v>
      </c>
      <c r="H1138" s="161" t="s">
        <v>1789</v>
      </c>
      <c r="I1138" s="161" t="s">
        <v>1794</v>
      </c>
      <c r="J1138" s="161" t="s">
        <v>1791</v>
      </c>
      <c r="K1138" s="161" t="s">
        <v>813</v>
      </c>
      <c r="L1138" s="161" t="s">
        <v>1778</v>
      </c>
      <c r="M1138" s="161" t="s">
        <v>1785</v>
      </c>
      <c r="N1138" s="162">
        <v>1</v>
      </c>
      <c r="O1138" s="162">
        <v>1</v>
      </c>
      <c r="P1138" s="162">
        <v>1</v>
      </c>
      <c r="Q1138" s="162">
        <v>1</v>
      </c>
      <c r="R1138" s="162">
        <v>1</v>
      </c>
      <c r="S1138" s="162">
        <v>1</v>
      </c>
      <c r="T1138" s="162">
        <v>0</v>
      </c>
      <c r="U1138" s="162">
        <v>0</v>
      </c>
      <c r="V1138" s="162">
        <v>0</v>
      </c>
      <c r="W1138" s="163">
        <v>4927237.5</v>
      </c>
      <c r="X1138" s="163">
        <v>0</v>
      </c>
      <c r="Y1138" s="163">
        <v>0</v>
      </c>
      <c r="Z1138" s="163">
        <v>24348.77</v>
      </c>
      <c r="AA1138" s="170"/>
      <c r="AB1138" s="170"/>
      <c r="AC1138" s="170"/>
      <c r="AD1138" s="163">
        <v>4927237.5</v>
      </c>
      <c r="AE1138" s="179">
        <v>45063</v>
      </c>
      <c r="AF1138" s="179">
        <v>47985</v>
      </c>
      <c r="AG1138" s="176">
        <v>4927237.5</v>
      </c>
      <c r="AH1138" s="167">
        <v>6.3805555555555555</v>
      </c>
      <c r="AI1138" s="167">
        <v>8</v>
      </c>
      <c r="AJ1138" s="168">
        <v>5.9299999999999999E-2</v>
      </c>
      <c r="AK1138" s="173" t="s">
        <v>1786</v>
      </c>
      <c r="AL1138" s="173" t="s">
        <v>1787</v>
      </c>
      <c r="AM1138" s="145">
        <v>0</v>
      </c>
      <c r="AN1138" s="145">
        <v>0</v>
      </c>
      <c r="AO1138" s="145">
        <v>0</v>
      </c>
      <c r="AP1138" s="145">
        <v>0</v>
      </c>
      <c r="AQ1138" s="145">
        <v>1642412.5</v>
      </c>
      <c r="AR1138" s="145">
        <v>1642412.5</v>
      </c>
      <c r="AS1138" s="145">
        <v>1642412.5</v>
      </c>
      <c r="AT1138" s="145">
        <v>0</v>
      </c>
      <c r="AU1138" s="145">
        <v>0</v>
      </c>
      <c r="AV1138" s="145">
        <v>0</v>
      </c>
      <c r="AW1138" s="145">
        <v>0</v>
      </c>
      <c r="AX1138" s="145">
        <v>0</v>
      </c>
      <c r="AY1138" s="145">
        <v>0</v>
      </c>
      <c r="AZ1138" s="145">
        <v>0</v>
      </c>
      <c r="BA1138" s="145">
        <v>0</v>
      </c>
      <c r="BB1138" s="145">
        <v>0</v>
      </c>
      <c r="BC1138" s="27">
        <f t="shared" si="57"/>
        <v>0</v>
      </c>
      <c r="BD1138" s="27">
        <f t="shared" si="58"/>
        <v>4927237.5</v>
      </c>
      <c r="BE1138" s="27">
        <f t="shared" si="59"/>
        <v>4927237.5</v>
      </c>
    </row>
    <row r="1139" spans="1:57" ht="15" customHeight="1" x14ac:dyDescent="0.35">
      <c r="A1139" s="157" t="s">
        <v>2404</v>
      </c>
      <c r="B1139" s="158" t="s">
        <v>1318</v>
      </c>
      <c r="C1139" s="159">
        <v>9</v>
      </c>
      <c r="D1139" s="160" t="s">
        <v>0</v>
      </c>
      <c r="E1139" s="161" t="s">
        <v>3</v>
      </c>
      <c r="F1139" s="161" t="s">
        <v>1772</v>
      </c>
      <c r="G1139" s="161" t="s">
        <v>1793</v>
      </c>
      <c r="H1139" s="161" t="s">
        <v>1789</v>
      </c>
      <c r="I1139" s="161" t="s">
        <v>1794</v>
      </c>
      <c r="J1139" s="161" t="s">
        <v>1791</v>
      </c>
      <c r="K1139" s="161" t="s">
        <v>813</v>
      </c>
      <c r="L1139" s="161" t="s">
        <v>1778</v>
      </c>
      <c r="M1139" s="161" t="s">
        <v>1785</v>
      </c>
      <c r="N1139" s="162">
        <v>1</v>
      </c>
      <c r="O1139" s="162">
        <v>1</v>
      </c>
      <c r="P1139" s="162">
        <v>1</v>
      </c>
      <c r="Q1139" s="162">
        <v>1</v>
      </c>
      <c r="R1139" s="162">
        <v>1</v>
      </c>
      <c r="S1139" s="162">
        <v>1</v>
      </c>
      <c r="T1139" s="162">
        <v>0</v>
      </c>
      <c r="U1139" s="162">
        <v>0</v>
      </c>
      <c r="V1139" s="162">
        <v>0</v>
      </c>
      <c r="W1139" s="163">
        <v>4071029.5</v>
      </c>
      <c r="X1139" s="163">
        <v>0</v>
      </c>
      <c r="Y1139" s="163">
        <v>0</v>
      </c>
      <c r="Z1139" s="163">
        <v>21067.58</v>
      </c>
      <c r="AA1139" s="170"/>
      <c r="AB1139" s="170"/>
      <c r="AC1139" s="170"/>
      <c r="AD1139" s="163">
        <v>4071029.5</v>
      </c>
      <c r="AE1139" s="179">
        <v>45063</v>
      </c>
      <c r="AF1139" s="179">
        <v>48351</v>
      </c>
      <c r="AG1139" s="176">
        <v>4071029.5</v>
      </c>
      <c r="AH1139" s="167">
        <v>7.3805555555555555</v>
      </c>
      <c r="AI1139" s="167">
        <v>9</v>
      </c>
      <c r="AJ1139" s="168">
        <v>6.2100000000000002E-2</v>
      </c>
      <c r="AK1139" s="173" t="s">
        <v>1786</v>
      </c>
      <c r="AL1139" s="173" t="s">
        <v>1787</v>
      </c>
      <c r="AM1139" s="145">
        <v>0</v>
      </c>
      <c r="AN1139" s="145">
        <v>0</v>
      </c>
      <c r="AO1139" s="145">
        <v>0</v>
      </c>
      <c r="AP1139" s="145">
        <v>0</v>
      </c>
      <c r="AQ1139" s="145">
        <v>1017757.38</v>
      </c>
      <c r="AR1139" s="145">
        <v>1017757.38</v>
      </c>
      <c r="AS1139" s="145">
        <v>1017757.38</v>
      </c>
      <c r="AT1139" s="145">
        <v>1017757.38</v>
      </c>
      <c r="AU1139" s="145">
        <v>0</v>
      </c>
      <c r="AV1139" s="145">
        <v>0</v>
      </c>
      <c r="AW1139" s="145">
        <v>0</v>
      </c>
      <c r="AX1139" s="145">
        <v>0</v>
      </c>
      <c r="AY1139" s="145">
        <v>0</v>
      </c>
      <c r="AZ1139" s="145">
        <v>0</v>
      </c>
      <c r="BA1139" s="145">
        <v>0</v>
      </c>
      <c r="BB1139" s="145">
        <v>0</v>
      </c>
      <c r="BC1139" s="27">
        <f t="shared" si="57"/>
        <v>0</v>
      </c>
      <c r="BD1139" s="27">
        <f t="shared" si="58"/>
        <v>4071029.52</v>
      </c>
      <c r="BE1139" s="27">
        <f t="shared" si="59"/>
        <v>4071029.52</v>
      </c>
    </row>
    <row r="1140" spans="1:57" ht="15" customHeight="1" x14ac:dyDescent="0.35">
      <c r="A1140" s="157" t="s">
        <v>2403</v>
      </c>
      <c r="B1140" s="158" t="s">
        <v>1318</v>
      </c>
      <c r="C1140" s="159">
        <v>10</v>
      </c>
      <c r="D1140" s="160" t="s">
        <v>0</v>
      </c>
      <c r="E1140" s="161" t="s">
        <v>3</v>
      </c>
      <c r="F1140" s="161" t="s">
        <v>1772</v>
      </c>
      <c r="G1140" s="161" t="s">
        <v>1793</v>
      </c>
      <c r="H1140" s="161" t="s">
        <v>1789</v>
      </c>
      <c r="I1140" s="161" t="s">
        <v>1794</v>
      </c>
      <c r="J1140" s="161" t="s">
        <v>1791</v>
      </c>
      <c r="K1140" s="161" t="s">
        <v>813</v>
      </c>
      <c r="L1140" s="161" t="s">
        <v>1778</v>
      </c>
      <c r="M1140" s="161" t="s">
        <v>1785</v>
      </c>
      <c r="N1140" s="162">
        <v>1</v>
      </c>
      <c r="O1140" s="162">
        <v>1</v>
      </c>
      <c r="P1140" s="162">
        <v>1</v>
      </c>
      <c r="Q1140" s="162">
        <v>1</v>
      </c>
      <c r="R1140" s="162">
        <v>1</v>
      </c>
      <c r="S1140" s="162">
        <v>1</v>
      </c>
      <c r="T1140" s="162">
        <v>0</v>
      </c>
      <c r="U1140" s="162">
        <v>0</v>
      </c>
      <c r="V1140" s="162">
        <v>0</v>
      </c>
      <c r="W1140" s="163">
        <v>653631.5</v>
      </c>
      <c r="X1140" s="163">
        <v>0</v>
      </c>
      <c r="Y1140" s="163">
        <v>0</v>
      </c>
      <c r="Z1140" s="163">
        <v>3540.5</v>
      </c>
      <c r="AA1140" s="170"/>
      <c r="AB1140" s="170"/>
      <c r="AC1140" s="170"/>
      <c r="AD1140" s="163">
        <v>653631.5</v>
      </c>
      <c r="AE1140" s="179">
        <v>45063</v>
      </c>
      <c r="AF1140" s="179">
        <v>48716</v>
      </c>
      <c r="AG1140" s="176">
        <v>653631.5</v>
      </c>
      <c r="AH1140" s="167">
        <v>8.3805555555555564</v>
      </c>
      <c r="AI1140" s="167">
        <v>10</v>
      </c>
      <c r="AJ1140" s="168">
        <v>6.5000000000000002E-2</v>
      </c>
      <c r="AK1140" s="173" t="s">
        <v>1786</v>
      </c>
      <c r="AL1140" s="173" t="s">
        <v>1787</v>
      </c>
      <c r="AM1140" s="145">
        <v>0</v>
      </c>
      <c r="AN1140" s="145">
        <v>0</v>
      </c>
      <c r="AO1140" s="145">
        <v>0</v>
      </c>
      <c r="AP1140" s="145">
        <v>0</v>
      </c>
      <c r="AQ1140" s="145">
        <v>130726.3</v>
      </c>
      <c r="AR1140" s="145">
        <v>130726.3</v>
      </c>
      <c r="AS1140" s="145">
        <v>130726.3</v>
      </c>
      <c r="AT1140" s="145">
        <v>130726.3</v>
      </c>
      <c r="AU1140" s="145">
        <v>130726.3</v>
      </c>
      <c r="AV1140" s="145">
        <v>0</v>
      </c>
      <c r="AW1140" s="145">
        <v>0</v>
      </c>
      <c r="AX1140" s="145">
        <v>0</v>
      </c>
      <c r="AY1140" s="145">
        <v>0</v>
      </c>
      <c r="AZ1140" s="145">
        <v>0</v>
      </c>
      <c r="BA1140" s="145">
        <v>0</v>
      </c>
      <c r="BB1140" s="145">
        <v>0</v>
      </c>
      <c r="BC1140" s="27">
        <f t="shared" si="57"/>
        <v>0</v>
      </c>
      <c r="BD1140" s="27">
        <f t="shared" si="58"/>
        <v>653631.5</v>
      </c>
      <c r="BE1140" s="27">
        <f t="shared" si="59"/>
        <v>653631.5</v>
      </c>
    </row>
    <row r="1141" spans="1:57" ht="15" customHeight="1" x14ac:dyDescent="0.35">
      <c r="A1141" s="157" t="s">
        <v>2402</v>
      </c>
      <c r="B1141" s="158" t="s">
        <v>1319</v>
      </c>
      <c r="C1141" s="159">
        <v>2</v>
      </c>
      <c r="D1141" s="160" t="s">
        <v>0</v>
      </c>
      <c r="E1141" s="161" t="s">
        <v>3</v>
      </c>
      <c r="F1141" s="161" t="s">
        <v>1772</v>
      </c>
      <c r="G1141" s="161" t="s">
        <v>1793</v>
      </c>
      <c r="H1141" s="161" t="s">
        <v>1789</v>
      </c>
      <c r="I1141" s="161" t="s">
        <v>1794</v>
      </c>
      <c r="J1141" s="161" t="s">
        <v>1791</v>
      </c>
      <c r="K1141" s="161" t="s">
        <v>813</v>
      </c>
      <c r="L1141" s="161" t="s">
        <v>1778</v>
      </c>
      <c r="M1141" s="161" t="s">
        <v>1785</v>
      </c>
      <c r="N1141" s="162">
        <v>1</v>
      </c>
      <c r="O1141" s="162">
        <v>1</v>
      </c>
      <c r="P1141" s="162">
        <v>1</v>
      </c>
      <c r="Q1141" s="162">
        <v>1</v>
      </c>
      <c r="R1141" s="162">
        <v>1</v>
      </c>
      <c r="S1141" s="162">
        <v>1</v>
      </c>
      <c r="T1141" s="162">
        <v>0</v>
      </c>
      <c r="U1141" s="162">
        <v>0</v>
      </c>
      <c r="V1141" s="162">
        <v>0</v>
      </c>
      <c r="W1141" s="163">
        <v>442942.5</v>
      </c>
      <c r="X1141" s="163">
        <v>0</v>
      </c>
      <c r="Y1141" s="163">
        <v>0</v>
      </c>
      <c r="Z1141" s="163">
        <v>1410.03</v>
      </c>
      <c r="AA1141" s="170"/>
      <c r="AB1141" s="170"/>
      <c r="AC1141" s="170"/>
      <c r="AD1141" s="163">
        <v>442942.5</v>
      </c>
      <c r="AE1141" s="179">
        <v>45070</v>
      </c>
      <c r="AF1141" s="179">
        <v>45801</v>
      </c>
      <c r="AG1141" s="176">
        <v>885885</v>
      </c>
      <c r="AH1141" s="167">
        <v>0.4</v>
      </c>
      <c r="AI1141" s="167">
        <v>2</v>
      </c>
      <c r="AJ1141" s="168">
        <v>3.8199999999999998E-2</v>
      </c>
      <c r="AK1141" s="173" t="s">
        <v>1786</v>
      </c>
      <c r="AL1141" s="173" t="s">
        <v>1787</v>
      </c>
      <c r="AM1141" s="145">
        <v>442942.5</v>
      </c>
      <c r="AN1141" s="145">
        <v>0</v>
      </c>
      <c r="AO1141" s="145">
        <v>0</v>
      </c>
      <c r="AP1141" s="145">
        <v>0</v>
      </c>
      <c r="AQ1141" s="145">
        <v>0</v>
      </c>
      <c r="AR1141" s="145">
        <v>0</v>
      </c>
      <c r="AS1141" s="145">
        <v>0</v>
      </c>
      <c r="AT1141" s="145">
        <v>0</v>
      </c>
      <c r="AU1141" s="145">
        <v>0</v>
      </c>
      <c r="AV1141" s="145">
        <v>0</v>
      </c>
      <c r="AW1141" s="145">
        <v>0</v>
      </c>
      <c r="AX1141" s="145">
        <v>0</v>
      </c>
      <c r="AY1141" s="145">
        <v>0</v>
      </c>
      <c r="AZ1141" s="145">
        <v>0</v>
      </c>
      <c r="BA1141" s="145">
        <v>0</v>
      </c>
      <c r="BB1141" s="145">
        <v>0</v>
      </c>
      <c r="BC1141" s="27">
        <f t="shared" si="57"/>
        <v>442942.5</v>
      </c>
      <c r="BD1141" s="27">
        <f t="shared" si="58"/>
        <v>0</v>
      </c>
      <c r="BE1141" s="27">
        <f t="shared" si="59"/>
        <v>442942.5</v>
      </c>
    </row>
    <row r="1142" spans="1:57" ht="15" customHeight="1" x14ac:dyDescent="0.35">
      <c r="A1142" s="157" t="s">
        <v>2401</v>
      </c>
      <c r="B1142" s="158" t="s">
        <v>1319</v>
      </c>
      <c r="C1142" s="159">
        <v>3</v>
      </c>
      <c r="D1142" s="160" t="s">
        <v>0</v>
      </c>
      <c r="E1142" s="161" t="s">
        <v>3</v>
      </c>
      <c r="F1142" s="161" t="s">
        <v>1772</v>
      </c>
      <c r="G1142" s="161" t="s">
        <v>1793</v>
      </c>
      <c r="H1142" s="161" t="s">
        <v>1789</v>
      </c>
      <c r="I1142" s="161" t="s">
        <v>1794</v>
      </c>
      <c r="J1142" s="161" t="s">
        <v>1791</v>
      </c>
      <c r="K1142" s="161" t="s">
        <v>813</v>
      </c>
      <c r="L1142" s="161" t="s">
        <v>1778</v>
      </c>
      <c r="M1142" s="161" t="s">
        <v>1785</v>
      </c>
      <c r="N1142" s="162">
        <v>1</v>
      </c>
      <c r="O1142" s="162">
        <v>1</v>
      </c>
      <c r="P1142" s="162">
        <v>1</v>
      </c>
      <c r="Q1142" s="162">
        <v>1</v>
      </c>
      <c r="R1142" s="162">
        <v>1</v>
      </c>
      <c r="S1142" s="162">
        <v>1</v>
      </c>
      <c r="T1142" s="162">
        <v>0</v>
      </c>
      <c r="U1142" s="162">
        <v>0</v>
      </c>
      <c r="V1142" s="162">
        <v>0</v>
      </c>
      <c r="W1142" s="163">
        <v>799302.5</v>
      </c>
      <c r="X1142" s="163">
        <v>0</v>
      </c>
      <c r="Y1142" s="163">
        <v>0</v>
      </c>
      <c r="Z1142" s="163">
        <v>2864.17</v>
      </c>
      <c r="AA1142" s="170"/>
      <c r="AB1142" s="170"/>
      <c r="AC1142" s="170"/>
      <c r="AD1142" s="163">
        <v>799302.5</v>
      </c>
      <c r="AE1142" s="179">
        <v>45070</v>
      </c>
      <c r="AF1142" s="179">
        <v>46166</v>
      </c>
      <c r="AG1142" s="176">
        <v>799302.5</v>
      </c>
      <c r="AH1142" s="167">
        <v>1.4</v>
      </c>
      <c r="AI1142" s="167">
        <v>3</v>
      </c>
      <c r="AJ1142" s="168">
        <v>4.2999999999999997E-2</v>
      </c>
      <c r="AK1142" s="173" t="s">
        <v>1786</v>
      </c>
      <c r="AL1142" s="173" t="s">
        <v>1787</v>
      </c>
      <c r="AM1142" s="145">
        <v>399651.25</v>
      </c>
      <c r="AN1142" s="145">
        <v>399651.25</v>
      </c>
      <c r="AO1142" s="145">
        <v>0</v>
      </c>
      <c r="AP1142" s="145">
        <v>0</v>
      </c>
      <c r="AQ1142" s="145">
        <v>0</v>
      </c>
      <c r="AR1142" s="145">
        <v>0</v>
      </c>
      <c r="AS1142" s="145">
        <v>0</v>
      </c>
      <c r="AT1142" s="145">
        <v>0</v>
      </c>
      <c r="AU1142" s="145">
        <v>0</v>
      </c>
      <c r="AV1142" s="145">
        <v>0</v>
      </c>
      <c r="AW1142" s="145">
        <v>0</v>
      </c>
      <c r="AX1142" s="145">
        <v>0</v>
      </c>
      <c r="AY1142" s="145">
        <v>0</v>
      </c>
      <c r="AZ1142" s="145">
        <v>0</v>
      </c>
      <c r="BA1142" s="145">
        <v>0</v>
      </c>
      <c r="BB1142" s="145">
        <v>0</v>
      </c>
      <c r="BC1142" s="27">
        <f t="shared" si="57"/>
        <v>799302.5</v>
      </c>
      <c r="BD1142" s="27">
        <f t="shared" si="58"/>
        <v>0</v>
      </c>
      <c r="BE1142" s="27">
        <f t="shared" si="59"/>
        <v>799302.5</v>
      </c>
    </row>
    <row r="1143" spans="1:57" ht="15" customHeight="1" x14ac:dyDescent="0.35">
      <c r="A1143" s="157" t="s">
        <v>2400</v>
      </c>
      <c r="B1143" s="158" t="s">
        <v>1319</v>
      </c>
      <c r="C1143" s="159">
        <v>4</v>
      </c>
      <c r="D1143" s="160" t="s">
        <v>0</v>
      </c>
      <c r="E1143" s="161" t="s">
        <v>3</v>
      </c>
      <c r="F1143" s="161" t="s">
        <v>1772</v>
      </c>
      <c r="G1143" s="161" t="s">
        <v>1793</v>
      </c>
      <c r="H1143" s="161" t="s">
        <v>1789</v>
      </c>
      <c r="I1143" s="161" t="s">
        <v>1794</v>
      </c>
      <c r="J1143" s="161" t="s">
        <v>1791</v>
      </c>
      <c r="K1143" s="161" t="s">
        <v>813</v>
      </c>
      <c r="L1143" s="161" t="s">
        <v>1778</v>
      </c>
      <c r="M1143" s="161" t="s">
        <v>1785</v>
      </c>
      <c r="N1143" s="162">
        <v>1</v>
      </c>
      <c r="O1143" s="162">
        <v>1</v>
      </c>
      <c r="P1143" s="162">
        <v>1</v>
      </c>
      <c r="Q1143" s="162">
        <v>1</v>
      </c>
      <c r="R1143" s="162">
        <v>1</v>
      </c>
      <c r="S1143" s="162">
        <v>1</v>
      </c>
      <c r="T1143" s="162">
        <v>0</v>
      </c>
      <c r="U1143" s="162">
        <v>0</v>
      </c>
      <c r="V1143" s="162">
        <v>0</v>
      </c>
      <c r="W1143" s="163">
        <v>1532377.5</v>
      </c>
      <c r="X1143" s="163">
        <v>0</v>
      </c>
      <c r="Y1143" s="163">
        <v>0</v>
      </c>
      <c r="Z1143" s="163">
        <v>6014.58</v>
      </c>
      <c r="AA1143" s="170"/>
      <c r="AB1143" s="170"/>
      <c r="AC1143" s="170"/>
      <c r="AD1143" s="163">
        <v>1532377.5</v>
      </c>
      <c r="AE1143" s="179">
        <v>45070</v>
      </c>
      <c r="AF1143" s="179">
        <v>46531</v>
      </c>
      <c r="AG1143" s="176">
        <v>1532377.5</v>
      </c>
      <c r="AH1143" s="167">
        <v>2.4</v>
      </c>
      <c r="AI1143" s="167">
        <v>4</v>
      </c>
      <c r="AJ1143" s="168">
        <v>4.7100000000000003E-2</v>
      </c>
      <c r="AK1143" s="173" t="s">
        <v>1786</v>
      </c>
      <c r="AL1143" s="173" t="s">
        <v>1787</v>
      </c>
      <c r="AM1143" s="145">
        <v>0</v>
      </c>
      <c r="AN1143" s="145">
        <v>766188.75</v>
      </c>
      <c r="AO1143" s="145">
        <v>766188.75</v>
      </c>
      <c r="AP1143" s="145">
        <v>0</v>
      </c>
      <c r="AQ1143" s="145">
        <v>0</v>
      </c>
      <c r="AR1143" s="145">
        <v>0</v>
      </c>
      <c r="AS1143" s="145">
        <v>0</v>
      </c>
      <c r="AT1143" s="145">
        <v>0</v>
      </c>
      <c r="AU1143" s="145">
        <v>0</v>
      </c>
      <c r="AV1143" s="145">
        <v>0</v>
      </c>
      <c r="AW1143" s="145">
        <v>0</v>
      </c>
      <c r="AX1143" s="145">
        <v>0</v>
      </c>
      <c r="AY1143" s="145">
        <v>0</v>
      </c>
      <c r="AZ1143" s="145">
        <v>0</v>
      </c>
      <c r="BA1143" s="145">
        <v>0</v>
      </c>
      <c r="BB1143" s="145">
        <v>0</v>
      </c>
      <c r="BC1143" s="27">
        <f t="shared" si="57"/>
        <v>766188.75</v>
      </c>
      <c r="BD1143" s="27">
        <f t="shared" si="58"/>
        <v>766188.75</v>
      </c>
      <c r="BE1143" s="27">
        <f t="shared" si="59"/>
        <v>1532377.5</v>
      </c>
    </row>
    <row r="1144" spans="1:57" ht="15" customHeight="1" x14ac:dyDescent="0.35">
      <c r="A1144" s="157" t="s">
        <v>2399</v>
      </c>
      <c r="B1144" s="158" t="s">
        <v>1319</v>
      </c>
      <c r="C1144" s="159">
        <v>5</v>
      </c>
      <c r="D1144" s="160" t="s">
        <v>0</v>
      </c>
      <c r="E1144" s="161" t="s">
        <v>3</v>
      </c>
      <c r="F1144" s="161" t="s">
        <v>1772</v>
      </c>
      <c r="G1144" s="161" t="s">
        <v>1793</v>
      </c>
      <c r="H1144" s="161" t="s">
        <v>1789</v>
      </c>
      <c r="I1144" s="161" t="s">
        <v>1794</v>
      </c>
      <c r="J1144" s="161" t="s">
        <v>1791</v>
      </c>
      <c r="K1144" s="161" t="s">
        <v>813</v>
      </c>
      <c r="L1144" s="161" t="s">
        <v>1778</v>
      </c>
      <c r="M1144" s="161" t="s">
        <v>1785</v>
      </c>
      <c r="N1144" s="162">
        <v>1</v>
      </c>
      <c r="O1144" s="162">
        <v>1</v>
      </c>
      <c r="P1144" s="162">
        <v>1</v>
      </c>
      <c r="Q1144" s="162">
        <v>1</v>
      </c>
      <c r="R1144" s="162">
        <v>1</v>
      </c>
      <c r="S1144" s="162">
        <v>1</v>
      </c>
      <c r="T1144" s="162">
        <v>0</v>
      </c>
      <c r="U1144" s="162">
        <v>0</v>
      </c>
      <c r="V1144" s="162">
        <v>0</v>
      </c>
      <c r="W1144" s="163">
        <v>2371505</v>
      </c>
      <c r="X1144" s="163">
        <v>0</v>
      </c>
      <c r="Y1144" s="163">
        <v>0</v>
      </c>
      <c r="Z1144" s="163">
        <v>10019.61</v>
      </c>
      <c r="AA1144" s="170"/>
      <c r="AB1144" s="170"/>
      <c r="AC1144" s="170"/>
      <c r="AD1144" s="163">
        <v>2371505</v>
      </c>
      <c r="AE1144" s="179">
        <v>45070</v>
      </c>
      <c r="AF1144" s="179">
        <v>46897</v>
      </c>
      <c r="AG1144" s="176">
        <v>2371505</v>
      </c>
      <c r="AH1144" s="167">
        <v>3.4</v>
      </c>
      <c r="AI1144" s="167">
        <v>5</v>
      </c>
      <c r="AJ1144" s="168">
        <v>5.0700000000000002E-2</v>
      </c>
      <c r="AK1144" s="173" t="s">
        <v>1786</v>
      </c>
      <c r="AL1144" s="173" t="s">
        <v>1787</v>
      </c>
      <c r="AM1144" s="145">
        <v>0</v>
      </c>
      <c r="AN1144" s="145">
        <v>0</v>
      </c>
      <c r="AO1144" s="145">
        <v>1185752.5</v>
      </c>
      <c r="AP1144" s="145">
        <v>1185752.5</v>
      </c>
      <c r="AQ1144" s="145">
        <v>0</v>
      </c>
      <c r="AR1144" s="145">
        <v>0</v>
      </c>
      <c r="AS1144" s="145">
        <v>0</v>
      </c>
      <c r="AT1144" s="145">
        <v>0</v>
      </c>
      <c r="AU1144" s="145">
        <v>0</v>
      </c>
      <c r="AV1144" s="145">
        <v>0</v>
      </c>
      <c r="AW1144" s="145">
        <v>0</v>
      </c>
      <c r="AX1144" s="145">
        <v>0</v>
      </c>
      <c r="AY1144" s="145">
        <v>0</v>
      </c>
      <c r="AZ1144" s="145">
        <v>0</v>
      </c>
      <c r="BA1144" s="145">
        <v>0</v>
      </c>
      <c r="BB1144" s="145">
        <v>0</v>
      </c>
      <c r="BC1144" s="27">
        <f t="shared" si="57"/>
        <v>0</v>
      </c>
      <c r="BD1144" s="27">
        <f t="shared" si="58"/>
        <v>2371505</v>
      </c>
      <c r="BE1144" s="27">
        <f t="shared" si="59"/>
        <v>2371505</v>
      </c>
    </row>
    <row r="1145" spans="1:57" ht="15" customHeight="1" x14ac:dyDescent="0.35">
      <c r="A1145" s="157" t="s">
        <v>2398</v>
      </c>
      <c r="B1145" s="158" t="s">
        <v>1319</v>
      </c>
      <c r="C1145" s="159">
        <v>6</v>
      </c>
      <c r="D1145" s="160" t="s">
        <v>0</v>
      </c>
      <c r="E1145" s="161" t="s">
        <v>3</v>
      </c>
      <c r="F1145" s="161" t="s">
        <v>1772</v>
      </c>
      <c r="G1145" s="161" t="s">
        <v>1793</v>
      </c>
      <c r="H1145" s="161" t="s">
        <v>1789</v>
      </c>
      <c r="I1145" s="161" t="s">
        <v>1794</v>
      </c>
      <c r="J1145" s="161" t="s">
        <v>1791</v>
      </c>
      <c r="K1145" s="161" t="s">
        <v>813</v>
      </c>
      <c r="L1145" s="161" t="s">
        <v>1778</v>
      </c>
      <c r="M1145" s="161" t="s">
        <v>1785</v>
      </c>
      <c r="N1145" s="180">
        <v>1</v>
      </c>
      <c r="O1145" s="180">
        <v>1</v>
      </c>
      <c r="P1145" s="180">
        <v>1</v>
      </c>
      <c r="Q1145" s="180">
        <v>1</v>
      </c>
      <c r="R1145" s="180">
        <v>1</v>
      </c>
      <c r="S1145" s="180">
        <v>1</v>
      </c>
      <c r="T1145" s="162">
        <v>0</v>
      </c>
      <c r="U1145" s="162">
        <v>0</v>
      </c>
      <c r="V1145" s="180">
        <v>0</v>
      </c>
      <c r="W1145" s="163">
        <v>4465562.5</v>
      </c>
      <c r="X1145" s="163">
        <v>0</v>
      </c>
      <c r="Y1145" s="163">
        <v>0</v>
      </c>
      <c r="Z1145" s="163">
        <v>19946.18</v>
      </c>
      <c r="AA1145" s="170"/>
      <c r="AB1145" s="170"/>
      <c r="AC1145" s="170"/>
      <c r="AD1145" s="163">
        <v>4465562.5</v>
      </c>
      <c r="AE1145" s="179">
        <v>45070</v>
      </c>
      <c r="AF1145" s="179">
        <v>47262</v>
      </c>
      <c r="AG1145" s="176">
        <v>4465562.5</v>
      </c>
      <c r="AH1145" s="167">
        <v>4.4000000000000004</v>
      </c>
      <c r="AI1145" s="167">
        <v>6</v>
      </c>
      <c r="AJ1145" s="168">
        <v>5.3600000000000002E-2</v>
      </c>
      <c r="AK1145" s="173" t="s">
        <v>1786</v>
      </c>
      <c r="AL1145" s="173" t="s">
        <v>1787</v>
      </c>
      <c r="AM1145" s="145">
        <v>0</v>
      </c>
      <c r="AN1145" s="145">
        <v>0</v>
      </c>
      <c r="AO1145" s="145">
        <v>0</v>
      </c>
      <c r="AP1145" s="145">
        <v>2232781.25</v>
      </c>
      <c r="AQ1145" s="145">
        <v>2232781.25</v>
      </c>
      <c r="AR1145" s="145">
        <v>0</v>
      </c>
      <c r="AS1145" s="145">
        <v>0</v>
      </c>
      <c r="AT1145" s="145">
        <v>0</v>
      </c>
      <c r="AU1145" s="145">
        <v>0</v>
      </c>
      <c r="AV1145" s="145">
        <v>0</v>
      </c>
      <c r="AW1145" s="145">
        <v>0</v>
      </c>
      <c r="AX1145" s="145">
        <v>0</v>
      </c>
      <c r="AY1145" s="145">
        <v>0</v>
      </c>
      <c r="AZ1145" s="145">
        <v>0</v>
      </c>
      <c r="BA1145" s="145">
        <v>0</v>
      </c>
      <c r="BB1145" s="145">
        <v>0</v>
      </c>
      <c r="BC1145" s="27">
        <f t="shared" si="57"/>
        <v>0</v>
      </c>
      <c r="BD1145" s="27">
        <f t="shared" si="58"/>
        <v>4465562.5</v>
      </c>
      <c r="BE1145" s="27">
        <f t="shared" si="59"/>
        <v>4465562.5</v>
      </c>
    </row>
    <row r="1146" spans="1:57" ht="15" customHeight="1" x14ac:dyDescent="0.35">
      <c r="A1146" s="157" t="s">
        <v>2397</v>
      </c>
      <c r="B1146" s="158" t="s">
        <v>1319</v>
      </c>
      <c r="C1146" s="159">
        <v>7</v>
      </c>
      <c r="D1146" s="160" t="s">
        <v>0</v>
      </c>
      <c r="E1146" s="161" t="s">
        <v>3</v>
      </c>
      <c r="F1146" s="161" t="s">
        <v>1772</v>
      </c>
      <c r="G1146" s="161" t="s">
        <v>1793</v>
      </c>
      <c r="H1146" s="161" t="s">
        <v>1789</v>
      </c>
      <c r="I1146" s="161" t="s">
        <v>1794</v>
      </c>
      <c r="J1146" s="161" t="s">
        <v>1791</v>
      </c>
      <c r="K1146" s="161" t="s">
        <v>813</v>
      </c>
      <c r="L1146" s="161" t="s">
        <v>1778</v>
      </c>
      <c r="M1146" s="161" t="s">
        <v>1785</v>
      </c>
      <c r="N1146" s="180">
        <v>1</v>
      </c>
      <c r="O1146" s="180">
        <v>1</v>
      </c>
      <c r="P1146" s="180">
        <v>1</v>
      </c>
      <c r="Q1146" s="162">
        <v>1</v>
      </c>
      <c r="R1146" s="162">
        <v>1</v>
      </c>
      <c r="S1146" s="162">
        <v>1</v>
      </c>
      <c r="T1146" s="162">
        <v>0</v>
      </c>
      <c r="U1146" s="162">
        <v>0</v>
      </c>
      <c r="V1146" s="162">
        <v>0</v>
      </c>
      <c r="W1146" s="163">
        <v>7655545</v>
      </c>
      <c r="X1146" s="163">
        <v>0</v>
      </c>
      <c r="Y1146" s="163">
        <v>0</v>
      </c>
      <c r="Z1146" s="163">
        <v>35981.06</v>
      </c>
      <c r="AA1146" s="170"/>
      <c r="AB1146" s="170"/>
      <c r="AC1146" s="170"/>
      <c r="AD1146" s="163">
        <v>7655545</v>
      </c>
      <c r="AE1146" s="179">
        <v>45070</v>
      </c>
      <c r="AF1146" s="179">
        <v>47627</v>
      </c>
      <c r="AG1146" s="176">
        <v>7655545</v>
      </c>
      <c r="AH1146" s="167">
        <v>5.4</v>
      </c>
      <c r="AI1146" s="167">
        <v>7</v>
      </c>
      <c r="AJ1146" s="168">
        <v>5.6399999999999999E-2</v>
      </c>
      <c r="AK1146" s="173" t="s">
        <v>1786</v>
      </c>
      <c r="AL1146" s="173" t="s">
        <v>1787</v>
      </c>
      <c r="AM1146" s="145">
        <v>0</v>
      </c>
      <c r="AN1146" s="145">
        <v>0</v>
      </c>
      <c r="AO1146" s="145">
        <v>0</v>
      </c>
      <c r="AP1146" s="145">
        <v>0</v>
      </c>
      <c r="AQ1146" s="145">
        <v>3827772.5</v>
      </c>
      <c r="AR1146" s="145">
        <v>3827772.5</v>
      </c>
      <c r="AS1146" s="145">
        <v>0</v>
      </c>
      <c r="AT1146" s="145">
        <v>0</v>
      </c>
      <c r="AU1146" s="145">
        <v>0</v>
      </c>
      <c r="AV1146" s="145">
        <v>0</v>
      </c>
      <c r="AW1146" s="145">
        <v>0</v>
      </c>
      <c r="AX1146" s="145">
        <v>0</v>
      </c>
      <c r="AY1146" s="145">
        <v>0</v>
      </c>
      <c r="AZ1146" s="145">
        <v>0</v>
      </c>
      <c r="BA1146" s="145">
        <v>0</v>
      </c>
      <c r="BB1146" s="145">
        <v>0</v>
      </c>
      <c r="BC1146" s="27">
        <f t="shared" si="57"/>
        <v>0</v>
      </c>
      <c r="BD1146" s="27">
        <f t="shared" si="58"/>
        <v>7655545</v>
      </c>
      <c r="BE1146" s="27">
        <f t="shared" si="59"/>
        <v>7655545</v>
      </c>
    </row>
    <row r="1147" spans="1:57" ht="15" customHeight="1" x14ac:dyDescent="0.35">
      <c r="A1147" s="157" t="s">
        <v>2396</v>
      </c>
      <c r="B1147" s="158" t="s">
        <v>1319</v>
      </c>
      <c r="C1147" s="159">
        <v>8</v>
      </c>
      <c r="D1147" s="160" t="s">
        <v>0</v>
      </c>
      <c r="E1147" s="161" t="s">
        <v>3</v>
      </c>
      <c r="F1147" s="161" t="s">
        <v>1772</v>
      </c>
      <c r="G1147" s="161" t="s">
        <v>1793</v>
      </c>
      <c r="H1147" s="161" t="s">
        <v>1789</v>
      </c>
      <c r="I1147" s="161" t="s">
        <v>1794</v>
      </c>
      <c r="J1147" s="161" t="s">
        <v>1791</v>
      </c>
      <c r="K1147" s="161" t="s">
        <v>813</v>
      </c>
      <c r="L1147" s="161" t="s">
        <v>1778</v>
      </c>
      <c r="M1147" s="161" t="s">
        <v>1785</v>
      </c>
      <c r="N1147" s="180">
        <v>1</v>
      </c>
      <c r="O1147" s="180">
        <v>1</v>
      </c>
      <c r="P1147" s="180">
        <v>1</v>
      </c>
      <c r="Q1147" s="162">
        <v>1</v>
      </c>
      <c r="R1147" s="162">
        <v>1</v>
      </c>
      <c r="S1147" s="162">
        <v>1</v>
      </c>
      <c r="T1147" s="162">
        <v>0</v>
      </c>
      <c r="U1147" s="162">
        <v>0</v>
      </c>
      <c r="V1147" s="162">
        <v>0</v>
      </c>
      <c r="W1147" s="163">
        <v>1114362.5</v>
      </c>
      <c r="X1147" s="163">
        <v>0</v>
      </c>
      <c r="Y1147" s="163">
        <v>0</v>
      </c>
      <c r="Z1147" s="163">
        <v>5506.81</v>
      </c>
      <c r="AA1147" s="170"/>
      <c r="AB1147" s="170"/>
      <c r="AC1147" s="170"/>
      <c r="AD1147" s="163">
        <v>1114362.5</v>
      </c>
      <c r="AE1147" s="179">
        <v>45070</v>
      </c>
      <c r="AF1147" s="179">
        <v>47992</v>
      </c>
      <c r="AG1147" s="176">
        <v>1114362.5</v>
      </c>
      <c r="AH1147" s="167">
        <v>6.4</v>
      </c>
      <c r="AI1147" s="167">
        <v>8</v>
      </c>
      <c r="AJ1147" s="168">
        <v>5.9299999999999999E-2</v>
      </c>
      <c r="AK1147" s="173" t="s">
        <v>1786</v>
      </c>
      <c r="AL1147" s="173" t="s">
        <v>1787</v>
      </c>
      <c r="AM1147" s="145">
        <v>0</v>
      </c>
      <c r="AN1147" s="145">
        <v>0</v>
      </c>
      <c r="AO1147" s="145">
        <v>0</v>
      </c>
      <c r="AP1147" s="145">
        <v>0</v>
      </c>
      <c r="AQ1147" s="145">
        <v>371454.17</v>
      </c>
      <c r="AR1147" s="145">
        <v>371454.17</v>
      </c>
      <c r="AS1147" s="145">
        <v>371454.17</v>
      </c>
      <c r="AT1147" s="145">
        <v>0</v>
      </c>
      <c r="AU1147" s="145">
        <v>0</v>
      </c>
      <c r="AV1147" s="145">
        <v>0</v>
      </c>
      <c r="AW1147" s="145">
        <v>0</v>
      </c>
      <c r="AX1147" s="145">
        <v>0</v>
      </c>
      <c r="AY1147" s="145">
        <v>0</v>
      </c>
      <c r="AZ1147" s="145">
        <v>0</v>
      </c>
      <c r="BA1147" s="145">
        <v>0</v>
      </c>
      <c r="BB1147" s="145">
        <v>0</v>
      </c>
      <c r="BC1147" s="27">
        <f t="shared" si="57"/>
        <v>0</v>
      </c>
      <c r="BD1147" s="27">
        <f t="shared" si="58"/>
        <v>1114362.51</v>
      </c>
      <c r="BE1147" s="27">
        <f t="shared" si="59"/>
        <v>1114362.51</v>
      </c>
    </row>
    <row r="1148" spans="1:57" ht="15" customHeight="1" x14ac:dyDescent="0.35">
      <c r="A1148" s="157" t="s">
        <v>2395</v>
      </c>
      <c r="B1148" s="158" t="s">
        <v>1319</v>
      </c>
      <c r="C1148" s="159">
        <v>9</v>
      </c>
      <c r="D1148" s="160" t="s">
        <v>0</v>
      </c>
      <c r="E1148" s="161" t="s">
        <v>3</v>
      </c>
      <c r="F1148" s="161" t="s">
        <v>1772</v>
      </c>
      <c r="G1148" s="161" t="s">
        <v>1793</v>
      </c>
      <c r="H1148" s="161" t="s">
        <v>1789</v>
      </c>
      <c r="I1148" s="161" t="s">
        <v>1794</v>
      </c>
      <c r="J1148" s="161" t="s">
        <v>1791</v>
      </c>
      <c r="K1148" s="161" t="s">
        <v>813</v>
      </c>
      <c r="L1148" s="161" t="s">
        <v>1778</v>
      </c>
      <c r="M1148" s="161" t="s">
        <v>1785</v>
      </c>
      <c r="N1148" s="180">
        <v>1</v>
      </c>
      <c r="O1148" s="180">
        <v>1</v>
      </c>
      <c r="P1148" s="180">
        <v>1</v>
      </c>
      <c r="Q1148" s="162">
        <v>1</v>
      </c>
      <c r="R1148" s="162">
        <v>1</v>
      </c>
      <c r="S1148" s="162">
        <v>1</v>
      </c>
      <c r="T1148" s="162">
        <v>0</v>
      </c>
      <c r="U1148" s="162">
        <v>0</v>
      </c>
      <c r="V1148" s="162">
        <v>0</v>
      </c>
      <c r="W1148" s="163">
        <v>265500</v>
      </c>
      <c r="X1148" s="163">
        <v>0</v>
      </c>
      <c r="Y1148" s="163">
        <v>0</v>
      </c>
      <c r="Z1148" s="163">
        <v>1373.96</v>
      </c>
      <c r="AA1148" s="170"/>
      <c r="AB1148" s="170"/>
      <c r="AC1148" s="170"/>
      <c r="AD1148" s="163">
        <v>265500</v>
      </c>
      <c r="AE1148" s="179">
        <v>45070</v>
      </c>
      <c r="AF1148" s="179">
        <v>48358</v>
      </c>
      <c r="AG1148" s="176">
        <v>265500</v>
      </c>
      <c r="AH1148" s="167">
        <v>7.4</v>
      </c>
      <c r="AI1148" s="167">
        <v>9</v>
      </c>
      <c r="AJ1148" s="168">
        <v>6.2100000000000002E-2</v>
      </c>
      <c r="AK1148" s="173" t="s">
        <v>1786</v>
      </c>
      <c r="AL1148" s="173" t="s">
        <v>1787</v>
      </c>
      <c r="AM1148" s="145">
        <v>0</v>
      </c>
      <c r="AN1148" s="145">
        <v>0</v>
      </c>
      <c r="AO1148" s="145">
        <v>0</v>
      </c>
      <c r="AP1148" s="145">
        <v>0</v>
      </c>
      <c r="AQ1148" s="145">
        <v>66375</v>
      </c>
      <c r="AR1148" s="145">
        <v>66375</v>
      </c>
      <c r="AS1148" s="145">
        <v>66375</v>
      </c>
      <c r="AT1148" s="145">
        <v>66375</v>
      </c>
      <c r="AU1148" s="145">
        <v>0</v>
      </c>
      <c r="AV1148" s="145">
        <v>0</v>
      </c>
      <c r="AW1148" s="145">
        <v>0</v>
      </c>
      <c r="AX1148" s="145">
        <v>0</v>
      </c>
      <c r="AY1148" s="145">
        <v>0</v>
      </c>
      <c r="AZ1148" s="145">
        <v>0</v>
      </c>
      <c r="BA1148" s="145">
        <v>0</v>
      </c>
      <c r="BB1148" s="145">
        <v>0</v>
      </c>
      <c r="BC1148" s="27">
        <f t="shared" si="57"/>
        <v>0</v>
      </c>
      <c r="BD1148" s="27">
        <f t="shared" si="58"/>
        <v>265500</v>
      </c>
      <c r="BE1148" s="27">
        <f t="shared" si="59"/>
        <v>265500</v>
      </c>
    </row>
    <row r="1149" spans="1:57" ht="15" customHeight="1" x14ac:dyDescent="0.35">
      <c r="A1149" s="157" t="s">
        <v>2394</v>
      </c>
      <c r="B1149" s="158" t="s">
        <v>1319</v>
      </c>
      <c r="C1149" s="159">
        <v>10</v>
      </c>
      <c r="D1149" s="160" t="s">
        <v>0</v>
      </c>
      <c r="E1149" s="161" t="s">
        <v>3</v>
      </c>
      <c r="F1149" s="161" t="s">
        <v>1772</v>
      </c>
      <c r="G1149" s="161" t="s">
        <v>1793</v>
      </c>
      <c r="H1149" s="161" t="s">
        <v>1789</v>
      </c>
      <c r="I1149" s="161" t="s">
        <v>1794</v>
      </c>
      <c r="J1149" s="161" t="s">
        <v>1791</v>
      </c>
      <c r="K1149" s="161" t="s">
        <v>813</v>
      </c>
      <c r="L1149" s="161" t="s">
        <v>1778</v>
      </c>
      <c r="M1149" s="161" t="s">
        <v>1785</v>
      </c>
      <c r="N1149" s="180">
        <v>1</v>
      </c>
      <c r="O1149" s="180">
        <v>1</v>
      </c>
      <c r="P1149" s="180">
        <v>1</v>
      </c>
      <c r="Q1149" s="162">
        <v>1</v>
      </c>
      <c r="R1149" s="162">
        <v>1</v>
      </c>
      <c r="S1149" s="162">
        <v>1</v>
      </c>
      <c r="T1149" s="162">
        <v>0</v>
      </c>
      <c r="U1149" s="162">
        <v>0</v>
      </c>
      <c r="V1149" s="162">
        <v>0</v>
      </c>
      <c r="W1149" s="163">
        <v>361227.5</v>
      </c>
      <c r="X1149" s="163">
        <v>0</v>
      </c>
      <c r="Y1149" s="163">
        <v>0</v>
      </c>
      <c r="Z1149" s="163">
        <v>1956.65</v>
      </c>
      <c r="AA1149" s="170"/>
      <c r="AB1149" s="170"/>
      <c r="AC1149" s="170"/>
      <c r="AD1149" s="163">
        <v>361227.5</v>
      </c>
      <c r="AE1149" s="179">
        <v>45070</v>
      </c>
      <c r="AF1149" s="179">
        <v>48723</v>
      </c>
      <c r="AG1149" s="176">
        <v>361227.5</v>
      </c>
      <c r="AH1149" s="167">
        <v>8.4</v>
      </c>
      <c r="AI1149" s="167">
        <v>10</v>
      </c>
      <c r="AJ1149" s="168">
        <v>6.5000000000000002E-2</v>
      </c>
      <c r="AK1149" s="173" t="s">
        <v>1786</v>
      </c>
      <c r="AL1149" s="173" t="s">
        <v>1787</v>
      </c>
      <c r="AM1149" s="145">
        <v>0</v>
      </c>
      <c r="AN1149" s="145">
        <v>0</v>
      </c>
      <c r="AO1149" s="145">
        <v>0</v>
      </c>
      <c r="AP1149" s="145">
        <v>0</v>
      </c>
      <c r="AQ1149" s="145">
        <v>72245.5</v>
      </c>
      <c r="AR1149" s="145">
        <v>72245.5</v>
      </c>
      <c r="AS1149" s="145">
        <v>72245.5</v>
      </c>
      <c r="AT1149" s="145">
        <v>72245.5</v>
      </c>
      <c r="AU1149" s="145">
        <v>72245.5</v>
      </c>
      <c r="AV1149" s="145">
        <v>0</v>
      </c>
      <c r="AW1149" s="145">
        <v>0</v>
      </c>
      <c r="AX1149" s="145">
        <v>0</v>
      </c>
      <c r="AY1149" s="145">
        <v>0</v>
      </c>
      <c r="AZ1149" s="145">
        <v>0</v>
      </c>
      <c r="BA1149" s="145">
        <v>0</v>
      </c>
      <c r="BB1149" s="145">
        <v>0</v>
      </c>
      <c r="BC1149" s="27">
        <f t="shared" si="57"/>
        <v>0</v>
      </c>
      <c r="BD1149" s="27">
        <f t="shared" si="58"/>
        <v>361227.5</v>
      </c>
      <c r="BE1149" s="27">
        <f t="shared" si="59"/>
        <v>361227.5</v>
      </c>
    </row>
    <row r="1150" spans="1:57" ht="15" customHeight="1" x14ac:dyDescent="0.35">
      <c r="A1150" s="157" t="s">
        <v>2393</v>
      </c>
      <c r="B1150" s="158" t="s">
        <v>1564</v>
      </c>
      <c r="C1150" s="159">
        <v>1</v>
      </c>
      <c r="D1150" s="160" t="s">
        <v>0</v>
      </c>
      <c r="E1150" s="161" t="s">
        <v>3</v>
      </c>
      <c r="F1150" s="161" t="s">
        <v>1772</v>
      </c>
      <c r="G1150" s="161" t="s">
        <v>403</v>
      </c>
      <c r="H1150" s="161" t="s">
        <v>1782</v>
      </c>
      <c r="I1150" s="161" t="s">
        <v>1783</v>
      </c>
      <c r="J1150" s="161" t="s">
        <v>1784</v>
      </c>
      <c r="K1150" s="161" t="s">
        <v>715</v>
      </c>
      <c r="L1150" s="161" t="s">
        <v>1778</v>
      </c>
      <c r="M1150" s="161" t="s">
        <v>1785</v>
      </c>
      <c r="N1150" s="180">
        <v>1</v>
      </c>
      <c r="O1150" s="180">
        <v>1</v>
      </c>
      <c r="P1150" s="180">
        <v>1</v>
      </c>
      <c r="Q1150" s="162">
        <v>0</v>
      </c>
      <c r="R1150" s="162">
        <v>0</v>
      </c>
      <c r="S1150" s="162">
        <v>1</v>
      </c>
      <c r="T1150" s="162">
        <v>1</v>
      </c>
      <c r="U1150" s="162">
        <v>1</v>
      </c>
      <c r="V1150" s="162">
        <v>0</v>
      </c>
      <c r="W1150" s="163">
        <v>200000000</v>
      </c>
      <c r="X1150" s="163">
        <v>0</v>
      </c>
      <c r="Y1150" s="163">
        <v>0</v>
      </c>
      <c r="Z1150" s="163">
        <v>0</v>
      </c>
      <c r="AA1150" s="170"/>
      <c r="AB1150" s="170"/>
      <c r="AC1150" s="170"/>
      <c r="AD1150" s="163">
        <v>200000000</v>
      </c>
      <c r="AE1150" s="179">
        <v>44984</v>
      </c>
      <c r="AF1150" s="179">
        <v>48637</v>
      </c>
      <c r="AG1150" s="176">
        <v>200000000</v>
      </c>
      <c r="AH1150" s="167">
        <v>8.1583333333333332</v>
      </c>
      <c r="AI1150" s="167">
        <v>10</v>
      </c>
      <c r="AJ1150" s="168">
        <v>7.8262999999999999E-2</v>
      </c>
      <c r="AK1150" s="173" t="s">
        <v>1786</v>
      </c>
      <c r="AL1150" s="173" t="s">
        <v>1787</v>
      </c>
      <c r="AM1150" s="145">
        <v>0</v>
      </c>
      <c r="AN1150" s="145">
        <v>0</v>
      </c>
      <c r="AO1150" s="145">
        <v>0</v>
      </c>
      <c r="AP1150" s="145">
        <v>0</v>
      </c>
      <c r="AQ1150" s="145">
        <v>0</v>
      </c>
      <c r="AR1150" s="145">
        <v>0</v>
      </c>
      <c r="AS1150" s="145">
        <v>0</v>
      </c>
      <c r="AT1150" s="145">
        <v>0</v>
      </c>
      <c r="AU1150" s="145">
        <v>200000000</v>
      </c>
      <c r="AV1150" s="145">
        <v>0</v>
      </c>
      <c r="AW1150" s="145">
        <v>0</v>
      </c>
      <c r="AX1150" s="145">
        <v>0</v>
      </c>
      <c r="AY1150" s="145">
        <v>0</v>
      </c>
      <c r="AZ1150" s="145">
        <v>0</v>
      </c>
      <c r="BA1150" s="145">
        <v>0</v>
      </c>
      <c r="BB1150" s="145">
        <v>0</v>
      </c>
      <c r="BC1150" s="27">
        <f t="shared" si="57"/>
        <v>0</v>
      </c>
      <c r="BD1150" s="27">
        <f t="shared" si="58"/>
        <v>200000000</v>
      </c>
      <c r="BE1150" s="27">
        <f t="shared" si="59"/>
        <v>200000000</v>
      </c>
    </row>
    <row r="1151" spans="1:57" ht="15" customHeight="1" x14ac:dyDescent="0.35">
      <c r="A1151" s="157" t="s">
        <v>2392</v>
      </c>
      <c r="B1151" s="158" t="s">
        <v>1565</v>
      </c>
      <c r="C1151" s="159">
        <v>1</v>
      </c>
      <c r="D1151" s="160" t="s">
        <v>0</v>
      </c>
      <c r="E1151" s="161" t="s">
        <v>3</v>
      </c>
      <c r="F1151" s="161" t="s">
        <v>1772</v>
      </c>
      <c r="G1151" s="161" t="s">
        <v>403</v>
      </c>
      <c r="H1151" s="161" t="s">
        <v>1782</v>
      </c>
      <c r="I1151" s="161" t="s">
        <v>1783</v>
      </c>
      <c r="J1151" s="161" t="s">
        <v>1784</v>
      </c>
      <c r="K1151" s="161" t="s">
        <v>715</v>
      </c>
      <c r="L1151" s="161" t="s">
        <v>1778</v>
      </c>
      <c r="M1151" s="161" t="s">
        <v>1785</v>
      </c>
      <c r="N1151" s="180">
        <v>1</v>
      </c>
      <c r="O1151" s="180">
        <v>1</v>
      </c>
      <c r="P1151" s="180">
        <v>1</v>
      </c>
      <c r="Q1151" s="162">
        <v>0</v>
      </c>
      <c r="R1151" s="162">
        <v>0</v>
      </c>
      <c r="S1151" s="162">
        <v>1</v>
      </c>
      <c r="T1151" s="162">
        <v>1</v>
      </c>
      <c r="U1151" s="162">
        <v>1</v>
      </c>
      <c r="V1151" s="162">
        <v>0</v>
      </c>
      <c r="W1151" s="163">
        <v>200000000</v>
      </c>
      <c r="X1151" s="163">
        <v>0</v>
      </c>
      <c r="Y1151" s="163">
        <v>0</v>
      </c>
      <c r="Z1151" s="163">
        <v>0</v>
      </c>
      <c r="AA1151" s="170"/>
      <c r="AB1151" s="170"/>
      <c r="AC1151" s="170"/>
      <c r="AD1151" s="163">
        <v>200000000</v>
      </c>
      <c r="AE1151" s="179">
        <v>44984</v>
      </c>
      <c r="AF1151" s="179">
        <v>48637</v>
      </c>
      <c r="AG1151" s="176">
        <v>200000000</v>
      </c>
      <c r="AH1151" s="167">
        <v>8.1583333333333332</v>
      </c>
      <c r="AI1151" s="167">
        <v>10</v>
      </c>
      <c r="AJ1151" s="168">
        <v>7.8262999999999999E-2</v>
      </c>
      <c r="AK1151" s="173" t="s">
        <v>1786</v>
      </c>
      <c r="AL1151" s="173" t="s">
        <v>1787</v>
      </c>
      <c r="AM1151" s="145">
        <v>0</v>
      </c>
      <c r="AN1151" s="145">
        <v>0</v>
      </c>
      <c r="AO1151" s="145">
        <v>0</v>
      </c>
      <c r="AP1151" s="145">
        <v>0</v>
      </c>
      <c r="AQ1151" s="145">
        <v>0</v>
      </c>
      <c r="AR1151" s="145">
        <v>0</v>
      </c>
      <c r="AS1151" s="145">
        <v>0</v>
      </c>
      <c r="AT1151" s="145">
        <v>0</v>
      </c>
      <c r="AU1151" s="145">
        <v>200000000</v>
      </c>
      <c r="AV1151" s="145">
        <v>0</v>
      </c>
      <c r="AW1151" s="145">
        <v>0</v>
      </c>
      <c r="AX1151" s="145">
        <v>0</v>
      </c>
      <c r="AY1151" s="145">
        <v>0</v>
      </c>
      <c r="AZ1151" s="145">
        <v>0</v>
      </c>
      <c r="BA1151" s="145">
        <v>0</v>
      </c>
      <c r="BB1151" s="145">
        <v>0</v>
      </c>
      <c r="BC1151" s="27">
        <f t="shared" si="57"/>
        <v>0</v>
      </c>
      <c r="BD1151" s="27">
        <f t="shared" si="58"/>
        <v>200000000</v>
      </c>
      <c r="BE1151" s="27">
        <f t="shared" si="59"/>
        <v>200000000</v>
      </c>
    </row>
    <row r="1152" spans="1:57" ht="15" customHeight="1" x14ac:dyDescent="0.35">
      <c r="A1152" s="157" t="s">
        <v>2391</v>
      </c>
      <c r="B1152" s="158" t="s">
        <v>1566</v>
      </c>
      <c r="C1152" s="159">
        <v>1</v>
      </c>
      <c r="D1152" s="160" t="s">
        <v>0</v>
      </c>
      <c r="E1152" s="161" t="s">
        <v>3</v>
      </c>
      <c r="F1152" s="161" t="s">
        <v>1772</v>
      </c>
      <c r="G1152" s="161" t="s">
        <v>725</v>
      </c>
      <c r="H1152" s="161" t="s">
        <v>1782</v>
      </c>
      <c r="I1152" s="161" t="s">
        <v>1783</v>
      </c>
      <c r="J1152" s="161" t="s">
        <v>1784</v>
      </c>
      <c r="K1152" s="161" t="s">
        <v>725</v>
      </c>
      <c r="L1152" s="161" t="s">
        <v>1778</v>
      </c>
      <c r="M1152" s="161" t="s">
        <v>1785</v>
      </c>
      <c r="N1152" s="180">
        <v>1</v>
      </c>
      <c r="O1152" s="180">
        <v>1</v>
      </c>
      <c r="P1152" s="180">
        <v>1</v>
      </c>
      <c r="Q1152" s="162">
        <v>0</v>
      </c>
      <c r="R1152" s="162">
        <v>0</v>
      </c>
      <c r="S1152" s="162">
        <v>1</v>
      </c>
      <c r="T1152" s="162">
        <v>1</v>
      </c>
      <c r="U1152" s="162">
        <v>1</v>
      </c>
      <c r="V1152" s="162">
        <v>0</v>
      </c>
      <c r="W1152" s="163">
        <v>14173820.699999999</v>
      </c>
      <c r="X1152" s="163">
        <v>0</v>
      </c>
      <c r="Y1152" s="163">
        <v>0</v>
      </c>
      <c r="Z1152" s="163">
        <v>0</v>
      </c>
      <c r="AA1152" s="170"/>
      <c r="AB1152" s="170"/>
      <c r="AC1152" s="170"/>
      <c r="AD1152" s="163">
        <v>14173820.699999999</v>
      </c>
      <c r="AE1152" s="179">
        <v>44995</v>
      </c>
      <c r="AF1152" s="179">
        <v>46822</v>
      </c>
      <c r="AG1152" s="176">
        <v>14173820.699999999</v>
      </c>
      <c r="AH1152" s="167">
        <v>3.1944444444444446</v>
      </c>
      <c r="AI1152" s="167">
        <v>5</v>
      </c>
      <c r="AJ1152" s="168">
        <v>7.1294999999999997E-2</v>
      </c>
      <c r="AK1152" s="173" t="s">
        <v>1786</v>
      </c>
      <c r="AL1152" s="173" t="s">
        <v>1787</v>
      </c>
      <c r="AM1152" s="145">
        <v>0</v>
      </c>
      <c r="AN1152" s="145">
        <v>0</v>
      </c>
      <c r="AO1152" s="145">
        <v>0</v>
      </c>
      <c r="AP1152" s="145">
        <v>14173820.699999999</v>
      </c>
      <c r="AQ1152" s="145">
        <v>0</v>
      </c>
      <c r="AR1152" s="145">
        <v>0</v>
      </c>
      <c r="AS1152" s="145">
        <v>0</v>
      </c>
      <c r="AT1152" s="145">
        <v>0</v>
      </c>
      <c r="AU1152" s="145">
        <v>0</v>
      </c>
      <c r="AV1152" s="145">
        <v>0</v>
      </c>
      <c r="AW1152" s="145">
        <v>0</v>
      </c>
      <c r="AX1152" s="145">
        <v>0</v>
      </c>
      <c r="AY1152" s="145">
        <v>0</v>
      </c>
      <c r="AZ1152" s="145">
        <v>0</v>
      </c>
      <c r="BA1152" s="145">
        <v>0</v>
      </c>
      <c r="BB1152" s="145">
        <v>0</v>
      </c>
      <c r="BC1152" s="27">
        <f t="shared" si="57"/>
        <v>0</v>
      </c>
      <c r="BD1152" s="27">
        <f t="shared" si="58"/>
        <v>14173820.699999999</v>
      </c>
      <c r="BE1152" s="27">
        <f t="shared" si="59"/>
        <v>14173820.699999999</v>
      </c>
    </row>
    <row r="1153" spans="1:57" ht="15" customHeight="1" x14ac:dyDescent="0.35">
      <c r="A1153" s="157" t="s">
        <v>2390</v>
      </c>
      <c r="B1153" s="158" t="s">
        <v>1320</v>
      </c>
      <c r="C1153" s="159">
        <v>2</v>
      </c>
      <c r="D1153" s="160" t="s">
        <v>0</v>
      </c>
      <c r="E1153" s="161" t="s">
        <v>3</v>
      </c>
      <c r="F1153" s="161" t="s">
        <v>1772</v>
      </c>
      <c r="G1153" s="161" t="s">
        <v>1793</v>
      </c>
      <c r="H1153" s="161" t="s">
        <v>1789</v>
      </c>
      <c r="I1153" s="161" t="s">
        <v>1794</v>
      </c>
      <c r="J1153" s="161" t="s">
        <v>1791</v>
      </c>
      <c r="K1153" s="161" t="s">
        <v>813</v>
      </c>
      <c r="L1153" s="161" t="s">
        <v>1778</v>
      </c>
      <c r="M1153" s="161" t="s">
        <v>1785</v>
      </c>
      <c r="N1153" s="180">
        <v>1</v>
      </c>
      <c r="O1153" s="180">
        <v>1</v>
      </c>
      <c r="P1153" s="180">
        <v>1</v>
      </c>
      <c r="Q1153" s="162">
        <v>1</v>
      </c>
      <c r="R1153" s="162">
        <v>1</v>
      </c>
      <c r="S1153" s="162">
        <v>1</v>
      </c>
      <c r="T1153" s="162">
        <v>0</v>
      </c>
      <c r="U1153" s="162">
        <v>0</v>
      </c>
      <c r="V1153" s="162">
        <v>0</v>
      </c>
      <c r="W1153" s="163">
        <v>53100</v>
      </c>
      <c r="X1153" s="163">
        <v>0</v>
      </c>
      <c r="Y1153" s="163">
        <v>26550</v>
      </c>
      <c r="Z1153" s="163">
        <v>169.03</v>
      </c>
      <c r="AA1153" s="170"/>
      <c r="AB1153" s="170"/>
      <c r="AC1153" s="170"/>
      <c r="AD1153" s="163">
        <v>26550</v>
      </c>
      <c r="AE1153" s="178">
        <v>45110</v>
      </c>
      <c r="AF1153" s="179">
        <v>45841</v>
      </c>
      <c r="AG1153" s="176">
        <v>53100</v>
      </c>
      <c r="AH1153" s="167">
        <v>0.5083333333333333</v>
      </c>
      <c r="AI1153" s="167">
        <v>2</v>
      </c>
      <c r="AJ1153" s="168">
        <v>3.8199999999999998E-2</v>
      </c>
      <c r="AK1153" s="173" t="s">
        <v>1786</v>
      </c>
      <c r="AL1153" s="173" t="s">
        <v>1787</v>
      </c>
      <c r="AM1153" s="145">
        <v>26550</v>
      </c>
      <c r="AN1153" s="145">
        <v>0</v>
      </c>
      <c r="AO1153" s="145">
        <v>0</v>
      </c>
      <c r="AP1153" s="145">
        <v>0</v>
      </c>
      <c r="AQ1153" s="145">
        <v>0</v>
      </c>
      <c r="AR1153" s="145">
        <v>0</v>
      </c>
      <c r="AS1153" s="145">
        <v>0</v>
      </c>
      <c r="AT1153" s="145">
        <v>0</v>
      </c>
      <c r="AU1153" s="145">
        <v>0</v>
      </c>
      <c r="AV1153" s="145">
        <v>0</v>
      </c>
      <c r="AW1153" s="145">
        <v>0</v>
      </c>
      <c r="AX1153" s="145">
        <v>0</v>
      </c>
      <c r="AY1153" s="145">
        <v>0</v>
      </c>
      <c r="AZ1153" s="145">
        <v>0</v>
      </c>
      <c r="BA1153" s="145">
        <v>0</v>
      </c>
      <c r="BB1153" s="145">
        <v>0</v>
      </c>
      <c r="BC1153" s="27">
        <f t="shared" si="57"/>
        <v>26550</v>
      </c>
      <c r="BD1153" s="27">
        <f t="shared" si="58"/>
        <v>0</v>
      </c>
      <c r="BE1153" s="27">
        <f t="shared" si="59"/>
        <v>26550</v>
      </c>
    </row>
    <row r="1154" spans="1:57" ht="15" customHeight="1" x14ac:dyDescent="0.35">
      <c r="A1154" s="157" t="s">
        <v>2389</v>
      </c>
      <c r="B1154" s="158" t="s">
        <v>1320</v>
      </c>
      <c r="C1154" s="159">
        <v>3</v>
      </c>
      <c r="D1154" s="160" t="s">
        <v>0</v>
      </c>
      <c r="E1154" s="161" t="s">
        <v>3</v>
      </c>
      <c r="F1154" s="161" t="s">
        <v>1772</v>
      </c>
      <c r="G1154" s="161" t="s">
        <v>1793</v>
      </c>
      <c r="H1154" s="161" t="s">
        <v>1789</v>
      </c>
      <c r="I1154" s="161" t="s">
        <v>1794</v>
      </c>
      <c r="J1154" s="161" t="s">
        <v>1791</v>
      </c>
      <c r="K1154" s="161" t="s">
        <v>813</v>
      </c>
      <c r="L1154" s="161" t="s">
        <v>1778</v>
      </c>
      <c r="M1154" s="161" t="s">
        <v>1785</v>
      </c>
      <c r="N1154" s="180">
        <v>1</v>
      </c>
      <c r="O1154" s="180">
        <v>1</v>
      </c>
      <c r="P1154" s="180">
        <v>1</v>
      </c>
      <c r="Q1154" s="162">
        <v>1</v>
      </c>
      <c r="R1154" s="162">
        <v>1</v>
      </c>
      <c r="S1154" s="162">
        <v>1</v>
      </c>
      <c r="T1154" s="162">
        <v>0</v>
      </c>
      <c r="U1154" s="162">
        <v>0</v>
      </c>
      <c r="V1154" s="162">
        <v>0</v>
      </c>
      <c r="W1154" s="163">
        <v>145730</v>
      </c>
      <c r="X1154" s="163">
        <v>0</v>
      </c>
      <c r="Y1154" s="163">
        <v>0</v>
      </c>
      <c r="Z1154" s="163">
        <v>522.20000000000005</v>
      </c>
      <c r="AA1154" s="170"/>
      <c r="AB1154" s="170"/>
      <c r="AC1154" s="170"/>
      <c r="AD1154" s="163">
        <v>145730</v>
      </c>
      <c r="AE1154" s="178">
        <v>45110</v>
      </c>
      <c r="AF1154" s="179">
        <v>46206</v>
      </c>
      <c r="AG1154" s="176">
        <v>145730</v>
      </c>
      <c r="AH1154" s="167">
        <v>1.5083333333333333</v>
      </c>
      <c r="AI1154" s="167">
        <v>3</v>
      </c>
      <c r="AJ1154" s="168">
        <v>4.2999999999999997E-2</v>
      </c>
      <c r="AK1154" s="173" t="s">
        <v>1786</v>
      </c>
      <c r="AL1154" s="173" t="s">
        <v>1787</v>
      </c>
      <c r="AM1154" s="145">
        <v>0</v>
      </c>
      <c r="AN1154" s="145">
        <v>145730</v>
      </c>
      <c r="AO1154" s="145">
        <v>0</v>
      </c>
      <c r="AP1154" s="145">
        <v>0</v>
      </c>
      <c r="AQ1154" s="145">
        <v>0</v>
      </c>
      <c r="AR1154" s="145">
        <v>0</v>
      </c>
      <c r="AS1154" s="145">
        <v>0</v>
      </c>
      <c r="AT1154" s="145">
        <v>0</v>
      </c>
      <c r="AU1154" s="145">
        <v>0</v>
      </c>
      <c r="AV1154" s="145">
        <v>0</v>
      </c>
      <c r="AW1154" s="145">
        <v>0</v>
      </c>
      <c r="AX1154" s="145">
        <v>0</v>
      </c>
      <c r="AY1154" s="145">
        <v>0</v>
      </c>
      <c r="AZ1154" s="145">
        <v>0</v>
      </c>
      <c r="BA1154" s="145">
        <v>0</v>
      </c>
      <c r="BB1154" s="145">
        <v>0</v>
      </c>
      <c r="BC1154" s="27">
        <f t="shared" si="57"/>
        <v>145730</v>
      </c>
      <c r="BD1154" s="27">
        <f t="shared" si="58"/>
        <v>0</v>
      </c>
      <c r="BE1154" s="27">
        <f t="shared" si="59"/>
        <v>145730</v>
      </c>
    </row>
    <row r="1155" spans="1:57" ht="15" customHeight="1" x14ac:dyDescent="0.35">
      <c r="A1155" s="157" t="s">
        <v>2388</v>
      </c>
      <c r="B1155" s="158" t="s">
        <v>1320</v>
      </c>
      <c r="C1155" s="159">
        <v>4</v>
      </c>
      <c r="D1155" s="160" t="s">
        <v>0</v>
      </c>
      <c r="E1155" s="161" t="s">
        <v>3</v>
      </c>
      <c r="F1155" s="161" t="s">
        <v>1772</v>
      </c>
      <c r="G1155" s="161" t="s">
        <v>1793</v>
      </c>
      <c r="H1155" s="161" t="s">
        <v>1789</v>
      </c>
      <c r="I1155" s="161" t="s">
        <v>1794</v>
      </c>
      <c r="J1155" s="161" t="s">
        <v>1791</v>
      </c>
      <c r="K1155" s="161" t="s">
        <v>813</v>
      </c>
      <c r="L1155" s="161" t="s">
        <v>1778</v>
      </c>
      <c r="M1155" s="161" t="s">
        <v>1785</v>
      </c>
      <c r="N1155" s="180">
        <v>1</v>
      </c>
      <c r="O1155" s="180">
        <v>1</v>
      </c>
      <c r="P1155" s="180">
        <v>1</v>
      </c>
      <c r="Q1155" s="162">
        <v>1</v>
      </c>
      <c r="R1155" s="162">
        <v>1</v>
      </c>
      <c r="S1155" s="162">
        <v>1</v>
      </c>
      <c r="T1155" s="162">
        <v>0</v>
      </c>
      <c r="U1155" s="162">
        <v>0</v>
      </c>
      <c r="V1155" s="162">
        <v>0</v>
      </c>
      <c r="W1155" s="163">
        <v>198240</v>
      </c>
      <c r="X1155" s="163">
        <v>0</v>
      </c>
      <c r="Y1155" s="163">
        <v>0</v>
      </c>
      <c r="Z1155" s="163">
        <v>778.09</v>
      </c>
      <c r="AA1155" s="170"/>
      <c r="AB1155" s="170"/>
      <c r="AC1155" s="170"/>
      <c r="AD1155" s="163">
        <v>198240</v>
      </c>
      <c r="AE1155" s="178">
        <v>45110</v>
      </c>
      <c r="AF1155" s="179">
        <v>46571</v>
      </c>
      <c r="AG1155" s="176">
        <v>198240</v>
      </c>
      <c r="AH1155" s="167">
        <v>2.5083333333333333</v>
      </c>
      <c r="AI1155" s="167">
        <v>4</v>
      </c>
      <c r="AJ1155" s="168">
        <v>4.7100000000000003E-2</v>
      </c>
      <c r="AK1155" s="173" t="s">
        <v>1786</v>
      </c>
      <c r="AL1155" s="173" t="s">
        <v>1787</v>
      </c>
      <c r="AM1155" s="145">
        <v>0</v>
      </c>
      <c r="AN1155" s="145">
        <v>0</v>
      </c>
      <c r="AO1155" s="145">
        <v>198240</v>
      </c>
      <c r="AP1155" s="145">
        <v>0</v>
      </c>
      <c r="AQ1155" s="145">
        <v>0</v>
      </c>
      <c r="AR1155" s="145">
        <v>0</v>
      </c>
      <c r="AS1155" s="145">
        <v>0</v>
      </c>
      <c r="AT1155" s="145">
        <v>0</v>
      </c>
      <c r="AU1155" s="145">
        <v>0</v>
      </c>
      <c r="AV1155" s="145">
        <v>0</v>
      </c>
      <c r="AW1155" s="145">
        <v>0</v>
      </c>
      <c r="AX1155" s="145">
        <v>0</v>
      </c>
      <c r="AY1155" s="145">
        <v>0</v>
      </c>
      <c r="AZ1155" s="145">
        <v>0</v>
      </c>
      <c r="BA1155" s="145">
        <v>0</v>
      </c>
      <c r="BB1155" s="145">
        <v>0</v>
      </c>
      <c r="BC1155" s="27">
        <f t="shared" ref="BC1155:BC1218" si="60">SUM(AM1155:AN1155)</f>
        <v>0</v>
      </c>
      <c r="BD1155" s="27">
        <f t="shared" ref="BD1155:BD1218" si="61">SUM(AO1155:BB1155)</f>
        <v>198240</v>
      </c>
      <c r="BE1155" s="27">
        <f t="shared" si="59"/>
        <v>198240</v>
      </c>
    </row>
    <row r="1156" spans="1:57" ht="15" customHeight="1" x14ac:dyDescent="0.35">
      <c r="A1156" s="157" t="s">
        <v>2387</v>
      </c>
      <c r="B1156" s="158" t="s">
        <v>1320</v>
      </c>
      <c r="C1156" s="159">
        <v>5</v>
      </c>
      <c r="D1156" s="160" t="s">
        <v>0</v>
      </c>
      <c r="E1156" s="161" t="s">
        <v>3</v>
      </c>
      <c r="F1156" s="161" t="s">
        <v>1772</v>
      </c>
      <c r="G1156" s="161" t="s">
        <v>1793</v>
      </c>
      <c r="H1156" s="161" t="s">
        <v>1789</v>
      </c>
      <c r="I1156" s="161" t="s">
        <v>1794</v>
      </c>
      <c r="J1156" s="161" t="s">
        <v>1791</v>
      </c>
      <c r="K1156" s="161" t="s">
        <v>813</v>
      </c>
      <c r="L1156" s="161" t="s">
        <v>1778</v>
      </c>
      <c r="M1156" s="161" t="s">
        <v>1785</v>
      </c>
      <c r="N1156" s="180">
        <v>1</v>
      </c>
      <c r="O1156" s="180">
        <v>1</v>
      </c>
      <c r="P1156" s="180">
        <v>1</v>
      </c>
      <c r="Q1156" s="162">
        <v>1</v>
      </c>
      <c r="R1156" s="162">
        <v>1</v>
      </c>
      <c r="S1156" s="162">
        <v>1</v>
      </c>
      <c r="T1156" s="162">
        <v>0</v>
      </c>
      <c r="U1156" s="162">
        <v>0</v>
      </c>
      <c r="V1156" s="162">
        <v>0</v>
      </c>
      <c r="W1156" s="163">
        <v>2892917.5</v>
      </c>
      <c r="X1156" s="163">
        <v>0</v>
      </c>
      <c r="Y1156" s="163">
        <v>0</v>
      </c>
      <c r="Z1156" s="163">
        <v>12222.58</v>
      </c>
      <c r="AA1156" s="170"/>
      <c r="AB1156" s="170"/>
      <c r="AC1156" s="170"/>
      <c r="AD1156" s="163">
        <v>2892917.5</v>
      </c>
      <c r="AE1156" s="178">
        <v>45110</v>
      </c>
      <c r="AF1156" s="179">
        <v>46937</v>
      </c>
      <c r="AG1156" s="176">
        <v>2892917.5</v>
      </c>
      <c r="AH1156" s="167">
        <v>3.5083333333333333</v>
      </c>
      <c r="AI1156" s="167">
        <v>5</v>
      </c>
      <c r="AJ1156" s="168">
        <v>5.0700000000000002E-2</v>
      </c>
      <c r="AK1156" s="173" t="s">
        <v>1786</v>
      </c>
      <c r="AL1156" s="173" t="s">
        <v>1787</v>
      </c>
      <c r="AM1156" s="145">
        <v>0</v>
      </c>
      <c r="AN1156" s="145">
        <v>0</v>
      </c>
      <c r="AO1156" s="145">
        <v>0</v>
      </c>
      <c r="AP1156" s="145">
        <v>2892917.5</v>
      </c>
      <c r="AQ1156" s="145">
        <v>0</v>
      </c>
      <c r="AR1156" s="145">
        <v>0</v>
      </c>
      <c r="AS1156" s="145">
        <v>0</v>
      </c>
      <c r="AT1156" s="145">
        <v>0</v>
      </c>
      <c r="AU1156" s="145">
        <v>0</v>
      </c>
      <c r="AV1156" s="145">
        <v>0</v>
      </c>
      <c r="AW1156" s="145">
        <v>0</v>
      </c>
      <c r="AX1156" s="145">
        <v>0</v>
      </c>
      <c r="AY1156" s="145">
        <v>0</v>
      </c>
      <c r="AZ1156" s="145">
        <v>0</v>
      </c>
      <c r="BA1156" s="145">
        <v>0</v>
      </c>
      <c r="BB1156" s="145">
        <v>0</v>
      </c>
      <c r="BC1156" s="27">
        <f t="shared" si="60"/>
        <v>0</v>
      </c>
      <c r="BD1156" s="27">
        <f t="shared" si="61"/>
        <v>2892917.5</v>
      </c>
      <c r="BE1156" s="27">
        <f t="shared" si="59"/>
        <v>2892917.5</v>
      </c>
    </row>
    <row r="1157" spans="1:57" ht="15" customHeight="1" x14ac:dyDescent="0.35">
      <c r="A1157" s="157" t="s">
        <v>2386</v>
      </c>
      <c r="B1157" s="158" t="s">
        <v>1320</v>
      </c>
      <c r="C1157" s="159">
        <v>6</v>
      </c>
      <c r="D1157" s="160" t="s">
        <v>0</v>
      </c>
      <c r="E1157" s="161" t="s">
        <v>3</v>
      </c>
      <c r="F1157" s="161" t="s">
        <v>1772</v>
      </c>
      <c r="G1157" s="161" t="s">
        <v>1793</v>
      </c>
      <c r="H1157" s="161" t="s">
        <v>1789</v>
      </c>
      <c r="I1157" s="161" t="s">
        <v>1794</v>
      </c>
      <c r="J1157" s="161" t="s">
        <v>1791</v>
      </c>
      <c r="K1157" s="161" t="s">
        <v>813</v>
      </c>
      <c r="L1157" s="161" t="s">
        <v>1778</v>
      </c>
      <c r="M1157" s="161" t="s">
        <v>1785</v>
      </c>
      <c r="N1157" s="180">
        <v>1</v>
      </c>
      <c r="O1157" s="180">
        <v>1</v>
      </c>
      <c r="P1157" s="180">
        <v>1</v>
      </c>
      <c r="Q1157" s="162">
        <v>1</v>
      </c>
      <c r="R1157" s="162">
        <v>1</v>
      </c>
      <c r="S1157" s="162">
        <v>1</v>
      </c>
      <c r="T1157" s="162">
        <v>0</v>
      </c>
      <c r="U1157" s="162">
        <v>0</v>
      </c>
      <c r="V1157" s="162">
        <v>0</v>
      </c>
      <c r="W1157" s="163">
        <v>11498657.5</v>
      </c>
      <c r="X1157" s="163">
        <v>0</v>
      </c>
      <c r="Y1157" s="163">
        <v>0</v>
      </c>
      <c r="Z1157" s="163">
        <v>51360.67</v>
      </c>
      <c r="AA1157" s="170"/>
      <c r="AB1157" s="170"/>
      <c r="AC1157" s="170"/>
      <c r="AD1157" s="163">
        <v>11498657.5</v>
      </c>
      <c r="AE1157" s="178">
        <v>45110</v>
      </c>
      <c r="AF1157" s="179">
        <v>47302</v>
      </c>
      <c r="AG1157" s="176">
        <v>11498657.5</v>
      </c>
      <c r="AH1157" s="167">
        <v>4.5083333333333337</v>
      </c>
      <c r="AI1157" s="167">
        <v>6</v>
      </c>
      <c r="AJ1157" s="168">
        <v>5.3600000000000002E-2</v>
      </c>
      <c r="AK1157" s="173" t="s">
        <v>1786</v>
      </c>
      <c r="AL1157" s="173" t="s">
        <v>1787</v>
      </c>
      <c r="AM1157" s="145">
        <v>0</v>
      </c>
      <c r="AN1157" s="145">
        <v>0</v>
      </c>
      <c r="AO1157" s="145">
        <v>0</v>
      </c>
      <c r="AP1157" s="145">
        <v>0</v>
      </c>
      <c r="AQ1157" s="145">
        <v>11498657.5</v>
      </c>
      <c r="AR1157" s="145">
        <v>0</v>
      </c>
      <c r="AS1157" s="145">
        <v>0</v>
      </c>
      <c r="AT1157" s="145">
        <v>0</v>
      </c>
      <c r="AU1157" s="145">
        <v>0</v>
      </c>
      <c r="AV1157" s="145">
        <v>0</v>
      </c>
      <c r="AW1157" s="145">
        <v>0</v>
      </c>
      <c r="AX1157" s="145">
        <v>0</v>
      </c>
      <c r="AY1157" s="145">
        <v>0</v>
      </c>
      <c r="AZ1157" s="145">
        <v>0</v>
      </c>
      <c r="BA1157" s="145">
        <v>0</v>
      </c>
      <c r="BB1157" s="145">
        <v>0</v>
      </c>
      <c r="BC1157" s="27">
        <f t="shared" si="60"/>
        <v>0</v>
      </c>
      <c r="BD1157" s="27">
        <f t="shared" si="61"/>
        <v>11498657.5</v>
      </c>
      <c r="BE1157" s="27">
        <f t="shared" si="59"/>
        <v>11498657.5</v>
      </c>
    </row>
    <row r="1158" spans="1:57" ht="15" customHeight="1" x14ac:dyDescent="0.35">
      <c r="A1158" s="157" t="s">
        <v>2385</v>
      </c>
      <c r="B1158" s="158" t="s">
        <v>1567</v>
      </c>
      <c r="C1158" s="159">
        <v>1</v>
      </c>
      <c r="D1158" s="160" t="s">
        <v>0</v>
      </c>
      <c r="E1158" s="161" t="s">
        <v>3</v>
      </c>
      <c r="F1158" s="161" t="s">
        <v>1772</v>
      </c>
      <c r="G1158" s="161" t="s">
        <v>403</v>
      </c>
      <c r="H1158" s="161" t="s">
        <v>1782</v>
      </c>
      <c r="I1158" s="161" t="s">
        <v>1783</v>
      </c>
      <c r="J1158" s="161" t="s">
        <v>1784</v>
      </c>
      <c r="K1158" s="161" t="s">
        <v>715</v>
      </c>
      <c r="L1158" s="161" t="s">
        <v>1778</v>
      </c>
      <c r="M1158" s="161" t="s">
        <v>1785</v>
      </c>
      <c r="N1158" s="180">
        <v>1</v>
      </c>
      <c r="O1158" s="180">
        <v>1</v>
      </c>
      <c r="P1158" s="180">
        <v>1</v>
      </c>
      <c r="Q1158" s="162">
        <v>0</v>
      </c>
      <c r="R1158" s="162">
        <v>0</v>
      </c>
      <c r="S1158" s="162">
        <v>1</v>
      </c>
      <c r="T1158" s="162">
        <v>1</v>
      </c>
      <c r="U1158" s="162">
        <v>1</v>
      </c>
      <c r="V1158" s="162">
        <v>0</v>
      </c>
      <c r="W1158" s="163">
        <v>200000000</v>
      </c>
      <c r="X1158" s="163">
        <v>0</v>
      </c>
      <c r="Y1158" s="163">
        <v>0</v>
      </c>
      <c r="Z1158" s="163">
        <v>0</v>
      </c>
      <c r="AA1158" s="170"/>
      <c r="AB1158" s="170"/>
      <c r="AC1158" s="170"/>
      <c r="AD1158" s="163">
        <v>200000000</v>
      </c>
      <c r="AE1158" s="178">
        <v>44984</v>
      </c>
      <c r="AF1158" s="179">
        <v>48637</v>
      </c>
      <c r="AG1158" s="176">
        <v>200000000</v>
      </c>
      <c r="AH1158" s="167">
        <v>8.1583333333333332</v>
      </c>
      <c r="AI1158" s="167">
        <v>10</v>
      </c>
      <c r="AJ1158" s="168">
        <v>7.8262999999999999E-2</v>
      </c>
      <c r="AK1158" s="173" t="s">
        <v>1786</v>
      </c>
      <c r="AL1158" s="173" t="s">
        <v>1787</v>
      </c>
      <c r="AM1158" s="145">
        <v>0</v>
      </c>
      <c r="AN1158" s="145">
        <v>0</v>
      </c>
      <c r="AO1158" s="145">
        <v>0</v>
      </c>
      <c r="AP1158" s="145">
        <v>0</v>
      </c>
      <c r="AQ1158" s="145">
        <v>0</v>
      </c>
      <c r="AR1158" s="145">
        <v>0</v>
      </c>
      <c r="AS1158" s="145">
        <v>0</v>
      </c>
      <c r="AT1158" s="145">
        <v>0</v>
      </c>
      <c r="AU1158" s="145">
        <v>200000000</v>
      </c>
      <c r="AV1158" s="145">
        <v>0</v>
      </c>
      <c r="AW1158" s="145">
        <v>0</v>
      </c>
      <c r="AX1158" s="145">
        <v>0</v>
      </c>
      <c r="AY1158" s="145">
        <v>0</v>
      </c>
      <c r="AZ1158" s="145">
        <v>0</v>
      </c>
      <c r="BA1158" s="145">
        <v>0</v>
      </c>
      <c r="BB1158" s="145">
        <v>0</v>
      </c>
      <c r="BC1158" s="27">
        <f t="shared" si="60"/>
        <v>0</v>
      </c>
      <c r="BD1158" s="27">
        <f t="shared" si="61"/>
        <v>200000000</v>
      </c>
      <c r="BE1158" s="27">
        <f t="shared" si="59"/>
        <v>200000000</v>
      </c>
    </row>
    <row r="1159" spans="1:57" ht="15" customHeight="1" x14ac:dyDescent="0.35">
      <c r="A1159" s="157" t="s">
        <v>2384</v>
      </c>
      <c r="B1159" s="158" t="s">
        <v>1568</v>
      </c>
      <c r="C1159" s="159">
        <v>1</v>
      </c>
      <c r="D1159" s="160" t="s">
        <v>0</v>
      </c>
      <c r="E1159" s="161" t="s">
        <v>3</v>
      </c>
      <c r="F1159" s="161" t="s">
        <v>1772</v>
      </c>
      <c r="G1159" s="161" t="s">
        <v>1788</v>
      </c>
      <c r="H1159" s="161" t="s">
        <v>1789</v>
      </c>
      <c r="I1159" s="161" t="s">
        <v>1790</v>
      </c>
      <c r="J1159" s="161" t="s">
        <v>1791</v>
      </c>
      <c r="K1159" s="161" t="s">
        <v>796</v>
      </c>
      <c r="L1159" s="161" t="s">
        <v>1778</v>
      </c>
      <c r="M1159" s="161" t="s">
        <v>1785</v>
      </c>
      <c r="N1159" s="180">
        <v>1</v>
      </c>
      <c r="O1159" s="180">
        <v>1</v>
      </c>
      <c r="P1159" s="180">
        <v>1</v>
      </c>
      <c r="Q1159" s="162">
        <v>1</v>
      </c>
      <c r="R1159" s="162">
        <v>1</v>
      </c>
      <c r="S1159" s="162">
        <v>1</v>
      </c>
      <c r="T1159" s="162">
        <v>0</v>
      </c>
      <c r="U1159" s="162">
        <v>0</v>
      </c>
      <c r="V1159" s="162">
        <v>0</v>
      </c>
      <c r="W1159" s="163">
        <v>2296720.37</v>
      </c>
      <c r="X1159" s="163">
        <v>0</v>
      </c>
      <c r="Y1159" s="163">
        <v>0</v>
      </c>
      <c r="Z1159" s="163">
        <v>0</v>
      </c>
      <c r="AA1159" s="170"/>
      <c r="AB1159" s="170"/>
      <c r="AC1159" s="170"/>
      <c r="AD1159" s="163">
        <v>2296720.37</v>
      </c>
      <c r="AE1159" s="178">
        <v>44995</v>
      </c>
      <c r="AF1159" s="179">
        <v>46822</v>
      </c>
      <c r="AG1159" s="176">
        <v>2296720.37</v>
      </c>
      <c r="AH1159" s="167">
        <v>3.1944444444444446</v>
      </c>
      <c r="AI1159" s="167">
        <v>5</v>
      </c>
      <c r="AJ1159" s="168">
        <v>7.1294999999999997E-2</v>
      </c>
      <c r="AK1159" s="173" t="s">
        <v>1786</v>
      </c>
      <c r="AL1159" s="173" t="s">
        <v>1787</v>
      </c>
      <c r="AM1159" s="145">
        <v>0</v>
      </c>
      <c r="AN1159" s="145">
        <v>0</v>
      </c>
      <c r="AO1159" s="145">
        <v>0</v>
      </c>
      <c r="AP1159" s="145">
        <v>2296720.37</v>
      </c>
      <c r="AQ1159" s="145">
        <v>0</v>
      </c>
      <c r="AR1159" s="145">
        <v>0</v>
      </c>
      <c r="AS1159" s="145">
        <v>0</v>
      </c>
      <c r="AT1159" s="145">
        <v>0</v>
      </c>
      <c r="AU1159" s="145">
        <v>0</v>
      </c>
      <c r="AV1159" s="145">
        <v>0</v>
      </c>
      <c r="AW1159" s="145">
        <v>0</v>
      </c>
      <c r="AX1159" s="145">
        <v>0</v>
      </c>
      <c r="AY1159" s="145">
        <v>0</v>
      </c>
      <c r="AZ1159" s="145">
        <v>0</v>
      </c>
      <c r="BA1159" s="145">
        <v>0</v>
      </c>
      <c r="BB1159" s="145">
        <v>0</v>
      </c>
      <c r="BC1159" s="27">
        <f t="shared" si="60"/>
        <v>0</v>
      </c>
      <c r="BD1159" s="27">
        <f t="shared" si="61"/>
        <v>2296720.37</v>
      </c>
      <c r="BE1159" s="27">
        <f t="shared" si="59"/>
        <v>2296720.37</v>
      </c>
    </row>
    <row r="1160" spans="1:57" ht="15" customHeight="1" x14ac:dyDescent="0.35">
      <c r="A1160" s="157" t="s">
        <v>2383</v>
      </c>
      <c r="B1160" s="158" t="s">
        <v>1569</v>
      </c>
      <c r="C1160" s="159">
        <v>1</v>
      </c>
      <c r="D1160" s="160" t="s">
        <v>0</v>
      </c>
      <c r="E1160" s="161" t="s">
        <v>3</v>
      </c>
      <c r="F1160" s="161" t="s">
        <v>1772</v>
      </c>
      <c r="G1160" s="161" t="s">
        <v>1788</v>
      </c>
      <c r="H1160" s="161" t="s">
        <v>1789</v>
      </c>
      <c r="I1160" s="161" t="s">
        <v>1790</v>
      </c>
      <c r="J1160" s="161" t="s">
        <v>1791</v>
      </c>
      <c r="K1160" s="161" t="s">
        <v>796</v>
      </c>
      <c r="L1160" s="161" t="s">
        <v>1778</v>
      </c>
      <c r="M1160" s="161" t="s">
        <v>1785</v>
      </c>
      <c r="N1160" s="180">
        <v>1</v>
      </c>
      <c r="O1160" s="180">
        <v>1</v>
      </c>
      <c r="P1160" s="180">
        <v>1</v>
      </c>
      <c r="Q1160" s="162">
        <v>1</v>
      </c>
      <c r="R1160" s="162">
        <v>1</v>
      </c>
      <c r="S1160" s="162">
        <v>1</v>
      </c>
      <c r="T1160" s="162">
        <v>0</v>
      </c>
      <c r="U1160" s="162">
        <v>0</v>
      </c>
      <c r="V1160" s="162">
        <v>0</v>
      </c>
      <c r="W1160" s="163">
        <v>3690219.5</v>
      </c>
      <c r="X1160" s="163">
        <v>0</v>
      </c>
      <c r="Y1160" s="163">
        <v>0</v>
      </c>
      <c r="Z1160" s="163">
        <v>0</v>
      </c>
      <c r="AA1160" s="170"/>
      <c r="AB1160" s="170"/>
      <c r="AC1160" s="170"/>
      <c r="AD1160" s="163">
        <v>3690219.5</v>
      </c>
      <c r="AE1160" s="178">
        <v>44995</v>
      </c>
      <c r="AF1160" s="179">
        <v>46822</v>
      </c>
      <c r="AG1160" s="176">
        <v>3690219.5</v>
      </c>
      <c r="AH1160" s="167">
        <v>3.1944444444444446</v>
      </c>
      <c r="AI1160" s="167">
        <v>5</v>
      </c>
      <c r="AJ1160" s="168">
        <v>7.1294999999999997E-2</v>
      </c>
      <c r="AK1160" s="173" t="s">
        <v>1786</v>
      </c>
      <c r="AL1160" s="173" t="s">
        <v>1787</v>
      </c>
      <c r="AM1160" s="145">
        <v>0</v>
      </c>
      <c r="AN1160" s="145">
        <v>0</v>
      </c>
      <c r="AO1160" s="145">
        <v>0</v>
      </c>
      <c r="AP1160" s="145">
        <v>3690219.5</v>
      </c>
      <c r="AQ1160" s="145">
        <v>0</v>
      </c>
      <c r="AR1160" s="145">
        <v>0</v>
      </c>
      <c r="AS1160" s="145">
        <v>0</v>
      </c>
      <c r="AT1160" s="145">
        <v>0</v>
      </c>
      <c r="AU1160" s="145">
        <v>0</v>
      </c>
      <c r="AV1160" s="145">
        <v>0</v>
      </c>
      <c r="AW1160" s="145">
        <v>0</v>
      </c>
      <c r="AX1160" s="145">
        <v>0</v>
      </c>
      <c r="AY1160" s="145">
        <v>0</v>
      </c>
      <c r="AZ1160" s="145">
        <v>0</v>
      </c>
      <c r="BA1160" s="145">
        <v>0</v>
      </c>
      <c r="BB1160" s="145">
        <v>0</v>
      </c>
      <c r="BC1160" s="27">
        <f t="shared" si="60"/>
        <v>0</v>
      </c>
      <c r="BD1160" s="27">
        <f t="shared" si="61"/>
        <v>3690219.5</v>
      </c>
      <c r="BE1160" s="27">
        <f t="shared" si="59"/>
        <v>3690219.5</v>
      </c>
    </row>
    <row r="1161" spans="1:57" ht="15" customHeight="1" x14ac:dyDescent="0.35">
      <c r="A1161" s="157" t="s">
        <v>2382</v>
      </c>
      <c r="B1161" s="158" t="s">
        <v>1570</v>
      </c>
      <c r="C1161" s="159">
        <v>1</v>
      </c>
      <c r="D1161" s="160" t="s">
        <v>0</v>
      </c>
      <c r="E1161" s="161" t="s">
        <v>3</v>
      </c>
      <c r="F1161" s="161" t="s">
        <v>1772</v>
      </c>
      <c r="G1161" s="161" t="s">
        <v>1788</v>
      </c>
      <c r="H1161" s="161" t="s">
        <v>1789</v>
      </c>
      <c r="I1161" s="161" t="s">
        <v>1790</v>
      </c>
      <c r="J1161" s="161" t="s">
        <v>1791</v>
      </c>
      <c r="K1161" s="161" t="s">
        <v>796</v>
      </c>
      <c r="L1161" s="161" t="s">
        <v>1778</v>
      </c>
      <c r="M1161" s="161" t="s">
        <v>1785</v>
      </c>
      <c r="N1161" s="180">
        <v>1</v>
      </c>
      <c r="O1161" s="180">
        <v>1</v>
      </c>
      <c r="P1161" s="180">
        <v>1</v>
      </c>
      <c r="Q1161" s="162">
        <v>1</v>
      </c>
      <c r="R1161" s="162">
        <v>1</v>
      </c>
      <c r="S1161" s="162">
        <v>1</v>
      </c>
      <c r="T1161" s="162">
        <v>0</v>
      </c>
      <c r="U1161" s="162">
        <v>0</v>
      </c>
      <c r="V1161" s="162">
        <v>0</v>
      </c>
      <c r="W1161" s="163">
        <v>2864683.39</v>
      </c>
      <c r="X1161" s="163">
        <v>0</v>
      </c>
      <c r="Y1161" s="163">
        <v>0</v>
      </c>
      <c r="Z1161" s="163">
        <v>0</v>
      </c>
      <c r="AA1161" s="170"/>
      <c r="AB1161" s="170"/>
      <c r="AC1161" s="170"/>
      <c r="AD1161" s="163">
        <v>2864683.39</v>
      </c>
      <c r="AE1161" s="178">
        <v>45000</v>
      </c>
      <c r="AF1161" s="179">
        <v>47192</v>
      </c>
      <c r="AG1161" s="176">
        <v>2864683.39</v>
      </c>
      <c r="AH1161" s="167">
        <v>4.208333333333333</v>
      </c>
      <c r="AI1161" s="167">
        <v>6</v>
      </c>
      <c r="AJ1161" s="168">
        <v>7.3772000000000004E-2</v>
      </c>
      <c r="AK1161" s="173" t="s">
        <v>1786</v>
      </c>
      <c r="AL1161" s="173" t="s">
        <v>1787</v>
      </c>
      <c r="AM1161" s="145">
        <v>0</v>
      </c>
      <c r="AN1161" s="145">
        <v>0</v>
      </c>
      <c r="AO1161" s="145">
        <v>0</v>
      </c>
      <c r="AP1161" s="145">
        <v>0</v>
      </c>
      <c r="AQ1161" s="145">
        <v>2864683.39</v>
      </c>
      <c r="AR1161" s="145">
        <v>0</v>
      </c>
      <c r="AS1161" s="145">
        <v>0</v>
      </c>
      <c r="AT1161" s="145">
        <v>0</v>
      </c>
      <c r="AU1161" s="145">
        <v>0</v>
      </c>
      <c r="AV1161" s="145">
        <v>0</v>
      </c>
      <c r="AW1161" s="145">
        <v>0</v>
      </c>
      <c r="AX1161" s="145">
        <v>0</v>
      </c>
      <c r="AY1161" s="145">
        <v>0</v>
      </c>
      <c r="AZ1161" s="145">
        <v>0</v>
      </c>
      <c r="BA1161" s="145">
        <v>0</v>
      </c>
      <c r="BB1161" s="145">
        <v>0</v>
      </c>
      <c r="BC1161" s="27">
        <f t="shared" si="60"/>
        <v>0</v>
      </c>
      <c r="BD1161" s="27">
        <f t="shared" si="61"/>
        <v>2864683.39</v>
      </c>
      <c r="BE1161" s="27">
        <f t="shared" si="59"/>
        <v>2864683.39</v>
      </c>
    </row>
    <row r="1162" spans="1:57" ht="15" customHeight="1" x14ac:dyDescent="0.35">
      <c r="A1162" s="157" t="s">
        <v>2381</v>
      </c>
      <c r="B1162" s="158" t="s">
        <v>1321</v>
      </c>
      <c r="C1162" s="159">
        <v>2</v>
      </c>
      <c r="D1162" s="160" t="s">
        <v>0</v>
      </c>
      <c r="E1162" s="161" t="s">
        <v>3</v>
      </c>
      <c r="F1162" s="161" t="s">
        <v>1772</v>
      </c>
      <c r="G1162" s="161" t="s">
        <v>1793</v>
      </c>
      <c r="H1162" s="161" t="s">
        <v>1789</v>
      </c>
      <c r="I1162" s="161" t="s">
        <v>1794</v>
      </c>
      <c r="J1162" s="161" t="s">
        <v>1791</v>
      </c>
      <c r="K1162" s="161" t="s">
        <v>813</v>
      </c>
      <c r="L1162" s="161" t="s">
        <v>1778</v>
      </c>
      <c r="M1162" s="161" t="s">
        <v>1785</v>
      </c>
      <c r="N1162" s="180">
        <v>1</v>
      </c>
      <c r="O1162" s="180">
        <v>1</v>
      </c>
      <c r="P1162" s="180">
        <v>1</v>
      </c>
      <c r="Q1162" s="162">
        <v>1</v>
      </c>
      <c r="R1162" s="162">
        <v>1</v>
      </c>
      <c r="S1162" s="162">
        <v>1</v>
      </c>
      <c r="T1162" s="162">
        <v>0</v>
      </c>
      <c r="U1162" s="162">
        <v>0</v>
      </c>
      <c r="V1162" s="162">
        <v>0</v>
      </c>
      <c r="W1162" s="163">
        <v>180540</v>
      </c>
      <c r="X1162" s="163">
        <v>0</v>
      </c>
      <c r="Y1162" s="163">
        <v>90270</v>
      </c>
      <c r="Z1162" s="163">
        <v>574.72</v>
      </c>
      <c r="AA1162" s="170"/>
      <c r="AB1162" s="170"/>
      <c r="AC1162" s="170"/>
      <c r="AD1162" s="163">
        <v>90270</v>
      </c>
      <c r="AE1162" s="178">
        <v>45118</v>
      </c>
      <c r="AF1162" s="179">
        <v>45849</v>
      </c>
      <c r="AG1162" s="176">
        <v>180540</v>
      </c>
      <c r="AH1162" s="167">
        <v>0.53055555555555556</v>
      </c>
      <c r="AI1162" s="167">
        <v>2</v>
      </c>
      <c r="AJ1162" s="168">
        <v>3.8199999999999998E-2</v>
      </c>
      <c r="AK1162" s="173" t="s">
        <v>1786</v>
      </c>
      <c r="AL1162" s="173" t="s">
        <v>1787</v>
      </c>
      <c r="AM1162" s="145">
        <v>90270</v>
      </c>
      <c r="AN1162" s="145">
        <v>0</v>
      </c>
      <c r="AO1162" s="145">
        <v>0</v>
      </c>
      <c r="AP1162" s="145">
        <v>0</v>
      </c>
      <c r="AQ1162" s="145">
        <v>0</v>
      </c>
      <c r="AR1162" s="145">
        <v>0</v>
      </c>
      <c r="AS1162" s="145">
        <v>0</v>
      </c>
      <c r="AT1162" s="145">
        <v>0</v>
      </c>
      <c r="AU1162" s="145">
        <v>0</v>
      </c>
      <c r="AV1162" s="145">
        <v>0</v>
      </c>
      <c r="AW1162" s="145">
        <v>0</v>
      </c>
      <c r="AX1162" s="145">
        <v>0</v>
      </c>
      <c r="AY1162" s="145">
        <v>0</v>
      </c>
      <c r="AZ1162" s="145">
        <v>0</v>
      </c>
      <c r="BA1162" s="145">
        <v>0</v>
      </c>
      <c r="BB1162" s="145">
        <v>0</v>
      </c>
      <c r="BC1162" s="27">
        <f t="shared" si="60"/>
        <v>90270</v>
      </c>
      <c r="BD1162" s="27">
        <f t="shared" si="61"/>
        <v>0</v>
      </c>
      <c r="BE1162" s="27">
        <f t="shared" si="59"/>
        <v>90270</v>
      </c>
    </row>
    <row r="1163" spans="1:57" ht="15" customHeight="1" x14ac:dyDescent="0.35">
      <c r="A1163" s="157" t="s">
        <v>2380</v>
      </c>
      <c r="B1163" s="158" t="s">
        <v>1321</v>
      </c>
      <c r="C1163" s="159">
        <v>3</v>
      </c>
      <c r="D1163" s="160" t="s">
        <v>0</v>
      </c>
      <c r="E1163" s="161" t="s">
        <v>3</v>
      </c>
      <c r="F1163" s="161" t="s">
        <v>1772</v>
      </c>
      <c r="G1163" s="161" t="s">
        <v>1793</v>
      </c>
      <c r="H1163" s="161" t="s">
        <v>1789</v>
      </c>
      <c r="I1163" s="161" t="s">
        <v>1794</v>
      </c>
      <c r="J1163" s="161" t="s">
        <v>1791</v>
      </c>
      <c r="K1163" s="161" t="s">
        <v>813</v>
      </c>
      <c r="L1163" s="161" t="s">
        <v>1778</v>
      </c>
      <c r="M1163" s="161" t="s">
        <v>1785</v>
      </c>
      <c r="N1163" s="180">
        <v>1</v>
      </c>
      <c r="O1163" s="180">
        <v>1</v>
      </c>
      <c r="P1163" s="180">
        <v>1</v>
      </c>
      <c r="Q1163" s="162">
        <v>1</v>
      </c>
      <c r="R1163" s="162">
        <v>1</v>
      </c>
      <c r="S1163" s="162">
        <v>1</v>
      </c>
      <c r="T1163" s="162">
        <v>0</v>
      </c>
      <c r="U1163" s="162">
        <v>0</v>
      </c>
      <c r="V1163" s="162">
        <v>0</v>
      </c>
      <c r="W1163" s="163">
        <v>165642.5</v>
      </c>
      <c r="X1163" s="163">
        <v>0</v>
      </c>
      <c r="Y1163" s="163">
        <v>0</v>
      </c>
      <c r="Z1163" s="163">
        <v>593.54999999999995</v>
      </c>
      <c r="AA1163" s="170"/>
      <c r="AB1163" s="170"/>
      <c r="AC1163" s="170"/>
      <c r="AD1163" s="163">
        <v>165642.5</v>
      </c>
      <c r="AE1163" s="178">
        <v>45118</v>
      </c>
      <c r="AF1163" s="179">
        <v>46214</v>
      </c>
      <c r="AG1163" s="176">
        <v>165642.5</v>
      </c>
      <c r="AH1163" s="167">
        <v>1.5305555555555554</v>
      </c>
      <c r="AI1163" s="167">
        <v>3</v>
      </c>
      <c r="AJ1163" s="168">
        <v>4.2999999999999997E-2</v>
      </c>
      <c r="AK1163" s="173" t="s">
        <v>1786</v>
      </c>
      <c r="AL1163" s="173" t="s">
        <v>1787</v>
      </c>
      <c r="AM1163" s="145">
        <v>0</v>
      </c>
      <c r="AN1163" s="145">
        <v>165642.5</v>
      </c>
      <c r="AO1163" s="145">
        <v>0</v>
      </c>
      <c r="AP1163" s="145">
        <v>0</v>
      </c>
      <c r="AQ1163" s="145">
        <v>0</v>
      </c>
      <c r="AR1163" s="145">
        <v>0</v>
      </c>
      <c r="AS1163" s="145">
        <v>0</v>
      </c>
      <c r="AT1163" s="145">
        <v>0</v>
      </c>
      <c r="AU1163" s="145">
        <v>0</v>
      </c>
      <c r="AV1163" s="145">
        <v>0</v>
      </c>
      <c r="AW1163" s="145">
        <v>0</v>
      </c>
      <c r="AX1163" s="145">
        <v>0</v>
      </c>
      <c r="AY1163" s="145">
        <v>0</v>
      </c>
      <c r="AZ1163" s="145">
        <v>0</v>
      </c>
      <c r="BA1163" s="145">
        <v>0</v>
      </c>
      <c r="BB1163" s="145">
        <v>0</v>
      </c>
      <c r="BC1163" s="27">
        <f t="shared" si="60"/>
        <v>165642.5</v>
      </c>
      <c r="BD1163" s="27">
        <f t="shared" si="61"/>
        <v>0</v>
      </c>
      <c r="BE1163" s="27">
        <f t="shared" si="59"/>
        <v>165642.5</v>
      </c>
    </row>
    <row r="1164" spans="1:57" ht="15" customHeight="1" x14ac:dyDescent="0.35">
      <c r="A1164" s="157" t="s">
        <v>2379</v>
      </c>
      <c r="B1164" s="158" t="s">
        <v>1321</v>
      </c>
      <c r="C1164" s="159">
        <v>4</v>
      </c>
      <c r="D1164" s="160" t="s">
        <v>0</v>
      </c>
      <c r="E1164" s="161" t="s">
        <v>3</v>
      </c>
      <c r="F1164" s="161" t="s">
        <v>1772</v>
      </c>
      <c r="G1164" s="161" t="s">
        <v>1793</v>
      </c>
      <c r="H1164" s="161" t="s">
        <v>1789</v>
      </c>
      <c r="I1164" s="161" t="s">
        <v>1794</v>
      </c>
      <c r="J1164" s="161" t="s">
        <v>1791</v>
      </c>
      <c r="K1164" s="161" t="s">
        <v>813</v>
      </c>
      <c r="L1164" s="161" t="s">
        <v>1778</v>
      </c>
      <c r="M1164" s="161" t="s">
        <v>1785</v>
      </c>
      <c r="N1164" s="180">
        <v>1</v>
      </c>
      <c r="O1164" s="180">
        <v>1</v>
      </c>
      <c r="P1164" s="180">
        <v>1</v>
      </c>
      <c r="Q1164" s="162">
        <v>1</v>
      </c>
      <c r="R1164" s="162">
        <v>1</v>
      </c>
      <c r="S1164" s="162">
        <v>1</v>
      </c>
      <c r="T1164" s="162">
        <v>0</v>
      </c>
      <c r="U1164" s="162">
        <v>0</v>
      </c>
      <c r="V1164" s="162">
        <v>0</v>
      </c>
      <c r="W1164" s="163">
        <v>89827.5</v>
      </c>
      <c r="X1164" s="163">
        <v>0</v>
      </c>
      <c r="Y1164" s="163">
        <v>0</v>
      </c>
      <c r="Z1164" s="163">
        <v>352.57</v>
      </c>
      <c r="AA1164" s="170"/>
      <c r="AB1164" s="170"/>
      <c r="AC1164" s="170"/>
      <c r="AD1164" s="163">
        <v>89827.5</v>
      </c>
      <c r="AE1164" s="178">
        <v>45118</v>
      </c>
      <c r="AF1164" s="179">
        <v>46579</v>
      </c>
      <c r="AG1164" s="176">
        <v>89827.5</v>
      </c>
      <c r="AH1164" s="167">
        <v>2.5305555555555554</v>
      </c>
      <c r="AI1164" s="167">
        <v>4</v>
      </c>
      <c r="AJ1164" s="168">
        <v>4.7100000000000003E-2</v>
      </c>
      <c r="AK1164" s="173" t="s">
        <v>1786</v>
      </c>
      <c r="AL1164" s="173" t="s">
        <v>1787</v>
      </c>
      <c r="AM1164" s="145">
        <v>0</v>
      </c>
      <c r="AN1164" s="145">
        <v>0</v>
      </c>
      <c r="AO1164" s="145">
        <v>89827.5</v>
      </c>
      <c r="AP1164" s="145">
        <v>0</v>
      </c>
      <c r="AQ1164" s="145">
        <v>0</v>
      </c>
      <c r="AR1164" s="145">
        <v>0</v>
      </c>
      <c r="AS1164" s="145">
        <v>0</v>
      </c>
      <c r="AT1164" s="145">
        <v>0</v>
      </c>
      <c r="AU1164" s="145">
        <v>0</v>
      </c>
      <c r="AV1164" s="145">
        <v>0</v>
      </c>
      <c r="AW1164" s="145">
        <v>0</v>
      </c>
      <c r="AX1164" s="145">
        <v>0</v>
      </c>
      <c r="AY1164" s="145">
        <v>0</v>
      </c>
      <c r="AZ1164" s="145">
        <v>0</v>
      </c>
      <c r="BA1164" s="145">
        <v>0</v>
      </c>
      <c r="BB1164" s="145">
        <v>0</v>
      </c>
      <c r="BC1164" s="27">
        <f t="shared" si="60"/>
        <v>0</v>
      </c>
      <c r="BD1164" s="27">
        <f t="shared" si="61"/>
        <v>89827.5</v>
      </c>
      <c r="BE1164" s="27">
        <f t="shared" si="59"/>
        <v>89827.5</v>
      </c>
    </row>
    <row r="1165" spans="1:57" ht="15" customHeight="1" x14ac:dyDescent="0.35">
      <c r="A1165" s="157" t="s">
        <v>2378</v>
      </c>
      <c r="B1165" s="158" t="s">
        <v>1321</v>
      </c>
      <c r="C1165" s="159">
        <v>5</v>
      </c>
      <c r="D1165" s="160" t="s">
        <v>0</v>
      </c>
      <c r="E1165" s="161" t="s">
        <v>3</v>
      </c>
      <c r="F1165" s="161" t="s">
        <v>1772</v>
      </c>
      <c r="G1165" s="161" t="s">
        <v>1793</v>
      </c>
      <c r="H1165" s="161" t="s">
        <v>1789</v>
      </c>
      <c r="I1165" s="161" t="s">
        <v>1794</v>
      </c>
      <c r="J1165" s="161" t="s">
        <v>1791</v>
      </c>
      <c r="K1165" s="161" t="s">
        <v>813</v>
      </c>
      <c r="L1165" s="161" t="s">
        <v>1778</v>
      </c>
      <c r="M1165" s="161" t="s">
        <v>1785</v>
      </c>
      <c r="N1165" s="180">
        <v>1</v>
      </c>
      <c r="O1165" s="180">
        <v>1</v>
      </c>
      <c r="P1165" s="180">
        <v>1</v>
      </c>
      <c r="Q1165" s="162">
        <v>1</v>
      </c>
      <c r="R1165" s="162">
        <v>1</v>
      </c>
      <c r="S1165" s="162">
        <v>1</v>
      </c>
      <c r="T1165" s="162">
        <v>0</v>
      </c>
      <c r="U1165" s="162">
        <v>0</v>
      </c>
      <c r="V1165" s="162">
        <v>0</v>
      </c>
      <c r="W1165" s="163">
        <v>162840</v>
      </c>
      <c r="X1165" s="163">
        <v>0</v>
      </c>
      <c r="Y1165" s="163">
        <v>0</v>
      </c>
      <c r="Z1165" s="163">
        <v>688</v>
      </c>
      <c r="AA1165" s="170"/>
      <c r="AB1165" s="170"/>
      <c r="AC1165" s="170"/>
      <c r="AD1165" s="163">
        <v>162840</v>
      </c>
      <c r="AE1165" s="178">
        <v>45118</v>
      </c>
      <c r="AF1165" s="179">
        <v>46945</v>
      </c>
      <c r="AG1165" s="176">
        <v>162840</v>
      </c>
      <c r="AH1165" s="167">
        <v>3.5305555555555554</v>
      </c>
      <c r="AI1165" s="167">
        <v>5</v>
      </c>
      <c r="AJ1165" s="168">
        <v>5.0700000000000002E-2</v>
      </c>
      <c r="AK1165" s="173" t="s">
        <v>1786</v>
      </c>
      <c r="AL1165" s="173" t="s">
        <v>1787</v>
      </c>
      <c r="AM1165" s="145">
        <v>0</v>
      </c>
      <c r="AN1165" s="145">
        <v>0</v>
      </c>
      <c r="AO1165" s="145">
        <v>0</v>
      </c>
      <c r="AP1165" s="145">
        <v>162840</v>
      </c>
      <c r="AQ1165" s="145">
        <v>0</v>
      </c>
      <c r="AR1165" s="145">
        <v>0</v>
      </c>
      <c r="AS1165" s="145">
        <v>0</v>
      </c>
      <c r="AT1165" s="145">
        <v>0</v>
      </c>
      <c r="AU1165" s="145">
        <v>0</v>
      </c>
      <c r="AV1165" s="145">
        <v>0</v>
      </c>
      <c r="AW1165" s="145">
        <v>0</v>
      </c>
      <c r="AX1165" s="145">
        <v>0</v>
      </c>
      <c r="AY1165" s="145">
        <v>0</v>
      </c>
      <c r="AZ1165" s="145">
        <v>0</v>
      </c>
      <c r="BA1165" s="145">
        <v>0</v>
      </c>
      <c r="BB1165" s="145">
        <v>0</v>
      </c>
      <c r="BC1165" s="27">
        <f t="shared" si="60"/>
        <v>0</v>
      </c>
      <c r="BD1165" s="27">
        <f t="shared" si="61"/>
        <v>162840</v>
      </c>
      <c r="BE1165" s="27">
        <f t="shared" si="59"/>
        <v>162840</v>
      </c>
    </row>
    <row r="1166" spans="1:57" ht="15" customHeight="1" x14ac:dyDescent="0.35">
      <c r="A1166" s="157" t="s">
        <v>2377</v>
      </c>
      <c r="B1166" s="158" t="s">
        <v>1321</v>
      </c>
      <c r="C1166" s="159">
        <v>6</v>
      </c>
      <c r="D1166" s="160" t="s">
        <v>0</v>
      </c>
      <c r="E1166" s="161" t="s">
        <v>3</v>
      </c>
      <c r="F1166" s="161" t="s">
        <v>1772</v>
      </c>
      <c r="G1166" s="161" t="s">
        <v>1793</v>
      </c>
      <c r="H1166" s="161" t="s">
        <v>1789</v>
      </c>
      <c r="I1166" s="161" t="s">
        <v>1794</v>
      </c>
      <c r="J1166" s="161" t="s">
        <v>1791</v>
      </c>
      <c r="K1166" s="161" t="s">
        <v>813</v>
      </c>
      <c r="L1166" s="161" t="s">
        <v>1778</v>
      </c>
      <c r="M1166" s="161" t="s">
        <v>1785</v>
      </c>
      <c r="N1166" s="180">
        <v>1</v>
      </c>
      <c r="O1166" s="180">
        <v>1</v>
      </c>
      <c r="P1166" s="180">
        <v>1</v>
      </c>
      <c r="Q1166" s="162">
        <v>1</v>
      </c>
      <c r="R1166" s="162">
        <v>1</v>
      </c>
      <c r="S1166" s="162">
        <v>1</v>
      </c>
      <c r="T1166" s="162">
        <v>0</v>
      </c>
      <c r="U1166" s="162">
        <v>0</v>
      </c>
      <c r="V1166" s="162">
        <v>0</v>
      </c>
      <c r="W1166" s="163">
        <v>93367.5</v>
      </c>
      <c r="X1166" s="163">
        <v>0</v>
      </c>
      <c r="Y1166" s="163">
        <v>0</v>
      </c>
      <c r="Z1166" s="163">
        <v>417.04</v>
      </c>
      <c r="AA1166" s="170"/>
      <c r="AB1166" s="170"/>
      <c r="AC1166" s="170"/>
      <c r="AD1166" s="163">
        <v>93367.5</v>
      </c>
      <c r="AE1166" s="178">
        <v>45118</v>
      </c>
      <c r="AF1166" s="179">
        <v>47310</v>
      </c>
      <c r="AG1166" s="176">
        <v>93367.5</v>
      </c>
      <c r="AH1166" s="167">
        <v>4.5305555555555559</v>
      </c>
      <c r="AI1166" s="167">
        <v>6</v>
      </c>
      <c r="AJ1166" s="168">
        <v>5.3600000000000002E-2</v>
      </c>
      <c r="AK1166" s="173" t="s">
        <v>1786</v>
      </c>
      <c r="AL1166" s="173" t="s">
        <v>1787</v>
      </c>
      <c r="AM1166" s="145">
        <v>0</v>
      </c>
      <c r="AN1166" s="145">
        <v>0</v>
      </c>
      <c r="AO1166" s="145">
        <v>0</v>
      </c>
      <c r="AP1166" s="145">
        <v>0</v>
      </c>
      <c r="AQ1166" s="145">
        <v>93367.5</v>
      </c>
      <c r="AR1166" s="145">
        <v>0</v>
      </c>
      <c r="AS1166" s="145">
        <v>0</v>
      </c>
      <c r="AT1166" s="145">
        <v>0</v>
      </c>
      <c r="AU1166" s="145">
        <v>0</v>
      </c>
      <c r="AV1166" s="145">
        <v>0</v>
      </c>
      <c r="AW1166" s="145">
        <v>0</v>
      </c>
      <c r="AX1166" s="145">
        <v>0</v>
      </c>
      <c r="AY1166" s="145">
        <v>0</v>
      </c>
      <c r="AZ1166" s="145">
        <v>0</v>
      </c>
      <c r="BA1166" s="145">
        <v>0</v>
      </c>
      <c r="BB1166" s="145">
        <v>0</v>
      </c>
      <c r="BC1166" s="27">
        <f t="shared" si="60"/>
        <v>0</v>
      </c>
      <c r="BD1166" s="27">
        <f t="shared" si="61"/>
        <v>93367.5</v>
      </c>
      <c r="BE1166" s="27">
        <f t="shared" si="59"/>
        <v>93367.5</v>
      </c>
    </row>
    <row r="1167" spans="1:57" ht="15" customHeight="1" x14ac:dyDescent="0.35">
      <c r="A1167" s="157" t="s">
        <v>2376</v>
      </c>
      <c r="B1167" s="158" t="s">
        <v>1321</v>
      </c>
      <c r="C1167" s="159">
        <v>7</v>
      </c>
      <c r="D1167" s="160" t="s">
        <v>0</v>
      </c>
      <c r="E1167" s="161" t="s">
        <v>3</v>
      </c>
      <c r="F1167" s="161" t="s">
        <v>1772</v>
      </c>
      <c r="G1167" s="161" t="s">
        <v>1793</v>
      </c>
      <c r="H1167" s="161" t="s">
        <v>1789</v>
      </c>
      <c r="I1167" s="161" t="s">
        <v>1794</v>
      </c>
      <c r="J1167" s="161" t="s">
        <v>1791</v>
      </c>
      <c r="K1167" s="161" t="s">
        <v>813</v>
      </c>
      <c r="L1167" s="161" t="s">
        <v>1778</v>
      </c>
      <c r="M1167" s="161" t="s">
        <v>1785</v>
      </c>
      <c r="N1167" s="180">
        <v>1</v>
      </c>
      <c r="O1167" s="180">
        <v>1</v>
      </c>
      <c r="P1167" s="180">
        <v>1</v>
      </c>
      <c r="Q1167" s="162">
        <v>1</v>
      </c>
      <c r="R1167" s="162">
        <v>1</v>
      </c>
      <c r="S1167" s="162">
        <v>1</v>
      </c>
      <c r="T1167" s="162">
        <v>0</v>
      </c>
      <c r="U1167" s="162">
        <v>0</v>
      </c>
      <c r="V1167" s="162">
        <v>0</v>
      </c>
      <c r="W1167" s="163">
        <v>99710</v>
      </c>
      <c r="X1167" s="163">
        <v>0</v>
      </c>
      <c r="Y1167" s="163">
        <v>0</v>
      </c>
      <c r="Z1167" s="163">
        <v>468.64</v>
      </c>
      <c r="AA1167" s="170"/>
      <c r="AB1167" s="170"/>
      <c r="AC1167" s="170"/>
      <c r="AD1167" s="163">
        <v>99710</v>
      </c>
      <c r="AE1167" s="178">
        <v>45118</v>
      </c>
      <c r="AF1167" s="179">
        <v>47675</v>
      </c>
      <c r="AG1167" s="176">
        <v>99710</v>
      </c>
      <c r="AH1167" s="167">
        <v>5.5305555555555559</v>
      </c>
      <c r="AI1167" s="167">
        <v>7</v>
      </c>
      <c r="AJ1167" s="168">
        <v>5.6399999999999999E-2</v>
      </c>
      <c r="AK1167" s="173" t="s">
        <v>1786</v>
      </c>
      <c r="AL1167" s="173" t="s">
        <v>1787</v>
      </c>
      <c r="AM1167" s="145">
        <v>0</v>
      </c>
      <c r="AN1167" s="145">
        <v>0</v>
      </c>
      <c r="AO1167" s="145">
        <v>0</v>
      </c>
      <c r="AP1167" s="145">
        <v>0</v>
      </c>
      <c r="AQ1167" s="145">
        <v>49855</v>
      </c>
      <c r="AR1167" s="145">
        <v>49855</v>
      </c>
      <c r="AS1167" s="145">
        <v>0</v>
      </c>
      <c r="AT1167" s="145">
        <v>0</v>
      </c>
      <c r="AU1167" s="145">
        <v>0</v>
      </c>
      <c r="AV1167" s="145">
        <v>0</v>
      </c>
      <c r="AW1167" s="145">
        <v>0</v>
      </c>
      <c r="AX1167" s="145">
        <v>0</v>
      </c>
      <c r="AY1167" s="145">
        <v>0</v>
      </c>
      <c r="AZ1167" s="145">
        <v>0</v>
      </c>
      <c r="BA1167" s="145">
        <v>0</v>
      </c>
      <c r="BB1167" s="145">
        <v>0</v>
      </c>
      <c r="BC1167" s="27">
        <f t="shared" si="60"/>
        <v>0</v>
      </c>
      <c r="BD1167" s="27">
        <f t="shared" si="61"/>
        <v>99710</v>
      </c>
      <c r="BE1167" s="27">
        <f t="shared" si="59"/>
        <v>99710</v>
      </c>
    </row>
    <row r="1168" spans="1:57" ht="15" customHeight="1" x14ac:dyDescent="0.35">
      <c r="A1168" s="157" t="s">
        <v>2375</v>
      </c>
      <c r="B1168" s="158" t="s">
        <v>1321</v>
      </c>
      <c r="C1168" s="159">
        <v>8</v>
      </c>
      <c r="D1168" s="160" t="s">
        <v>0</v>
      </c>
      <c r="E1168" s="161" t="s">
        <v>3</v>
      </c>
      <c r="F1168" s="161" t="s">
        <v>1772</v>
      </c>
      <c r="G1168" s="161" t="s">
        <v>1793</v>
      </c>
      <c r="H1168" s="161" t="s">
        <v>1789</v>
      </c>
      <c r="I1168" s="161" t="s">
        <v>1794</v>
      </c>
      <c r="J1168" s="161" t="s">
        <v>1791</v>
      </c>
      <c r="K1168" s="161" t="s">
        <v>813</v>
      </c>
      <c r="L1168" s="161" t="s">
        <v>1778</v>
      </c>
      <c r="M1168" s="161" t="s">
        <v>1785</v>
      </c>
      <c r="N1168" s="180">
        <v>1</v>
      </c>
      <c r="O1168" s="180">
        <v>1</v>
      </c>
      <c r="P1168" s="180">
        <v>1</v>
      </c>
      <c r="Q1168" s="162">
        <v>1</v>
      </c>
      <c r="R1168" s="162">
        <v>1</v>
      </c>
      <c r="S1168" s="162">
        <v>1</v>
      </c>
      <c r="T1168" s="162">
        <v>0</v>
      </c>
      <c r="U1168" s="162">
        <v>0</v>
      </c>
      <c r="V1168" s="162">
        <v>0</v>
      </c>
      <c r="W1168" s="163">
        <v>451792.5</v>
      </c>
      <c r="X1168" s="163">
        <v>0</v>
      </c>
      <c r="Y1168" s="163">
        <v>0</v>
      </c>
      <c r="Z1168" s="163">
        <v>2232.61</v>
      </c>
      <c r="AA1168" s="170"/>
      <c r="AB1168" s="170"/>
      <c r="AC1168" s="170"/>
      <c r="AD1168" s="163">
        <v>451792.5</v>
      </c>
      <c r="AE1168" s="178">
        <v>45118</v>
      </c>
      <c r="AF1168" s="179">
        <v>48040</v>
      </c>
      <c r="AG1168" s="176">
        <v>451792.5</v>
      </c>
      <c r="AH1168" s="167">
        <v>6.5305555555555559</v>
      </c>
      <c r="AI1168" s="167">
        <v>8</v>
      </c>
      <c r="AJ1168" s="168">
        <v>5.9299999999999999E-2</v>
      </c>
      <c r="AK1168" s="173" t="s">
        <v>1786</v>
      </c>
      <c r="AL1168" s="173" t="s">
        <v>1787</v>
      </c>
      <c r="AM1168" s="145">
        <v>0</v>
      </c>
      <c r="AN1168" s="145">
        <v>0</v>
      </c>
      <c r="AO1168" s="145">
        <v>0</v>
      </c>
      <c r="AP1168" s="145">
        <v>0</v>
      </c>
      <c r="AQ1168" s="145">
        <v>150597.5</v>
      </c>
      <c r="AR1168" s="145">
        <v>150597.5</v>
      </c>
      <c r="AS1168" s="145">
        <v>150597.5</v>
      </c>
      <c r="AT1168" s="145">
        <v>0</v>
      </c>
      <c r="AU1168" s="145">
        <v>0</v>
      </c>
      <c r="AV1168" s="145">
        <v>0</v>
      </c>
      <c r="AW1168" s="145">
        <v>0</v>
      </c>
      <c r="AX1168" s="145">
        <v>0</v>
      </c>
      <c r="AY1168" s="145">
        <v>0</v>
      </c>
      <c r="AZ1168" s="145">
        <v>0</v>
      </c>
      <c r="BA1168" s="145">
        <v>0</v>
      </c>
      <c r="BB1168" s="145">
        <v>0</v>
      </c>
      <c r="BC1168" s="27">
        <f t="shared" si="60"/>
        <v>0</v>
      </c>
      <c r="BD1168" s="27">
        <f t="shared" si="61"/>
        <v>451792.5</v>
      </c>
      <c r="BE1168" s="27">
        <f t="shared" si="59"/>
        <v>451792.5</v>
      </c>
    </row>
    <row r="1169" spans="1:57" ht="15" customHeight="1" x14ac:dyDescent="0.35">
      <c r="A1169" s="157" t="s">
        <v>2374</v>
      </c>
      <c r="B1169" s="158" t="s">
        <v>1321</v>
      </c>
      <c r="C1169" s="159">
        <v>9</v>
      </c>
      <c r="D1169" s="160" t="s">
        <v>0</v>
      </c>
      <c r="E1169" s="161" t="s">
        <v>3</v>
      </c>
      <c r="F1169" s="161" t="s">
        <v>1772</v>
      </c>
      <c r="G1169" s="161" t="s">
        <v>1793</v>
      </c>
      <c r="H1169" s="161" t="s">
        <v>1789</v>
      </c>
      <c r="I1169" s="161" t="s">
        <v>1794</v>
      </c>
      <c r="J1169" s="161" t="s">
        <v>1791</v>
      </c>
      <c r="K1169" s="161" t="s">
        <v>813</v>
      </c>
      <c r="L1169" s="161" t="s">
        <v>1778</v>
      </c>
      <c r="M1169" s="161" t="s">
        <v>1785</v>
      </c>
      <c r="N1169" s="180">
        <v>1</v>
      </c>
      <c r="O1169" s="180">
        <v>1</v>
      </c>
      <c r="P1169" s="180">
        <v>1</v>
      </c>
      <c r="Q1169" s="162">
        <v>1</v>
      </c>
      <c r="R1169" s="162">
        <v>1</v>
      </c>
      <c r="S1169" s="162">
        <v>1</v>
      </c>
      <c r="T1169" s="162">
        <v>0</v>
      </c>
      <c r="U1169" s="162">
        <v>0</v>
      </c>
      <c r="V1169" s="162">
        <v>0</v>
      </c>
      <c r="W1169" s="163">
        <v>2150402.5</v>
      </c>
      <c r="X1169" s="163">
        <v>0</v>
      </c>
      <c r="Y1169" s="163">
        <v>0</v>
      </c>
      <c r="Z1169" s="163">
        <v>11128.33</v>
      </c>
      <c r="AA1169" s="170"/>
      <c r="AB1169" s="170"/>
      <c r="AC1169" s="170"/>
      <c r="AD1169" s="163">
        <v>2150402.5</v>
      </c>
      <c r="AE1169" s="178">
        <v>45118</v>
      </c>
      <c r="AF1169" s="179">
        <v>48406</v>
      </c>
      <c r="AG1169" s="176">
        <v>2150402.5</v>
      </c>
      <c r="AH1169" s="167">
        <v>7.5305555555555559</v>
      </c>
      <c r="AI1169" s="167">
        <v>9</v>
      </c>
      <c r="AJ1169" s="168">
        <v>6.2100000000000002E-2</v>
      </c>
      <c r="AK1169" s="173" t="s">
        <v>1786</v>
      </c>
      <c r="AL1169" s="173" t="s">
        <v>1787</v>
      </c>
      <c r="AM1169" s="145">
        <v>0</v>
      </c>
      <c r="AN1169" s="145">
        <v>0</v>
      </c>
      <c r="AO1169" s="145">
        <v>0</v>
      </c>
      <c r="AP1169" s="145">
        <v>0</v>
      </c>
      <c r="AQ1169" s="145">
        <v>537600.63</v>
      </c>
      <c r="AR1169" s="145">
        <v>537600.63</v>
      </c>
      <c r="AS1169" s="145">
        <v>537600.63</v>
      </c>
      <c r="AT1169" s="145">
        <v>537600.63</v>
      </c>
      <c r="AU1169" s="145">
        <v>0</v>
      </c>
      <c r="AV1169" s="145">
        <v>0</v>
      </c>
      <c r="AW1169" s="145">
        <v>0</v>
      </c>
      <c r="AX1169" s="145">
        <v>0</v>
      </c>
      <c r="AY1169" s="145">
        <v>0</v>
      </c>
      <c r="AZ1169" s="145">
        <v>0</v>
      </c>
      <c r="BA1169" s="145">
        <v>0</v>
      </c>
      <c r="BB1169" s="145">
        <v>0</v>
      </c>
      <c r="BC1169" s="27">
        <f t="shared" si="60"/>
        <v>0</v>
      </c>
      <c r="BD1169" s="27">
        <f t="shared" si="61"/>
        <v>2150402.52</v>
      </c>
      <c r="BE1169" s="27">
        <f t="shared" si="59"/>
        <v>2150402.52</v>
      </c>
    </row>
    <row r="1170" spans="1:57" ht="15" customHeight="1" x14ac:dyDescent="0.35">
      <c r="A1170" s="157" t="s">
        <v>2373</v>
      </c>
      <c r="B1170" s="158" t="s">
        <v>1321</v>
      </c>
      <c r="C1170" s="159">
        <v>10</v>
      </c>
      <c r="D1170" s="160" t="s">
        <v>0</v>
      </c>
      <c r="E1170" s="161" t="s">
        <v>3</v>
      </c>
      <c r="F1170" s="161" t="s">
        <v>1772</v>
      </c>
      <c r="G1170" s="161" t="s">
        <v>1793</v>
      </c>
      <c r="H1170" s="161" t="s">
        <v>1789</v>
      </c>
      <c r="I1170" s="161" t="s">
        <v>1794</v>
      </c>
      <c r="J1170" s="161" t="s">
        <v>1791</v>
      </c>
      <c r="K1170" s="161" t="s">
        <v>813</v>
      </c>
      <c r="L1170" s="161" t="s">
        <v>1778</v>
      </c>
      <c r="M1170" s="161" t="s">
        <v>1785</v>
      </c>
      <c r="N1170" s="180">
        <v>1</v>
      </c>
      <c r="O1170" s="180">
        <v>1</v>
      </c>
      <c r="P1170" s="180">
        <v>1</v>
      </c>
      <c r="Q1170" s="162">
        <v>1</v>
      </c>
      <c r="R1170" s="162">
        <v>1</v>
      </c>
      <c r="S1170" s="162">
        <v>1</v>
      </c>
      <c r="T1170" s="162">
        <v>0</v>
      </c>
      <c r="U1170" s="162">
        <v>0</v>
      </c>
      <c r="V1170" s="162">
        <v>0</v>
      </c>
      <c r="W1170" s="163">
        <v>1392547.5</v>
      </c>
      <c r="X1170" s="163">
        <v>0</v>
      </c>
      <c r="Y1170" s="163">
        <v>0</v>
      </c>
      <c r="Z1170" s="163">
        <v>7542.97</v>
      </c>
      <c r="AA1170" s="170"/>
      <c r="AB1170" s="170"/>
      <c r="AC1170" s="170"/>
      <c r="AD1170" s="163">
        <v>1392547.5</v>
      </c>
      <c r="AE1170" s="178">
        <v>45118</v>
      </c>
      <c r="AF1170" s="179">
        <v>48771</v>
      </c>
      <c r="AG1170" s="176">
        <v>1392547.5</v>
      </c>
      <c r="AH1170" s="167">
        <v>8.530555555555555</v>
      </c>
      <c r="AI1170" s="167">
        <v>10</v>
      </c>
      <c r="AJ1170" s="168">
        <v>6.5000000000000002E-2</v>
      </c>
      <c r="AK1170" s="173" t="s">
        <v>1786</v>
      </c>
      <c r="AL1170" s="173" t="s">
        <v>1787</v>
      </c>
      <c r="AM1170" s="145">
        <v>0</v>
      </c>
      <c r="AN1170" s="145">
        <v>0</v>
      </c>
      <c r="AO1170" s="145">
        <v>0</v>
      </c>
      <c r="AP1170" s="145">
        <v>0</v>
      </c>
      <c r="AQ1170" s="145">
        <v>278509.5</v>
      </c>
      <c r="AR1170" s="145">
        <v>278509.5</v>
      </c>
      <c r="AS1170" s="145">
        <v>278509.5</v>
      </c>
      <c r="AT1170" s="145">
        <v>278509.5</v>
      </c>
      <c r="AU1170" s="145">
        <v>278509.5</v>
      </c>
      <c r="AV1170" s="145">
        <v>0</v>
      </c>
      <c r="AW1170" s="145">
        <v>0</v>
      </c>
      <c r="AX1170" s="145">
        <v>0</v>
      </c>
      <c r="AY1170" s="145">
        <v>0</v>
      </c>
      <c r="AZ1170" s="145">
        <v>0</v>
      </c>
      <c r="BA1170" s="145">
        <v>0</v>
      </c>
      <c r="BB1170" s="145">
        <v>0</v>
      </c>
      <c r="BC1170" s="27">
        <f t="shared" si="60"/>
        <v>0</v>
      </c>
      <c r="BD1170" s="27">
        <f t="shared" si="61"/>
        <v>1392547.5</v>
      </c>
      <c r="BE1170" s="27">
        <f t="shared" si="59"/>
        <v>1392547.5</v>
      </c>
    </row>
    <row r="1171" spans="1:57" ht="15" customHeight="1" x14ac:dyDescent="0.35">
      <c r="A1171" s="157" t="s">
        <v>2372</v>
      </c>
      <c r="B1171" s="158" t="s">
        <v>1571</v>
      </c>
      <c r="C1171" s="159">
        <v>1</v>
      </c>
      <c r="D1171" s="160" t="s">
        <v>0</v>
      </c>
      <c r="E1171" s="161" t="s">
        <v>3</v>
      </c>
      <c r="F1171" s="161" t="s">
        <v>1772</v>
      </c>
      <c r="G1171" s="161" t="s">
        <v>1788</v>
      </c>
      <c r="H1171" s="161" t="s">
        <v>1789</v>
      </c>
      <c r="I1171" s="161" t="s">
        <v>1790</v>
      </c>
      <c r="J1171" s="161" t="s">
        <v>1791</v>
      </c>
      <c r="K1171" s="161" t="s">
        <v>796</v>
      </c>
      <c r="L1171" s="161" t="s">
        <v>1778</v>
      </c>
      <c r="M1171" s="161" t="s">
        <v>1785</v>
      </c>
      <c r="N1171" s="180">
        <v>1</v>
      </c>
      <c r="O1171" s="180">
        <v>1</v>
      </c>
      <c r="P1171" s="180">
        <v>1</v>
      </c>
      <c r="Q1171" s="162">
        <v>1</v>
      </c>
      <c r="R1171" s="162">
        <v>1</v>
      </c>
      <c r="S1171" s="162">
        <v>1</v>
      </c>
      <c r="T1171" s="162">
        <v>0</v>
      </c>
      <c r="U1171" s="162">
        <v>0</v>
      </c>
      <c r="V1171" s="162">
        <v>0</v>
      </c>
      <c r="W1171" s="163">
        <v>5667701.0899999999</v>
      </c>
      <c r="X1171" s="163">
        <v>0</v>
      </c>
      <c r="Y1171" s="163">
        <v>0</v>
      </c>
      <c r="Z1171" s="163">
        <v>0</v>
      </c>
      <c r="AA1171" s="170"/>
      <c r="AB1171" s="170"/>
      <c r="AC1171" s="170"/>
      <c r="AD1171" s="163">
        <v>5667701.0899999999</v>
      </c>
      <c r="AE1171" s="178">
        <v>45000</v>
      </c>
      <c r="AF1171" s="179">
        <v>47192</v>
      </c>
      <c r="AG1171" s="176">
        <v>5667701.0899999999</v>
      </c>
      <c r="AH1171" s="167">
        <v>4.208333333333333</v>
      </c>
      <c r="AI1171" s="167">
        <v>6</v>
      </c>
      <c r="AJ1171" s="168">
        <v>7.3772000000000004E-2</v>
      </c>
      <c r="AK1171" s="173" t="s">
        <v>1786</v>
      </c>
      <c r="AL1171" s="173" t="s">
        <v>1787</v>
      </c>
      <c r="AM1171" s="145">
        <v>0</v>
      </c>
      <c r="AN1171" s="145">
        <v>0</v>
      </c>
      <c r="AO1171" s="145">
        <v>0</v>
      </c>
      <c r="AP1171" s="145">
        <v>0</v>
      </c>
      <c r="AQ1171" s="145">
        <v>5667701.0899999999</v>
      </c>
      <c r="AR1171" s="145">
        <v>0</v>
      </c>
      <c r="AS1171" s="145">
        <v>0</v>
      </c>
      <c r="AT1171" s="145">
        <v>0</v>
      </c>
      <c r="AU1171" s="145">
        <v>0</v>
      </c>
      <c r="AV1171" s="145">
        <v>0</v>
      </c>
      <c r="AW1171" s="145">
        <v>0</v>
      </c>
      <c r="AX1171" s="145">
        <v>0</v>
      </c>
      <c r="AY1171" s="145">
        <v>0</v>
      </c>
      <c r="AZ1171" s="145">
        <v>0</v>
      </c>
      <c r="BA1171" s="145">
        <v>0</v>
      </c>
      <c r="BB1171" s="145">
        <v>0</v>
      </c>
      <c r="BC1171" s="27">
        <f t="shared" si="60"/>
        <v>0</v>
      </c>
      <c r="BD1171" s="27">
        <f t="shared" si="61"/>
        <v>5667701.0899999999</v>
      </c>
      <c r="BE1171" s="27">
        <f t="shared" si="59"/>
        <v>5667701.0899999999</v>
      </c>
    </row>
    <row r="1172" spans="1:57" ht="15" customHeight="1" x14ac:dyDescent="0.35">
      <c r="A1172" s="157" t="s">
        <v>2371</v>
      </c>
      <c r="B1172" s="158" t="s">
        <v>1572</v>
      </c>
      <c r="C1172" s="159">
        <v>1</v>
      </c>
      <c r="D1172" s="160" t="s">
        <v>0</v>
      </c>
      <c r="E1172" s="161" t="s">
        <v>3</v>
      </c>
      <c r="F1172" s="161" t="s">
        <v>1772</v>
      </c>
      <c r="G1172" s="161" t="s">
        <v>1788</v>
      </c>
      <c r="H1172" s="161" t="s">
        <v>1789</v>
      </c>
      <c r="I1172" s="161" t="s">
        <v>1790</v>
      </c>
      <c r="J1172" s="161" t="s">
        <v>1791</v>
      </c>
      <c r="K1172" s="161" t="s">
        <v>796</v>
      </c>
      <c r="L1172" s="161" t="s">
        <v>1778</v>
      </c>
      <c r="M1172" s="161" t="s">
        <v>1785</v>
      </c>
      <c r="N1172" s="180">
        <v>1</v>
      </c>
      <c r="O1172" s="180">
        <v>1</v>
      </c>
      <c r="P1172" s="180">
        <v>1</v>
      </c>
      <c r="Q1172" s="162">
        <v>1</v>
      </c>
      <c r="R1172" s="162">
        <v>1</v>
      </c>
      <c r="S1172" s="162">
        <v>1</v>
      </c>
      <c r="T1172" s="162">
        <v>0</v>
      </c>
      <c r="U1172" s="162">
        <v>0</v>
      </c>
      <c r="V1172" s="162">
        <v>0</v>
      </c>
      <c r="W1172" s="163">
        <v>2327282.14</v>
      </c>
      <c r="X1172" s="163">
        <v>0</v>
      </c>
      <c r="Y1172" s="163">
        <v>0</v>
      </c>
      <c r="Z1172" s="163">
        <v>0</v>
      </c>
      <c r="AA1172" s="170"/>
      <c r="AB1172" s="170"/>
      <c r="AC1172" s="170"/>
      <c r="AD1172" s="163">
        <v>2327282.14</v>
      </c>
      <c r="AE1172" s="178">
        <v>45000</v>
      </c>
      <c r="AF1172" s="179">
        <v>47192</v>
      </c>
      <c r="AG1172" s="176">
        <v>2327282.14</v>
      </c>
      <c r="AH1172" s="167">
        <v>4.208333333333333</v>
      </c>
      <c r="AI1172" s="167">
        <v>6</v>
      </c>
      <c r="AJ1172" s="168">
        <v>7.3772000000000004E-2</v>
      </c>
      <c r="AK1172" s="173" t="s">
        <v>1786</v>
      </c>
      <c r="AL1172" s="173" t="s">
        <v>1787</v>
      </c>
      <c r="AM1172" s="145">
        <v>0</v>
      </c>
      <c r="AN1172" s="145">
        <v>0</v>
      </c>
      <c r="AO1172" s="145">
        <v>0</v>
      </c>
      <c r="AP1172" s="145">
        <v>0</v>
      </c>
      <c r="AQ1172" s="145">
        <v>2327282.14</v>
      </c>
      <c r="AR1172" s="145">
        <v>0</v>
      </c>
      <c r="AS1172" s="145">
        <v>0</v>
      </c>
      <c r="AT1172" s="145">
        <v>0</v>
      </c>
      <c r="AU1172" s="145">
        <v>0</v>
      </c>
      <c r="AV1172" s="145">
        <v>0</v>
      </c>
      <c r="AW1172" s="145">
        <v>0</v>
      </c>
      <c r="AX1172" s="145">
        <v>0</v>
      </c>
      <c r="AY1172" s="145">
        <v>0</v>
      </c>
      <c r="AZ1172" s="145">
        <v>0</v>
      </c>
      <c r="BA1172" s="145">
        <v>0</v>
      </c>
      <c r="BB1172" s="145">
        <v>0</v>
      </c>
      <c r="BC1172" s="27">
        <f t="shared" si="60"/>
        <v>0</v>
      </c>
      <c r="BD1172" s="27">
        <f t="shared" si="61"/>
        <v>2327282.14</v>
      </c>
      <c r="BE1172" s="27">
        <f t="shared" si="59"/>
        <v>2327282.14</v>
      </c>
    </row>
    <row r="1173" spans="1:57" ht="15" customHeight="1" x14ac:dyDescent="0.35">
      <c r="A1173" s="157" t="s">
        <v>2370</v>
      </c>
      <c r="B1173" s="158" t="s">
        <v>1573</v>
      </c>
      <c r="C1173" s="159">
        <v>1</v>
      </c>
      <c r="D1173" s="160" t="s">
        <v>0</v>
      </c>
      <c r="E1173" s="161" t="s">
        <v>3</v>
      </c>
      <c r="F1173" s="161" t="s">
        <v>1772</v>
      </c>
      <c r="G1173" s="161" t="s">
        <v>1788</v>
      </c>
      <c r="H1173" s="161" t="s">
        <v>1789</v>
      </c>
      <c r="I1173" s="161" t="s">
        <v>1790</v>
      </c>
      <c r="J1173" s="161" t="s">
        <v>1791</v>
      </c>
      <c r="K1173" s="161" t="s">
        <v>796</v>
      </c>
      <c r="L1173" s="161" t="s">
        <v>1778</v>
      </c>
      <c r="M1173" s="161" t="s">
        <v>1785</v>
      </c>
      <c r="N1173" s="180">
        <v>1</v>
      </c>
      <c r="O1173" s="180">
        <v>1</v>
      </c>
      <c r="P1173" s="180">
        <v>1</v>
      </c>
      <c r="Q1173" s="162">
        <v>1</v>
      </c>
      <c r="R1173" s="162">
        <v>1</v>
      </c>
      <c r="S1173" s="162">
        <v>1</v>
      </c>
      <c r="T1173" s="162">
        <v>0</v>
      </c>
      <c r="U1173" s="162">
        <v>0</v>
      </c>
      <c r="V1173" s="162">
        <v>0</v>
      </c>
      <c r="W1173" s="163">
        <v>3676061.67</v>
      </c>
      <c r="X1173" s="163">
        <v>0</v>
      </c>
      <c r="Y1173" s="163">
        <v>0</v>
      </c>
      <c r="Z1173" s="163">
        <v>0</v>
      </c>
      <c r="AA1173" s="170"/>
      <c r="AB1173" s="170"/>
      <c r="AC1173" s="170"/>
      <c r="AD1173" s="163">
        <v>3676061.67</v>
      </c>
      <c r="AE1173" s="178">
        <v>45000</v>
      </c>
      <c r="AF1173" s="179">
        <v>47192</v>
      </c>
      <c r="AG1173" s="176">
        <v>3676061.67</v>
      </c>
      <c r="AH1173" s="167">
        <v>4.208333333333333</v>
      </c>
      <c r="AI1173" s="167">
        <v>6</v>
      </c>
      <c r="AJ1173" s="168">
        <v>7.3772000000000004E-2</v>
      </c>
      <c r="AK1173" s="173" t="s">
        <v>1786</v>
      </c>
      <c r="AL1173" s="173" t="s">
        <v>1787</v>
      </c>
      <c r="AM1173" s="145">
        <v>0</v>
      </c>
      <c r="AN1173" s="145">
        <v>0</v>
      </c>
      <c r="AO1173" s="145">
        <v>0</v>
      </c>
      <c r="AP1173" s="145">
        <v>0</v>
      </c>
      <c r="AQ1173" s="145">
        <v>3676061.67</v>
      </c>
      <c r="AR1173" s="145">
        <v>0</v>
      </c>
      <c r="AS1173" s="145">
        <v>0</v>
      </c>
      <c r="AT1173" s="145">
        <v>0</v>
      </c>
      <c r="AU1173" s="145">
        <v>0</v>
      </c>
      <c r="AV1173" s="145">
        <v>0</v>
      </c>
      <c r="AW1173" s="145">
        <v>0</v>
      </c>
      <c r="AX1173" s="145">
        <v>0</v>
      </c>
      <c r="AY1173" s="145">
        <v>0</v>
      </c>
      <c r="AZ1173" s="145">
        <v>0</v>
      </c>
      <c r="BA1173" s="145">
        <v>0</v>
      </c>
      <c r="BB1173" s="145">
        <v>0</v>
      </c>
      <c r="BC1173" s="27">
        <f t="shared" si="60"/>
        <v>0</v>
      </c>
      <c r="BD1173" s="27">
        <f t="shared" si="61"/>
        <v>3676061.67</v>
      </c>
      <c r="BE1173" s="27">
        <f t="shared" si="59"/>
        <v>3676061.67</v>
      </c>
    </row>
    <row r="1174" spans="1:57" ht="15" customHeight="1" x14ac:dyDescent="0.35">
      <c r="A1174" s="157" t="s">
        <v>2369</v>
      </c>
      <c r="B1174" s="158" t="s">
        <v>1574</v>
      </c>
      <c r="C1174" s="159">
        <v>1</v>
      </c>
      <c r="D1174" s="160" t="s">
        <v>0</v>
      </c>
      <c r="E1174" s="161" t="s">
        <v>3</v>
      </c>
      <c r="F1174" s="161" t="s">
        <v>1772</v>
      </c>
      <c r="G1174" s="161" t="s">
        <v>1788</v>
      </c>
      <c r="H1174" s="161" t="s">
        <v>1789</v>
      </c>
      <c r="I1174" s="161" t="s">
        <v>1790</v>
      </c>
      <c r="J1174" s="161" t="s">
        <v>1791</v>
      </c>
      <c r="K1174" s="161" t="s">
        <v>796</v>
      </c>
      <c r="L1174" s="161" t="s">
        <v>1778</v>
      </c>
      <c r="M1174" s="161" t="s">
        <v>1785</v>
      </c>
      <c r="N1174" s="180">
        <v>1</v>
      </c>
      <c r="O1174" s="180">
        <v>1</v>
      </c>
      <c r="P1174" s="180">
        <v>1</v>
      </c>
      <c r="Q1174" s="162">
        <v>1</v>
      </c>
      <c r="R1174" s="162">
        <v>1</v>
      </c>
      <c r="S1174" s="162">
        <v>1</v>
      </c>
      <c r="T1174" s="162">
        <v>0</v>
      </c>
      <c r="U1174" s="162">
        <v>0</v>
      </c>
      <c r="V1174" s="162">
        <v>0</v>
      </c>
      <c r="W1174" s="163">
        <v>3354715.72</v>
      </c>
      <c r="X1174" s="163">
        <v>0</v>
      </c>
      <c r="Y1174" s="163">
        <v>0</v>
      </c>
      <c r="Z1174" s="163">
        <v>0</v>
      </c>
      <c r="AA1174" s="170"/>
      <c r="AB1174" s="170"/>
      <c r="AC1174" s="170"/>
      <c r="AD1174" s="163">
        <v>3354715.72</v>
      </c>
      <c r="AE1174" s="178">
        <v>45000</v>
      </c>
      <c r="AF1174" s="179">
        <v>47192</v>
      </c>
      <c r="AG1174" s="176">
        <v>3354715.72</v>
      </c>
      <c r="AH1174" s="167">
        <v>4.208333333333333</v>
      </c>
      <c r="AI1174" s="167">
        <v>6</v>
      </c>
      <c r="AJ1174" s="168">
        <v>7.3772000000000004E-2</v>
      </c>
      <c r="AK1174" s="173" t="s">
        <v>1786</v>
      </c>
      <c r="AL1174" s="173" t="s">
        <v>1787</v>
      </c>
      <c r="AM1174" s="145">
        <v>0</v>
      </c>
      <c r="AN1174" s="145">
        <v>0</v>
      </c>
      <c r="AO1174" s="145">
        <v>0</v>
      </c>
      <c r="AP1174" s="145">
        <v>0</v>
      </c>
      <c r="AQ1174" s="145">
        <v>3354715.72</v>
      </c>
      <c r="AR1174" s="145">
        <v>0</v>
      </c>
      <c r="AS1174" s="145">
        <v>0</v>
      </c>
      <c r="AT1174" s="145">
        <v>0</v>
      </c>
      <c r="AU1174" s="145">
        <v>0</v>
      </c>
      <c r="AV1174" s="145">
        <v>0</v>
      </c>
      <c r="AW1174" s="145">
        <v>0</v>
      </c>
      <c r="AX1174" s="145">
        <v>0</v>
      </c>
      <c r="AY1174" s="145">
        <v>0</v>
      </c>
      <c r="AZ1174" s="145">
        <v>0</v>
      </c>
      <c r="BA1174" s="145">
        <v>0</v>
      </c>
      <c r="BB1174" s="145">
        <v>0</v>
      </c>
      <c r="BC1174" s="27">
        <f t="shared" si="60"/>
        <v>0</v>
      </c>
      <c r="BD1174" s="27">
        <f t="shared" si="61"/>
        <v>3354715.72</v>
      </c>
      <c r="BE1174" s="27">
        <f t="shared" si="59"/>
        <v>3354715.72</v>
      </c>
    </row>
    <row r="1175" spans="1:57" ht="15" customHeight="1" x14ac:dyDescent="0.35">
      <c r="A1175" s="157" t="s">
        <v>2368</v>
      </c>
      <c r="B1175" s="158" t="s">
        <v>1322</v>
      </c>
      <c r="C1175" s="159">
        <v>1</v>
      </c>
      <c r="D1175" s="160" t="s">
        <v>0</v>
      </c>
      <c r="E1175" s="161" t="s">
        <v>3</v>
      </c>
      <c r="F1175" s="161" t="s">
        <v>1772</v>
      </c>
      <c r="G1175" s="161" t="s">
        <v>1788</v>
      </c>
      <c r="H1175" s="161" t="s">
        <v>1789</v>
      </c>
      <c r="I1175" s="161" t="s">
        <v>1790</v>
      </c>
      <c r="J1175" s="161" t="s">
        <v>1791</v>
      </c>
      <c r="K1175" s="161" t="s">
        <v>796</v>
      </c>
      <c r="L1175" s="161" t="s">
        <v>1778</v>
      </c>
      <c r="M1175" s="161" t="s">
        <v>1785</v>
      </c>
      <c r="N1175" s="180">
        <v>1</v>
      </c>
      <c r="O1175" s="180">
        <v>1</v>
      </c>
      <c r="P1175" s="180">
        <v>1</v>
      </c>
      <c r="Q1175" s="162">
        <v>1</v>
      </c>
      <c r="R1175" s="162">
        <v>1</v>
      </c>
      <c r="S1175" s="162">
        <v>1</v>
      </c>
      <c r="T1175" s="162">
        <v>0</v>
      </c>
      <c r="U1175" s="162">
        <v>0</v>
      </c>
      <c r="V1175" s="162">
        <v>0</v>
      </c>
      <c r="W1175" s="163">
        <v>7191734.7999999998</v>
      </c>
      <c r="X1175" s="163">
        <v>0</v>
      </c>
      <c r="Y1175" s="163">
        <v>0</v>
      </c>
      <c r="Z1175" s="163">
        <v>0</v>
      </c>
      <c r="AA1175" s="170"/>
      <c r="AB1175" s="170"/>
      <c r="AC1175" s="170"/>
      <c r="AD1175" s="163">
        <v>7191734.7999999998</v>
      </c>
      <c r="AE1175" s="178">
        <v>44987</v>
      </c>
      <c r="AF1175" s="179">
        <v>46083</v>
      </c>
      <c r="AG1175" s="176">
        <v>7191734.7999999998</v>
      </c>
      <c r="AH1175" s="167">
        <v>1.1722222222222223</v>
      </c>
      <c r="AI1175" s="167">
        <v>3</v>
      </c>
      <c r="AJ1175" s="168">
        <v>6.1652999999999999E-2</v>
      </c>
      <c r="AK1175" s="173" t="s">
        <v>1786</v>
      </c>
      <c r="AL1175" s="173" t="s">
        <v>1787</v>
      </c>
      <c r="AM1175" s="145">
        <v>0</v>
      </c>
      <c r="AN1175" s="145">
        <v>7191734.8399999999</v>
      </c>
      <c r="AO1175" s="145">
        <v>0</v>
      </c>
      <c r="AP1175" s="145">
        <v>0</v>
      </c>
      <c r="AQ1175" s="145">
        <v>0</v>
      </c>
      <c r="AR1175" s="145">
        <v>0</v>
      </c>
      <c r="AS1175" s="145">
        <v>0</v>
      </c>
      <c r="AT1175" s="145">
        <v>0</v>
      </c>
      <c r="AU1175" s="145">
        <v>0</v>
      </c>
      <c r="AV1175" s="145">
        <v>0</v>
      </c>
      <c r="AW1175" s="145">
        <v>0</v>
      </c>
      <c r="AX1175" s="145">
        <v>0</v>
      </c>
      <c r="AY1175" s="145">
        <v>0</v>
      </c>
      <c r="AZ1175" s="145">
        <v>0</v>
      </c>
      <c r="BA1175" s="145">
        <v>0</v>
      </c>
      <c r="BB1175" s="145">
        <v>0</v>
      </c>
      <c r="BC1175" s="27">
        <f t="shared" si="60"/>
        <v>7191734.8399999999</v>
      </c>
      <c r="BD1175" s="27">
        <f t="shared" si="61"/>
        <v>0</v>
      </c>
      <c r="BE1175" s="27">
        <f t="shared" si="59"/>
        <v>7191734.8399999999</v>
      </c>
    </row>
    <row r="1176" spans="1:57" ht="15" customHeight="1" x14ac:dyDescent="0.35">
      <c r="A1176" s="157" t="s">
        <v>2367</v>
      </c>
      <c r="B1176" s="158" t="s">
        <v>1575</v>
      </c>
      <c r="C1176" s="159">
        <v>1</v>
      </c>
      <c r="D1176" s="160" t="s">
        <v>0</v>
      </c>
      <c r="E1176" s="161" t="s">
        <v>3</v>
      </c>
      <c r="F1176" s="161" t="s">
        <v>1772</v>
      </c>
      <c r="G1176" s="161" t="s">
        <v>1788</v>
      </c>
      <c r="H1176" s="161" t="s">
        <v>1789</v>
      </c>
      <c r="I1176" s="161" t="s">
        <v>1790</v>
      </c>
      <c r="J1176" s="161" t="s">
        <v>1791</v>
      </c>
      <c r="K1176" s="161" t="s">
        <v>796</v>
      </c>
      <c r="L1176" s="161" t="s">
        <v>1778</v>
      </c>
      <c r="M1176" s="161" t="s">
        <v>1785</v>
      </c>
      <c r="N1176" s="180">
        <v>1</v>
      </c>
      <c r="O1176" s="180">
        <v>1</v>
      </c>
      <c r="P1176" s="180">
        <v>1</v>
      </c>
      <c r="Q1176" s="162">
        <v>1</v>
      </c>
      <c r="R1176" s="162">
        <v>1</v>
      </c>
      <c r="S1176" s="162">
        <v>1</v>
      </c>
      <c r="T1176" s="162">
        <v>0</v>
      </c>
      <c r="U1176" s="162">
        <v>0</v>
      </c>
      <c r="V1176" s="162">
        <v>0</v>
      </c>
      <c r="W1176" s="163">
        <v>7172766.4500000002</v>
      </c>
      <c r="X1176" s="163">
        <v>0</v>
      </c>
      <c r="Y1176" s="163">
        <v>0</v>
      </c>
      <c r="Z1176" s="163">
        <v>0</v>
      </c>
      <c r="AA1176" s="170"/>
      <c r="AB1176" s="170"/>
      <c r="AC1176" s="170"/>
      <c r="AD1176" s="163">
        <v>7172766.4500000002</v>
      </c>
      <c r="AE1176" s="178">
        <v>44995</v>
      </c>
      <c r="AF1176" s="179">
        <v>46822</v>
      </c>
      <c r="AG1176" s="176">
        <v>7172766.4500000002</v>
      </c>
      <c r="AH1176" s="167">
        <v>3.1944444444444446</v>
      </c>
      <c r="AI1176" s="167">
        <v>5</v>
      </c>
      <c r="AJ1176" s="168">
        <v>7.1294999999999997E-2</v>
      </c>
      <c r="AK1176" s="173" t="s">
        <v>1786</v>
      </c>
      <c r="AL1176" s="173" t="s">
        <v>1787</v>
      </c>
      <c r="AM1176" s="145">
        <v>0</v>
      </c>
      <c r="AN1176" s="145">
        <v>0</v>
      </c>
      <c r="AO1176" s="145">
        <v>0</v>
      </c>
      <c r="AP1176" s="145">
        <v>7172766.4500000002</v>
      </c>
      <c r="AQ1176" s="145">
        <v>0</v>
      </c>
      <c r="AR1176" s="145">
        <v>0</v>
      </c>
      <c r="AS1176" s="145">
        <v>0</v>
      </c>
      <c r="AT1176" s="145">
        <v>0</v>
      </c>
      <c r="AU1176" s="145">
        <v>0</v>
      </c>
      <c r="AV1176" s="145">
        <v>0</v>
      </c>
      <c r="AW1176" s="145">
        <v>0</v>
      </c>
      <c r="AX1176" s="145">
        <v>0</v>
      </c>
      <c r="AY1176" s="145">
        <v>0</v>
      </c>
      <c r="AZ1176" s="145">
        <v>0</v>
      </c>
      <c r="BA1176" s="145">
        <v>0</v>
      </c>
      <c r="BB1176" s="145">
        <v>0</v>
      </c>
      <c r="BC1176" s="27">
        <f t="shared" si="60"/>
        <v>0</v>
      </c>
      <c r="BD1176" s="27">
        <f t="shared" si="61"/>
        <v>7172766.4500000002</v>
      </c>
      <c r="BE1176" s="27">
        <f t="shared" si="59"/>
        <v>7172766.4500000002</v>
      </c>
    </row>
    <row r="1177" spans="1:57" ht="15" customHeight="1" x14ac:dyDescent="0.35">
      <c r="A1177" s="157" t="s">
        <v>2366</v>
      </c>
      <c r="B1177" s="158" t="s">
        <v>1323</v>
      </c>
      <c r="C1177" s="159">
        <v>1</v>
      </c>
      <c r="D1177" s="160" t="s">
        <v>0</v>
      </c>
      <c r="E1177" s="161" t="s">
        <v>3</v>
      </c>
      <c r="F1177" s="161" t="s">
        <v>1772</v>
      </c>
      <c r="G1177" s="161" t="s">
        <v>1788</v>
      </c>
      <c r="H1177" s="161" t="s">
        <v>1789</v>
      </c>
      <c r="I1177" s="161" t="s">
        <v>1790</v>
      </c>
      <c r="J1177" s="161" t="s">
        <v>1791</v>
      </c>
      <c r="K1177" s="161" t="s">
        <v>796</v>
      </c>
      <c r="L1177" s="161" t="s">
        <v>1778</v>
      </c>
      <c r="M1177" s="161" t="s">
        <v>1785</v>
      </c>
      <c r="N1177" s="180">
        <v>1</v>
      </c>
      <c r="O1177" s="180">
        <v>1</v>
      </c>
      <c r="P1177" s="180">
        <v>1</v>
      </c>
      <c r="Q1177" s="162">
        <v>1</v>
      </c>
      <c r="R1177" s="162">
        <v>1</v>
      </c>
      <c r="S1177" s="162">
        <v>1</v>
      </c>
      <c r="T1177" s="162">
        <v>0</v>
      </c>
      <c r="U1177" s="162">
        <v>0</v>
      </c>
      <c r="V1177" s="162">
        <v>0</v>
      </c>
      <c r="W1177" s="163">
        <v>2180249.61</v>
      </c>
      <c r="X1177" s="163">
        <v>0</v>
      </c>
      <c r="Y1177" s="163">
        <v>0</v>
      </c>
      <c r="Z1177" s="163">
        <v>0</v>
      </c>
      <c r="AA1177" s="170"/>
      <c r="AB1177" s="170"/>
      <c r="AC1177" s="170"/>
      <c r="AD1177" s="163">
        <v>2180249.61</v>
      </c>
      <c r="AE1177" s="178">
        <v>44987</v>
      </c>
      <c r="AF1177" s="179">
        <v>46083</v>
      </c>
      <c r="AG1177" s="176">
        <v>2180249.61</v>
      </c>
      <c r="AH1177" s="167">
        <v>1.1722222222222223</v>
      </c>
      <c r="AI1177" s="167">
        <v>3</v>
      </c>
      <c r="AJ1177" s="168">
        <v>6.1652999999999999E-2</v>
      </c>
      <c r="AK1177" s="173" t="s">
        <v>1786</v>
      </c>
      <c r="AL1177" s="173" t="s">
        <v>1787</v>
      </c>
      <c r="AM1177" s="145">
        <v>0</v>
      </c>
      <c r="AN1177" s="145">
        <v>2180249.61</v>
      </c>
      <c r="AO1177" s="145">
        <v>0</v>
      </c>
      <c r="AP1177" s="145">
        <v>0</v>
      </c>
      <c r="AQ1177" s="145">
        <v>0</v>
      </c>
      <c r="AR1177" s="145">
        <v>0</v>
      </c>
      <c r="AS1177" s="145">
        <v>0</v>
      </c>
      <c r="AT1177" s="145">
        <v>0</v>
      </c>
      <c r="AU1177" s="145">
        <v>0</v>
      </c>
      <c r="AV1177" s="145">
        <v>0</v>
      </c>
      <c r="AW1177" s="145">
        <v>0</v>
      </c>
      <c r="AX1177" s="145">
        <v>0</v>
      </c>
      <c r="AY1177" s="145">
        <v>0</v>
      </c>
      <c r="AZ1177" s="145">
        <v>0</v>
      </c>
      <c r="BA1177" s="145">
        <v>0</v>
      </c>
      <c r="BB1177" s="145">
        <v>0</v>
      </c>
      <c r="BC1177" s="27">
        <f t="shared" si="60"/>
        <v>2180249.61</v>
      </c>
      <c r="BD1177" s="27">
        <f t="shared" si="61"/>
        <v>0</v>
      </c>
      <c r="BE1177" s="27">
        <f t="shared" si="59"/>
        <v>2180249.61</v>
      </c>
    </row>
    <row r="1178" spans="1:57" ht="15" customHeight="1" x14ac:dyDescent="0.35">
      <c r="A1178" s="157" t="s">
        <v>2365</v>
      </c>
      <c r="B1178" s="158" t="s">
        <v>1576</v>
      </c>
      <c r="C1178" s="159">
        <v>1</v>
      </c>
      <c r="D1178" s="160" t="s">
        <v>0</v>
      </c>
      <c r="E1178" s="161" t="s">
        <v>3</v>
      </c>
      <c r="F1178" s="161" t="s">
        <v>1772</v>
      </c>
      <c r="G1178" s="161" t="s">
        <v>1788</v>
      </c>
      <c r="H1178" s="161" t="s">
        <v>1789</v>
      </c>
      <c r="I1178" s="161" t="s">
        <v>1790</v>
      </c>
      <c r="J1178" s="161" t="s">
        <v>1791</v>
      </c>
      <c r="K1178" s="161" t="s">
        <v>796</v>
      </c>
      <c r="L1178" s="161" t="s">
        <v>1778</v>
      </c>
      <c r="M1178" s="161" t="s">
        <v>1785</v>
      </c>
      <c r="N1178" s="180">
        <v>1</v>
      </c>
      <c r="O1178" s="180">
        <v>1</v>
      </c>
      <c r="P1178" s="180">
        <v>1</v>
      </c>
      <c r="Q1178" s="162">
        <v>1</v>
      </c>
      <c r="R1178" s="162">
        <v>1</v>
      </c>
      <c r="S1178" s="162">
        <v>1</v>
      </c>
      <c r="T1178" s="162">
        <v>0</v>
      </c>
      <c r="U1178" s="162">
        <v>0</v>
      </c>
      <c r="V1178" s="162">
        <v>0</v>
      </c>
      <c r="W1178" s="163">
        <v>166699.85999999999</v>
      </c>
      <c r="X1178" s="163">
        <v>0</v>
      </c>
      <c r="Y1178" s="163">
        <v>0</v>
      </c>
      <c r="Z1178" s="163">
        <v>0</v>
      </c>
      <c r="AA1178" s="170"/>
      <c r="AB1178" s="170"/>
      <c r="AC1178" s="170"/>
      <c r="AD1178" s="163">
        <v>166699.85999999999</v>
      </c>
      <c r="AE1178" s="178">
        <v>44995</v>
      </c>
      <c r="AF1178" s="179">
        <v>46822</v>
      </c>
      <c r="AG1178" s="176">
        <v>166699.85999999999</v>
      </c>
      <c r="AH1178" s="167">
        <v>3.1944444444444446</v>
      </c>
      <c r="AI1178" s="167">
        <v>5</v>
      </c>
      <c r="AJ1178" s="168">
        <v>7.1294999999999997E-2</v>
      </c>
      <c r="AK1178" s="173" t="s">
        <v>1786</v>
      </c>
      <c r="AL1178" s="173" t="s">
        <v>1787</v>
      </c>
      <c r="AM1178" s="145">
        <v>0</v>
      </c>
      <c r="AN1178" s="145">
        <v>0</v>
      </c>
      <c r="AO1178" s="145">
        <v>0</v>
      </c>
      <c r="AP1178" s="145">
        <v>166699.85999999999</v>
      </c>
      <c r="AQ1178" s="145">
        <v>0</v>
      </c>
      <c r="AR1178" s="145">
        <v>0</v>
      </c>
      <c r="AS1178" s="145">
        <v>0</v>
      </c>
      <c r="AT1178" s="145">
        <v>0</v>
      </c>
      <c r="AU1178" s="145">
        <v>0</v>
      </c>
      <c r="AV1178" s="145">
        <v>0</v>
      </c>
      <c r="AW1178" s="145">
        <v>0</v>
      </c>
      <c r="AX1178" s="145">
        <v>0</v>
      </c>
      <c r="AY1178" s="145">
        <v>0</v>
      </c>
      <c r="AZ1178" s="145">
        <v>0</v>
      </c>
      <c r="BA1178" s="145">
        <v>0</v>
      </c>
      <c r="BB1178" s="145">
        <v>0</v>
      </c>
      <c r="BC1178" s="27">
        <f t="shared" si="60"/>
        <v>0</v>
      </c>
      <c r="BD1178" s="27">
        <f t="shared" si="61"/>
        <v>166699.85999999999</v>
      </c>
      <c r="BE1178" s="27">
        <f t="shared" si="59"/>
        <v>166699.85999999999</v>
      </c>
    </row>
    <row r="1179" spans="1:57" ht="15" customHeight="1" x14ac:dyDescent="0.35">
      <c r="A1179" s="157" t="s">
        <v>2364</v>
      </c>
      <c r="B1179" s="158" t="s">
        <v>1577</v>
      </c>
      <c r="C1179" s="159">
        <v>1</v>
      </c>
      <c r="D1179" s="160" t="s">
        <v>0</v>
      </c>
      <c r="E1179" s="161" t="s">
        <v>3</v>
      </c>
      <c r="F1179" s="161" t="s">
        <v>1772</v>
      </c>
      <c r="G1179" s="161" t="s">
        <v>1788</v>
      </c>
      <c r="H1179" s="161" t="s">
        <v>1789</v>
      </c>
      <c r="I1179" s="161" t="s">
        <v>1790</v>
      </c>
      <c r="J1179" s="161" t="s">
        <v>1791</v>
      </c>
      <c r="K1179" s="161" t="s">
        <v>796</v>
      </c>
      <c r="L1179" s="161" t="s">
        <v>1778</v>
      </c>
      <c r="M1179" s="161" t="s">
        <v>1785</v>
      </c>
      <c r="N1179" s="180">
        <v>1</v>
      </c>
      <c r="O1179" s="180">
        <v>1</v>
      </c>
      <c r="P1179" s="180">
        <v>1</v>
      </c>
      <c r="Q1179" s="162">
        <v>1</v>
      </c>
      <c r="R1179" s="162">
        <v>1</v>
      </c>
      <c r="S1179" s="162">
        <v>1</v>
      </c>
      <c r="T1179" s="162">
        <v>0</v>
      </c>
      <c r="U1179" s="162">
        <v>0</v>
      </c>
      <c r="V1179" s="162">
        <v>0</v>
      </c>
      <c r="W1179" s="163">
        <v>96877.440000000002</v>
      </c>
      <c r="X1179" s="163">
        <v>0</v>
      </c>
      <c r="Y1179" s="163">
        <v>0</v>
      </c>
      <c r="Z1179" s="163">
        <v>0</v>
      </c>
      <c r="AA1179" s="170"/>
      <c r="AB1179" s="170"/>
      <c r="AC1179" s="170"/>
      <c r="AD1179" s="163">
        <v>96877.440000000002</v>
      </c>
      <c r="AE1179" s="178">
        <v>44995</v>
      </c>
      <c r="AF1179" s="179">
        <v>46822</v>
      </c>
      <c r="AG1179" s="176">
        <v>96877.440000000002</v>
      </c>
      <c r="AH1179" s="167">
        <v>3.1944444444444446</v>
      </c>
      <c r="AI1179" s="167">
        <v>5</v>
      </c>
      <c r="AJ1179" s="168">
        <v>7.1294999999999997E-2</v>
      </c>
      <c r="AK1179" s="173" t="s">
        <v>1786</v>
      </c>
      <c r="AL1179" s="173" t="s">
        <v>1787</v>
      </c>
      <c r="AM1179" s="145">
        <v>0</v>
      </c>
      <c r="AN1179" s="145">
        <v>0</v>
      </c>
      <c r="AO1179" s="145">
        <v>0</v>
      </c>
      <c r="AP1179" s="145">
        <v>96877.440000000002</v>
      </c>
      <c r="AQ1179" s="145">
        <v>0</v>
      </c>
      <c r="AR1179" s="145">
        <v>0</v>
      </c>
      <c r="AS1179" s="145">
        <v>0</v>
      </c>
      <c r="AT1179" s="145">
        <v>0</v>
      </c>
      <c r="AU1179" s="145">
        <v>0</v>
      </c>
      <c r="AV1179" s="145">
        <v>0</v>
      </c>
      <c r="AW1179" s="145">
        <v>0</v>
      </c>
      <c r="AX1179" s="145">
        <v>0</v>
      </c>
      <c r="AY1179" s="145">
        <v>0</v>
      </c>
      <c r="AZ1179" s="145">
        <v>0</v>
      </c>
      <c r="BA1179" s="145">
        <v>0</v>
      </c>
      <c r="BB1179" s="145">
        <v>0</v>
      </c>
      <c r="BC1179" s="27">
        <f t="shared" si="60"/>
        <v>0</v>
      </c>
      <c r="BD1179" s="27">
        <f t="shared" si="61"/>
        <v>96877.440000000002</v>
      </c>
      <c r="BE1179" s="27">
        <f t="shared" si="59"/>
        <v>96877.440000000002</v>
      </c>
    </row>
    <row r="1180" spans="1:57" ht="15" customHeight="1" x14ac:dyDescent="0.35">
      <c r="A1180" s="157" t="s">
        <v>2363</v>
      </c>
      <c r="B1180" s="158" t="s">
        <v>1578</v>
      </c>
      <c r="C1180" s="159">
        <v>1</v>
      </c>
      <c r="D1180" s="160" t="s">
        <v>0</v>
      </c>
      <c r="E1180" s="161" t="s">
        <v>3</v>
      </c>
      <c r="F1180" s="161" t="s">
        <v>1772</v>
      </c>
      <c r="G1180" s="161" t="s">
        <v>1788</v>
      </c>
      <c r="H1180" s="161" t="s">
        <v>1789</v>
      </c>
      <c r="I1180" s="161" t="s">
        <v>1790</v>
      </c>
      <c r="J1180" s="161" t="s">
        <v>1791</v>
      </c>
      <c r="K1180" s="161" t="s">
        <v>796</v>
      </c>
      <c r="L1180" s="161" t="s">
        <v>1778</v>
      </c>
      <c r="M1180" s="161" t="s">
        <v>1785</v>
      </c>
      <c r="N1180" s="180">
        <v>1</v>
      </c>
      <c r="O1180" s="180">
        <v>1</v>
      </c>
      <c r="P1180" s="180">
        <v>1</v>
      </c>
      <c r="Q1180" s="162">
        <v>1</v>
      </c>
      <c r="R1180" s="162">
        <v>1</v>
      </c>
      <c r="S1180" s="162">
        <v>1</v>
      </c>
      <c r="T1180" s="162">
        <v>0</v>
      </c>
      <c r="U1180" s="162">
        <v>0</v>
      </c>
      <c r="V1180" s="162">
        <v>0</v>
      </c>
      <c r="W1180" s="163">
        <v>190929.5</v>
      </c>
      <c r="X1180" s="163">
        <v>0</v>
      </c>
      <c r="Y1180" s="163">
        <v>0</v>
      </c>
      <c r="Z1180" s="163">
        <v>0</v>
      </c>
      <c r="AA1180" s="170"/>
      <c r="AB1180" s="170"/>
      <c r="AC1180" s="170"/>
      <c r="AD1180" s="163">
        <v>190929.5</v>
      </c>
      <c r="AE1180" s="178">
        <v>44995</v>
      </c>
      <c r="AF1180" s="179">
        <v>46822</v>
      </c>
      <c r="AG1180" s="176">
        <v>190929.5</v>
      </c>
      <c r="AH1180" s="167">
        <v>3.1944444444444446</v>
      </c>
      <c r="AI1180" s="167">
        <v>5</v>
      </c>
      <c r="AJ1180" s="168">
        <v>7.1294999999999997E-2</v>
      </c>
      <c r="AK1180" s="173" t="s">
        <v>1786</v>
      </c>
      <c r="AL1180" s="173" t="s">
        <v>1787</v>
      </c>
      <c r="AM1180" s="145">
        <v>0</v>
      </c>
      <c r="AN1180" s="145">
        <v>0</v>
      </c>
      <c r="AO1180" s="145">
        <v>0</v>
      </c>
      <c r="AP1180" s="145">
        <v>190929.5</v>
      </c>
      <c r="AQ1180" s="145">
        <v>0</v>
      </c>
      <c r="AR1180" s="145">
        <v>0</v>
      </c>
      <c r="AS1180" s="145">
        <v>0</v>
      </c>
      <c r="AT1180" s="145">
        <v>0</v>
      </c>
      <c r="AU1180" s="145">
        <v>0</v>
      </c>
      <c r="AV1180" s="145">
        <v>0</v>
      </c>
      <c r="AW1180" s="145">
        <v>0</v>
      </c>
      <c r="AX1180" s="145">
        <v>0</v>
      </c>
      <c r="AY1180" s="145">
        <v>0</v>
      </c>
      <c r="AZ1180" s="145">
        <v>0</v>
      </c>
      <c r="BA1180" s="145">
        <v>0</v>
      </c>
      <c r="BB1180" s="145">
        <v>0</v>
      </c>
      <c r="BC1180" s="27">
        <f t="shared" si="60"/>
        <v>0</v>
      </c>
      <c r="BD1180" s="27">
        <f t="shared" si="61"/>
        <v>190929.5</v>
      </c>
      <c r="BE1180" s="27">
        <f t="shared" si="59"/>
        <v>190929.5</v>
      </c>
    </row>
    <row r="1181" spans="1:57" ht="15" customHeight="1" x14ac:dyDescent="0.35">
      <c r="A1181" s="157" t="s">
        <v>2362</v>
      </c>
      <c r="B1181" s="158" t="s">
        <v>1579</v>
      </c>
      <c r="C1181" s="159">
        <v>1</v>
      </c>
      <c r="D1181" s="160" t="s">
        <v>0</v>
      </c>
      <c r="E1181" s="161" t="s">
        <v>3</v>
      </c>
      <c r="F1181" s="161" t="s">
        <v>1772</v>
      </c>
      <c r="G1181" s="161" t="s">
        <v>1788</v>
      </c>
      <c r="H1181" s="161" t="s">
        <v>1789</v>
      </c>
      <c r="I1181" s="161" t="s">
        <v>1790</v>
      </c>
      <c r="J1181" s="161" t="s">
        <v>1791</v>
      </c>
      <c r="K1181" s="161" t="s">
        <v>796</v>
      </c>
      <c r="L1181" s="161" t="s">
        <v>1778</v>
      </c>
      <c r="M1181" s="161" t="s">
        <v>1785</v>
      </c>
      <c r="N1181" s="180">
        <v>1</v>
      </c>
      <c r="O1181" s="180">
        <v>1</v>
      </c>
      <c r="P1181" s="180">
        <v>1</v>
      </c>
      <c r="Q1181" s="162">
        <v>1</v>
      </c>
      <c r="R1181" s="162">
        <v>1</v>
      </c>
      <c r="S1181" s="162">
        <v>1</v>
      </c>
      <c r="T1181" s="162">
        <v>0</v>
      </c>
      <c r="U1181" s="162">
        <v>0</v>
      </c>
      <c r="V1181" s="162">
        <v>0</v>
      </c>
      <c r="W1181" s="163">
        <v>48390.87</v>
      </c>
      <c r="X1181" s="163">
        <v>0</v>
      </c>
      <c r="Y1181" s="163">
        <v>0</v>
      </c>
      <c r="Z1181" s="163">
        <v>0</v>
      </c>
      <c r="AA1181" s="170"/>
      <c r="AB1181" s="170"/>
      <c r="AC1181" s="170"/>
      <c r="AD1181" s="163">
        <v>48390.87</v>
      </c>
      <c r="AE1181" s="178">
        <v>44995</v>
      </c>
      <c r="AF1181" s="179">
        <v>46822</v>
      </c>
      <c r="AG1181" s="176">
        <v>48390.87</v>
      </c>
      <c r="AH1181" s="167">
        <v>3.1944444444444446</v>
      </c>
      <c r="AI1181" s="167">
        <v>5</v>
      </c>
      <c r="AJ1181" s="168">
        <v>7.1294999999999997E-2</v>
      </c>
      <c r="AK1181" s="173" t="s">
        <v>1786</v>
      </c>
      <c r="AL1181" s="173" t="s">
        <v>1787</v>
      </c>
      <c r="AM1181" s="145">
        <v>0</v>
      </c>
      <c r="AN1181" s="145">
        <v>0</v>
      </c>
      <c r="AO1181" s="145">
        <v>0</v>
      </c>
      <c r="AP1181" s="145">
        <v>48390.87</v>
      </c>
      <c r="AQ1181" s="145">
        <v>0</v>
      </c>
      <c r="AR1181" s="145">
        <v>0</v>
      </c>
      <c r="AS1181" s="145">
        <v>0</v>
      </c>
      <c r="AT1181" s="145">
        <v>0</v>
      </c>
      <c r="AU1181" s="145">
        <v>0</v>
      </c>
      <c r="AV1181" s="145">
        <v>0</v>
      </c>
      <c r="AW1181" s="145">
        <v>0</v>
      </c>
      <c r="AX1181" s="145">
        <v>0</v>
      </c>
      <c r="AY1181" s="145">
        <v>0</v>
      </c>
      <c r="AZ1181" s="145">
        <v>0</v>
      </c>
      <c r="BA1181" s="145">
        <v>0</v>
      </c>
      <c r="BB1181" s="145">
        <v>0</v>
      </c>
      <c r="BC1181" s="27">
        <f t="shared" si="60"/>
        <v>0</v>
      </c>
      <c r="BD1181" s="27">
        <f t="shared" si="61"/>
        <v>48390.87</v>
      </c>
      <c r="BE1181" s="27">
        <f t="shared" si="59"/>
        <v>48390.87</v>
      </c>
    </row>
    <row r="1182" spans="1:57" ht="15" customHeight="1" x14ac:dyDescent="0.35">
      <c r="A1182" s="157" t="s">
        <v>2361</v>
      </c>
      <c r="B1182" s="158" t="s">
        <v>1580</v>
      </c>
      <c r="C1182" s="159">
        <v>1</v>
      </c>
      <c r="D1182" s="160" t="s">
        <v>0</v>
      </c>
      <c r="E1182" s="161" t="s">
        <v>3</v>
      </c>
      <c r="F1182" s="161" t="s">
        <v>1772</v>
      </c>
      <c r="G1182" s="161" t="s">
        <v>1788</v>
      </c>
      <c r="H1182" s="161" t="s">
        <v>1789</v>
      </c>
      <c r="I1182" s="161" t="s">
        <v>1790</v>
      </c>
      <c r="J1182" s="161" t="s">
        <v>1791</v>
      </c>
      <c r="K1182" s="161" t="s">
        <v>796</v>
      </c>
      <c r="L1182" s="161" t="s">
        <v>1778</v>
      </c>
      <c r="M1182" s="161" t="s">
        <v>1785</v>
      </c>
      <c r="N1182" s="180">
        <v>1</v>
      </c>
      <c r="O1182" s="180">
        <v>1</v>
      </c>
      <c r="P1182" s="180">
        <v>1</v>
      </c>
      <c r="Q1182" s="162">
        <v>1</v>
      </c>
      <c r="R1182" s="162">
        <v>1</v>
      </c>
      <c r="S1182" s="162">
        <v>1</v>
      </c>
      <c r="T1182" s="162">
        <v>0</v>
      </c>
      <c r="U1182" s="162">
        <v>0</v>
      </c>
      <c r="V1182" s="162">
        <v>0</v>
      </c>
      <c r="W1182" s="163">
        <v>58155.19</v>
      </c>
      <c r="X1182" s="163">
        <v>0</v>
      </c>
      <c r="Y1182" s="163">
        <v>0</v>
      </c>
      <c r="Z1182" s="163">
        <v>0</v>
      </c>
      <c r="AA1182" s="170"/>
      <c r="AB1182" s="170"/>
      <c r="AC1182" s="170"/>
      <c r="AD1182" s="163">
        <v>58155.19</v>
      </c>
      <c r="AE1182" s="178">
        <v>44995</v>
      </c>
      <c r="AF1182" s="179">
        <v>46822</v>
      </c>
      <c r="AG1182" s="176">
        <v>58155.19</v>
      </c>
      <c r="AH1182" s="167">
        <v>3.1944444444444446</v>
      </c>
      <c r="AI1182" s="167">
        <v>5</v>
      </c>
      <c r="AJ1182" s="168">
        <v>7.1294999999999997E-2</v>
      </c>
      <c r="AK1182" s="173" t="s">
        <v>1786</v>
      </c>
      <c r="AL1182" s="173" t="s">
        <v>1787</v>
      </c>
      <c r="AM1182" s="145">
        <v>0</v>
      </c>
      <c r="AN1182" s="145">
        <v>0</v>
      </c>
      <c r="AO1182" s="145">
        <v>0</v>
      </c>
      <c r="AP1182" s="145">
        <v>58155.19</v>
      </c>
      <c r="AQ1182" s="145">
        <v>0</v>
      </c>
      <c r="AR1182" s="145">
        <v>0</v>
      </c>
      <c r="AS1182" s="145">
        <v>0</v>
      </c>
      <c r="AT1182" s="145">
        <v>0</v>
      </c>
      <c r="AU1182" s="145">
        <v>0</v>
      </c>
      <c r="AV1182" s="145">
        <v>0</v>
      </c>
      <c r="AW1182" s="145">
        <v>0</v>
      </c>
      <c r="AX1182" s="145">
        <v>0</v>
      </c>
      <c r="AY1182" s="145">
        <v>0</v>
      </c>
      <c r="AZ1182" s="145">
        <v>0</v>
      </c>
      <c r="BA1182" s="145">
        <v>0</v>
      </c>
      <c r="BB1182" s="145">
        <v>0</v>
      </c>
      <c r="BC1182" s="27">
        <f t="shared" si="60"/>
        <v>0</v>
      </c>
      <c r="BD1182" s="27">
        <f t="shared" si="61"/>
        <v>58155.19</v>
      </c>
      <c r="BE1182" s="27">
        <f t="shared" si="59"/>
        <v>58155.19</v>
      </c>
    </row>
    <row r="1183" spans="1:57" ht="15" customHeight="1" x14ac:dyDescent="0.35">
      <c r="A1183" s="157" t="s">
        <v>2360</v>
      </c>
      <c r="B1183" s="158" t="s">
        <v>1581</v>
      </c>
      <c r="C1183" s="159">
        <v>1</v>
      </c>
      <c r="D1183" s="160" t="s">
        <v>0</v>
      </c>
      <c r="E1183" s="161" t="s">
        <v>3</v>
      </c>
      <c r="F1183" s="161" t="s">
        <v>1772</v>
      </c>
      <c r="G1183" s="161" t="s">
        <v>1788</v>
      </c>
      <c r="H1183" s="161" t="s">
        <v>1789</v>
      </c>
      <c r="I1183" s="161" t="s">
        <v>1790</v>
      </c>
      <c r="J1183" s="161" t="s">
        <v>1791</v>
      </c>
      <c r="K1183" s="161" t="s">
        <v>796</v>
      </c>
      <c r="L1183" s="161" t="s">
        <v>1778</v>
      </c>
      <c r="M1183" s="161" t="s">
        <v>1785</v>
      </c>
      <c r="N1183" s="180">
        <v>1</v>
      </c>
      <c r="O1183" s="180">
        <v>1</v>
      </c>
      <c r="P1183" s="180">
        <v>1</v>
      </c>
      <c r="Q1183" s="162">
        <v>1</v>
      </c>
      <c r="R1183" s="162">
        <v>1</v>
      </c>
      <c r="S1183" s="162">
        <v>1</v>
      </c>
      <c r="T1183" s="162">
        <v>0</v>
      </c>
      <c r="U1183" s="162">
        <v>0</v>
      </c>
      <c r="V1183" s="162">
        <v>0</v>
      </c>
      <c r="W1183" s="163">
        <v>158941.44</v>
      </c>
      <c r="X1183" s="163">
        <v>0</v>
      </c>
      <c r="Y1183" s="163">
        <v>0</v>
      </c>
      <c r="Z1183" s="163">
        <v>0</v>
      </c>
      <c r="AA1183" s="170"/>
      <c r="AB1183" s="170"/>
      <c r="AC1183" s="170"/>
      <c r="AD1183" s="163">
        <v>158941.44</v>
      </c>
      <c r="AE1183" s="178">
        <v>44995</v>
      </c>
      <c r="AF1183" s="179">
        <v>46822</v>
      </c>
      <c r="AG1183" s="176">
        <v>158941.44</v>
      </c>
      <c r="AH1183" s="167">
        <v>3.1944444444444446</v>
      </c>
      <c r="AI1183" s="167">
        <v>5</v>
      </c>
      <c r="AJ1183" s="168">
        <v>7.1294999999999997E-2</v>
      </c>
      <c r="AK1183" s="173" t="s">
        <v>1786</v>
      </c>
      <c r="AL1183" s="173" t="s">
        <v>1787</v>
      </c>
      <c r="AM1183" s="145">
        <v>0</v>
      </c>
      <c r="AN1183" s="145">
        <v>0</v>
      </c>
      <c r="AO1183" s="145">
        <v>0</v>
      </c>
      <c r="AP1183" s="145">
        <v>158941.44</v>
      </c>
      <c r="AQ1183" s="145">
        <v>0</v>
      </c>
      <c r="AR1183" s="145">
        <v>0</v>
      </c>
      <c r="AS1183" s="145">
        <v>0</v>
      </c>
      <c r="AT1183" s="145">
        <v>0</v>
      </c>
      <c r="AU1183" s="145">
        <v>0</v>
      </c>
      <c r="AV1183" s="145">
        <v>0</v>
      </c>
      <c r="AW1183" s="145">
        <v>0</v>
      </c>
      <c r="AX1183" s="145">
        <v>0</v>
      </c>
      <c r="AY1183" s="145">
        <v>0</v>
      </c>
      <c r="AZ1183" s="145">
        <v>0</v>
      </c>
      <c r="BA1183" s="145">
        <v>0</v>
      </c>
      <c r="BB1183" s="145">
        <v>0</v>
      </c>
      <c r="BC1183" s="27">
        <f t="shared" si="60"/>
        <v>0</v>
      </c>
      <c r="BD1183" s="27">
        <f t="shared" si="61"/>
        <v>158941.44</v>
      </c>
      <c r="BE1183" s="27">
        <f t="shared" ref="BE1183:BE1244" si="62">BD1183+BC1183</f>
        <v>158941.44</v>
      </c>
    </row>
    <row r="1184" spans="1:57" ht="15" customHeight="1" x14ac:dyDescent="0.35">
      <c r="A1184" s="157" t="s">
        <v>2359</v>
      </c>
      <c r="B1184" s="158" t="s">
        <v>1582</v>
      </c>
      <c r="C1184" s="159">
        <v>1</v>
      </c>
      <c r="D1184" s="160" t="s">
        <v>0</v>
      </c>
      <c r="E1184" s="161" t="s">
        <v>3</v>
      </c>
      <c r="F1184" s="161" t="s">
        <v>1772</v>
      </c>
      <c r="G1184" s="161" t="s">
        <v>1788</v>
      </c>
      <c r="H1184" s="161" t="s">
        <v>1789</v>
      </c>
      <c r="I1184" s="161" t="s">
        <v>1790</v>
      </c>
      <c r="J1184" s="161" t="s">
        <v>1791</v>
      </c>
      <c r="K1184" s="161" t="s">
        <v>796</v>
      </c>
      <c r="L1184" s="161" t="s">
        <v>1778</v>
      </c>
      <c r="M1184" s="161" t="s">
        <v>1785</v>
      </c>
      <c r="N1184" s="180">
        <v>1</v>
      </c>
      <c r="O1184" s="180">
        <v>1</v>
      </c>
      <c r="P1184" s="180">
        <v>1</v>
      </c>
      <c r="Q1184" s="162">
        <v>1</v>
      </c>
      <c r="R1184" s="162">
        <v>1</v>
      </c>
      <c r="S1184" s="162">
        <v>1</v>
      </c>
      <c r="T1184" s="162">
        <v>0</v>
      </c>
      <c r="U1184" s="162">
        <v>0</v>
      </c>
      <c r="V1184" s="162">
        <v>0</v>
      </c>
      <c r="W1184" s="163">
        <v>96877.440000000002</v>
      </c>
      <c r="X1184" s="163">
        <v>0</v>
      </c>
      <c r="Y1184" s="163">
        <v>0</v>
      </c>
      <c r="Z1184" s="163">
        <v>0</v>
      </c>
      <c r="AA1184" s="170"/>
      <c r="AB1184" s="170"/>
      <c r="AC1184" s="170"/>
      <c r="AD1184" s="163">
        <v>96877.440000000002</v>
      </c>
      <c r="AE1184" s="178">
        <v>44995</v>
      </c>
      <c r="AF1184" s="179">
        <v>46822</v>
      </c>
      <c r="AG1184" s="176">
        <v>96877.440000000002</v>
      </c>
      <c r="AH1184" s="167">
        <v>3.1944444444444446</v>
      </c>
      <c r="AI1184" s="167">
        <v>5</v>
      </c>
      <c r="AJ1184" s="168">
        <v>7.1294999999999997E-2</v>
      </c>
      <c r="AK1184" s="173" t="s">
        <v>1786</v>
      </c>
      <c r="AL1184" s="173" t="s">
        <v>1787</v>
      </c>
      <c r="AM1184" s="145">
        <v>0</v>
      </c>
      <c r="AN1184" s="145">
        <v>0</v>
      </c>
      <c r="AO1184" s="145">
        <v>0</v>
      </c>
      <c r="AP1184" s="145">
        <v>96877.440000000002</v>
      </c>
      <c r="AQ1184" s="145">
        <v>0</v>
      </c>
      <c r="AR1184" s="145">
        <v>0</v>
      </c>
      <c r="AS1184" s="145">
        <v>0</v>
      </c>
      <c r="AT1184" s="145">
        <v>0</v>
      </c>
      <c r="AU1184" s="145">
        <v>0</v>
      </c>
      <c r="AV1184" s="145">
        <v>0</v>
      </c>
      <c r="AW1184" s="145">
        <v>0</v>
      </c>
      <c r="AX1184" s="145">
        <v>0</v>
      </c>
      <c r="AY1184" s="145">
        <v>0</v>
      </c>
      <c r="AZ1184" s="145">
        <v>0</v>
      </c>
      <c r="BA1184" s="145">
        <v>0</v>
      </c>
      <c r="BB1184" s="145">
        <v>0</v>
      </c>
      <c r="BC1184" s="27">
        <f t="shared" si="60"/>
        <v>0</v>
      </c>
      <c r="BD1184" s="27">
        <f t="shared" si="61"/>
        <v>96877.440000000002</v>
      </c>
      <c r="BE1184" s="27">
        <f t="shared" si="62"/>
        <v>96877.440000000002</v>
      </c>
    </row>
    <row r="1185" spans="1:57" ht="15" customHeight="1" x14ac:dyDescent="0.35">
      <c r="A1185" s="157" t="s">
        <v>2358</v>
      </c>
      <c r="B1185" s="158" t="s">
        <v>1583</v>
      </c>
      <c r="C1185" s="159">
        <v>1</v>
      </c>
      <c r="D1185" s="160" t="s">
        <v>0</v>
      </c>
      <c r="E1185" s="161" t="s">
        <v>3</v>
      </c>
      <c r="F1185" s="161" t="s">
        <v>1772</v>
      </c>
      <c r="G1185" s="161" t="s">
        <v>1788</v>
      </c>
      <c r="H1185" s="161" t="s">
        <v>1789</v>
      </c>
      <c r="I1185" s="161" t="s">
        <v>1790</v>
      </c>
      <c r="J1185" s="161" t="s">
        <v>1791</v>
      </c>
      <c r="K1185" s="161" t="s">
        <v>796</v>
      </c>
      <c r="L1185" s="161" t="s">
        <v>1778</v>
      </c>
      <c r="M1185" s="161" t="s">
        <v>1785</v>
      </c>
      <c r="N1185" s="180">
        <v>1</v>
      </c>
      <c r="O1185" s="180">
        <v>1</v>
      </c>
      <c r="P1185" s="180">
        <v>1</v>
      </c>
      <c r="Q1185" s="162">
        <v>1</v>
      </c>
      <c r="R1185" s="162">
        <v>1</v>
      </c>
      <c r="S1185" s="162">
        <v>1</v>
      </c>
      <c r="T1185" s="162">
        <v>0</v>
      </c>
      <c r="U1185" s="162">
        <v>0</v>
      </c>
      <c r="V1185" s="162">
        <v>0</v>
      </c>
      <c r="W1185" s="163">
        <v>96908.43</v>
      </c>
      <c r="X1185" s="163">
        <v>0</v>
      </c>
      <c r="Y1185" s="163">
        <v>0</v>
      </c>
      <c r="Z1185" s="163">
        <v>0</v>
      </c>
      <c r="AA1185" s="170"/>
      <c r="AB1185" s="170"/>
      <c r="AC1185" s="170"/>
      <c r="AD1185" s="163">
        <v>96908.43</v>
      </c>
      <c r="AE1185" s="178">
        <v>44995</v>
      </c>
      <c r="AF1185" s="179">
        <v>46822</v>
      </c>
      <c r="AG1185" s="176">
        <v>96908.43</v>
      </c>
      <c r="AH1185" s="167">
        <v>3.1944444444444446</v>
      </c>
      <c r="AI1185" s="167">
        <v>5</v>
      </c>
      <c r="AJ1185" s="168">
        <v>7.1294999999999997E-2</v>
      </c>
      <c r="AK1185" s="173" t="s">
        <v>1786</v>
      </c>
      <c r="AL1185" s="173" t="s">
        <v>1787</v>
      </c>
      <c r="AM1185" s="145">
        <v>0</v>
      </c>
      <c r="AN1185" s="145">
        <v>0</v>
      </c>
      <c r="AO1185" s="145">
        <v>0</v>
      </c>
      <c r="AP1185" s="145">
        <v>96908.43</v>
      </c>
      <c r="AQ1185" s="145">
        <v>0</v>
      </c>
      <c r="AR1185" s="145">
        <v>0</v>
      </c>
      <c r="AS1185" s="145">
        <v>0</v>
      </c>
      <c r="AT1185" s="145">
        <v>0</v>
      </c>
      <c r="AU1185" s="145">
        <v>0</v>
      </c>
      <c r="AV1185" s="145">
        <v>0</v>
      </c>
      <c r="AW1185" s="145">
        <v>0</v>
      </c>
      <c r="AX1185" s="145">
        <v>0</v>
      </c>
      <c r="AY1185" s="145">
        <v>0</v>
      </c>
      <c r="AZ1185" s="145">
        <v>0</v>
      </c>
      <c r="BA1185" s="145">
        <v>0</v>
      </c>
      <c r="BB1185" s="145">
        <v>0</v>
      </c>
      <c r="BC1185" s="27">
        <f t="shared" si="60"/>
        <v>0</v>
      </c>
      <c r="BD1185" s="27">
        <f t="shared" si="61"/>
        <v>96908.43</v>
      </c>
      <c r="BE1185" s="27">
        <f t="shared" si="62"/>
        <v>96908.43</v>
      </c>
    </row>
    <row r="1186" spans="1:57" ht="15" customHeight="1" x14ac:dyDescent="0.35">
      <c r="A1186" s="157" t="s">
        <v>2357</v>
      </c>
      <c r="B1186" s="158" t="s">
        <v>1584</v>
      </c>
      <c r="C1186" s="159">
        <v>1</v>
      </c>
      <c r="D1186" s="160" t="s">
        <v>0</v>
      </c>
      <c r="E1186" s="161" t="s">
        <v>3</v>
      </c>
      <c r="F1186" s="161" t="s">
        <v>1772</v>
      </c>
      <c r="G1186" s="161" t="s">
        <v>1788</v>
      </c>
      <c r="H1186" s="161" t="s">
        <v>1789</v>
      </c>
      <c r="I1186" s="161" t="s">
        <v>1790</v>
      </c>
      <c r="J1186" s="161" t="s">
        <v>1791</v>
      </c>
      <c r="K1186" s="161" t="s">
        <v>796</v>
      </c>
      <c r="L1186" s="161" t="s">
        <v>1778</v>
      </c>
      <c r="M1186" s="161" t="s">
        <v>1785</v>
      </c>
      <c r="N1186" s="180">
        <v>1</v>
      </c>
      <c r="O1186" s="180">
        <v>1</v>
      </c>
      <c r="P1186" s="180">
        <v>1</v>
      </c>
      <c r="Q1186" s="162">
        <v>1</v>
      </c>
      <c r="R1186" s="162">
        <v>1</v>
      </c>
      <c r="S1186" s="162">
        <v>1</v>
      </c>
      <c r="T1186" s="162">
        <v>0</v>
      </c>
      <c r="U1186" s="162">
        <v>0</v>
      </c>
      <c r="V1186" s="162">
        <v>0</v>
      </c>
      <c r="W1186" s="163">
        <v>48453.25</v>
      </c>
      <c r="X1186" s="163">
        <v>0</v>
      </c>
      <c r="Y1186" s="163">
        <v>0</v>
      </c>
      <c r="Z1186" s="163">
        <v>0</v>
      </c>
      <c r="AA1186" s="170"/>
      <c r="AB1186" s="170"/>
      <c r="AC1186" s="170"/>
      <c r="AD1186" s="163">
        <v>48453.25</v>
      </c>
      <c r="AE1186" s="178">
        <v>44995</v>
      </c>
      <c r="AF1186" s="179">
        <v>46822</v>
      </c>
      <c r="AG1186" s="176">
        <v>48453.25</v>
      </c>
      <c r="AH1186" s="167">
        <v>3.1944444444444446</v>
      </c>
      <c r="AI1186" s="167">
        <v>5</v>
      </c>
      <c r="AJ1186" s="168">
        <v>7.1294999999999997E-2</v>
      </c>
      <c r="AK1186" s="173" t="s">
        <v>1786</v>
      </c>
      <c r="AL1186" s="173" t="s">
        <v>1787</v>
      </c>
      <c r="AM1186" s="145">
        <v>0</v>
      </c>
      <c r="AN1186" s="145">
        <v>0</v>
      </c>
      <c r="AO1186" s="145">
        <v>0</v>
      </c>
      <c r="AP1186" s="145">
        <v>48453.25</v>
      </c>
      <c r="AQ1186" s="145">
        <v>0</v>
      </c>
      <c r="AR1186" s="145">
        <v>0</v>
      </c>
      <c r="AS1186" s="145">
        <v>0</v>
      </c>
      <c r="AT1186" s="145">
        <v>0</v>
      </c>
      <c r="AU1186" s="145">
        <v>0</v>
      </c>
      <c r="AV1186" s="145">
        <v>0</v>
      </c>
      <c r="AW1186" s="145">
        <v>0</v>
      </c>
      <c r="AX1186" s="145">
        <v>0</v>
      </c>
      <c r="AY1186" s="145">
        <v>0</v>
      </c>
      <c r="AZ1186" s="145">
        <v>0</v>
      </c>
      <c r="BA1186" s="145">
        <v>0</v>
      </c>
      <c r="BB1186" s="145">
        <v>0</v>
      </c>
      <c r="BC1186" s="27">
        <f t="shared" si="60"/>
        <v>0</v>
      </c>
      <c r="BD1186" s="27">
        <f t="shared" si="61"/>
        <v>48453.25</v>
      </c>
      <c r="BE1186" s="27">
        <f t="shared" si="62"/>
        <v>48453.25</v>
      </c>
    </row>
    <row r="1187" spans="1:57" ht="15" customHeight="1" x14ac:dyDescent="0.35">
      <c r="A1187" s="157" t="s">
        <v>2356</v>
      </c>
      <c r="B1187" s="158" t="s">
        <v>1585</v>
      </c>
      <c r="C1187" s="159">
        <v>1</v>
      </c>
      <c r="D1187" s="160" t="s">
        <v>0</v>
      </c>
      <c r="E1187" s="161" t="s">
        <v>3</v>
      </c>
      <c r="F1187" s="161" t="s">
        <v>1772</v>
      </c>
      <c r="G1187" s="161" t="s">
        <v>1788</v>
      </c>
      <c r="H1187" s="161" t="s">
        <v>1789</v>
      </c>
      <c r="I1187" s="161" t="s">
        <v>1790</v>
      </c>
      <c r="J1187" s="161" t="s">
        <v>1791</v>
      </c>
      <c r="K1187" s="161" t="s">
        <v>796</v>
      </c>
      <c r="L1187" s="161" t="s">
        <v>1778</v>
      </c>
      <c r="M1187" s="161" t="s">
        <v>1785</v>
      </c>
      <c r="N1187" s="180">
        <v>1</v>
      </c>
      <c r="O1187" s="180">
        <v>1</v>
      </c>
      <c r="P1187" s="180">
        <v>1</v>
      </c>
      <c r="Q1187" s="162">
        <v>1</v>
      </c>
      <c r="R1187" s="162">
        <v>1</v>
      </c>
      <c r="S1187" s="162">
        <v>1</v>
      </c>
      <c r="T1187" s="162">
        <v>0</v>
      </c>
      <c r="U1187" s="162">
        <v>0</v>
      </c>
      <c r="V1187" s="162">
        <v>0</v>
      </c>
      <c r="W1187" s="163">
        <v>110476.05</v>
      </c>
      <c r="X1187" s="163">
        <v>0</v>
      </c>
      <c r="Y1187" s="163">
        <v>0</v>
      </c>
      <c r="Z1187" s="163">
        <v>0</v>
      </c>
      <c r="AA1187" s="170"/>
      <c r="AB1187" s="170"/>
      <c r="AC1187" s="170"/>
      <c r="AD1187" s="163">
        <v>110476.05</v>
      </c>
      <c r="AE1187" s="178">
        <v>44995</v>
      </c>
      <c r="AF1187" s="179">
        <v>46822</v>
      </c>
      <c r="AG1187" s="176">
        <v>110476.05</v>
      </c>
      <c r="AH1187" s="167">
        <v>3.1944444444444446</v>
      </c>
      <c r="AI1187" s="167">
        <v>5</v>
      </c>
      <c r="AJ1187" s="168">
        <v>7.1294999999999997E-2</v>
      </c>
      <c r="AK1187" s="173" t="s">
        <v>1786</v>
      </c>
      <c r="AL1187" s="173" t="s">
        <v>1787</v>
      </c>
      <c r="AM1187" s="145">
        <v>0</v>
      </c>
      <c r="AN1187" s="145">
        <v>0</v>
      </c>
      <c r="AO1187" s="145">
        <v>0</v>
      </c>
      <c r="AP1187" s="145">
        <v>110476.05</v>
      </c>
      <c r="AQ1187" s="145">
        <v>0</v>
      </c>
      <c r="AR1187" s="145">
        <v>0</v>
      </c>
      <c r="AS1187" s="145">
        <v>0</v>
      </c>
      <c r="AT1187" s="145">
        <v>0</v>
      </c>
      <c r="AU1187" s="145">
        <v>0</v>
      </c>
      <c r="AV1187" s="145">
        <v>0</v>
      </c>
      <c r="AW1187" s="145">
        <v>0</v>
      </c>
      <c r="AX1187" s="145">
        <v>0</v>
      </c>
      <c r="AY1187" s="145">
        <v>0</v>
      </c>
      <c r="AZ1187" s="145">
        <v>0</v>
      </c>
      <c r="BA1187" s="145">
        <v>0</v>
      </c>
      <c r="BB1187" s="145">
        <v>0</v>
      </c>
      <c r="BC1187" s="27">
        <f t="shared" si="60"/>
        <v>0</v>
      </c>
      <c r="BD1187" s="27">
        <f t="shared" si="61"/>
        <v>110476.05</v>
      </c>
      <c r="BE1187" s="27">
        <f t="shared" si="62"/>
        <v>110476.05</v>
      </c>
    </row>
    <row r="1188" spans="1:57" ht="15" customHeight="1" x14ac:dyDescent="0.35">
      <c r="A1188" s="157" t="s">
        <v>2355</v>
      </c>
      <c r="B1188" s="158" t="s">
        <v>1586</v>
      </c>
      <c r="C1188" s="159">
        <v>1</v>
      </c>
      <c r="D1188" s="160" t="s">
        <v>0</v>
      </c>
      <c r="E1188" s="161" t="s">
        <v>3</v>
      </c>
      <c r="F1188" s="161" t="s">
        <v>1772</v>
      </c>
      <c r="G1188" s="161" t="s">
        <v>1788</v>
      </c>
      <c r="H1188" s="161" t="s">
        <v>1789</v>
      </c>
      <c r="I1188" s="161" t="s">
        <v>1790</v>
      </c>
      <c r="J1188" s="161" t="s">
        <v>1791</v>
      </c>
      <c r="K1188" s="161" t="s">
        <v>796</v>
      </c>
      <c r="L1188" s="161" t="s">
        <v>1778</v>
      </c>
      <c r="M1188" s="161" t="s">
        <v>1785</v>
      </c>
      <c r="N1188" s="180">
        <v>1</v>
      </c>
      <c r="O1188" s="180">
        <v>1</v>
      </c>
      <c r="P1188" s="180">
        <v>1</v>
      </c>
      <c r="Q1188" s="162">
        <v>1</v>
      </c>
      <c r="R1188" s="162">
        <v>1</v>
      </c>
      <c r="S1188" s="162">
        <v>1</v>
      </c>
      <c r="T1188" s="162">
        <v>0</v>
      </c>
      <c r="U1188" s="162">
        <v>0</v>
      </c>
      <c r="V1188" s="162">
        <v>0</v>
      </c>
      <c r="W1188" s="163">
        <v>77525.19</v>
      </c>
      <c r="X1188" s="163">
        <v>0</v>
      </c>
      <c r="Y1188" s="163">
        <v>0</v>
      </c>
      <c r="Z1188" s="163">
        <v>0</v>
      </c>
      <c r="AA1188" s="170"/>
      <c r="AB1188" s="170"/>
      <c r="AC1188" s="170"/>
      <c r="AD1188" s="163">
        <v>77525.19</v>
      </c>
      <c r="AE1188" s="178">
        <v>44995</v>
      </c>
      <c r="AF1188" s="179">
        <v>46822</v>
      </c>
      <c r="AG1188" s="176">
        <v>77525.19</v>
      </c>
      <c r="AH1188" s="167">
        <v>3.1944444444444446</v>
      </c>
      <c r="AI1188" s="167">
        <v>5</v>
      </c>
      <c r="AJ1188" s="168">
        <v>7.1294999999999997E-2</v>
      </c>
      <c r="AK1188" s="173" t="s">
        <v>1786</v>
      </c>
      <c r="AL1188" s="173" t="s">
        <v>1787</v>
      </c>
      <c r="AM1188" s="145">
        <v>0</v>
      </c>
      <c r="AN1188" s="145">
        <v>0</v>
      </c>
      <c r="AO1188" s="145">
        <v>0</v>
      </c>
      <c r="AP1188" s="145">
        <v>77525.19</v>
      </c>
      <c r="AQ1188" s="145">
        <v>0</v>
      </c>
      <c r="AR1188" s="145">
        <v>0</v>
      </c>
      <c r="AS1188" s="145">
        <v>0</v>
      </c>
      <c r="AT1188" s="145">
        <v>0</v>
      </c>
      <c r="AU1188" s="145">
        <v>0</v>
      </c>
      <c r="AV1188" s="145">
        <v>0</v>
      </c>
      <c r="AW1188" s="145">
        <v>0</v>
      </c>
      <c r="AX1188" s="145">
        <v>0</v>
      </c>
      <c r="AY1188" s="145">
        <v>0</v>
      </c>
      <c r="AZ1188" s="145">
        <v>0</v>
      </c>
      <c r="BA1188" s="145">
        <v>0</v>
      </c>
      <c r="BB1188" s="145">
        <v>0</v>
      </c>
      <c r="BC1188" s="27">
        <f t="shared" si="60"/>
        <v>0</v>
      </c>
      <c r="BD1188" s="27">
        <f t="shared" si="61"/>
        <v>77525.19</v>
      </c>
      <c r="BE1188" s="27">
        <f t="shared" si="62"/>
        <v>77525.19</v>
      </c>
    </row>
    <row r="1189" spans="1:57" ht="15" customHeight="1" x14ac:dyDescent="0.35">
      <c r="A1189" s="157" t="s">
        <v>2354</v>
      </c>
      <c r="B1189" s="158" t="s">
        <v>1587</v>
      </c>
      <c r="C1189" s="159">
        <v>1</v>
      </c>
      <c r="D1189" s="160" t="s">
        <v>0</v>
      </c>
      <c r="E1189" s="161" t="s">
        <v>3</v>
      </c>
      <c r="F1189" s="161" t="s">
        <v>1772</v>
      </c>
      <c r="G1189" s="161" t="s">
        <v>1788</v>
      </c>
      <c r="H1189" s="161" t="s">
        <v>1789</v>
      </c>
      <c r="I1189" s="161" t="s">
        <v>1790</v>
      </c>
      <c r="J1189" s="161" t="s">
        <v>1791</v>
      </c>
      <c r="K1189" s="161" t="s">
        <v>796</v>
      </c>
      <c r="L1189" s="161" t="s">
        <v>1778</v>
      </c>
      <c r="M1189" s="161" t="s">
        <v>1785</v>
      </c>
      <c r="N1189" s="180">
        <v>1</v>
      </c>
      <c r="O1189" s="180">
        <v>1</v>
      </c>
      <c r="P1189" s="180">
        <v>1</v>
      </c>
      <c r="Q1189" s="162">
        <v>1</v>
      </c>
      <c r="R1189" s="162">
        <v>1</v>
      </c>
      <c r="S1189" s="162">
        <v>1</v>
      </c>
      <c r="T1189" s="162">
        <v>0</v>
      </c>
      <c r="U1189" s="162">
        <v>0</v>
      </c>
      <c r="V1189" s="162">
        <v>0</v>
      </c>
      <c r="W1189" s="163">
        <v>56129.65</v>
      </c>
      <c r="X1189" s="163">
        <v>0</v>
      </c>
      <c r="Y1189" s="163">
        <v>0</v>
      </c>
      <c r="Z1189" s="163">
        <v>0</v>
      </c>
      <c r="AA1189" s="170"/>
      <c r="AB1189" s="170"/>
      <c r="AC1189" s="170"/>
      <c r="AD1189" s="163">
        <v>56129.65</v>
      </c>
      <c r="AE1189" s="178">
        <v>44995</v>
      </c>
      <c r="AF1189" s="179">
        <v>46822</v>
      </c>
      <c r="AG1189" s="176">
        <v>56129.65</v>
      </c>
      <c r="AH1189" s="167">
        <v>3.1944444444444446</v>
      </c>
      <c r="AI1189" s="167">
        <v>5</v>
      </c>
      <c r="AJ1189" s="168">
        <v>7.1294999999999997E-2</v>
      </c>
      <c r="AK1189" s="173" t="s">
        <v>1786</v>
      </c>
      <c r="AL1189" s="173" t="s">
        <v>1787</v>
      </c>
      <c r="AM1189" s="145">
        <v>0</v>
      </c>
      <c r="AN1189" s="145">
        <v>0</v>
      </c>
      <c r="AO1189" s="145">
        <v>0</v>
      </c>
      <c r="AP1189" s="145">
        <v>56129.65</v>
      </c>
      <c r="AQ1189" s="145">
        <v>0</v>
      </c>
      <c r="AR1189" s="145">
        <v>0</v>
      </c>
      <c r="AS1189" s="145">
        <v>0</v>
      </c>
      <c r="AT1189" s="145">
        <v>0</v>
      </c>
      <c r="AU1189" s="145">
        <v>0</v>
      </c>
      <c r="AV1189" s="145">
        <v>0</v>
      </c>
      <c r="AW1189" s="145">
        <v>0</v>
      </c>
      <c r="AX1189" s="145">
        <v>0</v>
      </c>
      <c r="AY1189" s="145">
        <v>0</v>
      </c>
      <c r="AZ1189" s="145">
        <v>0</v>
      </c>
      <c r="BA1189" s="145">
        <v>0</v>
      </c>
      <c r="BB1189" s="145">
        <v>0</v>
      </c>
      <c r="BC1189" s="27">
        <f t="shared" si="60"/>
        <v>0</v>
      </c>
      <c r="BD1189" s="27">
        <f t="shared" si="61"/>
        <v>56129.65</v>
      </c>
      <c r="BE1189" s="27">
        <f t="shared" si="62"/>
        <v>56129.65</v>
      </c>
    </row>
    <row r="1190" spans="1:57" ht="15" customHeight="1" x14ac:dyDescent="0.35">
      <c r="A1190" s="157" t="s">
        <v>2353</v>
      </c>
      <c r="B1190" s="158" t="s">
        <v>1588</v>
      </c>
      <c r="C1190" s="159">
        <v>1</v>
      </c>
      <c r="D1190" s="160" t="s">
        <v>0</v>
      </c>
      <c r="E1190" s="161" t="s">
        <v>3</v>
      </c>
      <c r="F1190" s="161" t="s">
        <v>1772</v>
      </c>
      <c r="G1190" s="161" t="s">
        <v>1788</v>
      </c>
      <c r="H1190" s="161" t="s">
        <v>1789</v>
      </c>
      <c r="I1190" s="161" t="s">
        <v>1790</v>
      </c>
      <c r="J1190" s="161" t="s">
        <v>1791</v>
      </c>
      <c r="K1190" s="161" t="s">
        <v>796</v>
      </c>
      <c r="L1190" s="161" t="s">
        <v>1778</v>
      </c>
      <c r="M1190" s="161" t="s">
        <v>1785</v>
      </c>
      <c r="N1190" s="180">
        <v>1</v>
      </c>
      <c r="O1190" s="180">
        <v>1</v>
      </c>
      <c r="P1190" s="180">
        <v>1</v>
      </c>
      <c r="Q1190" s="162">
        <v>1</v>
      </c>
      <c r="R1190" s="162">
        <v>1</v>
      </c>
      <c r="S1190" s="162">
        <v>1</v>
      </c>
      <c r="T1190" s="162">
        <v>0</v>
      </c>
      <c r="U1190" s="162">
        <v>0</v>
      </c>
      <c r="V1190" s="162">
        <v>0</v>
      </c>
      <c r="W1190" s="163">
        <v>53228.18</v>
      </c>
      <c r="X1190" s="163">
        <v>0</v>
      </c>
      <c r="Y1190" s="163">
        <v>0</v>
      </c>
      <c r="Z1190" s="163">
        <v>0</v>
      </c>
      <c r="AA1190" s="170"/>
      <c r="AB1190" s="170"/>
      <c r="AC1190" s="170"/>
      <c r="AD1190" s="163">
        <v>53228.18</v>
      </c>
      <c r="AE1190" s="178">
        <v>44995</v>
      </c>
      <c r="AF1190" s="179">
        <v>46822</v>
      </c>
      <c r="AG1190" s="176">
        <v>53228.18</v>
      </c>
      <c r="AH1190" s="167">
        <v>3.1944444444444446</v>
      </c>
      <c r="AI1190" s="167">
        <v>5</v>
      </c>
      <c r="AJ1190" s="168">
        <v>7.1294999999999997E-2</v>
      </c>
      <c r="AK1190" s="173" t="s">
        <v>1786</v>
      </c>
      <c r="AL1190" s="173" t="s">
        <v>1787</v>
      </c>
      <c r="AM1190" s="145">
        <v>0</v>
      </c>
      <c r="AN1190" s="145">
        <v>0</v>
      </c>
      <c r="AO1190" s="145">
        <v>0</v>
      </c>
      <c r="AP1190" s="145">
        <v>53228.18</v>
      </c>
      <c r="AQ1190" s="145">
        <v>0</v>
      </c>
      <c r="AR1190" s="145">
        <v>0</v>
      </c>
      <c r="AS1190" s="145">
        <v>0</v>
      </c>
      <c r="AT1190" s="145">
        <v>0</v>
      </c>
      <c r="AU1190" s="145">
        <v>0</v>
      </c>
      <c r="AV1190" s="145">
        <v>0</v>
      </c>
      <c r="AW1190" s="145">
        <v>0</v>
      </c>
      <c r="AX1190" s="145">
        <v>0</v>
      </c>
      <c r="AY1190" s="145">
        <v>0</v>
      </c>
      <c r="AZ1190" s="145">
        <v>0</v>
      </c>
      <c r="BA1190" s="145">
        <v>0</v>
      </c>
      <c r="BB1190" s="145">
        <v>0</v>
      </c>
      <c r="BC1190" s="27">
        <f t="shared" si="60"/>
        <v>0</v>
      </c>
      <c r="BD1190" s="27">
        <f t="shared" si="61"/>
        <v>53228.18</v>
      </c>
      <c r="BE1190" s="27">
        <f t="shared" si="62"/>
        <v>53228.18</v>
      </c>
    </row>
    <row r="1191" spans="1:57" ht="15" customHeight="1" x14ac:dyDescent="0.35">
      <c r="A1191" s="157" t="s">
        <v>2352</v>
      </c>
      <c r="B1191" s="158" t="s">
        <v>1589</v>
      </c>
      <c r="C1191" s="159">
        <v>1</v>
      </c>
      <c r="D1191" s="160" t="s">
        <v>0</v>
      </c>
      <c r="E1191" s="161" t="s">
        <v>3</v>
      </c>
      <c r="F1191" s="161" t="s">
        <v>1772</v>
      </c>
      <c r="G1191" s="161" t="s">
        <v>1788</v>
      </c>
      <c r="H1191" s="161" t="s">
        <v>1789</v>
      </c>
      <c r="I1191" s="161" t="s">
        <v>1790</v>
      </c>
      <c r="J1191" s="161" t="s">
        <v>1791</v>
      </c>
      <c r="K1191" s="161" t="s">
        <v>796</v>
      </c>
      <c r="L1191" s="161" t="s">
        <v>1778</v>
      </c>
      <c r="M1191" s="161" t="s">
        <v>1785</v>
      </c>
      <c r="N1191" s="180">
        <v>1</v>
      </c>
      <c r="O1191" s="180">
        <v>1</v>
      </c>
      <c r="P1191" s="180">
        <v>1</v>
      </c>
      <c r="Q1191" s="162">
        <v>1</v>
      </c>
      <c r="R1191" s="162">
        <v>1</v>
      </c>
      <c r="S1191" s="162">
        <v>1</v>
      </c>
      <c r="T1191" s="162">
        <v>0</v>
      </c>
      <c r="U1191" s="162">
        <v>0</v>
      </c>
      <c r="V1191" s="162">
        <v>0</v>
      </c>
      <c r="W1191" s="163">
        <v>193817.60000000001</v>
      </c>
      <c r="X1191" s="163">
        <v>0</v>
      </c>
      <c r="Y1191" s="163">
        <v>0</v>
      </c>
      <c r="Z1191" s="163">
        <v>0</v>
      </c>
      <c r="AA1191" s="170"/>
      <c r="AB1191" s="170"/>
      <c r="AC1191" s="170"/>
      <c r="AD1191" s="163">
        <v>193817.60000000001</v>
      </c>
      <c r="AE1191" s="178">
        <v>44995</v>
      </c>
      <c r="AF1191" s="179">
        <v>46822</v>
      </c>
      <c r="AG1191" s="176">
        <v>193817.60000000001</v>
      </c>
      <c r="AH1191" s="167">
        <v>3.1944444444444446</v>
      </c>
      <c r="AI1191" s="167">
        <v>5</v>
      </c>
      <c r="AJ1191" s="168">
        <v>7.1294999999999997E-2</v>
      </c>
      <c r="AK1191" s="173" t="s">
        <v>1786</v>
      </c>
      <c r="AL1191" s="173" t="s">
        <v>1787</v>
      </c>
      <c r="AM1191" s="145">
        <v>0</v>
      </c>
      <c r="AN1191" s="145">
        <v>0</v>
      </c>
      <c r="AO1191" s="145">
        <v>0</v>
      </c>
      <c r="AP1191" s="145">
        <v>193817.60000000001</v>
      </c>
      <c r="AQ1191" s="145">
        <v>0</v>
      </c>
      <c r="AR1191" s="145">
        <v>0</v>
      </c>
      <c r="AS1191" s="145">
        <v>0</v>
      </c>
      <c r="AT1191" s="145">
        <v>0</v>
      </c>
      <c r="AU1191" s="145">
        <v>0</v>
      </c>
      <c r="AV1191" s="145">
        <v>0</v>
      </c>
      <c r="AW1191" s="145">
        <v>0</v>
      </c>
      <c r="AX1191" s="145">
        <v>0</v>
      </c>
      <c r="AY1191" s="145">
        <v>0</v>
      </c>
      <c r="AZ1191" s="145">
        <v>0</v>
      </c>
      <c r="BA1191" s="145">
        <v>0</v>
      </c>
      <c r="BB1191" s="145">
        <v>0</v>
      </c>
      <c r="BC1191" s="27">
        <f t="shared" si="60"/>
        <v>0</v>
      </c>
      <c r="BD1191" s="27">
        <f t="shared" si="61"/>
        <v>193817.60000000001</v>
      </c>
      <c r="BE1191" s="27">
        <f t="shared" si="62"/>
        <v>193817.60000000001</v>
      </c>
    </row>
    <row r="1192" spans="1:57" ht="15" customHeight="1" x14ac:dyDescent="0.35">
      <c r="A1192" s="157" t="s">
        <v>2351</v>
      </c>
      <c r="B1192" s="158" t="s">
        <v>1324</v>
      </c>
      <c r="C1192" s="159">
        <v>1</v>
      </c>
      <c r="D1192" s="160" t="s">
        <v>0</v>
      </c>
      <c r="E1192" s="161" t="s">
        <v>3</v>
      </c>
      <c r="F1192" s="161" t="s">
        <v>1772</v>
      </c>
      <c r="G1192" s="161" t="s">
        <v>735</v>
      </c>
      <c r="H1192" s="161" t="s">
        <v>1782</v>
      </c>
      <c r="I1192" s="161" t="s">
        <v>1775</v>
      </c>
      <c r="J1192" s="161" t="s">
        <v>1784</v>
      </c>
      <c r="K1192" s="161" t="s">
        <v>735</v>
      </c>
      <c r="L1192" s="161" t="s">
        <v>1778</v>
      </c>
      <c r="M1192" s="161" t="s">
        <v>1785</v>
      </c>
      <c r="N1192" s="180">
        <v>1</v>
      </c>
      <c r="O1192" s="180">
        <v>1</v>
      </c>
      <c r="P1192" s="180">
        <v>1</v>
      </c>
      <c r="Q1192" s="162">
        <v>0</v>
      </c>
      <c r="R1192" s="162">
        <v>1</v>
      </c>
      <c r="S1192" s="162">
        <v>1</v>
      </c>
      <c r="T1192" s="162">
        <v>1</v>
      </c>
      <c r="U1192" s="162">
        <v>0</v>
      </c>
      <c r="V1192" s="162">
        <v>0</v>
      </c>
      <c r="W1192" s="163">
        <v>4000000</v>
      </c>
      <c r="X1192" s="163">
        <v>0</v>
      </c>
      <c r="Y1192" s="163">
        <v>0</v>
      </c>
      <c r="Z1192" s="163">
        <v>0</v>
      </c>
      <c r="AA1192" s="170"/>
      <c r="AB1192" s="170"/>
      <c r="AC1192" s="170"/>
      <c r="AD1192" s="163">
        <v>4000000</v>
      </c>
      <c r="AE1192" s="178">
        <v>44987</v>
      </c>
      <c r="AF1192" s="179">
        <v>46083</v>
      </c>
      <c r="AG1192" s="176">
        <v>4000000</v>
      </c>
      <c r="AH1192" s="167">
        <v>1.1722222222222223</v>
      </c>
      <c r="AI1192" s="167">
        <v>3</v>
      </c>
      <c r="AJ1192" s="168">
        <v>6.1652999999999999E-2</v>
      </c>
      <c r="AK1192" s="173" t="s">
        <v>1786</v>
      </c>
      <c r="AL1192" s="173" t="s">
        <v>1787</v>
      </c>
      <c r="AM1192" s="145">
        <v>0</v>
      </c>
      <c r="AN1192" s="145">
        <v>4000000</v>
      </c>
      <c r="AO1192" s="145">
        <v>0</v>
      </c>
      <c r="AP1192" s="145">
        <v>0</v>
      </c>
      <c r="AQ1192" s="145">
        <v>0</v>
      </c>
      <c r="AR1192" s="145">
        <v>0</v>
      </c>
      <c r="AS1192" s="145">
        <v>0</v>
      </c>
      <c r="AT1192" s="145">
        <v>0</v>
      </c>
      <c r="AU1192" s="145">
        <v>0</v>
      </c>
      <c r="AV1192" s="145">
        <v>0</v>
      </c>
      <c r="AW1192" s="145">
        <v>0</v>
      </c>
      <c r="AX1192" s="145">
        <v>0</v>
      </c>
      <c r="AY1192" s="145">
        <v>0</v>
      </c>
      <c r="AZ1192" s="145">
        <v>0</v>
      </c>
      <c r="BA1192" s="145">
        <v>0</v>
      </c>
      <c r="BB1192" s="145">
        <v>0</v>
      </c>
      <c r="BC1192" s="27">
        <f t="shared" si="60"/>
        <v>4000000</v>
      </c>
      <c r="BD1192" s="27">
        <f t="shared" si="61"/>
        <v>0</v>
      </c>
      <c r="BE1192" s="27">
        <f t="shared" si="62"/>
        <v>4000000</v>
      </c>
    </row>
    <row r="1193" spans="1:57" ht="15" customHeight="1" x14ac:dyDescent="0.35">
      <c r="A1193" s="157" t="s">
        <v>2350</v>
      </c>
      <c r="B1193" s="158" t="s">
        <v>1325</v>
      </c>
      <c r="C1193" s="159">
        <v>2</v>
      </c>
      <c r="D1193" s="160" t="s">
        <v>0</v>
      </c>
      <c r="E1193" s="161" t="s">
        <v>3</v>
      </c>
      <c r="F1193" s="161" t="s">
        <v>1772</v>
      </c>
      <c r="G1193" s="161" t="s">
        <v>1793</v>
      </c>
      <c r="H1193" s="161" t="s">
        <v>1789</v>
      </c>
      <c r="I1193" s="161" t="s">
        <v>1794</v>
      </c>
      <c r="J1193" s="161" t="s">
        <v>1791</v>
      </c>
      <c r="K1193" s="161" t="s">
        <v>813</v>
      </c>
      <c r="L1193" s="161" t="s">
        <v>1778</v>
      </c>
      <c r="M1193" s="161" t="s">
        <v>1785</v>
      </c>
      <c r="N1193" s="180">
        <v>1</v>
      </c>
      <c r="O1193" s="180">
        <v>1</v>
      </c>
      <c r="P1193" s="180">
        <v>1</v>
      </c>
      <c r="Q1193" s="162">
        <v>1</v>
      </c>
      <c r="R1193" s="162">
        <v>1</v>
      </c>
      <c r="S1193" s="162">
        <v>1</v>
      </c>
      <c r="T1193" s="162">
        <v>0</v>
      </c>
      <c r="U1193" s="162">
        <v>0</v>
      </c>
      <c r="V1193" s="162">
        <v>0</v>
      </c>
      <c r="W1193" s="163">
        <v>91600.45</v>
      </c>
      <c r="X1193" s="163">
        <v>0</v>
      </c>
      <c r="Y1193" s="163">
        <v>0</v>
      </c>
      <c r="Z1193" s="163">
        <v>291.58999999999997</v>
      </c>
      <c r="AA1193" s="170"/>
      <c r="AB1193" s="170"/>
      <c r="AC1193" s="170"/>
      <c r="AD1193" s="163">
        <v>91600.45</v>
      </c>
      <c r="AE1193" s="178">
        <v>45162</v>
      </c>
      <c r="AF1193" s="179">
        <v>45893</v>
      </c>
      <c r="AG1193" s="176">
        <v>91600.45</v>
      </c>
      <c r="AH1193" s="167">
        <v>0.65</v>
      </c>
      <c r="AI1193" s="167">
        <v>2</v>
      </c>
      <c r="AJ1193" s="168">
        <v>3.8199999999999998E-2</v>
      </c>
      <c r="AK1193" s="173" t="s">
        <v>1786</v>
      </c>
      <c r="AL1193" s="173" t="s">
        <v>1787</v>
      </c>
      <c r="AM1193" s="145">
        <v>91600.46</v>
      </c>
      <c r="AN1193" s="145">
        <v>0</v>
      </c>
      <c r="AO1193" s="145">
        <v>0</v>
      </c>
      <c r="AP1193" s="145">
        <v>0</v>
      </c>
      <c r="AQ1193" s="145">
        <v>0</v>
      </c>
      <c r="AR1193" s="145">
        <v>0</v>
      </c>
      <c r="AS1193" s="145">
        <v>0</v>
      </c>
      <c r="AT1193" s="145">
        <v>0</v>
      </c>
      <c r="AU1193" s="145">
        <v>0</v>
      </c>
      <c r="AV1193" s="145">
        <v>0</v>
      </c>
      <c r="AW1193" s="145">
        <v>0</v>
      </c>
      <c r="AX1193" s="145">
        <v>0</v>
      </c>
      <c r="AY1193" s="145">
        <v>0</v>
      </c>
      <c r="AZ1193" s="145">
        <v>0</v>
      </c>
      <c r="BA1193" s="145">
        <v>0</v>
      </c>
      <c r="BB1193" s="145">
        <v>0</v>
      </c>
      <c r="BC1193" s="27">
        <f t="shared" si="60"/>
        <v>91600.46</v>
      </c>
      <c r="BD1193" s="27">
        <f t="shared" si="61"/>
        <v>0</v>
      </c>
      <c r="BE1193" s="27">
        <f t="shared" si="62"/>
        <v>91600.46</v>
      </c>
    </row>
    <row r="1194" spans="1:57" ht="15" customHeight="1" x14ac:dyDescent="0.35">
      <c r="A1194" s="157" t="s">
        <v>2349</v>
      </c>
      <c r="B1194" s="158" t="s">
        <v>1325</v>
      </c>
      <c r="C1194" s="159">
        <v>3</v>
      </c>
      <c r="D1194" s="160" t="s">
        <v>0</v>
      </c>
      <c r="E1194" s="161" t="s">
        <v>3</v>
      </c>
      <c r="F1194" s="161" t="s">
        <v>1772</v>
      </c>
      <c r="G1194" s="161" t="s">
        <v>1793</v>
      </c>
      <c r="H1194" s="161" t="s">
        <v>1789</v>
      </c>
      <c r="I1194" s="161" t="s">
        <v>1794</v>
      </c>
      <c r="J1194" s="161" t="s">
        <v>1791</v>
      </c>
      <c r="K1194" s="161" t="s">
        <v>813</v>
      </c>
      <c r="L1194" s="161" t="s">
        <v>1778</v>
      </c>
      <c r="M1194" s="161" t="s">
        <v>1785</v>
      </c>
      <c r="N1194" s="180">
        <v>1</v>
      </c>
      <c r="O1194" s="180">
        <v>1</v>
      </c>
      <c r="P1194" s="180">
        <v>1</v>
      </c>
      <c r="Q1194" s="162">
        <v>1</v>
      </c>
      <c r="R1194" s="162">
        <v>1</v>
      </c>
      <c r="S1194" s="162">
        <v>1</v>
      </c>
      <c r="T1194" s="162">
        <v>0</v>
      </c>
      <c r="U1194" s="162">
        <v>0</v>
      </c>
      <c r="V1194" s="162">
        <v>0</v>
      </c>
      <c r="W1194" s="163">
        <v>60770</v>
      </c>
      <c r="X1194" s="163">
        <v>0</v>
      </c>
      <c r="Y1194" s="163">
        <v>0</v>
      </c>
      <c r="Z1194" s="163">
        <v>217.76</v>
      </c>
      <c r="AA1194" s="170"/>
      <c r="AB1194" s="170"/>
      <c r="AC1194" s="170"/>
      <c r="AD1194" s="163">
        <v>60770</v>
      </c>
      <c r="AE1194" s="178">
        <v>45162</v>
      </c>
      <c r="AF1194" s="179">
        <v>46258</v>
      </c>
      <c r="AG1194" s="176">
        <v>60770</v>
      </c>
      <c r="AH1194" s="167">
        <v>1.65</v>
      </c>
      <c r="AI1194" s="167">
        <v>3</v>
      </c>
      <c r="AJ1194" s="168">
        <v>4.2999999999999997E-2</v>
      </c>
      <c r="AK1194" s="173" t="s">
        <v>1786</v>
      </c>
      <c r="AL1194" s="173" t="s">
        <v>1787</v>
      </c>
      <c r="AM1194" s="145">
        <v>0</v>
      </c>
      <c r="AN1194" s="145">
        <v>60770</v>
      </c>
      <c r="AO1194" s="145">
        <v>0</v>
      </c>
      <c r="AP1194" s="145">
        <v>0</v>
      </c>
      <c r="AQ1194" s="145">
        <v>0</v>
      </c>
      <c r="AR1194" s="145">
        <v>0</v>
      </c>
      <c r="AS1194" s="145">
        <v>0</v>
      </c>
      <c r="AT1194" s="145">
        <v>0</v>
      </c>
      <c r="AU1194" s="145">
        <v>0</v>
      </c>
      <c r="AV1194" s="145">
        <v>0</v>
      </c>
      <c r="AW1194" s="145">
        <v>0</v>
      </c>
      <c r="AX1194" s="145">
        <v>0</v>
      </c>
      <c r="AY1194" s="145">
        <v>0</v>
      </c>
      <c r="AZ1194" s="145">
        <v>0</v>
      </c>
      <c r="BA1194" s="145">
        <v>0</v>
      </c>
      <c r="BB1194" s="145">
        <v>0</v>
      </c>
      <c r="BC1194" s="27">
        <f t="shared" si="60"/>
        <v>60770</v>
      </c>
      <c r="BD1194" s="27">
        <f t="shared" si="61"/>
        <v>0</v>
      </c>
      <c r="BE1194" s="27">
        <f t="shared" si="62"/>
        <v>60770</v>
      </c>
    </row>
    <row r="1195" spans="1:57" ht="15" customHeight="1" x14ac:dyDescent="0.35">
      <c r="A1195" s="157" t="s">
        <v>2348</v>
      </c>
      <c r="B1195" s="158" t="s">
        <v>1325</v>
      </c>
      <c r="C1195" s="159">
        <v>4</v>
      </c>
      <c r="D1195" s="160" t="s">
        <v>0</v>
      </c>
      <c r="E1195" s="161" t="s">
        <v>3</v>
      </c>
      <c r="F1195" s="161" t="s">
        <v>1772</v>
      </c>
      <c r="G1195" s="161" t="s">
        <v>1793</v>
      </c>
      <c r="H1195" s="161" t="s">
        <v>1789</v>
      </c>
      <c r="I1195" s="161" t="s">
        <v>1794</v>
      </c>
      <c r="J1195" s="161" t="s">
        <v>1791</v>
      </c>
      <c r="K1195" s="161" t="s">
        <v>813</v>
      </c>
      <c r="L1195" s="161" t="s">
        <v>1778</v>
      </c>
      <c r="M1195" s="161" t="s">
        <v>1785</v>
      </c>
      <c r="N1195" s="180">
        <v>1</v>
      </c>
      <c r="O1195" s="180">
        <v>1</v>
      </c>
      <c r="P1195" s="180">
        <v>1</v>
      </c>
      <c r="Q1195" s="162">
        <v>1</v>
      </c>
      <c r="R1195" s="162">
        <v>1</v>
      </c>
      <c r="S1195" s="162">
        <v>1</v>
      </c>
      <c r="T1195" s="162">
        <v>0</v>
      </c>
      <c r="U1195" s="162">
        <v>0</v>
      </c>
      <c r="V1195" s="162">
        <v>0</v>
      </c>
      <c r="W1195" s="163">
        <v>22125</v>
      </c>
      <c r="X1195" s="163">
        <v>0</v>
      </c>
      <c r="Y1195" s="163">
        <v>0</v>
      </c>
      <c r="Z1195" s="163">
        <v>98.82</v>
      </c>
      <c r="AA1195" s="170"/>
      <c r="AB1195" s="170"/>
      <c r="AC1195" s="170"/>
      <c r="AD1195" s="163">
        <v>22125</v>
      </c>
      <c r="AE1195" s="178">
        <v>45162</v>
      </c>
      <c r="AF1195" s="179">
        <v>47354</v>
      </c>
      <c r="AG1195" s="176">
        <v>22125</v>
      </c>
      <c r="AH1195" s="167">
        <v>4.6500000000000004</v>
      </c>
      <c r="AI1195" s="167">
        <v>6</v>
      </c>
      <c r="AJ1195" s="168">
        <v>5.3600000000000002E-2</v>
      </c>
      <c r="AK1195" s="173" t="s">
        <v>1786</v>
      </c>
      <c r="AL1195" s="173" t="s">
        <v>1787</v>
      </c>
      <c r="AM1195" s="145">
        <v>0</v>
      </c>
      <c r="AN1195" s="145">
        <v>0</v>
      </c>
      <c r="AO1195" s="145">
        <v>0</v>
      </c>
      <c r="AP1195" s="145">
        <v>0</v>
      </c>
      <c r="AQ1195" s="145">
        <v>22125</v>
      </c>
      <c r="AR1195" s="145">
        <v>0</v>
      </c>
      <c r="AS1195" s="145">
        <v>0</v>
      </c>
      <c r="AT1195" s="145">
        <v>0</v>
      </c>
      <c r="AU1195" s="145">
        <v>0</v>
      </c>
      <c r="AV1195" s="145">
        <v>0</v>
      </c>
      <c r="AW1195" s="145">
        <v>0</v>
      </c>
      <c r="AX1195" s="145">
        <v>0</v>
      </c>
      <c r="AY1195" s="145">
        <v>0</v>
      </c>
      <c r="AZ1195" s="145">
        <v>0</v>
      </c>
      <c r="BA1195" s="145">
        <v>0</v>
      </c>
      <c r="BB1195" s="145">
        <v>0</v>
      </c>
      <c r="BC1195" s="27">
        <f t="shared" si="60"/>
        <v>0</v>
      </c>
      <c r="BD1195" s="27">
        <f t="shared" si="61"/>
        <v>22125</v>
      </c>
      <c r="BE1195" s="27">
        <f t="shared" si="62"/>
        <v>22125</v>
      </c>
    </row>
    <row r="1196" spans="1:57" ht="15" customHeight="1" x14ac:dyDescent="0.35">
      <c r="A1196" s="157" t="s">
        <v>2347</v>
      </c>
      <c r="B1196" s="158" t="s">
        <v>1325</v>
      </c>
      <c r="C1196" s="159">
        <v>5</v>
      </c>
      <c r="D1196" s="160" t="s">
        <v>0</v>
      </c>
      <c r="E1196" s="161" t="s">
        <v>3</v>
      </c>
      <c r="F1196" s="161" t="s">
        <v>1772</v>
      </c>
      <c r="G1196" s="161" t="s">
        <v>1793</v>
      </c>
      <c r="H1196" s="161" t="s">
        <v>1789</v>
      </c>
      <c r="I1196" s="161" t="s">
        <v>1794</v>
      </c>
      <c r="J1196" s="161" t="s">
        <v>1791</v>
      </c>
      <c r="K1196" s="161" t="s">
        <v>813</v>
      </c>
      <c r="L1196" s="161" t="s">
        <v>1778</v>
      </c>
      <c r="M1196" s="161" t="s">
        <v>1785</v>
      </c>
      <c r="N1196" s="180">
        <v>1</v>
      </c>
      <c r="O1196" s="180">
        <v>1</v>
      </c>
      <c r="P1196" s="180">
        <v>1</v>
      </c>
      <c r="Q1196" s="162">
        <v>1</v>
      </c>
      <c r="R1196" s="162">
        <v>1</v>
      </c>
      <c r="S1196" s="162">
        <v>1</v>
      </c>
      <c r="T1196" s="162">
        <v>0</v>
      </c>
      <c r="U1196" s="162">
        <v>0</v>
      </c>
      <c r="V1196" s="162">
        <v>0</v>
      </c>
      <c r="W1196" s="163">
        <v>70819.67</v>
      </c>
      <c r="X1196" s="163">
        <v>0</v>
      </c>
      <c r="Y1196" s="163">
        <v>0</v>
      </c>
      <c r="Z1196" s="163">
        <v>332.85</v>
      </c>
      <c r="AA1196" s="170"/>
      <c r="AB1196" s="170"/>
      <c r="AC1196" s="170"/>
      <c r="AD1196" s="163">
        <v>70819.67</v>
      </c>
      <c r="AE1196" s="178">
        <v>45162</v>
      </c>
      <c r="AF1196" s="179">
        <v>47719</v>
      </c>
      <c r="AG1196" s="176">
        <v>70819.67</v>
      </c>
      <c r="AH1196" s="167">
        <v>5.65</v>
      </c>
      <c r="AI1196" s="167">
        <v>7</v>
      </c>
      <c r="AJ1196" s="168">
        <v>5.6399999999999999E-2</v>
      </c>
      <c r="AK1196" s="173" t="s">
        <v>1786</v>
      </c>
      <c r="AL1196" s="173" t="s">
        <v>1787</v>
      </c>
      <c r="AM1196" s="145">
        <v>0</v>
      </c>
      <c r="AN1196" s="145">
        <v>0</v>
      </c>
      <c r="AO1196" s="145">
        <v>0</v>
      </c>
      <c r="AP1196" s="145">
        <v>0</v>
      </c>
      <c r="AQ1196" s="145">
        <v>35409.839999999997</v>
      </c>
      <c r="AR1196" s="145">
        <v>35409.839999999997</v>
      </c>
      <c r="AS1196" s="145">
        <v>0</v>
      </c>
      <c r="AT1196" s="145">
        <v>0</v>
      </c>
      <c r="AU1196" s="145">
        <v>0</v>
      </c>
      <c r="AV1196" s="145">
        <v>0</v>
      </c>
      <c r="AW1196" s="145">
        <v>0</v>
      </c>
      <c r="AX1196" s="145">
        <v>0</v>
      </c>
      <c r="AY1196" s="145">
        <v>0</v>
      </c>
      <c r="AZ1196" s="145">
        <v>0</v>
      </c>
      <c r="BA1196" s="145">
        <v>0</v>
      </c>
      <c r="BB1196" s="145">
        <v>0</v>
      </c>
      <c r="BC1196" s="27">
        <f t="shared" si="60"/>
        <v>0</v>
      </c>
      <c r="BD1196" s="27">
        <f t="shared" si="61"/>
        <v>70819.679999999993</v>
      </c>
      <c r="BE1196" s="27">
        <f t="shared" si="62"/>
        <v>70819.679999999993</v>
      </c>
    </row>
    <row r="1197" spans="1:57" ht="15" customHeight="1" x14ac:dyDescent="0.35">
      <c r="A1197" s="157" t="s">
        <v>2346</v>
      </c>
      <c r="B1197" s="158" t="s">
        <v>1325</v>
      </c>
      <c r="C1197" s="159">
        <v>6</v>
      </c>
      <c r="D1197" s="160" t="s">
        <v>0</v>
      </c>
      <c r="E1197" s="161" t="s">
        <v>3</v>
      </c>
      <c r="F1197" s="161" t="s">
        <v>1772</v>
      </c>
      <c r="G1197" s="161" t="s">
        <v>1793</v>
      </c>
      <c r="H1197" s="161" t="s">
        <v>1789</v>
      </c>
      <c r="I1197" s="161" t="s">
        <v>1794</v>
      </c>
      <c r="J1197" s="161" t="s">
        <v>1791</v>
      </c>
      <c r="K1197" s="161" t="s">
        <v>813</v>
      </c>
      <c r="L1197" s="161" t="s">
        <v>1778</v>
      </c>
      <c r="M1197" s="161" t="s">
        <v>1785</v>
      </c>
      <c r="N1197" s="180">
        <v>1</v>
      </c>
      <c r="O1197" s="180">
        <v>1</v>
      </c>
      <c r="P1197" s="180">
        <v>1</v>
      </c>
      <c r="Q1197" s="162">
        <v>1</v>
      </c>
      <c r="R1197" s="162">
        <v>1</v>
      </c>
      <c r="S1197" s="162">
        <v>1</v>
      </c>
      <c r="T1197" s="162">
        <v>0</v>
      </c>
      <c r="U1197" s="162">
        <v>0</v>
      </c>
      <c r="V1197" s="162">
        <v>0</v>
      </c>
      <c r="W1197" s="163">
        <v>190717.5</v>
      </c>
      <c r="X1197" s="163">
        <v>0</v>
      </c>
      <c r="Y1197" s="163">
        <v>0</v>
      </c>
      <c r="Z1197" s="163">
        <v>942.46</v>
      </c>
      <c r="AA1197" s="170"/>
      <c r="AB1197" s="170"/>
      <c r="AC1197" s="170"/>
      <c r="AD1197" s="163">
        <v>190717.5</v>
      </c>
      <c r="AE1197" s="178">
        <v>45162</v>
      </c>
      <c r="AF1197" s="179">
        <v>48084</v>
      </c>
      <c r="AG1197" s="176">
        <v>190717.5</v>
      </c>
      <c r="AH1197" s="167">
        <v>6.65</v>
      </c>
      <c r="AI1197" s="167">
        <v>8</v>
      </c>
      <c r="AJ1197" s="168">
        <v>5.9299999999999999E-2</v>
      </c>
      <c r="AK1197" s="173" t="s">
        <v>1786</v>
      </c>
      <c r="AL1197" s="173" t="s">
        <v>1787</v>
      </c>
      <c r="AM1197" s="145">
        <v>0</v>
      </c>
      <c r="AN1197" s="145">
        <v>0</v>
      </c>
      <c r="AO1197" s="145">
        <v>0</v>
      </c>
      <c r="AP1197" s="145">
        <v>0</v>
      </c>
      <c r="AQ1197" s="145">
        <v>63572.5</v>
      </c>
      <c r="AR1197" s="145">
        <v>63572.5</v>
      </c>
      <c r="AS1197" s="145">
        <v>63572.5</v>
      </c>
      <c r="AT1197" s="145">
        <v>0</v>
      </c>
      <c r="AU1197" s="145">
        <v>0</v>
      </c>
      <c r="AV1197" s="145">
        <v>0</v>
      </c>
      <c r="AW1197" s="145">
        <v>0</v>
      </c>
      <c r="AX1197" s="145">
        <v>0</v>
      </c>
      <c r="AY1197" s="145">
        <v>0</v>
      </c>
      <c r="AZ1197" s="145">
        <v>0</v>
      </c>
      <c r="BA1197" s="145">
        <v>0</v>
      </c>
      <c r="BB1197" s="145">
        <v>0</v>
      </c>
      <c r="BC1197" s="27">
        <f t="shared" si="60"/>
        <v>0</v>
      </c>
      <c r="BD1197" s="27">
        <f t="shared" si="61"/>
        <v>190717.5</v>
      </c>
      <c r="BE1197" s="27">
        <f t="shared" si="62"/>
        <v>190717.5</v>
      </c>
    </row>
    <row r="1198" spans="1:57" ht="15" customHeight="1" x14ac:dyDescent="0.35">
      <c r="A1198" s="157" t="s">
        <v>2345</v>
      </c>
      <c r="B1198" s="158" t="s">
        <v>1325</v>
      </c>
      <c r="C1198" s="159">
        <v>7</v>
      </c>
      <c r="D1198" s="160" t="s">
        <v>0</v>
      </c>
      <c r="E1198" s="161" t="s">
        <v>3</v>
      </c>
      <c r="F1198" s="161" t="s">
        <v>1772</v>
      </c>
      <c r="G1198" s="161" t="s">
        <v>1793</v>
      </c>
      <c r="H1198" s="161" t="s">
        <v>1789</v>
      </c>
      <c r="I1198" s="161" t="s">
        <v>1794</v>
      </c>
      <c r="J1198" s="161" t="s">
        <v>1791</v>
      </c>
      <c r="K1198" s="161" t="s">
        <v>813</v>
      </c>
      <c r="L1198" s="161" t="s">
        <v>1778</v>
      </c>
      <c r="M1198" s="161" t="s">
        <v>1785</v>
      </c>
      <c r="N1198" s="180">
        <v>1</v>
      </c>
      <c r="O1198" s="180">
        <v>1</v>
      </c>
      <c r="P1198" s="180">
        <v>1</v>
      </c>
      <c r="Q1198" s="162">
        <v>1</v>
      </c>
      <c r="R1198" s="162">
        <v>1</v>
      </c>
      <c r="S1198" s="162">
        <v>1</v>
      </c>
      <c r="T1198" s="162">
        <v>0</v>
      </c>
      <c r="U1198" s="162">
        <v>0</v>
      </c>
      <c r="V1198" s="162">
        <v>0</v>
      </c>
      <c r="W1198" s="163">
        <v>101248.91</v>
      </c>
      <c r="X1198" s="163">
        <v>0</v>
      </c>
      <c r="Y1198" s="163">
        <v>0</v>
      </c>
      <c r="Z1198" s="163">
        <v>523.96</v>
      </c>
      <c r="AA1198" s="170"/>
      <c r="AB1198" s="170"/>
      <c r="AC1198" s="170"/>
      <c r="AD1198" s="163">
        <v>101248.91</v>
      </c>
      <c r="AE1198" s="178">
        <v>45162</v>
      </c>
      <c r="AF1198" s="179">
        <v>48450</v>
      </c>
      <c r="AG1198" s="176">
        <v>101248.91</v>
      </c>
      <c r="AH1198" s="167">
        <v>7.65</v>
      </c>
      <c r="AI1198" s="167">
        <v>9</v>
      </c>
      <c r="AJ1198" s="168">
        <v>6.2100000000000002E-2</v>
      </c>
      <c r="AK1198" s="173" t="s">
        <v>1786</v>
      </c>
      <c r="AL1198" s="173" t="s">
        <v>1787</v>
      </c>
      <c r="AM1198" s="145">
        <v>0</v>
      </c>
      <c r="AN1198" s="145">
        <v>0</v>
      </c>
      <c r="AO1198" s="145">
        <v>0</v>
      </c>
      <c r="AP1198" s="145">
        <v>0</v>
      </c>
      <c r="AQ1198" s="145">
        <v>25312.23</v>
      </c>
      <c r="AR1198" s="145">
        <v>25312.23</v>
      </c>
      <c r="AS1198" s="145">
        <v>25312.23</v>
      </c>
      <c r="AT1198" s="145">
        <v>25312.23</v>
      </c>
      <c r="AU1198" s="145">
        <v>0</v>
      </c>
      <c r="AV1198" s="145">
        <v>0</v>
      </c>
      <c r="AW1198" s="145">
        <v>0</v>
      </c>
      <c r="AX1198" s="145">
        <v>0</v>
      </c>
      <c r="AY1198" s="145">
        <v>0</v>
      </c>
      <c r="AZ1198" s="145">
        <v>0</v>
      </c>
      <c r="BA1198" s="145">
        <v>0</v>
      </c>
      <c r="BB1198" s="145">
        <v>0</v>
      </c>
      <c r="BC1198" s="27">
        <f t="shared" si="60"/>
        <v>0</v>
      </c>
      <c r="BD1198" s="27">
        <f t="shared" si="61"/>
        <v>101248.92</v>
      </c>
      <c r="BE1198" s="27">
        <f t="shared" si="62"/>
        <v>101248.92</v>
      </c>
    </row>
    <row r="1199" spans="1:57" ht="15" customHeight="1" x14ac:dyDescent="0.35">
      <c r="A1199" s="157" t="s">
        <v>2344</v>
      </c>
      <c r="B1199" s="158" t="s">
        <v>1325</v>
      </c>
      <c r="C1199" s="159">
        <v>8</v>
      </c>
      <c r="D1199" s="160" t="s">
        <v>0</v>
      </c>
      <c r="E1199" s="161" t="s">
        <v>3</v>
      </c>
      <c r="F1199" s="161" t="s">
        <v>1772</v>
      </c>
      <c r="G1199" s="161" t="s">
        <v>1793</v>
      </c>
      <c r="H1199" s="161" t="s">
        <v>1789</v>
      </c>
      <c r="I1199" s="161" t="s">
        <v>1794</v>
      </c>
      <c r="J1199" s="161" t="s">
        <v>1791</v>
      </c>
      <c r="K1199" s="161" t="s">
        <v>813</v>
      </c>
      <c r="L1199" s="161" t="s">
        <v>1778</v>
      </c>
      <c r="M1199" s="161" t="s">
        <v>1785</v>
      </c>
      <c r="N1199" s="180">
        <v>1</v>
      </c>
      <c r="O1199" s="180">
        <v>1</v>
      </c>
      <c r="P1199" s="180">
        <v>1</v>
      </c>
      <c r="Q1199" s="162">
        <v>1</v>
      </c>
      <c r="R1199" s="162">
        <v>1</v>
      </c>
      <c r="S1199" s="162">
        <v>1</v>
      </c>
      <c r="T1199" s="162">
        <v>0</v>
      </c>
      <c r="U1199" s="162">
        <v>0</v>
      </c>
      <c r="V1199" s="162">
        <v>0</v>
      </c>
      <c r="W1199" s="163">
        <v>53100</v>
      </c>
      <c r="X1199" s="163">
        <v>0</v>
      </c>
      <c r="Y1199" s="163">
        <v>0</v>
      </c>
      <c r="Z1199" s="163">
        <v>287.62</v>
      </c>
      <c r="AA1199" s="170"/>
      <c r="AB1199" s="170"/>
      <c r="AC1199" s="170"/>
      <c r="AD1199" s="163">
        <v>53100</v>
      </c>
      <c r="AE1199" s="178">
        <v>45162</v>
      </c>
      <c r="AF1199" s="179">
        <v>48815</v>
      </c>
      <c r="AG1199" s="176">
        <v>53100</v>
      </c>
      <c r="AH1199" s="167">
        <v>8.65</v>
      </c>
      <c r="AI1199" s="167">
        <v>10</v>
      </c>
      <c r="AJ1199" s="168">
        <v>6.5000000000000002E-2</v>
      </c>
      <c r="AK1199" s="173" t="s">
        <v>1786</v>
      </c>
      <c r="AL1199" s="173" t="s">
        <v>1787</v>
      </c>
      <c r="AM1199" s="145">
        <v>0</v>
      </c>
      <c r="AN1199" s="145">
        <v>0</v>
      </c>
      <c r="AO1199" s="145">
        <v>0</v>
      </c>
      <c r="AP1199" s="145">
        <v>0</v>
      </c>
      <c r="AQ1199" s="145">
        <v>10620</v>
      </c>
      <c r="AR1199" s="145">
        <v>10620</v>
      </c>
      <c r="AS1199" s="145">
        <v>10620</v>
      </c>
      <c r="AT1199" s="145">
        <v>10620</v>
      </c>
      <c r="AU1199" s="145">
        <v>10620</v>
      </c>
      <c r="AV1199" s="145">
        <v>0</v>
      </c>
      <c r="AW1199" s="145">
        <v>0</v>
      </c>
      <c r="AX1199" s="145">
        <v>0</v>
      </c>
      <c r="AY1199" s="145">
        <v>0</v>
      </c>
      <c r="AZ1199" s="145">
        <v>0</v>
      </c>
      <c r="BA1199" s="145">
        <v>0</v>
      </c>
      <c r="BB1199" s="145">
        <v>0</v>
      </c>
      <c r="BC1199" s="27">
        <f t="shared" si="60"/>
        <v>0</v>
      </c>
      <c r="BD1199" s="27">
        <f t="shared" si="61"/>
        <v>53100</v>
      </c>
      <c r="BE1199" s="27">
        <f t="shared" si="62"/>
        <v>53100</v>
      </c>
    </row>
    <row r="1200" spans="1:57" ht="15" customHeight="1" x14ac:dyDescent="0.35">
      <c r="A1200" s="157" t="s">
        <v>2343</v>
      </c>
      <c r="B1200" s="158" t="s">
        <v>1326</v>
      </c>
      <c r="C1200" s="159">
        <v>1</v>
      </c>
      <c r="D1200" s="160" t="s">
        <v>0</v>
      </c>
      <c r="E1200" s="161" t="s">
        <v>3</v>
      </c>
      <c r="F1200" s="161" t="s">
        <v>1772</v>
      </c>
      <c r="G1200" s="161" t="s">
        <v>1788</v>
      </c>
      <c r="H1200" s="161" t="s">
        <v>1789</v>
      </c>
      <c r="I1200" s="161" t="s">
        <v>1790</v>
      </c>
      <c r="J1200" s="161" t="s">
        <v>1791</v>
      </c>
      <c r="K1200" s="161" t="s">
        <v>796</v>
      </c>
      <c r="L1200" s="161" t="s">
        <v>1778</v>
      </c>
      <c r="M1200" s="161" t="s">
        <v>1785</v>
      </c>
      <c r="N1200" s="180">
        <v>1</v>
      </c>
      <c r="O1200" s="180">
        <v>1</v>
      </c>
      <c r="P1200" s="180">
        <v>1</v>
      </c>
      <c r="Q1200" s="162">
        <v>1</v>
      </c>
      <c r="R1200" s="162">
        <v>1</v>
      </c>
      <c r="S1200" s="162">
        <v>1</v>
      </c>
      <c r="T1200" s="162">
        <v>0</v>
      </c>
      <c r="U1200" s="162">
        <v>0</v>
      </c>
      <c r="V1200" s="162">
        <v>0</v>
      </c>
      <c r="W1200" s="163">
        <v>4987307.21</v>
      </c>
      <c r="X1200" s="163">
        <v>0</v>
      </c>
      <c r="Y1200" s="163">
        <v>0</v>
      </c>
      <c r="Z1200" s="163">
        <v>0</v>
      </c>
      <c r="AA1200" s="170"/>
      <c r="AB1200" s="170"/>
      <c r="AC1200" s="170"/>
      <c r="AD1200" s="163">
        <v>4987307.21</v>
      </c>
      <c r="AE1200" s="178">
        <v>44987</v>
      </c>
      <c r="AF1200" s="179">
        <v>46083</v>
      </c>
      <c r="AG1200" s="176">
        <v>4987307.21</v>
      </c>
      <c r="AH1200" s="167">
        <v>1.1722222222222223</v>
      </c>
      <c r="AI1200" s="167">
        <v>3</v>
      </c>
      <c r="AJ1200" s="168">
        <v>6.1652999999999999E-2</v>
      </c>
      <c r="AK1200" s="173" t="s">
        <v>1786</v>
      </c>
      <c r="AL1200" s="173" t="s">
        <v>1787</v>
      </c>
      <c r="AM1200" s="145">
        <v>0</v>
      </c>
      <c r="AN1200" s="145">
        <v>4987307.21</v>
      </c>
      <c r="AO1200" s="145">
        <v>0</v>
      </c>
      <c r="AP1200" s="145">
        <v>0</v>
      </c>
      <c r="AQ1200" s="145">
        <v>0</v>
      </c>
      <c r="AR1200" s="145">
        <v>0</v>
      </c>
      <c r="AS1200" s="145">
        <v>0</v>
      </c>
      <c r="AT1200" s="145">
        <v>0</v>
      </c>
      <c r="AU1200" s="145">
        <v>0</v>
      </c>
      <c r="AV1200" s="145">
        <v>0</v>
      </c>
      <c r="AW1200" s="145">
        <v>0</v>
      </c>
      <c r="AX1200" s="145">
        <v>0</v>
      </c>
      <c r="AY1200" s="145">
        <v>0</v>
      </c>
      <c r="AZ1200" s="145">
        <v>0</v>
      </c>
      <c r="BA1200" s="145">
        <v>0</v>
      </c>
      <c r="BB1200" s="145">
        <v>0</v>
      </c>
      <c r="BC1200" s="27">
        <f t="shared" si="60"/>
        <v>4987307.21</v>
      </c>
      <c r="BD1200" s="27">
        <f t="shared" si="61"/>
        <v>0</v>
      </c>
      <c r="BE1200" s="27">
        <f t="shared" si="62"/>
        <v>4987307.21</v>
      </c>
    </row>
    <row r="1201" spans="1:57" ht="15" customHeight="1" x14ac:dyDescent="0.35">
      <c r="A1201" s="157" t="s">
        <v>2342</v>
      </c>
      <c r="B1201" s="158" t="s">
        <v>1590</v>
      </c>
      <c r="C1201" s="159">
        <v>1</v>
      </c>
      <c r="D1201" s="160" t="s">
        <v>0</v>
      </c>
      <c r="E1201" s="161" t="s">
        <v>3</v>
      </c>
      <c r="F1201" s="161" t="s">
        <v>1772</v>
      </c>
      <c r="G1201" s="161" t="s">
        <v>1788</v>
      </c>
      <c r="H1201" s="161" t="s">
        <v>1789</v>
      </c>
      <c r="I1201" s="161" t="s">
        <v>1790</v>
      </c>
      <c r="J1201" s="161" t="s">
        <v>1791</v>
      </c>
      <c r="K1201" s="161" t="s">
        <v>796</v>
      </c>
      <c r="L1201" s="161" t="s">
        <v>1778</v>
      </c>
      <c r="M1201" s="161" t="s">
        <v>1785</v>
      </c>
      <c r="N1201" s="180">
        <v>1</v>
      </c>
      <c r="O1201" s="180">
        <v>1</v>
      </c>
      <c r="P1201" s="180">
        <v>1</v>
      </c>
      <c r="Q1201" s="162">
        <v>1</v>
      </c>
      <c r="R1201" s="162">
        <v>1</v>
      </c>
      <c r="S1201" s="162">
        <v>1</v>
      </c>
      <c r="T1201" s="162">
        <v>0</v>
      </c>
      <c r="U1201" s="162">
        <v>0</v>
      </c>
      <c r="V1201" s="162">
        <v>0</v>
      </c>
      <c r="W1201" s="163">
        <v>4971962.1100000003</v>
      </c>
      <c r="X1201" s="163">
        <v>0</v>
      </c>
      <c r="Y1201" s="163">
        <v>0</v>
      </c>
      <c r="Z1201" s="163">
        <v>0</v>
      </c>
      <c r="AA1201" s="170"/>
      <c r="AB1201" s="170"/>
      <c r="AC1201" s="170"/>
      <c r="AD1201" s="163">
        <v>4971962.1100000003</v>
      </c>
      <c r="AE1201" s="178">
        <v>44995</v>
      </c>
      <c r="AF1201" s="179">
        <v>46822</v>
      </c>
      <c r="AG1201" s="176">
        <v>4971962.1100000003</v>
      </c>
      <c r="AH1201" s="167">
        <v>3.1944444444444446</v>
      </c>
      <c r="AI1201" s="167">
        <v>5</v>
      </c>
      <c r="AJ1201" s="168">
        <v>7.1294999999999997E-2</v>
      </c>
      <c r="AK1201" s="173" t="s">
        <v>1786</v>
      </c>
      <c r="AL1201" s="173" t="s">
        <v>1787</v>
      </c>
      <c r="AM1201" s="145">
        <v>0</v>
      </c>
      <c r="AN1201" s="145">
        <v>0</v>
      </c>
      <c r="AO1201" s="145">
        <v>0</v>
      </c>
      <c r="AP1201" s="145">
        <v>4971962.1100000003</v>
      </c>
      <c r="AQ1201" s="145">
        <v>0</v>
      </c>
      <c r="AR1201" s="145">
        <v>0</v>
      </c>
      <c r="AS1201" s="145">
        <v>0</v>
      </c>
      <c r="AT1201" s="145">
        <v>0</v>
      </c>
      <c r="AU1201" s="145">
        <v>0</v>
      </c>
      <c r="AV1201" s="145">
        <v>0</v>
      </c>
      <c r="AW1201" s="145">
        <v>0</v>
      </c>
      <c r="AX1201" s="145">
        <v>0</v>
      </c>
      <c r="AY1201" s="145">
        <v>0</v>
      </c>
      <c r="AZ1201" s="145">
        <v>0</v>
      </c>
      <c r="BA1201" s="145">
        <v>0</v>
      </c>
      <c r="BB1201" s="145">
        <v>0</v>
      </c>
      <c r="BC1201" s="27">
        <f t="shared" si="60"/>
        <v>0</v>
      </c>
      <c r="BD1201" s="27">
        <f t="shared" si="61"/>
        <v>4971962.1100000003</v>
      </c>
      <c r="BE1201" s="27">
        <f t="shared" si="62"/>
        <v>4971962.1100000003</v>
      </c>
    </row>
    <row r="1202" spans="1:57" ht="15" customHeight="1" x14ac:dyDescent="0.35">
      <c r="A1202" s="157" t="s">
        <v>2341</v>
      </c>
      <c r="B1202" s="158" t="s">
        <v>1591</v>
      </c>
      <c r="C1202" s="159">
        <v>1</v>
      </c>
      <c r="D1202" s="160" t="s">
        <v>0</v>
      </c>
      <c r="E1202" s="161" t="s">
        <v>3</v>
      </c>
      <c r="F1202" s="161" t="s">
        <v>1772</v>
      </c>
      <c r="G1202" s="161" t="s">
        <v>1788</v>
      </c>
      <c r="H1202" s="161" t="s">
        <v>1789</v>
      </c>
      <c r="I1202" s="161" t="s">
        <v>1790</v>
      </c>
      <c r="J1202" s="161" t="s">
        <v>1791</v>
      </c>
      <c r="K1202" s="161" t="s">
        <v>796</v>
      </c>
      <c r="L1202" s="161" t="s">
        <v>1778</v>
      </c>
      <c r="M1202" s="161" t="s">
        <v>1785</v>
      </c>
      <c r="N1202" s="180">
        <v>1</v>
      </c>
      <c r="O1202" s="180">
        <v>1</v>
      </c>
      <c r="P1202" s="180">
        <v>1</v>
      </c>
      <c r="Q1202" s="162">
        <v>1</v>
      </c>
      <c r="R1202" s="162">
        <v>1</v>
      </c>
      <c r="S1202" s="162">
        <v>1</v>
      </c>
      <c r="T1202" s="162">
        <v>0</v>
      </c>
      <c r="U1202" s="162">
        <v>0</v>
      </c>
      <c r="V1202" s="162">
        <v>0</v>
      </c>
      <c r="W1202" s="163">
        <v>2052218.65</v>
      </c>
      <c r="X1202" s="163">
        <v>0</v>
      </c>
      <c r="Y1202" s="163">
        <v>0</v>
      </c>
      <c r="Z1202" s="163">
        <v>0</v>
      </c>
      <c r="AA1202" s="170"/>
      <c r="AB1202" s="170"/>
      <c r="AC1202" s="170"/>
      <c r="AD1202" s="163">
        <v>2052218.65</v>
      </c>
      <c r="AE1202" s="178">
        <v>45000</v>
      </c>
      <c r="AF1202" s="179">
        <v>47192</v>
      </c>
      <c r="AG1202" s="176">
        <v>2052218.64</v>
      </c>
      <c r="AH1202" s="167">
        <v>4.208333333333333</v>
      </c>
      <c r="AI1202" s="167">
        <v>6</v>
      </c>
      <c r="AJ1202" s="168">
        <v>7.3772000000000004E-2</v>
      </c>
      <c r="AK1202" s="173" t="s">
        <v>1786</v>
      </c>
      <c r="AL1202" s="173" t="s">
        <v>1787</v>
      </c>
      <c r="AM1202" s="145">
        <v>0</v>
      </c>
      <c r="AN1202" s="145">
        <v>0</v>
      </c>
      <c r="AO1202" s="145">
        <v>0</v>
      </c>
      <c r="AP1202" s="145">
        <v>0</v>
      </c>
      <c r="AQ1202" s="145">
        <v>2052218.65</v>
      </c>
      <c r="AR1202" s="145">
        <v>0</v>
      </c>
      <c r="AS1202" s="145">
        <v>0</v>
      </c>
      <c r="AT1202" s="145">
        <v>0</v>
      </c>
      <c r="AU1202" s="145">
        <v>0</v>
      </c>
      <c r="AV1202" s="145">
        <v>0</v>
      </c>
      <c r="AW1202" s="145">
        <v>0</v>
      </c>
      <c r="AX1202" s="145">
        <v>0</v>
      </c>
      <c r="AY1202" s="145">
        <v>0</v>
      </c>
      <c r="AZ1202" s="145">
        <v>0</v>
      </c>
      <c r="BA1202" s="145">
        <v>0</v>
      </c>
      <c r="BB1202" s="145">
        <v>0</v>
      </c>
      <c r="BC1202" s="27">
        <f t="shared" si="60"/>
        <v>0</v>
      </c>
      <c r="BD1202" s="27">
        <f t="shared" si="61"/>
        <v>2052218.65</v>
      </c>
      <c r="BE1202" s="27">
        <f t="shared" si="62"/>
        <v>2052218.65</v>
      </c>
    </row>
    <row r="1203" spans="1:57" ht="15" customHeight="1" x14ac:dyDescent="0.35">
      <c r="A1203" s="157" t="s">
        <v>2340</v>
      </c>
      <c r="B1203" s="158" t="s">
        <v>1592</v>
      </c>
      <c r="C1203" s="159">
        <v>1</v>
      </c>
      <c r="D1203" s="160" t="s">
        <v>0</v>
      </c>
      <c r="E1203" s="161" t="s">
        <v>3</v>
      </c>
      <c r="F1203" s="161" t="s">
        <v>1772</v>
      </c>
      <c r="G1203" s="161" t="s">
        <v>1788</v>
      </c>
      <c r="H1203" s="161" t="s">
        <v>1789</v>
      </c>
      <c r="I1203" s="161" t="s">
        <v>1790</v>
      </c>
      <c r="J1203" s="161" t="s">
        <v>1791</v>
      </c>
      <c r="K1203" s="161" t="s">
        <v>796</v>
      </c>
      <c r="L1203" s="161" t="s">
        <v>1778</v>
      </c>
      <c r="M1203" s="161" t="s">
        <v>1785</v>
      </c>
      <c r="N1203" s="180">
        <v>1</v>
      </c>
      <c r="O1203" s="180">
        <v>1</v>
      </c>
      <c r="P1203" s="180">
        <v>1</v>
      </c>
      <c r="Q1203" s="162">
        <v>1</v>
      </c>
      <c r="R1203" s="162">
        <v>1</v>
      </c>
      <c r="S1203" s="162">
        <v>1</v>
      </c>
      <c r="T1203" s="162">
        <v>0</v>
      </c>
      <c r="U1203" s="162">
        <v>0</v>
      </c>
      <c r="V1203" s="162">
        <v>0</v>
      </c>
      <c r="W1203" s="163">
        <v>50137.919999999998</v>
      </c>
      <c r="X1203" s="163">
        <v>0</v>
      </c>
      <c r="Y1203" s="163">
        <v>0</v>
      </c>
      <c r="Z1203" s="163">
        <v>0</v>
      </c>
      <c r="AA1203" s="170"/>
      <c r="AB1203" s="170"/>
      <c r="AC1203" s="170"/>
      <c r="AD1203" s="163">
        <v>50137.919999999998</v>
      </c>
      <c r="AE1203" s="178">
        <v>44995</v>
      </c>
      <c r="AF1203" s="179">
        <v>46822</v>
      </c>
      <c r="AG1203" s="176">
        <v>50137.919999999998</v>
      </c>
      <c r="AH1203" s="167">
        <v>3.1944444444444446</v>
      </c>
      <c r="AI1203" s="167">
        <v>5</v>
      </c>
      <c r="AJ1203" s="168">
        <v>7.1294999999999997E-2</v>
      </c>
      <c r="AK1203" s="173" t="s">
        <v>1786</v>
      </c>
      <c r="AL1203" s="173" t="s">
        <v>1787</v>
      </c>
      <c r="AM1203" s="145">
        <v>0</v>
      </c>
      <c r="AN1203" s="145">
        <v>0</v>
      </c>
      <c r="AO1203" s="145">
        <v>0</v>
      </c>
      <c r="AP1203" s="145">
        <v>50137.919999999998</v>
      </c>
      <c r="AQ1203" s="145">
        <v>0</v>
      </c>
      <c r="AR1203" s="145">
        <v>0</v>
      </c>
      <c r="AS1203" s="145">
        <v>0</v>
      </c>
      <c r="AT1203" s="145">
        <v>0</v>
      </c>
      <c r="AU1203" s="145">
        <v>0</v>
      </c>
      <c r="AV1203" s="145">
        <v>0</v>
      </c>
      <c r="AW1203" s="145">
        <v>0</v>
      </c>
      <c r="AX1203" s="145">
        <v>0</v>
      </c>
      <c r="AY1203" s="145">
        <v>0</v>
      </c>
      <c r="AZ1203" s="145">
        <v>0</v>
      </c>
      <c r="BA1203" s="145">
        <v>0</v>
      </c>
      <c r="BB1203" s="145">
        <v>0</v>
      </c>
      <c r="BC1203" s="27">
        <f t="shared" si="60"/>
        <v>0</v>
      </c>
      <c r="BD1203" s="27">
        <f t="shared" si="61"/>
        <v>50137.919999999998</v>
      </c>
      <c r="BE1203" s="27">
        <f t="shared" si="62"/>
        <v>50137.919999999998</v>
      </c>
    </row>
    <row r="1204" spans="1:57" ht="15" customHeight="1" x14ac:dyDescent="0.35">
      <c r="A1204" s="157" t="s">
        <v>2339</v>
      </c>
      <c r="B1204" s="158" t="s">
        <v>1593</v>
      </c>
      <c r="C1204" s="159">
        <v>1</v>
      </c>
      <c r="D1204" s="160" t="s">
        <v>0</v>
      </c>
      <c r="E1204" s="161" t="s">
        <v>3</v>
      </c>
      <c r="F1204" s="161" t="s">
        <v>1772</v>
      </c>
      <c r="G1204" s="161" t="s">
        <v>1788</v>
      </c>
      <c r="H1204" s="161" t="s">
        <v>1789</v>
      </c>
      <c r="I1204" s="161" t="s">
        <v>1790</v>
      </c>
      <c r="J1204" s="161" t="s">
        <v>1791</v>
      </c>
      <c r="K1204" s="161" t="s">
        <v>796</v>
      </c>
      <c r="L1204" s="161" t="s">
        <v>1778</v>
      </c>
      <c r="M1204" s="161" t="s">
        <v>1785</v>
      </c>
      <c r="N1204" s="180">
        <v>1</v>
      </c>
      <c r="O1204" s="180">
        <v>1</v>
      </c>
      <c r="P1204" s="180">
        <v>1</v>
      </c>
      <c r="Q1204" s="162">
        <v>1</v>
      </c>
      <c r="R1204" s="162">
        <v>1</v>
      </c>
      <c r="S1204" s="162">
        <v>1</v>
      </c>
      <c r="T1204" s="162">
        <v>0</v>
      </c>
      <c r="U1204" s="162">
        <v>0</v>
      </c>
      <c r="V1204" s="162">
        <v>0</v>
      </c>
      <c r="W1204" s="163">
        <v>82529.13</v>
      </c>
      <c r="X1204" s="163">
        <v>0</v>
      </c>
      <c r="Y1204" s="163">
        <v>0</v>
      </c>
      <c r="Z1204" s="163">
        <v>0</v>
      </c>
      <c r="AA1204" s="170"/>
      <c r="AB1204" s="170"/>
      <c r="AC1204" s="170"/>
      <c r="AD1204" s="163">
        <v>82529.13</v>
      </c>
      <c r="AE1204" s="178">
        <v>44995</v>
      </c>
      <c r="AF1204" s="179">
        <v>46822</v>
      </c>
      <c r="AG1204" s="176">
        <v>82529.13</v>
      </c>
      <c r="AH1204" s="167">
        <v>3.1944444444444446</v>
      </c>
      <c r="AI1204" s="167">
        <v>5</v>
      </c>
      <c r="AJ1204" s="168">
        <v>7.1294999999999997E-2</v>
      </c>
      <c r="AK1204" s="173" t="s">
        <v>1786</v>
      </c>
      <c r="AL1204" s="173" t="s">
        <v>1787</v>
      </c>
      <c r="AM1204" s="145">
        <v>0</v>
      </c>
      <c r="AN1204" s="145">
        <v>0</v>
      </c>
      <c r="AO1204" s="145">
        <v>0</v>
      </c>
      <c r="AP1204" s="145">
        <v>82529.13</v>
      </c>
      <c r="AQ1204" s="145">
        <v>0</v>
      </c>
      <c r="AR1204" s="145">
        <v>0</v>
      </c>
      <c r="AS1204" s="145">
        <v>0</v>
      </c>
      <c r="AT1204" s="145">
        <v>0</v>
      </c>
      <c r="AU1204" s="145">
        <v>0</v>
      </c>
      <c r="AV1204" s="145">
        <v>0</v>
      </c>
      <c r="AW1204" s="145">
        <v>0</v>
      </c>
      <c r="AX1204" s="145">
        <v>0</v>
      </c>
      <c r="AY1204" s="145">
        <v>0</v>
      </c>
      <c r="AZ1204" s="145">
        <v>0</v>
      </c>
      <c r="BA1204" s="145">
        <v>0</v>
      </c>
      <c r="BB1204" s="145">
        <v>0</v>
      </c>
      <c r="BC1204" s="27">
        <f t="shared" si="60"/>
        <v>0</v>
      </c>
      <c r="BD1204" s="27">
        <f t="shared" si="61"/>
        <v>82529.13</v>
      </c>
      <c r="BE1204" s="27">
        <f t="shared" si="62"/>
        <v>82529.13</v>
      </c>
    </row>
    <row r="1205" spans="1:57" ht="15" customHeight="1" x14ac:dyDescent="0.35">
      <c r="A1205" s="157" t="s">
        <v>2338</v>
      </c>
      <c r="B1205" s="158" t="s">
        <v>1594</v>
      </c>
      <c r="C1205" s="159">
        <v>1</v>
      </c>
      <c r="D1205" s="160" t="s">
        <v>0</v>
      </c>
      <c r="E1205" s="161" t="s">
        <v>3</v>
      </c>
      <c r="F1205" s="161" t="s">
        <v>1772</v>
      </c>
      <c r="G1205" s="161" t="s">
        <v>1788</v>
      </c>
      <c r="H1205" s="161" t="s">
        <v>1789</v>
      </c>
      <c r="I1205" s="161" t="s">
        <v>1790</v>
      </c>
      <c r="J1205" s="161" t="s">
        <v>1791</v>
      </c>
      <c r="K1205" s="161" t="s">
        <v>796</v>
      </c>
      <c r="L1205" s="161" t="s">
        <v>1778</v>
      </c>
      <c r="M1205" s="161" t="s">
        <v>1785</v>
      </c>
      <c r="N1205" s="180">
        <v>1</v>
      </c>
      <c r="O1205" s="180">
        <v>1</v>
      </c>
      <c r="P1205" s="180">
        <v>1</v>
      </c>
      <c r="Q1205" s="162">
        <v>1</v>
      </c>
      <c r="R1205" s="162">
        <v>1</v>
      </c>
      <c r="S1205" s="162">
        <v>1</v>
      </c>
      <c r="T1205" s="162">
        <v>0</v>
      </c>
      <c r="U1205" s="162">
        <v>0</v>
      </c>
      <c r="V1205" s="162">
        <v>0</v>
      </c>
      <c r="W1205" s="163">
        <v>18720.71</v>
      </c>
      <c r="X1205" s="163">
        <v>0</v>
      </c>
      <c r="Y1205" s="163">
        <v>0</v>
      </c>
      <c r="Z1205" s="163">
        <v>0</v>
      </c>
      <c r="AA1205" s="170"/>
      <c r="AB1205" s="170"/>
      <c r="AC1205" s="170"/>
      <c r="AD1205" s="163">
        <v>18720.71</v>
      </c>
      <c r="AE1205" s="178">
        <v>44995</v>
      </c>
      <c r="AF1205" s="179">
        <v>46822</v>
      </c>
      <c r="AG1205" s="176">
        <v>18720.71</v>
      </c>
      <c r="AH1205" s="167">
        <v>3.1944444444444446</v>
      </c>
      <c r="AI1205" s="167">
        <v>5</v>
      </c>
      <c r="AJ1205" s="168">
        <v>7.1294999999999997E-2</v>
      </c>
      <c r="AK1205" s="173" t="s">
        <v>1786</v>
      </c>
      <c r="AL1205" s="173" t="s">
        <v>1787</v>
      </c>
      <c r="AM1205" s="145">
        <v>0</v>
      </c>
      <c r="AN1205" s="145">
        <v>0</v>
      </c>
      <c r="AO1205" s="145">
        <v>0</v>
      </c>
      <c r="AP1205" s="145">
        <v>18720.71</v>
      </c>
      <c r="AQ1205" s="145">
        <v>0</v>
      </c>
      <c r="AR1205" s="145">
        <v>0</v>
      </c>
      <c r="AS1205" s="145">
        <v>0</v>
      </c>
      <c r="AT1205" s="145">
        <v>0</v>
      </c>
      <c r="AU1205" s="145">
        <v>0</v>
      </c>
      <c r="AV1205" s="145">
        <v>0</v>
      </c>
      <c r="AW1205" s="145">
        <v>0</v>
      </c>
      <c r="AX1205" s="145">
        <v>0</v>
      </c>
      <c r="AY1205" s="145">
        <v>0</v>
      </c>
      <c r="AZ1205" s="145">
        <v>0</v>
      </c>
      <c r="BA1205" s="145">
        <v>0</v>
      </c>
      <c r="BB1205" s="145">
        <v>0</v>
      </c>
      <c r="BC1205" s="27">
        <f t="shared" si="60"/>
        <v>0</v>
      </c>
      <c r="BD1205" s="27">
        <f t="shared" si="61"/>
        <v>18720.71</v>
      </c>
      <c r="BE1205" s="27">
        <f t="shared" si="62"/>
        <v>18720.71</v>
      </c>
    </row>
    <row r="1206" spans="1:57" ht="15" customHeight="1" x14ac:dyDescent="0.35">
      <c r="A1206" s="157" t="s">
        <v>2337</v>
      </c>
      <c r="B1206" s="158" t="s">
        <v>1595</v>
      </c>
      <c r="C1206" s="159">
        <v>1</v>
      </c>
      <c r="D1206" s="160" t="s">
        <v>0</v>
      </c>
      <c r="E1206" s="161" t="s">
        <v>3</v>
      </c>
      <c r="F1206" s="161" t="s">
        <v>1772</v>
      </c>
      <c r="G1206" s="161" t="s">
        <v>1788</v>
      </c>
      <c r="H1206" s="161" t="s">
        <v>1789</v>
      </c>
      <c r="I1206" s="161" t="s">
        <v>1790</v>
      </c>
      <c r="J1206" s="161" t="s">
        <v>1791</v>
      </c>
      <c r="K1206" s="161" t="s">
        <v>796</v>
      </c>
      <c r="L1206" s="161" t="s">
        <v>1778</v>
      </c>
      <c r="M1206" s="161" t="s">
        <v>1785</v>
      </c>
      <c r="N1206" s="180">
        <v>1</v>
      </c>
      <c r="O1206" s="180">
        <v>1</v>
      </c>
      <c r="P1206" s="180">
        <v>1</v>
      </c>
      <c r="Q1206" s="162">
        <v>1</v>
      </c>
      <c r="R1206" s="162">
        <v>1</v>
      </c>
      <c r="S1206" s="162">
        <v>1</v>
      </c>
      <c r="T1206" s="162">
        <v>0</v>
      </c>
      <c r="U1206" s="162">
        <v>0</v>
      </c>
      <c r="V1206" s="162">
        <v>0</v>
      </c>
      <c r="W1206" s="163">
        <v>65569.25</v>
      </c>
      <c r="X1206" s="163">
        <v>0</v>
      </c>
      <c r="Y1206" s="163">
        <v>0</v>
      </c>
      <c r="Z1206" s="163">
        <v>0</v>
      </c>
      <c r="AA1206" s="170"/>
      <c r="AB1206" s="170"/>
      <c r="AC1206" s="170"/>
      <c r="AD1206" s="163">
        <v>65569.25</v>
      </c>
      <c r="AE1206" s="178">
        <v>44995</v>
      </c>
      <c r="AF1206" s="179">
        <v>46822</v>
      </c>
      <c r="AG1206" s="176">
        <v>65569.25</v>
      </c>
      <c r="AH1206" s="167">
        <v>3.1944444444444446</v>
      </c>
      <c r="AI1206" s="167">
        <v>5</v>
      </c>
      <c r="AJ1206" s="168">
        <v>7.1294999999999997E-2</v>
      </c>
      <c r="AK1206" s="173" t="s">
        <v>1786</v>
      </c>
      <c r="AL1206" s="173" t="s">
        <v>1787</v>
      </c>
      <c r="AM1206" s="145">
        <v>0</v>
      </c>
      <c r="AN1206" s="145">
        <v>0</v>
      </c>
      <c r="AO1206" s="145">
        <v>0</v>
      </c>
      <c r="AP1206" s="145">
        <v>65569.25</v>
      </c>
      <c r="AQ1206" s="145">
        <v>0</v>
      </c>
      <c r="AR1206" s="145">
        <v>0</v>
      </c>
      <c r="AS1206" s="145">
        <v>0</v>
      </c>
      <c r="AT1206" s="145">
        <v>0</v>
      </c>
      <c r="AU1206" s="145">
        <v>0</v>
      </c>
      <c r="AV1206" s="145">
        <v>0</v>
      </c>
      <c r="AW1206" s="145">
        <v>0</v>
      </c>
      <c r="AX1206" s="145">
        <v>0</v>
      </c>
      <c r="AY1206" s="145">
        <v>0</v>
      </c>
      <c r="AZ1206" s="145">
        <v>0</v>
      </c>
      <c r="BA1206" s="145">
        <v>0</v>
      </c>
      <c r="BB1206" s="145">
        <v>0</v>
      </c>
      <c r="BC1206" s="27">
        <f t="shared" si="60"/>
        <v>0</v>
      </c>
      <c r="BD1206" s="27">
        <f t="shared" si="61"/>
        <v>65569.25</v>
      </c>
      <c r="BE1206" s="27">
        <f t="shared" si="62"/>
        <v>65569.25</v>
      </c>
    </row>
    <row r="1207" spans="1:57" ht="15" customHeight="1" x14ac:dyDescent="0.35">
      <c r="A1207" s="157" t="s">
        <v>2336</v>
      </c>
      <c r="B1207" s="158" t="s">
        <v>1596</v>
      </c>
      <c r="C1207" s="159">
        <v>1</v>
      </c>
      <c r="D1207" s="160" t="s">
        <v>0</v>
      </c>
      <c r="E1207" s="161" t="s">
        <v>3</v>
      </c>
      <c r="F1207" s="161" t="s">
        <v>1772</v>
      </c>
      <c r="G1207" s="161" t="s">
        <v>1788</v>
      </c>
      <c r="H1207" s="161" t="s">
        <v>1789</v>
      </c>
      <c r="I1207" s="161" t="s">
        <v>1790</v>
      </c>
      <c r="J1207" s="161" t="s">
        <v>1791</v>
      </c>
      <c r="K1207" s="161" t="s">
        <v>796</v>
      </c>
      <c r="L1207" s="161" t="s">
        <v>1778</v>
      </c>
      <c r="M1207" s="161" t="s">
        <v>1785</v>
      </c>
      <c r="N1207" s="180">
        <v>1</v>
      </c>
      <c r="O1207" s="180">
        <v>1</v>
      </c>
      <c r="P1207" s="180">
        <v>1</v>
      </c>
      <c r="Q1207" s="162">
        <v>1</v>
      </c>
      <c r="R1207" s="162">
        <v>1</v>
      </c>
      <c r="S1207" s="162">
        <v>1</v>
      </c>
      <c r="T1207" s="162">
        <v>0</v>
      </c>
      <c r="U1207" s="162">
        <v>0</v>
      </c>
      <c r="V1207" s="162">
        <v>0</v>
      </c>
      <c r="W1207" s="163">
        <v>43381.04</v>
      </c>
      <c r="X1207" s="163">
        <v>0</v>
      </c>
      <c r="Y1207" s="163">
        <v>0</v>
      </c>
      <c r="Z1207" s="163">
        <v>0</v>
      </c>
      <c r="AA1207" s="170"/>
      <c r="AB1207" s="170"/>
      <c r="AC1207" s="170"/>
      <c r="AD1207" s="163">
        <v>43381.04</v>
      </c>
      <c r="AE1207" s="178">
        <v>44995</v>
      </c>
      <c r="AF1207" s="179">
        <v>46822</v>
      </c>
      <c r="AG1207" s="176">
        <v>43381.04</v>
      </c>
      <c r="AH1207" s="167">
        <v>3.1944444444444446</v>
      </c>
      <c r="AI1207" s="167">
        <v>5</v>
      </c>
      <c r="AJ1207" s="168">
        <v>7.1294999999999997E-2</v>
      </c>
      <c r="AK1207" s="173" t="s">
        <v>1786</v>
      </c>
      <c r="AL1207" s="173" t="s">
        <v>1787</v>
      </c>
      <c r="AM1207" s="145">
        <v>0</v>
      </c>
      <c r="AN1207" s="145">
        <v>0</v>
      </c>
      <c r="AO1207" s="145">
        <v>0</v>
      </c>
      <c r="AP1207" s="145">
        <v>43381.04</v>
      </c>
      <c r="AQ1207" s="145">
        <v>0</v>
      </c>
      <c r="AR1207" s="145">
        <v>0</v>
      </c>
      <c r="AS1207" s="145">
        <v>0</v>
      </c>
      <c r="AT1207" s="145">
        <v>0</v>
      </c>
      <c r="AU1207" s="145">
        <v>0</v>
      </c>
      <c r="AV1207" s="145">
        <v>0</v>
      </c>
      <c r="AW1207" s="145">
        <v>0</v>
      </c>
      <c r="AX1207" s="145">
        <v>0</v>
      </c>
      <c r="AY1207" s="145">
        <v>0</v>
      </c>
      <c r="AZ1207" s="145">
        <v>0</v>
      </c>
      <c r="BA1207" s="145">
        <v>0</v>
      </c>
      <c r="BB1207" s="145">
        <v>0</v>
      </c>
      <c r="BC1207" s="27">
        <f t="shared" si="60"/>
        <v>0</v>
      </c>
      <c r="BD1207" s="27">
        <f t="shared" si="61"/>
        <v>43381.04</v>
      </c>
      <c r="BE1207" s="27">
        <f t="shared" si="62"/>
        <v>43381.04</v>
      </c>
    </row>
    <row r="1208" spans="1:57" ht="15" customHeight="1" x14ac:dyDescent="0.35">
      <c r="A1208" s="157" t="s">
        <v>2335</v>
      </c>
      <c r="B1208" s="158" t="s">
        <v>1597</v>
      </c>
      <c r="C1208" s="159">
        <v>1</v>
      </c>
      <c r="D1208" s="160" t="s">
        <v>0</v>
      </c>
      <c r="E1208" s="161" t="s">
        <v>3</v>
      </c>
      <c r="F1208" s="161" t="s">
        <v>1772</v>
      </c>
      <c r="G1208" s="161" t="s">
        <v>1788</v>
      </c>
      <c r="H1208" s="161" t="s">
        <v>1789</v>
      </c>
      <c r="I1208" s="161" t="s">
        <v>1790</v>
      </c>
      <c r="J1208" s="161" t="s">
        <v>1791</v>
      </c>
      <c r="K1208" s="161" t="s">
        <v>796</v>
      </c>
      <c r="L1208" s="161" t="s">
        <v>1778</v>
      </c>
      <c r="M1208" s="161" t="s">
        <v>1785</v>
      </c>
      <c r="N1208" s="180">
        <v>1</v>
      </c>
      <c r="O1208" s="180">
        <v>1</v>
      </c>
      <c r="P1208" s="180">
        <v>1</v>
      </c>
      <c r="Q1208" s="162">
        <v>1</v>
      </c>
      <c r="R1208" s="162">
        <v>1</v>
      </c>
      <c r="S1208" s="162">
        <v>1</v>
      </c>
      <c r="T1208" s="162">
        <v>0</v>
      </c>
      <c r="U1208" s="162">
        <v>0</v>
      </c>
      <c r="V1208" s="162">
        <v>0</v>
      </c>
      <c r="W1208" s="163">
        <v>218206.34</v>
      </c>
      <c r="X1208" s="163">
        <v>0</v>
      </c>
      <c r="Y1208" s="163">
        <v>0</v>
      </c>
      <c r="Z1208" s="163">
        <v>0</v>
      </c>
      <c r="AA1208" s="170"/>
      <c r="AB1208" s="170"/>
      <c r="AC1208" s="170"/>
      <c r="AD1208" s="163">
        <v>218206.34</v>
      </c>
      <c r="AE1208" s="178">
        <v>44995</v>
      </c>
      <c r="AF1208" s="179">
        <v>46822</v>
      </c>
      <c r="AG1208" s="176">
        <v>218206.34</v>
      </c>
      <c r="AH1208" s="167">
        <v>3.1944444444444446</v>
      </c>
      <c r="AI1208" s="167">
        <v>5</v>
      </c>
      <c r="AJ1208" s="168">
        <v>7.1294999999999997E-2</v>
      </c>
      <c r="AK1208" s="173" t="s">
        <v>1786</v>
      </c>
      <c r="AL1208" s="173" t="s">
        <v>1787</v>
      </c>
      <c r="AM1208" s="145">
        <v>0</v>
      </c>
      <c r="AN1208" s="145">
        <v>0</v>
      </c>
      <c r="AO1208" s="145">
        <v>0</v>
      </c>
      <c r="AP1208" s="145">
        <v>218206.34</v>
      </c>
      <c r="AQ1208" s="145">
        <v>0</v>
      </c>
      <c r="AR1208" s="145">
        <v>0</v>
      </c>
      <c r="AS1208" s="145">
        <v>0</v>
      </c>
      <c r="AT1208" s="145">
        <v>0</v>
      </c>
      <c r="AU1208" s="145">
        <v>0</v>
      </c>
      <c r="AV1208" s="145">
        <v>0</v>
      </c>
      <c r="AW1208" s="145">
        <v>0</v>
      </c>
      <c r="AX1208" s="145">
        <v>0</v>
      </c>
      <c r="AY1208" s="145">
        <v>0</v>
      </c>
      <c r="AZ1208" s="145">
        <v>0</v>
      </c>
      <c r="BA1208" s="145">
        <v>0</v>
      </c>
      <c r="BB1208" s="145">
        <v>0</v>
      </c>
      <c r="BC1208" s="27">
        <f t="shared" si="60"/>
        <v>0</v>
      </c>
      <c r="BD1208" s="27">
        <f t="shared" si="61"/>
        <v>218206.34</v>
      </c>
      <c r="BE1208" s="27">
        <f t="shared" si="62"/>
        <v>218206.34</v>
      </c>
    </row>
    <row r="1209" spans="1:57" ht="15" customHeight="1" x14ac:dyDescent="0.35">
      <c r="A1209" s="157" t="s">
        <v>2334</v>
      </c>
      <c r="B1209" s="158" t="s">
        <v>1598</v>
      </c>
      <c r="C1209" s="159">
        <v>1</v>
      </c>
      <c r="D1209" s="160" t="s">
        <v>0</v>
      </c>
      <c r="E1209" s="161" t="s">
        <v>3</v>
      </c>
      <c r="F1209" s="161" t="s">
        <v>1772</v>
      </c>
      <c r="G1209" s="161" t="s">
        <v>1788</v>
      </c>
      <c r="H1209" s="161" t="s">
        <v>1789</v>
      </c>
      <c r="I1209" s="161" t="s">
        <v>1790</v>
      </c>
      <c r="J1209" s="161" t="s">
        <v>1791</v>
      </c>
      <c r="K1209" s="161" t="s">
        <v>796</v>
      </c>
      <c r="L1209" s="161" t="s">
        <v>1778</v>
      </c>
      <c r="M1209" s="161" t="s">
        <v>1785</v>
      </c>
      <c r="N1209" s="180">
        <v>1</v>
      </c>
      <c r="O1209" s="180">
        <v>1</v>
      </c>
      <c r="P1209" s="180">
        <v>1</v>
      </c>
      <c r="Q1209" s="162">
        <v>1</v>
      </c>
      <c r="R1209" s="162">
        <v>1</v>
      </c>
      <c r="S1209" s="162">
        <v>1</v>
      </c>
      <c r="T1209" s="162">
        <v>0</v>
      </c>
      <c r="U1209" s="162">
        <v>0</v>
      </c>
      <c r="V1209" s="162">
        <v>0</v>
      </c>
      <c r="W1209" s="163">
        <v>144827.22</v>
      </c>
      <c r="X1209" s="163">
        <v>0</v>
      </c>
      <c r="Y1209" s="163">
        <v>0</v>
      </c>
      <c r="Z1209" s="163">
        <v>0</v>
      </c>
      <c r="AA1209" s="170"/>
      <c r="AB1209" s="170"/>
      <c r="AC1209" s="170"/>
      <c r="AD1209" s="163">
        <v>144827.22</v>
      </c>
      <c r="AE1209" s="178">
        <v>44995</v>
      </c>
      <c r="AF1209" s="179">
        <v>46822</v>
      </c>
      <c r="AG1209" s="176">
        <v>144827.22</v>
      </c>
      <c r="AH1209" s="167">
        <v>3.1944444444444446</v>
      </c>
      <c r="AI1209" s="167">
        <v>5</v>
      </c>
      <c r="AJ1209" s="168">
        <v>7.1294999999999997E-2</v>
      </c>
      <c r="AK1209" s="173" t="s">
        <v>1786</v>
      </c>
      <c r="AL1209" s="173" t="s">
        <v>1787</v>
      </c>
      <c r="AM1209" s="145">
        <v>0</v>
      </c>
      <c r="AN1209" s="145">
        <v>0</v>
      </c>
      <c r="AO1209" s="145">
        <v>0</v>
      </c>
      <c r="AP1209" s="145">
        <v>144827.22</v>
      </c>
      <c r="AQ1209" s="145">
        <v>0</v>
      </c>
      <c r="AR1209" s="145">
        <v>0</v>
      </c>
      <c r="AS1209" s="145">
        <v>0</v>
      </c>
      <c r="AT1209" s="145">
        <v>0</v>
      </c>
      <c r="AU1209" s="145">
        <v>0</v>
      </c>
      <c r="AV1209" s="145">
        <v>0</v>
      </c>
      <c r="AW1209" s="145">
        <v>0</v>
      </c>
      <c r="AX1209" s="145">
        <v>0</v>
      </c>
      <c r="AY1209" s="145">
        <v>0</v>
      </c>
      <c r="AZ1209" s="145">
        <v>0</v>
      </c>
      <c r="BA1209" s="145">
        <v>0</v>
      </c>
      <c r="BB1209" s="145">
        <v>0</v>
      </c>
      <c r="BC1209" s="27">
        <f t="shared" si="60"/>
        <v>0</v>
      </c>
      <c r="BD1209" s="27">
        <f t="shared" si="61"/>
        <v>144827.22</v>
      </c>
      <c r="BE1209" s="27">
        <f t="shared" si="62"/>
        <v>144827.22</v>
      </c>
    </row>
    <row r="1210" spans="1:57" ht="15" customHeight="1" x14ac:dyDescent="0.35">
      <c r="A1210" s="157" t="s">
        <v>2333</v>
      </c>
      <c r="B1210" s="158" t="s">
        <v>1599</v>
      </c>
      <c r="C1210" s="159">
        <v>1</v>
      </c>
      <c r="D1210" s="160" t="s">
        <v>0</v>
      </c>
      <c r="E1210" s="161" t="s">
        <v>3</v>
      </c>
      <c r="F1210" s="161" t="s">
        <v>1772</v>
      </c>
      <c r="G1210" s="161" t="s">
        <v>1788</v>
      </c>
      <c r="H1210" s="161" t="s">
        <v>1789</v>
      </c>
      <c r="I1210" s="161" t="s">
        <v>1790</v>
      </c>
      <c r="J1210" s="161" t="s">
        <v>1791</v>
      </c>
      <c r="K1210" s="161" t="s">
        <v>796</v>
      </c>
      <c r="L1210" s="161" t="s">
        <v>1778</v>
      </c>
      <c r="M1210" s="161" t="s">
        <v>1785</v>
      </c>
      <c r="N1210" s="162">
        <v>1</v>
      </c>
      <c r="O1210" s="162">
        <v>1</v>
      </c>
      <c r="P1210" s="162">
        <v>1</v>
      </c>
      <c r="Q1210" s="162">
        <v>1</v>
      </c>
      <c r="R1210" s="162">
        <v>1</v>
      </c>
      <c r="S1210" s="162">
        <v>1</v>
      </c>
      <c r="T1210" s="162">
        <v>0</v>
      </c>
      <c r="U1210" s="162">
        <v>0</v>
      </c>
      <c r="V1210" s="162">
        <v>0</v>
      </c>
      <c r="W1210" s="163">
        <v>68549.91</v>
      </c>
      <c r="X1210" s="163">
        <v>0</v>
      </c>
      <c r="Y1210" s="163">
        <v>0</v>
      </c>
      <c r="Z1210" s="163">
        <v>0</v>
      </c>
      <c r="AA1210" s="170"/>
      <c r="AB1210" s="170"/>
      <c r="AC1210" s="170"/>
      <c r="AD1210" s="163">
        <v>68549.91</v>
      </c>
      <c r="AE1210" s="178">
        <v>44995</v>
      </c>
      <c r="AF1210" s="179">
        <v>46822</v>
      </c>
      <c r="AG1210" s="176">
        <v>68549.91</v>
      </c>
      <c r="AH1210" s="167">
        <v>3.1944444444444446</v>
      </c>
      <c r="AI1210" s="167">
        <v>5</v>
      </c>
      <c r="AJ1210" s="168">
        <v>7.1294999999999997E-2</v>
      </c>
      <c r="AK1210" s="173" t="s">
        <v>1786</v>
      </c>
      <c r="AL1210" s="173" t="s">
        <v>1787</v>
      </c>
      <c r="AM1210" s="145">
        <v>0</v>
      </c>
      <c r="AN1210" s="145">
        <v>0</v>
      </c>
      <c r="AO1210" s="145">
        <v>0</v>
      </c>
      <c r="AP1210" s="145">
        <v>68549.91</v>
      </c>
      <c r="AQ1210" s="145">
        <v>0</v>
      </c>
      <c r="AR1210" s="145">
        <v>0</v>
      </c>
      <c r="AS1210" s="145">
        <v>0</v>
      </c>
      <c r="AT1210" s="145">
        <v>0</v>
      </c>
      <c r="AU1210" s="145">
        <v>0</v>
      </c>
      <c r="AV1210" s="145">
        <v>0</v>
      </c>
      <c r="AW1210" s="145">
        <v>0</v>
      </c>
      <c r="AX1210" s="145">
        <v>0</v>
      </c>
      <c r="AY1210" s="145">
        <v>0</v>
      </c>
      <c r="AZ1210" s="145">
        <v>0</v>
      </c>
      <c r="BA1210" s="145">
        <v>0</v>
      </c>
      <c r="BB1210" s="145">
        <v>0</v>
      </c>
      <c r="BC1210" s="27">
        <f t="shared" si="60"/>
        <v>0</v>
      </c>
      <c r="BD1210" s="27">
        <f t="shared" si="61"/>
        <v>68549.91</v>
      </c>
      <c r="BE1210" s="27">
        <f t="shared" si="62"/>
        <v>68549.91</v>
      </c>
    </row>
    <row r="1211" spans="1:57" ht="15" customHeight="1" x14ac:dyDescent="0.35">
      <c r="A1211" s="157" t="s">
        <v>2332</v>
      </c>
      <c r="B1211" s="158" t="s">
        <v>1600</v>
      </c>
      <c r="C1211" s="159">
        <v>1</v>
      </c>
      <c r="D1211" s="160" t="s">
        <v>0</v>
      </c>
      <c r="E1211" s="161" t="s">
        <v>3</v>
      </c>
      <c r="F1211" s="161" t="s">
        <v>1772</v>
      </c>
      <c r="G1211" s="161" t="s">
        <v>1788</v>
      </c>
      <c r="H1211" s="161" t="s">
        <v>1789</v>
      </c>
      <c r="I1211" s="161" t="s">
        <v>1790</v>
      </c>
      <c r="J1211" s="161" t="s">
        <v>1791</v>
      </c>
      <c r="K1211" s="161" t="s">
        <v>796</v>
      </c>
      <c r="L1211" s="161" t="s">
        <v>1778</v>
      </c>
      <c r="M1211" s="161" t="s">
        <v>1785</v>
      </c>
      <c r="N1211" s="162">
        <v>1</v>
      </c>
      <c r="O1211" s="162">
        <v>1</v>
      </c>
      <c r="P1211" s="162">
        <v>1</v>
      </c>
      <c r="Q1211" s="162">
        <v>1</v>
      </c>
      <c r="R1211" s="162">
        <v>1</v>
      </c>
      <c r="S1211" s="162">
        <v>1</v>
      </c>
      <c r="T1211" s="162">
        <v>0</v>
      </c>
      <c r="U1211" s="162">
        <v>0</v>
      </c>
      <c r="V1211" s="162">
        <v>0</v>
      </c>
      <c r="W1211" s="163">
        <v>79170.31</v>
      </c>
      <c r="X1211" s="163">
        <v>0</v>
      </c>
      <c r="Y1211" s="163">
        <v>0</v>
      </c>
      <c r="Z1211" s="163">
        <v>0</v>
      </c>
      <c r="AA1211" s="170"/>
      <c r="AB1211" s="170"/>
      <c r="AC1211" s="170"/>
      <c r="AD1211" s="163">
        <v>79170.31</v>
      </c>
      <c r="AE1211" s="178">
        <v>44995</v>
      </c>
      <c r="AF1211" s="179">
        <v>46822</v>
      </c>
      <c r="AG1211" s="176">
        <v>79170.31</v>
      </c>
      <c r="AH1211" s="167">
        <v>3.1944444444444446</v>
      </c>
      <c r="AI1211" s="167">
        <v>5</v>
      </c>
      <c r="AJ1211" s="168">
        <v>7.1294999999999997E-2</v>
      </c>
      <c r="AK1211" s="173" t="s">
        <v>1786</v>
      </c>
      <c r="AL1211" s="173" t="s">
        <v>1787</v>
      </c>
      <c r="AM1211" s="145">
        <v>0</v>
      </c>
      <c r="AN1211" s="145">
        <v>0</v>
      </c>
      <c r="AO1211" s="145">
        <v>0</v>
      </c>
      <c r="AP1211" s="145">
        <v>79170.31</v>
      </c>
      <c r="AQ1211" s="145">
        <v>0</v>
      </c>
      <c r="AR1211" s="145">
        <v>0</v>
      </c>
      <c r="AS1211" s="145">
        <v>0</v>
      </c>
      <c r="AT1211" s="145">
        <v>0</v>
      </c>
      <c r="AU1211" s="145">
        <v>0</v>
      </c>
      <c r="AV1211" s="145">
        <v>0</v>
      </c>
      <c r="AW1211" s="145">
        <v>0</v>
      </c>
      <c r="AX1211" s="145">
        <v>0</v>
      </c>
      <c r="AY1211" s="145">
        <v>0</v>
      </c>
      <c r="AZ1211" s="145">
        <v>0</v>
      </c>
      <c r="BA1211" s="145">
        <v>0</v>
      </c>
      <c r="BB1211" s="145">
        <v>0</v>
      </c>
      <c r="BC1211" s="27">
        <f t="shared" si="60"/>
        <v>0</v>
      </c>
      <c r="BD1211" s="27">
        <f t="shared" si="61"/>
        <v>79170.31</v>
      </c>
      <c r="BE1211" s="27">
        <f t="shared" si="62"/>
        <v>79170.31</v>
      </c>
    </row>
    <row r="1212" spans="1:57" ht="15" customHeight="1" x14ac:dyDescent="0.35">
      <c r="A1212" s="157" t="s">
        <v>2331</v>
      </c>
      <c r="B1212" s="158" t="s">
        <v>1601</v>
      </c>
      <c r="C1212" s="159">
        <v>1</v>
      </c>
      <c r="D1212" s="160" t="s">
        <v>0</v>
      </c>
      <c r="E1212" s="161" t="s">
        <v>3</v>
      </c>
      <c r="F1212" s="161" t="s">
        <v>1772</v>
      </c>
      <c r="G1212" s="161" t="s">
        <v>1788</v>
      </c>
      <c r="H1212" s="161" t="s">
        <v>1789</v>
      </c>
      <c r="I1212" s="161" t="s">
        <v>1790</v>
      </c>
      <c r="J1212" s="161" t="s">
        <v>1791</v>
      </c>
      <c r="K1212" s="161" t="s">
        <v>796</v>
      </c>
      <c r="L1212" s="161" t="s">
        <v>1778</v>
      </c>
      <c r="M1212" s="161" t="s">
        <v>1785</v>
      </c>
      <c r="N1212" s="162">
        <v>1</v>
      </c>
      <c r="O1212" s="162">
        <v>1</v>
      </c>
      <c r="P1212" s="162">
        <v>1</v>
      </c>
      <c r="Q1212" s="162">
        <v>1</v>
      </c>
      <c r="R1212" s="162">
        <v>1</v>
      </c>
      <c r="S1212" s="162">
        <v>1</v>
      </c>
      <c r="T1212" s="162">
        <v>0</v>
      </c>
      <c r="U1212" s="162">
        <v>0</v>
      </c>
      <c r="V1212" s="162">
        <v>0</v>
      </c>
      <c r="W1212" s="163">
        <v>62607.29</v>
      </c>
      <c r="X1212" s="163">
        <v>0</v>
      </c>
      <c r="Y1212" s="163">
        <v>0</v>
      </c>
      <c r="Z1212" s="163">
        <v>0</v>
      </c>
      <c r="AA1212" s="170"/>
      <c r="AB1212" s="170"/>
      <c r="AC1212" s="170"/>
      <c r="AD1212" s="163">
        <v>62607.29</v>
      </c>
      <c r="AE1212" s="178">
        <v>44995</v>
      </c>
      <c r="AF1212" s="179">
        <v>46822</v>
      </c>
      <c r="AG1212" s="176">
        <v>62607.29</v>
      </c>
      <c r="AH1212" s="167">
        <v>3.1944444444444446</v>
      </c>
      <c r="AI1212" s="167">
        <v>5</v>
      </c>
      <c r="AJ1212" s="168">
        <v>7.1294999999999997E-2</v>
      </c>
      <c r="AK1212" s="173" t="s">
        <v>1786</v>
      </c>
      <c r="AL1212" s="173" t="s">
        <v>1787</v>
      </c>
      <c r="AM1212" s="145">
        <v>0</v>
      </c>
      <c r="AN1212" s="145">
        <v>0</v>
      </c>
      <c r="AO1212" s="145">
        <v>0</v>
      </c>
      <c r="AP1212" s="145">
        <v>62607.29</v>
      </c>
      <c r="AQ1212" s="145">
        <v>0</v>
      </c>
      <c r="AR1212" s="145">
        <v>0</v>
      </c>
      <c r="AS1212" s="145">
        <v>0</v>
      </c>
      <c r="AT1212" s="145">
        <v>0</v>
      </c>
      <c r="AU1212" s="145">
        <v>0</v>
      </c>
      <c r="AV1212" s="145">
        <v>0</v>
      </c>
      <c r="AW1212" s="145">
        <v>0</v>
      </c>
      <c r="AX1212" s="145">
        <v>0</v>
      </c>
      <c r="AY1212" s="145">
        <v>0</v>
      </c>
      <c r="AZ1212" s="145">
        <v>0</v>
      </c>
      <c r="BA1212" s="145">
        <v>0</v>
      </c>
      <c r="BB1212" s="145">
        <v>0</v>
      </c>
      <c r="BC1212" s="27">
        <f t="shared" si="60"/>
        <v>0</v>
      </c>
      <c r="BD1212" s="27">
        <f t="shared" si="61"/>
        <v>62607.29</v>
      </c>
      <c r="BE1212" s="27">
        <f t="shared" si="62"/>
        <v>62607.29</v>
      </c>
    </row>
    <row r="1213" spans="1:57" ht="15" customHeight="1" x14ac:dyDescent="0.35">
      <c r="A1213" s="157" t="s">
        <v>2330</v>
      </c>
      <c r="B1213" s="158" t="s">
        <v>1602</v>
      </c>
      <c r="C1213" s="159">
        <v>1</v>
      </c>
      <c r="D1213" s="160" t="s">
        <v>0</v>
      </c>
      <c r="E1213" s="161" t="s">
        <v>3</v>
      </c>
      <c r="F1213" s="161" t="s">
        <v>1772</v>
      </c>
      <c r="G1213" s="161" t="s">
        <v>1788</v>
      </c>
      <c r="H1213" s="161" t="s">
        <v>1789</v>
      </c>
      <c r="I1213" s="161" t="s">
        <v>1790</v>
      </c>
      <c r="J1213" s="161" t="s">
        <v>1791</v>
      </c>
      <c r="K1213" s="161" t="s">
        <v>796</v>
      </c>
      <c r="L1213" s="161" t="s">
        <v>1778</v>
      </c>
      <c r="M1213" s="161" t="s">
        <v>1785</v>
      </c>
      <c r="N1213" s="162">
        <v>1</v>
      </c>
      <c r="O1213" s="162">
        <v>1</v>
      </c>
      <c r="P1213" s="162">
        <v>1</v>
      </c>
      <c r="Q1213" s="162">
        <v>1</v>
      </c>
      <c r="R1213" s="162">
        <v>1</v>
      </c>
      <c r="S1213" s="162">
        <v>1</v>
      </c>
      <c r="T1213" s="162">
        <v>0</v>
      </c>
      <c r="U1213" s="162">
        <v>0</v>
      </c>
      <c r="V1213" s="162">
        <v>0</v>
      </c>
      <c r="W1213" s="163">
        <v>53102.06</v>
      </c>
      <c r="X1213" s="163">
        <v>0</v>
      </c>
      <c r="Y1213" s="163">
        <v>0</v>
      </c>
      <c r="Z1213" s="163">
        <v>0</v>
      </c>
      <c r="AA1213" s="170"/>
      <c r="AB1213" s="170"/>
      <c r="AC1213" s="170"/>
      <c r="AD1213" s="163">
        <v>53102.06</v>
      </c>
      <c r="AE1213" s="178">
        <v>44995</v>
      </c>
      <c r="AF1213" s="179">
        <v>46822</v>
      </c>
      <c r="AG1213" s="176">
        <v>53102.06</v>
      </c>
      <c r="AH1213" s="167">
        <v>3.1944444444444446</v>
      </c>
      <c r="AI1213" s="167">
        <v>5</v>
      </c>
      <c r="AJ1213" s="168">
        <v>7.1294999999999997E-2</v>
      </c>
      <c r="AK1213" s="173" t="s">
        <v>1786</v>
      </c>
      <c r="AL1213" s="173" t="s">
        <v>1787</v>
      </c>
      <c r="AM1213" s="145">
        <v>0</v>
      </c>
      <c r="AN1213" s="145">
        <v>0</v>
      </c>
      <c r="AO1213" s="145">
        <v>0</v>
      </c>
      <c r="AP1213" s="145">
        <v>53102.06</v>
      </c>
      <c r="AQ1213" s="145">
        <v>0</v>
      </c>
      <c r="AR1213" s="145">
        <v>0</v>
      </c>
      <c r="AS1213" s="145">
        <v>0</v>
      </c>
      <c r="AT1213" s="145">
        <v>0</v>
      </c>
      <c r="AU1213" s="145">
        <v>0</v>
      </c>
      <c r="AV1213" s="145">
        <v>0</v>
      </c>
      <c r="AW1213" s="145">
        <v>0</v>
      </c>
      <c r="AX1213" s="145">
        <v>0</v>
      </c>
      <c r="AY1213" s="145">
        <v>0</v>
      </c>
      <c r="AZ1213" s="145">
        <v>0</v>
      </c>
      <c r="BA1213" s="145">
        <v>0</v>
      </c>
      <c r="BB1213" s="145">
        <v>0</v>
      </c>
      <c r="BC1213" s="27">
        <f t="shared" si="60"/>
        <v>0</v>
      </c>
      <c r="BD1213" s="27">
        <f t="shared" si="61"/>
        <v>53102.06</v>
      </c>
      <c r="BE1213" s="27">
        <f t="shared" si="62"/>
        <v>53102.06</v>
      </c>
    </row>
    <row r="1214" spans="1:57" ht="15" customHeight="1" x14ac:dyDescent="0.35">
      <c r="A1214" s="157" t="s">
        <v>2329</v>
      </c>
      <c r="B1214" s="158" t="s">
        <v>1603</v>
      </c>
      <c r="C1214" s="159">
        <v>1</v>
      </c>
      <c r="D1214" s="160" t="s">
        <v>0</v>
      </c>
      <c r="E1214" s="161" t="s">
        <v>3</v>
      </c>
      <c r="F1214" s="161" t="s">
        <v>1772</v>
      </c>
      <c r="G1214" s="161" t="s">
        <v>1788</v>
      </c>
      <c r="H1214" s="161" t="s">
        <v>1789</v>
      </c>
      <c r="I1214" s="161" t="s">
        <v>1790</v>
      </c>
      <c r="J1214" s="161" t="s">
        <v>1791</v>
      </c>
      <c r="K1214" s="161" t="s">
        <v>796</v>
      </c>
      <c r="L1214" s="161" t="s">
        <v>1778</v>
      </c>
      <c r="M1214" s="161" t="s">
        <v>1785</v>
      </c>
      <c r="N1214" s="162">
        <v>1</v>
      </c>
      <c r="O1214" s="162">
        <v>1</v>
      </c>
      <c r="P1214" s="162">
        <v>1</v>
      </c>
      <c r="Q1214" s="162">
        <v>1</v>
      </c>
      <c r="R1214" s="162">
        <v>1</v>
      </c>
      <c r="S1214" s="162">
        <v>1</v>
      </c>
      <c r="T1214" s="162">
        <v>0</v>
      </c>
      <c r="U1214" s="162">
        <v>0</v>
      </c>
      <c r="V1214" s="162">
        <v>0</v>
      </c>
      <c r="W1214" s="163">
        <v>68500</v>
      </c>
      <c r="X1214" s="163">
        <v>0</v>
      </c>
      <c r="Y1214" s="163">
        <v>0</v>
      </c>
      <c r="Z1214" s="163">
        <v>0</v>
      </c>
      <c r="AA1214" s="170"/>
      <c r="AB1214" s="170"/>
      <c r="AC1214" s="170"/>
      <c r="AD1214" s="163">
        <v>68500</v>
      </c>
      <c r="AE1214" s="178">
        <v>44995</v>
      </c>
      <c r="AF1214" s="179">
        <v>46822</v>
      </c>
      <c r="AG1214" s="176">
        <v>68500</v>
      </c>
      <c r="AH1214" s="167">
        <v>3.1944444444444446</v>
      </c>
      <c r="AI1214" s="167">
        <v>5</v>
      </c>
      <c r="AJ1214" s="168">
        <v>7.1294999999999997E-2</v>
      </c>
      <c r="AK1214" s="173" t="s">
        <v>1786</v>
      </c>
      <c r="AL1214" s="173" t="s">
        <v>1787</v>
      </c>
      <c r="AM1214" s="145">
        <v>0</v>
      </c>
      <c r="AN1214" s="145">
        <v>0</v>
      </c>
      <c r="AO1214" s="145">
        <v>0</v>
      </c>
      <c r="AP1214" s="145">
        <v>68500</v>
      </c>
      <c r="AQ1214" s="145">
        <v>0</v>
      </c>
      <c r="AR1214" s="145">
        <v>0</v>
      </c>
      <c r="AS1214" s="145">
        <v>0</v>
      </c>
      <c r="AT1214" s="145">
        <v>0</v>
      </c>
      <c r="AU1214" s="145">
        <v>0</v>
      </c>
      <c r="AV1214" s="145">
        <v>0</v>
      </c>
      <c r="AW1214" s="145">
        <v>0</v>
      </c>
      <c r="AX1214" s="145">
        <v>0</v>
      </c>
      <c r="AY1214" s="145">
        <v>0</v>
      </c>
      <c r="AZ1214" s="145">
        <v>0</v>
      </c>
      <c r="BA1214" s="145">
        <v>0</v>
      </c>
      <c r="BB1214" s="145">
        <v>0</v>
      </c>
      <c r="BC1214" s="27">
        <f t="shared" si="60"/>
        <v>0</v>
      </c>
      <c r="BD1214" s="27">
        <f t="shared" si="61"/>
        <v>68500</v>
      </c>
      <c r="BE1214" s="27">
        <f t="shared" si="62"/>
        <v>68500</v>
      </c>
    </row>
    <row r="1215" spans="1:57" ht="15" customHeight="1" x14ac:dyDescent="0.35">
      <c r="A1215" s="157" t="s">
        <v>2328</v>
      </c>
      <c r="B1215" s="158" t="s">
        <v>1604</v>
      </c>
      <c r="C1215" s="159">
        <v>1</v>
      </c>
      <c r="D1215" s="160" t="s">
        <v>0</v>
      </c>
      <c r="E1215" s="161" t="s">
        <v>3</v>
      </c>
      <c r="F1215" s="161" t="s">
        <v>1772</v>
      </c>
      <c r="G1215" s="161" t="s">
        <v>1788</v>
      </c>
      <c r="H1215" s="161" t="s">
        <v>1789</v>
      </c>
      <c r="I1215" s="161" t="s">
        <v>1790</v>
      </c>
      <c r="J1215" s="161" t="s">
        <v>1791</v>
      </c>
      <c r="K1215" s="161" t="s">
        <v>796</v>
      </c>
      <c r="L1215" s="161" t="s">
        <v>1778</v>
      </c>
      <c r="M1215" s="161" t="s">
        <v>1785</v>
      </c>
      <c r="N1215" s="162">
        <v>1</v>
      </c>
      <c r="O1215" s="162">
        <v>1</v>
      </c>
      <c r="P1215" s="162">
        <v>1</v>
      </c>
      <c r="Q1215" s="162">
        <v>1</v>
      </c>
      <c r="R1215" s="162">
        <v>1</v>
      </c>
      <c r="S1215" s="162">
        <v>1</v>
      </c>
      <c r="T1215" s="162">
        <v>0</v>
      </c>
      <c r="U1215" s="162">
        <v>0</v>
      </c>
      <c r="V1215" s="162">
        <v>0</v>
      </c>
      <c r="W1215" s="163">
        <v>115820.01</v>
      </c>
      <c r="X1215" s="163">
        <v>0</v>
      </c>
      <c r="Y1215" s="163">
        <v>0</v>
      </c>
      <c r="Z1215" s="163">
        <v>0</v>
      </c>
      <c r="AA1215" s="170"/>
      <c r="AB1215" s="170"/>
      <c r="AC1215" s="170"/>
      <c r="AD1215" s="163">
        <v>115820.01</v>
      </c>
      <c r="AE1215" s="178">
        <v>44995</v>
      </c>
      <c r="AF1215" s="179">
        <v>46822</v>
      </c>
      <c r="AG1215" s="176">
        <v>115820.01</v>
      </c>
      <c r="AH1215" s="167">
        <v>3.1944444444444446</v>
      </c>
      <c r="AI1215" s="167">
        <v>5</v>
      </c>
      <c r="AJ1215" s="168">
        <v>7.1294999999999997E-2</v>
      </c>
      <c r="AK1215" s="173" t="s">
        <v>1786</v>
      </c>
      <c r="AL1215" s="173" t="s">
        <v>1787</v>
      </c>
      <c r="AM1215" s="145">
        <v>0</v>
      </c>
      <c r="AN1215" s="145">
        <v>0</v>
      </c>
      <c r="AO1215" s="145">
        <v>0</v>
      </c>
      <c r="AP1215" s="145">
        <v>115820.01</v>
      </c>
      <c r="AQ1215" s="145">
        <v>0</v>
      </c>
      <c r="AR1215" s="145">
        <v>0</v>
      </c>
      <c r="AS1215" s="145">
        <v>0</v>
      </c>
      <c r="AT1215" s="145">
        <v>0</v>
      </c>
      <c r="AU1215" s="145">
        <v>0</v>
      </c>
      <c r="AV1215" s="145">
        <v>0</v>
      </c>
      <c r="AW1215" s="145">
        <v>0</v>
      </c>
      <c r="AX1215" s="145">
        <v>0</v>
      </c>
      <c r="AY1215" s="145">
        <v>0</v>
      </c>
      <c r="AZ1215" s="145">
        <v>0</v>
      </c>
      <c r="BA1215" s="145">
        <v>0</v>
      </c>
      <c r="BB1215" s="145">
        <v>0</v>
      </c>
      <c r="BC1215" s="27">
        <f t="shared" si="60"/>
        <v>0</v>
      </c>
      <c r="BD1215" s="27">
        <f t="shared" si="61"/>
        <v>115820.01</v>
      </c>
      <c r="BE1215" s="27">
        <f t="shared" si="62"/>
        <v>115820.01</v>
      </c>
    </row>
    <row r="1216" spans="1:57" ht="15" customHeight="1" x14ac:dyDescent="0.35">
      <c r="A1216" s="157" t="s">
        <v>2327</v>
      </c>
      <c r="B1216" s="158" t="s">
        <v>1605</v>
      </c>
      <c r="C1216" s="159">
        <v>1</v>
      </c>
      <c r="D1216" s="160" t="s">
        <v>0</v>
      </c>
      <c r="E1216" s="161" t="s">
        <v>3</v>
      </c>
      <c r="F1216" s="161" t="s">
        <v>1772</v>
      </c>
      <c r="G1216" s="161" t="s">
        <v>1788</v>
      </c>
      <c r="H1216" s="161" t="s">
        <v>1789</v>
      </c>
      <c r="I1216" s="161" t="s">
        <v>1790</v>
      </c>
      <c r="J1216" s="161" t="s">
        <v>1791</v>
      </c>
      <c r="K1216" s="161" t="s">
        <v>796</v>
      </c>
      <c r="L1216" s="161" t="s">
        <v>1778</v>
      </c>
      <c r="M1216" s="161" t="s">
        <v>1785</v>
      </c>
      <c r="N1216" s="162">
        <v>1</v>
      </c>
      <c r="O1216" s="162">
        <v>1</v>
      </c>
      <c r="P1216" s="162">
        <v>1</v>
      </c>
      <c r="Q1216" s="162">
        <v>1</v>
      </c>
      <c r="R1216" s="162">
        <v>1</v>
      </c>
      <c r="S1216" s="162">
        <v>1</v>
      </c>
      <c r="T1216" s="162">
        <v>0</v>
      </c>
      <c r="U1216" s="162">
        <v>0</v>
      </c>
      <c r="V1216" s="162">
        <v>0</v>
      </c>
      <c r="W1216" s="163">
        <v>241425.63</v>
      </c>
      <c r="X1216" s="163">
        <v>0</v>
      </c>
      <c r="Y1216" s="163">
        <v>0</v>
      </c>
      <c r="Z1216" s="163">
        <v>0</v>
      </c>
      <c r="AA1216" s="170"/>
      <c r="AB1216" s="170"/>
      <c r="AC1216" s="170"/>
      <c r="AD1216" s="163">
        <v>241425.63</v>
      </c>
      <c r="AE1216" s="178">
        <v>44995</v>
      </c>
      <c r="AF1216" s="179">
        <v>46822</v>
      </c>
      <c r="AG1216" s="176">
        <v>241425.63</v>
      </c>
      <c r="AH1216" s="167">
        <v>3.1944444444444446</v>
      </c>
      <c r="AI1216" s="167">
        <v>5</v>
      </c>
      <c r="AJ1216" s="168">
        <v>7.1294999999999997E-2</v>
      </c>
      <c r="AK1216" s="173" t="s">
        <v>1786</v>
      </c>
      <c r="AL1216" s="173" t="s">
        <v>1787</v>
      </c>
      <c r="AM1216" s="145">
        <v>0</v>
      </c>
      <c r="AN1216" s="145">
        <v>0</v>
      </c>
      <c r="AO1216" s="145">
        <v>0</v>
      </c>
      <c r="AP1216" s="145">
        <v>241425.63</v>
      </c>
      <c r="AQ1216" s="145">
        <v>0</v>
      </c>
      <c r="AR1216" s="145">
        <v>0</v>
      </c>
      <c r="AS1216" s="145">
        <v>0</v>
      </c>
      <c r="AT1216" s="145">
        <v>0</v>
      </c>
      <c r="AU1216" s="145">
        <v>0</v>
      </c>
      <c r="AV1216" s="145">
        <v>0</v>
      </c>
      <c r="AW1216" s="145">
        <v>0</v>
      </c>
      <c r="AX1216" s="145">
        <v>0</v>
      </c>
      <c r="AY1216" s="145">
        <v>0</v>
      </c>
      <c r="AZ1216" s="145">
        <v>0</v>
      </c>
      <c r="BA1216" s="145">
        <v>0</v>
      </c>
      <c r="BB1216" s="145">
        <v>0</v>
      </c>
      <c r="BC1216" s="27">
        <f t="shared" si="60"/>
        <v>0</v>
      </c>
      <c r="BD1216" s="27">
        <f t="shared" si="61"/>
        <v>241425.63</v>
      </c>
      <c r="BE1216" s="27">
        <f t="shared" si="62"/>
        <v>241425.63</v>
      </c>
    </row>
    <row r="1217" spans="1:57" ht="15" customHeight="1" x14ac:dyDescent="0.35">
      <c r="A1217" s="157" t="s">
        <v>2326</v>
      </c>
      <c r="B1217" s="158" t="s">
        <v>1606</v>
      </c>
      <c r="C1217" s="159">
        <v>1</v>
      </c>
      <c r="D1217" s="160" t="s">
        <v>0</v>
      </c>
      <c r="E1217" s="161" t="s">
        <v>3</v>
      </c>
      <c r="F1217" s="161" t="s">
        <v>1772</v>
      </c>
      <c r="G1217" s="161" t="s">
        <v>1788</v>
      </c>
      <c r="H1217" s="161" t="s">
        <v>1789</v>
      </c>
      <c r="I1217" s="161" t="s">
        <v>1790</v>
      </c>
      <c r="J1217" s="161" t="s">
        <v>1791</v>
      </c>
      <c r="K1217" s="161" t="s">
        <v>796</v>
      </c>
      <c r="L1217" s="161" t="s">
        <v>1778</v>
      </c>
      <c r="M1217" s="161" t="s">
        <v>1785</v>
      </c>
      <c r="N1217" s="162">
        <v>1</v>
      </c>
      <c r="O1217" s="162">
        <v>1</v>
      </c>
      <c r="P1217" s="162">
        <v>1</v>
      </c>
      <c r="Q1217" s="162">
        <v>1</v>
      </c>
      <c r="R1217" s="162">
        <v>1</v>
      </c>
      <c r="S1217" s="162">
        <v>1</v>
      </c>
      <c r="T1217" s="162">
        <v>0</v>
      </c>
      <c r="U1217" s="162">
        <v>0</v>
      </c>
      <c r="V1217" s="162">
        <v>0</v>
      </c>
      <c r="W1217" s="163">
        <v>38550.47</v>
      </c>
      <c r="X1217" s="163">
        <v>0</v>
      </c>
      <c r="Y1217" s="163">
        <v>0</v>
      </c>
      <c r="Z1217" s="163">
        <v>0</v>
      </c>
      <c r="AA1217" s="170"/>
      <c r="AB1217" s="170"/>
      <c r="AC1217" s="170"/>
      <c r="AD1217" s="163">
        <v>38550.47</v>
      </c>
      <c r="AE1217" s="178">
        <v>44995</v>
      </c>
      <c r="AF1217" s="179">
        <v>46822</v>
      </c>
      <c r="AG1217" s="176">
        <v>38550.47</v>
      </c>
      <c r="AH1217" s="167">
        <v>3.1944444444444446</v>
      </c>
      <c r="AI1217" s="167">
        <v>5</v>
      </c>
      <c r="AJ1217" s="168">
        <v>7.1294999999999997E-2</v>
      </c>
      <c r="AK1217" s="173" t="s">
        <v>1786</v>
      </c>
      <c r="AL1217" s="173" t="s">
        <v>1787</v>
      </c>
      <c r="AM1217" s="145">
        <v>0</v>
      </c>
      <c r="AN1217" s="145">
        <v>0</v>
      </c>
      <c r="AO1217" s="145">
        <v>0</v>
      </c>
      <c r="AP1217" s="145">
        <v>38550.47</v>
      </c>
      <c r="AQ1217" s="145">
        <v>0</v>
      </c>
      <c r="AR1217" s="145">
        <v>0</v>
      </c>
      <c r="AS1217" s="145">
        <v>0</v>
      </c>
      <c r="AT1217" s="145">
        <v>0</v>
      </c>
      <c r="AU1217" s="145">
        <v>0</v>
      </c>
      <c r="AV1217" s="145">
        <v>0</v>
      </c>
      <c r="AW1217" s="145">
        <v>0</v>
      </c>
      <c r="AX1217" s="145">
        <v>0</v>
      </c>
      <c r="AY1217" s="145">
        <v>0</v>
      </c>
      <c r="AZ1217" s="145">
        <v>0</v>
      </c>
      <c r="BA1217" s="145">
        <v>0</v>
      </c>
      <c r="BB1217" s="145">
        <v>0</v>
      </c>
      <c r="BC1217" s="27">
        <f t="shared" si="60"/>
        <v>0</v>
      </c>
      <c r="BD1217" s="27">
        <f t="shared" si="61"/>
        <v>38550.47</v>
      </c>
      <c r="BE1217" s="27">
        <f t="shared" si="62"/>
        <v>38550.47</v>
      </c>
    </row>
    <row r="1218" spans="1:57" ht="15" customHeight="1" x14ac:dyDescent="0.35">
      <c r="A1218" s="157" t="s">
        <v>2325</v>
      </c>
      <c r="B1218" s="158" t="s">
        <v>1607</v>
      </c>
      <c r="C1218" s="159">
        <v>1</v>
      </c>
      <c r="D1218" s="160" t="s">
        <v>0</v>
      </c>
      <c r="E1218" s="161" t="s">
        <v>3</v>
      </c>
      <c r="F1218" s="161" t="s">
        <v>1772</v>
      </c>
      <c r="G1218" s="161" t="s">
        <v>1788</v>
      </c>
      <c r="H1218" s="161" t="s">
        <v>1789</v>
      </c>
      <c r="I1218" s="161" t="s">
        <v>1790</v>
      </c>
      <c r="J1218" s="161" t="s">
        <v>1791</v>
      </c>
      <c r="K1218" s="161" t="s">
        <v>796</v>
      </c>
      <c r="L1218" s="161" t="s">
        <v>1778</v>
      </c>
      <c r="M1218" s="161" t="s">
        <v>1785</v>
      </c>
      <c r="N1218" s="162">
        <v>1</v>
      </c>
      <c r="O1218" s="162">
        <v>1</v>
      </c>
      <c r="P1218" s="162">
        <v>1</v>
      </c>
      <c r="Q1218" s="162">
        <v>1</v>
      </c>
      <c r="R1218" s="162">
        <v>1</v>
      </c>
      <c r="S1218" s="162">
        <v>1</v>
      </c>
      <c r="T1218" s="162">
        <v>0</v>
      </c>
      <c r="U1218" s="162">
        <v>0</v>
      </c>
      <c r="V1218" s="162">
        <v>0</v>
      </c>
      <c r="W1218" s="163">
        <v>96535.05</v>
      </c>
      <c r="X1218" s="163">
        <v>0</v>
      </c>
      <c r="Y1218" s="163">
        <v>0</v>
      </c>
      <c r="Z1218" s="163">
        <v>0</v>
      </c>
      <c r="AA1218" s="170"/>
      <c r="AB1218" s="170"/>
      <c r="AC1218" s="170"/>
      <c r="AD1218" s="163">
        <v>96535.05</v>
      </c>
      <c r="AE1218" s="178">
        <v>44995</v>
      </c>
      <c r="AF1218" s="179">
        <v>46822</v>
      </c>
      <c r="AG1218" s="176">
        <v>96535.05</v>
      </c>
      <c r="AH1218" s="167">
        <v>3.1944444444444446</v>
      </c>
      <c r="AI1218" s="167">
        <v>5</v>
      </c>
      <c r="AJ1218" s="168">
        <v>7.1294999999999997E-2</v>
      </c>
      <c r="AK1218" s="173" t="s">
        <v>1786</v>
      </c>
      <c r="AL1218" s="173" t="s">
        <v>1787</v>
      </c>
      <c r="AM1218" s="145">
        <v>0</v>
      </c>
      <c r="AN1218" s="145">
        <v>0</v>
      </c>
      <c r="AO1218" s="145">
        <v>0</v>
      </c>
      <c r="AP1218" s="145">
        <v>96535.05</v>
      </c>
      <c r="AQ1218" s="145">
        <v>0</v>
      </c>
      <c r="AR1218" s="145">
        <v>0</v>
      </c>
      <c r="AS1218" s="145">
        <v>0</v>
      </c>
      <c r="AT1218" s="145">
        <v>0</v>
      </c>
      <c r="AU1218" s="145">
        <v>0</v>
      </c>
      <c r="AV1218" s="145">
        <v>0</v>
      </c>
      <c r="AW1218" s="145">
        <v>0</v>
      </c>
      <c r="AX1218" s="145">
        <v>0</v>
      </c>
      <c r="AY1218" s="145">
        <v>0</v>
      </c>
      <c r="AZ1218" s="145">
        <v>0</v>
      </c>
      <c r="BA1218" s="145">
        <v>0</v>
      </c>
      <c r="BB1218" s="145">
        <v>0</v>
      </c>
      <c r="BC1218" s="27">
        <f t="shared" si="60"/>
        <v>0</v>
      </c>
      <c r="BD1218" s="27">
        <f t="shared" si="61"/>
        <v>96535.05</v>
      </c>
      <c r="BE1218" s="27">
        <f t="shared" si="62"/>
        <v>96535.05</v>
      </c>
    </row>
    <row r="1219" spans="1:57" ht="15" customHeight="1" x14ac:dyDescent="0.35">
      <c r="A1219" s="157" t="s">
        <v>2324</v>
      </c>
      <c r="B1219" s="158" t="s">
        <v>1327</v>
      </c>
      <c r="C1219" s="159">
        <v>1</v>
      </c>
      <c r="D1219" s="160" t="s">
        <v>0</v>
      </c>
      <c r="E1219" s="161" t="s">
        <v>3</v>
      </c>
      <c r="F1219" s="161" t="s">
        <v>1772</v>
      </c>
      <c r="G1219" s="161" t="s">
        <v>1788</v>
      </c>
      <c r="H1219" s="161" t="s">
        <v>1789</v>
      </c>
      <c r="I1219" s="161" t="s">
        <v>1790</v>
      </c>
      <c r="J1219" s="161" t="s">
        <v>1791</v>
      </c>
      <c r="K1219" s="161" t="s">
        <v>796</v>
      </c>
      <c r="L1219" s="161" t="s">
        <v>1778</v>
      </c>
      <c r="M1219" s="161" t="s">
        <v>1785</v>
      </c>
      <c r="N1219" s="162">
        <v>1</v>
      </c>
      <c r="O1219" s="162">
        <v>1</v>
      </c>
      <c r="P1219" s="162">
        <v>1</v>
      </c>
      <c r="Q1219" s="162">
        <v>1</v>
      </c>
      <c r="R1219" s="162">
        <v>1</v>
      </c>
      <c r="S1219" s="162">
        <v>1</v>
      </c>
      <c r="T1219" s="162">
        <v>0</v>
      </c>
      <c r="U1219" s="162">
        <v>0</v>
      </c>
      <c r="V1219" s="162">
        <v>0</v>
      </c>
      <c r="W1219" s="163">
        <v>3140104.52</v>
      </c>
      <c r="X1219" s="163">
        <v>0</v>
      </c>
      <c r="Y1219" s="163">
        <v>0</v>
      </c>
      <c r="Z1219" s="163">
        <v>0</v>
      </c>
      <c r="AA1219" s="170"/>
      <c r="AB1219" s="170"/>
      <c r="AC1219" s="170"/>
      <c r="AD1219" s="163">
        <v>3140104.52</v>
      </c>
      <c r="AE1219" s="178">
        <v>44987</v>
      </c>
      <c r="AF1219" s="179">
        <v>46083</v>
      </c>
      <c r="AG1219" s="176">
        <v>3140104.52</v>
      </c>
      <c r="AH1219" s="167">
        <v>1.1722222222222223</v>
      </c>
      <c r="AI1219" s="167">
        <v>3</v>
      </c>
      <c r="AJ1219" s="168">
        <v>6.1652999999999999E-2</v>
      </c>
      <c r="AK1219" s="173" t="s">
        <v>1786</v>
      </c>
      <c r="AL1219" s="173" t="s">
        <v>1787</v>
      </c>
      <c r="AM1219" s="145">
        <v>0</v>
      </c>
      <c r="AN1219" s="145">
        <v>3140104.52</v>
      </c>
      <c r="AO1219" s="145">
        <v>0</v>
      </c>
      <c r="AP1219" s="145">
        <v>0</v>
      </c>
      <c r="AQ1219" s="145">
        <v>0</v>
      </c>
      <c r="AR1219" s="145">
        <v>0</v>
      </c>
      <c r="AS1219" s="145">
        <v>0</v>
      </c>
      <c r="AT1219" s="145">
        <v>0</v>
      </c>
      <c r="AU1219" s="145">
        <v>0</v>
      </c>
      <c r="AV1219" s="145">
        <v>0</v>
      </c>
      <c r="AW1219" s="145">
        <v>0</v>
      </c>
      <c r="AX1219" s="145">
        <v>0</v>
      </c>
      <c r="AY1219" s="145">
        <v>0</v>
      </c>
      <c r="AZ1219" s="145">
        <v>0</v>
      </c>
      <c r="BA1219" s="145">
        <v>0</v>
      </c>
      <c r="BB1219" s="145">
        <v>0</v>
      </c>
      <c r="BC1219" s="27">
        <f t="shared" ref="BC1219:BC1282" si="63">SUM(AM1219:AN1219)</f>
        <v>3140104.52</v>
      </c>
      <c r="BD1219" s="27">
        <f t="shared" ref="BD1219:BD1282" si="64">SUM(AO1219:BB1219)</f>
        <v>0</v>
      </c>
      <c r="BE1219" s="27">
        <f t="shared" si="62"/>
        <v>3140104.52</v>
      </c>
    </row>
    <row r="1220" spans="1:57" ht="15" customHeight="1" x14ac:dyDescent="0.35">
      <c r="A1220" s="157" t="s">
        <v>2323</v>
      </c>
      <c r="B1220" s="158" t="s">
        <v>1608</v>
      </c>
      <c r="C1220" s="159">
        <v>1</v>
      </c>
      <c r="D1220" s="160" t="s">
        <v>0</v>
      </c>
      <c r="E1220" s="161" t="s">
        <v>3</v>
      </c>
      <c r="F1220" s="161" t="s">
        <v>1772</v>
      </c>
      <c r="G1220" s="161" t="s">
        <v>1788</v>
      </c>
      <c r="H1220" s="161" t="s">
        <v>1789</v>
      </c>
      <c r="I1220" s="161" t="s">
        <v>1790</v>
      </c>
      <c r="J1220" s="161" t="s">
        <v>1791</v>
      </c>
      <c r="K1220" s="161" t="s">
        <v>796</v>
      </c>
      <c r="L1220" s="161" t="s">
        <v>1778</v>
      </c>
      <c r="M1220" s="161" t="s">
        <v>1785</v>
      </c>
      <c r="N1220" s="162">
        <v>1</v>
      </c>
      <c r="O1220" s="162">
        <v>1</v>
      </c>
      <c r="P1220" s="162">
        <v>1</v>
      </c>
      <c r="Q1220" s="162">
        <v>1</v>
      </c>
      <c r="R1220" s="162">
        <v>1</v>
      </c>
      <c r="S1220" s="162">
        <v>1</v>
      </c>
      <c r="T1220" s="162">
        <v>0</v>
      </c>
      <c r="U1220" s="162">
        <v>0</v>
      </c>
      <c r="V1220" s="162">
        <v>0</v>
      </c>
      <c r="W1220" s="163">
        <v>1175140.54</v>
      </c>
      <c r="X1220" s="163">
        <v>0</v>
      </c>
      <c r="Y1220" s="163">
        <v>0</v>
      </c>
      <c r="Z1220" s="163">
        <v>0</v>
      </c>
      <c r="AA1220" s="170"/>
      <c r="AB1220" s="170"/>
      <c r="AC1220" s="170"/>
      <c r="AD1220" s="163">
        <v>1175140.54</v>
      </c>
      <c r="AE1220" s="178">
        <v>44995</v>
      </c>
      <c r="AF1220" s="179">
        <v>46822</v>
      </c>
      <c r="AG1220" s="176">
        <v>1175140.54</v>
      </c>
      <c r="AH1220" s="167">
        <v>3.1944444444444446</v>
      </c>
      <c r="AI1220" s="167">
        <v>5</v>
      </c>
      <c r="AJ1220" s="168">
        <v>7.1294999999999997E-2</v>
      </c>
      <c r="AK1220" s="173" t="s">
        <v>1786</v>
      </c>
      <c r="AL1220" s="173" t="s">
        <v>1787</v>
      </c>
      <c r="AM1220" s="145">
        <v>0</v>
      </c>
      <c r="AN1220" s="145">
        <v>0</v>
      </c>
      <c r="AO1220" s="145">
        <v>0</v>
      </c>
      <c r="AP1220" s="145">
        <v>1175140.54</v>
      </c>
      <c r="AQ1220" s="145">
        <v>0</v>
      </c>
      <c r="AR1220" s="145">
        <v>0</v>
      </c>
      <c r="AS1220" s="145">
        <v>0</v>
      </c>
      <c r="AT1220" s="145">
        <v>0</v>
      </c>
      <c r="AU1220" s="145">
        <v>0</v>
      </c>
      <c r="AV1220" s="145">
        <v>0</v>
      </c>
      <c r="AW1220" s="145">
        <v>0</v>
      </c>
      <c r="AX1220" s="145">
        <v>0</v>
      </c>
      <c r="AY1220" s="145">
        <v>0</v>
      </c>
      <c r="AZ1220" s="145">
        <v>0</v>
      </c>
      <c r="BA1220" s="145">
        <v>0</v>
      </c>
      <c r="BB1220" s="145">
        <v>0</v>
      </c>
      <c r="BC1220" s="27">
        <f t="shared" si="63"/>
        <v>0</v>
      </c>
      <c r="BD1220" s="27">
        <f t="shared" si="64"/>
        <v>1175140.54</v>
      </c>
      <c r="BE1220" s="27">
        <f t="shared" si="62"/>
        <v>1175140.54</v>
      </c>
    </row>
    <row r="1221" spans="1:57" ht="15" customHeight="1" x14ac:dyDescent="0.35">
      <c r="A1221" s="157" t="s">
        <v>2322</v>
      </c>
      <c r="B1221" s="158" t="s">
        <v>1328</v>
      </c>
      <c r="C1221" s="159">
        <v>1</v>
      </c>
      <c r="D1221" s="160" t="s">
        <v>0</v>
      </c>
      <c r="E1221" s="161" t="s">
        <v>3</v>
      </c>
      <c r="F1221" s="161" t="s">
        <v>1772</v>
      </c>
      <c r="G1221" s="161" t="s">
        <v>1788</v>
      </c>
      <c r="H1221" s="161" t="s">
        <v>1789</v>
      </c>
      <c r="I1221" s="161" t="s">
        <v>1790</v>
      </c>
      <c r="J1221" s="161" t="s">
        <v>1791</v>
      </c>
      <c r="K1221" s="161" t="s">
        <v>796</v>
      </c>
      <c r="L1221" s="161" t="s">
        <v>1778</v>
      </c>
      <c r="M1221" s="161" t="s">
        <v>1785</v>
      </c>
      <c r="N1221" s="162">
        <v>1</v>
      </c>
      <c r="O1221" s="162">
        <v>1</v>
      </c>
      <c r="P1221" s="162">
        <v>1</v>
      </c>
      <c r="Q1221" s="162">
        <v>1</v>
      </c>
      <c r="R1221" s="162">
        <v>1</v>
      </c>
      <c r="S1221" s="162">
        <v>1</v>
      </c>
      <c r="T1221" s="162">
        <v>0</v>
      </c>
      <c r="U1221" s="162">
        <v>0</v>
      </c>
      <c r="V1221" s="162">
        <v>0</v>
      </c>
      <c r="W1221" s="163">
        <v>1198376.95</v>
      </c>
      <c r="X1221" s="163">
        <v>0</v>
      </c>
      <c r="Y1221" s="163">
        <v>0</v>
      </c>
      <c r="Z1221" s="163">
        <v>0</v>
      </c>
      <c r="AA1221" s="170"/>
      <c r="AB1221" s="170"/>
      <c r="AC1221" s="170"/>
      <c r="AD1221" s="163">
        <v>1198376.95</v>
      </c>
      <c r="AE1221" s="178">
        <v>44987</v>
      </c>
      <c r="AF1221" s="179">
        <v>46083</v>
      </c>
      <c r="AG1221" s="176">
        <v>1198376.95</v>
      </c>
      <c r="AH1221" s="167">
        <v>1.1722222222222223</v>
      </c>
      <c r="AI1221" s="167">
        <v>3</v>
      </c>
      <c r="AJ1221" s="168">
        <v>6.1652999999999999E-2</v>
      </c>
      <c r="AK1221" s="173" t="s">
        <v>1786</v>
      </c>
      <c r="AL1221" s="173" t="s">
        <v>1787</v>
      </c>
      <c r="AM1221" s="145">
        <v>0</v>
      </c>
      <c r="AN1221" s="145">
        <v>1198376.95</v>
      </c>
      <c r="AO1221" s="145">
        <v>0</v>
      </c>
      <c r="AP1221" s="145">
        <v>0</v>
      </c>
      <c r="AQ1221" s="145">
        <v>0</v>
      </c>
      <c r="AR1221" s="145">
        <v>0</v>
      </c>
      <c r="AS1221" s="145">
        <v>0</v>
      </c>
      <c r="AT1221" s="145">
        <v>0</v>
      </c>
      <c r="AU1221" s="145">
        <v>0</v>
      </c>
      <c r="AV1221" s="145">
        <v>0</v>
      </c>
      <c r="AW1221" s="145">
        <v>0</v>
      </c>
      <c r="AX1221" s="145">
        <v>0</v>
      </c>
      <c r="AY1221" s="145">
        <v>0</v>
      </c>
      <c r="AZ1221" s="145">
        <v>0</v>
      </c>
      <c r="BA1221" s="145">
        <v>0</v>
      </c>
      <c r="BB1221" s="145">
        <v>0</v>
      </c>
      <c r="BC1221" s="27">
        <f t="shared" si="63"/>
        <v>1198376.95</v>
      </c>
      <c r="BD1221" s="27">
        <f t="shared" si="64"/>
        <v>0</v>
      </c>
      <c r="BE1221" s="27">
        <f t="shared" si="62"/>
        <v>1198376.95</v>
      </c>
    </row>
    <row r="1222" spans="1:57" ht="15" customHeight="1" x14ac:dyDescent="0.35">
      <c r="A1222" s="157" t="s">
        <v>2321</v>
      </c>
      <c r="B1222" s="158" t="s">
        <v>1329</v>
      </c>
      <c r="C1222" s="159">
        <v>1</v>
      </c>
      <c r="D1222" s="160" t="s">
        <v>0</v>
      </c>
      <c r="E1222" s="161" t="s">
        <v>3</v>
      </c>
      <c r="F1222" s="161" t="s">
        <v>1772</v>
      </c>
      <c r="G1222" s="161" t="s">
        <v>1781</v>
      </c>
      <c r="H1222" s="161" t="s">
        <v>1782</v>
      </c>
      <c r="I1222" s="161" t="s">
        <v>1783</v>
      </c>
      <c r="J1222" s="161" t="s">
        <v>1784</v>
      </c>
      <c r="K1222" s="161" t="s">
        <v>430</v>
      </c>
      <c r="L1222" s="161" t="s">
        <v>1778</v>
      </c>
      <c r="M1222" s="161" t="s">
        <v>1785</v>
      </c>
      <c r="N1222" s="162">
        <v>1</v>
      </c>
      <c r="O1222" s="162">
        <v>1</v>
      </c>
      <c r="P1222" s="162">
        <v>1</v>
      </c>
      <c r="Q1222" s="162">
        <v>0</v>
      </c>
      <c r="R1222" s="162">
        <v>0</v>
      </c>
      <c r="S1222" s="162">
        <v>1</v>
      </c>
      <c r="T1222" s="162">
        <v>1</v>
      </c>
      <c r="U1222" s="162">
        <v>1</v>
      </c>
      <c r="V1222" s="162">
        <v>0</v>
      </c>
      <c r="W1222" s="163">
        <v>40099383.560000002</v>
      </c>
      <c r="X1222" s="163">
        <v>0</v>
      </c>
      <c r="Y1222" s="163">
        <v>0</v>
      </c>
      <c r="Z1222" s="163">
        <v>0</v>
      </c>
      <c r="AA1222" s="170"/>
      <c r="AB1222" s="170"/>
      <c r="AC1222" s="170"/>
      <c r="AD1222" s="163">
        <v>40099383.560000002</v>
      </c>
      <c r="AE1222" s="178">
        <v>44987</v>
      </c>
      <c r="AF1222" s="179">
        <v>46083</v>
      </c>
      <c r="AG1222" s="176">
        <v>40099383.560000002</v>
      </c>
      <c r="AH1222" s="167">
        <v>1.1722222222222223</v>
      </c>
      <c r="AI1222" s="167">
        <v>3</v>
      </c>
      <c r="AJ1222" s="168">
        <v>6.1652999999999999E-2</v>
      </c>
      <c r="AK1222" s="173" t="s">
        <v>1786</v>
      </c>
      <c r="AL1222" s="173" t="s">
        <v>1787</v>
      </c>
      <c r="AM1222" s="145">
        <v>0</v>
      </c>
      <c r="AN1222" s="145">
        <v>40099383.560000002</v>
      </c>
      <c r="AO1222" s="145">
        <v>0</v>
      </c>
      <c r="AP1222" s="145">
        <v>0</v>
      </c>
      <c r="AQ1222" s="145">
        <v>0</v>
      </c>
      <c r="AR1222" s="145">
        <v>0</v>
      </c>
      <c r="AS1222" s="145">
        <v>0</v>
      </c>
      <c r="AT1222" s="145">
        <v>0</v>
      </c>
      <c r="AU1222" s="145">
        <v>0</v>
      </c>
      <c r="AV1222" s="145">
        <v>0</v>
      </c>
      <c r="AW1222" s="145">
        <v>0</v>
      </c>
      <c r="AX1222" s="145">
        <v>0</v>
      </c>
      <c r="AY1222" s="145">
        <v>0</v>
      </c>
      <c r="AZ1222" s="145">
        <v>0</v>
      </c>
      <c r="BA1222" s="145">
        <v>0</v>
      </c>
      <c r="BB1222" s="145">
        <v>0</v>
      </c>
      <c r="BC1222" s="27">
        <f t="shared" si="63"/>
        <v>40099383.560000002</v>
      </c>
      <c r="BD1222" s="27">
        <f t="shared" si="64"/>
        <v>0</v>
      </c>
      <c r="BE1222" s="27">
        <f t="shared" si="62"/>
        <v>40099383.560000002</v>
      </c>
    </row>
    <row r="1223" spans="1:57" ht="15" customHeight="1" x14ac:dyDescent="0.35">
      <c r="A1223" s="157" t="s">
        <v>2320</v>
      </c>
      <c r="B1223" s="158" t="s">
        <v>1609</v>
      </c>
      <c r="C1223" s="159">
        <v>1</v>
      </c>
      <c r="D1223" s="160" t="s">
        <v>0</v>
      </c>
      <c r="E1223" s="161" t="s">
        <v>3</v>
      </c>
      <c r="F1223" s="161" t="s">
        <v>1772</v>
      </c>
      <c r="G1223" s="161" t="s">
        <v>1781</v>
      </c>
      <c r="H1223" s="161" t="s">
        <v>1782</v>
      </c>
      <c r="I1223" s="161" t="s">
        <v>1783</v>
      </c>
      <c r="J1223" s="161" t="s">
        <v>1784</v>
      </c>
      <c r="K1223" s="161" t="s">
        <v>430</v>
      </c>
      <c r="L1223" s="161" t="s">
        <v>1778</v>
      </c>
      <c r="M1223" s="161" t="s">
        <v>1785</v>
      </c>
      <c r="N1223" s="162">
        <v>1</v>
      </c>
      <c r="O1223" s="162">
        <v>1</v>
      </c>
      <c r="P1223" s="162">
        <v>1</v>
      </c>
      <c r="Q1223" s="162">
        <v>0</v>
      </c>
      <c r="R1223" s="162">
        <v>0</v>
      </c>
      <c r="S1223" s="162">
        <v>1</v>
      </c>
      <c r="T1223" s="162">
        <v>1</v>
      </c>
      <c r="U1223" s="162">
        <v>1</v>
      </c>
      <c r="V1223" s="162">
        <v>0</v>
      </c>
      <c r="W1223" s="163">
        <v>40135838.530000001</v>
      </c>
      <c r="X1223" s="163">
        <v>0</v>
      </c>
      <c r="Y1223" s="163">
        <v>0</v>
      </c>
      <c r="Z1223" s="163">
        <v>0</v>
      </c>
      <c r="AA1223" s="170"/>
      <c r="AB1223" s="170"/>
      <c r="AC1223" s="170"/>
      <c r="AD1223" s="163">
        <v>40135838.530000001</v>
      </c>
      <c r="AE1223" s="178">
        <v>44995</v>
      </c>
      <c r="AF1223" s="179">
        <v>46822</v>
      </c>
      <c r="AG1223" s="176">
        <v>40135838.530000001</v>
      </c>
      <c r="AH1223" s="167">
        <v>3.1944444444444446</v>
      </c>
      <c r="AI1223" s="167">
        <v>5</v>
      </c>
      <c r="AJ1223" s="168">
        <v>7.1294999999999997E-2</v>
      </c>
      <c r="AK1223" s="173" t="s">
        <v>1786</v>
      </c>
      <c r="AL1223" s="173" t="s">
        <v>1787</v>
      </c>
      <c r="AM1223" s="145">
        <v>0</v>
      </c>
      <c r="AN1223" s="145">
        <v>0</v>
      </c>
      <c r="AO1223" s="145">
        <v>0</v>
      </c>
      <c r="AP1223" s="145">
        <v>40135838.530000001</v>
      </c>
      <c r="AQ1223" s="145">
        <v>0</v>
      </c>
      <c r="AR1223" s="145">
        <v>0</v>
      </c>
      <c r="AS1223" s="145">
        <v>0</v>
      </c>
      <c r="AT1223" s="145">
        <v>0</v>
      </c>
      <c r="AU1223" s="145">
        <v>0</v>
      </c>
      <c r="AV1223" s="145">
        <v>0</v>
      </c>
      <c r="AW1223" s="145">
        <v>0</v>
      </c>
      <c r="AX1223" s="145">
        <v>0</v>
      </c>
      <c r="AY1223" s="145">
        <v>0</v>
      </c>
      <c r="AZ1223" s="145">
        <v>0</v>
      </c>
      <c r="BA1223" s="145">
        <v>0</v>
      </c>
      <c r="BB1223" s="145">
        <v>0</v>
      </c>
      <c r="BC1223" s="27">
        <f t="shared" si="63"/>
        <v>0</v>
      </c>
      <c r="BD1223" s="27">
        <f t="shared" si="64"/>
        <v>40135838.530000001</v>
      </c>
      <c r="BE1223" s="27">
        <f t="shared" si="62"/>
        <v>40135838.530000001</v>
      </c>
    </row>
    <row r="1224" spans="1:57" ht="15" customHeight="1" x14ac:dyDescent="0.35">
      <c r="A1224" s="157" t="s">
        <v>2319</v>
      </c>
      <c r="B1224" s="158" t="s">
        <v>1610</v>
      </c>
      <c r="C1224" s="159">
        <v>1</v>
      </c>
      <c r="D1224" s="160" t="s">
        <v>0</v>
      </c>
      <c r="E1224" s="161" t="s">
        <v>3</v>
      </c>
      <c r="F1224" s="161" t="s">
        <v>1772</v>
      </c>
      <c r="G1224" s="161" t="s">
        <v>1781</v>
      </c>
      <c r="H1224" s="161" t="s">
        <v>1782</v>
      </c>
      <c r="I1224" s="161" t="s">
        <v>1783</v>
      </c>
      <c r="J1224" s="161" t="s">
        <v>1784</v>
      </c>
      <c r="K1224" s="161" t="s">
        <v>430</v>
      </c>
      <c r="L1224" s="161" t="s">
        <v>1778</v>
      </c>
      <c r="M1224" s="161" t="s">
        <v>1785</v>
      </c>
      <c r="N1224" s="162">
        <v>1</v>
      </c>
      <c r="O1224" s="162">
        <v>1</v>
      </c>
      <c r="P1224" s="162">
        <v>1</v>
      </c>
      <c r="Q1224" s="162">
        <v>0</v>
      </c>
      <c r="R1224" s="162">
        <v>0</v>
      </c>
      <c r="S1224" s="162">
        <v>1</v>
      </c>
      <c r="T1224" s="162">
        <v>1</v>
      </c>
      <c r="U1224" s="162">
        <v>1</v>
      </c>
      <c r="V1224" s="162">
        <v>0</v>
      </c>
      <c r="W1224" s="163">
        <v>31120469.350000001</v>
      </c>
      <c r="X1224" s="163">
        <v>0</v>
      </c>
      <c r="Y1224" s="163">
        <v>0</v>
      </c>
      <c r="Z1224" s="163">
        <v>0</v>
      </c>
      <c r="AA1224" s="170"/>
      <c r="AB1224" s="170"/>
      <c r="AC1224" s="170"/>
      <c r="AD1224" s="163">
        <v>31120469.350000001</v>
      </c>
      <c r="AE1224" s="178">
        <v>44984</v>
      </c>
      <c r="AF1224" s="179">
        <v>48637</v>
      </c>
      <c r="AG1224" s="176">
        <v>31120469.350000001</v>
      </c>
      <c r="AH1224" s="167">
        <v>8.1583333333333332</v>
      </c>
      <c r="AI1224" s="167">
        <v>10</v>
      </c>
      <c r="AJ1224" s="168">
        <v>7.8262999999999999E-2</v>
      </c>
      <c r="AK1224" s="173" t="s">
        <v>1786</v>
      </c>
      <c r="AL1224" s="173" t="s">
        <v>1787</v>
      </c>
      <c r="AM1224" s="145">
        <v>0</v>
      </c>
      <c r="AN1224" s="145">
        <v>0</v>
      </c>
      <c r="AO1224" s="145">
        <v>0</v>
      </c>
      <c r="AP1224" s="145">
        <v>0</v>
      </c>
      <c r="AQ1224" s="145">
        <v>0</v>
      </c>
      <c r="AR1224" s="145">
        <v>0</v>
      </c>
      <c r="AS1224" s="145">
        <v>0</v>
      </c>
      <c r="AT1224" s="145">
        <v>0</v>
      </c>
      <c r="AU1224" s="145">
        <v>31120469.350000001</v>
      </c>
      <c r="AV1224" s="145">
        <v>0</v>
      </c>
      <c r="AW1224" s="145">
        <v>0</v>
      </c>
      <c r="AX1224" s="145">
        <v>0</v>
      </c>
      <c r="AY1224" s="145">
        <v>0</v>
      </c>
      <c r="AZ1224" s="145">
        <v>0</v>
      </c>
      <c r="BA1224" s="145">
        <v>0</v>
      </c>
      <c r="BB1224" s="145">
        <v>0</v>
      </c>
      <c r="BC1224" s="27">
        <f t="shared" si="63"/>
        <v>0</v>
      </c>
      <c r="BD1224" s="27">
        <f t="shared" si="64"/>
        <v>31120469.350000001</v>
      </c>
      <c r="BE1224" s="27">
        <f t="shared" si="62"/>
        <v>31120469.350000001</v>
      </c>
    </row>
    <row r="1225" spans="1:57" ht="15" customHeight="1" x14ac:dyDescent="0.35">
      <c r="A1225" s="157" t="s">
        <v>2318</v>
      </c>
      <c r="B1225" s="158" t="s">
        <v>1330</v>
      </c>
      <c r="C1225" s="159">
        <v>1</v>
      </c>
      <c r="D1225" s="160" t="s">
        <v>0</v>
      </c>
      <c r="E1225" s="161" t="s">
        <v>3</v>
      </c>
      <c r="F1225" s="161" t="s">
        <v>1772</v>
      </c>
      <c r="G1225" s="161" t="s">
        <v>1788</v>
      </c>
      <c r="H1225" s="161" t="s">
        <v>1789</v>
      </c>
      <c r="I1225" s="161" t="s">
        <v>1790</v>
      </c>
      <c r="J1225" s="161" t="s">
        <v>1791</v>
      </c>
      <c r="K1225" s="161" t="s">
        <v>796</v>
      </c>
      <c r="L1225" s="161" t="s">
        <v>1778</v>
      </c>
      <c r="M1225" s="161" t="s">
        <v>1785</v>
      </c>
      <c r="N1225" s="162">
        <v>1</v>
      </c>
      <c r="O1225" s="162">
        <v>1</v>
      </c>
      <c r="P1225" s="162">
        <v>1</v>
      </c>
      <c r="Q1225" s="162">
        <v>1</v>
      </c>
      <c r="R1225" s="162">
        <v>1</v>
      </c>
      <c r="S1225" s="162">
        <v>1</v>
      </c>
      <c r="T1225" s="162">
        <v>0</v>
      </c>
      <c r="U1225" s="162">
        <v>0</v>
      </c>
      <c r="V1225" s="162">
        <v>0</v>
      </c>
      <c r="W1225" s="163">
        <v>11802650.619999999</v>
      </c>
      <c r="X1225" s="163">
        <v>0</v>
      </c>
      <c r="Y1225" s="163">
        <v>0</v>
      </c>
      <c r="Z1225" s="163">
        <v>0</v>
      </c>
      <c r="AA1225" s="170"/>
      <c r="AB1225" s="170"/>
      <c r="AC1225" s="170"/>
      <c r="AD1225" s="163">
        <v>11802650.619999999</v>
      </c>
      <c r="AE1225" s="178">
        <v>44987</v>
      </c>
      <c r="AF1225" s="179">
        <v>46083</v>
      </c>
      <c r="AG1225" s="176">
        <v>11802650.619999999</v>
      </c>
      <c r="AH1225" s="167">
        <v>1.1722222222222223</v>
      </c>
      <c r="AI1225" s="167">
        <v>3</v>
      </c>
      <c r="AJ1225" s="168">
        <v>6.1652999999999999E-2</v>
      </c>
      <c r="AK1225" s="173" t="s">
        <v>1786</v>
      </c>
      <c r="AL1225" s="173" t="s">
        <v>1787</v>
      </c>
      <c r="AM1225" s="145">
        <v>0</v>
      </c>
      <c r="AN1225" s="145">
        <v>11802650.619999999</v>
      </c>
      <c r="AO1225" s="145">
        <v>0</v>
      </c>
      <c r="AP1225" s="145">
        <v>0</v>
      </c>
      <c r="AQ1225" s="145">
        <v>0</v>
      </c>
      <c r="AR1225" s="145">
        <v>0</v>
      </c>
      <c r="AS1225" s="145">
        <v>0</v>
      </c>
      <c r="AT1225" s="145">
        <v>0</v>
      </c>
      <c r="AU1225" s="145">
        <v>0</v>
      </c>
      <c r="AV1225" s="145">
        <v>0</v>
      </c>
      <c r="AW1225" s="145">
        <v>0</v>
      </c>
      <c r="AX1225" s="145">
        <v>0</v>
      </c>
      <c r="AY1225" s="145">
        <v>0</v>
      </c>
      <c r="AZ1225" s="145">
        <v>0</v>
      </c>
      <c r="BA1225" s="145">
        <v>0</v>
      </c>
      <c r="BB1225" s="145">
        <v>0</v>
      </c>
      <c r="BC1225" s="27">
        <f t="shared" si="63"/>
        <v>11802650.619999999</v>
      </c>
      <c r="BD1225" s="27">
        <f t="shared" si="64"/>
        <v>0</v>
      </c>
      <c r="BE1225" s="27">
        <f t="shared" si="62"/>
        <v>11802650.619999999</v>
      </c>
    </row>
    <row r="1226" spans="1:57" ht="15" customHeight="1" x14ac:dyDescent="0.35">
      <c r="A1226" s="157" t="s">
        <v>2317</v>
      </c>
      <c r="B1226" s="158" t="s">
        <v>1331</v>
      </c>
      <c r="C1226" s="159">
        <v>2</v>
      </c>
      <c r="D1226" s="160" t="s">
        <v>0</v>
      </c>
      <c r="E1226" s="161" t="s">
        <v>3</v>
      </c>
      <c r="F1226" s="161" t="s">
        <v>1772</v>
      </c>
      <c r="G1226" s="161" t="s">
        <v>1793</v>
      </c>
      <c r="H1226" s="161" t="s">
        <v>1789</v>
      </c>
      <c r="I1226" s="161" t="s">
        <v>1794</v>
      </c>
      <c r="J1226" s="161" t="s">
        <v>1791</v>
      </c>
      <c r="K1226" s="161" t="s">
        <v>813</v>
      </c>
      <c r="L1226" s="161" t="s">
        <v>1778</v>
      </c>
      <c r="M1226" s="161" t="s">
        <v>1785</v>
      </c>
      <c r="N1226" s="162">
        <v>1</v>
      </c>
      <c r="O1226" s="162">
        <v>1</v>
      </c>
      <c r="P1226" s="162">
        <v>1</v>
      </c>
      <c r="Q1226" s="162">
        <v>1</v>
      </c>
      <c r="R1226" s="162">
        <v>1</v>
      </c>
      <c r="S1226" s="162">
        <v>1</v>
      </c>
      <c r="T1226" s="162">
        <v>0</v>
      </c>
      <c r="U1226" s="162">
        <v>0</v>
      </c>
      <c r="V1226" s="162">
        <v>0</v>
      </c>
      <c r="W1226" s="163">
        <v>516840</v>
      </c>
      <c r="X1226" s="163">
        <v>0</v>
      </c>
      <c r="Y1226" s="163">
        <v>0</v>
      </c>
      <c r="Z1226" s="163">
        <v>1645.27</v>
      </c>
      <c r="AA1226" s="170"/>
      <c r="AB1226" s="170"/>
      <c r="AC1226" s="170"/>
      <c r="AD1226" s="163">
        <v>516840</v>
      </c>
      <c r="AE1226" s="178">
        <v>45217</v>
      </c>
      <c r="AF1226" s="179">
        <v>45948</v>
      </c>
      <c r="AG1226" s="176">
        <v>516840</v>
      </c>
      <c r="AH1226" s="167">
        <v>0.8</v>
      </c>
      <c r="AI1226" s="167">
        <v>2</v>
      </c>
      <c r="AJ1226" s="168">
        <v>3.8199999999999998E-2</v>
      </c>
      <c r="AK1226" s="173" t="s">
        <v>1786</v>
      </c>
      <c r="AL1226" s="173" t="s">
        <v>1787</v>
      </c>
      <c r="AM1226" s="145">
        <v>516840</v>
      </c>
      <c r="AN1226" s="145">
        <v>0</v>
      </c>
      <c r="AO1226" s="145">
        <v>0</v>
      </c>
      <c r="AP1226" s="145">
        <v>0</v>
      </c>
      <c r="AQ1226" s="145">
        <v>0</v>
      </c>
      <c r="AR1226" s="145">
        <v>0</v>
      </c>
      <c r="AS1226" s="145">
        <v>0</v>
      </c>
      <c r="AT1226" s="145">
        <v>0</v>
      </c>
      <c r="AU1226" s="145">
        <v>0</v>
      </c>
      <c r="AV1226" s="145">
        <v>0</v>
      </c>
      <c r="AW1226" s="145">
        <v>0</v>
      </c>
      <c r="AX1226" s="145">
        <v>0</v>
      </c>
      <c r="AY1226" s="145">
        <v>0</v>
      </c>
      <c r="AZ1226" s="145">
        <v>0</v>
      </c>
      <c r="BA1226" s="145">
        <v>0</v>
      </c>
      <c r="BB1226" s="145">
        <v>0</v>
      </c>
      <c r="BC1226" s="27">
        <f t="shared" si="63"/>
        <v>516840</v>
      </c>
      <c r="BD1226" s="27">
        <f t="shared" si="64"/>
        <v>0</v>
      </c>
      <c r="BE1226" s="27">
        <f t="shared" si="62"/>
        <v>516840</v>
      </c>
    </row>
    <row r="1227" spans="1:57" ht="15" customHeight="1" x14ac:dyDescent="0.35">
      <c r="A1227" s="157" t="s">
        <v>2316</v>
      </c>
      <c r="B1227" s="158" t="s">
        <v>1331</v>
      </c>
      <c r="C1227" s="159">
        <v>3</v>
      </c>
      <c r="D1227" s="160" t="s">
        <v>0</v>
      </c>
      <c r="E1227" s="161" t="s">
        <v>3</v>
      </c>
      <c r="F1227" s="161" t="s">
        <v>1772</v>
      </c>
      <c r="G1227" s="161" t="s">
        <v>1793</v>
      </c>
      <c r="H1227" s="161" t="s">
        <v>1789</v>
      </c>
      <c r="I1227" s="161" t="s">
        <v>1794</v>
      </c>
      <c r="J1227" s="161" t="s">
        <v>1791</v>
      </c>
      <c r="K1227" s="161" t="s">
        <v>813</v>
      </c>
      <c r="L1227" s="161" t="s">
        <v>1778</v>
      </c>
      <c r="M1227" s="161" t="s">
        <v>1785</v>
      </c>
      <c r="N1227" s="180">
        <v>1</v>
      </c>
      <c r="O1227" s="180">
        <v>1</v>
      </c>
      <c r="P1227" s="180">
        <v>1</v>
      </c>
      <c r="Q1227" s="162">
        <v>1</v>
      </c>
      <c r="R1227" s="162">
        <v>1</v>
      </c>
      <c r="S1227" s="162">
        <v>1</v>
      </c>
      <c r="T1227" s="162">
        <v>0</v>
      </c>
      <c r="U1227" s="162">
        <v>0</v>
      </c>
      <c r="V1227" s="162">
        <v>0</v>
      </c>
      <c r="W1227" s="163">
        <v>1490045</v>
      </c>
      <c r="X1227" s="163">
        <v>0</v>
      </c>
      <c r="Y1227" s="163">
        <v>0</v>
      </c>
      <c r="Z1227" s="163">
        <v>5339.33</v>
      </c>
      <c r="AA1227" s="170"/>
      <c r="AB1227" s="170"/>
      <c r="AC1227" s="170"/>
      <c r="AD1227" s="163">
        <v>1490045</v>
      </c>
      <c r="AE1227" s="178">
        <v>45217</v>
      </c>
      <c r="AF1227" s="179">
        <v>46313</v>
      </c>
      <c r="AG1227" s="176">
        <v>1490045</v>
      </c>
      <c r="AH1227" s="167">
        <v>1.8</v>
      </c>
      <c r="AI1227" s="167">
        <v>3</v>
      </c>
      <c r="AJ1227" s="168">
        <v>4.2999999999999997E-2</v>
      </c>
      <c r="AK1227" s="173" t="s">
        <v>1786</v>
      </c>
      <c r="AL1227" s="173" t="s">
        <v>1787</v>
      </c>
      <c r="AM1227" s="145">
        <v>0</v>
      </c>
      <c r="AN1227" s="145">
        <v>1490045</v>
      </c>
      <c r="AO1227" s="145">
        <v>0</v>
      </c>
      <c r="AP1227" s="145">
        <v>0</v>
      </c>
      <c r="AQ1227" s="145">
        <v>0</v>
      </c>
      <c r="AR1227" s="145">
        <v>0</v>
      </c>
      <c r="AS1227" s="145">
        <v>0</v>
      </c>
      <c r="AT1227" s="145">
        <v>0</v>
      </c>
      <c r="AU1227" s="145">
        <v>0</v>
      </c>
      <c r="AV1227" s="145">
        <v>0</v>
      </c>
      <c r="AW1227" s="145">
        <v>0</v>
      </c>
      <c r="AX1227" s="145">
        <v>0</v>
      </c>
      <c r="AY1227" s="145">
        <v>0</v>
      </c>
      <c r="AZ1227" s="145">
        <v>0</v>
      </c>
      <c r="BA1227" s="145">
        <v>0</v>
      </c>
      <c r="BB1227" s="145">
        <v>0</v>
      </c>
      <c r="BC1227" s="27">
        <f t="shared" si="63"/>
        <v>1490045</v>
      </c>
      <c r="BD1227" s="27">
        <f t="shared" si="64"/>
        <v>0</v>
      </c>
      <c r="BE1227" s="27">
        <f t="shared" si="62"/>
        <v>1490045</v>
      </c>
    </row>
    <row r="1228" spans="1:57" ht="15" customHeight="1" x14ac:dyDescent="0.35">
      <c r="A1228" s="157" t="s">
        <v>2315</v>
      </c>
      <c r="B1228" s="158" t="s">
        <v>1331</v>
      </c>
      <c r="C1228" s="159">
        <v>4</v>
      </c>
      <c r="D1228" s="160" t="s">
        <v>0</v>
      </c>
      <c r="E1228" s="161" t="s">
        <v>3</v>
      </c>
      <c r="F1228" s="161" t="s">
        <v>1772</v>
      </c>
      <c r="G1228" s="161" t="s">
        <v>1793</v>
      </c>
      <c r="H1228" s="161" t="s">
        <v>1789</v>
      </c>
      <c r="I1228" s="161" t="s">
        <v>1794</v>
      </c>
      <c r="J1228" s="161" t="s">
        <v>1791</v>
      </c>
      <c r="K1228" s="161" t="s">
        <v>813</v>
      </c>
      <c r="L1228" s="161" t="s">
        <v>1778</v>
      </c>
      <c r="M1228" s="161" t="s">
        <v>1785</v>
      </c>
      <c r="N1228" s="180">
        <v>1</v>
      </c>
      <c r="O1228" s="180">
        <v>1</v>
      </c>
      <c r="P1228" s="180">
        <v>1</v>
      </c>
      <c r="Q1228" s="162">
        <v>1</v>
      </c>
      <c r="R1228" s="162">
        <v>1</v>
      </c>
      <c r="S1228" s="162">
        <v>1</v>
      </c>
      <c r="T1228" s="162">
        <v>0</v>
      </c>
      <c r="U1228" s="162">
        <v>0</v>
      </c>
      <c r="V1228" s="162">
        <v>0</v>
      </c>
      <c r="W1228" s="163">
        <v>3559912.5</v>
      </c>
      <c r="X1228" s="163">
        <v>0</v>
      </c>
      <c r="Y1228" s="163">
        <v>0</v>
      </c>
      <c r="Z1228" s="163">
        <v>13972.66</v>
      </c>
      <c r="AA1228" s="170"/>
      <c r="AB1228" s="170"/>
      <c r="AC1228" s="170"/>
      <c r="AD1228" s="163">
        <v>3559912.5</v>
      </c>
      <c r="AE1228" s="178">
        <v>45217</v>
      </c>
      <c r="AF1228" s="179">
        <v>46678</v>
      </c>
      <c r="AG1228" s="176">
        <v>3559912.5</v>
      </c>
      <c r="AH1228" s="167">
        <v>2.8</v>
      </c>
      <c r="AI1228" s="167">
        <v>4</v>
      </c>
      <c r="AJ1228" s="168">
        <v>4.7100000000000003E-2</v>
      </c>
      <c r="AK1228" s="173" t="s">
        <v>1786</v>
      </c>
      <c r="AL1228" s="173" t="s">
        <v>1787</v>
      </c>
      <c r="AM1228" s="145">
        <v>0</v>
      </c>
      <c r="AN1228" s="145">
        <v>0</v>
      </c>
      <c r="AO1228" s="145">
        <v>3559912.5</v>
      </c>
      <c r="AP1228" s="145">
        <v>0</v>
      </c>
      <c r="AQ1228" s="145">
        <v>0</v>
      </c>
      <c r="AR1228" s="145">
        <v>0</v>
      </c>
      <c r="AS1228" s="145">
        <v>0</v>
      </c>
      <c r="AT1228" s="145">
        <v>0</v>
      </c>
      <c r="AU1228" s="145">
        <v>0</v>
      </c>
      <c r="AV1228" s="145">
        <v>0</v>
      </c>
      <c r="AW1228" s="145">
        <v>0</v>
      </c>
      <c r="AX1228" s="145">
        <v>0</v>
      </c>
      <c r="AY1228" s="145">
        <v>0</v>
      </c>
      <c r="AZ1228" s="145">
        <v>0</v>
      </c>
      <c r="BA1228" s="145">
        <v>0</v>
      </c>
      <c r="BB1228" s="145">
        <v>0</v>
      </c>
      <c r="BC1228" s="27">
        <f t="shared" si="63"/>
        <v>0</v>
      </c>
      <c r="BD1228" s="27">
        <f t="shared" si="64"/>
        <v>3559912.5</v>
      </c>
      <c r="BE1228" s="27">
        <f t="shared" si="62"/>
        <v>3559912.5</v>
      </c>
    </row>
    <row r="1229" spans="1:57" ht="15" customHeight="1" x14ac:dyDescent="0.35">
      <c r="A1229" s="157" t="s">
        <v>2314</v>
      </c>
      <c r="B1229" s="158" t="s">
        <v>1331</v>
      </c>
      <c r="C1229" s="159">
        <v>5</v>
      </c>
      <c r="D1229" s="160" t="s">
        <v>0</v>
      </c>
      <c r="E1229" s="161" t="s">
        <v>3</v>
      </c>
      <c r="F1229" s="161" t="s">
        <v>1772</v>
      </c>
      <c r="G1229" s="161" t="s">
        <v>1793</v>
      </c>
      <c r="H1229" s="161" t="s">
        <v>1789</v>
      </c>
      <c r="I1229" s="161" t="s">
        <v>1794</v>
      </c>
      <c r="J1229" s="161" t="s">
        <v>1791</v>
      </c>
      <c r="K1229" s="161" t="s">
        <v>813</v>
      </c>
      <c r="L1229" s="161" t="s">
        <v>1778</v>
      </c>
      <c r="M1229" s="161" t="s">
        <v>1785</v>
      </c>
      <c r="N1229" s="180">
        <v>1</v>
      </c>
      <c r="O1229" s="180">
        <v>1</v>
      </c>
      <c r="P1229" s="180">
        <v>1</v>
      </c>
      <c r="Q1229" s="162">
        <v>1</v>
      </c>
      <c r="R1229" s="162">
        <v>1</v>
      </c>
      <c r="S1229" s="162">
        <v>1</v>
      </c>
      <c r="T1229" s="162">
        <v>0</v>
      </c>
      <c r="U1229" s="162">
        <v>0</v>
      </c>
      <c r="V1229" s="162">
        <v>0</v>
      </c>
      <c r="W1229" s="163">
        <v>2931120</v>
      </c>
      <c r="X1229" s="163">
        <v>0</v>
      </c>
      <c r="Y1229" s="163">
        <v>0</v>
      </c>
      <c r="Z1229" s="163">
        <v>12383.98</v>
      </c>
      <c r="AA1229" s="170"/>
      <c r="AB1229" s="170"/>
      <c r="AC1229" s="170"/>
      <c r="AD1229" s="163">
        <v>2931120</v>
      </c>
      <c r="AE1229" s="178">
        <v>45217</v>
      </c>
      <c r="AF1229" s="179">
        <v>47044</v>
      </c>
      <c r="AG1229" s="176">
        <v>2931120</v>
      </c>
      <c r="AH1229" s="167">
        <v>3.8</v>
      </c>
      <c r="AI1229" s="167">
        <v>5</v>
      </c>
      <c r="AJ1229" s="168">
        <v>5.0700000000000002E-2</v>
      </c>
      <c r="AK1229" s="173" t="s">
        <v>1786</v>
      </c>
      <c r="AL1229" s="173" t="s">
        <v>1787</v>
      </c>
      <c r="AM1229" s="145">
        <v>0</v>
      </c>
      <c r="AN1229" s="145">
        <v>0</v>
      </c>
      <c r="AO1229" s="145">
        <v>0</v>
      </c>
      <c r="AP1229" s="145">
        <v>2931120</v>
      </c>
      <c r="AQ1229" s="145">
        <v>0</v>
      </c>
      <c r="AR1229" s="145">
        <v>0</v>
      </c>
      <c r="AS1229" s="145">
        <v>0</v>
      </c>
      <c r="AT1229" s="145">
        <v>0</v>
      </c>
      <c r="AU1229" s="145">
        <v>0</v>
      </c>
      <c r="AV1229" s="145">
        <v>0</v>
      </c>
      <c r="AW1229" s="145">
        <v>0</v>
      </c>
      <c r="AX1229" s="145">
        <v>0</v>
      </c>
      <c r="AY1229" s="145">
        <v>0</v>
      </c>
      <c r="AZ1229" s="145">
        <v>0</v>
      </c>
      <c r="BA1229" s="145">
        <v>0</v>
      </c>
      <c r="BB1229" s="145">
        <v>0</v>
      </c>
      <c r="BC1229" s="27">
        <f t="shared" si="63"/>
        <v>0</v>
      </c>
      <c r="BD1229" s="27">
        <f t="shared" si="64"/>
        <v>2931120</v>
      </c>
      <c r="BE1229" s="27">
        <f t="shared" si="62"/>
        <v>2931120</v>
      </c>
    </row>
    <row r="1230" spans="1:57" ht="15" customHeight="1" x14ac:dyDescent="0.35">
      <c r="A1230" s="157" t="s">
        <v>2313</v>
      </c>
      <c r="B1230" s="158" t="s">
        <v>1331</v>
      </c>
      <c r="C1230" s="159">
        <v>6</v>
      </c>
      <c r="D1230" s="160" t="s">
        <v>0</v>
      </c>
      <c r="E1230" s="161" t="s">
        <v>3</v>
      </c>
      <c r="F1230" s="161" t="s">
        <v>1772</v>
      </c>
      <c r="G1230" s="161" t="s">
        <v>1793</v>
      </c>
      <c r="H1230" s="161" t="s">
        <v>1789</v>
      </c>
      <c r="I1230" s="161" t="s">
        <v>1794</v>
      </c>
      <c r="J1230" s="161" t="s">
        <v>1791</v>
      </c>
      <c r="K1230" s="161" t="s">
        <v>813</v>
      </c>
      <c r="L1230" s="161" t="s">
        <v>1778</v>
      </c>
      <c r="M1230" s="161" t="s">
        <v>1785</v>
      </c>
      <c r="N1230" s="180">
        <v>1</v>
      </c>
      <c r="O1230" s="180">
        <v>1</v>
      </c>
      <c r="P1230" s="180">
        <v>1</v>
      </c>
      <c r="Q1230" s="162">
        <v>1</v>
      </c>
      <c r="R1230" s="162">
        <v>1</v>
      </c>
      <c r="S1230" s="162">
        <v>1</v>
      </c>
      <c r="T1230" s="162">
        <v>0</v>
      </c>
      <c r="U1230" s="162">
        <v>0</v>
      </c>
      <c r="V1230" s="162">
        <v>0</v>
      </c>
      <c r="W1230" s="163">
        <v>19389465</v>
      </c>
      <c r="X1230" s="163">
        <v>0</v>
      </c>
      <c r="Y1230" s="163">
        <v>0</v>
      </c>
      <c r="Z1230" s="163">
        <v>86606.28</v>
      </c>
      <c r="AA1230" s="170"/>
      <c r="AB1230" s="170"/>
      <c r="AC1230" s="170"/>
      <c r="AD1230" s="163">
        <v>19389465</v>
      </c>
      <c r="AE1230" s="178">
        <v>45217</v>
      </c>
      <c r="AF1230" s="179">
        <v>47409</v>
      </c>
      <c r="AG1230" s="176">
        <v>19389465</v>
      </c>
      <c r="AH1230" s="167">
        <v>4.8</v>
      </c>
      <c r="AI1230" s="167">
        <v>6</v>
      </c>
      <c r="AJ1230" s="168">
        <v>5.3600000000000002E-2</v>
      </c>
      <c r="AK1230" s="173" t="s">
        <v>1786</v>
      </c>
      <c r="AL1230" s="173" t="s">
        <v>1787</v>
      </c>
      <c r="AM1230" s="145">
        <v>0</v>
      </c>
      <c r="AN1230" s="145">
        <v>0</v>
      </c>
      <c r="AO1230" s="145">
        <v>0</v>
      </c>
      <c r="AP1230" s="145">
        <v>0</v>
      </c>
      <c r="AQ1230" s="145">
        <v>19389465</v>
      </c>
      <c r="AR1230" s="145">
        <v>0</v>
      </c>
      <c r="AS1230" s="145">
        <v>0</v>
      </c>
      <c r="AT1230" s="145">
        <v>0</v>
      </c>
      <c r="AU1230" s="145">
        <v>0</v>
      </c>
      <c r="AV1230" s="145">
        <v>0</v>
      </c>
      <c r="AW1230" s="145">
        <v>0</v>
      </c>
      <c r="AX1230" s="145">
        <v>0</v>
      </c>
      <c r="AY1230" s="145">
        <v>0</v>
      </c>
      <c r="AZ1230" s="145">
        <v>0</v>
      </c>
      <c r="BA1230" s="145">
        <v>0</v>
      </c>
      <c r="BB1230" s="145">
        <v>0</v>
      </c>
      <c r="BC1230" s="27">
        <f t="shared" si="63"/>
        <v>0</v>
      </c>
      <c r="BD1230" s="27">
        <f t="shared" si="64"/>
        <v>19389465</v>
      </c>
      <c r="BE1230" s="27">
        <f t="shared" si="62"/>
        <v>19389465</v>
      </c>
    </row>
    <row r="1231" spans="1:57" ht="15" customHeight="1" x14ac:dyDescent="0.35">
      <c r="A1231" s="157" t="s">
        <v>2312</v>
      </c>
      <c r="B1231" s="158" t="s">
        <v>1331</v>
      </c>
      <c r="C1231" s="159">
        <v>7</v>
      </c>
      <c r="D1231" s="160" t="s">
        <v>0</v>
      </c>
      <c r="E1231" s="161" t="s">
        <v>3</v>
      </c>
      <c r="F1231" s="161" t="s">
        <v>1772</v>
      </c>
      <c r="G1231" s="161" t="s">
        <v>1793</v>
      </c>
      <c r="H1231" s="161" t="s">
        <v>1789</v>
      </c>
      <c r="I1231" s="161" t="s">
        <v>1794</v>
      </c>
      <c r="J1231" s="161" t="s">
        <v>1791</v>
      </c>
      <c r="K1231" s="161" t="s">
        <v>813</v>
      </c>
      <c r="L1231" s="161" t="s">
        <v>1778</v>
      </c>
      <c r="M1231" s="161" t="s">
        <v>1785</v>
      </c>
      <c r="N1231" s="180">
        <v>1</v>
      </c>
      <c r="O1231" s="180">
        <v>1</v>
      </c>
      <c r="P1231" s="180">
        <v>1</v>
      </c>
      <c r="Q1231" s="162">
        <v>1</v>
      </c>
      <c r="R1231" s="162">
        <v>1</v>
      </c>
      <c r="S1231" s="162">
        <v>1</v>
      </c>
      <c r="T1231" s="162">
        <v>0</v>
      </c>
      <c r="U1231" s="162">
        <v>0</v>
      </c>
      <c r="V1231" s="162">
        <v>0</v>
      </c>
      <c r="W1231" s="163">
        <v>636315</v>
      </c>
      <c r="X1231" s="163">
        <v>0</v>
      </c>
      <c r="Y1231" s="163">
        <v>0</v>
      </c>
      <c r="Z1231" s="163">
        <v>2990.68</v>
      </c>
      <c r="AA1231" s="170"/>
      <c r="AB1231" s="170"/>
      <c r="AC1231" s="170"/>
      <c r="AD1231" s="163">
        <v>636315</v>
      </c>
      <c r="AE1231" s="178">
        <v>45217</v>
      </c>
      <c r="AF1231" s="179">
        <v>47774</v>
      </c>
      <c r="AG1231" s="176">
        <v>636315</v>
      </c>
      <c r="AH1231" s="167">
        <v>5.8</v>
      </c>
      <c r="AI1231" s="167">
        <v>7</v>
      </c>
      <c r="AJ1231" s="168">
        <v>5.6399999999999999E-2</v>
      </c>
      <c r="AK1231" s="173" t="s">
        <v>1786</v>
      </c>
      <c r="AL1231" s="173" t="s">
        <v>1787</v>
      </c>
      <c r="AM1231" s="145">
        <v>0</v>
      </c>
      <c r="AN1231" s="145">
        <v>0</v>
      </c>
      <c r="AO1231" s="145">
        <v>0</v>
      </c>
      <c r="AP1231" s="145">
        <v>0</v>
      </c>
      <c r="AQ1231" s="145">
        <v>318157.5</v>
      </c>
      <c r="AR1231" s="145">
        <v>318157.5</v>
      </c>
      <c r="AS1231" s="145">
        <v>0</v>
      </c>
      <c r="AT1231" s="145">
        <v>0</v>
      </c>
      <c r="AU1231" s="145">
        <v>0</v>
      </c>
      <c r="AV1231" s="145">
        <v>0</v>
      </c>
      <c r="AW1231" s="145">
        <v>0</v>
      </c>
      <c r="AX1231" s="145">
        <v>0</v>
      </c>
      <c r="AY1231" s="145">
        <v>0</v>
      </c>
      <c r="AZ1231" s="145">
        <v>0</v>
      </c>
      <c r="BA1231" s="145">
        <v>0</v>
      </c>
      <c r="BB1231" s="145">
        <v>0</v>
      </c>
      <c r="BC1231" s="27">
        <f t="shared" si="63"/>
        <v>0</v>
      </c>
      <c r="BD1231" s="27">
        <f t="shared" si="64"/>
        <v>636315</v>
      </c>
      <c r="BE1231" s="27">
        <f t="shared" si="62"/>
        <v>636315</v>
      </c>
    </row>
    <row r="1232" spans="1:57" ht="15" customHeight="1" x14ac:dyDescent="0.35">
      <c r="A1232" s="157" t="s">
        <v>2311</v>
      </c>
      <c r="B1232" s="158" t="s">
        <v>1331</v>
      </c>
      <c r="C1232" s="159">
        <v>8</v>
      </c>
      <c r="D1232" s="160" t="s">
        <v>0</v>
      </c>
      <c r="E1232" s="161" t="s">
        <v>3</v>
      </c>
      <c r="F1232" s="161" t="s">
        <v>1772</v>
      </c>
      <c r="G1232" s="161" t="s">
        <v>1793</v>
      </c>
      <c r="H1232" s="161" t="s">
        <v>1789</v>
      </c>
      <c r="I1232" s="161" t="s">
        <v>1794</v>
      </c>
      <c r="J1232" s="161" t="s">
        <v>1791</v>
      </c>
      <c r="K1232" s="161" t="s">
        <v>813</v>
      </c>
      <c r="L1232" s="161" t="s">
        <v>1778</v>
      </c>
      <c r="M1232" s="161" t="s">
        <v>1785</v>
      </c>
      <c r="N1232" s="180">
        <v>1</v>
      </c>
      <c r="O1232" s="180">
        <v>1</v>
      </c>
      <c r="P1232" s="180">
        <v>1</v>
      </c>
      <c r="Q1232" s="162">
        <v>1</v>
      </c>
      <c r="R1232" s="162">
        <v>1</v>
      </c>
      <c r="S1232" s="162">
        <v>1</v>
      </c>
      <c r="T1232" s="162">
        <v>0</v>
      </c>
      <c r="U1232" s="162">
        <v>0</v>
      </c>
      <c r="V1232" s="162">
        <v>0</v>
      </c>
      <c r="W1232" s="163">
        <v>101037.5</v>
      </c>
      <c r="X1232" s="163">
        <v>0</v>
      </c>
      <c r="Y1232" s="163">
        <v>0</v>
      </c>
      <c r="Z1232" s="163">
        <v>499.29</v>
      </c>
      <c r="AA1232" s="170"/>
      <c r="AB1232" s="170"/>
      <c r="AC1232" s="170"/>
      <c r="AD1232" s="163">
        <v>101037.5</v>
      </c>
      <c r="AE1232" s="178">
        <v>45217</v>
      </c>
      <c r="AF1232" s="179">
        <v>48139</v>
      </c>
      <c r="AG1232" s="176">
        <v>101037.5</v>
      </c>
      <c r="AH1232" s="167">
        <v>6.8</v>
      </c>
      <c r="AI1232" s="167">
        <v>8</v>
      </c>
      <c r="AJ1232" s="168">
        <v>5.9299999999999999E-2</v>
      </c>
      <c r="AK1232" s="173" t="s">
        <v>1786</v>
      </c>
      <c r="AL1232" s="173" t="s">
        <v>1787</v>
      </c>
      <c r="AM1232" s="145">
        <v>0</v>
      </c>
      <c r="AN1232" s="145">
        <v>0</v>
      </c>
      <c r="AO1232" s="145">
        <v>0</v>
      </c>
      <c r="AP1232" s="145">
        <v>0</v>
      </c>
      <c r="AQ1232" s="145">
        <v>33679.17</v>
      </c>
      <c r="AR1232" s="145">
        <v>33679.17</v>
      </c>
      <c r="AS1232" s="145">
        <v>33679.17</v>
      </c>
      <c r="AT1232" s="145">
        <v>0</v>
      </c>
      <c r="AU1232" s="145">
        <v>0</v>
      </c>
      <c r="AV1232" s="145">
        <v>0</v>
      </c>
      <c r="AW1232" s="145">
        <v>0</v>
      </c>
      <c r="AX1232" s="145">
        <v>0</v>
      </c>
      <c r="AY1232" s="145">
        <v>0</v>
      </c>
      <c r="AZ1232" s="145">
        <v>0</v>
      </c>
      <c r="BA1232" s="145">
        <v>0</v>
      </c>
      <c r="BB1232" s="145">
        <v>0</v>
      </c>
      <c r="BC1232" s="27">
        <f t="shared" si="63"/>
        <v>0</v>
      </c>
      <c r="BD1232" s="27">
        <f t="shared" si="64"/>
        <v>101037.51</v>
      </c>
      <c r="BE1232" s="27">
        <f t="shared" si="62"/>
        <v>101037.51</v>
      </c>
    </row>
    <row r="1233" spans="1:57" ht="15" customHeight="1" x14ac:dyDescent="0.35">
      <c r="A1233" s="157" t="s">
        <v>2310</v>
      </c>
      <c r="B1233" s="158" t="s">
        <v>1331</v>
      </c>
      <c r="C1233" s="159">
        <v>9</v>
      </c>
      <c r="D1233" s="160" t="s">
        <v>0</v>
      </c>
      <c r="E1233" s="161" t="s">
        <v>3</v>
      </c>
      <c r="F1233" s="161" t="s">
        <v>1772</v>
      </c>
      <c r="G1233" s="161" t="s">
        <v>1793</v>
      </c>
      <c r="H1233" s="161" t="s">
        <v>1789</v>
      </c>
      <c r="I1233" s="161" t="s">
        <v>1794</v>
      </c>
      <c r="J1233" s="161" t="s">
        <v>1791</v>
      </c>
      <c r="K1233" s="161" t="s">
        <v>813</v>
      </c>
      <c r="L1233" s="161" t="s">
        <v>1778</v>
      </c>
      <c r="M1233" s="161" t="s">
        <v>1785</v>
      </c>
      <c r="N1233" s="180">
        <v>1</v>
      </c>
      <c r="O1233" s="180">
        <v>1</v>
      </c>
      <c r="P1233" s="180">
        <v>1</v>
      </c>
      <c r="Q1233" s="162">
        <v>1</v>
      </c>
      <c r="R1233" s="162">
        <v>1</v>
      </c>
      <c r="S1233" s="162">
        <v>1</v>
      </c>
      <c r="T1233" s="162">
        <v>0</v>
      </c>
      <c r="U1233" s="162">
        <v>0</v>
      </c>
      <c r="V1233" s="162">
        <v>0</v>
      </c>
      <c r="W1233" s="163">
        <v>53100</v>
      </c>
      <c r="X1233" s="163">
        <v>0</v>
      </c>
      <c r="Y1233" s="163">
        <v>0</v>
      </c>
      <c r="Z1233" s="163">
        <v>274.79000000000002</v>
      </c>
      <c r="AA1233" s="170"/>
      <c r="AB1233" s="170"/>
      <c r="AC1233" s="170"/>
      <c r="AD1233" s="163">
        <v>53100</v>
      </c>
      <c r="AE1233" s="178">
        <v>45217</v>
      </c>
      <c r="AF1233" s="179">
        <v>48505</v>
      </c>
      <c r="AG1233" s="176">
        <v>53100</v>
      </c>
      <c r="AH1233" s="167">
        <v>7.8</v>
      </c>
      <c r="AI1233" s="167">
        <v>9</v>
      </c>
      <c r="AJ1233" s="168">
        <v>6.2100000000000002E-2</v>
      </c>
      <c r="AK1233" s="173" t="s">
        <v>1786</v>
      </c>
      <c r="AL1233" s="173" t="s">
        <v>1787</v>
      </c>
      <c r="AM1233" s="145">
        <v>0</v>
      </c>
      <c r="AN1233" s="145">
        <v>0</v>
      </c>
      <c r="AO1233" s="145">
        <v>0</v>
      </c>
      <c r="AP1233" s="145">
        <v>0</v>
      </c>
      <c r="AQ1233" s="145">
        <v>13275</v>
      </c>
      <c r="AR1233" s="145">
        <v>13275</v>
      </c>
      <c r="AS1233" s="145">
        <v>13275</v>
      </c>
      <c r="AT1233" s="145">
        <v>13275</v>
      </c>
      <c r="AU1233" s="145">
        <v>0</v>
      </c>
      <c r="AV1233" s="145">
        <v>0</v>
      </c>
      <c r="AW1233" s="145">
        <v>0</v>
      </c>
      <c r="AX1233" s="145">
        <v>0</v>
      </c>
      <c r="AY1233" s="145">
        <v>0</v>
      </c>
      <c r="AZ1233" s="145">
        <v>0</v>
      </c>
      <c r="BA1233" s="145">
        <v>0</v>
      </c>
      <c r="BB1233" s="145">
        <v>0</v>
      </c>
      <c r="BC1233" s="27">
        <f t="shared" si="63"/>
        <v>0</v>
      </c>
      <c r="BD1233" s="27">
        <f t="shared" si="64"/>
        <v>53100</v>
      </c>
      <c r="BE1233" s="27">
        <f t="shared" si="62"/>
        <v>53100</v>
      </c>
    </row>
    <row r="1234" spans="1:57" ht="15" customHeight="1" x14ac:dyDescent="0.35">
      <c r="A1234" s="157" t="s">
        <v>2309</v>
      </c>
      <c r="B1234" s="158" t="s">
        <v>1331</v>
      </c>
      <c r="C1234" s="159">
        <v>10</v>
      </c>
      <c r="D1234" s="160" t="s">
        <v>0</v>
      </c>
      <c r="E1234" s="161" t="s">
        <v>3</v>
      </c>
      <c r="F1234" s="161" t="s">
        <v>1772</v>
      </c>
      <c r="G1234" s="161" t="s">
        <v>1793</v>
      </c>
      <c r="H1234" s="161" t="s">
        <v>1789</v>
      </c>
      <c r="I1234" s="161" t="s">
        <v>1794</v>
      </c>
      <c r="J1234" s="161" t="s">
        <v>1791</v>
      </c>
      <c r="K1234" s="161" t="s">
        <v>813</v>
      </c>
      <c r="L1234" s="161" t="s">
        <v>1778</v>
      </c>
      <c r="M1234" s="161" t="s">
        <v>1785</v>
      </c>
      <c r="N1234" s="180">
        <v>1</v>
      </c>
      <c r="O1234" s="180">
        <v>1</v>
      </c>
      <c r="P1234" s="180">
        <v>1</v>
      </c>
      <c r="Q1234" s="162">
        <v>1</v>
      </c>
      <c r="R1234" s="162">
        <v>1</v>
      </c>
      <c r="S1234" s="162">
        <v>1</v>
      </c>
      <c r="T1234" s="162">
        <v>0</v>
      </c>
      <c r="U1234" s="162">
        <v>0</v>
      </c>
      <c r="V1234" s="162">
        <v>0</v>
      </c>
      <c r="W1234" s="163">
        <v>51920</v>
      </c>
      <c r="X1234" s="163">
        <v>0</v>
      </c>
      <c r="Y1234" s="163">
        <v>0</v>
      </c>
      <c r="Z1234" s="163">
        <v>281.23</v>
      </c>
      <c r="AA1234" s="170"/>
      <c r="AB1234" s="170"/>
      <c r="AC1234" s="170"/>
      <c r="AD1234" s="163">
        <v>51920</v>
      </c>
      <c r="AE1234" s="178">
        <v>45217</v>
      </c>
      <c r="AF1234" s="179">
        <v>48870</v>
      </c>
      <c r="AG1234" s="176">
        <v>51920</v>
      </c>
      <c r="AH1234" s="167">
        <v>8.8000000000000007</v>
      </c>
      <c r="AI1234" s="167">
        <v>10</v>
      </c>
      <c r="AJ1234" s="168">
        <v>6.5000000000000002E-2</v>
      </c>
      <c r="AK1234" s="173" t="s">
        <v>1786</v>
      </c>
      <c r="AL1234" s="173" t="s">
        <v>1787</v>
      </c>
      <c r="AM1234" s="145">
        <v>0</v>
      </c>
      <c r="AN1234" s="145">
        <v>0</v>
      </c>
      <c r="AO1234" s="145">
        <v>0</v>
      </c>
      <c r="AP1234" s="145">
        <v>0</v>
      </c>
      <c r="AQ1234" s="145">
        <v>10384</v>
      </c>
      <c r="AR1234" s="145">
        <v>10384</v>
      </c>
      <c r="AS1234" s="145">
        <v>10384</v>
      </c>
      <c r="AT1234" s="145">
        <v>10384</v>
      </c>
      <c r="AU1234" s="145">
        <v>10384</v>
      </c>
      <c r="AV1234" s="145">
        <v>0</v>
      </c>
      <c r="AW1234" s="145">
        <v>0</v>
      </c>
      <c r="AX1234" s="145">
        <v>0</v>
      </c>
      <c r="AY1234" s="145">
        <v>0</v>
      </c>
      <c r="AZ1234" s="145">
        <v>0</v>
      </c>
      <c r="BA1234" s="145">
        <v>0</v>
      </c>
      <c r="BB1234" s="145">
        <v>0</v>
      </c>
      <c r="BC1234" s="27">
        <f t="shared" si="63"/>
        <v>0</v>
      </c>
      <c r="BD1234" s="27">
        <f t="shared" si="64"/>
        <v>51920</v>
      </c>
      <c r="BE1234" s="27">
        <f t="shared" si="62"/>
        <v>51920</v>
      </c>
    </row>
    <row r="1235" spans="1:57" ht="15" customHeight="1" x14ac:dyDescent="0.35">
      <c r="A1235" s="157" t="s">
        <v>2308</v>
      </c>
      <c r="B1235" s="158" t="s">
        <v>1332</v>
      </c>
      <c r="C1235" s="159">
        <v>1</v>
      </c>
      <c r="D1235" s="160" t="s">
        <v>0</v>
      </c>
      <c r="E1235" s="161" t="s">
        <v>3</v>
      </c>
      <c r="F1235" s="161" t="s">
        <v>1772</v>
      </c>
      <c r="G1235" s="161" t="s">
        <v>1788</v>
      </c>
      <c r="H1235" s="161" t="s">
        <v>1789</v>
      </c>
      <c r="I1235" s="161" t="s">
        <v>1790</v>
      </c>
      <c r="J1235" s="161" t="s">
        <v>1791</v>
      </c>
      <c r="K1235" s="161" t="s">
        <v>796</v>
      </c>
      <c r="L1235" s="161" t="s">
        <v>1778</v>
      </c>
      <c r="M1235" s="161" t="s">
        <v>1785</v>
      </c>
      <c r="N1235" s="180">
        <v>1</v>
      </c>
      <c r="O1235" s="180">
        <v>1</v>
      </c>
      <c r="P1235" s="180">
        <v>1</v>
      </c>
      <c r="Q1235" s="162">
        <v>1</v>
      </c>
      <c r="R1235" s="162">
        <v>1</v>
      </c>
      <c r="S1235" s="162">
        <v>1</v>
      </c>
      <c r="T1235" s="162">
        <v>0</v>
      </c>
      <c r="U1235" s="162">
        <v>0</v>
      </c>
      <c r="V1235" s="162">
        <v>0</v>
      </c>
      <c r="W1235" s="163">
        <v>5358743.7300000004</v>
      </c>
      <c r="X1235" s="163">
        <v>0</v>
      </c>
      <c r="Y1235" s="163">
        <v>0</v>
      </c>
      <c r="Z1235" s="163">
        <v>0</v>
      </c>
      <c r="AA1235" s="170"/>
      <c r="AB1235" s="170"/>
      <c r="AC1235" s="170"/>
      <c r="AD1235" s="163">
        <v>5358743.7300000004</v>
      </c>
      <c r="AE1235" s="178">
        <v>44987</v>
      </c>
      <c r="AF1235" s="179">
        <v>46083</v>
      </c>
      <c r="AG1235" s="176">
        <v>5358743.7300000004</v>
      </c>
      <c r="AH1235" s="167">
        <v>1.1722222222222223</v>
      </c>
      <c r="AI1235" s="167">
        <v>3</v>
      </c>
      <c r="AJ1235" s="168">
        <v>6.1652999999999999E-2</v>
      </c>
      <c r="AK1235" s="173" t="s">
        <v>1786</v>
      </c>
      <c r="AL1235" s="173" t="s">
        <v>1787</v>
      </c>
      <c r="AM1235" s="145">
        <v>0</v>
      </c>
      <c r="AN1235" s="145">
        <v>5358743.7300000004</v>
      </c>
      <c r="AO1235" s="145">
        <v>0</v>
      </c>
      <c r="AP1235" s="145">
        <v>0</v>
      </c>
      <c r="AQ1235" s="145">
        <v>0</v>
      </c>
      <c r="AR1235" s="145">
        <v>0</v>
      </c>
      <c r="AS1235" s="145">
        <v>0</v>
      </c>
      <c r="AT1235" s="145">
        <v>0</v>
      </c>
      <c r="AU1235" s="145">
        <v>0</v>
      </c>
      <c r="AV1235" s="145">
        <v>0</v>
      </c>
      <c r="AW1235" s="145">
        <v>0</v>
      </c>
      <c r="AX1235" s="145">
        <v>0</v>
      </c>
      <c r="AY1235" s="145">
        <v>0</v>
      </c>
      <c r="AZ1235" s="145">
        <v>0</v>
      </c>
      <c r="BA1235" s="145">
        <v>0</v>
      </c>
      <c r="BB1235" s="145">
        <v>0</v>
      </c>
      <c r="BC1235" s="27">
        <f t="shared" si="63"/>
        <v>5358743.7300000004</v>
      </c>
      <c r="BD1235" s="27">
        <f t="shared" si="64"/>
        <v>0</v>
      </c>
      <c r="BE1235" s="27">
        <f t="shared" si="62"/>
        <v>5358743.7300000004</v>
      </c>
    </row>
    <row r="1236" spans="1:57" ht="15" customHeight="1" x14ac:dyDescent="0.35">
      <c r="A1236" s="157" t="s">
        <v>2307</v>
      </c>
      <c r="B1236" s="158" t="s">
        <v>1611</v>
      </c>
      <c r="C1236" s="159">
        <v>1</v>
      </c>
      <c r="D1236" s="160" t="s">
        <v>0</v>
      </c>
      <c r="E1236" s="161" t="s">
        <v>3</v>
      </c>
      <c r="F1236" s="161" t="s">
        <v>1772</v>
      </c>
      <c r="G1236" s="161" t="s">
        <v>1788</v>
      </c>
      <c r="H1236" s="161" t="s">
        <v>1789</v>
      </c>
      <c r="I1236" s="161" t="s">
        <v>1790</v>
      </c>
      <c r="J1236" s="161" t="s">
        <v>1791</v>
      </c>
      <c r="K1236" s="161" t="s">
        <v>796</v>
      </c>
      <c r="L1236" s="161" t="s">
        <v>1778</v>
      </c>
      <c r="M1236" s="161" t="s">
        <v>1785</v>
      </c>
      <c r="N1236" s="180">
        <v>1</v>
      </c>
      <c r="O1236" s="180">
        <v>1</v>
      </c>
      <c r="P1236" s="180">
        <v>1</v>
      </c>
      <c r="Q1236" s="162">
        <v>1</v>
      </c>
      <c r="R1236" s="162">
        <v>1</v>
      </c>
      <c r="S1236" s="162">
        <v>1</v>
      </c>
      <c r="T1236" s="162">
        <v>0</v>
      </c>
      <c r="U1236" s="162">
        <v>0</v>
      </c>
      <c r="V1236" s="162">
        <v>0</v>
      </c>
      <c r="W1236" s="163">
        <v>5358813.13</v>
      </c>
      <c r="X1236" s="163">
        <v>0</v>
      </c>
      <c r="Y1236" s="163">
        <v>0</v>
      </c>
      <c r="Z1236" s="163">
        <v>0</v>
      </c>
      <c r="AA1236" s="170"/>
      <c r="AB1236" s="170"/>
      <c r="AC1236" s="170"/>
      <c r="AD1236" s="163">
        <v>5358813.13</v>
      </c>
      <c r="AE1236" s="178">
        <v>44995</v>
      </c>
      <c r="AF1236" s="179">
        <v>46822</v>
      </c>
      <c r="AG1236" s="176">
        <v>5358813.13</v>
      </c>
      <c r="AH1236" s="167">
        <v>3.1944444444444446</v>
      </c>
      <c r="AI1236" s="167">
        <v>5</v>
      </c>
      <c r="AJ1236" s="168">
        <v>7.1294999999999997E-2</v>
      </c>
      <c r="AK1236" s="173" t="s">
        <v>1786</v>
      </c>
      <c r="AL1236" s="173" t="s">
        <v>1787</v>
      </c>
      <c r="AM1236" s="145">
        <v>0</v>
      </c>
      <c r="AN1236" s="145">
        <v>0</v>
      </c>
      <c r="AO1236" s="145">
        <v>0</v>
      </c>
      <c r="AP1236" s="145">
        <v>5358813.13</v>
      </c>
      <c r="AQ1236" s="145">
        <v>0</v>
      </c>
      <c r="AR1236" s="145">
        <v>0</v>
      </c>
      <c r="AS1236" s="145">
        <v>0</v>
      </c>
      <c r="AT1236" s="145">
        <v>0</v>
      </c>
      <c r="AU1236" s="145">
        <v>0</v>
      </c>
      <c r="AV1236" s="145">
        <v>0</v>
      </c>
      <c r="AW1236" s="145">
        <v>0</v>
      </c>
      <c r="AX1236" s="145">
        <v>0</v>
      </c>
      <c r="AY1236" s="145">
        <v>0</v>
      </c>
      <c r="AZ1236" s="145">
        <v>0</v>
      </c>
      <c r="BA1236" s="145">
        <v>0</v>
      </c>
      <c r="BB1236" s="145">
        <v>0</v>
      </c>
      <c r="BC1236" s="27">
        <f t="shared" si="63"/>
        <v>0</v>
      </c>
      <c r="BD1236" s="27">
        <f t="shared" si="64"/>
        <v>5358813.13</v>
      </c>
      <c r="BE1236" s="27">
        <f t="shared" si="62"/>
        <v>5358813.13</v>
      </c>
    </row>
    <row r="1237" spans="1:57" ht="15" customHeight="1" x14ac:dyDescent="0.35">
      <c r="A1237" s="157" t="s">
        <v>2306</v>
      </c>
      <c r="B1237" s="158" t="s">
        <v>1612</v>
      </c>
      <c r="C1237" s="159">
        <v>1</v>
      </c>
      <c r="D1237" s="160" t="s">
        <v>0</v>
      </c>
      <c r="E1237" s="161" t="s">
        <v>3</v>
      </c>
      <c r="F1237" s="161" t="s">
        <v>1772</v>
      </c>
      <c r="G1237" s="161" t="s">
        <v>1788</v>
      </c>
      <c r="H1237" s="161" t="s">
        <v>1789</v>
      </c>
      <c r="I1237" s="161" t="s">
        <v>1790</v>
      </c>
      <c r="J1237" s="161" t="s">
        <v>1791</v>
      </c>
      <c r="K1237" s="161" t="s">
        <v>796</v>
      </c>
      <c r="L1237" s="161" t="s">
        <v>1778</v>
      </c>
      <c r="M1237" s="161" t="s">
        <v>1785</v>
      </c>
      <c r="N1237" s="180">
        <v>1</v>
      </c>
      <c r="O1237" s="180">
        <v>1</v>
      </c>
      <c r="P1237" s="180">
        <v>1</v>
      </c>
      <c r="Q1237" s="162">
        <v>1</v>
      </c>
      <c r="R1237" s="162">
        <v>1</v>
      </c>
      <c r="S1237" s="162">
        <v>1</v>
      </c>
      <c r="T1237" s="162">
        <v>0</v>
      </c>
      <c r="U1237" s="162">
        <v>0</v>
      </c>
      <c r="V1237" s="162">
        <v>0</v>
      </c>
      <c r="W1237" s="163">
        <v>2677557.38</v>
      </c>
      <c r="X1237" s="163">
        <v>0</v>
      </c>
      <c r="Y1237" s="163">
        <v>0</v>
      </c>
      <c r="Z1237" s="163">
        <v>0</v>
      </c>
      <c r="AA1237" s="170"/>
      <c r="AB1237" s="170"/>
      <c r="AC1237" s="170"/>
      <c r="AD1237" s="163">
        <v>2677557.38</v>
      </c>
      <c r="AE1237" s="178">
        <v>45041</v>
      </c>
      <c r="AF1237" s="179">
        <v>46502</v>
      </c>
      <c r="AG1237" s="176">
        <v>2677557.38</v>
      </c>
      <c r="AH1237" s="167">
        <v>2.3194444444444446</v>
      </c>
      <c r="AI1237" s="167">
        <v>4</v>
      </c>
      <c r="AJ1237" s="168">
        <v>6.7556000000000005E-2</v>
      </c>
      <c r="AK1237" s="173" t="s">
        <v>1786</v>
      </c>
      <c r="AL1237" s="173" t="s">
        <v>1787</v>
      </c>
      <c r="AM1237" s="145">
        <v>0</v>
      </c>
      <c r="AN1237" s="145">
        <v>0</v>
      </c>
      <c r="AO1237" s="145">
        <v>2677557.38</v>
      </c>
      <c r="AP1237" s="145">
        <v>0</v>
      </c>
      <c r="AQ1237" s="145">
        <v>0</v>
      </c>
      <c r="AR1237" s="145">
        <v>0</v>
      </c>
      <c r="AS1237" s="145">
        <v>0</v>
      </c>
      <c r="AT1237" s="145">
        <v>0</v>
      </c>
      <c r="AU1237" s="145">
        <v>0</v>
      </c>
      <c r="AV1237" s="145">
        <v>0</v>
      </c>
      <c r="AW1237" s="145">
        <v>0</v>
      </c>
      <c r="AX1237" s="145">
        <v>0</v>
      </c>
      <c r="AY1237" s="145">
        <v>0</v>
      </c>
      <c r="AZ1237" s="145">
        <v>0</v>
      </c>
      <c r="BA1237" s="145">
        <v>0</v>
      </c>
      <c r="BB1237" s="145">
        <v>0</v>
      </c>
      <c r="BC1237" s="27">
        <f t="shared" si="63"/>
        <v>0</v>
      </c>
      <c r="BD1237" s="27">
        <f t="shared" si="64"/>
        <v>2677557.38</v>
      </c>
      <c r="BE1237" s="27">
        <f t="shared" si="62"/>
        <v>2677557.38</v>
      </c>
    </row>
    <row r="1238" spans="1:57" ht="15" customHeight="1" x14ac:dyDescent="0.35">
      <c r="A1238" s="157" t="s">
        <v>2305</v>
      </c>
      <c r="B1238" s="158" t="s">
        <v>1613</v>
      </c>
      <c r="C1238" s="159">
        <v>1</v>
      </c>
      <c r="D1238" s="160" t="s">
        <v>0</v>
      </c>
      <c r="E1238" s="161" t="s">
        <v>3</v>
      </c>
      <c r="F1238" s="161" t="s">
        <v>1772</v>
      </c>
      <c r="G1238" s="161" t="s">
        <v>403</v>
      </c>
      <c r="H1238" s="161" t="s">
        <v>1782</v>
      </c>
      <c r="I1238" s="161" t="s">
        <v>1783</v>
      </c>
      <c r="J1238" s="161" t="s">
        <v>1784</v>
      </c>
      <c r="K1238" s="161" t="s">
        <v>715</v>
      </c>
      <c r="L1238" s="161" t="s">
        <v>1778</v>
      </c>
      <c r="M1238" s="161" t="s">
        <v>1785</v>
      </c>
      <c r="N1238" s="180">
        <v>1</v>
      </c>
      <c r="O1238" s="180">
        <v>1</v>
      </c>
      <c r="P1238" s="180">
        <v>1</v>
      </c>
      <c r="Q1238" s="162">
        <v>0</v>
      </c>
      <c r="R1238" s="162">
        <v>0</v>
      </c>
      <c r="S1238" s="162">
        <v>1</v>
      </c>
      <c r="T1238" s="162">
        <v>1</v>
      </c>
      <c r="U1238" s="162">
        <v>1</v>
      </c>
      <c r="V1238" s="162">
        <v>0</v>
      </c>
      <c r="W1238" s="163">
        <v>570000000</v>
      </c>
      <c r="X1238" s="163">
        <v>0</v>
      </c>
      <c r="Y1238" s="163">
        <v>0</v>
      </c>
      <c r="Z1238" s="163">
        <v>0</v>
      </c>
      <c r="AA1238" s="170"/>
      <c r="AB1238" s="170"/>
      <c r="AC1238" s="170"/>
      <c r="AD1238" s="163">
        <v>570000000</v>
      </c>
      <c r="AE1238" s="178">
        <v>44995</v>
      </c>
      <c r="AF1238" s="179">
        <v>46822</v>
      </c>
      <c r="AG1238" s="176">
        <v>570000000</v>
      </c>
      <c r="AH1238" s="167">
        <v>3.1944444444444446</v>
      </c>
      <c r="AI1238" s="167">
        <v>5</v>
      </c>
      <c r="AJ1238" s="168">
        <v>7.1294999999999997E-2</v>
      </c>
      <c r="AK1238" s="173" t="s">
        <v>1786</v>
      </c>
      <c r="AL1238" s="173" t="s">
        <v>1787</v>
      </c>
      <c r="AM1238" s="145">
        <v>0</v>
      </c>
      <c r="AN1238" s="145">
        <v>0</v>
      </c>
      <c r="AO1238" s="145">
        <v>0</v>
      </c>
      <c r="AP1238" s="145">
        <v>570000000</v>
      </c>
      <c r="AQ1238" s="145">
        <v>0</v>
      </c>
      <c r="AR1238" s="145">
        <v>0</v>
      </c>
      <c r="AS1238" s="145">
        <v>0</v>
      </c>
      <c r="AT1238" s="145">
        <v>0</v>
      </c>
      <c r="AU1238" s="145">
        <v>0</v>
      </c>
      <c r="AV1238" s="145">
        <v>0</v>
      </c>
      <c r="AW1238" s="145">
        <v>0</v>
      </c>
      <c r="AX1238" s="145">
        <v>0</v>
      </c>
      <c r="AY1238" s="145">
        <v>0</v>
      </c>
      <c r="AZ1238" s="145">
        <v>0</v>
      </c>
      <c r="BA1238" s="145">
        <v>0</v>
      </c>
      <c r="BB1238" s="145">
        <v>0</v>
      </c>
      <c r="BC1238" s="27">
        <f t="shared" si="63"/>
        <v>0</v>
      </c>
      <c r="BD1238" s="27">
        <f t="shared" si="64"/>
        <v>570000000</v>
      </c>
      <c r="BE1238" s="27">
        <f t="shared" si="62"/>
        <v>570000000</v>
      </c>
    </row>
    <row r="1239" spans="1:57" ht="15" customHeight="1" x14ac:dyDescent="0.35">
      <c r="A1239" s="157" t="s">
        <v>2304</v>
      </c>
      <c r="B1239" s="158" t="s">
        <v>1333</v>
      </c>
      <c r="C1239" s="159">
        <v>1</v>
      </c>
      <c r="D1239" s="160" t="s">
        <v>0</v>
      </c>
      <c r="E1239" s="161" t="s">
        <v>3</v>
      </c>
      <c r="F1239" s="161" t="s">
        <v>1772</v>
      </c>
      <c r="G1239" s="161" t="s">
        <v>1788</v>
      </c>
      <c r="H1239" s="161" t="s">
        <v>1789</v>
      </c>
      <c r="I1239" s="161" t="s">
        <v>1790</v>
      </c>
      <c r="J1239" s="161" t="s">
        <v>1791</v>
      </c>
      <c r="K1239" s="161" t="s">
        <v>796</v>
      </c>
      <c r="L1239" s="161" t="s">
        <v>1778</v>
      </c>
      <c r="M1239" s="161" t="s">
        <v>1785</v>
      </c>
      <c r="N1239" s="180">
        <v>1</v>
      </c>
      <c r="O1239" s="180">
        <v>1</v>
      </c>
      <c r="P1239" s="180">
        <v>1</v>
      </c>
      <c r="Q1239" s="162">
        <v>1</v>
      </c>
      <c r="R1239" s="162">
        <v>1</v>
      </c>
      <c r="S1239" s="162">
        <v>1</v>
      </c>
      <c r="T1239" s="162">
        <v>0</v>
      </c>
      <c r="U1239" s="162">
        <v>0</v>
      </c>
      <c r="V1239" s="162">
        <v>0</v>
      </c>
      <c r="W1239" s="163">
        <v>1533028.65</v>
      </c>
      <c r="X1239" s="163">
        <v>0</v>
      </c>
      <c r="Y1239" s="163">
        <v>0</v>
      </c>
      <c r="Z1239" s="163">
        <v>0</v>
      </c>
      <c r="AA1239" s="170"/>
      <c r="AB1239" s="170"/>
      <c r="AC1239" s="170"/>
      <c r="AD1239" s="163">
        <v>1533028.65</v>
      </c>
      <c r="AE1239" s="178">
        <v>44987</v>
      </c>
      <c r="AF1239" s="179">
        <v>46083</v>
      </c>
      <c r="AG1239" s="170">
        <v>1533028.65</v>
      </c>
      <c r="AH1239" s="167">
        <v>1.1722222222222223</v>
      </c>
      <c r="AI1239" s="167">
        <v>3</v>
      </c>
      <c r="AJ1239" s="168">
        <v>6.1652999999999999E-2</v>
      </c>
      <c r="AK1239" s="173" t="s">
        <v>1786</v>
      </c>
      <c r="AL1239" s="173" t="s">
        <v>1787</v>
      </c>
      <c r="AM1239" s="145">
        <v>0</v>
      </c>
      <c r="AN1239" s="145">
        <v>1533028.65</v>
      </c>
      <c r="AO1239" s="145">
        <v>0</v>
      </c>
      <c r="AP1239" s="145">
        <v>0</v>
      </c>
      <c r="AQ1239" s="145">
        <v>0</v>
      </c>
      <c r="AR1239" s="145">
        <v>0</v>
      </c>
      <c r="AS1239" s="145">
        <v>0</v>
      </c>
      <c r="AT1239" s="145">
        <v>0</v>
      </c>
      <c r="AU1239" s="145">
        <v>0</v>
      </c>
      <c r="AV1239" s="145">
        <v>0</v>
      </c>
      <c r="AW1239" s="145">
        <v>0</v>
      </c>
      <c r="AX1239" s="145">
        <v>0</v>
      </c>
      <c r="AY1239" s="145">
        <v>0</v>
      </c>
      <c r="AZ1239" s="145">
        <v>0</v>
      </c>
      <c r="BA1239" s="145">
        <v>0</v>
      </c>
      <c r="BB1239" s="145">
        <v>0</v>
      </c>
      <c r="BC1239" s="27">
        <f t="shared" si="63"/>
        <v>1533028.65</v>
      </c>
      <c r="BD1239" s="27">
        <f t="shared" si="64"/>
        <v>0</v>
      </c>
      <c r="BE1239" s="27">
        <f t="shared" si="62"/>
        <v>1533028.65</v>
      </c>
    </row>
    <row r="1240" spans="1:57" ht="15" customHeight="1" x14ac:dyDescent="0.35">
      <c r="A1240" s="157" t="s">
        <v>2303</v>
      </c>
      <c r="B1240" s="158" t="s">
        <v>1614</v>
      </c>
      <c r="C1240" s="159">
        <v>1</v>
      </c>
      <c r="D1240" s="160" t="s">
        <v>0</v>
      </c>
      <c r="E1240" s="161" t="s">
        <v>3</v>
      </c>
      <c r="F1240" s="161" t="s">
        <v>1772</v>
      </c>
      <c r="G1240" s="161" t="s">
        <v>1788</v>
      </c>
      <c r="H1240" s="161" t="s">
        <v>1789</v>
      </c>
      <c r="I1240" s="161" t="s">
        <v>1790</v>
      </c>
      <c r="J1240" s="161" t="s">
        <v>1791</v>
      </c>
      <c r="K1240" s="161" t="s">
        <v>796</v>
      </c>
      <c r="L1240" s="161" t="s">
        <v>1778</v>
      </c>
      <c r="M1240" s="161" t="s">
        <v>1785</v>
      </c>
      <c r="N1240" s="180">
        <v>1</v>
      </c>
      <c r="O1240" s="180">
        <v>1</v>
      </c>
      <c r="P1240" s="180">
        <v>1</v>
      </c>
      <c r="Q1240" s="162">
        <v>1</v>
      </c>
      <c r="R1240" s="162">
        <v>1</v>
      </c>
      <c r="S1240" s="162">
        <v>1</v>
      </c>
      <c r="T1240" s="162">
        <v>0</v>
      </c>
      <c r="U1240" s="162">
        <v>0</v>
      </c>
      <c r="V1240" s="162">
        <v>0</v>
      </c>
      <c r="W1240" s="163">
        <v>1532872.01</v>
      </c>
      <c r="X1240" s="163">
        <v>0</v>
      </c>
      <c r="Y1240" s="163">
        <v>0</v>
      </c>
      <c r="Z1240" s="163">
        <v>0</v>
      </c>
      <c r="AA1240" s="170"/>
      <c r="AB1240" s="170"/>
      <c r="AC1240" s="170"/>
      <c r="AD1240" s="163">
        <v>1532872.01</v>
      </c>
      <c r="AE1240" s="178">
        <v>44995</v>
      </c>
      <c r="AF1240" s="179">
        <v>46822</v>
      </c>
      <c r="AG1240" s="170">
        <v>1532872.01</v>
      </c>
      <c r="AH1240" s="167">
        <v>3.1944444444444446</v>
      </c>
      <c r="AI1240" s="167">
        <v>5</v>
      </c>
      <c r="AJ1240" s="168">
        <v>7.1294999999999997E-2</v>
      </c>
      <c r="AK1240" s="173" t="s">
        <v>1786</v>
      </c>
      <c r="AL1240" s="173" t="s">
        <v>1787</v>
      </c>
      <c r="AM1240" s="145">
        <v>0</v>
      </c>
      <c r="AN1240" s="145">
        <v>0</v>
      </c>
      <c r="AO1240" s="145">
        <v>0</v>
      </c>
      <c r="AP1240" s="145">
        <v>1532872.01</v>
      </c>
      <c r="AQ1240" s="145">
        <v>0</v>
      </c>
      <c r="AR1240" s="145">
        <v>0</v>
      </c>
      <c r="AS1240" s="145">
        <v>0</v>
      </c>
      <c r="AT1240" s="145">
        <v>0</v>
      </c>
      <c r="AU1240" s="145">
        <v>0</v>
      </c>
      <c r="AV1240" s="145">
        <v>0</v>
      </c>
      <c r="AW1240" s="145">
        <v>0</v>
      </c>
      <c r="AX1240" s="145">
        <v>0</v>
      </c>
      <c r="AY1240" s="145">
        <v>0</v>
      </c>
      <c r="AZ1240" s="145">
        <v>0</v>
      </c>
      <c r="BA1240" s="145">
        <v>0</v>
      </c>
      <c r="BB1240" s="145">
        <v>0</v>
      </c>
      <c r="BC1240" s="27">
        <f t="shared" si="63"/>
        <v>0</v>
      </c>
      <c r="BD1240" s="27">
        <f t="shared" si="64"/>
        <v>1532872.01</v>
      </c>
      <c r="BE1240" s="27">
        <f t="shared" si="62"/>
        <v>1532872.01</v>
      </c>
    </row>
    <row r="1241" spans="1:57" ht="15" customHeight="1" x14ac:dyDescent="0.35">
      <c r="A1241" s="157" t="s">
        <v>2302</v>
      </c>
      <c r="B1241" s="158" t="s">
        <v>1615</v>
      </c>
      <c r="C1241" s="159">
        <v>1</v>
      </c>
      <c r="D1241" s="160" t="s">
        <v>0</v>
      </c>
      <c r="E1241" s="161" t="s">
        <v>3</v>
      </c>
      <c r="F1241" s="161" t="s">
        <v>1772</v>
      </c>
      <c r="G1241" s="161" t="s">
        <v>1788</v>
      </c>
      <c r="H1241" s="161" t="s">
        <v>1789</v>
      </c>
      <c r="I1241" s="161" t="s">
        <v>1790</v>
      </c>
      <c r="J1241" s="161" t="s">
        <v>1791</v>
      </c>
      <c r="K1241" s="161" t="s">
        <v>796</v>
      </c>
      <c r="L1241" s="161" t="s">
        <v>1778</v>
      </c>
      <c r="M1241" s="161" t="s">
        <v>1785</v>
      </c>
      <c r="N1241" s="180">
        <v>1</v>
      </c>
      <c r="O1241" s="180">
        <v>1</v>
      </c>
      <c r="P1241" s="180">
        <v>1</v>
      </c>
      <c r="Q1241" s="162">
        <v>1</v>
      </c>
      <c r="R1241" s="162">
        <v>1</v>
      </c>
      <c r="S1241" s="162">
        <v>1</v>
      </c>
      <c r="T1241" s="162">
        <v>0</v>
      </c>
      <c r="U1241" s="162">
        <v>0</v>
      </c>
      <c r="V1241" s="162">
        <v>0</v>
      </c>
      <c r="W1241" s="163">
        <v>1439218.17</v>
      </c>
      <c r="X1241" s="163">
        <v>0</v>
      </c>
      <c r="Y1241" s="163">
        <v>0</v>
      </c>
      <c r="Z1241" s="163">
        <v>0</v>
      </c>
      <c r="AA1241" s="170"/>
      <c r="AB1241" s="170"/>
      <c r="AC1241" s="170"/>
      <c r="AD1241" s="163">
        <v>1439218.17</v>
      </c>
      <c r="AE1241" s="178">
        <v>44987</v>
      </c>
      <c r="AF1241" s="179">
        <v>46083</v>
      </c>
      <c r="AG1241" s="170">
        <v>1439218.17</v>
      </c>
      <c r="AH1241" s="167">
        <v>1.1722222222222223</v>
      </c>
      <c r="AI1241" s="167">
        <v>3</v>
      </c>
      <c r="AJ1241" s="168">
        <v>6.1652999999999999E-2</v>
      </c>
      <c r="AK1241" s="173" t="s">
        <v>1786</v>
      </c>
      <c r="AL1241" s="173" t="s">
        <v>1787</v>
      </c>
      <c r="AM1241" s="145">
        <v>0</v>
      </c>
      <c r="AN1241" s="145">
        <v>0</v>
      </c>
      <c r="AO1241" s="145">
        <v>0</v>
      </c>
      <c r="AP1241" s="145">
        <v>1439218.17</v>
      </c>
      <c r="AQ1241" s="145">
        <v>0</v>
      </c>
      <c r="AR1241" s="145">
        <v>0</v>
      </c>
      <c r="AS1241" s="145">
        <v>0</v>
      </c>
      <c r="AT1241" s="145">
        <v>0</v>
      </c>
      <c r="AU1241" s="145">
        <v>0</v>
      </c>
      <c r="AV1241" s="145">
        <v>0</v>
      </c>
      <c r="AW1241" s="145">
        <v>0</v>
      </c>
      <c r="AX1241" s="145">
        <v>0</v>
      </c>
      <c r="AY1241" s="145">
        <v>0</v>
      </c>
      <c r="AZ1241" s="145">
        <v>0</v>
      </c>
      <c r="BA1241" s="145">
        <v>0</v>
      </c>
      <c r="BB1241" s="145">
        <v>0</v>
      </c>
      <c r="BC1241" s="27">
        <f t="shared" si="63"/>
        <v>0</v>
      </c>
      <c r="BD1241" s="27">
        <f t="shared" si="64"/>
        <v>1439218.17</v>
      </c>
      <c r="BE1241" s="27">
        <f t="shared" si="62"/>
        <v>1439218.17</v>
      </c>
    </row>
    <row r="1242" spans="1:57" ht="15" customHeight="1" x14ac:dyDescent="0.35">
      <c r="A1242" s="157" t="s">
        <v>2301</v>
      </c>
      <c r="B1242" s="158" t="s">
        <v>1616</v>
      </c>
      <c r="C1242" s="159">
        <v>1</v>
      </c>
      <c r="D1242" s="160" t="s">
        <v>0</v>
      </c>
      <c r="E1242" s="161" t="s">
        <v>3</v>
      </c>
      <c r="F1242" s="161" t="s">
        <v>1772</v>
      </c>
      <c r="G1242" s="161" t="s">
        <v>1788</v>
      </c>
      <c r="H1242" s="161" t="s">
        <v>1789</v>
      </c>
      <c r="I1242" s="161" t="s">
        <v>1790</v>
      </c>
      <c r="J1242" s="161" t="s">
        <v>1791</v>
      </c>
      <c r="K1242" s="161" t="s">
        <v>796</v>
      </c>
      <c r="L1242" s="161" t="s">
        <v>1778</v>
      </c>
      <c r="M1242" s="161" t="s">
        <v>1785</v>
      </c>
      <c r="N1242" s="180">
        <v>1</v>
      </c>
      <c r="O1242" s="180">
        <v>1</v>
      </c>
      <c r="P1242" s="180">
        <v>1</v>
      </c>
      <c r="Q1242" s="162">
        <v>1</v>
      </c>
      <c r="R1242" s="162">
        <v>1</v>
      </c>
      <c r="S1242" s="162">
        <v>1</v>
      </c>
      <c r="T1242" s="162">
        <v>0</v>
      </c>
      <c r="U1242" s="162">
        <v>0</v>
      </c>
      <c r="V1242" s="162">
        <v>0</v>
      </c>
      <c r="W1242" s="163">
        <v>2077899</v>
      </c>
      <c r="X1242" s="163">
        <v>0</v>
      </c>
      <c r="Y1242" s="163">
        <v>0</v>
      </c>
      <c r="Z1242" s="163">
        <v>0</v>
      </c>
      <c r="AA1242" s="170"/>
      <c r="AB1242" s="170"/>
      <c r="AC1242" s="170"/>
      <c r="AD1242" s="163">
        <v>2077899</v>
      </c>
      <c r="AE1242" s="178">
        <v>44995</v>
      </c>
      <c r="AF1242" s="179">
        <v>46822</v>
      </c>
      <c r="AG1242" s="170">
        <v>2077899</v>
      </c>
      <c r="AH1242" s="167">
        <v>3.1944444444444446</v>
      </c>
      <c r="AI1242" s="167">
        <v>5</v>
      </c>
      <c r="AJ1242" s="168">
        <v>7.1294999999999997E-2</v>
      </c>
      <c r="AK1242" s="173" t="s">
        <v>1786</v>
      </c>
      <c r="AL1242" s="173" t="s">
        <v>1787</v>
      </c>
      <c r="AM1242" s="145">
        <v>0</v>
      </c>
      <c r="AN1242" s="145">
        <v>0</v>
      </c>
      <c r="AO1242" s="145">
        <v>0</v>
      </c>
      <c r="AP1242" s="145">
        <v>2077899</v>
      </c>
      <c r="AQ1242" s="145">
        <v>0</v>
      </c>
      <c r="AR1242" s="145">
        <v>0</v>
      </c>
      <c r="AS1242" s="145">
        <v>0</v>
      </c>
      <c r="AT1242" s="145">
        <v>0</v>
      </c>
      <c r="AU1242" s="145">
        <v>0</v>
      </c>
      <c r="AV1242" s="145">
        <v>0</v>
      </c>
      <c r="AW1242" s="145">
        <v>0</v>
      </c>
      <c r="AX1242" s="145">
        <v>0</v>
      </c>
      <c r="AY1242" s="145">
        <v>0</v>
      </c>
      <c r="AZ1242" s="145">
        <v>0</v>
      </c>
      <c r="BA1242" s="145">
        <v>0</v>
      </c>
      <c r="BB1242" s="145">
        <v>0</v>
      </c>
      <c r="BC1242" s="27">
        <f t="shared" si="63"/>
        <v>0</v>
      </c>
      <c r="BD1242" s="27">
        <f t="shared" si="64"/>
        <v>2077899</v>
      </c>
      <c r="BE1242" s="27">
        <f t="shared" si="62"/>
        <v>2077899</v>
      </c>
    </row>
    <row r="1243" spans="1:57" ht="15" customHeight="1" x14ac:dyDescent="0.35">
      <c r="A1243" s="157" t="s">
        <v>2300</v>
      </c>
      <c r="B1243" s="158" t="s">
        <v>1617</v>
      </c>
      <c r="C1243" s="159">
        <v>1</v>
      </c>
      <c r="D1243" s="160" t="s">
        <v>0</v>
      </c>
      <c r="E1243" s="161" t="s">
        <v>3</v>
      </c>
      <c r="F1243" s="161" t="s">
        <v>1772</v>
      </c>
      <c r="G1243" s="161" t="s">
        <v>1788</v>
      </c>
      <c r="H1243" s="161" t="s">
        <v>1789</v>
      </c>
      <c r="I1243" s="161" t="s">
        <v>1790</v>
      </c>
      <c r="J1243" s="161" t="s">
        <v>1791</v>
      </c>
      <c r="K1243" s="161" t="s">
        <v>796</v>
      </c>
      <c r="L1243" s="161" t="s">
        <v>1778</v>
      </c>
      <c r="M1243" s="161" t="s">
        <v>1785</v>
      </c>
      <c r="N1243" s="180">
        <v>1</v>
      </c>
      <c r="O1243" s="180">
        <v>1</v>
      </c>
      <c r="P1243" s="180">
        <v>1</v>
      </c>
      <c r="Q1243" s="162">
        <v>1</v>
      </c>
      <c r="R1243" s="162">
        <v>1</v>
      </c>
      <c r="S1243" s="162">
        <v>1</v>
      </c>
      <c r="T1243" s="162">
        <v>0</v>
      </c>
      <c r="U1243" s="162">
        <v>0</v>
      </c>
      <c r="V1243" s="162">
        <v>0</v>
      </c>
      <c r="W1243" s="163">
        <v>7242823.2599999998</v>
      </c>
      <c r="X1243" s="163">
        <v>0</v>
      </c>
      <c r="Y1243" s="163">
        <v>0</v>
      </c>
      <c r="Z1243" s="163">
        <v>0</v>
      </c>
      <c r="AA1243" s="170"/>
      <c r="AB1243" s="170"/>
      <c r="AC1243" s="170"/>
      <c r="AD1243" s="163">
        <v>7242823.2599999998</v>
      </c>
      <c r="AE1243" s="178">
        <v>44995</v>
      </c>
      <c r="AF1243" s="179">
        <v>46822</v>
      </c>
      <c r="AG1243" s="170">
        <v>7242823.2599999998</v>
      </c>
      <c r="AH1243" s="167">
        <v>3.1944444444444446</v>
      </c>
      <c r="AI1243" s="167">
        <v>5</v>
      </c>
      <c r="AJ1243" s="168">
        <v>7.1294999999999997E-2</v>
      </c>
      <c r="AK1243" s="173" t="s">
        <v>1786</v>
      </c>
      <c r="AL1243" s="173" t="s">
        <v>1787</v>
      </c>
      <c r="AM1243" s="145">
        <v>0</v>
      </c>
      <c r="AN1243" s="145">
        <v>0</v>
      </c>
      <c r="AO1243" s="145">
        <v>0</v>
      </c>
      <c r="AP1243" s="145">
        <v>7242823.2599999998</v>
      </c>
      <c r="AQ1243" s="145">
        <v>0</v>
      </c>
      <c r="AR1243" s="145">
        <v>0</v>
      </c>
      <c r="AS1243" s="145">
        <v>0</v>
      </c>
      <c r="AT1243" s="145">
        <v>0</v>
      </c>
      <c r="AU1243" s="145">
        <v>0</v>
      </c>
      <c r="AV1243" s="145">
        <v>0</v>
      </c>
      <c r="AW1243" s="145">
        <v>0</v>
      </c>
      <c r="AX1243" s="145">
        <v>0</v>
      </c>
      <c r="AY1243" s="145">
        <v>0</v>
      </c>
      <c r="AZ1243" s="145">
        <v>0</v>
      </c>
      <c r="BA1243" s="145">
        <v>0</v>
      </c>
      <c r="BB1243" s="145">
        <v>0</v>
      </c>
      <c r="BC1243" s="27">
        <f t="shared" si="63"/>
        <v>0</v>
      </c>
      <c r="BD1243" s="27">
        <f t="shared" si="64"/>
        <v>7242823.2599999998</v>
      </c>
      <c r="BE1243" s="27">
        <f t="shared" si="62"/>
        <v>7242823.2599999998</v>
      </c>
    </row>
    <row r="1244" spans="1:57" ht="15" customHeight="1" x14ac:dyDescent="0.35">
      <c r="A1244" s="157" t="s">
        <v>2299</v>
      </c>
      <c r="B1244" s="158" t="s">
        <v>1618</v>
      </c>
      <c r="C1244" s="159">
        <v>1</v>
      </c>
      <c r="D1244" s="160" t="s">
        <v>0</v>
      </c>
      <c r="E1244" s="161" t="s">
        <v>3</v>
      </c>
      <c r="F1244" s="161" t="s">
        <v>1772</v>
      </c>
      <c r="G1244" s="161" t="s">
        <v>1788</v>
      </c>
      <c r="H1244" s="161" t="s">
        <v>1789</v>
      </c>
      <c r="I1244" s="161" t="s">
        <v>1790</v>
      </c>
      <c r="J1244" s="161" t="s">
        <v>1791</v>
      </c>
      <c r="K1244" s="161" t="s">
        <v>796</v>
      </c>
      <c r="L1244" s="161" t="s">
        <v>1778</v>
      </c>
      <c r="M1244" s="161" t="s">
        <v>1785</v>
      </c>
      <c r="N1244" s="180">
        <v>1</v>
      </c>
      <c r="O1244" s="180">
        <v>1</v>
      </c>
      <c r="P1244" s="180">
        <v>1</v>
      </c>
      <c r="Q1244" s="162">
        <v>1</v>
      </c>
      <c r="R1244" s="162">
        <v>1</v>
      </c>
      <c r="S1244" s="162">
        <v>1</v>
      </c>
      <c r="T1244" s="162">
        <v>0</v>
      </c>
      <c r="U1244" s="162">
        <v>0</v>
      </c>
      <c r="V1244" s="162">
        <v>0</v>
      </c>
      <c r="W1244" s="163">
        <v>5008908.7300000004</v>
      </c>
      <c r="X1244" s="163">
        <v>0</v>
      </c>
      <c r="Y1244" s="163">
        <v>0</v>
      </c>
      <c r="Z1244" s="163">
        <v>0</v>
      </c>
      <c r="AA1244" s="170"/>
      <c r="AB1244" s="170"/>
      <c r="AC1244" s="170"/>
      <c r="AD1244" s="163">
        <v>5008908.7300000004</v>
      </c>
      <c r="AE1244" s="178">
        <v>44987</v>
      </c>
      <c r="AF1244" s="179">
        <v>46083</v>
      </c>
      <c r="AG1244" s="170">
        <v>5008908.7300000004</v>
      </c>
      <c r="AH1244" s="167">
        <v>1.1722222222222223</v>
      </c>
      <c r="AI1244" s="167">
        <v>3</v>
      </c>
      <c r="AJ1244" s="168">
        <v>6.1652999999999999E-2</v>
      </c>
      <c r="AK1244" s="173" t="s">
        <v>1786</v>
      </c>
      <c r="AL1244" s="173" t="s">
        <v>1787</v>
      </c>
      <c r="AM1244" s="145">
        <v>0</v>
      </c>
      <c r="AN1244" s="145">
        <v>0</v>
      </c>
      <c r="AO1244" s="145">
        <v>0</v>
      </c>
      <c r="AP1244" s="145">
        <v>5008908.7300000004</v>
      </c>
      <c r="AQ1244" s="145">
        <v>0</v>
      </c>
      <c r="AR1244" s="145">
        <v>0</v>
      </c>
      <c r="AS1244" s="145">
        <v>0</v>
      </c>
      <c r="AT1244" s="145">
        <v>0</v>
      </c>
      <c r="AU1244" s="145">
        <v>0</v>
      </c>
      <c r="AV1244" s="145">
        <v>0</v>
      </c>
      <c r="AW1244" s="145">
        <v>0</v>
      </c>
      <c r="AX1244" s="145">
        <v>0</v>
      </c>
      <c r="AY1244" s="145">
        <v>0</v>
      </c>
      <c r="AZ1244" s="145">
        <v>0</v>
      </c>
      <c r="BA1244" s="145">
        <v>0</v>
      </c>
      <c r="BB1244" s="145">
        <v>0</v>
      </c>
      <c r="BC1244" s="27">
        <f t="shared" si="63"/>
        <v>0</v>
      </c>
      <c r="BD1244" s="27">
        <f t="shared" si="64"/>
        <v>5008908.7300000004</v>
      </c>
      <c r="BE1244" s="27">
        <f t="shared" si="62"/>
        <v>5008908.7300000004</v>
      </c>
    </row>
    <row r="1245" spans="1:57" ht="15" customHeight="1" x14ac:dyDescent="0.35">
      <c r="A1245" s="157" t="s">
        <v>2298</v>
      </c>
      <c r="B1245" s="158" t="s">
        <v>1619</v>
      </c>
      <c r="C1245" s="159">
        <v>1</v>
      </c>
      <c r="D1245" s="160" t="s">
        <v>0</v>
      </c>
      <c r="E1245" s="161" t="s">
        <v>3</v>
      </c>
      <c r="F1245" s="161" t="s">
        <v>1772</v>
      </c>
      <c r="G1245" s="161" t="s">
        <v>1788</v>
      </c>
      <c r="H1245" s="161" t="s">
        <v>1789</v>
      </c>
      <c r="I1245" s="161" t="s">
        <v>1790</v>
      </c>
      <c r="J1245" s="161" t="s">
        <v>1791</v>
      </c>
      <c r="K1245" s="161" t="s">
        <v>796</v>
      </c>
      <c r="L1245" s="161" t="s">
        <v>1778</v>
      </c>
      <c r="M1245" s="161" t="s">
        <v>1785</v>
      </c>
      <c r="N1245" s="180">
        <v>1</v>
      </c>
      <c r="O1245" s="180">
        <v>1</v>
      </c>
      <c r="P1245" s="180">
        <v>1</v>
      </c>
      <c r="Q1245" s="162">
        <v>1</v>
      </c>
      <c r="R1245" s="162">
        <v>1</v>
      </c>
      <c r="S1245" s="162">
        <v>1</v>
      </c>
      <c r="T1245" s="162">
        <v>0</v>
      </c>
      <c r="U1245" s="162">
        <v>0</v>
      </c>
      <c r="V1245" s="162">
        <v>0</v>
      </c>
      <c r="W1245" s="163">
        <v>5008007.7</v>
      </c>
      <c r="X1245" s="163">
        <v>0</v>
      </c>
      <c r="Y1245" s="163">
        <v>0</v>
      </c>
      <c r="Z1245" s="163">
        <v>0</v>
      </c>
      <c r="AA1245" s="170"/>
      <c r="AB1245" s="170"/>
      <c r="AC1245" s="170"/>
      <c r="AD1245" s="163">
        <v>5008007.7</v>
      </c>
      <c r="AE1245" s="178">
        <v>44995</v>
      </c>
      <c r="AF1245" s="179">
        <v>46822</v>
      </c>
      <c r="AG1245" s="170">
        <v>5008007.7</v>
      </c>
      <c r="AH1245" s="167">
        <v>3.1944444444444446</v>
      </c>
      <c r="AI1245" s="167">
        <v>5</v>
      </c>
      <c r="AJ1245" s="168">
        <v>7.1294999999999997E-2</v>
      </c>
      <c r="AK1245" s="173" t="s">
        <v>1786</v>
      </c>
      <c r="AL1245" s="173" t="s">
        <v>1787</v>
      </c>
      <c r="AM1245" s="145">
        <v>0</v>
      </c>
      <c r="AN1245" s="145">
        <v>0</v>
      </c>
      <c r="AO1245" s="145">
        <v>0</v>
      </c>
      <c r="AP1245" s="145">
        <v>5008007.7</v>
      </c>
      <c r="AQ1245" s="145">
        <v>0</v>
      </c>
      <c r="AR1245" s="145">
        <v>0</v>
      </c>
      <c r="AS1245" s="145">
        <v>0</v>
      </c>
      <c r="AT1245" s="145">
        <v>0</v>
      </c>
      <c r="AU1245" s="145">
        <v>0</v>
      </c>
      <c r="AV1245" s="145">
        <v>0</v>
      </c>
      <c r="AW1245" s="145">
        <v>0</v>
      </c>
      <c r="AX1245" s="145">
        <v>0</v>
      </c>
      <c r="AY1245" s="145">
        <v>0</v>
      </c>
      <c r="AZ1245" s="145">
        <v>0</v>
      </c>
      <c r="BA1245" s="145">
        <v>0</v>
      </c>
      <c r="BB1245" s="145">
        <v>0</v>
      </c>
      <c r="BC1245" s="27">
        <f t="shared" si="63"/>
        <v>0</v>
      </c>
      <c r="BD1245" s="27">
        <f t="shared" si="64"/>
        <v>5008007.7</v>
      </c>
      <c r="BE1245" s="27">
        <f t="shared" ref="BE1245:BE1305" si="65">BD1245+BC1245</f>
        <v>5008007.7</v>
      </c>
    </row>
    <row r="1246" spans="1:57" ht="15" customHeight="1" x14ac:dyDescent="0.35">
      <c r="A1246" s="157" t="s">
        <v>2297</v>
      </c>
      <c r="B1246" s="158" t="s">
        <v>1620</v>
      </c>
      <c r="C1246" s="159">
        <v>1</v>
      </c>
      <c r="D1246" s="160" t="s">
        <v>0</v>
      </c>
      <c r="E1246" s="161" t="s">
        <v>3</v>
      </c>
      <c r="F1246" s="161" t="s">
        <v>1772</v>
      </c>
      <c r="G1246" s="161" t="s">
        <v>1788</v>
      </c>
      <c r="H1246" s="161" t="s">
        <v>1789</v>
      </c>
      <c r="I1246" s="161" t="s">
        <v>1790</v>
      </c>
      <c r="J1246" s="161" t="s">
        <v>1791</v>
      </c>
      <c r="K1246" s="161" t="s">
        <v>796</v>
      </c>
      <c r="L1246" s="161" t="s">
        <v>1778</v>
      </c>
      <c r="M1246" s="161" t="s">
        <v>1785</v>
      </c>
      <c r="N1246" s="180">
        <v>1</v>
      </c>
      <c r="O1246" s="180">
        <v>1</v>
      </c>
      <c r="P1246" s="180">
        <v>1</v>
      </c>
      <c r="Q1246" s="162">
        <v>1</v>
      </c>
      <c r="R1246" s="162">
        <v>1</v>
      </c>
      <c r="S1246" s="162">
        <v>1</v>
      </c>
      <c r="T1246" s="162">
        <v>0</v>
      </c>
      <c r="U1246" s="162">
        <v>0</v>
      </c>
      <c r="V1246" s="162">
        <v>0</v>
      </c>
      <c r="W1246" s="163">
        <v>2894574.87</v>
      </c>
      <c r="X1246" s="163">
        <v>0</v>
      </c>
      <c r="Y1246" s="163">
        <v>0</v>
      </c>
      <c r="Z1246" s="163">
        <v>0</v>
      </c>
      <c r="AA1246" s="170"/>
      <c r="AB1246" s="170"/>
      <c r="AC1246" s="170"/>
      <c r="AD1246" s="163">
        <v>2894574.87</v>
      </c>
      <c r="AE1246" s="178">
        <v>44995</v>
      </c>
      <c r="AF1246" s="179">
        <v>46822</v>
      </c>
      <c r="AG1246" s="170">
        <v>2894574.87</v>
      </c>
      <c r="AH1246" s="167">
        <v>3.1944444444444446</v>
      </c>
      <c r="AI1246" s="167">
        <v>5</v>
      </c>
      <c r="AJ1246" s="168">
        <v>7.1294999999999997E-2</v>
      </c>
      <c r="AK1246" s="173" t="s">
        <v>1786</v>
      </c>
      <c r="AL1246" s="173" t="s">
        <v>1787</v>
      </c>
      <c r="AM1246" s="145">
        <v>0</v>
      </c>
      <c r="AN1246" s="145">
        <v>0</v>
      </c>
      <c r="AO1246" s="145">
        <v>0</v>
      </c>
      <c r="AP1246" s="145">
        <v>2894574.87</v>
      </c>
      <c r="AQ1246" s="145">
        <v>0</v>
      </c>
      <c r="AR1246" s="145">
        <v>0</v>
      </c>
      <c r="AS1246" s="145">
        <v>0</v>
      </c>
      <c r="AT1246" s="145">
        <v>0</v>
      </c>
      <c r="AU1246" s="145">
        <v>0</v>
      </c>
      <c r="AV1246" s="145">
        <v>0</v>
      </c>
      <c r="AW1246" s="145">
        <v>0</v>
      </c>
      <c r="AX1246" s="145">
        <v>0</v>
      </c>
      <c r="AY1246" s="145">
        <v>0</v>
      </c>
      <c r="AZ1246" s="145">
        <v>0</v>
      </c>
      <c r="BA1246" s="145">
        <v>0</v>
      </c>
      <c r="BB1246" s="145">
        <v>0</v>
      </c>
      <c r="BC1246" s="27">
        <f t="shared" si="63"/>
        <v>0</v>
      </c>
      <c r="BD1246" s="27">
        <f t="shared" si="64"/>
        <v>2894574.87</v>
      </c>
      <c r="BE1246" s="27">
        <f t="shared" si="65"/>
        <v>2894574.87</v>
      </c>
    </row>
    <row r="1247" spans="1:57" ht="15" customHeight="1" x14ac:dyDescent="0.35">
      <c r="A1247" s="157" t="s">
        <v>2296</v>
      </c>
      <c r="B1247" s="158" t="s">
        <v>1621</v>
      </c>
      <c r="C1247" s="159">
        <v>1</v>
      </c>
      <c r="D1247" s="160" t="s">
        <v>0</v>
      </c>
      <c r="E1247" s="161" t="s">
        <v>3</v>
      </c>
      <c r="F1247" s="161" t="s">
        <v>1772</v>
      </c>
      <c r="G1247" s="161" t="s">
        <v>1788</v>
      </c>
      <c r="H1247" s="161" t="s">
        <v>1789</v>
      </c>
      <c r="I1247" s="161" t="s">
        <v>1790</v>
      </c>
      <c r="J1247" s="161" t="s">
        <v>1791</v>
      </c>
      <c r="K1247" s="161" t="s">
        <v>796</v>
      </c>
      <c r="L1247" s="161" t="s">
        <v>1778</v>
      </c>
      <c r="M1247" s="161" t="s">
        <v>1785</v>
      </c>
      <c r="N1247" s="180">
        <v>1</v>
      </c>
      <c r="O1247" s="180">
        <v>1</v>
      </c>
      <c r="P1247" s="180">
        <v>1</v>
      </c>
      <c r="Q1247" s="162">
        <v>1</v>
      </c>
      <c r="R1247" s="162">
        <v>1</v>
      </c>
      <c r="S1247" s="162">
        <v>1</v>
      </c>
      <c r="T1247" s="162">
        <v>0</v>
      </c>
      <c r="U1247" s="162">
        <v>0</v>
      </c>
      <c r="V1247" s="162">
        <v>0</v>
      </c>
      <c r="W1247" s="163">
        <v>1415347.7</v>
      </c>
      <c r="X1247" s="163">
        <v>0</v>
      </c>
      <c r="Y1247" s="163">
        <v>0</v>
      </c>
      <c r="Z1247" s="163">
        <v>0</v>
      </c>
      <c r="AA1247" s="170"/>
      <c r="AB1247" s="170"/>
      <c r="AC1247" s="170"/>
      <c r="AD1247" s="163">
        <v>1415347.7</v>
      </c>
      <c r="AE1247" s="178">
        <v>44995</v>
      </c>
      <c r="AF1247" s="179">
        <v>46822</v>
      </c>
      <c r="AG1247" s="170">
        <v>1415347.7</v>
      </c>
      <c r="AH1247" s="167">
        <v>3.1944444444444446</v>
      </c>
      <c r="AI1247" s="167">
        <v>5</v>
      </c>
      <c r="AJ1247" s="168">
        <v>7.1294999999999997E-2</v>
      </c>
      <c r="AK1247" s="173" t="s">
        <v>1786</v>
      </c>
      <c r="AL1247" s="173" t="s">
        <v>1787</v>
      </c>
      <c r="AM1247" s="145">
        <v>0</v>
      </c>
      <c r="AN1247" s="145">
        <v>0</v>
      </c>
      <c r="AO1247" s="145">
        <v>0</v>
      </c>
      <c r="AP1247" s="145">
        <v>1415347.7</v>
      </c>
      <c r="AQ1247" s="145">
        <v>0</v>
      </c>
      <c r="AR1247" s="145">
        <v>0</v>
      </c>
      <c r="AS1247" s="145">
        <v>0</v>
      </c>
      <c r="AT1247" s="145">
        <v>0</v>
      </c>
      <c r="AU1247" s="145">
        <v>0</v>
      </c>
      <c r="AV1247" s="145">
        <v>0</v>
      </c>
      <c r="AW1247" s="145">
        <v>0</v>
      </c>
      <c r="AX1247" s="145">
        <v>0</v>
      </c>
      <c r="AY1247" s="145">
        <v>0</v>
      </c>
      <c r="AZ1247" s="145">
        <v>0</v>
      </c>
      <c r="BA1247" s="145">
        <v>0</v>
      </c>
      <c r="BB1247" s="145">
        <v>0</v>
      </c>
      <c r="BC1247" s="27">
        <f t="shared" si="63"/>
        <v>0</v>
      </c>
      <c r="BD1247" s="27">
        <f t="shared" si="64"/>
        <v>1415347.7</v>
      </c>
      <c r="BE1247" s="27">
        <f t="shared" si="65"/>
        <v>1415347.7</v>
      </c>
    </row>
    <row r="1248" spans="1:57" ht="15" customHeight="1" x14ac:dyDescent="0.35">
      <c r="A1248" s="157" t="s">
        <v>2295</v>
      </c>
      <c r="B1248" s="158" t="s">
        <v>1334</v>
      </c>
      <c r="C1248" s="159">
        <v>1</v>
      </c>
      <c r="D1248" s="160" t="s">
        <v>0</v>
      </c>
      <c r="E1248" s="161" t="s">
        <v>3</v>
      </c>
      <c r="F1248" s="161" t="s">
        <v>1772</v>
      </c>
      <c r="G1248" s="161" t="s">
        <v>1788</v>
      </c>
      <c r="H1248" s="161" t="s">
        <v>1789</v>
      </c>
      <c r="I1248" s="161" t="s">
        <v>1790</v>
      </c>
      <c r="J1248" s="161" t="s">
        <v>1791</v>
      </c>
      <c r="K1248" s="161" t="s">
        <v>796</v>
      </c>
      <c r="L1248" s="161" t="s">
        <v>1778</v>
      </c>
      <c r="M1248" s="161" t="s">
        <v>1785</v>
      </c>
      <c r="N1248" s="180">
        <v>1</v>
      </c>
      <c r="O1248" s="180">
        <v>1</v>
      </c>
      <c r="P1248" s="180">
        <v>1</v>
      </c>
      <c r="Q1248" s="162">
        <v>1</v>
      </c>
      <c r="R1248" s="162">
        <v>1</v>
      </c>
      <c r="S1248" s="162">
        <v>1</v>
      </c>
      <c r="T1248" s="162">
        <v>0</v>
      </c>
      <c r="U1248" s="162">
        <v>0</v>
      </c>
      <c r="V1248" s="162">
        <v>0</v>
      </c>
      <c r="W1248" s="163">
        <v>4461241.0199999996</v>
      </c>
      <c r="X1248" s="163">
        <v>0</v>
      </c>
      <c r="Y1248" s="163">
        <v>0</v>
      </c>
      <c r="Z1248" s="163">
        <v>0</v>
      </c>
      <c r="AA1248" s="170"/>
      <c r="AB1248" s="170"/>
      <c r="AC1248" s="170"/>
      <c r="AD1248" s="163">
        <v>4461241.0199999996</v>
      </c>
      <c r="AE1248" s="178">
        <v>44987</v>
      </c>
      <c r="AF1248" s="179">
        <v>46083</v>
      </c>
      <c r="AG1248" s="170">
        <v>4461241.0199999996</v>
      </c>
      <c r="AH1248" s="167">
        <v>1.1722222222222223</v>
      </c>
      <c r="AI1248" s="167">
        <v>3</v>
      </c>
      <c r="AJ1248" s="168">
        <v>6.1652999999999999E-2</v>
      </c>
      <c r="AK1248" s="173" t="s">
        <v>1786</v>
      </c>
      <c r="AL1248" s="173" t="s">
        <v>1787</v>
      </c>
      <c r="AM1248" s="145">
        <v>0</v>
      </c>
      <c r="AN1248" s="145">
        <v>4461241.0199999996</v>
      </c>
      <c r="AO1248" s="145">
        <v>0</v>
      </c>
      <c r="AP1248" s="145">
        <v>0</v>
      </c>
      <c r="AQ1248" s="145">
        <v>0</v>
      </c>
      <c r="AR1248" s="145">
        <v>0</v>
      </c>
      <c r="AS1248" s="145">
        <v>0</v>
      </c>
      <c r="AT1248" s="145">
        <v>0</v>
      </c>
      <c r="AU1248" s="145">
        <v>0</v>
      </c>
      <c r="AV1248" s="145">
        <v>0</v>
      </c>
      <c r="AW1248" s="145">
        <v>0</v>
      </c>
      <c r="AX1248" s="145">
        <v>0</v>
      </c>
      <c r="AY1248" s="145">
        <v>0</v>
      </c>
      <c r="AZ1248" s="145">
        <v>0</v>
      </c>
      <c r="BA1248" s="145">
        <v>0</v>
      </c>
      <c r="BB1248" s="145">
        <v>0</v>
      </c>
      <c r="BC1248" s="27">
        <f t="shared" si="63"/>
        <v>4461241.0199999996</v>
      </c>
      <c r="BD1248" s="27">
        <f t="shared" si="64"/>
        <v>0</v>
      </c>
      <c r="BE1248" s="27">
        <f t="shared" si="65"/>
        <v>4461241.0199999996</v>
      </c>
    </row>
    <row r="1249" spans="1:57" ht="15" customHeight="1" x14ac:dyDescent="0.35">
      <c r="A1249" s="157" t="s">
        <v>2294</v>
      </c>
      <c r="B1249" s="158" t="s">
        <v>1335</v>
      </c>
      <c r="C1249" s="159">
        <v>1</v>
      </c>
      <c r="D1249" s="160" t="s">
        <v>0</v>
      </c>
      <c r="E1249" s="161" t="s">
        <v>3</v>
      </c>
      <c r="F1249" s="161" t="s">
        <v>1772</v>
      </c>
      <c r="G1249" s="161" t="s">
        <v>1788</v>
      </c>
      <c r="H1249" s="161" t="s">
        <v>1789</v>
      </c>
      <c r="I1249" s="161" t="s">
        <v>1790</v>
      </c>
      <c r="J1249" s="161" t="s">
        <v>1791</v>
      </c>
      <c r="K1249" s="161" t="s">
        <v>796</v>
      </c>
      <c r="L1249" s="161" t="s">
        <v>1778</v>
      </c>
      <c r="M1249" s="161" t="s">
        <v>1785</v>
      </c>
      <c r="N1249" s="180">
        <v>1</v>
      </c>
      <c r="O1249" s="180">
        <v>1</v>
      </c>
      <c r="P1249" s="180">
        <v>1</v>
      </c>
      <c r="Q1249" s="162">
        <v>1</v>
      </c>
      <c r="R1249" s="162">
        <v>1</v>
      </c>
      <c r="S1249" s="162">
        <v>1</v>
      </c>
      <c r="T1249" s="162">
        <v>0</v>
      </c>
      <c r="U1249" s="162">
        <v>0</v>
      </c>
      <c r="V1249" s="162">
        <v>0</v>
      </c>
      <c r="W1249" s="163">
        <v>923713.12</v>
      </c>
      <c r="X1249" s="163">
        <v>0</v>
      </c>
      <c r="Y1249" s="163">
        <v>0</v>
      </c>
      <c r="Z1249" s="163">
        <v>0</v>
      </c>
      <c r="AA1249" s="170"/>
      <c r="AB1249" s="170"/>
      <c r="AC1249" s="170"/>
      <c r="AD1249" s="163">
        <v>923713.12</v>
      </c>
      <c r="AE1249" s="178">
        <v>44987</v>
      </c>
      <c r="AF1249" s="179">
        <v>46083</v>
      </c>
      <c r="AG1249" s="170">
        <v>923713.12</v>
      </c>
      <c r="AH1249" s="167">
        <v>1.1722222222222223</v>
      </c>
      <c r="AI1249" s="167">
        <v>3</v>
      </c>
      <c r="AJ1249" s="168">
        <v>6.1652999999999999E-2</v>
      </c>
      <c r="AK1249" s="173" t="s">
        <v>1786</v>
      </c>
      <c r="AL1249" s="173" t="s">
        <v>1787</v>
      </c>
      <c r="AM1249" s="145">
        <v>0</v>
      </c>
      <c r="AN1249" s="145">
        <v>923713.12</v>
      </c>
      <c r="AO1249" s="145">
        <v>0</v>
      </c>
      <c r="AP1249" s="145">
        <v>0</v>
      </c>
      <c r="AQ1249" s="145">
        <v>0</v>
      </c>
      <c r="AR1249" s="145">
        <v>0</v>
      </c>
      <c r="AS1249" s="145">
        <v>0</v>
      </c>
      <c r="AT1249" s="145">
        <v>0</v>
      </c>
      <c r="AU1249" s="145">
        <v>0</v>
      </c>
      <c r="AV1249" s="145">
        <v>0</v>
      </c>
      <c r="AW1249" s="145">
        <v>0</v>
      </c>
      <c r="AX1249" s="145">
        <v>0</v>
      </c>
      <c r="AY1249" s="145">
        <v>0</v>
      </c>
      <c r="AZ1249" s="145">
        <v>0</v>
      </c>
      <c r="BA1249" s="145">
        <v>0</v>
      </c>
      <c r="BB1249" s="145">
        <v>0</v>
      </c>
      <c r="BC1249" s="27">
        <f t="shared" si="63"/>
        <v>923713.12</v>
      </c>
      <c r="BD1249" s="27">
        <f t="shared" si="64"/>
        <v>0</v>
      </c>
      <c r="BE1249" s="27">
        <f t="shared" si="65"/>
        <v>923713.12</v>
      </c>
    </row>
    <row r="1250" spans="1:57" ht="15" customHeight="1" x14ac:dyDescent="0.35">
      <c r="A1250" s="157" t="s">
        <v>2293</v>
      </c>
      <c r="B1250" s="158" t="s">
        <v>1336</v>
      </c>
      <c r="C1250" s="159">
        <v>1</v>
      </c>
      <c r="D1250" s="160" t="s">
        <v>0</v>
      </c>
      <c r="E1250" s="161" t="s">
        <v>3</v>
      </c>
      <c r="F1250" s="161" t="s">
        <v>1772</v>
      </c>
      <c r="G1250" s="161" t="s">
        <v>1788</v>
      </c>
      <c r="H1250" s="161" t="s">
        <v>1789</v>
      </c>
      <c r="I1250" s="161" t="s">
        <v>1790</v>
      </c>
      <c r="J1250" s="161" t="s">
        <v>1791</v>
      </c>
      <c r="K1250" s="161" t="s">
        <v>796</v>
      </c>
      <c r="L1250" s="161" t="s">
        <v>1778</v>
      </c>
      <c r="M1250" s="161" t="s">
        <v>1785</v>
      </c>
      <c r="N1250" s="180">
        <v>1</v>
      </c>
      <c r="O1250" s="180">
        <v>1</v>
      </c>
      <c r="P1250" s="180">
        <v>1</v>
      </c>
      <c r="Q1250" s="162">
        <v>1</v>
      </c>
      <c r="R1250" s="162">
        <v>1</v>
      </c>
      <c r="S1250" s="162">
        <v>1</v>
      </c>
      <c r="T1250" s="162">
        <v>0</v>
      </c>
      <c r="U1250" s="162">
        <v>0</v>
      </c>
      <c r="V1250" s="162">
        <v>0</v>
      </c>
      <c r="W1250" s="163">
        <v>3306958.84</v>
      </c>
      <c r="X1250" s="163">
        <v>0</v>
      </c>
      <c r="Y1250" s="163">
        <v>0</v>
      </c>
      <c r="Z1250" s="163">
        <v>0</v>
      </c>
      <c r="AA1250" s="170"/>
      <c r="AB1250" s="170"/>
      <c r="AC1250" s="170"/>
      <c r="AD1250" s="163">
        <v>3306958.84</v>
      </c>
      <c r="AE1250" s="178">
        <v>44995</v>
      </c>
      <c r="AF1250" s="179">
        <v>46822</v>
      </c>
      <c r="AG1250" s="170">
        <v>3306958.84</v>
      </c>
      <c r="AH1250" s="167">
        <v>3.1944444444444446</v>
      </c>
      <c r="AI1250" s="167">
        <v>5</v>
      </c>
      <c r="AJ1250" s="168">
        <v>7.1294999999999997E-2</v>
      </c>
      <c r="AK1250" s="173" t="s">
        <v>1786</v>
      </c>
      <c r="AL1250" s="173" t="s">
        <v>1787</v>
      </c>
      <c r="AM1250" s="145">
        <v>0</v>
      </c>
      <c r="AN1250" s="145">
        <v>3306958.84</v>
      </c>
      <c r="AO1250" s="145">
        <v>0</v>
      </c>
      <c r="AP1250" s="145">
        <v>0</v>
      </c>
      <c r="AQ1250" s="145">
        <v>0</v>
      </c>
      <c r="AR1250" s="145">
        <v>0</v>
      </c>
      <c r="AS1250" s="145">
        <v>0</v>
      </c>
      <c r="AT1250" s="145">
        <v>0</v>
      </c>
      <c r="AU1250" s="145">
        <v>0</v>
      </c>
      <c r="AV1250" s="145">
        <v>0</v>
      </c>
      <c r="AW1250" s="145">
        <v>0</v>
      </c>
      <c r="AX1250" s="145">
        <v>0</v>
      </c>
      <c r="AY1250" s="145">
        <v>0</v>
      </c>
      <c r="AZ1250" s="145">
        <v>0</v>
      </c>
      <c r="BA1250" s="145">
        <v>0</v>
      </c>
      <c r="BB1250" s="145">
        <v>0</v>
      </c>
      <c r="BC1250" s="27">
        <f t="shared" si="63"/>
        <v>3306958.84</v>
      </c>
      <c r="BD1250" s="27">
        <f t="shared" si="64"/>
        <v>0</v>
      </c>
      <c r="BE1250" s="27">
        <f t="shared" si="65"/>
        <v>3306958.84</v>
      </c>
    </row>
    <row r="1251" spans="1:57" ht="15" customHeight="1" x14ac:dyDescent="0.35">
      <c r="A1251" s="157" t="s">
        <v>2292</v>
      </c>
      <c r="B1251" s="158" t="s">
        <v>1337</v>
      </c>
      <c r="C1251" s="159">
        <v>1</v>
      </c>
      <c r="D1251" s="160" t="s">
        <v>0</v>
      </c>
      <c r="E1251" s="161" t="s">
        <v>3</v>
      </c>
      <c r="F1251" s="161" t="s">
        <v>1772</v>
      </c>
      <c r="G1251" s="161" t="s">
        <v>1788</v>
      </c>
      <c r="H1251" s="161" t="s">
        <v>1789</v>
      </c>
      <c r="I1251" s="161" t="s">
        <v>1790</v>
      </c>
      <c r="J1251" s="161" t="s">
        <v>1791</v>
      </c>
      <c r="K1251" s="161" t="s">
        <v>796</v>
      </c>
      <c r="L1251" s="161" t="s">
        <v>1778</v>
      </c>
      <c r="M1251" s="161" t="s">
        <v>1785</v>
      </c>
      <c r="N1251" s="180">
        <v>1</v>
      </c>
      <c r="O1251" s="180">
        <v>1</v>
      </c>
      <c r="P1251" s="180">
        <v>1</v>
      </c>
      <c r="Q1251" s="162">
        <v>1</v>
      </c>
      <c r="R1251" s="162">
        <v>1</v>
      </c>
      <c r="S1251" s="162">
        <v>1</v>
      </c>
      <c r="T1251" s="162">
        <v>0</v>
      </c>
      <c r="U1251" s="162">
        <v>0</v>
      </c>
      <c r="V1251" s="162">
        <v>0</v>
      </c>
      <c r="W1251" s="163">
        <v>4227185.0999999996</v>
      </c>
      <c r="X1251" s="163">
        <v>0</v>
      </c>
      <c r="Y1251" s="163">
        <v>0</v>
      </c>
      <c r="Z1251" s="163">
        <v>0</v>
      </c>
      <c r="AA1251" s="170"/>
      <c r="AB1251" s="170"/>
      <c r="AC1251" s="170"/>
      <c r="AD1251" s="163">
        <v>4227185.0999999996</v>
      </c>
      <c r="AE1251" s="178">
        <v>44987</v>
      </c>
      <c r="AF1251" s="179">
        <v>46083</v>
      </c>
      <c r="AG1251" s="170">
        <v>4227185.0999999996</v>
      </c>
      <c r="AH1251" s="167">
        <v>1.1722222222222223</v>
      </c>
      <c r="AI1251" s="167">
        <v>3</v>
      </c>
      <c r="AJ1251" s="168">
        <v>6.1652999999999999E-2</v>
      </c>
      <c r="AK1251" s="173" t="s">
        <v>1786</v>
      </c>
      <c r="AL1251" s="173" t="s">
        <v>1787</v>
      </c>
      <c r="AM1251" s="145">
        <v>0</v>
      </c>
      <c r="AN1251" s="145">
        <v>4227185.0999999996</v>
      </c>
      <c r="AO1251" s="145">
        <v>0</v>
      </c>
      <c r="AP1251" s="145">
        <v>0</v>
      </c>
      <c r="AQ1251" s="145">
        <v>0</v>
      </c>
      <c r="AR1251" s="145">
        <v>0</v>
      </c>
      <c r="AS1251" s="145">
        <v>0</v>
      </c>
      <c r="AT1251" s="145">
        <v>0</v>
      </c>
      <c r="AU1251" s="145">
        <v>0</v>
      </c>
      <c r="AV1251" s="145">
        <v>0</v>
      </c>
      <c r="AW1251" s="145">
        <v>0</v>
      </c>
      <c r="AX1251" s="145">
        <v>0</v>
      </c>
      <c r="AY1251" s="145">
        <v>0</v>
      </c>
      <c r="AZ1251" s="145">
        <v>0</v>
      </c>
      <c r="BA1251" s="145">
        <v>0</v>
      </c>
      <c r="BB1251" s="145">
        <v>0</v>
      </c>
      <c r="BC1251" s="27">
        <f t="shared" si="63"/>
        <v>4227185.0999999996</v>
      </c>
      <c r="BD1251" s="27">
        <f t="shared" si="64"/>
        <v>0</v>
      </c>
      <c r="BE1251" s="27">
        <f t="shared" si="65"/>
        <v>4227185.0999999996</v>
      </c>
    </row>
    <row r="1252" spans="1:57" ht="15" customHeight="1" x14ac:dyDescent="0.35">
      <c r="A1252" s="157" t="s">
        <v>2291</v>
      </c>
      <c r="B1252" s="158" t="s">
        <v>1622</v>
      </c>
      <c r="C1252" s="159">
        <v>1</v>
      </c>
      <c r="D1252" s="160" t="s">
        <v>0</v>
      </c>
      <c r="E1252" s="161" t="s">
        <v>3</v>
      </c>
      <c r="F1252" s="161" t="s">
        <v>1772</v>
      </c>
      <c r="G1252" s="161" t="s">
        <v>1788</v>
      </c>
      <c r="H1252" s="161" t="s">
        <v>1789</v>
      </c>
      <c r="I1252" s="161" t="s">
        <v>1790</v>
      </c>
      <c r="J1252" s="161" t="s">
        <v>1791</v>
      </c>
      <c r="K1252" s="161" t="s">
        <v>796</v>
      </c>
      <c r="L1252" s="161" t="s">
        <v>1778</v>
      </c>
      <c r="M1252" s="161" t="s">
        <v>1785</v>
      </c>
      <c r="N1252" s="180">
        <v>1</v>
      </c>
      <c r="O1252" s="180">
        <v>1</v>
      </c>
      <c r="P1252" s="180">
        <v>1</v>
      </c>
      <c r="Q1252" s="162">
        <v>1</v>
      </c>
      <c r="R1252" s="162">
        <v>1</v>
      </c>
      <c r="S1252" s="162">
        <v>1</v>
      </c>
      <c r="T1252" s="162">
        <v>0</v>
      </c>
      <c r="U1252" s="162">
        <v>0</v>
      </c>
      <c r="V1252" s="162">
        <v>0</v>
      </c>
      <c r="W1252" s="163">
        <v>4224454.29</v>
      </c>
      <c r="X1252" s="163">
        <v>0</v>
      </c>
      <c r="Y1252" s="163">
        <v>0</v>
      </c>
      <c r="Z1252" s="163">
        <v>0</v>
      </c>
      <c r="AA1252" s="170"/>
      <c r="AB1252" s="170"/>
      <c r="AC1252" s="170"/>
      <c r="AD1252" s="163">
        <v>4224454.29</v>
      </c>
      <c r="AE1252" s="178">
        <v>44995</v>
      </c>
      <c r="AF1252" s="179">
        <v>46822</v>
      </c>
      <c r="AG1252" s="170">
        <v>4224454.29</v>
      </c>
      <c r="AH1252" s="167">
        <v>3.1944444444444446</v>
      </c>
      <c r="AI1252" s="167">
        <v>5</v>
      </c>
      <c r="AJ1252" s="168">
        <v>7.1294999999999997E-2</v>
      </c>
      <c r="AK1252" s="173" t="s">
        <v>1786</v>
      </c>
      <c r="AL1252" s="173" t="s">
        <v>1787</v>
      </c>
      <c r="AM1252" s="145">
        <v>0</v>
      </c>
      <c r="AN1252" s="145">
        <v>0</v>
      </c>
      <c r="AO1252" s="145">
        <v>0</v>
      </c>
      <c r="AP1252" s="145">
        <v>4224454.29</v>
      </c>
      <c r="AQ1252" s="145">
        <v>0</v>
      </c>
      <c r="AR1252" s="145">
        <v>0</v>
      </c>
      <c r="AS1252" s="145">
        <v>0</v>
      </c>
      <c r="AT1252" s="145">
        <v>0</v>
      </c>
      <c r="AU1252" s="145">
        <v>0</v>
      </c>
      <c r="AV1252" s="145">
        <v>0</v>
      </c>
      <c r="AW1252" s="145">
        <v>0</v>
      </c>
      <c r="AX1252" s="145">
        <v>0</v>
      </c>
      <c r="AY1252" s="145">
        <v>0</v>
      </c>
      <c r="AZ1252" s="145">
        <v>0</v>
      </c>
      <c r="BA1252" s="145">
        <v>0</v>
      </c>
      <c r="BB1252" s="145">
        <v>0</v>
      </c>
      <c r="BC1252" s="27">
        <f t="shared" si="63"/>
        <v>0</v>
      </c>
      <c r="BD1252" s="27">
        <f t="shared" si="64"/>
        <v>4224454.29</v>
      </c>
      <c r="BE1252" s="27">
        <f t="shared" si="65"/>
        <v>4224454.29</v>
      </c>
    </row>
    <row r="1253" spans="1:57" ht="15" customHeight="1" x14ac:dyDescent="0.35">
      <c r="A1253" s="157" t="s">
        <v>2290</v>
      </c>
      <c r="B1253" s="158" t="s">
        <v>1338</v>
      </c>
      <c r="C1253" s="159">
        <v>1</v>
      </c>
      <c r="D1253" s="160" t="s">
        <v>0</v>
      </c>
      <c r="E1253" s="161" t="s">
        <v>3</v>
      </c>
      <c r="F1253" s="161" t="s">
        <v>1772</v>
      </c>
      <c r="G1253" s="161" t="s">
        <v>1788</v>
      </c>
      <c r="H1253" s="161" t="s">
        <v>1789</v>
      </c>
      <c r="I1253" s="161" t="s">
        <v>1790</v>
      </c>
      <c r="J1253" s="161" t="s">
        <v>1791</v>
      </c>
      <c r="K1253" s="161" t="s">
        <v>796</v>
      </c>
      <c r="L1253" s="161" t="s">
        <v>1778</v>
      </c>
      <c r="M1253" s="161" t="s">
        <v>1785</v>
      </c>
      <c r="N1253" s="180">
        <v>1</v>
      </c>
      <c r="O1253" s="180">
        <v>1</v>
      </c>
      <c r="P1253" s="180">
        <v>1</v>
      </c>
      <c r="Q1253" s="162">
        <v>1</v>
      </c>
      <c r="R1253" s="162">
        <v>1</v>
      </c>
      <c r="S1253" s="162">
        <v>1</v>
      </c>
      <c r="T1253" s="162">
        <v>0</v>
      </c>
      <c r="U1253" s="162">
        <v>0</v>
      </c>
      <c r="V1253" s="162">
        <v>0</v>
      </c>
      <c r="W1253" s="163">
        <v>964970.14</v>
      </c>
      <c r="X1253" s="163">
        <v>0</v>
      </c>
      <c r="Y1253" s="163">
        <v>0</v>
      </c>
      <c r="Z1253" s="163">
        <v>0</v>
      </c>
      <c r="AA1253" s="170"/>
      <c r="AB1253" s="170"/>
      <c r="AC1253" s="170"/>
      <c r="AD1253" s="163">
        <v>964970.14</v>
      </c>
      <c r="AE1253" s="178">
        <v>44987</v>
      </c>
      <c r="AF1253" s="179">
        <v>46083</v>
      </c>
      <c r="AG1253" s="170">
        <v>964970.14</v>
      </c>
      <c r="AH1253" s="167">
        <v>1.1722222222222223</v>
      </c>
      <c r="AI1253" s="167">
        <v>3</v>
      </c>
      <c r="AJ1253" s="168">
        <v>6.1652999999999999E-2</v>
      </c>
      <c r="AK1253" s="173" t="s">
        <v>1786</v>
      </c>
      <c r="AL1253" s="173" t="s">
        <v>1787</v>
      </c>
      <c r="AM1253" s="145">
        <v>0</v>
      </c>
      <c r="AN1253" s="145">
        <v>964970.14</v>
      </c>
      <c r="AO1253" s="145">
        <v>0</v>
      </c>
      <c r="AP1253" s="145">
        <v>0</v>
      </c>
      <c r="AQ1253" s="145">
        <v>0</v>
      </c>
      <c r="AR1253" s="145">
        <v>0</v>
      </c>
      <c r="AS1253" s="145">
        <v>0</v>
      </c>
      <c r="AT1253" s="145">
        <v>0</v>
      </c>
      <c r="AU1253" s="145">
        <v>0</v>
      </c>
      <c r="AV1253" s="145">
        <v>0</v>
      </c>
      <c r="AW1253" s="145">
        <v>0</v>
      </c>
      <c r="AX1253" s="145">
        <v>0</v>
      </c>
      <c r="AY1253" s="145">
        <v>0</v>
      </c>
      <c r="AZ1253" s="145">
        <v>0</v>
      </c>
      <c r="BA1253" s="145">
        <v>0</v>
      </c>
      <c r="BB1253" s="145">
        <v>0</v>
      </c>
      <c r="BC1253" s="27">
        <f t="shared" si="63"/>
        <v>964970.14</v>
      </c>
      <c r="BD1253" s="27">
        <f t="shared" si="64"/>
        <v>0</v>
      </c>
      <c r="BE1253" s="27">
        <f t="shared" si="65"/>
        <v>964970.14</v>
      </c>
    </row>
    <row r="1254" spans="1:57" ht="15" customHeight="1" x14ac:dyDescent="0.35">
      <c r="A1254" s="157" t="s">
        <v>2289</v>
      </c>
      <c r="B1254" s="158" t="s">
        <v>1339</v>
      </c>
      <c r="C1254" s="159">
        <v>1</v>
      </c>
      <c r="D1254" s="160" t="s">
        <v>0</v>
      </c>
      <c r="E1254" s="161" t="s">
        <v>3</v>
      </c>
      <c r="F1254" s="161" t="s">
        <v>1772</v>
      </c>
      <c r="G1254" s="161" t="s">
        <v>1781</v>
      </c>
      <c r="H1254" s="161" t="s">
        <v>1782</v>
      </c>
      <c r="I1254" s="161" t="s">
        <v>1783</v>
      </c>
      <c r="J1254" s="161" t="s">
        <v>1784</v>
      </c>
      <c r="K1254" s="161" t="s">
        <v>412</v>
      </c>
      <c r="L1254" s="161" t="s">
        <v>1778</v>
      </c>
      <c r="M1254" s="161" t="s">
        <v>1785</v>
      </c>
      <c r="N1254" s="180">
        <v>1</v>
      </c>
      <c r="O1254" s="180">
        <v>1</v>
      </c>
      <c r="P1254" s="180">
        <v>1</v>
      </c>
      <c r="Q1254" s="162">
        <v>0</v>
      </c>
      <c r="R1254" s="162">
        <v>0</v>
      </c>
      <c r="S1254" s="162">
        <v>1</v>
      </c>
      <c r="T1254" s="162">
        <v>1</v>
      </c>
      <c r="U1254" s="162">
        <v>1</v>
      </c>
      <c r="V1254" s="162">
        <v>0</v>
      </c>
      <c r="W1254" s="163">
        <v>45797743.100000001</v>
      </c>
      <c r="X1254" s="163">
        <v>0</v>
      </c>
      <c r="Y1254" s="163">
        <v>0</v>
      </c>
      <c r="Z1254" s="163">
        <v>0</v>
      </c>
      <c r="AA1254" s="170"/>
      <c r="AB1254" s="170"/>
      <c r="AC1254" s="170"/>
      <c r="AD1254" s="163">
        <v>45797743.100000001</v>
      </c>
      <c r="AE1254" s="178">
        <v>44987</v>
      </c>
      <c r="AF1254" s="179">
        <v>46083</v>
      </c>
      <c r="AG1254" s="176">
        <v>45797743.100000001</v>
      </c>
      <c r="AH1254" s="167">
        <v>1.1722222222222223</v>
      </c>
      <c r="AI1254" s="167">
        <v>3</v>
      </c>
      <c r="AJ1254" s="168">
        <v>6.1652999999999999E-2</v>
      </c>
      <c r="AK1254" s="173" t="s">
        <v>1786</v>
      </c>
      <c r="AL1254" s="173" t="s">
        <v>1787</v>
      </c>
      <c r="AM1254" s="145">
        <v>0</v>
      </c>
      <c r="AN1254" s="145">
        <v>45797743.100000001</v>
      </c>
      <c r="AO1254" s="145">
        <v>0</v>
      </c>
      <c r="AP1254" s="145">
        <v>0</v>
      </c>
      <c r="AQ1254" s="145">
        <v>0</v>
      </c>
      <c r="AR1254" s="145">
        <v>0</v>
      </c>
      <c r="AS1254" s="145">
        <v>0</v>
      </c>
      <c r="AT1254" s="145">
        <v>0</v>
      </c>
      <c r="AU1254" s="145">
        <v>0</v>
      </c>
      <c r="AV1254" s="145">
        <v>0</v>
      </c>
      <c r="AW1254" s="145">
        <v>0</v>
      </c>
      <c r="AX1254" s="145">
        <v>0</v>
      </c>
      <c r="AY1254" s="145">
        <v>0</v>
      </c>
      <c r="AZ1254" s="145">
        <v>0</v>
      </c>
      <c r="BA1254" s="145">
        <v>0</v>
      </c>
      <c r="BB1254" s="145">
        <v>0</v>
      </c>
      <c r="BC1254" s="27">
        <f t="shared" si="63"/>
        <v>45797743.100000001</v>
      </c>
      <c r="BD1254" s="27">
        <f t="shared" si="64"/>
        <v>0</v>
      </c>
      <c r="BE1254" s="27">
        <f t="shared" si="65"/>
        <v>45797743.100000001</v>
      </c>
    </row>
    <row r="1255" spans="1:57" ht="15" customHeight="1" x14ac:dyDescent="0.35">
      <c r="A1255" s="157" t="s">
        <v>2288</v>
      </c>
      <c r="B1255" s="158" t="s">
        <v>1340</v>
      </c>
      <c r="C1255" s="159">
        <v>1</v>
      </c>
      <c r="D1255" s="160" t="s">
        <v>0</v>
      </c>
      <c r="E1255" s="161" t="s">
        <v>3</v>
      </c>
      <c r="F1255" s="161" t="s">
        <v>1772</v>
      </c>
      <c r="G1255" s="161" t="s">
        <v>1788</v>
      </c>
      <c r="H1255" s="161" t="s">
        <v>1789</v>
      </c>
      <c r="I1255" s="161" t="s">
        <v>1790</v>
      </c>
      <c r="J1255" s="161" t="s">
        <v>1791</v>
      </c>
      <c r="K1255" s="161" t="s">
        <v>796</v>
      </c>
      <c r="L1255" s="161" t="s">
        <v>1778</v>
      </c>
      <c r="M1255" s="161" t="s">
        <v>1785</v>
      </c>
      <c r="N1255" s="162">
        <v>1</v>
      </c>
      <c r="O1255" s="162">
        <v>1</v>
      </c>
      <c r="P1255" s="162">
        <v>1</v>
      </c>
      <c r="Q1255" s="162">
        <v>1</v>
      </c>
      <c r="R1255" s="162">
        <v>1</v>
      </c>
      <c r="S1255" s="162">
        <v>1</v>
      </c>
      <c r="T1255" s="162">
        <v>0</v>
      </c>
      <c r="U1255" s="162">
        <v>0</v>
      </c>
      <c r="V1255" s="162">
        <v>0</v>
      </c>
      <c r="W1255" s="163">
        <v>1084261.4099999999</v>
      </c>
      <c r="X1255" s="163">
        <v>0</v>
      </c>
      <c r="Y1255" s="163">
        <v>0</v>
      </c>
      <c r="Z1255" s="163">
        <v>0</v>
      </c>
      <c r="AA1255" s="170"/>
      <c r="AB1255" s="170"/>
      <c r="AC1255" s="170"/>
      <c r="AD1255" s="163">
        <v>1084261.4099999999</v>
      </c>
      <c r="AE1255" s="178">
        <v>44987</v>
      </c>
      <c r="AF1255" s="179">
        <v>46083</v>
      </c>
      <c r="AG1255" s="176">
        <v>1084261.4099999999</v>
      </c>
      <c r="AH1255" s="167">
        <v>1.1722222222222223</v>
      </c>
      <c r="AI1255" s="167">
        <v>3</v>
      </c>
      <c r="AJ1255" s="168">
        <v>6.1652999999999999E-2</v>
      </c>
      <c r="AK1255" s="173" t="s">
        <v>1786</v>
      </c>
      <c r="AL1255" s="173" t="s">
        <v>1787</v>
      </c>
      <c r="AM1255" s="145">
        <v>0</v>
      </c>
      <c r="AN1255" s="145">
        <v>1084261.4099999999</v>
      </c>
      <c r="AO1255" s="145">
        <v>0</v>
      </c>
      <c r="AP1255" s="145">
        <v>0</v>
      </c>
      <c r="AQ1255" s="145">
        <v>0</v>
      </c>
      <c r="AR1255" s="145">
        <v>0</v>
      </c>
      <c r="AS1255" s="145">
        <v>0</v>
      </c>
      <c r="AT1255" s="145">
        <v>0</v>
      </c>
      <c r="AU1255" s="145">
        <v>0</v>
      </c>
      <c r="AV1255" s="145">
        <v>0</v>
      </c>
      <c r="AW1255" s="145">
        <v>0</v>
      </c>
      <c r="AX1255" s="145">
        <v>0</v>
      </c>
      <c r="AY1255" s="145">
        <v>0</v>
      </c>
      <c r="AZ1255" s="145">
        <v>0</v>
      </c>
      <c r="BA1255" s="145">
        <v>0</v>
      </c>
      <c r="BB1255" s="145">
        <v>0</v>
      </c>
      <c r="BC1255" s="27">
        <f t="shared" si="63"/>
        <v>1084261.4099999999</v>
      </c>
      <c r="BD1255" s="27">
        <f t="shared" si="64"/>
        <v>0</v>
      </c>
      <c r="BE1255" s="27">
        <f t="shared" si="65"/>
        <v>1084261.4099999999</v>
      </c>
    </row>
    <row r="1256" spans="1:57" ht="15" customHeight="1" x14ac:dyDescent="0.35">
      <c r="A1256" s="157" t="s">
        <v>2287</v>
      </c>
      <c r="B1256" s="158" t="s">
        <v>1623</v>
      </c>
      <c r="C1256" s="159">
        <v>1</v>
      </c>
      <c r="D1256" s="160" t="s">
        <v>0</v>
      </c>
      <c r="E1256" s="161" t="s">
        <v>3</v>
      </c>
      <c r="F1256" s="161" t="s">
        <v>1772</v>
      </c>
      <c r="G1256" s="161" t="s">
        <v>1788</v>
      </c>
      <c r="H1256" s="161" t="s">
        <v>1789</v>
      </c>
      <c r="I1256" s="161" t="s">
        <v>1790</v>
      </c>
      <c r="J1256" s="161" t="s">
        <v>1791</v>
      </c>
      <c r="K1256" s="161" t="s">
        <v>796</v>
      </c>
      <c r="L1256" s="161" t="s">
        <v>1778</v>
      </c>
      <c r="M1256" s="161" t="s">
        <v>1785</v>
      </c>
      <c r="N1256" s="162">
        <v>1</v>
      </c>
      <c r="O1256" s="162">
        <v>1</v>
      </c>
      <c r="P1256" s="162">
        <v>1</v>
      </c>
      <c r="Q1256" s="162">
        <v>1</v>
      </c>
      <c r="R1256" s="162">
        <v>1</v>
      </c>
      <c r="S1256" s="162">
        <v>1</v>
      </c>
      <c r="T1256" s="162">
        <v>0</v>
      </c>
      <c r="U1256" s="162">
        <v>0</v>
      </c>
      <c r="V1256" s="162">
        <v>0</v>
      </c>
      <c r="W1256" s="163">
        <v>2165436.48</v>
      </c>
      <c r="X1256" s="163">
        <v>0</v>
      </c>
      <c r="Y1256" s="163">
        <v>0</v>
      </c>
      <c r="Z1256" s="163">
        <v>0</v>
      </c>
      <c r="AA1256" s="170"/>
      <c r="AB1256" s="170"/>
      <c r="AC1256" s="170"/>
      <c r="AD1256" s="163">
        <v>2165436.48</v>
      </c>
      <c r="AE1256" s="178">
        <v>44995</v>
      </c>
      <c r="AF1256" s="179">
        <v>46822</v>
      </c>
      <c r="AG1256" s="176">
        <v>2165436.48</v>
      </c>
      <c r="AH1256" s="167">
        <v>3.1944444444444446</v>
      </c>
      <c r="AI1256" s="167">
        <v>5</v>
      </c>
      <c r="AJ1256" s="168">
        <v>7.1294999999999997E-2</v>
      </c>
      <c r="AK1256" s="173" t="s">
        <v>1786</v>
      </c>
      <c r="AL1256" s="173" t="s">
        <v>1787</v>
      </c>
      <c r="AM1256" s="145">
        <v>0</v>
      </c>
      <c r="AN1256" s="145">
        <v>0</v>
      </c>
      <c r="AO1256" s="145">
        <v>0</v>
      </c>
      <c r="AP1256" s="145">
        <v>2165436.48</v>
      </c>
      <c r="AQ1256" s="145">
        <v>0</v>
      </c>
      <c r="AR1256" s="145">
        <v>0</v>
      </c>
      <c r="AS1256" s="145">
        <v>0</v>
      </c>
      <c r="AT1256" s="145">
        <v>0</v>
      </c>
      <c r="AU1256" s="145">
        <v>0</v>
      </c>
      <c r="AV1256" s="145">
        <v>0</v>
      </c>
      <c r="AW1256" s="145">
        <v>0</v>
      </c>
      <c r="AX1256" s="145">
        <v>0</v>
      </c>
      <c r="AY1256" s="145">
        <v>0</v>
      </c>
      <c r="AZ1256" s="145">
        <v>0</v>
      </c>
      <c r="BA1256" s="145">
        <v>0</v>
      </c>
      <c r="BB1256" s="145">
        <v>0</v>
      </c>
      <c r="BC1256" s="27">
        <f t="shared" si="63"/>
        <v>0</v>
      </c>
      <c r="BD1256" s="27">
        <f t="shared" si="64"/>
        <v>2165436.48</v>
      </c>
      <c r="BE1256" s="27">
        <f t="shared" si="65"/>
        <v>2165436.48</v>
      </c>
    </row>
    <row r="1257" spans="1:57" ht="15" customHeight="1" x14ac:dyDescent="0.35">
      <c r="A1257" s="157" t="s">
        <v>2286</v>
      </c>
      <c r="B1257" s="158" t="s">
        <v>1624</v>
      </c>
      <c r="C1257" s="159">
        <v>1</v>
      </c>
      <c r="D1257" s="160" t="s">
        <v>0</v>
      </c>
      <c r="E1257" s="161" t="s">
        <v>3</v>
      </c>
      <c r="F1257" s="161" t="s">
        <v>1772</v>
      </c>
      <c r="G1257" s="161" t="s">
        <v>1788</v>
      </c>
      <c r="H1257" s="161" t="s">
        <v>1789</v>
      </c>
      <c r="I1257" s="161" t="s">
        <v>1790</v>
      </c>
      <c r="J1257" s="161" t="s">
        <v>1791</v>
      </c>
      <c r="K1257" s="161" t="s">
        <v>796</v>
      </c>
      <c r="L1257" s="161" t="s">
        <v>1778</v>
      </c>
      <c r="M1257" s="161" t="s">
        <v>1785</v>
      </c>
      <c r="N1257" s="180">
        <v>1</v>
      </c>
      <c r="O1257" s="180">
        <v>1</v>
      </c>
      <c r="P1257" s="180">
        <v>1</v>
      </c>
      <c r="Q1257" s="162">
        <v>1</v>
      </c>
      <c r="R1257" s="162">
        <v>1</v>
      </c>
      <c r="S1257" s="162">
        <v>1</v>
      </c>
      <c r="T1257" s="162">
        <v>0</v>
      </c>
      <c r="U1257" s="162">
        <v>0</v>
      </c>
      <c r="V1257" s="162">
        <v>0</v>
      </c>
      <c r="W1257" s="163">
        <v>11818571.76</v>
      </c>
      <c r="X1257" s="163">
        <v>0</v>
      </c>
      <c r="Y1257" s="163">
        <v>0</v>
      </c>
      <c r="Z1257" s="163">
        <v>0</v>
      </c>
      <c r="AA1257" s="170"/>
      <c r="AB1257" s="170"/>
      <c r="AC1257" s="170"/>
      <c r="AD1257" s="163">
        <v>11818571.76</v>
      </c>
      <c r="AE1257" s="178">
        <v>45000</v>
      </c>
      <c r="AF1257" s="179">
        <v>47192</v>
      </c>
      <c r="AG1257" s="176">
        <v>11818571.76</v>
      </c>
      <c r="AH1257" s="167">
        <v>4.208333333333333</v>
      </c>
      <c r="AI1257" s="167">
        <v>6</v>
      </c>
      <c r="AJ1257" s="168">
        <v>7.3772000000000004E-2</v>
      </c>
      <c r="AK1257" s="173" t="s">
        <v>1786</v>
      </c>
      <c r="AL1257" s="173" t="s">
        <v>1787</v>
      </c>
      <c r="AM1257" s="145">
        <v>0</v>
      </c>
      <c r="AN1257" s="145">
        <v>0</v>
      </c>
      <c r="AO1257" s="145">
        <v>0</v>
      </c>
      <c r="AP1257" s="145">
        <v>0</v>
      </c>
      <c r="AQ1257" s="145">
        <v>11818571.76</v>
      </c>
      <c r="AR1257" s="145">
        <v>0</v>
      </c>
      <c r="AS1257" s="145">
        <v>0</v>
      </c>
      <c r="AT1257" s="145">
        <v>0</v>
      </c>
      <c r="AU1257" s="145">
        <v>0</v>
      </c>
      <c r="AV1257" s="145">
        <v>0</v>
      </c>
      <c r="AW1257" s="145">
        <v>0</v>
      </c>
      <c r="AX1257" s="145">
        <v>0</v>
      </c>
      <c r="AY1257" s="145">
        <v>0</v>
      </c>
      <c r="AZ1257" s="145">
        <v>0</v>
      </c>
      <c r="BA1257" s="145">
        <v>0</v>
      </c>
      <c r="BB1257" s="145">
        <v>0</v>
      </c>
      <c r="BC1257" s="27">
        <f t="shared" si="63"/>
        <v>0</v>
      </c>
      <c r="BD1257" s="27">
        <f t="shared" si="64"/>
        <v>11818571.76</v>
      </c>
      <c r="BE1257" s="27">
        <f t="shared" si="65"/>
        <v>11818571.76</v>
      </c>
    </row>
    <row r="1258" spans="1:57" ht="15" customHeight="1" x14ac:dyDescent="0.35">
      <c r="A1258" s="157" t="s">
        <v>2285</v>
      </c>
      <c r="B1258" s="158" t="s">
        <v>1625</v>
      </c>
      <c r="C1258" s="159">
        <v>1</v>
      </c>
      <c r="D1258" s="160" t="s">
        <v>0</v>
      </c>
      <c r="E1258" s="161" t="s">
        <v>3</v>
      </c>
      <c r="F1258" s="161" t="s">
        <v>1772</v>
      </c>
      <c r="G1258" s="161" t="s">
        <v>1788</v>
      </c>
      <c r="H1258" s="161" t="s">
        <v>1789</v>
      </c>
      <c r="I1258" s="161" t="s">
        <v>1790</v>
      </c>
      <c r="J1258" s="161" t="s">
        <v>1791</v>
      </c>
      <c r="K1258" s="161" t="s">
        <v>796</v>
      </c>
      <c r="L1258" s="161" t="s">
        <v>1778</v>
      </c>
      <c r="M1258" s="161" t="s">
        <v>1785</v>
      </c>
      <c r="N1258" s="180">
        <v>1</v>
      </c>
      <c r="O1258" s="180">
        <v>1</v>
      </c>
      <c r="P1258" s="180">
        <v>1</v>
      </c>
      <c r="Q1258" s="162">
        <v>1</v>
      </c>
      <c r="R1258" s="162">
        <v>1</v>
      </c>
      <c r="S1258" s="162">
        <v>1</v>
      </c>
      <c r="T1258" s="162">
        <v>0</v>
      </c>
      <c r="U1258" s="162">
        <v>0</v>
      </c>
      <c r="V1258" s="162">
        <v>0</v>
      </c>
      <c r="W1258" s="163">
        <v>1741259.11</v>
      </c>
      <c r="X1258" s="163">
        <v>0</v>
      </c>
      <c r="Y1258" s="163">
        <v>0</v>
      </c>
      <c r="Z1258" s="163">
        <v>0</v>
      </c>
      <c r="AA1258" s="170"/>
      <c r="AB1258" s="170"/>
      <c r="AC1258" s="170"/>
      <c r="AD1258" s="163">
        <v>1741259.11</v>
      </c>
      <c r="AE1258" s="178">
        <v>44984</v>
      </c>
      <c r="AF1258" s="179">
        <v>48637</v>
      </c>
      <c r="AG1258" s="176">
        <v>1741259.11</v>
      </c>
      <c r="AH1258" s="167">
        <v>8.1583333333333332</v>
      </c>
      <c r="AI1258" s="167">
        <v>10</v>
      </c>
      <c r="AJ1258" s="168">
        <v>7.8262999999999999E-2</v>
      </c>
      <c r="AK1258" s="173" t="s">
        <v>1786</v>
      </c>
      <c r="AL1258" s="173" t="s">
        <v>1787</v>
      </c>
      <c r="AM1258" s="145">
        <v>0</v>
      </c>
      <c r="AN1258" s="145">
        <v>0</v>
      </c>
      <c r="AO1258" s="145">
        <v>0</v>
      </c>
      <c r="AP1258" s="145">
        <v>0</v>
      </c>
      <c r="AQ1258" s="145">
        <v>0</v>
      </c>
      <c r="AR1258" s="145">
        <v>0</v>
      </c>
      <c r="AS1258" s="145">
        <v>0</v>
      </c>
      <c r="AT1258" s="145">
        <v>0</v>
      </c>
      <c r="AU1258" s="145">
        <v>1741259.11</v>
      </c>
      <c r="AV1258" s="145">
        <v>0</v>
      </c>
      <c r="AW1258" s="145">
        <v>0</v>
      </c>
      <c r="AX1258" s="145">
        <v>0</v>
      </c>
      <c r="AY1258" s="145">
        <v>0</v>
      </c>
      <c r="AZ1258" s="145">
        <v>0</v>
      </c>
      <c r="BA1258" s="145">
        <v>0</v>
      </c>
      <c r="BB1258" s="145">
        <v>0</v>
      </c>
      <c r="BC1258" s="27">
        <f t="shared" si="63"/>
        <v>0</v>
      </c>
      <c r="BD1258" s="27">
        <f t="shared" si="64"/>
        <v>1741259.11</v>
      </c>
      <c r="BE1258" s="27">
        <f t="shared" si="65"/>
        <v>1741259.11</v>
      </c>
    </row>
    <row r="1259" spans="1:57" ht="15" customHeight="1" x14ac:dyDescent="0.35">
      <c r="A1259" s="157" t="s">
        <v>2284</v>
      </c>
      <c r="B1259" s="158" t="s">
        <v>1626</v>
      </c>
      <c r="C1259" s="159">
        <v>1</v>
      </c>
      <c r="D1259" s="160" t="s">
        <v>0</v>
      </c>
      <c r="E1259" s="161" t="s">
        <v>3</v>
      </c>
      <c r="F1259" s="161" t="s">
        <v>1772</v>
      </c>
      <c r="G1259" s="161" t="s">
        <v>1788</v>
      </c>
      <c r="H1259" s="161" t="s">
        <v>1789</v>
      </c>
      <c r="I1259" s="161" t="s">
        <v>1790</v>
      </c>
      <c r="J1259" s="161" t="s">
        <v>1791</v>
      </c>
      <c r="K1259" s="161" t="s">
        <v>796</v>
      </c>
      <c r="L1259" s="161" t="s">
        <v>1778</v>
      </c>
      <c r="M1259" s="161" t="s">
        <v>1785</v>
      </c>
      <c r="N1259" s="180">
        <v>1</v>
      </c>
      <c r="O1259" s="180">
        <v>1</v>
      </c>
      <c r="P1259" s="180">
        <v>1</v>
      </c>
      <c r="Q1259" s="162">
        <v>1</v>
      </c>
      <c r="R1259" s="162">
        <v>1</v>
      </c>
      <c r="S1259" s="162">
        <v>1</v>
      </c>
      <c r="T1259" s="162">
        <v>0</v>
      </c>
      <c r="U1259" s="162">
        <v>0</v>
      </c>
      <c r="V1259" s="162">
        <v>0</v>
      </c>
      <c r="W1259" s="163">
        <v>12378544.4</v>
      </c>
      <c r="X1259" s="163">
        <v>0</v>
      </c>
      <c r="Y1259" s="163">
        <v>0</v>
      </c>
      <c r="Z1259" s="163">
        <v>0</v>
      </c>
      <c r="AA1259" s="170"/>
      <c r="AB1259" s="170"/>
      <c r="AC1259" s="170"/>
      <c r="AD1259" s="163">
        <v>12378544.4</v>
      </c>
      <c r="AE1259" s="178">
        <v>45000</v>
      </c>
      <c r="AF1259" s="179">
        <v>47192</v>
      </c>
      <c r="AG1259" s="176">
        <v>12378544.4</v>
      </c>
      <c r="AH1259" s="167">
        <v>4.208333333333333</v>
      </c>
      <c r="AI1259" s="167">
        <v>6</v>
      </c>
      <c r="AJ1259" s="168">
        <v>7.3772000000000004E-2</v>
      </c>
      <c r="AK1259" s="173" t="s">
        <v>1786</v>
      </c>
      <c r="AL1259" s="173" t="s">
        <v>1787</v>
      </c>
      <c r="AM1259" s="145">
        <v>0</v>
      </c>
      <c r="AN1259" s="145">
        <v>0</v>
      </c>
      <c r="AO1259" s="145">
        <v>0</v>
      </c>
      <c r="AP1259" s="145">
        <v>0</v>
      </c>
      <c r="AQ1259" s="145">
        <v>12378544.4</v>
      </c>
      <c r="AR1259" s="145">
        <v>0</v>
      </c>
      <c r="AS1259" s="145">
        <v>0</v>
      </c>
      <c r="AT1259" s="145">
        <v>0</v>
      </c>
      <c r="AU1259" s="145">
        <v>0</v>
      </c>
      <c r="AV1259" s="145">
        <v>0</v>
      </c>
      <c r="AW1259" s="145">
        <v>0</v>
      </c>
      <c r="AX1259" s="145">
        <v>0</v>
      </c>
      <c r="AY1259" s="145">
        <v>0</v>
      </c>
      <c r="AZ1259" s="145">
        <v>0</v>
      </c>
      <c r="BA1259" s="145">
        <v>0</v>
      </c>
      <c r="BB1259" s="145">
        <v>0</v>
      </c>
      <c r="BC1259" s="27">
        <f t="shared" si="63"/>
        <v>0</v>
      </c>
      <c r="BD1259" s="27">
        <f t="shared" si="64"/>
        <v>12378544.4</v>
      </c>
      <c r="BE1259" s="27">
        <f t="shared" si="65"/>
        <v>12378544.4</v>
      </c>
    </row>
    <row r="1260" spans="1:57" ht="15" customHeight="1" x14ac:dyDescent="0.35">
      <c r="A1260" s="157" t="s">
        <v>2283</v>
      </c>
      <c r="B1260" s="158" t="s">
        <v>1341</v>
      </c>
      <c r="C1260" s="159">
        <v>1</v>
      </c>
      <c r="D1260" s="160" t="s">
        <v>0</v>
      </c>
      <c r="E1260" s="161" t="s">
        <v>3</v>
      </c>
      <c r="F1260" s="161" t="s">
        <v>1772</v>
      </c>
      <c r="G1260" s="161" t="s">
        <v>1796</v>
      </c>
      <c r="H1260" s="161" t="s">
        <v>1789</v>
      </c>
      <c r="I1260" s="161" t="s">
        <v>1797</v>
      </c>
      <c r="J1260" s="161" t="s">
        <v>1791</v>
      </c>
      <c r="K1260" s="161" t="s">
        <v>1085</v>
      </c>
      <c r="L1260" s="161" t="s">
        <v>1778</v>
      </c>
      <c r="M1260" s="161" t="s">
        <v>1785</v>
      </c>
      <c r="N1260" s="180">
        <v>1</v>
      </c>
      <c r="O1260" s="180">
        <v>1</v>
      </c>
      <c r="P1260" s="180">
        <v>1</v>
      </c>
      <c r="Q1260" s="162">
        <v>1</v>
      </c>
      <c r="R1260" s="162">
        <v>1</v>
      </c>
      <c r="S1260" s="162">
        <v>1</v>
      </c>
      <c r="T1260" s="162">
        <v>0</v>
      </c>
      <c r="U1260" s="162">
        <v>1</v>
      </c>
      <c r="V1260" s="162">
        <v>0</v>
      </c>
      <c r="W1260" s="163">
        <v>4694126.49</v>
      </c>
      <c r="X1260" s="163">
        <v>0</v>
      </c>
      <c r="Y1260" s="163">
        <v>0</v>
      </c>
      <c r="Z1260" s="163">
        <v>0</v>
      </c>
      <c r="AA1260" s="170"/>
      <c r="AB1260" s="170"/>
      <c r="AC1260" s="170"/>
      <c r="AD1260" s="163">
        <v>4694126.49</v>
      </c>
      <c r="AE1260" s="178">
        <v>44987</v>
      </c>
      <c r="AF1260" s="179">
        <v>46083</v>
      </c>
      <c r="AG1260" s="176">
        <v>4694126.49</v>
      </c>
      <c r="AH1260" s="167">
        <v>1.1722222222222223</v>
      </c>
      <c r="AI1260" s="167">
        <v>3</v>
      </c>
      <c r="AJ1260" s="168">
        <v>6.1652999999999999E-2</v>
      </c>
      <c r="AK1260" s="173" t="s">
        <v>1786</v>
      </c>
      <c r="AL1260" s="173" t="s">
        <v>1787</v>
      </c>
      <c r="AM1260" s="145">
        <v>0</v>
      </c>
      <c r="AN1260" s="145">
        <v>4694126.49</v>
      </c>
      <c r="AO1260" s="145">
        <v>0</v>
      </c>
      <c r="AP1260" s="145">
        <v>0</v>
      </c>
      <c r="AQ1260" s="145">
        <v>0</v>
      </c>
      <c r="AR1260" s="145">
        <v>0</v>
      </c>
      <c r="AS1260" s="145">
        <v>0</v>
      </c>
      <c r="AT1260" s="145">
        <v>0</v>
      </c>
      <c r="AU1260" s="145">
        <v>0</v>
      </c>
      <c r="AV1260" s="145">
        <v>0</v>
      </c>
      <c r="AW1260" s="145">
        <v>0</v>
      </c>
      <c r="AX1260" s="145">
        <v>0</v>
      </c>
      <c r="AY1260" s="145">
        <v>0</v>
      </c>
      <c r="AZ1260" s="145">
        <v>0</v>
      </c>
      <c r="BA1260" s="145">
        <v>0</v>
      </c>
      <c r="BB1260" s="145">
        <v>0</v>
      </c>
      <c r="BC1260" s="27">
        <f t="shared" si="63"/>
        <v>4694126.49</v>
      </c>
      <c r="BD1260" s="27">
        <f t="shared" si="64"/>
        <v>0</v>
      </c>
      <c r="BE1260" s="27">
        <f t="shared" si="65"/>
        <v>4694126.49</v>
      </c>
    </row>
    <row r="1261" spans="1:57" ht="15" customHeight="1" x14ac:dyDescent="0.35">
      <c r="A1261" s="157" t="s">
        <v>2282</v>
      </c>
      <c r="B1261" s="158" t="s">
        <v>1341</v>
      </c>
      <c r="C1261" s="159">
        <v>2</v>
      </c>
      <c r="D1261" s="160" t="s">
        <v>0</v>
      </c>
      <c r="E1261" s="161" t="s">
        <v>3</v>
      </c>
      <c r="F1261" s="161" t="s">
        <v>1772</v>
      </c>
      <c r="G1261" s="161" t="s">
        <v>1796</v>
      </c>
      <c r="H1261" s="161" t="s">
        <v>1789</v>
      </c>
      <c r="I1261" s="161" t="s">
        <v>1797</v>
      </c>
      <c r="J1261" s="161" t="s">
        <v>1791</v>
      </c>
      <c r="K1261" s="161" t="s">
        <v>1085</v>
      </c>
      <c r="L1261" s="161" t="s">
        <v>1778</v>
      </c>
      <c r="M1261" s="161" t="s">
        <v>1785</v>
      </c>
      <c r="N1261" s="180">
        <v>1</v>
      </c>
      <c r="O1261" s="180">
        <v>1</v>
      </c>
      <c r="P1261" s="180">
        <v>1</v>
      </c>
      <c r="Q1261" s="162">
        <v>1</v>
      </c>
      <c r="R1261" s="162">
        <v>1</v>
      </c>
      <c r="S1261" s="162">
        <v>1</v>
      </c>
      <c r="T1261" s="162">
        <v>0</v>
      </c>
      <c r="U1261" s="162">
        <v>1</v>
      </c>
      <c r="V1261" s="162">
        <v>0</v>
      </c>
      <c r="W1261" s="163">
        <v>4943113.7699999996</v>
      </c>
      <c r="X1261" s="163">
        <v>0</v>
      </c>
      <c r="Y1261" s="163">
        <v>0</v>
      </c>
      <c r="Z1261" s="163">
        <v>0</v>
      </c>
      <c r="AA1261" s="170"/>
      <c r="AB1261" s="170"/>
      <c r="AC1261" s="170"/>
      <c r="AD1261" s="163">
        <v>4943113.7699999996</v>
      </c>
      <c r="AE1261" s="178">
        <v>45041</v>
      </c>
      <c r="AF1261" s="179">
        <v>46502</v>
      </c>
      <c r="AG1261" s="176">
        <v>4943113.7699999996</v>
      </c>
      <c r="AH1261" s="167">
        <v>2.3194444444444446</v>
      </c>
      <c r="AI1261" s="167">
        <v>4</v>
      </c>
      <c r="AJ1261" s="168">
        <v>6.7556000000000005E-2</v>
      </c>
      <c r="AK1261" s="173" t="s">
        <v>1786</v>
      </c>
      <c r="AL1261" s="173" t="s">
        <v>1787</v>
      </c>
      <c r="AM1261" s="145">
        <v>0</v>
      </c>
      <c r="AN1261" s="145">
        <v>0</v>
      </c>
      <c r="AO1261" s="145">
        <v>4943113.7699999996</v>
      </c>
      <c r="AP1261" s="145">
        <v>0</v>
      </c>
      <c r="AQ1261" s="145">
        <v>0</v>
      </c>
      <c r="AR1261" s="145">
        <v>0</v>
      </c>
      <c r="AS1261" s="145">
        <v>0</v>
      </c>
      <c r="AT1261" s="145">
        <v>0</v>
      </c>
      <c r="AU1261" s="145">
        <v>0</v>
      </c>
      <c r="AV1261" s="145">
        <v>0</v>
      </c>
      <c r="AW1261" s="145">
        <v>0</v>
      </c>
      <c r="AX1261" s="145">
        <v>0</v>
      </c>
      <c r="AY1261" s="145">
        <v>0</v>
      </c>
      <c r="AZ1261" s="145">
        <v>0</v>
      </c>
      <c r="BA1261" s="145">
        <v>0</v>
      </c>
      <c r="BB1261" s="145">
        <v>0</v>
      </c>
      <c r="BC1261" s="27">
        <f t="shared" si="63"/>
        <v>0</v>
      </c>
      <c r="BD1261" s="27">
        <f t="shared" si="64"/>
        <v>4943113.7699999996</v>
      </c>
      <c r="BE1261" s="27">
        <f t="shared" si="65"/>
        <v>4943113.7699999996</v>
      </c>
    </row>
    <row r="1262" spans="1:57" ht="15" customHeight="1" x14ac:dyDescent="0.35">
      <c r="A1262" s="157" t="s">
        <v>2281</v>
      </c>
      <c r="B1262" s="158" t="s">
        <v>1341</v>
      </c>
      <c r="C1262" s="159">
        <v>3</v>
      </c>
      <c r="D1262" s="160" t="s">
        <v>0</v>
      </c>
      <c r="E1262" s="161" t="s">
        <v>3</v>
      </c>
      <c r="F1262" s="161" t="s">
        <v>1772</v>
      </c>
      <c r="G1262" s="161" t="s">
        <v>1796</v>
      </c>
      <c r="H1262" s="161" t="s">
        <v>1789</v>
      </c>
      <c r="I1262" s="161" t="s">
        <v>1797</v>
      </c>
      <c r="J1262" s="161" t="s">
        <v>1791</v>
      </c>
      <c r="K1262" s="161" t="s">
        <v>1085</v>
      </c>
      <c r="L1262" s="161" t="s">
        <v>1778</v>
      </c>
      <c r="M1262" s="161" t="s">
        <v>1785</v>
      </c>
      <c r="N1262" s="180">
        <v>1</v>
      </c>
      <c r="O1262" s="180">
        <v>1</v>
      </c>
      <c r="P1262" s="180">
        <v>1</v>
      </c>
      <c r="Q1262" s="162">
        <v>1</v>
      </c>
      <c r="R1262" s="162">
        <v>1</v>
      </c>
      <c r="S1262" s="162">
        <v>1</v>
      </c>
      <c r="T1262" s="162">
        <v>0</v>
      </c>
      <c r="U1262" s="162">
        <v>1</v>
      </c>
      <c r="V1262" s="162">
        <v>0</v>
      </c>
      <c r="W1262" s="163">
        <v>4896968.82</v>
      </c>
      <c r="X1262" s="163">
        <v>0</v>
      </c>
      <c r="Y1262" s="163">
        <v>0</v>
      </c>
      <c r="Z1262" s="163">
        <v>0</v>
      </c>
      <c r="AA1262" s="170"/>
      <c r="AB1262" s="170"/>
      <c r="AC1262" s="170"/>
      <c r="AD1262" s="163">
        <v>4896968.82</v>
      </c>
      <c r="AE1262" s="178">
        <v>44995</v>
      </c>
      <c r="AF1262" s="179">
        <v>46822</v>
      </c>
      <c r="AG1262" s="176">
        <v>4896968.82</v>
      </c>
      <c r="AH1262" s="167">
        <v>3.1944444444444446</v>
      </c>
      <c r="AI1262" s="167">
        <v>5</v>
      </c>
      <c r="AJ1262" s="168">
        <v>7.1294999999999997E-2</v>
      </c>
      <c r="AK1262" s="173" t="s">
        <v>1786</v>
      </c>
      <c r="AL1262" s="173" t="s">
        <v>1787</v>
      </c>
      <c r="AM1262" s="145">
        <v>0</v>
      </c>
      <c r="AN1262" s="145">
        <v>0</v>
      </c>
      <c r="AO1262" s="145">
        <v>0</v>
      </c>
      <c r="AP1262" s="145">
        <v>4896968.82</v>
      </c>
      <c r="AQ1262" s="145">
        <v>0</v>
      </c>
      <c r="AR1262" s="145">
        <v>0</v>
      </c>
      <c r="AS1262" s="145">
        <v>0</v>
      </c>
      <c r="AT1262" s="145">
        <v>0</v>
      </c>
      <c r="AU1262" s="145">
        <v>0</v>
      </c>
      <c r="AV1262" s="145">
        <v>0</v>
      </c>
      <c r="AW1262" s="145">
        <v>0</v>
      </c>
      <c r="AX1262" s="145">
        <v>0</v>
      </c>
      <c r="AY1262" s="145">
        <v>0</v>
      </c>
      <c r="AZ1262" s="145">
        <v>0</v>
      </c>
      <c r="BA1262" s="145">
        <v>0</v>
      </c>
      <c r="BB1262" s="145">
        <v>0</v>
      </c>
      <c r="BC1262" s="27">
        <f t="shared" si="63"/>
        <v>0</v>
      </c>
      <c r="BD1262" s="27">
        <f t="shared" si="64"/>
        <v>4896968.82</v>
      </c>
      <c r="BE1262" s="27">
        <f t="shared" si="65"/>
        <v>4896968.82</v>
      </c>
    </row>
    <row r="1263" spans="1:57" ht="15" customHeight="1" x14ac:dyDescent="0.35">
      <c r="A1263" s="157" t="s">
        <v>2280</v>
      </c>
      <c r="B1263" s="158" t="s">
        <v>1342</v>
      </c>
      <c r="C1263" s="159">
        <v>1</v>
      </c>
      <c r="D1263" s="180" t="s">
        <v>0</v>
      </c>
      <c r="E1263" s="161" t="s">
        <v>3</v>
      </c>
      <c r="F1263" s="161" t="s">
        <v>1772</v>
      </c>
      <c r="G1263" s="161" t="s">
        <v>1788</v>
      </c>
      <c r="H1263" s="161" t="s">
        <v>1789</v>
      </c>
      <c r="I1263" s="161" t="s">
        <v>1790</v>
      </c>
      <c r="J1263" s="161" t="s">
        <v>1791</v>
      </c>
      <c r="K1263" s="161" t="s">
        <v>796</v>
      </c>
      <c r="L1263" s="161" t="s">
        <v>1778</v>
      </c>
      <c r="M1263" s="161" t="s">
        <v>1785</v>
      </c>
      <c r="N1263" s="162">
        <v>1</v>
      </c>
      <c r="O1263" s="162">
        <v>1</v>
      </c>
      <c r="P1263" s="162">
        <v>1</v>
      </c>
      <c r="Q1263" s="162">
        <v>1</v>
      </c>
      <c r="R1263" s="162">
        <v>1</v>
      </c>
      <c r="S1263" s="162">
        <v>1</v>
      </c>
      <c r="T1263" s="162">
        <v>0</v>
      </c>
      <c r="U1263" s="162">
        <v>0</v>
      </c>
      <c r="V1263" s="162">
        <v>0</v>
      </c>
      <c r="W1263" s="163">
        <v>6544491.0599999996</v>
      </c>
      <c r="X1263" s="163">
        <v>0</v>
      </c>
      <c r="Y1263" s="163">
        <v>0</v>
      </c>
      <c r="Z1263" s="163">
        <v>0</v>
      </c>
      <c r="AA1263" s="170"/>
      <c r="AB1263" s="170"/>
      <c r="AC1263" s="170"/>
      <c r="AD1263" s="163">
        <v>6544491.0599999996</v>
      </c>
      <c r="AE1263" s="178">
        <v>44987</v>
      </c>
      <c r="AF1263" s="179">
        <v>46083</v>
      </c>
      <c r="AG1263" s="176">
        <v>6544491.0599999996</v>
      </c>
      <c r="AH1263" s="167">
        <v>1.1722222222222223</v>
      </c>
      <c r="AI1263" s="167">
        <v>3</v>
      </c>
      <c r="AJ1263" s="168">
        <v>6.1652999999999999E-2</v>
      </c>
      <c r="AK1263" s="173" t="s">
        <v>1786</v>
      </c>
      <c r="AL1263" s="173" t="s">
        <v>1787</v>
      </c>
      <c r="AM1263" s="145">
        <v>0</v>
      </c>
      <c r="AN1263" s="145">
        <v>6544491.0599999996</v>
      </c>
      <c r="AO1263" s="145">
        <v>0</v>
      </c>
      <c r="AP1263" s="145">
        <v>0</v>
      </c>
      <c r="AQ1263" s="145">
        <v>0</v>
      </c>
      <c r="AR1263" s="145">
        <v>0</v>
      </c>
      <c r="AS1263" s="145">
        <v>0</v>
      </c>
      <c r="AT1263" s="145">
        <v>0</v>
      </c>
      <c r="AU1263" s="145">
        <v>0</v>
      </c>
      <c r="AV1263" s="145">
        <v>0</v>
      </c>
      <c r="AW1263" s="145">
        <v>0</v>
      </c>
      <c r="AX1263" s="145">
        <v>0</v>
      </c>
      <c r="AY1263" s="145">
        <v>0</v>
      </c>
      <c r="AZ1263" s="145">
        <v>0</v>
      </c>
      <c r="BA1263" s="145">
        <v>0</v>
      </c>
      <c r="BB1263" s="145">
        <v>0</v>
      </c>
      <c r="BC1263" s="27">
        <f t="shared" si="63"/>
        <v>6544491.0599999996</v>
      </c>
      <c r="BD1263" s="27">
        <f t="shared" si="64"/>
        <v>0</v>
      </c>
      <c r="BE1263" s="27">
        <f t="shared" si="65"/>
        <v>6544491.0599999996</v>
      </c>
    </row>
    <row r="1264" spans="1:57" ht="15" customHeight="1" x14ac:dyDescent="0.35">
      <c r="A1264" s="157" t="s">
        <v>2279</v>
      </c>
      <c r="B1264" s="158" t="s">
        <v>1342</v>
      </c>
      <c r="C1264" s="159">
        <v>2</v>
      </c>
      <c r="D1264" s="180" t="s">
        <v>0</v>
      </c>
      <c r="E1264" s="161" t="s">
        <v>3</v>
      </c>
      <c r="F1264" s="161" t="s">
        <v>1772</v>
      </c>
      <c r="G1264" s="161" t="s">
        <v>1788</v>
      </c>
      <c r="H1264" s="161" t="s">
        <v>1789</v>
      </c>
      <c r="I1264" s="161" t="s">
        <v>1790</v>
      </c>
      <c r="J1264" s="161" t="s">
        <v>1791</v>
      </c>
      <c r="K1264" s="161" t="s">
        <v>796</v>
      </c>
      <c r="L1264" s="161" t="s">
        <v>1778</v>
      </c>
      <c r="M1264" s="161" t="s">
        <v>1785</v>
      </c>
      <c r="N1264" s="162">
        <v>1</v>
      </c>
      <c r="O1264" s="162">
        <v>1</v>
      </c>
      <c r="P1264" s="162">
        <v>1</v>
      </c>
      <c r="Q1264" s="162">
        <v>1</v>
      </c>
      <c r="R1264" s="162">
        <v>1</v>
      </c>
      <c r="S1264" s="162">
        <v>1</v>
      </c>
      <c r="T1264" s="162">
        <v>0</v>
      </c>
      <c r="U1264" s="162">
        <v>0</v>
      </c>
      <c r="V1264" s="162">
        <v>0</v>
      </c>
      <c r="W1264" s="163">
        <v>15248745.48</v>
      </c>
      <c r="X1264" s="163">
        <v>0</v>
      </c>
      <c r="Y1264" s="163">
        <v>0</v>
      </c>
      <c r="Z1264" s="163">
        <v>0</v>
      </c>
      <c r="AA1264" s="170"/>
      <c r="AB1264" s="170"/>
      <c r="AC1264" s="170"/>
      <c r="AD1264" s="163">
        <v>15248745.48</v>
      </c>
      <c r="AE1264" s="178">
        <v>44995</v>
      </c>
      <c r="AF1264" s="179">
        <v>46822</v>
      </c>
      <c r="AG1264" s="176">
        <v>15248745.48</v>
      </c>
      <c r="AH1264" s="167">
        <v>3.1944444444444446</v>
      </c>
      <c r="AI1264" s="167">
        <v>5</v>
      </c>
      <c r="AJ1264" s="168">
        <v>7.1294999999999997E-2</v>
      </c>
      <c r="AK1264" s="173" t="s">
        <v>1786</v>
      </c>
      <c r="AL1264" s="173" t="s">
        <v>1787</v>
      </c>
      <c r="AM1264" s="145">
        <v>0</v>
      </c>
      <c r="AN1264" s="145">
        <v>0</v>
      </c>
      <c r="AO1264" s="145">
        <v>0</v>
      </c>
      <c r="AP1264" s="145">
        <v>15248745.48</v>
      </c>
      <c r="AQ1264" s="145">
        <v>0</v>
      </c>
      <c r="AR1264" s="145">
        <v>0</v>
      </c>
      <c r="AS1264" s="145">
        <v>0</v>
      </c>
      <c r="AT1264" s="145">
        <v>0</v>
      </c>
      <c r="AU1264" s="145">
        <v>0</v>
      </c>
      <c r="AV1264" s="145">
        <v>0</v>
      </c>
      <c r="AW1264" s="145">
        <v>0</v>
      </c>
      <c r="AX1264" s="145">
        <v>0</v>
      </c>
      <c r="AY1264" s="145">
        <v>0</v>
      </c>
      <c r="AZ1264" s="145">
        <v>0</v>
      </c>
      <c r="BA1264" s="145">
        <v>0</v>
      </c>
      <c r="BB1264" s="145">
        <v>0</v>
      </c>
      <c r="BC1264" s="27">
        <f t="shared" si="63"/>
        <v>0</v>
      </c>
      <c r="BD1264" s="27">
        <f t="shared" si="64"/>
        <v>15248745.48</v>
      </c>
      <c r="BE1264" s="27">
        <f t="shared" si="65"/>
        <v>15248745.48</v>
      </c>
    </row>
    <row r="1265" spans="1:57" ht="15" customHeight="1" x14ac:dyDescent="0.35">
      <c r="A1265" s="157" t="s">
        <v>2278</v>
      </c>
      <c r="B1265" s="158" t="s">
        <v>1343</v>
      </c>
      <c r="C1265" s="159">
        <v>1</v>
      </c>
      <c r="D1265" s="180" t="s">
        <v>0</v>
      </c>
      <c r="E1265" s="161" t="s">
        <v>3</v>
      </c>
      <c r="F1265" s="161" t="s">
        <v>1772</v>
      </c>
      <c r="G1265" s="161" t="s">
        <v>1804</v>
      </c>
      <c r="H1265" s="161" t="s">
        <v>1804</v>
      </c>
      <c r="I1265" s="161" t="s">
        <v>1775</v>
      </c>
      <c r="J1265" s="161" t="s">
        <v>1805</v>
      </c>
      <c r="K1265" s="161" t="s">
        <v>1806</v>
      </c>
      <c r="L1265" s="161" t="s">
        <v>1778</v>
      </c>
      <c r="M1265" s="161" t="s">
        <v>1807</v>
      </c>
      <c r="N1265" s="180">
        <v>1</v>
      </c>
      <c r="O1265" s="180">
        <v>1</v>
      </c>
      <c r="P1265" s="180">
        <v>1</v>
      </c>
      <c r="Q1265" s="162">
        <v>0</v>
      </c>
      <c r="R1265" s="162">
        <v>1</v>
      </c>
      <c r="S1265" s="162">
        <v>1</v>
      </c>
      <c r="T1265" s="162">
        <v>1</v>
      </c>
      <c r="U1265" s="162">
        <v>0</v>
      </c>
      <c r="V1265" s="162">
        <v>0</v>
      </c>
      <c r="W1265" s="163">
        <v>2876435411.224</v>
      </c>
      <c r="X1265" s="163">
        <v>0</v>
      </c>
      <c r="Y1265" s="163">
        <v>81154812.518999994</v>
      </c>
      <c r="Z1265" s="163">
        <v>18696830.170000002</v>
      </c>
      <c r="AA1265" s="170"/>
      <c r="AB1265" s="170"/>
      <c r="AC1265" s="170"/>
      <c r="AD1265" s="163">
        <v>2795280598.7049999</v>
      </c>
      <c r="AE1265" s="178">
        <v>45296</v>
      </c>
      <c r="AF1265" s="179">
        <v>51322</v>
      </c>
      <c r="AG1265" s="176">
        <v>2957066124.1100001</v>
      </c>
      <c r="AH1265" s="167">
        <v>15.513888888888889</v>
      </c>
      <c r="AI1265" s="167">
        <v>16.5</v>
      </c>
      <c r="AJ1265" s="168">
        <v>1.2999999999999999E-2</v>
      </c>
      <c r="AK1265" s="173" t="s">
        <v>1780</v>
      </c>
      <c r="AL1265" s="173" t="s">
        <v>1806</v>
      </c>
      <c r="AM1265" s="145">
        <v>81682318.800999999</v>
      </c>
      <c r="AN1265" s="145">
        <v>164960893.89300001</v>
      </c>
      <c r="AO1265" s="145">
        <v>167112355.111</v>
      </c>
      <c r="AP1265" s="145">
        <v>169291876.22600001</v>
      </c>
      <c r="AQ1265" s="145">
        <v>171499823.20100001</v>
      </c>
      <c r="AR1265" s="145">
        <v>173736566.77000001</v>
      </c>
      <c r="AS1265" s="145">
        <v>176002482.50799999</v>
      </c>
      <c r="AT1265" s="145">
        <v>178297950.88499999</v>
      </c>
      <c r="AU1265" s="145">
        <v>180623357.33500001</v>
      </c>
      <c r="AV1265" s="145">
        <v>182979092.31799999</v>
      </c>
      <c r="AW1265" s="145">
        <v>185365551.38499999</v>
      </c>
      <c r="AX1265" s="145">
        <v>187783135.241</v>
      </c>
      <c r="AY1265" s="145">
        <v>190232249.84299999</v>
      </c>
      <c r="AZ1265" s="145">
        <v>192713306.403</v>
      </c>
      <c r="BA1265" s="145">
        <v>195226721.523</v>
      </c>
      <c r="BB1265" s="145">
        <v>197772917.23199999</v>
      </c>
      <c r="BC1265" s="27">
        <f t="shared" si="63"/>
        <v>246643212.69400001</v>
      </c>
      <c r="BD1265" s="27">
        <f t="shared" si="64"/>
        <v>2548637385.9809995</v>
      </c>
      <c r="BE1265" s="27">
        <f t="shared" si="65"/>
        <v>2795280598.6749992</v>
      </c>
    </row>
    <row r="1266" spans="1:57" ht="15" customHeight="1" x14ac:dyDescent="0.35">
      <c r="A1266" s="157" t="s">
        <v>2277</v>
      </c>
      <c r="B1266" s="158" t="s">
        <v>1344</v>
      </c>
      <c r="C1266" s="159">
        <v>1</v>
      </c>
      <c r="D1266" s="180" t="s">
        <v>0</v>
      </c>
      <c r="E1266" s="161" t="s">
        <v>3</v>
      </c>
      <c r="F1266" s="161" t="s">
        <v>1772</v>
      </c>
      <c r="G1266" s="161" t="s">
        <v>1808</v>
      </c>
      <c r="H1266" s="161" t="s">
        <v>1808</v>
      </c>
      <c r="I1266" s="161" t="s">
        <v>1775</v>
      </c>
      <c r="J1266" s="161" t="s">
        <v>1809</v>
      </c>
      <c r="K1266" s="161" t="s">
        <v>426</v>
      </c>
      <c r="L1266" s="161" t="s">
        <v>1778</v>
      </c>
      <c r="M1266" s="161" t="s">
        <v>1779</v>
      </c>
      <c r="N1266" s="180">
        <v>1</v>
      </c>
      <c r="O1266" s="180">
        <v>1</v>
      </c>
      <c r="P1266" s="180">
        <v>1</v>
      </c>
      <c r="Q1266" s="162">
        <v>0</v>
      </c>
      <c r="R1266" s="162">
        <v>1</v>
      </c>
      <c r="S1266" s="162">
        <v>1</v>
      </c>
      <c r="T1266" s="162">
        <v>1</v>
      </c>
      <c r="U1266" s="162">
        <v>0</v>
      </c>
      <c r="V1266" s="162">
        <v>0</v>
      </c>
      <c r="W1266" s="163">
        <v>77818629.430000007</v>
      </c>
      <c r="X1266" s="163">
        <v>0</v>
      </c>
      <c r="Y1266" s="163">
        <v>2195549.483</v>
      </c>
      <c r="Z1266" s="163">
        <v>505821.09</v>
      </c>
      <c r="AA1266" s="170"/>
      <c r="AB1266" s="170"/>
      <c r="AC1266" s="170"/>
      <c r="AD1266" s="163">
        <v>75623079.946999997</v>
      </c>
      <c r="AE1266" s="178">
        <v>45296</v>
      </c>
      <c r="AF1266" s="179">
        <v>51322</v>
      </c>
      <c r="AG1266" s="176">
        <v>80000000</v>
      </c>
      <c r="AH1266" s="167">
        <v>15.513888888888889</v>
      </c>
      <c r="AI1266" s="167">
        <v>16.5</v>
      </c>
      <c r="AJ1266" s="168">
        <v>1.2999999999999999E-2</v>
      </c>
      <c r="AK1266" s="173" t="s">
        <v>1780</v>
      </c>
      <c r="AL1266" s="173" t="s">
        <v>426</v>
      </c>
      <c r="AM1266" s="145">
        <v>2209820.5550000002</v>
      </c>
      <c r="AN1266" s="145">
        <v>4462825.9749999996</v>
      </c>
      <c r="AO1266" s="145">
        <v>4521031.26</v>
      </c>
      <c r="AP1266" s="145">
        <v>4579995.68</v>
      </c>
      <c r="AQ1266" s="145">
        <v>4639729.1359999999</v>
      </c>
      <c r="AR1266" s="145">
        <v>4700241.6399999997</v>
      </c>
      <c r="AS1266" s="145">
        <v>4761543.3600000003</v>
      </c>
      <c r="AT1266" s="145">
        <v>4823644.6090000002</v>
      </c>
      <c r="AU1266" s="145">
        <v>4886555.7879999997</v>
      </c>
      <c r="AV1266" s="145">
        <v>4950287.4670000002</v>
      </c>
      <c r="AW1266" s="145">
        <v>5014850.3509999998</v>
      </c>
      <c r="AX1266" s="145">
        <v>5080255.2889999999</v>
      </c>
      <c r="AY1266" s="145">
        <v>5146513.2520000003</v>
      </c>
      <c r="AZ1266" s="145">
        <v>5213635.37</v>
      </c>
      <c r="BA1266" s="145">
        <v>5281632.9400000004</v>
      </c>
      <c r="BB1266" s="145">
        <v>5350517.2819999997</v>
      </c>
      <c r="BC1266" s="27">
        <f t="shared" si="63"/>
        <v>6672646.5299999993</v>
      </c>
      <c r="BD1266" s="27">
        <f t="shared" si="64"/>
        <v>68950433.42399998</v>
      </c>
      <c r="BE1266" s="27">
        <f t="shared" si="65"/>
        <v>75623079.953999981</v>
      </c>
    </row>
    <row r="1267" spans="1:57" ht="15" customHeight="1" x14ac:dyDescent="0.35">
      <c r="A1267" s="157" t="s">
        <v>2276</v>
      </c>
      <c r="B1267" s="158" t="s">
        <v>1345</v>
      </c>
      <c r="C1267" s="159">
        <v>1</v>
      </c>
      <c r="D1267" s="180" t="s">
        <v>0</v>
      </c>
      <c r="E1267" s="161" t="s">
        <v>3</v>
      </c>
      <c r="F1267" s="161" t="s">
        <v>1772</v>
      </c>
      <c r="G1267" s="161" t="s">
        <v>1804</v>
      </c>
      <c r="H1267" s="161" t="s">
        <v>1804</v>
      </c>
      <c r="I1267" s="161" t="s">
        <v>1775</v>
      </c>
      <c r="J1267" s="161" t="s">
        <v>1805</v>
      </c>
      <c r="K1267" s="161" t="s">
        <v>1806</v>
      </c>
      <c r="L1267" s="161" t="s">
        <v>1778</v>
      </c>
      <c r="M1267" s="161" t="s">
        <v>1807</v>
      </c>
      <c r="N1267" s="180">
        <v>1</v>
      </c>
      <c r="O1267" s="180">
        <v>1</v>
      </c>
      <c r="P1267" s="180">
        <v>1</v>
      </c>
      <c r="Q1267" s="162">
        <v>0</v>
      </c>
      <c r="R1267" s="162">
        <v>1</v>
      </c>
      <c r="S1267" s="162">
        <v>1</v>
      </c>
      <c r="T1267" s="162">
        <v>1</v>
      </c>
      <c r="U1267" s="162">
        <v>0</v>
      </c>
      <c r="V1267" s="162">
        <v>0</v>
      </c>
      <c r="W1267" s="163">
        <v>22903697.745000001</v>
      </c>
      <c r="X1267" s="163">
        <v>0</v>
      </c>
      <c r="Y1267" s="163">
        <v>7634565.915</v>
      </c>
      <c r="Z1267" s="163">
        <v>0</v>
      </c>
      <c r="AA1267" s="170"/>
      <c r="AB1267" s="170"/>
      <c r="AC1267" s="170"/>
      <c r="AD1267" s="163">
        <v>15269131.83</v>
      </c>
      <c r="AE1267" s="178">
        <v>45296</v>
      </c>
      <c r="AF1267" s="179">
        <v>46027</v>
      </c>
      <c r="AG1267" s="176">
        <v>30538263.660551053</v>
      </c>
      <c r="AH1267" s="167">
        <v>1.0138888888888888</v>
      </c>
      <c r="AI1267" s="167">
        <v>2</v>
      </c>
      <c r="AJ1267" s="168">
        <v>0</v>
      </c>
      <c r="AK1267" s="173" t="s">
        <v>1780</v>
      </c>
      <c r="AL1267" s="173" t="s">
        <v>1806</v>
      </c>
      <c r="AM1267" s="145">
        <v>7634565.915</v>
      </c>
      <c r="AN1267" s="145">
        <v>7634565.915</v>
      </c>
      <c r="AO1267" s="145">
        <v>0</v>
      </c>
      <c r="AP1267" s="145">
        <v>0</v>
      </c>
      <c r="AQ1267" s="145">
        <v>0</v>
      </c>
      <c r="AR1267" s="145">
        <v>0</v>
      </c>
      <c r="AS1267" s="145">
        <v>0</v>
      </c>
      <c r="AT1267" s="145">
        <v>0</v>
      </c>
      <c r="AU1267" s="145">
        <v>0</v>
      </c>
      <c r="AV1267" s="145">
        <v>0</v>
      </c>
      <c r="AW1267" s="145">
        <v>0</v>
      </c>
      <c r="AX1267" s="145">
        <v>0</v>
      </c>
      <c r="AY1267" s="145">
        <v>0</v>
      </c>
      <c r="AZ1267" s="145">
        <v>0</v>
      </c>
      <c r="BA1267" s="145">
        <v>0</v>
      </c>
      <c r="BB1267" s="145">
        <v>0</v>
      </c>
      <c r="BC1267" s="27">
        <f t="shared" si="63"/>
        <v>15269131.83</v>
      </c>
      <c r="BD1267" s="27">
        <f t="shared" si="64"/>
        <v>0</v>
      </c>
      <c r="BE1267" s="27">
        <f t="shared" si="65"/>
        <v>15269131.83</v>
      </c>
    </row>
    <row r="1268" spans="1:57" ht="15" customHeight="1" x14ac:dyDescent="0.35">
      <c r="A1268" s="157" t="s">
        <v>2275</v>
      </c>
      <c r="B1268" s="158" t="s">
        <v>1346</v>
      </c>
      <c r="C1268" s="159">
        <v>1</v>
      </c>
      <c r="D1268" s="180" t="s">
        <v>0</v>
      </c>
      <c r="E1268" s="161" t="s">
        <v>3</v>
      </c>
      <c r="F1268" s="161" t="s">
        <v>1772</v>
      </c>
      <c r="G1268" s="161" t="s">
        <v>1808</v>
      </c>
      <c r="H1268" s="161" t="s">
        <v>1808</v>
      </c>
      <c r="I1268" s="161" t="s">
        <v>1775</v>
      </c>
      <c r="J1268" s="161" t="s">
        <v>1809</v>
      </c>
      <c r="K1268" s="161" t="s">
        <v>426</v>
      </c>
      <c r="L1268" s="161" t="s">
        <v>1778</v>
      </c>
      <c r="M1268" s="161" t="s">
        <v>1779</v>
      </c>
      <c r="N1268" s="180">
        <v>1</v>
      </c>
      <c r="O1268" s="180">
        <v>1</v>
      </c>
      <c r="P1268" s="180">
        <v>1</v>
      </c>
      <c r="Q1268" s="162">
        <v>0</v>
      </c>
      <c r="R1268" s="162">
        <v>1</v>
      </c>
      <c r="S1268" s="162">
        <v>1</v>
      </c>
      <c r="T1268" s="162">
        <v>1</v>
      </c>
      <c r="U1268" s="162">
        <v>0</v>
      </c>
      <c r="V1268" s="162">
        <v>0</v>
      </c>
      <c r="W1268" s="163">
        <v>1041300</v>
      </c>
      <c r="X1268" s="163">
        <v>0</v>
      </c>
      <c r="Y1268" s="163">
        <v>347100</v>
      </c>
      <c r="Z1268" s="163">
        <v>0</v>
      </c>
      <c r="AA1268" s="170"/>
      <c r="AB1268" s="170"/>
      <c r="AC1268" s="170"/>
      <c r="AD1268" s="163">
        <v>694200</v>
      </c>
      <c r="AE1268" s="178">
        <v>45296</v>
      </c>
      <c r="AF1268" s="179">
        <v>46027</v>
      </c>
      <c r="AG1268" s="176">
        <v>1388400</v>
      </c>
      <c r="AH1268" s="167">
        <v>1.0138888888888888</v>
      </c>
      <c r="AI1268" s="167">
        <v>2</v>
      </c>
      <c r="AJ1268" s="168">
        <v>0</v>
      </c>
      <c r="AK1268" s="173" t="s">
        <v>1780</v>
      </c>
      <c r="AL1268" s="173" t="s">
        <v>426</v>
      </c>
      <c r="AM1268" s="145">
        <v>347100</v>
      </c>
      <c r="AN1268" s="145">
        <v>347100</v>
      </c>
      <c r="AO1268" s="145">
        <v>0</v>
      </c>
      <c r="AP1268" s="145">
        <v>0</v>
      </c>
      <c r="AQ1268" s="145">
        <v>0</v>
      </c>
      <c r="AR1268" s="145">
        <v>0</v>
      </c>
      <c r="AS1268" s="145">
        <v>0</v>
      </c>
      <c r="AT1268" s="145">
        <v>0</v>
      </c>
      <c r="AU1268" s="145">
        <v>0</v>
      </c>
      <c r="AV1268" s="145">
        <v>0</v>
      </c>
      <c r="AW1268" s="145">
        <v>0</v>
      </c>
      <c r="AX1268" s="145">
        <v>0</v>
      </c>
      <c r="AY1268" s="145">
        <v>0</v>
      </c>
      <c r="AZ1268" s="145">
        <v>0</v>
      </c>
      <c r="BA1268" s="145">
        <v>0</v>
      </c>
      <c r="BB1268" s="145">
        <v>0</v>
      </c>
      <c r="BC1268" s="27">
        <f t="shared" si="63"/>
        <v>694200</v>
      </c>
      <c r="BD1268" s="27">
        <f t="shared" si="64"/>
        <v>0</v>
      </c>
      <c r="BE1268" s="27">
        <f t="shared" si="65"/>
        <v>694200</v>
      </c>
    </row>
    <row r="1269" spans="1:57" ht="15" customHeight="1" x14ac:dyDescent="0.35">
      <c r="A1269" s="157" t="s">
        <v>2274</v>
      </c>
      <c r="B1269" s="158" t="s">
        <v>1347</v>
      </c>
      <c r="C1269" s="159">
        <v>1</v>
      </c>
      <c r="D1269" s="180" t="s">
        <v>0</v>
      </c>
      <c r="E1269" s="161" t="s">
        <v>3</v>
      </c>
      <c r="F1269" s="161" t="s">
        <v>1772</v>
      </c>
      <c r="G1269" s="161" t="s">
        <v>1773</v>
      </c>
      <c r="H1269" s="161" t="s">
        <v>1782</v>
      </c>
      <c r="I1269" s="161" t="s">
        <v>1775</v>
      </c>
      <c r="J1269" s="161" t="s">
        <v>1784</v>
      </c>
      <c r="K1269" s="161" t="s">
        <v>415</v>
      </c>
      <c r="L1269" s="161" t="s">
        <v>1778</v>
      </c>
      <c r="M1269" s="161" t="s">
        <v>1785</v>
      </c>
      <c r="N1269" s="180">
        <v>1</v>
      </c>
      <c r="O1269" s="180">
        <v>1</v>
      </c>
      <c r="P1269" s="180">
        <v>1</v>
      </c>
      <c r="Q1269" s="162">
        <v>0</v>
      </c>
      <c r="R1269" s="162">
        <v>1</v>
      </c>
      <c r="S1269" s="162">
        <v>1</v>
      </c>
      <c r="T1269" s="162">
        <v>1</v>
      </c>
      <c r="U1269" s="162">
        <v>0</v>
      </c>
      <c r="V1269" s="162">
        <v>0</v>
      </c>
      <c r="W1269" s="163">
        <v>14682097.49</v>
      </c>
      <c r="X1269" s="163">
        <v>0</v>
      </c>
      <c r="Y1269" s="163">
        <v>0</v>
      </c>
      <c r="Z1269" s="163">
        <v>0</v>
      </c>
      <c r="AA1269" s="170"/>
      <c r="AB1269" s="170"/>
      <c r="AC1269" s="170"/>
      <c r="AD1269" s="163">
        <v>14682097.49</v>
      </c>
      <c r="AE1269" s="178">
        <v>44987</v>
      </c>
      <c r="AF1269" s="179">
        <v>46083</v>
      </c>
      <c r="AG1269" s="176">
        <v>14682097.49</v>
      </c>
      <c r="AH1269" s="167">
        <v>1.1722222222222223</v>
      </c>
      <c r="AI1269" s="167">
        <v>3</v>
      </c>
      <c r="AJ1269" s="168">
        <v>6.1652999999999999E-2</v>
      </c>
      <c r="AK1269" s="173" t="s">
        <v>1786</v>
      </c>
      <c r="AL1269" s="173" t="s">
        <v>1787</v>
      </c>
      <c r="AM1269" s="145">
        <v>0</v>
      </c>
      <c r="AN1269" s="145">
        <v>14682097.49</v>
      </c>
      <c r="AO1269" s="145">
        <v>0</v>
      </c>
      <c r="AP1269" s="145">
        <v>0</v>
      </c>
      <c r="AQ1269" s="145">
        <v>0</v>
      </c>
      <c r="AR1269" s="145">
        <v>0</v>
      </c>
      <c r="AS1269" s="145">
        <v>0</v>
      </c>
      <c r="AT1269" s="145">
        <v>0</v>
      </c>
      <c r="AU1269" s="145">
        <v>0</v>
      </c>
      <c r="AV1269" s="145">
        <v>0</v>
      </c>
      <c r="AW1269" s="145">
        <v>0</v>
      </c>
      <c r="AX1269" s="145">
        <v>0</v>
      </c>
      <c r="AY1269" s="145">
        <v>0</v>
      </c>
      <c r="AZ1269" s="145">
        <v>0</v>
      </c>
      <c r="BA1269" s="145">
        <v>0</v>
      </c>
      <c r="BB1269" s="145">
        <v>0</v>
      </c>
      <c r="BC1269" s="27">
        <f t="shared" si="63"/>
        <v>14682097.49</v>
      </c>
      <c r="BD1269" s="27">
        <f t="shared" si="64"/>
        <v>0</v>
      </c>
      <c r="BE1269" s="27">
        <f t="shared" si="65"/>
        <v>14682097.49</v>
      </c>
    </row>
    <row r="1270" spans="1:57" ht="15" customHeight="1" x14ac:dyDescent="0.35">
      <c r="A1270" s="157" t="s">
        <v>2273</v>
      </c>
      <c r="B1270" s="158" t="s">
        <v>1348</v>
      </c>
      <c r="C1270" s="159">
        <v>1</v>
      </c>
      <c r="D1270" s="180" t="s">
        <v>0</v>
      </c>
      <c r="E1270" s="161" t="s">
        <v>3</v>
      </c>
      <c r="F1270" s="161" t="s">
        <v>1772</v>
      </c>
      <c r="G1270" s="161" t="s">
        <v>1773</v>
      </c>
      <c r="H1270" s="161" t="s">
        <v>1782</v>
      </c>
      <c r="I1270" s="161" t="s">
        <v>1775</v>
      </c>
      <c r="J1270" s="161" t="s">
        <v>1784</v>
      </c>
      <c r="K1270" s="161" t="s">
        <v>415</v>
      </c>
      <c r="L1270" s="161" t="s">
        <v>1778</v>
      </c>
      <c r="M1270" s="161" t="s">
        <v>1785</v>
      </c>
      <c r="N1270" s="180">
        <v>1</v>
      </c>
      <c r="O1270" s="180">
        <v>1</v>
      </c>
      <c r="P1270" s="180">
        <v>1</v>
      </c>
      <c r="Q1270" s="162">
        <v>0</v>
      </c>
      <c r="R1270" s="162">
        <v>1</v>
      </c>
      <c r="S1270" s="162">
        <v>1</v>
      </c>
      <c r="T1270" s="162">
        <v>1</v>
      </c>
      <c r="U1270" s="162">
        <v>0</v>
      </c>
      <c r="V1270" s="162">
        <v>0</v>
      </c>
      <c r="W1270" s="163">
        <v>15269381.390000001</v>
      </c>
      <c r="X1270" s="163">
        <v>0</v>
      </c>
      <c r="Y1270" s="163">
        <v>0</v>
      </c>
      <c r="Z1270" s="163">
        <v>0</v>
      </c>
      <c r="AA1270" s="170"/>
      <c r="AB1270" s="170"/>
      <c r="AC1270" s="170"/>
      <c r="AD1270" s="163">
        <v>15269381.390000001</v>
      </c>
      <c r="AE1270" s="178">
        <v>44987</v>
      </c>
      <c r="AF1270" s="179">
        <v>46083</v>
      </c>
      <c r="AG1270" s="176">
        <v>15269381.390000001</v>
      </c>
      <c r="AH1270" s="167">
        <v>1.1722222222222223</v>
      </c>
      <c r="AI1270" s="167">
        <v>3</v>
      </c>
      <c r="AJ1270" s="168">
        <v>6.1652999999999999E-2</v>
      </c>
      <c r="AK1270" s="173" t="s">
        <v>1786</v>
      </c>
      <c r="AL1270" s="173" t="s">
        <v>1787</v>
      </c>
      <c r="AM1270" s="145">
        <v>0</v>
      </c>
      <c r="AN1270" s="145">
        <v>15269381.390000001</v>
      </c>
      <c r="AO1270" s="145">
        <v>0</v>
      </c>
      <c r="AP1270" s="145">
        <v>0</v>
      </c>
      <c r="AQ1270" s="145">
        <v>0</v>
      </c>
      <c r="AR1270" s="145">
        <v>0</v>
      </c>
      <c r="AS1270" s="145">
        <v>0</v>
      </c>
      <c r="AT1270" s="145">
        <v>0</v>
      </c>
      <c r="AU1270" s="145">
        <v>0</v>
      </c>
      <c r="AV1270" s="145">
        <v>0</v>
      </c>
      <c r="AW1270" s="145">
        <v>0</v>
      </c>
      <c r="AX1270" s="145">
        <v>0</v>
      </c>
      <c r="AY1270" s="145">
        <v>0</v>
      </c>
      <c r="AZ1270" s="145">
        <v>0</v>
      </c>
      <c r="BA1270" s="145">
        <v>0</v>
      </c>
      <c r="BB1270" s="145">
        <v>0</v>
      </c>
      <c r="BC1270" s="27">
        <f t="shared" si="63"/>
        <v>15269381.390000001</v>
      </c>
      <c r="BD1270" s="27">
        <f t="shared" si="64"/>
        <v>0</v>
      </c>
      <c r="BE1270" s="27">
        <f t="shared" si="65"/>
        <v>15269381.390000001</v>
      </c>
    </row>
    <row r="1271" spans="1:57" ht="15" customHeight="1" x14ac:dyDescent="0.35">
      <c r="A1271" s="157" t="s">
        <v>2272</v>
      </c>
      <c r="B1271" s="158" t="s">
        <v>1349</v>
      </c>
      <c r="C1271" s="159">
        <v>1</v>
      </c>
      <c r="D1271" s="180" t="s">
        <v>0</v>
      </c>
      <c r="E1271" s="161" t="s">
        <v>3</v>
      </c>
      <c r="F1271" s="161" t="s">
        <v>1772</v>
      </c>
      <c r="G1271" s="161" t="s">
        <v>1773</v>
      </c>
      <c r="H1271" s="161" t="s">
        <v>1782</v>
      </c>
      <c r="I1271" s="161" t="s">
        <v>1775</v>
      </c>
      <c r="J1271" s="161" t="s">
        <v>1784</v>
      </c>
      <c r="K1271" s="161" t="s">
        <v>415</v>
      </c>
      <c r="L1271" s="161" t="s">
        <v>1778</v>
      </c>
      <c r="M1271" s="161" t="s">
        <v>1785</v>
      </c>
      <c r="N1271" s="180">
        <v>1</v>
      </c>
      <c r="O1271" s="180">
        <v>1</v>
      </c>
      <c r="P1271" s="180">
        <v>1</v>
      </c>
      <c r="Q1271" s="162">
        <v>0</v>
      </c>
      <c r="R1271" s="162">
        <v>1</v>
      </c>
      <c r="S1271" s="162">
        <v>1</v>
      </c>
      <c r="T1271" s="162">
        <v>1</v>
      </c>
      <c r="U1271" s="162">
        <v>0</v>
      </c>
      <c r="V1271" s="162">
        <v>0</v>
      </c>
      <c r="W1271" s="163">
        <v>14094813.59</v>
      </c>
      <c r="X1271" s="163">
        <v>0</v>
      </c>
      <c r="Y1271" s="163">
        <v>0</v>
      </c>
      <c r="Z1271" s="163">
        <v>0</v>
      </c>
      <c r="AA1271" s="170"/>
      <c r="AB1271" s="170"/>
      <c r="AC1271" s="170"/>
      <c r="AD1271" s="163">
        <v>14094813.59</v>
      </c>
      <c r="AE1271" s="178">
        <v>44987</v>
      </c>
      <c r="AF1271" s="179">
        <v>46083</v>
      </c>
      <c r="AG1271" s="176">
        <v>14094813.59</v>
      </c>
      <c r="AH1271" s="167">
        <v>1.1722222222222223</v>
      </c>
      <c r="AI1271" s="167">
        <v>3</v>
      </c>
      <c r="AJ1271" s="168">
        <v>6.1652999999999999E-2</v>
      </c>
      <c r="AK1271" s="173" t="s">
        <v>1786</v>
      </c>
      <c r="AL1271" s="173" t="s">
        <v>1787</v>
      </c>
      <c r="AM1271" s="145">
        <v>0</v>
      </c>
      <c r="AN1271" s="145">
        <v>14094813.59</v>
      </c>
      <c r="AO1271" s="145">
        <v>0</v>
      </c>
      <c r="AP1271" s="145">
        <v>0</v>
      </c>
      <c r="AQ1271" s="145">
        <v>0</v>
      </c>
      <c r="AR1271" s="145">
        <v>0</v>
      </c>
      <c r="AS1271" s="145">
        <v>0</v>
      </c>
      <c r="AT1271" s="145">
        <v>0</v>
      </c>
      <c r="AU1271" s="145">
        <v>0</v>
      </c>
      <c r="AV1271" s="145">
        <v>0</v>
      </c>
      <c r="AW1271" s="145">
        <v>0</v>
      </c>
      <c r="AX1271" s="145">
        <v>0</v>
      </c>
      <c r="AY1271" s="145">
        <v>0</v>
      </c>
      <c r="AZ1271" s="145">
        <v>0</v>
      </c>
      <c r="BA1271" s="145">
        <v>0</v>
      </c>
      <c r="BB1271" s="145">
        <v>0</v>
      </c>
      <c r="BC1271" s="27">
        <f t="shared" si="63"/>
        <v>14094813.59</v>
      </c>
      <c r="BD1271" s="27">
        <f t="shared" si="64"/>
        <v>0</v>
      </c>
      <c r="BE1271" s="27">
        <f t="shared" si="65"/>
        <v>14094813.59</v>
      </c>
    </row>
    <row r="1272" spans="1:57" ht="15" customHeight="1" x14ac:dyDescent="0.35">
      <c r="A1272" s="157" t="s">
        <v>2271</v>
      </c>
      <c r="B1272" s="158" t="s">
        <v>1350</v>
      </c>
      <c r="C1272" s="159">
        <v>1</v>
      </c>
      <c r="D1272" s="180" t="s">
        <v>0</v>
      </c>
      <c r="E1272" s="161" t="s">
        <v>3</v>
      </c>
      <c r="F1272" s="161" t="s">
        <v>1772</v>
      </c>
      <c r="G1272" s="161" t="s">
        <v>1773</v>
      </c>
      <c r="H1272" s="161" t="s">
        <v>1782</v>
      </c>
      <c r="I1272" s="161" t="s">
        <v>1775</v>
      </c>
      <c r="J1272" s="161" t="s">
        <v>1784</v>
      </c>
      <c r="K1272" s="161" t="s">
        <v>415</v>
      </c>
      <c r="L1272" s="161" t="s">
        <v>1778</v>
      </c>
      <c r="M1272" s="161" t="s">
        <v>1785</v>
      </c>
      <c r="N1272" s="180">
        <v>1</v>
      </c>
      <c r="O1272" s="180">
        <v>1</v>
      </c>
      <c r="P1272" s="180">
        <v>1</v>
      </c>
      <c r="Q1272" s="162">
        <v>0</v>
      </c>
      <c r="R1272" s="162">
        <v>1</v>
      </c>
      <c r="S1272" s="162">
        <v>1</v>
      </c>
      <c r="T1272" s="162">
        <v>1</v>
      </c>
      <c r="U1272" s="162">
        <v>0</v>
      </c>
      <c r="V1272" s="162">
        <v>0</v>
      </c>
      <c r="W1272" s="163">
        <v>14679621.25</v>
      </c>
      <c r="X1272" s="163">
        <v>0</v>
      </c>
      <c r="Y1272" s="163">
        <v>0</v>
      </c>
      <c r="Z1272" s="163">
        <v>0</v>
      </c>
      <c r="AA1272" s="170"/>
      <c r="AB1272" s="170"/>
      <c r="AC1272" s="170"/>
      <c r="AD1272" s="163">
        <v>14679621.25</v>
      </c>
      <c r="AE1272" s="178">
        <v>44987</v>
      </c>
      <c r="AF1272" s="179">
        <v>46083</v>
      </c>
      <c r="AG1272" s="176">
        <v>14679621.25</v>
      </c>
      <c r="AH1272" s="167">
        <v>1.1722222222222223</v>
      </c>
      <c r="AI1272" s="167">
        <v>3</v>
      </c>
      <c r="AJ1272" s="168">
        <v>6.1652999999999999E-2</v>
      </c>
      <c r="AK1272" s="173" t="s">
        <v>1786</v>
      </c>
      <c r="AL1272" s="173" t="s">
        <v>1787</v>
      </c>
      <c r="AM1272" s="145">
        <v>0</v>
      </c>
      <c r="AN1272" s="145">
        <v>14679621.25</v>
      </c>
      <c r="AO1272" s="145">
        <v>0</v>
      </c>
      <c r="AP1272" s="145">
        <v>0</v>
      </c>
      <c r="AQ1272" s="145">
        <v>0</v>
      </c>
      <c r="AR1272" s="145">
        <v>0</v>
      </c>
      <c r="AS1272" s="145">
        <v>0</v>
      </c>
      <c r="AT1272" s="145">
        <v>0</v>
      </c>
      <c r="AU1272" s="145">
        <v>0</v>
      </c>
      <c r="AV1272" s="145">
        <v>0</v>
      </c>
      <c r="AW1272" s="145">
        <v>0</v>
      </c>
      <c r="AX1272" s="145">
        <v>0</v>
      </c>
      <c r="AY1272" s="145">
        <v>0</v>
      </c>
      <c r="AZ1272" s="145">
        <v>0</v>
      </c>
      <c r="BA1272" s="145">
        <v>0</v>
      </c>
      <c r="BB1272" s="145">
        <v>0</v>
      </c>
      <c r="BC1272" s="27">
        <f t="shared" si="63"/>
        <v>14679621.25</v>
      </c>
      <c r="BD1272" s="27">
        <f t="shared" si="64"/>
        <v>0</v>
      </c>
      <c r="BE1272" s="27">
        <f t="shared" si="65"/>
        <v>14679621.25</v>
      </c>
    </row>
    <row r="1273" spans="1:57" ht="15" customHeight="1" x14ac:dyDescent="0.35">
      <c r="A1273" s="157" t="s">
        <v>2270</v>
      </c>
      <c r="B1273" s="158" t="s">
        <v>1351</v>
      </c>
      <c r="C1273" s="159">
        <v>1</v>
      </c>
      <c r="D1273" s="180" t="s">
        <v>0</v>
      </c>
      <c r="E1273" s="161" t="s">
        <v>3</v>
      </c>
      <c r="F1273" s="161" t="s">
        <v>1772</v>
      </c>
      <c r="G1273" s="161" t="s">
        <v>1773</v>
      </c>
      <c r="H1273" s="161" t="s">
        <v>1782</v>
      </c>
      <c r="I1273" s="161" t="s">
        <v>1775</v>
      </c>
      <c r="J1273" s="161" t="s">
        <v>1784</v>
      </c>
      <c r="K1273" s="161" t="s">
        <v>415</v>
      </c>
      <c r="L1273" s="161" t="s">
        <v>1778</v>
      </c>
      <c r="M1273" s="161" t="s">
        <v>1785</v>
      </c>
      <c r="N1273" s="162">
        <v>1</v>
      </c>
      <c r="O1273" s="162">
        <v>1</v>
      </c>
      <c r="P1273" s="162">
        <v>1</v>
      </c>
      <c r="Q1273" s="162">
        <v>0</v>
      </c>
      <c r="R1273" s="162">
        <v>1</v>
      </c>
      <c r="S1273" s="162">
        <v>1</v>
      </c>
      <c r="T1273" s="162">
        <v>1</v>
      </c>
      <c r="U1273" s="162">
        <v>0</v>
      </c>
      <c r="V1273" s="162">
        <v>0</v>
      </c>
      <c r="W1273" s="163">
        <v>9786414.1699999999</v>
      </c>
      <c r="X1273" s="163">
        <v>0</v>
      </c>
      <c r="Y1273" s="163">
        <v>0</v>
      </c>
      <c r="Z1273" s="163">
        <v>0</v>
      </c>
      <c r="AA1273" s="170"/>
      <c r="AB1273" s="170"/>
      <c r="AC1273" s="170"/>
      <c r="AD1273" s="163">
        <v>9786414.1699999999</v>
      </c>
      <c r="AE1273" s="178">
        <v>44987</v>
      </c>
      <c r="AF1273" s="179">
        <v>46083</v>
      </c>
      <c r="AG1273" s="176">
        <v>9786414.1699999999</v>
      </c>
      <c r="AH1273" s="167">
        <v>1.1722222222222223</v>
      </c>
      <c r="AI1273" s="167">
        <v>3</v>
      </c>
      <c r="AJ1273" s="168">
        <v>6.1652999999999999E-2</v>
      </c>
      <c r="AK1273" s="173" t="s">
        <v>1786</v>
      </c>
      <c r="AL1273" s="173" t="s">
        <v>1787</v>
      </c>
      <c r="AM1273" s="145">
        <v>0</v>
      </c>
      <c r="AN1273" s="145">
        <v>9786414.1699999999</v>
      </c>
      <c r="AO1273" s="145">
        <v>0</v>
      </c>
      <c r="AP1273" s="145">
        <v>0</v>
      </c>
      <c r="AQ1273" s="145">
        <v>0</v>
      </c>
      <c r="AR1273" s="145">
        <v>0</v>
      </c>
      <c r="AS1273" s="145">
        <v>0</v>
      </c>
      <c r="AT1273" s="145">
        <v>0</v>
      </c>
      <c r="AU1273" s="145">
        <v>0</v>
      </c>
      <c r="AV1273" s="145">
        <v>0</v>
      </c>
      <c r="AW1273" s="145">
        <v>0</v>
      </c>
      <c r="AX1273" s="145">
        <v>0</v>
      </c>
      <c r="AY1273" s="145">
        <v>0</v>
      </c>
      <c r="AZ1273" s="145">
        <v>0</v>
      </c>
      <c r="BA1273" s="145">
        <v>0</v>
      </c>
      <c r="BB1273" s="145">
        <v>0</v>
      </c>
      <c r="BC1273" s="27">
        <f t="shared" si="63"/>
        <v>9786414.1699999999</v>
      </c>
      <c r="BD1273" s="27">
        <f t="shared" si="64"/>
        <v>0</v>
      </c>
      <c r="BE1273" s="27">
        <f t="shared" si="65"/>
        <v>9786414.1699999999</v>
      </c>
    </row>
    <row r="1274" spans="1:57" ht="15" customHeight="1" x14ac:dyDescent="0.35">
      <c r="A1274" s="157" t="s">
        <v>2269</v>
      </c>
      <c r="B1274" s="158" t="s">
        <v>1352</v>
      </c>
      <c r="C1274" s="159">
        <v>1</v>
      </c>
      <c r="D1274" s="180" t="s">
        <v>0</v>
      </c>
      <c r="E1274" s="161" t="s">
        <v>3</v>
      </c>
      <c r="F1274" s="161" t="s">
        <v>1772</v>
      </c>
      <c r="G1274" s="161" t="s">
        <v>1773</v>
      </c>
      <c r="H1274" s="161" t="s">
        <v>1782</v>
      </c>
      <c r="I1274" s="161" t="s">
        <v>1775</v>
      </c>
      <c r="J1274" s="161" t="s">
        <v>1784</v>
      </c>
      <c r="K1274" s="161" t="s">
        <v>415</v>
      </c>
      <c r="L1274" s="161" t="s">
        <v>1778</v>
      </c>
      <c r="M1274" s="161" t="s">
        <v>1785</v>
      </c>
      <c r="N1274" s="162">
        <v>1</v>
      </c>
      <c r="O1274" s="162">
        <v>1</v>
      </c>
      <c r="P1274" s="162">
        <v>1</v>
      </c>
      <c r="Q1274" s="162">
        <v>0</v>
      </c>
      <c r="R1274" s="162">
        <v>1</v>
      </c>
      <c r="S1274" s="162">
        <v>1</v>
      </c>
      <c r="T1274" s="162">
        <v>1</v>
      </c>
      <c r="U1274" s="162">
        <v>0</v>
      </c>
      <c r="V1274" s="162">
        <v>0</v>
      </c>
      <c r="W1274" s="163">
        <v>10765055.58</v>
      </c>
      <c r="X1274" s="163">
        <v>0</v>
      </c>
      <c r="Y1274" s="163">
        <v>0</v>
      </c>
      <c r="Z1274" s="163">
        <v>0</v>
      </c>
      <c r="AA1274" s="170"/>
      <c r="AB1274" s="170"/>
      <c r="AC1274" s="170"/>
      <c r="AD1274" s="163">
        <v>10765055.58</v>
      </c>
      <c r="AE1274" s="178">
        <v>44987</v>
      </c>
      <c r="AF1274" s="179">
        <v>46083</v>
      </c>
      <c r="AG1274" s="176">
        <v>10765055.58</v>
      </c>
      <c r="AH1274" s="167">
        <v>1.1722222222222223</v>
      </c>
      <c r="AI1274" s="167">
        <v>3</v>
      </c>
      <c r="AJ1274" s="168">
        <v>6.1652999999999999E-2</v>
      </c>
      <c r="AK1274" s="173" t="s">
        <v>1786</v>
      </c>
      <c r="AL1274" s="173" t="s">
        <v>1787</v>
      </c>
      <c r="AM1274" s="145">
        <v>0</v>
      </c>
      <c r="AN1274" s="145">
        <v>10765055.58</v>
      </c>
      <c r="AO1274" s="145">
        <v>0</v>
      </c>
      <c r="AP1274" s="145">
        <v>0</v>
      </c>
      <c r="AQ1274" s="145">
        <v>0</v>
      </c>
      <c r="AR1274" s="145">
        <v>0</v>
      </c>
      <c r="AS1274" s="145">
        <v>0</v>
      </c>
      <c r="AT1274" s="145">
        <v>0</v>
      </c>
      <c r="AU1274" s="145">
        <v>0</v>
      </c>
      <c r="AV1274" s="145">
        <v>0</v>
      </c>
      <c r="AW1274" s="145">
        <v>0</v>
      </c>
      <c r="AX1274" s="145">
        <v>0</v>
      </c>
      <c r="AY1274" s="145">
        <v>0</v>
      </c>
      <c r="AZ1274" s="145">
        <v>0</v>
      </c>
      <c r="BA1274" s="145">
        <v>0</v>
      </c>
      <c r="BB1274" s="145">
        <v>0</v>
      </c>
      <c r="BC1274" s="27">
        <f t="shared" si="63"/>
        <v>10765055.58</v>
      </c>
      <c r="BD1274" s="27">
        <f t="shared" si="64"/>
        <v>0</v>
      </c>
      <c r="BE1274" s="27">
        <f t="shared" si="65"/>
        <v>10765055.58</v>
      </c>
    </row>
    <row r="1275" spans="1:57" ht="15" customHeight="1" x14ac:dyDescent="0.35">
      <c r="A1275" s="157" t="s">
        <v>2268</v>
      </c>
      <c r="B1275" s="158" t="s">
        <v>1627</v>
      </c>
      <c r="C1275" s="159">
        <v>1</v>
      </c>
      <c r="D1275" s="180" t="s">
        <v>0</v>
      </c>
      <c r="E1275" s="161" t="s">
        <v>3</v>
      </c>
      <c r="F1275" s="161" t="s">
        <v>1772</v>
      </c>
      <c r="G1275" s="161" t="s">
        <v>403</v>
      </c>
      <c r="H1275" s="161" t="s">
        <v>1782</v>
      </c>
      <c r="I1275" s="161" t="s">
        <v>1783</v>
      </c>
      <c r="J1275" s="161" t="s">
        <v>1784</v>
      </c>
      <c r="K1275" s="161" t="s">
        <v>715</v>
      </c>
      <c r="L1275" s="161" t="s">
        <v>1778</v>
      </c>
      <c r="M1275" s="161" t="s">
        <v>1785</v>
      </c>
      <c r="N1275" s="180">
        <v>1</v>
      </c>
      <c r="O1275" s="180">
        <v>1</v>
      </c>
      <c r="P1275" s="180">
        <v>1</v>
      </c>
      <c r="Q1275" s="162">
        <v>0</v>
      </c>
      <c r="R1275" s="162">
        <v>0</v>
      </c>
      <c r="S1275" s="162">
        <v>1</v>
      </c>
      <c r="T1275" s="162">
        <v>1</v>
      </c>
      <c r="U1275" s="162">
        <v>1</v>
      </c>
      <c r="V1275" s="162">
        <v>0</v>
      </c>
      <c r="W1275" s="163">
        <v>200000000</v>
      </c>
      <c r="X1275" s="163">
        <v>0</v>
      </c>
      <c r="Y1275" s="163">
        <v>0</v>
      </c>
      <c r="Z1275" s="163">
        <v>0</v>
      </c>
      <c r="AA1275" s="170"/>
      <c r="AB1275" s="170"/>
      <c r="AC1275" s="170"/>
      <c r="AD1275" s="163">
        <v>200000000</v>
      </c>
      <c r="AE1275" s="178">
        <v>44984</v>
      </c>
      <c r="AF1275" s="179">
        <v>48637</v>
      </c>
      <c r="AG1275" s="176">
        <v>200000000</v>
      </c>
      <c r="AH1275" s="167">
        <v>8.1583333333333332</v>
      </c>
      <c r="AI1275" s="167">
        <v>10</v>
      </c>
      <c r="AJ1275" s="168">
        <v>7.8262999999999999E-2</v>
      </c>
      <c r="AK1275" s="173" t="s">
        <v>1786</v>
      </c>
      <c r="AL1275" s="173" t="s">
        <v>1787</v>
      </c>
      <c r="AM1275" s="145">
        <v>0</v>
      </c>
      <c r="AN1275" s="145">
        <v>0</v>
      </c>
      <c r="AO1275" s="145">
        <v>0</v>
      </c>
      <c r="AP1275" s="145">
        <v>0</v>
      </c>
      <c r="AQ1275" s="145">
        <v>0</v>
      </c>
      <c r="AR1275" s="145">
        <v>0</v>
      </c>
      <c r="AS1275" s="145">
        <v>0</v>
      </c>
      <c r="AT1275" s="145">
        <v>0</v>
      </c>
      <c r="AU1275" s="145">
        <v>200000000</v>
      </c>
      <c r="AV1275" s="145">
        <v>0</v>
      </c>
      <c r="AW1275" s="145">
        <v>0</v>
      </c>
      <c r="AX1275" s="145">
        <v>0</v>
      </c>
      <c r="AY1275" s="145">
        <v>0</v>
      </c>
      <c r="AZ1275" s="145">
        <v>0</v>
      </c>
      <c r="BA1275" s="145">
        <v>0</v>
      </c>
      <c r="BB1275" s="145">
        <v>0</v>
      </c>
      <c r="BC1275" s="27">
        <f t="shared" si="63"/>
        <v>0</v>
      </c>
      <c r="BD1275" s="27">
        <f t="shared" si="64"/>
        <v>200000000</v>
      </c>
      <c r="BE1275" s="27">
        <f t="shared" si="65"/>
        <v>200000000</v>
      </c>
    </row>
    <row r="1276" spans="1:57" ht="15" customHeight="1" x14ac:dyDescent="0.35">
      <c r="A1276" s="157" t="s">
        <v>2267</v>
      </c>
      <c r="B1276" s="158" t="s">
        <v>1353</v>
      </c>
      <c r="C1276" s="159">
        <v>1</v>
      </c>
      <c r="D1276" s="180" t="s">
        <v>0</v>
      </c>
      <c r="E1276" s="161" t="s">
        <v>3</v>
      </c>
      <c r="F1276" s="161" t="s">
        <v>1772</v>
      </c>
      <c r="G1276" s="161" t="s">
        <v>1781</v>
      </c>
      <c r="H1276" s="161" t="s">
        <v>1782</v>
      </c>
      <c r="I1276" s="161" t="s">
        <v>1783</v>
      </c>
      <c r="J1276" s="161" t="s">
        <v>1784</v>
      </c>
      <c r="K1276" s="161" t="s">
        <v>1196</v>
      </c>
      <c r="L1276" s="161" t="s">
        <v>1778</v>
      </c>
      <c r="M1276" s="161" t="s">
        <v>1785</v>
      </c>
      <c r="N1276" s="180">
        <v>1</v>
      </c>
      <c r="O1276" s="180">
        <v>1</v>
      </c>
      <c r="P1276" s="180">
        <v>1</v>
      </c>
      <c r="Q1276" s="162">
        <v>0</v>
      </c>
      <c r="R1276" s="162">
        <v>0</v>
      </c>
      <c r="S1276" s="162">
        <v>1</v>
      </c>
      <c r="T1276" s="162">
        <v>1</v>
      </c>
      <c r="U1276" s="162">
        <v>1</v>
      </c>
      <c r="V1276" s="162">
        <v>0</v>
      </c>
      <c r="W1276" s="163">
        <v>4274804.22</v>
      </c>
      <c r="X1276" s="163">
        <v>0</v>
      </c>
      <c r="Y1276" s="163">
        <v>37486.910000000003</v>
      </c>
      <c r="Z1276" s="163">
        <v>30414.63</v>
      </c>
      <c r="AA1276" s="170"/>
      <c r="AB1276" s="170"/>
      <c r="AC1276" s="170"/>
      <c r="AD1276" s="163">
        <v>4237317.3099999996</v>
      </c>
      <c r="AE1276" s="178">
        <v>45322</v>
      </c>
      <c r="AF1276" s="179">
        <v>48802</v>
      </c>
      <c r="AG1276" s="176">
        <v>4677691.78</v>
      </c>
      <c r="AH1276" s="167">
        <v>8.6138888888888889</v>
      </c>
      <c r="AI1276" s="167">
        <v>9.530555555555555</v>
      </c>
      <c r="AJ1276" s="168">
        <v>8.5398000000000002E-2</v>
      </c>
      <c r="AK1276" s="173" t="s">
        <v>1786</v>
      </c>
      <c r="AL1276" s="173" t="s">
        <v>1787</v>
      </c>
      <c r="AM1276" s="145">
        <v>430391.9</v>
      </c>
      <c r="AN1276" s="145">
        <v>509446.25</v>
      </c>
      <c r="AO1276" s="145">
        <v>554706.75</v>
      </c>
      <c r="AP1276" s="145">
        <v>495701.75</v>
      </c>
      <c r="AQ1276" s="145">
        <v>586050.93999999994</v>
      </c>
      <c r="AR1276" s="145">
        <v>591080.92000000004</v>
      </c>
      <c r="AS1276" s="145">
        <v>643581.52</v>
      </c>
      <c r="AT1276" s="145">
        <v>248526.76</v>
      </c>
      <c r="AU1276" s="145">
        <v>177830.52</v>
      </c>
      <c r="AV1276" s="145">
        <v>0</v>
      </c>
      <c r="AW1276" s="145">
        <v>0</v>
      </c>
      <c r="AX1276" s="145">
        <v>0</v>
      </c>
      <c r="AY1276" s="145">
        <v>0</v>
      </c>
      <c r="AZ1276" s="145">
        <v>0</v>
      </c>
      <c r="BA1276" s="145">
        <v>0</v>
      </c>
      <c r="BB1276" s="145">
        <v>0</v>
      </c>
      <c r="BC1276" s="27">
        <f t="shared" si="63"/>
        <v>939838.15</v>
      </c>
      <c r="BD1276" s="27">
        <f t="shared" si="64"/>
        <v>3297479.1599999997</v>
      </c>
      <c r="BE1276" s="27">
        <f t="shared" si="65"/>
        <v>4237317.3099999996</v>
      </c>
    </row>
    <row r="1277" spans="1:57" ht="15" customHeight="1" x14ac:dyDescent="0.35">
      <c r="A1277" s="157" t="s">
        <v>2266</v>
      </c>
      <c r="B1277" s="158" t="s">
        <v>1354</v>
      </c>
      <c r="C1277" s="159">
        <v>1</v>
      </c>
      <c r="D1277" s="180" t="s">
        <v>0</v>
      </c>
      <c r="E1277" s="161" t="s">
        <v>3</v>
      </c>
      <c r="F1277" s="161" t="s">
        <v>1772</v>
      </c>
      <c r="G1277" s="161" t="s">
        <v>1781</v>
      </c>
      <c r="H1277" s="161" t="s">
        <v>1782</v>
      </c>
      <c r="I1277" s="161" t="s">
        <v>1783</v>
      </c>
      <c r="J1277" s="161" t="s">
        <v>1784</v>
      </c>
      <c r="K1277" s="161" t="s">
        <v>1355</v>
      </c>
      <c r="L1277" s="161" t="s">
        <v>1778</v>
      </c>
      <c r="M1277" s="161" t="s">
        <v>1785</v>
      </c>
      <c r="N1277" s="180">
        <v>1</v>
      </c>
      <c r="O1277" s="180">
        <v>1</v>
      </c>
      <c r="P1277" s="180">
        <v>1</v>
      </c>
      <c r="Q1277" s="162">
        <v>0</v>
      </c>
      <c r="R1277" s="162">
        <v>0</v>
      </c>
      <c r="S1277" s="162">
        <v>1</v>
      </c>
      <c r="T1277" s="162">
        <v>1</v>
      </c>
      <c r="U1277" s="162">
        <v>1</v>
      </c>
      <c r="V1277" s="162">
        <v>0</v>
      </c>
      <c r="W1277" s="163">
        <v>4129377.62</v>
      </c>
      <c r="X1277" s="163">
        <v>0</v>
      </c>
      <c r="Y1277" s="163">
        <v>101140.06</v>
      </c>
      <c r="Z1277" s="163">
        <v>29169.73</v>
      </c>
      <c r="AA1277" s="170"/>
      <c r="AB1277" s="170"/>
      <c r="AC1277" s="170"/>
      <c r="AD1277" s="163">
        <v>4028237.56</v>
      </c>
      <c r="AE1277" s="178">
        <v>45322</v>
      </c>
      <c r="AF1277" s="179">
        <v>46713</v>
      </c>
      <c r="AG1277" s="176">
        <v>5219359.879999999</v>
      </c>
      <c r="AH1277" s="167">
        <v>2.8944444444444444</v>
      </c>
      <c r="AI1277" s="167">
        <v>3.8111111111111109</v>
      </c>
      <c r="AJ1277" s="168">
        <v>8.4766999999999995E-2</v>
      </c>
      <c r="AK1277" s="173" t="s">
        <v>1786</v>
      </c>
      <c r="AL1277" s="173" t="s">
        <v>1787</v>
      </c>
      <c r="AM1277" s="145">
        <v>1160822.4100000001</v>
      </c>
      <c r="AN1277" s="145">
        <v>1492945.9799999997</v>
      </c>
      <c r="AO1277" s="145">
        <v>1374469.17</v>
      </c>
      <c r="AP1277" s="145">
        <v>0</v>
      </c>
      <c r="AQ1277" s="145">
        <v>0</v>
      </c>
      <c r="AR1277" s="145">
        <v>0</v>
      </c>
      <c r="AS1277" s="145">
        <v>0</v>
      </c>
      <c r="AT1277" s="145">
        <v>0</v>
      </c>
      <c r="AU1277" s="145">
        <v>0</v>
      </c>
      <c r="AV1277" s="145">
        <v>0</v>
      </c>
      <c r="AW1277" s="145">
        <v>0</v>
      </c>
      <c r="AX1277" s="145">
        <v>0</v>
      </c>
      <c r="AY1277" s="145">
        <v>0</v>
      </c>
      <c r="AZ1277" s="145">
        <v>0</v>
      </c>
      <c r="BA1277" s="145">
        <v>0</v>
      </c>
      <c r="BB1277" s="145">
        <v>0</v>
      </c>
      <c r="BC1277" s="27">
        <f t="shared" si="63"/>
        <v>2653768.3899999997</v>
      </c>
      <c r="BD1277" s="27">
        <f t="shared" si="64"/>
        <v>1374469.17</v>
      </c>
      <c r="BE1277" s="27">
        <f t="shared" si="65"/>
        <v>4028237.5599999996</v>
      </c>
    </row>
    <row r="1278" spans="1:57" ht="15" customHeight="1" x14ac:dyDescent="0.35">
      <c r="A1278" s="157" t="s">
        <v>2265</v>
      </c>
      <c r="B1278" s="158" t="s">
        <v>1356</v>
      </c>
      <c r="C1278" s="159">
        <v>1</v>
      </c>
      <c r="D1278" s="180" t="s">
        <v>0</v>
      </c>
      <c r="E1278" s="161" t="s">
        <v>3</v>
      </c>
      <c r="F1278" s="161" t="s">
        <v>1772</v>
      </c>
      <c r="G1278" s="161" t="s">
        <v>1781</v>
      </c>
      <c r="H1278" s="161" t="s">
        <v>1782</v>
      </c>
      <c r="I1278" s="161" t="s">
        <v>1783</v>
      </c>
      <c r="J1278" s="161" t="s">
        <v>1784</v>
      </c>
      <c r="K1278" s="161" t="s">
        <v>1810</v>
      </c>
      <c r="L1278" s="161" t="s">
        <v>1778</v>
      </c>
      <c r="M1278" s="161" t="s">
        <v>1785</v>
      </c>
      <c r="N1278" s="180">
        <v>1</v>
      </c>
      <c r="O1278" s="180">
        <v>1</v>
      </c>
      <c r="P1278" s="180">
        <v>1</v>
      </c>
      <c r="Q1278" s="162">
        <v>0</v>
      </c>
      <c r="R1278" s="162">
        <v>0</v>
      </c>
      <c r="S1278" s="162">
        <v>1</v>
      </c>
      <c r="T1278" s="162">
        <v>1</v>
      </c>
      <c r="U1278" s="162">
        <v>1</v>
      </c>
      <c r="V1278" s="162">
        <v>0</v>
      </c>
      <c r="W1278" s="163">
        <v>1168697.71</v>
      </c>
      <c r="X1278" s="163">
        <v>0</v>
      </c>
      <c r="Y1278" s="163">
        <v>16111.5</v>
      </c>
      <c r="Z1278" s="163">
        <v>8075.97</v>
      </c>
      <c r="AA1278" s="170"/>
      <c r="AB1278" s="170"/>
      <c r="AC1278" s="170"/>
      <c r="AD1278" s="163">
        <v>1152586.21</v>
      </c>
      <c r="AE1278" s="178">
        <v>45322</v>
      </c>
      <c r="AF1278" s="179">
        <v>47417</v>
      </c>
      <c r="AG1278" s="176">
        <v>1340324.05</v>
      </c>
      <c r="AH1278" s="167">
        <v>4.822222222222222</v>
      </c>
      <c r="AI1278" s="167">
        <v>5.7388888888888889</v>
      </c>
      <c r="AJ1278" s="168">
        <v>8.2922999999999997E-2</v>
      </c>
      <c r="AK1278" s="173" t="s">
        <v>1786</v>
      </c>
      <c r="AL1278" s="173" t="s">
        <v>1787</v>
      </c>
      <c r="AM1278" s="145">
        <v>184746.5</v>
      </c>
      <c r="AN1278" s="145">
        <v>218161.52999999997</v>
      </c>
      <c r="AO1278" s="145">
        <v>236955.73</v>
      </c>
      <c r="AP1278" s="145">
        <v>279791.95</v>
      </c>
      <c r="AQ1278" s="145">
        <v>232930.5</v>
      </c>
      <c r="AR1278" s="145">
        <v>0</v>
      </c>
      <c r="AS1278" s="145">
        <v>0</v>
      </c>
      <c r="AT1278" s="145">
        <v>0</v>
      </c>
      <c r="AU1278" s="145">
        <v>0</v>
      </c>
      <c r="AV1278" s="145">
        <v>0</v>
      </c>
      <c r="AW1278" s="145">
        <v>0</v>
      </c>
      <c r="AX1278" s="145">
        <v>0</v>
      </c>
      <c r="AY1278" s="145">
        <v>0</v>
      </c>
      <c r="AZ1278" s="145">
        <v>0</v>
      </c>
      <c r="BA1278" s="145">
        <v>0</v>
      </c>
      <c r="BB1278" s="145">
        <v>0</v>
      </c>
      <c r="BC1278" s="27">
        <f t="shared" si="63"/>
        <v>402908.02999999997</v>
      </c>
      <c r="BD1278" s="27">
        <f t="shared" si="64"/>
        <v>749678.18</v>
      </c>
      <c r="BE1278" s="27">
        <f t="shared" si="65"/>
        <v>1152586.21</v>
      </c>
    </row>
    <row r="1279" spans="1:57" ht="15" customHeight="1" x14ac:dyDescent="0.35">
      <c r="A1279" s="157" t="s">
        <v>2264</v>
      </c>
      <c r="B1279" s="158" t="s">
        <v>1357</v>
      </c>
      <c r="C1279" s="159">
        <v>1</v>
      </c>
      <c r="D1279" s="180" t="s">
        <v>0</v>
      </c>
      <c r="E1279" s="161" t="s">
        <v>3</v>
      </c>
      <c r="F1279" s="161" t="s">
        <v>1772</v>
      </c>
      <c r="G1279" s="161" t="s">
        <v>1781</v>
      </c>
      <c r="H1279" s="161" t="s">
        <v>1782</v>
      </c>
      <c r="I1279" s="161" t="s">
        <v>1783</v>
      </c>
      <c r="J1279" s="161" t="s">
        <v>1784</v>
      </c>
      <c r="K1279" s="161" t="s">
        <v>1810</v>
      </c>
      <c r="L1279" s="161" t="s">
        <v>1778</v>
      </c>
      <c r="M1279" s="161" t="s">
        <v>1785</v>
      </c>
      <c r="N1279" s="180">
        <v>1</v>
      </c>
      <c r="O1279" s="180">
        <v>1</v>
      </c>
      <c r="P1279" s="180">
        <v>1</v>
      </c>
      <c r="Q1279" s="162">
        <v>0</v>
      </c>
      <c r="R1279" s="162">
        <v>0</v>
      </c>
      <c r="S1279" s="162">
        <v>1</v>
      </c>
      <c r="T1279" s="162">
        <v>1</v>
      </c>
      <c r="U1279" s="162">
        <v>1</v>
      </c>
      <c r="V1279" s="162">
        <v>0</v>
      </c>
      <c r="W1279" s="163">
        <v>7305769.0899999999</v>
      </c>
      <c r="X1279" s="163">
        <v>0</v>
      </c>
      <c r="Y1279" s="163">
        <v>0</v>
      </c>
      <c r="Z1279" s="163">
        <v>0</v>
      </c>
      <c r="AA1279" s="170"/>
      <c r="AB1279" s="170"/>
      <c r="AC1279" s="170"/>
      <c r="AD1279" s="163">
        <v>7305769.0899999999</v>
      </c>
      <c r="AE1279" s="178">
        <v>44987</v>
      </c>
      <c r="AF1279" s="179">
        <v>46083</v>
      </c>
      <c r="AG1279" s="176">
        <v>7305769.0899999999</v>
      </c>
      <c r="AH1279" s="167">
        <v>1.1722222222222223</v>
      </c>
      <c r="AI1279" s="167">
        <v>3</v>
      </c>
      <c r="AJ1279" s="168">
        <v>6.1652999999999999E-2</v>
      </c>
      <c r="AK1279" s="173" t="s">
        <v>1786</v>
      </c>
      <c r="AL1279" s="173" t="s">
        <v>1787</v>
      </c>
      <c r="AM1279" s="145">
        <v>0</v>
      </c>
      <c r="AN1279" s="145">
        <v>7305769.0899999999</v>
      </c>
      <c r="AO1279" s="145">
        <v>0</v>
      </c>
      <c r="AP1279" s="145">
        <v>0</v>
      </c>
      <c r="AQ1279" s="145">
        <v>0</v>
      </c>
      <c r="AR1279" s="145">
        <v>0</v>
      </c>
      <c r="AS1279" s="145">
        <v>0</v>
      </c>
      <c r="AT1279" s="145">
        <v>0</v>
      </c>
      <c r="AU1279" s="145">
        <v>0</v>
      </c>
      <c r="AV1279" s="145">
        <v>0</v>
      </c>
      <c r="AW1279" s="145">
        <v>0</v>
      </c>
      <c r="AX1279" s="145">
        <v>0</v>
      </c>
      <c r="AY1279" s="145">
        <v>0</v>
      </c>
      <c r="AZ1279" s="145">
        <v>0</v>
      </c>
      <c r="BA1279" s="145">
        <v>0</v>
      </c>
      <c r="BB1279" s="145">
        <v>0</v>
      </c>
      <c r="BC1279" s="27">
        <f t="shared" si="63"/>
        <v>7305769.0899999999</v>
      </c>
      <c r="BD1279" s="27">
        <f t="shared" si="64"/>
        <v>0</v>
      </c>
      <c r="BE1279" s="27">
        <f t="shared" si="65"/>
        <v>7305769.0899999999</v>
      </c>
    </row>
    <row r="1280" spans="1:57" ht="15" customHeight="1" x14ac:dyDescent="0.35">
      <c r="A1280" s="157" t="s">
        <v>2263</v>
      </c>
      <c r="B1280" s="158" t="s">
        <v>1358</v>
      </c>
      <c r="C1280" s="159">
        <v>1</v>
      </c>
      <c r="D1280" s="180" t="s">
        <v>0</v>
      </c>
      <c r="E1280" s="161" t="s">
        <v>3</v>
      </c>
      <c r="F1280" s="161" t="s">
        <v>1772</v>
      </c>
      <c r="G1280" s="161" t="s">
        <v>1781</v>
      </c>
      <c r="H1280" s="161" t="s">
        <v>1782</v>
      </c>
      <c r="I1280" s="161" t="s">
        <v>1783</v>
      </c>
      <c r="J1280" s="161" t="s">
        <v>1784</v>
      </c>
      <c r="K1280" s="161" t="s">
        <v>419</v>
      </c>
      <c r="L1280" s="161" t="s">
        <v>1778</v>
      </c>
      <c r="M1280" s="161" t="s">
        <v>1785</v>
      </c>
      <c r="N1280" s="180">
        <v>1</v>
      </c>
      <c r="O1280" s="180">
        <v>1</v>
      </c>
      <c r="P1280" s="180">
        <v>1</v>
      </c>
      <c r="Q1280" s="162">
        <v>0</v>
      </c>
      <c r="R1280" s="162">
        <v>0</v>
      </c>
      <c r="S1280" s="162">
        <v>1</v>
      </c>
      <c r="T1280" s="162">
        <v>1</v>
      </c>
      <c r="U1280" s="162">
        <v>1</v>
      </c>
      <c r="V1280" s="162">
        <v>0</v>
      </c>
      <c r="W1280" s="163">
        <v>1511401.75</v>
      </c>
      <c r="X1280" s="163">
        <v>0</v>
      </c>
      <c r="Y1280" s="163">
        <v>84158.01</v>
      </c>
      <c r="Z1280" s="163">
        <v>9312</v>
      </c>
      <c r="AA1280" s="170"/>
      <c r="AB1280" s="170"/>
      <c r="AC1280" s="170"/>
      <c r="AD1280" s="163">
        <v>1427243.74</v>
      </c>
      <c r="AE1280" s="178">
        <v>45322</v>
      </c>
      <c r="AF1280" s="179">
        <v>46140</v>
      </c>
      <c r="AG1280" s="176">
        <v>2412354.9600000009</v>
      </c>
      <c r="AH1280" s="167">
        <v>1.3277777777777777</v>
      </c>
      <c r="AI1280" s="167">
        <v>2.2444444444444445</v>
      </c>
      <c r="AJ1280" s="168">
        <v>7.3934E-2</v>
      </c>
      <c r="AK1280" s="173" t="s">
        <v>1786</v>
      </c>
      <c r="AL1280" s="173" t="s">
        <v>1787</v>
      </c>
      <c r="AM1280" s="145">
        <v>1055764.72</v>
      </c>
      <c r="AN1280" s="145">
        <v>371479.02</v>
      </c>
      <c r="AO1280" s="145">
        <v>0</v>
      </c>
      <c r="AP1280" s="145">
        <v>0</v>
      </c>
      <c r="AQ1280" s="145">
        <v>0</v>
      </c>
      <c r="AR1280" s="145">
        <v>0</v>
      </c>
      <c r="AS1280" s="145">
        <v>0</v>
      </c>
      <c r="AT1280" s="145">
        <v>0</v>
      </c>
      <c r="AU1280" s="145">
        <v>0</v>
      </c>
      <c r="AV1280" s="145">
        <v>0</v>
      </c>
      <c r="AW1280" s="145">
        <v>0</v>
      </c>
      <c r="AX1280" s="145">
        <v>0</v>
      </c>
      <c r="AY1280" s="145">
        <v>0</v>
      </c>
      <c r="AZ1280" s="145">
        <v>0</v>
      </c>
      <c r="BA1280" s="145">
        <v>0</v>
      </c>
      <c r="BB1280" s="145">
        <v>0</v>
      </c>
      <c r="BC1280" s="27">
        <f t="shared" si="63"/>
        <v>1427243.74</v>
      </c>
      <c r="BD1280" s="27">
        <f t="shared" si="64"/>
        <v>0</v>
      </c>
      <c r="BE1280" s="27">
        <f t="shared" si="65"/>
        <v>1427243.74</v>
      </c>
    </row>
    <row r="1281" spans="1:57" ht="15" customHeight="1" x14ac:dyDescent="0.35">
      <c r="A1281" s="157" t="s">
        <v>2262</v>
      </c>
      <c r="B1281" s="158" t="s">
        <v>1359</v>
      </c>
      <c r="C1281" s="159">
        <v>1</v>
      </c>
      <c r="D1281" s="180" t="s">
        <v>0</v>
      </c>
      <c r="E1281" s="161" t="s">
        <v>3</v>
      </c>
      <c r="F1281" s="161" t="s">
        <v>1772</v>
      </c>
      <c r="G1281" s="161" t="s">
        <v>1781</v>
      </c>
      <c r="H1281" s="161" t="s">
        <v>1782</v>
      </c>
      <c r="I1281" s="161" t="s">
        <v>1783</v>
      </c>
      <c r="J1281" s="161" t="s">
        <v>1784</v>
      </c>
      <c r="K1281" s="161" t="s">
        <v>1360</v>
      </c>
      <c r="L1281" s="161" t="s">
        <v>1778</v>
      </c>
      <c r="M1281" s="161" t="s">
        <v>1785</v>
      </c>
      <c r="N1281" s="180">
        <v>1</v>
      </c>
      <c r="O1281" s="180">
        <v>1</v>
      </c>
      <c r="P1281" s="180">
        <v>1</v>
      </c>
      <c r="Q1281" s="162">
        <v>0</v>
      </c>
      <c r="R1281" s="162">
        <v>0</v>
      </c>
      <c r="S1281" s="162">
        <v>1</v>
      </c>
      <c r="T1281" s="162">
        <v>1</v>
      </c>
      <c r="U1281" s="162">
        <v>1</v>
      </c>
      <c r="V1281" s="162">
        <v>0</v>
      </c>
      <c r="W1281" s="163">
        <v>9073991.4800000004</v>
      </c>
      <c r="X1281" s="163">
        <v>0</v>
      </c>
      <c r="Y1281" s="163">
        <v>55274.28</v>
      </c>
      <c r="Z1281" s="163">
        <v>64869.94</v>
      </c>
      <c r="AA1281" s="170"/>
      <c r="AB1281" s="170"/>
      <c r="AC1281" s="170"/>
      <c r="AD1281" s="163">
        <v>9018717.2000000011</v>
      </c>
      <c r="AE1281" s="178">
        <v>45322</v>
      </c>
      <c r="AF1281" s="179">
        <v>48921</v>
      </c>
      <c r="AG1281" s="176">
        <v>9652458.2400000002</v>
      </c>
      <c r="AH1281" s="167">
        <v>8.9388888888888882</v>
      </c>
      <c r="AI1281" s="167">
        <v>9.8555555555555561</v>
      </c>
      <c r="AJ1281" s="168">
        <v>8.5975999999999997E-2</v>
      </c>
      <c r="AK1281" s="173" t="s">
        <v>1786</v>
      </c>
      <c r="AL1281" s="173" t="s">
        <v>1787</v>
      </c>
      <c r="AM1281" s="145">
        <v>642906.12000000011</v>
      </c>
      <c r="AN1281" s="145">
        <v>819629.86</v>
      </c>
      <c r="AO1281" s="145">
        <v>871274.99</v>
      </c>
      <c r="AP1281" s="145">
        <v>973305.21</v>
      </c>
      <c r="AQ1281" s="145">
        <v>1143753.6499999999</v>
      </c>
      <c r="AR1281" s="145">
        <v>1225870.1200000001</v>
      </c>
      <c r="AS1281" s="145">
        <v>1208110.68</v>
      </c>
      <c r="AT1281" s="145">
        <v>1008186.71</v>
      </c>
      <c r="AU1281" s="145">
        <v>1125679.8600000001</v>
      </c>
      <c r="AV1281" s="145">
        <v>0</v>
      </c>
      <c r="AW1281" s="145">
        <v>0</v>
      </c>
      <c r="AX1281" s="145">
        <v>0</v>
      </c>
      <c r="AY1281" s="145">
        <v>0</v>
      </c>
      <c r="AZ1281" s="145">
        <v>0</v>
      </c>
      <c r="BA1281" s="145">
        <v>0</v>
      </c>
      <c r="BB1281" s="145">
        <v>0</v>
      </c>
      <c r="BC1281" s="27">
        <f t="shared" si="63"/>
        <v>1462535.98</v>
      </c>
      <c r="BD1281" s="27">
        <f t="shared" si="64"/>
        <v>7556181.2199999997</v>
      </c>
      <c r="BE1281" s="27">
        <f t="shared" si="65"/>
        <v>9018717.1999999993</v>
      </c>
    </row>
    <row r="1282" spans="1:57" ht="15" customHeight="1" x14ac:dyDescent="0.35">
      <c r="A1282" s="157" t="s">
        <v>2261</v>
      </c>
      <c r="B1282" s="158" t="s">
        <v>1361</v>
      </c>
      <c r="C1282" s="159">
        <v>1</v>
      </c>
      <c r="D1282" s="180" t="s">
        <v>0</v>
      </c>
      <c r="E1282" s="161" t="s">
        <v>3</v>
      </c>
      <c r="F1282" s="161" t="s">
        <v>1772</v>
      </c>
      <c r="G1282" s="161" t="s">
        <v>1781</v>
      </c>
      <c r="H1282" s="161" t="s">
        <v>1782</v>
      </c>
      <c r="I1282" s="161" t="s">
        <v>1783</v>
      </c>
      <c r="J1282" s="161" t="s">
        <v>1784</v>
      </c>
      <c r="K1282" s="161" t="s">
        <v>782</v>
      </c>
      <c r="L1282" s="161" t="s">
        <v>1778</v>
      </c>
      <c r="M1282" s="161" t="s">
        <v>1785</v>
      </c>
      <c r="N1282" s="180">
        <v>1</v>
      </c>
      <c r="O1282" s="180">
        <v>1</v>
      </c>
      <c r="P1282" s="180">
        <v>1</v>
      </c>
      <c r="Q1282" s="162">
        <v>0</v>
      </c>
      <c r="R1282" s="162">
        <v>0</v>
      </c>
      <c r="S1282" s="162">
        <v>1</v>
      </c>
      <c r="T1282" s="162">
        <v>1</v>
      </c>
      <c r="U1282" s="162">
        <v>1</v>
      </c>
      <c r="V1282" s="162">
        <v>0</v>
      </c>
      <c r="W1282" s="163">
        <v>3642442.5</v>
      </c>
      <c r="X1282" s="163">
        <v>0</v>
      </c>
      <c r="Y1282" s="163">
        <v>129854.24</v>
      </c>
      <c r="Z1282" s="163">
        <v>27633.53</v>
      </c>
      <c r="AA1282" s="170"/>
      <c r="AB1282" s="170"/>
      <c r="AC1282" s="170"/>
      <c r="AD1282" s="163">
        <v>3512588.26</v>
      </c>
      <c r="AE1282" s="178">
        <v>45322</v>
      </c>
      <c r="AF1282" s="179">
        <v>48074</v>
      </c>
      <c r="AG1282" s="176">
        <v>5073977.74</v>
      </c>
      <c r="AH1282" s="167">
        <v>6.6222222222222218</v>
      </c>
      <c r="AI1282" s="167">
        <v>7.5388888888888888</v>
      </c>
      <c r="AJ1282" s="168">
        <v>8.4176000000000001E-2</v>
      </c>
      <c r="AK1282" s="173" t="s">
        <v>1786</v>
      </c>
      <c r="AL1282" s="173" t="s">
        <v>1787</v>
      </c>
      <c r="AM1282" s="145">
        <v>1224696.23</v>
      </c>
      <c r="AN1282" s="145">
        <v>933366.07</v>
      </c>
      <c r="AO1282" s="145">
        <v>310343.08</v>
      </c>
      <c r="AP1282" s="145">
        <v>278330.71000000002</v>
      </c>
      <c r="AQ1282" s="145">
        <v>282308.27</v>
      </c>
      <c r="AR1282" s="145">
        <v>307048.14</v>
      </c>
      <c r="AS1282" s="145">
        <v>176495.76</v>
      </c>
      <c r="AT1282" s="145">
        <v>0</v>
      </c>
      <c r="AU1282" s="145">
        <v>0</v>
      </c>
      <c r="AV1282" s="145">
        <v>0</v>
      </c>
      <c r="AW1282" s="145">
        <v>0</v>
      </c>
      <c r="AX1282" s="145">
        <v>0</v>
      </c>
      <c r="AY1282" s="145">
        <v>0</v>
      </c>
      <c r="AZ1282" s="145">
        <v>0</v>
      </c>
      <c r="BA1282" s="145">
        <v>0</v>
      </c>
      <c r="BB1282" s="145">
        <v>0</v>
      </c>
      <c r="BC1282" s="27">
        <f t="shared" si="63"/>
        <v>2158062.2999999998</v>
      </c>
      <c r="BD1282" s="27">
        <f t="shared" si="64"/>
        <v>1354525.9600000002</v>
      </c>
      <c r="BE1282" s="27">
        <f t="shared" si="65"/>
        <v>3512588.26</v>
      </c>
    </row>
    <row r="1283" spans="1:57" ht="15" customHeight="1" x14ac:dyDescent="0.35">
      <c r="A1283" s="157" t="s">
        <v>2260</v>
      </c>
      <c r="B1283" s="158" t="s">
        <v>1362</v>
      </c>
      <c r="C1283" s="159">
        <v>1</v>
      </c>
      <c r="D1283" s="180" t="s">
        <v>0</v>
      </c>
      <c r="E1283" s="161" t="s">
        <v>3</v>
      </c>
      <c r="F1283" s="161" t="s">
        <v>1772</v>
      </c>
      <c r="G1283" s="161" t="s">
        <v>1781</v>
      </c>
      <c r="H1283" s="161" t="s">
        <v>1782</v>
      </c>
      <c r="I1283" s="161" t="s">
        <v>1783</v>
      </c>
      <c r="J1283" s="161" t="s">
        <v>1784</v>
      </c>
      <c r="K1283" s="161" t="s">
        <v>751</v>
      </c>
      <c r="L1283" s="161" t="s">
        <v>1778</v>
      </c>
      <c r="M1283" s="161" t="s">
        <v>1785</v>
      </c>
      <c r="N1283" s="180">
        <v>1</v>
      </c>
      <c r="O1283" s="180">
        <v>1</v>
      </c>
      <c r="P1283" s="180">
        <v>1</v>
      </c>
      <c r="Q1283" s="162">
        <v>0</v>
      </c>
      <c r="R1283" s="162">
        <v>0</v>
      </c>
      <c r="S1283" s="162">
        <v>1</v>
      </c>
      <c r="T1283" s="162">
        <v>1</v>
      </c>
      <c r="U1283" s="162">
        <v>1</v>
      </c>
      <c r="V1283" s="162">
        <v>0</v>
      </c>
      <c r="W1283" s="163">
        <v>2527117.9700000002</v>
      </c>
      <c r="X1283" s="163">
        <v>0</v>
      </c>
      <c r="Y1283" s="163">
        <v>32826.339999999997</v>
      </c>
      <c r="Z1283" s="163">
        <v>17373.45</v>
      </c>
      <c r="AA1283" s="170"/>
      <c r="AB1283" s="170"/>
      <c r="AC1283" s="170"/>
      <c r="AD1283" s="163">
        <v>2494291.63</v>
      </c>
      <c r="AE1283" s="178">
        <v>45322</v>
      </c>
      <c r="AF1283" s="179">
        <v>47489</v>
      </c>
      <c r="AG1283" s="176">
        <v>5384699.0099999998</v>
      </c>
      <c r="AH1283" s="167">
        <v>5.0166666666666666</v>
      </c>
      <c r="AI1283" s="167">
        <v>5.9333333333333336</v>
      </c>
      <c r="AJ1283" s="168">
        <v>8.2498000000000002E-2</v>
      </c>
      <c r="AK1283" s="173" t="s">
        <v>1786</v>
      </c>
      <c r="AL1283" s="173" t="s">
        <v>1787</v>
      </c>
      <c r="AM1283" s="145">
        <v>411970.20999999996</v>
      </c>
      <c r="AN1283" s="145">
        <v>447271.75</v>
      </c>
      <c r="AO1283" s="145">
        <v>485598.28</v>
      </c>
      <c r="AP1283" s="145">
        <v>527209.02</v>
      </c>
      <c r="AQ1283" s="145">
        <v>572385.32999999996</v>
      </c>
      <c r="AR1283" s="145">
        <v>49857.03</v>
      </c>
      <c r="AS1283" s="145">
        <v>0</v>
      </c>
      <c r="AT1283" s="145">
        <v>0</v>
      </c>
      <c r="AU1283" s="145">
        <v>0</v>
      </c>
      <c r="AV1283" s="145">
        <v>0</v>
      </c>
      <c r="AW1283" s="145">
        <v>0</v>
      </c>
      <c r="AX1283" s="145">
        <v>0</v>
      </c>
      <c r="AY1283" s="145">
        <v>0</v>
      </c>
      <c r="AZ1283" s="145">
        <v>0</v>
      </c>
      <c r="BA1283" s="145">
        <v>0</v>
      </c>
      <c r="BB1283" s="145">
        <v>0</v>
      </c>
      <c r="BC1283" s="27">
        <f t="shared" ref="BC1283:BC1346" si="66">SUM(AM1283:AN1283)</f>
        <v>859241.96</v>
      </c>
      <c r="BD1283" s="27">
        <f t="shared" ref="BD1283:BD1346" si="67">SUM(AO1283:BB1283)</f>
        <v>1635049.66</v>
      </c>
      <c r="BE1283" s="27">
        <f t="shared" si="65"/>
        <v>2494291.62</v>
      </c>
    </row>
    <row r="1284" spans="1:57" ht="15" customHeight="1" x14ac:dyDescent="0.35">
      <c r="A1284" s="157" t="s">
        <v>2259</v>
      </c>
      <c r="B1284" s="158" t="s">
        <v>1363</v>
      </c>
      <c r="C1284" s="159">
        <v>1</v>
      </c>
      <c r="D1284" s="180" t="s">
        <v>0</v>
      </c>
      <c r="E1284" s="161" t="s">
        <v>3</v>
      </c>
      <c r="F1284" s="161" t="s">
        <v>1772</v>
      </c>
      <c r="G1284" s="161" t="s">
        <v>1781</v>
      </c>
      <c r="H1284" s="161" t="s">
        <v>1782</v>
      </c>
      <c r="I1284" s="161" t="s">
        <v>1783</v>
      </c>
      <c r="J1284" s="161" t="s">
        <v>1784</v>
      </c>
      <c r="K1284" s="161" t="s">
        <v>480</v>
      </c>
      <c r="L1284" s="161" t="s">
        <v>1778</v>
      </c>
      <c r="M1284" s="161" t="s">
        <v>1785</v>
      </c>
      <c r="N1284" s="180">
        <v>1</v>
      </c>
      <c r="O1284" s="180">
        <v>1</v>
      </c>
      <c r="P1284" s="180">
        <v>1</v>
      </c>
      <c r="Q1284" s="162">
        <v>0</v>
      </c>
      <c r="R1284" s="162">
        <v>0</v>
      </c>
      <c r="S1284" s="162">
        <v>1</v>
      </c>
      <c r="T1284" s="162">
        <v>1</v>
      </c>
      <c r="U1284" s="162">
        <v>1</v>
      </c>
      <c r="V1284" s="162">
        <v>0</v>
      </c>
      <c r="W1284" s="163">
        <v>10769529.800000001</v>
      </c>
      <c r="X1284" s="163">
        <v>0</v>
      </c>
      <c r="Y1284" s="163">
        <v>0</v>
      </c>
      <c r="Z1284" s="163">
        <v>0</v>
      </c>
      <c r="AA1284" s="170"/>
      <c r="AB1284" s="170"/>
      <c r="AC1284" s="170"/>
      <c r="AD1284" s="163">
        <v>10769529.800000001</v>
      </c>
      <c r="AE1284" s="178">
        <v>44987</v>
      </c>
      <c r="AF1284" s="179">
        <v>46083</v>
      </c>
      <c r="AG1284" s="176">
        <v>10769529.800000001</v>
      </c>
      <c r="AH1284" s="167">
        <v>1.1722222222222223</v>
      </c>
      <c r="AI1284" s="167">
        <v>3</v>
      </c>
      <c r="AJ1284" s="168">
        <v>6.1652999999999999E-2</v>
      </c>
      <c r="AK1284" s="173" t="s">
        <v>1786</v>
      </c>
      <c r="AL1284" s="173" t="s">
        <v>1787</v>
      </c>
      <c r="AM1284" s="145">
        <v>0</v>
      </c>
      <c r="AN1284" s="145">
        <v>10769529.800000001</v>
      </c>
      <c r="AO1284" s="145">
        <v>0</v>
      </c>
      <c r="AP1284" s="145">
        <v>0</v>
      </c>
      <c r="AQ1284" s="145">
        <v>0</v>
      </c>
      <c r="AR1284" s="145">
        <v>0</v>
      </c>
      <c r="AS1284" s="145">
        <v>0</v>
      </c>
      <c r="AT1284" s="145">
        <v>0</v>
      </c>
      <c r="AU1284" s="145">
        <v>0</v>
      </c>
      <c r="AV1284" s="145">
        <v>0</v>
      </c>
      <c r="AW1284" s="145">
        <v>0</v>
      </c>
      <c r="AX1284" s="145">
        <v>0</v>
      </c>
      <c r="AY1284" s="145">
        <v>0</v>
      </c>
      <c r="AZ1284" s="145">
        <v>0</v>
      </c>
      <c r="BA1284" s="145">
        <v>0</v>
      </c>
      <c r="BB1284" s="145">
        <v>0</v>
      </c>
      <c r="BC1284" s="27">
        <f t="shared" si="66"/>
        <v>10769529.800000001</v>
      </c>
      <c r="BD1284" s="27">
        <f t="shared" si="67"/>
        <v>0</v>
      </c>
      <c r="BE1284" s="27">
        <f t="shared" si="65"/>
        <v>10769529.800000001</v>
      </c>
    </row>
    <row r="1285" spans="1:57" ht="15" customHeight="1" x14ac:dyDescent="0.35">
      <c r="A1285" s="157" t="s">
        <v>2258</v>
      </c>
      <c r="B1285" s="158" t="s">
        <v>1365</v>
      </c>
      <c r="C1285" s="159">
        <v>1</v>
      </c>
      <c r="D1285" s="180" t="s">
        <v>0</v>
      </c>
      <c r="E1285" s="161" t="s">
        <v>3</v>
      </c>
      <c r="F1285" s="161" t="s">
        <v>1772</v>
      </c>
      <c r="G1285" s="161" t="s">
        <v>1781</v>
      </c>
      <c r="H1285" s="161" t="s">
        <v>1782</v>
      </c>
      <c r="I1285" s="161" t="s">
        <v>1783</v>
      </c>
      <c r="J1285" s="161" t="s">
        <v>1784</v>
      </c>
      <c r="K1285" s="161" t="s">
        <v>963</v>
      </c>
      <c r="L1285" s="161" t="s">
        <v>1778</v>
      </c>
      <c r="M1285" s="161" t="s">
        <v>1785</v>
      </c>
      <c r="N1285" s="180">
        <v>1</v>
      </c>
      <c r="O1285" s="180">
        <v>1</v>
      </c>
      <c r="P1285" s="180">
        <v>1</v>
      </c>
      <c r="Q1285" s="162">
        <v>0</v>
      </c>
      <c r="R1285" s="162">
        <v>0</v>
      </c>
      <c r="S1285" s="162">
        <v>1</v>
      </c>
      <c r="T1285" s="162">
        <v>1</v>
      </c>
      <c r="U1285" s="162">
        <v>1</v>
      </c>
      <c r="V1285" s="162">
        <v>0</v>
      </c>
      <c r="W1285" s="163">
        <v>5826157.75</v>
      </c>
      <c r="X1285" s="163">
        <v>0</v>
      </c>
      <c r="Y1285" s="163">
        <v>236187.7</v>
      </c>
      <c r="Z1285" s="163">
        <v>40210.15</v>
      </c>
      <c r="AA1285" s="170"/>
      <c r="AB1285" s="170"/>
      <c r="AC1285" s="170"/>
      <c r="AD1285" s="163">
        <v>5589970.0499999998</v>
      </c>
      <c r="AE1285" s="178">
        <v>45322</v>
      </c>
      <c r="AF1285" s="179">
        <v>47417</v>
      </c>
      <c r="AG1285" s="176">
        <v>9093830.6699999999</v>
      </c>
      <c r="AH1285" s="167">
        <v>4.822222222222222</v>
      </c>
      <c r="AI1285" s="167">
        <v>5.7388888888888889</v>
      </c>
      <c r="AJ1285" s="168">
        <v>8.0518000000000006E-2</v>
      </c>
      <c r="AK1285" s="173" t="s">
        <v>1786</v>
      </c>
      <c r="AL1285" s="173" t="s">
        <v>1787</v>
      </c>
      <c r="AM1285" s="145">
        <v>2317845.5</v>
      </c>
      <c r="AN1285" s="145">
        <v>1407273.99</v>
      </c>
      <c r="AO1285" s="145">
        <v>734569.2</v>
      </c>
      <c r="AP1285" s="145">
        <v>792367.17</v>
      </c>
      <c r="AQ1285" s="145">
        <v>337914.19</v>
      </c>
      <c r="AR1285" s="145">
        <v>0</v>
      </c>
      <c r="AS1285" s="145">
        <v>0</v>
      </c>
      <c r="AT1285" s="145">
        <v>0</v>
      </c>
      <c r="AU1285" s="145">
        <v>0</v>
      </c>
      <c r="AV1285" s="145">
        <v>0</v>
      </c>
      <c r="AW1285" s="145">
        <v>0</v>
      </c>
      <c r="AX1285" s="145">
        <v>0</v>
      </c>
      <c r="AY1285" s="145">
        <v>0</v>
      </c>
      <c r="AZ1285" s="145">
        <v>0</v>
      </c>
      <c r="BA1285" s="145">
        <v>0</v>
      </c>
      <c r="BB1285" s="145">
        <v>0</v>
      </c>
      <c r="BC1285" s="27">
        <f t="shared" si="66"/>
        <v>3725119.49</v>
      </c>
      <c r="BD1285" s="27">
        <f t="shared" si="67"/>
        <v>1864850.56</v>
      </c>
      <c r="BE1285" s="27">
        <f t="shared" si="65"/>
        <v>5589970.0500000007</v>
      </c>
    </row>
    <row r="1286" spans="1:57" ht="15" customHeight="1" x14ac:dyDescent="0.35">
      <c r="A1286" s="157" t="s">
        <v>2257</v>
      </c>
      <c r="B1286" s="158" t="s">
        <v>1366</v>
      </c>
      <c r="C1286" s="159">
        <v>1</v>
      </c>
      <c r="D1286" s="180" t="s">
        <v>0</v>
      </c>
      <c r="E1286" s="161" t="s">
        <v>3</v>
      </c>
      <c r="F1286" s="161" t="s">
        <v>1772</v>
      </c>
      <c r="G1286" s="161" t="s">
        <v>1781</v>
      </c>
      <c r="H1286" s="161" t="s">
        <v>1782</v>
      </c>
      <c r="I1286" s="161" t="s">
        <v>1783</v>
      </c>
      <c r="J1286" s="161" t="s">
        <v>1784</v>
      </c>
      <c r="K1286" s="161" t="s">
        <v>963</v>
      </c>
      <c r="L1286" s="161" t="s">
        <v>1778</v>
      </c>
      <c r="M1286" s="161" t="s">
        <v>1785</v>
      </c>
      <c r="N1286" s="180">
        <v>1</v>
      </c>
      <c r="O1286" s="180">
        <v>1</v>
      </c>
      <c r="P1286" s="180">
        <v>1</v>
      </c>
      <c r="Q1286" s="162">
        <v>0</v>
      </c>
      <c r="R1286" s="162">
        <v>0</v>
      </c>
      <c r="S1286" s="162">
        <v>1</v>
      </c>
      <c r="T1286" s="162">
        <v>1</v>
      </c>
      <c r="U1286" s="162">
        <v>1</v>
      </c>
      <c r="V1286" s="162">
        <v>0</v>
      </c>
      <c r="W1286" s="163">
        <v>5476513.7300000004</v>
      </c>
      <c r="X1286" s="163">
        <v>0</v>
      </c>
      <c r="Y1286" s="163">
        <v>0</v>
      </c>
      <c r="Z1286" s="163">
        <v>0</v>
      </c>
      <c r="AA1286" s="170"/>
      <c r="AB1286" s="170"/>
      <c r="AC1286" s="170"/>
      <c r="AD1286" s="163">
        <v>5476513.7300000004</v>
      </c>
      <c r="AE1286" s="178">
        <v>44987</v>
      </c>
      <c r="AF1286" s="179">
        <v>46083</v>
      </c>
      <c r="AG1286" s="176">
        <v>5476513.7300000004</v>
      </c>
      <c r="AH1286" s="167">
        <v>1.1722222222222223</v>
      </c>
      <c r="AI1286" s="167">
        <v>3</v>
      </c>
      <c r="AJ1286" s="168">
        <v>6.1652999999999999E-2</v>
      </c>
      <c r="AK1286" s="173" t="s">
        <v>1786</v>
      </c>
      <c r="AL1286" s="173" t="s">
        <v>1787</v>
      </c>
      <c r="AM1286" s="145">
        <v>0</v>
      </c>
      <c r="AN1286" s="145">
        <v>5476513.7300000004</v>
      </c>
      <c r="AO1286" s="145">
        <v>0</v>
      </c>
      <c r="AP1286" s="145">
        <v>0</v>
      </c>
      <c r="AQ1286" s="145">
        <v>0</v>
      </c>
      <c r="AR1286" s="145">
        <v>0</v>
      </c>
      <c r="AS1286" s="145">
        <v>0</v>
      </c>
      <c r="AT1286" s="145">
        <v>0</v>
      </c>
      <c r="AU1286" s="145">
        <v>0</v>
      </c>
      <c r="AV1286" s="145">
        <v>0</v>
      </c>
      <c r="AW1286" s="145">
        <v>0</v>
      </c>
      <c r="AX1286" s="145">
        <v>0</v>
      </c>
      <c r="AY1286" s="145">
        <v>0</v>
      </c>
      <c r="AZ1286" s="145">
        <v>0</v>
      </c>
      <c r="BA1286" s="145">
        <v>0</v>
      </c>
      <c r="BB1286" s="145">
        <v>0</v>
      </c>
      <c r="BC1286" s="27">
        <f t="shared" si="66"/>
        <v>5476513.7300000004</v>
      </c>
      <c r="BD1286" s="27">
        <f t="shared" si="67"/>
        <v>0</v>
      </c>
      <c r="BE1286" s="27">
        <f t="shared" si="65"/>
        <v>5476513.7300000004</v>
      </c>
    </row>
    <row r="1287" spans="1:57" ht="15" customHeight="1" x14ac:dyDescent="0.35">
      <c r="A1287" s="157" t="s">
        <v>2256</v>
      </c>
      <c r="B1287" s="158" t="s">
        <v>1367</v>
      </c>
      <c r="C1287" s="159">
        <v>1</v>
      </c>
      <c r="D1287" s="180" t="s">
        <v>0</v>
      </c>
      <c r="E1287" s="161" t="s">
        <v>3</v>
      </c>
      <c r="F1287" s="161" t="s">
        <v>1772</v>
      </c>
      <c r="G1287" s="161" t="s">
        <v>1781</v>
      </c>
      <c r="H1287" s="161" t="s">
        <v>1782</v>
      </c>
      <c r="I1287" s="161" t="s">
        <v>1783</v>
      </c>
      <c r="J1287" s="161" t="s">
        <v>1784</v>
      </c>
      <c r="K1287" s="161" t="s">
        <v>754</v>
      </c>
      <c r="L1287" s="161" t="s">
        <v>1778</v>
      </c>
      <c r="M1287" s="161" t="s">
        <v>1785</v>
      </c>
      <c r="N1287" s="180">
        <v>1</v>
      </c>
      <c r="O1287" s="180">
        <v>1</v>
      </c>
      <c r="P1287" s="180">
        <v>1</v>
      </c>
      <c r="Q1287" s="162">
        <v>0</v>
      </c>
      <c r="R1287" s="162">
        <v>0</v>
      </c>
      <c r="S1287" s="162">
        <v>1</v>
      </c>
      <c r="T1287" s="162">
        <v>1</v>
      </c>
      <c r="U1287" s="162">
        <v>1</v>
      </c>
      <c r="V1287" s="162">
        <v>0</v>
      </c>
      <c r="W1287" s="163">
        <v>5488903.1299999999</v>
      </c>
      <c r="X1287" s="163">
        <v>0</v>
      </c>
      <c r="Y1287" s="163">
        <v>0</v>
      </c>
      <c r="Z1287" s="163">
        <v>0</v>
      </c>
      <c r="AA1287" s="170"/>
      <c r="AB1287" s="170"/>
      <c r="AC1287" s="170"/>
      <c r="AD1287" s="163">
        <v>5488903.1299999999</v>
      </c>
      <c r="AE1287" s="178">
        <v>44987</v>
      </c>
      <c r="AF1287" s="179">
        <v>46083</v>
      </c>
      <c r="AG1287" s="176">
        <v>5488903.1299999999</v>
      </c>
      <c r="AH1287" s="167">
        <v>1.1722222222222223</v>
      </c>
      <c r="AI1287" s="167">
        <v>3</v>
      </c>
      <c r="AJ1287" s="168">
        <v>6.1652999999999999E-2</v>
      </c>
      <c r="AK1287" s="173" t="s">
        <v>1786</v>
      </c>
      <c r="AL1287" s="173" t="s">
        <v>1787</v>
      </c>
      <c r="AM1287" s="145">
        <v>0</v>
      </c>
      <c r="AN1287" s="145">
        <v>5488903.1299999999</v>
      </c>
      <c r="AO1287" s="145">
        <v>0</v>
      </c>
      <c r="AP1287" s="145">
        <v>0</v>
      </c>
      <c r="AQ1287" s="145">
        <v>0</v>
      </c>
      <c r="AR1287" s="145">
        <v>0</v>
      </c>
      <c r="AS1287" s="145">
        <v>0</v>
      </c>
      <c r="AT1287" s="145">
        <v>0</v>
      </c>
      <c r="AU1287" s="145">
        <v>0</v>
      </c>
      <c r="AV1287" s="145">
        <v>0</v>
      </c>
      <c r="AW1287" s="145">
        <v>0</v>
      </c>
      <c r="AX1287" s="145">
        <v>0</v>
      </c>
      <c r="AY1287" s="145">
        <v>0</v>
      </c>
      <c r="AZ1287" s="145">
        <v>0</v>
      </c>
      <c r="BA1287" s="145">
        <v>0</v>
      </c>
      <c r="BB1287" s="145">
        <v>0</v>
      </c>
      <c r="BC1287" s="27">
        <f t="shared" si="66"/>
        <v>5488903.1299999999</v>
      </c>
      <c r="BD1287" s="27">
        <f t="shared" si="67"/>
        <v>0</v>
      </c>
      <c r="BE1287" s="27">
        <f t="shared" si="65"/>
        <v>5488903.1299999999</v>
      </c>
    </row>
    <row r="1288" spans="1:57" ht="15" customHeight="1" x14ac:dyDescent="0.35">
      <c r="A1288" s="157" t="s">
        <v>2255</v>
      </c>
      <c r="B1288" s="158" t="s">
        <v>1368</v>
      </c>
      <c r="C1288" s="159">
        <v>1</v>
      </c>
      <c r="D1288" s="180" t="s">
        <v>0</v>
      </c>
      <c r="E1288" s="161" t="s">
        <v>3</v>
      </c>
      <c r="F1288" s="161" t="s">
        <v>1772</v>
      </c>
      <c r="G1288" s="161" t="s">
        <v>1781</v>
      </c>
      <c r="H1288" s="161" t="s">
        <v>1782</v>
      </c>
      <c r="I1288" s="161" t="s">
        <v>1783</v>
      </c>
      <c r="J1288" s="161" t="s">
        <v>1784</v>
      </c>
      <c r="K1288" s="161" t="s">
        <v>776</v>
      </c>
      <c r="L1288" s="161" t="s">
        <v>1778</v>
      </c>
      <c r="M1288" s="161" t="s">
        <v>1785</v>
      </c>
      <c r="N1288" s="180">
        <v>1</v>
      </c>
      <c r="O1288" s="180">
        <v>1</v>
      </c>
      <c r="P1288" s="180">
        <v>1</v>
      </c>
      <c r="Q1288" s="162">
        <v>0</v>
      </c>
      <c r="R1288" s="162">
        <v>0</v>
      </c>
      <c r="S1288" s="162">
        <v>1</v>
      </c>
      <c r="T1288" s="162">
        <v>1</v>
      </c>
      <c r="U1288" s="162">
        <v>1</v>
      </c>
      <c r="V1288" s="162">
        <v>0</v>
      </c>
      <c r="W1288" s="163">
        <v>1995931.45</v>
      </c>
      <c r="X1288" s="163">
        <v>0</v>
      </c>
      <c r="Y1288" s="163">
        <v>50026.07</v>
      </c>
      <c r="Z1288" s="163">
        <v>14273.33</v>
      </c>
      <c r="AA1288" s="170"/>
      <c r="AB1288" s="170"/>
      <c r="AC1288" s="170"/>
      <c r="AD1288" s="163">
        <v>1945905.38</v>
      </c>
      <c r="AE1288" s="178">
        <v>45322</v>
      </c>
      <c r="AF1288" s="179">
        <v>48579</v>
      </c>
      <c r="AG1288" s="176">
        <v>2571949.0900000003</v>
      </c>
      <c r="AH1288" s="167">
        <v>8</v>
      </c>
      <c r="AI1288" s="167">
        <v>8.9166666666666661</v>
      </c>
      <c r="AJ1288" s="168">
        <v>8.5975999999999997E-2</v>
      </c>
      <c r="AK1288" s="173" t="s">
        <v>1786</v>
      </c>
      <c r="AL1288" s="173" t="s">
        <v>1787</v>
      </c>
      <c r="AM1288" s="145">
        <v>575039.51</v>
      </c>
      <c r="AN1288" s="145">
        <v>633608.76</v>
      </c>
      <c r="AO1288" s="145">
        <v>102537.51</v>
      </c>
      <c r="AP1288" s="145">
        <v>103656.2</v>
      </c>
      <c r="AQ1288" s="145">
        <v>113113.35</v>
      </c>
      <c r="AR1288" s="145">
        <v>123433.35</v>
      </c>
      <c r="AS1288" s="145">
        <v>134694.92000000001</v>
      </c>
      <c r="AT1288" s="145">
        <v>159821.78</v>
      </c>
      <c r="AU1288" s="145">
        <v>0</v>
      </c>
      <c r="AV1288" s="145">
        <v>0</v>
      </c>
      <c r="AW1288" s="145">
        <v>0</v>
      </c>
      <c r="AX1288" s="145">
        <v>0</v>
      </c>
      <c r="AY1288" s="145">
        <v>0</v>
      </c>
      <c r="AZ1288" s="145">
        <v>0</v>
      </c>
      <c r="BA1288" s="145">
        <v>0</v>
      </c>
      <c r="BB1288" s="145">
        <v>0</v>
      </c>
      <c r="BC1288" s="27">
        <f t="shared" si="66"/>
        <v>1208648.27</v>
      </c>
      <c r="BD1288" s="27">
        <f t="shared" si="67"/>
        <v>737257.1100000001</v>
      </c>
      <c r="BE1288" s="27">
        <f t="shared" si="65"/>
        <v>1945905.3800000001</v>
      </c>
    </row>
    <row r="1289" spans="1:57" ht="15" customHeight="1" x14ac:dyDescent="0.35">
      <c r="A1289" s="157" t="s">
        <v>2254</v>
      </c>
      <c r="B1289" s="158" t="s">
        <v>1369</v>
      </c>
      <c r="C1289" s="159">
        <v>1</v>
      </c>
      <c r="D1289" s="180" t="s">
        <v>0</v>
      </c>
      <c r="E1289" s="161" t="s">
        <v>3</v>
      </c>
      <c r="F1289" s="161" t="s">
        <v>1772</v>
      </c>
      <c r="G1289" s="161" t="s">
        <v>1781</v>
      </c>
      <c r="H1289" s="161" t="s">
        <v>1782</v>
      </c>
      <c r="I1289" s="161" t="s">
        <v>1783</v>
      </c>
      <c r="J1289" s="161" t="s">
        <v>1784</v>
      </c>
      <c r="K1289" s="161" t="s">
        <v>776</v>
      </c>
      <c r="L1289" s="161" t="s">
        <v>1778</v>
      </c>
      <c r="M1289" s="161" t="s">
        <v>1785</v>
      </c>
      <c r="N1289" s="180">
        <v>1</v>
      </c>
      <c r="O1289" s="180">
        <v>1</v>
      </c>
      <c r="P1289" s="180">
        <v>1</v>
      </c>
      <c r="Q1289" s="162">
        <v>0</v>
      </c>
      <c r="R1289" s="162">
        <v>0</v>
      </c>
      <c r="S1289" s="162">
        <v>1</v>
      </c>
      <c r="T1289" s="162">
        <v>1</v>
      </c>
      <c r="U1289" s="162">
        <v>1</v>
      </c>
      <c r="V1289" s="162">
        <v>0</v>
      </c>
      <c r="W1289" s="163">
        <v>5211134.32</v>
      </c>
      <c r="X1289" s="163">
        <v>0</v>
      </c>
      <c r="Y1289" s="163">
        <v>0</v>
      </c>
      <c r="Z1289" s="163">
        <v>0</v>
      </c>
      <c r="AA1289" s="170"/>
      <c r="AB1289" s="170"/>
      <c r="AC1289" s="170"/>
      <c r="AD1289" s="163">
        <v>5211134.32</v>
      </c>
      <c r="AE1289" s="178">
        <v>44987</v>
      </c>
      <c r="AF1289" s="179">
        <v>46083</v>
      </c>
      <c r="AG1289" s="176">
        <v>5211134.32</v>
      </c>
      <c r="AH1289" s="167">
        <v>1.1722222222222223</v>
      </c>
      <c r="AI1289" s="167">
        <v>3</v>
      </c>
      <c r="AJ1289" s="168">
        <v>6.1652999999999999E-2</v>
      </c>
      <c r="AK1289" s="173" t="s">
        <v>1786</v>
      </c>
      <c r="AL1289" s="173" t="s">
        <v>1787</v>
      </c>
      <c r="AM1289" s="145">
        <v>0</v>
      </c>
      <c r="AN1289" s="145">
        <v>5211134.32</v>
      </c>
      <c r="AO1289" s="145">
        <v>0</v>
      </c>
      <c r="AP1289" s="145">
        <v>0</v>
      </c>
      <c r="AQ1289" s="145">
        <v>0</v>
      </c>
      <c r="AR1289" s="145">
        <v>0</v>
      </c>
      <c r="AS1289" s="145">
        <v>0</v>
      </c>
      <c r="AT1289" s="145">
        <v>0</v>
      </c>
      <c r="AU1289" s="145">
        <v>0</v>
      </c>
      <c r="AV1289" s="145">
        <v>0</v>
      </c>
      <c r="AW1289" s="145">
        <v>0</v>
      </c>
      <c r="AX1289" s="145">
        <v>0</v>
      </c>
      <c r="AY1289" s="145">
        <v>0</v>
      </c>
      <c r="AZ1289" s="145">
        <v>0</v>
      </c>
      <c r="BA1289" s="145">
        <v>0</v>
      </c>
      <c r="BB1289" s="145">
        <v>0</v>
      </c>
      <c r="BC1289" s="27">
        <f t="shared" si="66"/>
        <v>5211134.32</v>
      </c>
      <c r="BD1289" s="27">
        <f t="shared" si="67"/>
        <v>0</v>
      </c>
      <c r="BE1289" s="27">
        <f t="shared" si="65"/>
        <v>5211134.32</v>
      </c>
    </row>
    <row r="1290" spans="1:57" ht="15" customHeight="1" x14ac:dyDescent="0.35">
      <c r="A1290" s="157" t="s">
        <v>2253</v>
      </c>
      <c r="B1290" s="158" t="s">
        <v>1370</v>
      </c>
      <c r="C1290" s="159">
        <v>1</v>
      </c>
      <c r="D1290" s="180" t="s">
        <v>0</v>
      </c>
      <c r="E1290" s="161" t="s">
        <v>3</v>
      </c>
      <c r="F1290" s="161" t="s">
        <v>1772</v>
      </c>
      <c r="G1290" s="161" t="s">
        <v>1781</v>
      </c>
      <c r="H1290" s="161" t="s">
        <v>1782</v>
      </c>
      <c r="I1290" s="161" t="s">
        <v>1783</v>
      </c>
      <c r="J1290" s="161" t="s">
        <v>1784</v>
      </c>
      <c r="K1290" s="161" t="s">
        <v>1234</v>
      </c>
      <c r="L1290" s="161" t="s">
        <v>1778</v>
      </c>
      <c r="M1290" s="161" t="s">
        <v>1785</v>
      </c>
      <c r="N1290" s="180">
        <v>1</v>
      </c>
      <c r="O1290" s="180">
        <v>1</v>
      </c>
      <c r="P1290" s="180">
        <v>1</v>
      </c>
      <c r="Q1290" s="162">
        <v>0</v>
      </c>
      <c r="R1290" s="162">
        <v>0</v>
      </c>
      <c r="S1290" s="162">
        <v>1</v>
      </c>
      <c r="T1290" s="162">
        <v>1</v>
      </c>
      <c r="U1290" s="162">
        <v>1</v>
      </c>
      <c r="V1290" s="162">
        <v>0</v>
      </c>
      <c r="W1290" s="163">
        <v>947709.97</v>
      </c>
      <c r="X1290" s="163">
        <v>0</v>
      </c>
      <c r="Y1290" s="163">
        <v>57911.81</v>
      </c>
      <c r="Z1290" s="163">
        <v>6303.03</v>
      </c>
      <c r="AA1290" s="170"/>
      <c r="AB1290" s="170"/>
      <c r="AC1290" s="170"/>
      <c r="AD1290" s="163">
        <v>889798.16</v>
      </c>
      <c r="AE1290" s="178">
        <v>45322</v>
      </c>
      <c r="AF1290" s="179">
        <v>46380</v>
      </c>
      <c r="AG1290" s="176">
        <v>1599497.38</v>
      </c>
      <c r="AH1290" s="167">
        <v>1.9833333333333334</v>
      </c>
      <c r="AI1290" s="167">
        <v>2.9</v>
      </c>
      <c r="AJ1290" s="168">
        <v>8.1262000000000001E-2</v>
      </c>
      <c r="AK1290" s="173" t="s">
        <v>1786</v>
      </c>
      <c r="AL1290" s="173" t="s">
        <v>1787</v>
      </c>
      <c r="AM1290" s="145">
        <v>686387.87</v>
      </c>
      <c r="AN1290" s="145">
        <v>203410.29</v>
      </c>
      <c r="AO1290" s="145">
        <v>0</v>
      </c>
      <c r="AP1290" s="145">
        <v>0</v>
      </c>
      <c r="AQ1290" s="145">
        <v>0</v>
      </c>
      <c r="AR1290" s="145">
        <v>0</v>
      </c>
      <c r="AS1290" s="145">
        <v>0</v>
      </c>
      <c r="AT1290" s="145">
        <v>0</v>
      </c>
      <c r="AU1290" s="145">
        <v>0</v>
      </c>
      <c r="AV1290" s="145">
        <v>0</v>
      </c>
      <c r="AW1290" s="145">
        <v>0</v>
      </c>
      <c r="AX1290" s="145">
        <v>0</v>
      </c>
      <c r="AY1290" s="145">
        <v>0</v>
      </c>
      <c r="AZ1290" s="145">
        <v>0</v>
      </c>
      <c r="BA1290" s="145">
        <v>0</v>
      </c>
      <c r="BB1290" s="145">
        <v>0</v>
      </c>
      <c r="BC1290" s="27">
        <f t="shared" si="66"/>
        <v>889798.16</v>
      </c>
      <c r="BD1290" s="27">
        <f t="shared" si="67"/>
        <v>0</v>
      </c>
      <c r="BE1290" s="27">
        <f t="shared" si="65"/>
        <v>889798.16</v>
      </c>
    </row>
    <row r="1291" spans="1:57" ht="15" customHeight="1" x14ac:dyDescent="0.35">
      <c r="A1291" s="157" t="s">
        <v>2252</v>
      </c>
      <c r="B1291" s="158" t="s">
        <v>1372</v>
      </c>
      <c r="C1291" s="159">
        <v>1</v>
      </c>
      <c r="D1291" s="180" t="s">
        <v>0</v>
      </c>
      <c r="E1291" s="161" t="s">
        <v>3</v>
      </c>
      <c r="F1291" s="161" t="s">
        <v>1772</v>
      </c>
      <c r="G1291" s="161" t="s">
        <v>1781</v>
      </c>
      <c r="H1291" s="161" t="s">
        <v>1782</v>
      </c>
      <c r="I1291" s="161" t="s">
        <v>1783</v>
      </c>
      <c r="J1291" s="161" t="s">
        <v>1784</v>
      </c>
      <c r="K1291" s="161" t="s">
        <v>1811</v>
      </c>
      <c r="L1291" s="161" t="s">
        <v>1778</v>
      </c>
      <c r="M1291" s="161" t="s">
        <v>1785</v>
      </c>
      <c r="N1291" s="180">
        <v>1</v>
      </c>
      <c r="O1291" s="180">
        <v>1</v>
      </c>
      <c r="P1291" s="180">
        <v>1</v>
      </c>
      <c r="Q1291" s="162">
        <v>0</v>
      </c>
      <c r="R1291" s="162">
        <v>0</v>
      </c>
      <c r="S1291" s="162">
        <v>1</v>
      </c>
      <c r="T1291" s="162">
        <v>1</v>
      </c>
      <c r="U1291" s="162">
        <v>1</v>
      </c>
      <c r="V1291" s="162">
        <v>0</v>
      </c>
      <c r="W1291" s="163">
        <v>22303672.66</v>
      </c>
      <c r="X1291" s="163">
        <v>0</v>
      </c>
      <c r="Y1291" s="163">
        <v>318932.73</v>
      </c>
      <c r="Z1291" s="163">
        <v>160253.92000000001</v>
      </c>
      <c r="AA1291" s="170"/>
      <c r="AB1291" s="170"/>
      <c r="AC1291" s="170"/>
      <c r="AD1291" s="163">
        <v>21984739.93</v>
      </c>
      <c r="AE1291" s="178">
        <v>45322</v>
      </c>
      <c r="AF1291" s="179">
        <v>47425</v>
      </c>
      <c r="AG1291" s="176">
        <v>26043160.600000001</v>
      </c>
      <c r="AH1291" s="167">
        <v>4.8416666666666668</v>
      </c>
      <c r="AI1291" s="167">
        <v>5.7583333333333337</v>
      </c>
      <c r="AJ1291" s="168">
        <v>8.6263999999999993E-2</v>
      </c>
      <c r="AK1291" s="173" t="s">
        <v>1786</v>
      </c>
      <c r="AL1291" s="173" t="s">
        <v>1787</v>
      </c>
      <c r="AM1291" s="145">
        <v>3663262.78</v>
      </c>
      <c r="AN1291" s="145">
        <v>4339626.83</v>
      </c>
      <c r="AO1291" s="145">
        <v>4729140.28</v>
      </c>
      <c r="AP1291" s="145">
        <v>5103696.57</v>
      </c>
      <c r="AQ1291" s="145">
        <v>4149013.47</v>
      </c>
      <c r="AR1291" s="145">
        <v>0</v>
      </c>
      <c r="AS1291" s="145">
        <v>0</v>
      </c>
      <c r="AT1291" s="145">
        <v>0</v>
      </c>
      <c r="AU1291" s="145">
        <v>0</v>
      </c>
      <c r="AV1291" s="145">
        <v>0</v>
      </c>
      <c r="AW1291" s="145">
        <v>0</v>
      </c>
      <c r="AX1291" s="145">
        <v>0</v>
      </c>
      <c r="AY1291" s="145">
        <v>0</v>
      </c>
      <c r="AZ1291" s="145">
        <v>0</v>
      </c>
      <c r="BA1291" s="145">
        <v>0</v>
      </c>
      <c r="BB1291" s="145">
        <v>0</v>
      </c>
      <c r="BC1291" s="27">
        <f t="shared" si="66"/>
        <v>8002889.6099999994</v>
      </c>
      <c r="BD1291" s="27">
        <f t="shared" si="67"/>
        <v>13981850.320000002</v>
      </c>
      <c r="BE1291" s="27">
        <f t="shared" si="65"/>
        <v>21984739.93</v>
      </c>
    </row>
    <row r="1292" spans="1:57" ht="15" customHeight="1" x14ac:dyDescent="0.35">
      <c r="A1292" s="157" t="s">
        <v>2251</v>
      </c>
      <c r="B1292" s="158" t="s">
        <v>1373</v>
      </c>
      <c r="C1292" s="159">
        <v>1</v>
      </c>
      <c r="D1292" s="180" t="s">
        <v>0</v>
      </c>
      <c r="E1292" s="161" t="s">
        <v>3</v>
      </c>
      <c r="F1292" s="161" t="s">
        <v>1772</v>
      </c>
      <c r="G1292" s="161" t="s">
        <v>1781</v>
      </c>
      <c r="H1292" s="161" t="s">
        <v>1782</v>
      </c>
      <c r="I1292" s="161" t="s">
        <v>1783</v>
      </c>
      <c r="J1292" s="161" t="s">
        <v>1784</v>
      </c>
      <c r="K1292" s="161" t="s">
        <v>1811</v>
      </c>
      <c r="L1292" s="161" t="s">
        <v>1778</v>
      </c>
      <c r="M1292" s="161" t="s">
        <v>1785</v>
      </c>
      <c r="N1292" s="162">
        <v>1</v>
      </c>
      <c r="O1292" s="162">
        <v>1</v>
      </c>
      <c r="P1292" s="162">
        <v>1</v>
      </c>
      <c r="Q1292" s="162">
        <v>0</v>
      </c>
      <c r="R1292" s="162">
        <v>0</v>
      </c>
      <c r="S1292" s="162">
        <v>1</v>
      </c>
      <c r="T1292" s="162">
        <v>1</v>
      </c>
      <c r="U1292" s="162">
        <v>1</v>
      </c>
      <c r="V1292" s="162">
        <v>0</v>
      </c>
      <c r="W1292" s="163">
        <v>13616051.960000001</v>
      </c>
      <c r="X1292" s="163">
        <v>0</v>
      </c>
      <c r="Y1292" s="163">
        <v>0</v>
      </c>
      <c r="Z1292" s="163">
        <v>0</v>
      </c>
      <c r="AA1292" s="170"/>
      <c r="AB1292" s="170"/>
      <c r="AC1292" s="170"/>
      <c r="AD1292" s="163">
        <v>13616051.960000001</v>
      </c>
      <c r="AE1292" s="178">
        <v>44987</v>
      </c>
      <c r="AF1292" s="179">
        <v>46083</v>
      </c>
      <c r="AG1292" s="176">
        <v>13616051.960000001</v>
      </c>
      <c r="AH1292" s="167">
        <v>1.1722222222222223</v>
      </c>
      <c r="AI1292" s="167">
        <v>3</v>
      </c>
      <c r="AJ1292" s="168">
        <v>6.1652999999999999E-2</v>
      </c>
      <c r="AK1292" s="173" t="s">
        <v>1786</v>
      </c>
      <c r="AL1292" s="173" t="s">
        <v>1787</v>
      </c>
      <c r="AM1292" s="145">
        <v>0</v>
      </c>
      <c r="AN1292" s="145">
        <v>13616051.960000001</v>
      </c>
      <c r="AO1292" s="145">
        <v>0</v>
      </c>
      <c r="AP1292" s="145">
        <v>0</v>
      </c>
      <c r="AQ1292" s="145">
        <v>0</v>
      </c>
      <c r="AR1292" s="145">
        <v>0</v>
      </c>
      <c r="AS1292" s="145">
        <v>0</v>
      </c>
      <c r="AT1292" s="145">
        <v>0</v>
      </c>
      <c r="AU1292" s="145">
        <v>0</v>
      </c>
      <c r="AV1292" s="145">
        <v>0</v>
      </c>
      <c r="AW1292" s="145">
        <v>0</v>
      </c>
      <c r="AX1292" s="145">
        <v>0</v>
      </c>
      <c r="AY1292" s="145">
        <v>0</v>
      </c>
      <c r="AZ1292" s="145">
        <v>0</v>
      </c>
      <c r="BA1292" s="145">
        <v>0</v>
      </c>
      <c r="BB1292" s="145">
        <v>0</v>
      </c>
      <c r="BC1292" s="27">
        <f t="shared" si="66"/>
        <v>13616051.960000001</v>
      </c>
      <c r="BD1292" s="27">
        <f t="shared" si="67"/>
        <v>0</v>
      </c>
      <c r="BE1292" s="27">
        <f t="shared" si="65"/>
        <v>13616051.960000001</v>
      </c>
    </row>
    <row r="1293" spans="1:57" ht="15" customHeight="1" x14ac:dyDescent="0.35">
      <c r="A1293" s="157" t="s">
        <v>2250</v>
      </c>
      <c r="B1293" s="158" t="s">
        <v>1374</v>
      </c>
      <c r="C1293" s="159">
        <v>1</v>
      </c>
      <c r="D1293" s="180" t="s">
        <v>0</v>
      </c>
      <c r="E1293" s="161" t="s">
        <v>3</v>
      </c>
      <c r="F1293" s="161" t="s">
        <v>1772</v>
      </c>
      <c r="G1293" s="161" t="s">
        <v>1781</v>
      </c>
      <c r="H1293" s="161" t="s">
        <v>1782</v>
      </c>
      <c r="I1293" s="161" t="s">
        <v>1783</v>
      </c>
      <c r="J1293" s="161" t="s">
        <v>1784</v>
      </c>
      <c r="K1293" s="161" t="s">
        <v>443</v>
      </c>
      <c r="L1293" s="161" t="s">
        <v>1778</v>
      </c>
      <c r="M1293" s="161" t="s">
        <v>1785</v>
      </c>
      <c r="N1293" s="162">
        <v>1</v>
      </c>
      <c r="O1293" s="162">
        <v>1</v>
      </c>
      <c r="P1293" s="162">
        <v>1</v>
      </c>
      <c r="Q1293" s="162">
        <v>0</v>
      </c>
      <c r="R1293" s="162">
        <v>0</v>
      </c>
      <c r="S1293" s="162">
        <v>1</v>
      </c>
      <c r="T1293" s="162">
        <v>1</v>
      </c>
      <c r="U1293" s="162">
        <v>1</v>
      </c>
      <c r="V1293" s="162">
        <v>0</v>
      </c>
      <c r="W1293" s="163">
        <v>11424311.720000001</v>
      </c>
      <c r="X1293" s="163">
        <v>0</v>
      </c>
      <c r="Y1293" s="163">
        <v>179620.8</v>
      </c>
      <c r="Z1293" s="163">
        <v>79836.639999999999</v>
      </c>
      <c r="AA1293" s="170"/>
      <c r="AB1293" s="170"/>
      <c r="AC1293" s="170"/>
      <c r="AD1293" s="163">
        <v>11244690.92</v>
      </c>
      <c r="AE1293" s="178">
        <v>45322</v>
      </c>
      <c r="AF1293" s="179">
        <v>48643</v>
      </c>
      <c r="AG1293" s="176">
        <v>13409459.25</v>
      </c>
      <c r="AH1293" s="167">
        <v>8.1805555555555554</v>
      </c>
      <c r="AI1293" s="167">
        <v>9.0972222222222214</v>
      </c>
      <c r="AJ1293" s="168">
        <v>8.3875000000000005E-2</v>
      </c>
      <c r="AK1293" s="173" t="s">
        <v>1786</v>
      </c>
      <c r="AL1293" s="173" t="s">
        <v>1787</v>
      </c>
      <c r="AM1293" s="145">
        <v>2060651.3699999999</v>
      </c>
      <c r="AN1293" s="145">
        <v>2435569.5700000003</v>
      </c>
      <c r="AO1293" s="145">
        <v>2590775.2200000002</v>
      </c>
      <c r="AP1293" s="145">
        <v>1508857.36</v>
      </c>
      <c r="AQ1293" s="145">
        <v>1292675.72</v>
      </c>
      <c r="AR1293" s="145">
        <v>763625.57</v>
      </c>
      <c r="AS1293" s="145">
        <v>306584.77</v>
      </c>
      <c r="AT1293" s="145">
        <v>279491.14</v>
      </c>
      <c r="AU1293" s="145">
        <v>6460.2</v>
      </c>
      <c r="AV1293" s="145">
        <v>0</v>
      </c>
      <c r="AW1293" s="145">
        <v>0</v>
      </c>
      <c r="AX1293" s="145">
        <v>0</v>
      </c>
      <c r="AY1293" s="145">
        <v>0</v>
      </c>
      <c r="AZ1293" s="145">
        <v>0</v>
      </c>
      <c r="BA1293" s="145">
        <v>0</v>
      </c>
      <c r="BB1293" s="145">
        <v>0</v>
      </c>
      <c r="BC1293" s="27">
        <f t="shared" si="66"/>
        <v>4496220.9400000004</v>
      </c>
      <c r="BD1293" s="27">
        <f t="shared" si="67"/>
        <v>6748469.9800000004</v>
      </c>
      <c r="BE1293" s="27">
        <f t="shared" si="65"/>
        <v>11244690.920000002</v>
      </c>
    </row>
    <row r="1294" spans="1:57" ht="15" customHeight="1" x14ac:dyDescent="0.35">
      <c r="A1294" s="157" t="s">
        <v>2249</v>
      </c>
      <c r="B1294" s="158" t="s">
        <v>1375</v>
      </c>
      <c r="C1294" s="159">
        <v>1</v>
      </c>
      <c r="D1294" s="180" t="s">
        <v>0</v>
      </c>
      <c r="E1294" s="161" t="s">
        <v>3</v>
      </c>
      <c r="F1294" s="161" t="s">
        <v>1772</v>
      </c>
      <c r="G1294" s="161" t="s">
        <v>1781</v>
      </c>
      <c r="H1294" s="161" t="s">
        <v>1782</v>
      </c>
      <c r="I1294" s="161" t="s">
        <v>1783</v>
      </c>
      <c r="J1294" s="161" t="s">
        <v>1784</v>
      </c>
      <c r="K1294" s="161" t="s">
        <v>443</v>
      </c>
      <c r="L1294" s="161" t="s">
        <v>1778</v>
      </c>
      <c r="M1294" s="161" t="s">
        <v>1785</v>
      </c>
      <c r="N1294" s="162">
        <v>1</v>
      </c>
      <c r="O1294" s="162">
        <v>1</v>
      </c>
      <c r="P1294" s="162">
        <v>1</v>
      </c>
      <c r="Q1294" s="162">
        <v>0</v>
      </c>
      <c r="R1294" s="162">
        <v>0</v>
      </c>
      <c r="S1294" s="162">
        <v>1</v>
      </c>
      <c r="T1294" s="162">
        <v>1</v>
      </c>
      <c r="U1294" s="162">
        <v>1</v>
      </c>
      <c r="V1294" s="162">
        <v>0</v>
      </c>
      <c r="W1294" s="163">
        <v>1484441.48</v>
      </c>
      <c r="X1294" s="163">
        <v>0</v>
      </c>
      <c r="Y1294" s="163">
        <v>0</v>
      </c>
      <c r="Z1294" s="163">
        <v>0</v>
      </c>
      <c r="AA1294" s="170"/>
      <c r="AB1294" s="170"/>
      <c r="AC1294" s="170"/>
      <c r="AD1294" s="163">
        <v>1484441.48</v>
      </c>
      <c r="AE1294" s="178">
        <v>44987</v>
      </c>
      <c r="AF1294" s="179">
        <v>46083</v>
      </c>
      <c r="AG1294" s="176">
        <v>1484441.48</v>
      </c>
      <c r="AH1294" s="167">
        <v>1.1722222222222223</v>
      </c>
      <c r="AI1294" s="167">
        <v>3</v>
      </c>
      <c r="AJ1294" s="168">
        <v>6.1652999999999999E-2</v>
      </c>
      <c r="AK1294" s="173" t="s">
        <v>1786</v>
      </c>
      <c r="AL1294" s="173" t="s">
        <v>1787</v>
      </c>
      <c r="AM1294" s="145">
        <v>0</v>
      </c>
      <c r="AN1294" s="145">
        <v>1484441.48</v>
      </c>
      <c r="AO1294" s="145">
        <v>0</v>
      </c>
      <c r="AP1294" s="145">
        <v>0</v>
      </c>
      <c r="AQ1294" s="145">
        <v>0</v>
      </c>
      <c r="AR1294" s="145">
        <v>0</v>
      </c>
      <c r="AS1294" s="145">
        <v>0</v>
      </c>
      <c r="AT1294" s="145">
        <v>0</v>
      </c>
      <c r="AU1294" s="145">
        <v>0</v>
      </c>
      <c r="AV1294" s="145">
        <v>0</v>
      </c>
      <c r="AW1294" s="145">
        <v>0</v>
      </c>
      <c r="AX1294" s="145">
        <v>0</v>
      </c>
      <c r="AY1294" s="145">
        <v>0</v>
      </c>
      <c r="AZ1294" s="145">
        <v>0</v>
      </c>
      <c r="BA1294" s="145">
        <v>0</v>
      </c>
      <c r="BB1294" s="145">
        <v>0</v>
      </c>
      <c r="BC1294" s="27">
        <f t="shared" si="66"/>
        <v>1484441.48</v>
      </c>
      <c r="BD1294" s="27">
        <f t="shared" si="67"/>
        <v>0</v>
      </c>
      <c r="BE1294" s="27">
        <f t="shared" si="65"/>
        <v>1484441.48</v>
      </c>
    </row>
    <row r="1295" spans="1:57" ht="15" customHeight="1" x14ac:dyDescent="0.35">
      <c r="A1295" s="157" t="s">
        <v>2248</v>
      </c>
      <c r="B1295" s="158" t="s">
        <v>1376</v>
      </c>
      <c r="C1295" s="159">
        <v>1</v>
      </c>
      <c r="D1295" s="180" t="s">
        <v>0</v>
      </c>
      <c r="E1295" s="161" t="s">
        <v>3</v>
      </c>
      <c r="F1295" s="161" t="s">
        <v>1772</v>
      </c>
      <c r="G1295" s="161" t="s">
        <v>1781</v>
      </c>
      <c r="H1295" s="161" t="s">
        <v>1782</v>
      </c>
      <c r="I1295" s="161" t="s">
        <v>1783</v>
      </c>
      <c r="J1295" s="161" t="s">
        <v>1784</v>
      </c>
      <c r="K1295" s="161" t="s">
        <v>1115</v>
      </c>
      <c r="L1295" s="161" t="s">
        <v>1778</v>
      </c>
      <c r="M1295" s="161" t="s">
        <v>1785</v>
      </c>
      <c r="N1295" s="180">
        <v>1</v>
      </c>
      <c r="O1295" s="180">
        <v>1</v>
      </c>
      <c r="P1295" s="180">
        <v>1</v>
      </c>
      <c r="Q1295" s="162">
        <v>0</v>
      </c>
      <c r="R1295" s="162">
        <v>0</v>
      </c>
      <c r="S1295" s="162">
        <v>1</v>
      </c>
      <c r="T1295" s="162">
        <v>1</v>
      </c>
      <c r="U1295" s="162">
        <v>1</v>
      </c>
      <c r="V1295" s="162">
        <v>0</v>
      </c>
      <c r="W1295" s="163">
        <v>7090812.7599999998</v>
      </c>
      <c r="X1295" s="163">
        <v>0</v>
      </c>
      <c r="Y1295" s="163">
        <v>165187.78</v>
      </c>
      <c r="Z1295" s="163">
        <v>48334.25</v>
      </c>
      <c r="AA1295" s="170"/>
      <c r="AB1295" s="170"/>
      <c r="AC1295" s="170"/>
      <c r="AD1295" s="163">
        <v>6925624.9800000004</v>
      </c>
      <c r="AE1295" s="178">
        <v>45322</v>
      </c>
      <c r="AF1295" s="179">
        <v>48440</v>
      </c>
      <c r="AG1295" s="176">
        <v>8844291.1799999978</v>
      </c>
      <c r="AH1295" s="167">
        <v>7.6222222222222218</v>
      </c>
      <c r="AI1295" s="167">
        <v>8.5388888888888896</v>
      </c>
      <c r="AJ1295" s="168">
        <v>8.2136000000000001E-2</v>
      </c>
      <c r="AK1295" s="173" t="s">
        <v>1786</v>
      </c>
      <c r="AL1295" s="173" t="s">
        <v>1787</v>
      </c>
      <c r="AM1295" s="145">
        <v>1893591.04</v>
      </c>
      <c r="AN1295" s="145">
        <v>1124508.7500000002</v>
      </c>
      <c r="AO1295" s="145">
        <v>812995.8</v>
      </c>
      <c r="AP1295" s="145">
        <v>860363.36</v>
      </c>
      <c r="AQ1295" s="145">
        <v>749249.98</v>
      </c>
      <c r="AR1295" s="145">
        <v>519239.81</v>
      </c>
      <c r="AS1295" s="145">
        <v>563530.54</v>
      </c>
      <c r="AT1295" s="145">
        <v>402145.7</v>
      </c>
      <c r="AU1295" s="145">
        <v>0</v>
      </c>
      <c r="AV1295" s="145">
        <v>0</v>
      </c>
      <c r="AW1295" s="145">
        <v>0</v>
      </c>
      <c r="AX1295" s="145">
        <v>0</v>
      </c>
      <c r="AY1295" s="145">
        <v>0</v>
      </c>
      <c r="AZ1295" s="145">
        <v>0</v>
      </c>
      <c r="BA1295" s="145">
        <v>0</v>
      </c>
      <c r="BB1295" s="145">
        <v>0</v>
      </c>
      <c r="BC1295" s="27">
        <f t="shared" si="66"/>
        <v>3018099.79</v>
      </c>
      <c r="BD1295" s="27">
        <f t="shared" si="67"/>
        <v>3907525.1900000004</v>
      </c>
      <c r="BE1295" s="27">
        <f t="shared" si="65"/>
        <v>6925624.9800000004</v>
      </c>
    </row>
    <row r="1296" spans="1:57" ht="15" customHeight="1" x14ac:dyDescent="0.35">
      <c r="A1296" s="157" t="s">
        <v>2247</v>
      </c>
      <c r="B1296" s="158" t="s">
        <v>1377</v>
      </c>
      <c r="C1296" s="159">
        <v>1</v>
      </c>
      <c r="D1296" s="180" t="s">
        <v>0</v>
      </c>
      <c r="E1296" s="161" t="s">
        <v>3</v>
      </c>
      <c r="F1296" s="161" t="s">
        <v>1772</v>
      </c>
      <c r="G1296" s="161" t="s">
        <v>1781</v>
      </c>
      <c r="H1296" s="161" t="s">
        <v>1782</v>
      </c>
      <c r="I1296" s="161" t="s">
        <v>1783</v>
      </c>
      <c r="J1296" s="161" t="s">
        <v>1784</v>
      </c>
      <c r="K1296" s="161" t="s">
        <v>1812</v>
      </c>
      <c r="L1296" s="161" t="s">
        <v>1778</v>
      </c>
      <c r="M1296" s="161" t="s">
        <v>1785</v>
      </c>
      <c r="N1296" s="162">
        <v>1</v>
      </c>
      <c r="O1296" s="162">
        <v>1</v>
      </c>
      <c r="P1296" s="162">
        <v>1</v>
      </c>
      <c r="Q1296" s="162">
        <v>0</v>
      </c>
      <c r="R1296" s="162">
        <v>0</v>
      </c>
      <c r="S1296" s="162">
        <v>1</v>
      </c>
      <c r="T1296" s="162">
        <v>1</v>
      </c>
      <c r="U1296" s="162">
        <v>1</v>
      </c>
      <c r="V1296" s="162">
        <v>0</v>
      </c>
      <c r="W1296" s="163">
        <v>5928008.2800000003</v>
      </c>
      <c r="X1296" s="163">
        <v>0</v>
      </c>
      <c r="Y1296" s="163">
        <v>65994.34</v>
      </c>
      <c r="Z1296" s="163">
        <v>41588.26</v>
      </c>
      <c r="AA1296" s="170"/>
      <c r="AB1296" s="170"/>
      <c r="AC1296" s="170"/>
      <c r="AD1296" s="163">
        <v>5862013.9400000004</v>
      </c>
      <c r="AE1296" s="178">
        <v>45322</v>
      </c>
      <c r="AF1296" s="179">
        <v>48432</v>
      </c>
      <c r="AG1296" s="176">
        <v>7166559.2999999998</v>
      </c>
      <c r="AH1296" s="167">
        <v>7.6</v>
      </c>
      <c r="AI1296" s="167">
        <v>8.5166666666666675</v>
      </c>
      <c r="AJ1296" s="168">
        <v>8.4209999999999993E-2</v>
      </c>
      <c r="AK1296" s="173" t="s">
        <v>1786</v>
      </c>
      <c r="AL1296" s="173" t="s">
        <v>1787</v>
      </c>
      <c r="AM1296" s="145">
        <v>757250.06</v>
      </c>
      <c r="AN1296" s="145">
        <v>895356.2</v>
      </c>
      <c r="AO1296" s="145">
        <v>1058684.77</v>
      </c>
      <c r="AP1296" s="145">
        <v>1066519.8799999999</v>
      </c>
      <c r="AQ1296" s="145">
        <v>546846.26</v>
      </c>
      <c r="AR1296" s="145">
        <v>536608.4</v>
      </c>
      <c r="AS1296" s="145">
        <v>583581.65</v>
      </c>
      <c r="AT1296" s="145">
        <v>417166.76</v>
      </c>
      <c r="AU1296" s="145">
        <v>0</v>
      </c>
      <c r="AV1296" s="145">
        <v>0</v>
      </c>
      <c r="AW1296" s="145">
        <v>0</v>
      </c>
      <c r="AX1296" s="145">
        <v>0</v>
      </c>
      <c r="AY1296" s="145">
        <v>0</v>
      </c>
      <c r="AZ1296" s="145">
        <v>0</v>
      </c>
      <c r="BA1296" s="145">
        <v>0</v>
      </c>
      <c r="BB1296" s="145">
        <v>0</v>
      </c>
      <c r="BC1296" s="27">
        <f t="shared" si="66"/>
        <v>1652606.26</v>
      </c>
      <c r="BD1296" s="27">
        <f t="shared" si="67"/>
        <v>4209407.72</v>
      </c>
      <c r="BE1296" s="27">
        <f t="shared" si="65"/>
        <v>5862013.9799999995</v>
      </c>
    </row>
    <row r="1297" spans="1:57" ht="15" customHeight="1" x14ac:dyDescent="0.35">
      <c r="A1297" s="157" t="s">
        <v>2246</v>
      </c>
      <c r="B1297" s="158" t="s">
        <v>1378</v>
      </c>
      <c r="C1297" s="159">
        <v>1</v>
      </c>
      <c r="D1297" s="180" t="s">
        <v>0</v>
      </c>
      <c r="E1297" s="161" t="s">
        <v>3</v>
      </c>
      <c r="F1297" s="161" t="s">
        <v>1772</v>
      </c>
      <c r="G1297" s="161" t="s">
        <v>1781</v>
      </c>
      <c r="H1297" s="161" t="s">
        <v>1782</v>
      </c>
      <c r="I1297" s="161" t="s">
        <v>1783</v>
      </c>
      <c r="J1297" s="161" t="s">
        <v>1784</v>
      </c>
      <c r="K1297" s="161" t="s">
        <v>1229</v>
      </c>
      <c r="L1297" s="161" t="s">
        <v>1778</v>
      </c>
      <c r="M1297" s="161" t="s">
        <v>1785</v>
      </c>
      <c r="N1297" s="162">
        <v>1</v>
      </c>
      <c r="O1297" s="162">
        <v>1</v>
      </c>
      <c r="P1297" s="162">
        <v>1</v>
      </c>
      <c r="Q1297" s="162">
        <v>0</v>
      </c>
      <c r="R1297" s="162">
        <v>0</v>
      </c>
      <c r="S1297" s="162">
        <v>1</v>
      </c>
      <c r="T1297" s="162">
        <v>1</v>
      </c>
      <c r="U1297" s="162">
        <v>1</v>
      </c>
      <c r="V1297" s="162">
        <v>0</v>
      </c>
      <c r="W1297" s="163">
        <v>2177637.65</v>
      </c>
      <c r="X1297" s="163">
        <v>0</v>
      </c>
      <c r="Y1297" s="163">
        <v>33942.800000000003</v>
      </c>
      <c r="Z1297" s="163">
        <v>15558.75</v>
      </c>
      <c r="AA1297" s="170"/>
      <c r="AB1297" s="170"/>
      <c r="AC1297" s="170"/>
      <c r="AD1297" s="163">
        <v>2143694.85</v>
      </c>
      <c r="AE1297" s="178">
        <v>45322</v>
      </c>
      <c r="AF1297" s="179">
        <v>47243</v>
      </c>
      <c r="AG1297" s="176">
        <v>3357828.0299999993</v>
      </c>
      <c r="AH1297" s="167">
        <v>4.3472222222222223</v>
      </c>
      <c r="AI1297" s="167">
        <v>5.2638888888888893</v>
      </c>
      <c r="AJ1297" s="168">
        <v>8.5736999999999994E-2</v>
      </c>
      <c r="AK1297" s="173" t="s">
        <v>1786</v>
      </c>
      <c r="AL1297" s="173" t="s">
        <v>1787</v>
      </c>
      <c r="AM1297" s="145">
        <v>389764.19</v>
      </c>
      <c r="AN1297" s="145">
        <v>461496.58999999991</v>
      </c>
      <c r="AO1297" s="145">
        <v>502656.62</v>
      </c>
      <c r="AP1297" s="145">
        <v>547487.63</v>
      </c>
      <c r="AQ1297" s="145">
        <v>242289.79</v>
      </c>
      <c r="AR1297" s="145">
        <v>0</v>
      </c>
      <c r="AS1297" s="145">
        <v>0</v>
      </c>
      <c r="AT1297" s="145">
        <v>0</v>
      </c>
      <c r="AU1297" s="145">
        <v>0</v>
      </c>
      <c r="AV1297" s="145">
        <v>0</v>
      </c>
      <c r="AW1297" s="145">
        <v>0</v>
      </c>
      <c r="AX1297" s="145">
        <v>0</v>
      </c>
      <c r="AY1297" s="145">
        <v>0</v>
      </c>
      <c r="AZ1297" s="145">
        <v>0</v>
      </c>
      <c r="BA1297" s="145">
        <v>0</v>
      </c>
      <c r="BB1297" s="145">
        <v>0</v>
      </c>
      <c r="BC1297" s="27">
        <f t="shared" si="66"/>
        <v>851260.77999999991</v>
      </c>
      <c r="BD1297" s="27">
        <f t="shared" si="67"/>
        <v>1292434.04</v>
      </c>
      <c r="BE1297" s="27">
        <f t="shared" si="65"/>
        <v>2143694.8199999998</v>
      </c>
    </row>
    <row r="1298" spans="1:57" ht="15" customHeight="1" x14ac:dyDescent="0.35">
      <c r="A1298" s="157" t="s">
        <v>2245</v>
      </c>
      <c r="B1298" s="158" t="s">
        <v>1628</v>
      </c>
      <c r="C1298" s="159">
        <v>1</v>
      </c>
      <c r="D1298" s="180" t="s">
        <v>0</v>
      </c>
      <c r="E1298" s="161" t="s">
        <v>3</v>
      </c>
      <c r="F1298" s="161" t="s">
        <v>1772</v>
      </c>
      <c r="G1298" s="161" t="s">
        <v>403</v>
      </c>
      <c r="H1298" s="161" t="s">
        <v>1782</v>
      </c>
      <c r="I1298" s="161" t="s">
        <v>1783</v>
      </c>
      <c r="J1298" s="161" t="s">
        <v>1784</v>
      </c>
      <c r="K1298" s="161" t="s">
        <v>715</v>
      </c>
      <c r="L1298" s="161" t="s">
        <v>1778</v>
      </c>
      <c r="M1298" s="161" t="s">
        <v>1785</v>
      </c>
      <c r="N1298" s="180">
        <v>1</v>
      </c>
      <c r="O1298" s="180">
        <v>1</v>
      </c>
      <c r="P1298" s="180">
        <v>1</v>
      </c>
      <c r="Q1298" s="162">
        <v>0</v>
      </c>
      <c r="R1298" s="162">
        <v>0</v>
      </c>
      <c r="S1298" s="162">
        <v>1</v>
      </c>
      <c r="T1298" s="162">
        <v>1</v>
      </c>
      <c r="U1298" s="162">
        <v>1</v>
      </c>
      <c r="V1298" s="162">
        <v>0</v>
      </c>
      <c r="W1298" s="163">
        <v>200000000</v>
      </c>
      <c r="X1298" s="163">
        <v>0</v>
      </c>
      <c r="Y1298" s="163">
        <v>0</v>
      </c>
      <c r="Z1298" s="163">
        <v>0</v>
      </c>
      <c r="AA1298" s="170"/>
      <c r="AB1298" s="170"/>
      <c r="AC1298" s="170"/>
      <c r="AD1298" s="163">
        <v>200000000</v>
      </c>
      <c r="AE1298" s="178">
        <v>44984</v>
      </c>
      <c r="AF1298" s="179">
        <v>48637</v>
      </c>
      <c r="AG1298" s="176">
        <v>200000000</v>
      </c>
      <c r="AH1298" s="167">
        <v>8.1583333333333332</v>
      </c>
      <c r="AI1298" s="167">
        <v>10</v>
      </c>
      <c r="AJ1298" s="168">
        <v>7.8262999999999999E-2</v>
      </c>
      <c r="AK1298" s="173" t="s">
        <v>1786</v>
      </c>
      <c r="AL1298" s="173" t="s">
        <v>1787</v>
      </c>
      <c r="AM1298" s="145">
        <v>0</v>
      </c>
      <c r="AN1298" s="145">
        <v>0</v>
      </c>
      <c r="AO1298" s="145">
        <v>0</v>
      </c>
      <c r="AP1298" s="145">
        <v>0</v>
      </c>
      <c r="AQ1298" s="145">
        <v>0</v>
      </c>
      <c r="AR1298" s="145">
        <v>0</v>
      </c>
      <c r="AS1298" s="145">
        <v>0</v>
      </c>
      <c r="AT1298" s="145">
        <v>0</v>
      </c>
      <c r="AU1298" s="145">
        <v>200000000</v>
      </c>
      <c r="AV1298" s="145">
        <v>0</v>
      </c>
      <c r="AW1298" s="145">
        <v>0</v>
      </c>
      <c r="AX1298" s="145">
        <v>0</v>
      </c>
      <c r="AY1298" s="145">
        <v>0</v>
      </c>
      <c r="AZ1298" s="145">
        <v>0</v>
      </c>
      <c r="BA1298" s="145">
        <v>0</v>
      </c>
      <c r="BB1298" s="145">
        <v>0</v>
      </c>
      <c r="BC1298" s="27">
        <f t="shared" si="66"/>
        <v>0</v>
      </c>
      <c r="BD1298" s="27">
        <f t="shared" si="67"/>
        <v>200000000</v>
      </c>
      <c r="BE1298" s="27">
        <f t="shared" si="65"/>
        <v>200000000</v>
      </c>
    </row>
    <row r="1299" spans="1:57" ht="15" customHeight="1" x14ac:dyDescent="0.35">
      <c r="A1299" s="157" t="s">
        <v>2244</v>
      </c>
      <c r="B1299" s="158" t="s">
        <v>1379</v>
      </c>
      <c r="C1299" s="159">
        <v>1</v>
      </c>
      <c r="D1299" s="180" t="s">
        <v>0</v>
      </c>
      <c r="E1299" s="161" t="s">
        <v>3</v>
      </c>
      <c r="F1299" s="161" t="s">
        <v>1772</v>
      </c>
      <c r="G1299" s="161" t="s">
        <v>1788</v>
      </c>
      <c r="H1299" s="161" t="s">
        <v>1789</v>
      </c>
      <c r="I1299" s="161" t="s">
        <v>1790</v>
      </c>
      <c r="J1299" s="161" t="s">
        <v>1791</v>
      </c>
      <c r="K1299" s="161" t="s">
        <v>796</v>
      </c>
      <c r="L1299" s="161" t="s">
        <v>1778</v>
      </c>
      <c r="M1299" s="161" t="s">
        <v>1785</v>
      </c>
      <c r="N1299" s="162">
        <v>1</v>
      </c>
      <c r="O1299" s="162">
        <v>1</v>
      </c>
      <c r="P1299" s="162">
        <v>1</v>
      </c>
      <c r="Q1299" s="162">
        <v>1</v>
      </c>
      <c r="R1299" s="162">
        <v>1</v>
      </c>
      <c r="S1299" s="162">
        <v>1</v>
      </c>
      <c r="T1299" s="162">
        <v>0</v>
      </c>
      <c r="U1299" s="162">
        <v>0</v>
      </c>
      <c r="V1299" s="162">
        <v>0</v>
      </c>
      <c r="W1299" s="163">
        <v>2042053.71</v>
      </c>
      <c r="X1299" s="163">
        <v>0</v>
      </c>
      <c r="Y1299" s="163">
        <v>0</v>
      </c>
      <c r="Z1299" s="163">
        <v>0</v>
      </c>
      <c r="AA1299" s="170"/>
      <c r="AB1299" s="170"/>
      <c r="AC1299" s="170"/>
      <c r="AD1299" s="163">
        <v>2042053.71</v>
      </c>
      <c r="AE1299" s="178">
        <v>44987</v>
      </c>
      <c r="AF1299" s="179">
        <v>46083</v>
      </c>
      <c r="AG1299" s="176">
        <v>2042053.71</v>
      </c>
      <c r="AH1299" s="167">
        <v>1.1722222222222223</v>
      </c>
      <c r="AI1299" s="167">
        <v>3</v>
      </c>
      <c r="AJ1299" s="168">
        <v>6.1652999999999999E-2</v>
      </c>
      <c r="AK1299" s="173" t="s">
        <v>1786</v>
      </c>
      <c r="AL1299" s="173" t="s">
        <v>1787</v>
      </c>
      <c r="AM1299" s="145">
        <v>0</v>
      </c>
      <c r="AN1299" s="145">
        <v>2042053.71</v>
      </c>
      <c r="AO1299" s="145">
        <v>0</v>
      </c>
      <c r="AP1299" s="145">
        <v>0</v>
      </c>
      <c r="AQ1299" s="145">
        <v>0</v>
      </c>
      <c r="AR1299" s="145">
        <v>0</v>
      </c>
      <c r="AS1299" s="145">
        <v>0</v>
      </c>
      <c r="AT1299" s="145">
        <v>0</v>
      </c>
      <c r="AU1299" s="145">
        <v>0</v>
      </c>
      <c r="AV1299" s="145">
        <v>0</v>
      </c>
      <c r="AW1299" s="145">
        <v>0</v>
      </c>
      <c r="AX1299" s="145">
        <v>0</v>
      </c>
      <c r="AY1299" s="145">
        <v>0</v>
      </c>
      <c r="AZ1299" s="145">
        <v>0</v>
      </c>
      <c r="BA1299" s="145">
        <v>0</v>
      </c>
      <c r="BB1299" s="145">
        <v>0</v>
      </c>
      <c r="BC1299" s="27">
        <f t="shared" si="66"/>
        <v>2042053.71</v>
      </c>
      <c r="BD1299" s="27">
        <f t="shared" si="67"/>
        <v>0</v>
      </c>
      <c r="BE1299" s="27">
        <f t="shared" si="65"/>
        <v>2042053.71</v>
      </c>
    </row>
    <row r="1300" spans="1:57" ht="15" customHeight="1" x14ac:dyDescent="0.35">
      <c r="A1300" s="157" t="s">
        <v>2243</v>
      </c>
      <c r="B1300" s="158" t="s">
        <v>1380</v>
      </c>
      <c r="C1300" s="159">
        <v>1</v>
      </c>
      <c r="D1300" s="180" t="s">
        <v>0</v>
      </c>
      <c r="E1300" s="161" t="s">
        <v>3</v>
      </c>
      <c r="F1300" s="161" t="s">
        <v>1772</v>
      </c>
      <c r="G1300" s="161" t="s">
        <v>1788</v>
      </c>
      <c r="H1300" s="161" t="s">
        <v>1789</v>
      </c>
      <c r="I1300" s="161" t="s">
        <v>1790</v>
      </c>
      <c r="J1300" s="161" t="s">
        <v>1791</v>
      </c>
      <c r="K1300" s="161" t="s">
        <v>796</v>
      </c>
      <c r="L1300" s="161" t="s">
        <v>1778</v>
      </c>
      <c r="M1300" s="161" t="s">
        <v>1785</v>
      </c>
      <c r="N1300" s="162">
        <v>1</v>
      </c>
      <c r="O1300" s="162">
        <v>1</v>
      </c>
      <c r="P1300" s="162">
        <v>1</v>
      </c>
      <c r="Q1300" s="162">
        <v>1</v>
      </c>
      <c r="R1300" s="162">
        <v>1</v>
      </c>
      <c r="S1300" s="162">
        <v>1</v>
      </c>
      <c r="T1300" s="162">
        <v>0</v>
      </c>
      <c r="U1300" s="162">
        <v>0</v>
      </c>
      <c r="V1300" s="162">
        <v>0</v>
      </c>
      <c r="W1300" s="163">
        <v>38841.9</v>
      </c>
      <c r="X1300" s="163">
        <v>0</v>
      </c>
      <c r="Y1300" s="163">
        <v>0</v>
      </c>
      <c r="Z1300" s="163">
        <v>0</v>
      </c>
      <c r="AA1300" s="170"/>
      <c r="AB1300" s="170"/>
      <c r="AC1300" s="170"/>
      <c r="AD1300" s="163">
        <v>38841.9</v>
      </c>
      <c r="AE1300" s="178">
        <v>44987</v>
      </c>
      <c r="AF1300" s="179">
        <v>46083</v>
      </c>
      <c r="AG1300" s="176">
        <v>38841.9</v>
      </c>
      <c r="AH1300" s="167">
        <v>1.1722222222222223</v>
      </c>
      <c r="AI1300" s="167">
        <v>3</v>
      </c>
      <c r="AJ1300" s="168">
        <v>6.1652999999999999E-2</v>
      </c>
      <c r="AK1300" s="173" t="s">
        <v>1786</v>
      </c>
      <c r="AL1300" s="173" t="s">
        <v>1787</v>
      </c>
      <c r="AM1300" s="145">
        <v>0</v>
      </c>
      <c r="AN1300" s="145">
        <v>38841.9</v>
      </c>
      <c r="AO1300" s="145">
        <v>0</v>
      </c>
      <c r="AP1300" s="145">
        <v>0</v>
      </c>
      <c r="AQ1300" s="145">
        <v>0</v>
      </c>
      <c r="AR1300" s="145">
        <v>0</v>
      </c>
      <c r="AS1300" s="145">
        <v>0</v>
      </c>
      <c r="AT1300" s="145">
        <v>0</v>
      </c>
      <c r="AU1300" s="145">
        <v>0</v>
      </c>
      <c r="AV1300" s="145">
        <v>0</v>
      </c>
      <c r="AW1300" s="145">
        <v>0</v>
      </c>
      <c r="AX1300" s="145">
        <v>0</v>
      </c>
      <c r="AY1300" s="145">
        <v>0</v>
      </c>
      <c r="AZ1300" s="145">
        <v>0</v>
      </c>
      <c r="BA1300" s="145">
        <v>0</v>
      </c>
      <c r="BB1300" s="145">
        <v>0</v>
      </c>
      <c r="BC1300" s="27">
        <f t="shared" si="66"/>
        <v>38841.9</v>
      </c>
      <c r="BD1300" s="27">
        <f t="shared" si="67"/>
        <v>0</v>
      </c>
      <c r="BE1300" s="27">
        <f t="shared" si="65"/>
        <v>38841.9</v>
      </c>
    </row>
    <row r="1301" spans="1:57" ht="15" customHeight="1" x14ac:dyDescent="0.35">
      <c r="A1301" s="157" t="s">
        <v>2242</v>
      </c>
      <c r="B1301" s="158" t="s">
        <v>1381</v>
      </c>
      <c r="C1301" s="159">
        <v>1</v>
      </c>
      <c r="D1301" s="180" t="s">
        <v>0</v>
      </c>
      <c r="E1301" s="161" t="s">
        <v>3</v>
      </c>
      <c r="F1301" s="161" t="s">
        <v>1772</v>
      </c>
      <c r="G1301" s="161" t="s">
        <v>1788</v>
      </c>
      <c r="H1301" s="161" t="s">
        <v>1789</v>
      </c>
      <c r="I1301" s="161" t="s">
        <v>1790</v>
      </c>
      <c r="J1301" s="161" t="s">
        <v>1791</v>
      </c>
      <c r="K1301" s="161" t="s">
        <v>796</v>
      </c>
      <c r="L1301" s="161" t="s">
        <v>1778</v>
      </c>
      <c r="M1301" s="161" t="s">
        <v>1785</v>
      </c>
      <c r="N1301" s="162">
        <v>1</v>
      </c>
      <c r="O1301" s="162">
        <v>1</v>
      </c>
      <c r="P1301" s="162">
        <v>1</v>
      </c>
      <c r="Q1301" s="162">
        <v>1</v>
      </c>
      <c r="R1301" s="162">
        <v>1</v>
      </c>
      <c r="S1301" s="162">
        <v>1</v>
      </c>
      <c r="T1301" s="162">
        <v>0</v>
      </c>
      <c r="U1301" s="162">
        <v>0</v>
      </c>
      <c r="V1301" s="162">
        <v>0</v>
      </c>
      <c r="W1301" s="163">
        <v>38841.9</v>
      </c>
      <c r="X1301" s="163">
        <v>0</v>
      </c>
      <c r="Y1301" s="163">
        <v>0</v>
      </c>
      <c r="Z1301" s="163">
        <v>0</v>
      </c>
      <c r="AA1301" s="170"/>
      <c r="AB1301" s="170"/>
      <c r="AC1301" s="170"/>
      <c r="AD1301" s="163">
        <v>38841.9</v>
      </c>
      <c r="AE1301" s="178">
        <v>44987</v>
      </c>
      <c r="AF1301" s="179">
        <v>46083</v>
      </c>
      <c r="AG1301" s="176">
        <v>38841.9</v>
      </c>
      <c r="AH1301" s="167">
        <v>1.1722222222222223</v>
      </c>
      <c r="AI1301" s="167">
        <v>3</v>
      </c>
      <c r="AJ1301" s="168">
        <v>6.1652999999999999E-2</v>
      </c>
      <c r="AK1301" s="173" t="s">
        <v>1786</v>
      </c>
      <c r="AL1301" s="173" t="s">
        <v>1787</v>
      </c>
      <c r="AM1301" s="145">
        <v>0</v>
      </c>
      <c r="AN1301" s="145">
        <v>38841.9</v>
      </c>
      <c r="AO1301" s="145">
        <v>0</v>
      </c>
      <c r="AP1301" s="145">
        <v>0</v>
      </c>
      <c r="AQ1301" s="145">
        <v>0</v>
      </c>
      <c r="AR1301" s="145">
        <v>0</v>
      </c>
      <c r="AS1301" s="145">
        <v>0</v>
      </c>
      <c r="AT1301" s="145">
        <v>0</v>
      </c>
      <c r="AU1301" s="145">
        <v>0</v>
      </c>
      <c r="AV1301" s="145">
        <v>0</v>
      </c>
      <c r="AW1301" s="145">
        <v>0</v>
      </c>
      <c r="AX1301" s="145">
        <v>0</v>
      </c>
      <c r="AY1301" s="145">
        <v>0</v>
      </c>
      <c r="AZ1301" s="145">
        <v>0</v>
      </c>
      <c r="BA1301" s="145">
        <v>0</v>
      </c>
      <c r="BB1301" s="145">
        <v>0</v>
      </c>
      <c r="BC1301" s="27">
        <f t="shared" si="66"/>
        <v>38841.9</v>
      </c>
      <c r="BD1301" s="27">
        <f t="shared" si="67"/>
        <v>0</v>
      </c>
      <c r="BE1301" s="27">
        <f t="shared" si="65"/>
        <v>38841.9</v>
      </c>
    </row>
    <row r="1302" spans="1:57" ht="15" customHeight="1" x14ac:dyDescent="0.35">
      <c r="A1302" s="157" t="s">
        <v>2241</v>
      </c>
      <c r="B1302" s="158" t="s">
        <v>1382</v>
      </c>
      <c r="C1302" s="159">
        <v>1</v>
      </c>
      <c r="D1302" s="180" t="s">
        <v>0</v>
      </c>
      <c r="E1302" s="161" t="s">
        <v>3</v>
      </c>
      <c r="F1302" s="161" t="s">
        <v>1772</v>
      </c>
      <c r="G1302" s="161" t="s">
        <v>1788</v>
      </c>
      <c r="H1302" s="161" t="s">
        <v>1789</v>
      </c>
      <c r="I1302" s="161" t="s">
        <v>1790</v>
      </c>
      <c r="J1302" s="161" t="s">
        <v>1791</v>
      </c>
      <c r="K1302" s="161" t="s">
        <v>796</v>
      </c>
      <c r="L1302" s="161" t="s">
        <v>1778</v>
      </c>
      <c r="M1302" s="161" t="s">
        <v>1785</v>
      </c>
      <c r="N1302" s="162">
        <v>1</v>
      </c>
      <c r="O1302" s="162">
        <v>1</v>
      </c>
      <c r="P1302" s="162">
        <v>1</v>
      </c>
      <c r="Q1302" s="162">
        <v>1</v>
      </c>
      <c r="R1302" s="162">
        <v>1</v>
      </c>
      <c r="S1302" s="162">
        <v>1</v>
      </c>
      <c r="T1302" s="162">
        <v>0</v>
      </c>
      <c r="U1302" s="162">
        <v>0</v>
      </c>
      <c r="V1302" s="162">
        <v>0</v>
      </c>
      <c r="W1302" s="163">
        <v>38804.89</v>
      </c>
      <c r="X1302" s="163">
        <v>0</v>
      </c>
      <c r="Y1302" s="163">
        <v>0</v>
      </c>
      <c r="Z1302" s="163">
        <v>0</v>
      </c>
      <c r="AA1302" s="170"/>
      <c r="AB1302" s="170"/>
      <c r="AC1302" s="170"/>
      <c r="AD1302" s="163">
        <v>38804.89</v>
      </c>
      <c r="AE1302" s="178">
        <v>44987</v>
      </c>
      <c r="AF1302" s="179">
        <v>46083</v>
      </c>
      <c r="AG1302" s="176">
        <v>38804.89</v>
      </c>
      <c r="AH1302" s="167">
        <v>1.1722222222222223</v>
      </c>
      <c r="AI1302" s="167">
        <v>3</v>
      </c>
      <c r="AJ1302" s="168">
        <v>6.1652999999999999E-2</v>
      </c>
      <c r="AK1302" s="173" t="s">
        <v>1786</v>
      </c>
      <c r="AL1302" s="173" t="s">
        <v>1787</v>
      </c>
      <c r="AM1302" s="145">
        <v>0</v>
      </c>
      <c r="AN1302" s="145">
        <v>38804.89</v>
      </c>
      <c r="AO1302" s="145">
        <v>0</v>
      </c>
      <c r="AP1302" s="145">
        <v>0</v>
      </c>
      <c r="AQ1302" s="145">
        <v>0</v>
      </c>
      <c r="AR1302" s="145">
        <v>0</v>
      </c>
      <c r="AS1302" s="145">
        <v>0</v>
      </c>
      <c r="AT1302" s="145">
        <v>0</v>
      </c>
      <c r="AU1302" s="145">
        <v>0</v>
      </c>
      <c r="AV1302" s="145">
        <v>0</v>
      </c>
      <c r="AW1302" s="145">
        <v>0</v>
      </c>
      <c r="AX1302" s="145">
        <v>0</v>
      </c>
      <c r="AY1302" s="145">
        <v>0</v>
      </c>
      <c r="AZ1302" s="145">
        <v>0</v>
      </c>
      <c r="BA1302" s="145">
        <v>0</v>
      </c>
      <c r="BB1302" s="145">
        <v>0</v>
      </c>
      <c r="BC1302" s="27">
        <f t="shared" si="66"/>
        <v>38804.89</v>
      </c>
      <c r="BD1302" s="27">
        <f t="shared" si="67"/>
        <v>0</v>
      </c>
      <c r="BE1302" s="27">
        <f t="shared" si="65"/>
        <v>38804.89</v>
      </c>
    </row>
    <row r="1303" spans="1:57" ht="15" customHeight="1" x14ac:dyDescent="0.35">
      <c r="A1303" s="157" t="s">
        <v>2240</v>
      </c>
      <c r="B1303" s="158" t="s">
        <v>1383</v>
      </c>
      <c r="C1303" s="159">
        <v>1</v>
      </c>
      <c r="D1303" s="180" t="s">
        <v>0</v>
      </c>
      <c r="E1303" s="161" t="s">
        <v>3</v>
      </c>
      <c r="F1303" s="161" t="s">
        <v>1772</v>
      </c>
      <c r="G1303" s="161" t="s">
        <v>1788</v>
      </c>
      <c r="H1303" s="161" t="s">
        <v>1789</v>
      </c>
      <c r="I1303" s="161" t="s">
        <v>1790</v>
      </c>
      <c r="J1303" s="161" t="s">
        <v>1791</v>
      </c>
      <c r="K1303" s="161" t="s">
        <v>796</v>
      </c>
      <c r="L1303" s="161" t="s">
        <v>1778</v>
      </c>
      <c r="M1303" s="161" t="s">
        <v>1785</v>
      </c>
      <c r="N1303" s="162">
        <v>1</v>
      </c>
      <c r="O1303" s="162">
        <v>1</v>
      </c>
      <c r="P1303" s="162">
        <v>1</v>
      </c>
      <c r="Q1303" s="162">
        <v>1</v>
      </c>
      <c r="R1303" s="162">
        <v>1</v>
      </c>
      <c r="S1303" s="162">
        <v>1</v>
      </c>
      <c r="T1303" s="162">
        <v>0</v>
      </c>
      <c r="U1303" s="162">
        <v>0</v>
      </c>
      <c r="V1303" s="162">
        <v>0</v>
      </c>
      <c r="W1303" s="163">
        <v>38804.89</v>
      </c>
      <c r="X1303" s="163">
        <v>0</v>
      </c>
      <c r="Y1303" s="163">
        <v>0</v>
      </c>
      <c r="Z1303" s="163">
        <v>0</v>
      </c>
      <c r="AA1303" s="170"/>
      <c r="AB1303" s="170"/>
      <c r="AC1303" s="170"/>
      <c r="AD1303" s="163">
        <v>38804.89</v>
      </c>
      <c r="AE1303" s="178">
        <v>44987</v>
      </c>
      <c r="AF1303" s="179">
        <v>46083</v>
      </c>
      <c r="AG1303" s="176">
        <v>38804.89</v>
      </c>
      <c r="AH1303" s="167">
        <v>1.1722222222222223</v>
      </c>
      <c r="AI1303" s="167">
        <v>3</v>
      </c>
      <c r="AJ1303" s="168">
        <v>6.1652999999999999E-2</v>
      </c>
      <c r="AK1303" s="173" t="s">
        <v>1786</v>
      </c>
      <c r="AL1303" s="173" t="s">
        <v>1787</v>
      </c>
      <c r="AM1303" s="145">
        <v>0</v>
      </c>
      <c r="AN1303" s="145">
        <v>38804.89</v>
      </c>
      <c r="AO1303" s="145">
        <v>0</v>
      </c>
      <c r="AP1303" s="145">
        <v>0</v>
      </c>
      <c r="AQ1303" s="145">
        <v>0</v>
      </c>
      <c r="AR1303" s="145">
        <v>0</v>
      </c>
      <c r="AS1303" s="145">
        <v>0</v>
      </c>
      <c r="AT1303" s="145">
        <v>0</v>
      </c>
      <c r="AU1303" s="145">
        <v>0</v>
      </c>
      <c r="AV1303" s="145">
        <v>0</v>
      </c>
      <c r="AW1303" s="145">
        <v>0</v>
      </c>
      <c r="AX1303" s="145">
        <v>0</v>
      </c>
      <c r="AY1303" s="145">
        <v>0</v>
      </c>
      <c r="AZ1303" s="145">
        <v>0</v>
      </c>
      <c r="BA1303" s="145">
        <v>0</v>
      </c>
      <c r="BB1303" s="145">
        <v>0</v>
      </c>
      <c r="BC1303" s="27">
        <f t="shared" si="66"/>
        <v>38804.89</v>
      </c>
      <c r="BD1303" s="27">
        <f t="shared" si="67"/>
        <v>0</v>
      </c>
      <c r="BE1303" s="27">
        <f t="shared" si="65"/>
        <v>38804.89</v>
      </c>
    </row>
    <row r="1304" spans="1:57" ht="15" customHeight="1" x14ac:dyDescent="0.35">
      <c r="A1304" s="157" t="s">
        <v>2239</v>
      </c>
      <c r="B1304" s="158" t="s">
        <v>1384</v>
      </c>
      <c r="C1304" s="159">
        <v>1</v>
      </c>
      <c r="D1304" s="180" t="s">
        <v>0</v>
      </c>
      <c r="E1304" s="161" t="s">
        <v>3</v>
      </c>
      <c r="F1304" s="161" t="s">
        <v>1772</v>
      </c>
      <c r="G1304" s="161" t="s">
        <v>1788</v>
      </c>
      <c r="H1304" s="161" t="s">
        <v>1789</v>
      </c>
      <c r="I1304" s="161" t="s">
        <v>1790</v>
      </c>
      <c r="J1304" s="161" t="s">
        <v>1791</v>
      </c>
      <c r="K1304" s="161" t="s">
        <v>796</v>
      </c>
      <c r="L1304" s="161" t="s">
        <v>1778</v>
      </c>
      <c r="M1304" s="161" t="s">
        <v>1785</v>
      </c>
      <c r="N1304" s="162">
        <v>1</v>
      </c>
      <c r="O1304" s="162">
        <v>1</v>
      </c>
      <c r="P1304" s="162">
        <v>1</v>
      </c>
      <c r="Q1304" s="162">
        <v>1</v>
      </c>
      <c r="R1304" s="162">
        <v>1</v>
      </c>
      <c r="S1304" s="162">
        <v>1</v>
      </c>
      <c r="T1304" s="162">
        <v>0</v>
      </c>
      <c r="U1304" s="162">
        <v>0</v>
      </c>
      <c r="V1304" s="162">
        <v>0</v>
      </c>
      <c r="W1304" s="163">
        <v>38804.89</v>
      </c>
      <c r="X1304" s="163">
        <v>0</v>
      </c>
      <c r="Y1304" s="163">
        <v>0</v>
      </c>
      <c r="Z1304" s="163">
        <v>0</v>
      </c>
      <c r="AA1304" s="170"/>
      <c r="AB1304" s="170"/>
      <c r="AC1304" s="170"/>
      <c r="AD1304" s="163">
        <v>38804.89</v>
      </c>
      <c r="AE1304" s="178">
        <v>44987</v>
      </c>
      <c r="AF1304" s="179">
        <v>46083</v>
      </c>
      <c r="AG1304" s="176">
        <v>38804.89</v>
      </c>
      <c r="AH1304" s="167">
        <v>1.1722222222222223</v>
      </c>
      <c r="AI1304" s="167">
        <v>3</v>
      </c>
      <c r="AJ1304" s="168">
        <v>6.1652999999999999E-2</v>
      </c>
      <c r="AK1304" s="173" t="s">
        <v>1786</v>
      </c>
      <c r="AL1304" s="173" t="s">
        <v>1787</v>
      </c>
      <c r="AM1304" s="145">
        <v>0</v>
      </c>
      <c r="AN1304" s="145">
        <v>38804.89</v>
      </c>
      <c r="AO1304" s="145">
        <v>0</v>
      </c>
      <c r="AP1304" s="145">
        <v>0</v>
      </c>
      <c r="AQ1304" s="145">
        <v>0</v>
      </c>
      <c r="AR1304" s="145">
        <v>0</v>
      </c>
      <c r="AS1304" s="145">
        <v>0</v>
      </c>
      <c r="AT1304" s="145">
        <v>0</v>
      </c>
      <c r="AU1304" s="145">
        <v>0</v>
      </c>
      <c r="AV1304" s="145">
        <v>0</v>
      </c>
      <c r="AW1304" s="145">
        <v>0</v>
      </c>
      <c r="AX1304" s="145">
        <v>0</v>
      </c>
      <c r="AY1304" s="145">
        <v>0</v>
      </c>
      <c r="AZ1304" s="145">
        <v>0</v>
      </c>
      <c r="BA1304" s="145">
        <v>0</v>
      </c>
      <c r="BB1304" s="145">
        <v>0</v>
      </c>
      <c r="BC1304" s="27">
        <f t="shared" si="66"/>
        <v>38804.89</v>
      </c>
      <c r="BD1304" s="27">
        <f t="shared" si="67"/>
        <v>0</v>
      </c>
      <c r="BE1304" s="27">
        <f t="shared" si="65"/>
        <v>38804.89</v>
      </c>
    </row>
    <row r="1305" spans="1:57" ht="15" customHeight="1" x14ac:dyDescent="0.35">
      <c r="A1305" s="157" t="s">
        <v>2238</v>
      </c>
      <c r="B1305" s="158" t="s">
        <v>1385</v>
      </c>
      <c r="C1305" s="159">
        <v>1</v>
      </c>
      <c r="D1305" s="180" t="s">
        <v>0</v>
      </c>
      <c r="E1305" s="161" t="s">
        <v>3</v>
      </c>
      <c r="F1305" s="161" t="s">
        <v>1772</v>
      </c>
      <c r="G1305" s="161" t="s">
        <v>1788</v>
      </c>
      <c r="H1305" s="161" t="s">
        <v>1789</v>
      </c>
      <c r="I1305" s="161" t="s">
        <v>1790</v>
      </c>
      <c r="J1305" s="161" t="s">
        <v>1791</v>
      </c>
      <c r="K1305" s="161" t="s">
        <v>796</v>
      </c>
      <c r="L1305" s="161" t="s">
        <v>1778</v>
      </c>
      <c r="M1305" s="161" t="s">
        <v>1785</v>
      </c>
      <c r="N1305" s="162">
        <v>1</v>
      </c>
      <c r="O1305" s="162">
        <v>1</v>
      </c>
      <c r="P1305" s="162">
        <v>1</v>
      </c>
      <c r="Q1305" s="162">
        <v>1</v>
      </c>
      <c r="R1305" s="162">
        <v>1</v>
      </c>
      <c r="S1305" s="162">
        <v>1</v>
      </c>
      <c r="T1305" s="162">
        <v>0</v>
      </c>
      <c r="U1305" s="162">
        <v>0</v>
      </c>
      <c r="V1305" s="162">
        <v>0</v>
      </c>
      <c r="W1305" s="163">
        <v>27159.11</v>
      </c>
      <c r="X1305" s="163">
        <v>0</v>
      </c>
      <c r="Y1305" s="163">
        <v>0</v>
      </c>
      <c r="Z1305" s="163">
        <v>0</v>
      </c>
      <c r="AA1305" s="170"/>
      <c r="AB1305" s="170"/>
      <c r="AC1305" s="170"/>
      <c r="AD1305" s="163">
        <v>27159.11</v>
      </c>
      <c r="AE1305" s="178">
        <v>44987</v>
      </c>
      <c r="AF1305" s="179">
        <v>46083</v>
      </c>
      <c r="AG1305" s="176">
        <v>27159.11</v>
      </c>
      <c r="AH1305" s="167">
        <v>1.1722222222222223</v>
      </c>
      <c r="AI1305" s="167">
        <v>3</v>
      </c>
      <c r="AJ1305" s="168">
        <v>6.1652999999999999E-2</v>
      </c>
      <c r="AK1305" s="173" t="s">
        <v>1786</v>
      </c>
      <c r="AL1305" s="173" t="s">
        <v>1787</v>
      </c>
      <c r="AM1305" s="145">
        <v>0</v>
      </c>
      <c r="AN1305" s="145">
        <v>27159.11</v>
      </c>
      <c r="AO1305" s="145">
        <v>0</v>
      </c>
      <c r="AP1305" s="145">
        <v>0</v>
      </c>
      <c r="AQ1305" s="145">
        <v>0</v>
      </c>
      <c r="AR1305" s="145">
        <v>0</v>
      </c>
      <c r="AS1305" s="145">
        <v>0</v>
      </c>
      <c r="AT1305" s="145">
        <v>0</v>
      </c>
      <c r="AU1305" s="145">
        <v>0</v>
      </c>
      <c r="AV1305" s="145">
        <v>0</v>
      </c>
      <c r="AW1305" s="145">
        <v>0</v>
      </c>
      <c r="AX1305" s="145">
        <v>0</v>
      </c>
      <c r="AY1305" s="145">
        <v>0</v>
      </c>
      <c r="AZ1305" s="145">
        <v>0</v>
      </c>
      <c r="BA1305" s="145">
        <v>0</v>
      </c>
      <c r="BB1305" s="145">
        <v>0</v>
      </c>
      <c r="BC1305" s="27">
        <f t="shared" si="66"/>
        <v>27159.11</v>
      </c>
      <c r="BD1305" s="27">
        <f t="shared" si="67"/>
        <v>0</v>
      </c>
      <c r="BE1305" s="27">
        <f t="shared" si="65"/>
        <v>27159.11</v>
      </c>
    </row>
    <row r="1306" spans="1:57" ht="15" customHeight="1" x14ac:dyDescent="0.35">
      <c r="A1306" s="157" t="s">
        <v>2237</v>
      </c>
      <c r="B1306" s="158" t="s">
        <v>1386</v>
      </c>
      <c r="C1306" s="159">
        <v>1</v>
      </c>
      <c r="D1306" s="180" t="s">
        <v>0</v>
      </c>
      <c r="E1306" s="161" t="s">
        <v>3</v>
      </c>
      <c r="F1306" s="161" t="s">
        <v>1772</v>
      </c>
      <c r="G1306" s="161" t="s">
        <v>1788</v>
      </c>
      <c r="H1306" s="161" t="s">
        <v>1789</v>
      </c>
      <c r="I1306" s="161" t="s">
        <v>1790</v>
      </c>
      <c r="J1306" s="161" t="s">
        <v>1791</v>
      </c>
      <c r="K1306" s="161" t="s">
        <v>796</v>
      </c>
      <c r="L1306" s="161" t="s">
        <v>1778</v>
      </c>
      <c r="M1306" s="161" t="s">
        <v>1785</v>
      </c>
      <c r="N1306" s="162">
        <v>1</v>
      </c>
      <c r="O1306" s="162">
        <v>1</v>
      </c>
      <c r="P1306" s="162">
        <v>1</v>
      </c>
      <c r="Q1306" s="162">
        <v>1</v>
      </c>
      <c r="R1306" s="162">
        <v>1</v>
      </c>
      <c r="S1306" s="162">
        <v>1</v>
      </c>
      <c r="T1306" s="162">
        <v>0</v>
      </c>
      <c r="U1306" s="162">
        <v>0</v>
      </c>
      <c r="V1306" s="162">
        <v>0</v>
      </c>
      <c r="W1306" s="163">
        <v>29103.200000000001</v>
      </c>
      <c r="X1306" s="163">
        <v>0</v>
      </c>
      <c r="Y1306" s="163">
        <v>0</v>
      </c>
      <c r="Z1306" s="163">
        <v>0</v>
      </c>
      <c r="AA1306" s="170"/>
      <c r="AB1306" s="170"/>
      <c r="AC1306" s="170"/>
      <c r="AD1306" s="163">
        <v>29103.200000000001</v>
      </c>
      <c r="AE1306" s="178">
        <v>44987</v>
      </c>
      <c r="AF1306" s="179">
        <v>46083</v>
      </c>
      <c r="AG1306" s="176">
        <v>29103.200000000001</v>
      </c>
      <c r="AH1306" s="167">
        <v>1.1722222222222223</v>
      </c>
      <c r="AI1306" s="167">
        <v>3</v>
      </c>
      <c r="AJ1306" s="168">
        <v>6.1652999999999999E-2</v>
      </c>
      <c r="AK1306" s="173" t="s">
        <v>1786</v>
      </c>
      <c r="AL1306" s="173" t="s">
        <v>1787</v>
      </c>
      <c r="AM1306" s="145">
        <v>0</v>
      </c>
      <c r="AN1306" s="145">
        <v>29103.200000000001</v>
      </c>
      <c r="AO1306" s="145">
        <v>0</v>
      </c>
      <c r="AP1306" s="145">
        <v>0</v>
      </c>
      <c r="AQ1306" s="145">
        <v>0</v>
      </c>
      <c r="AR1306" s="145">
        <v>0</v>
      </c>
      <c r="AS1306" s="145">
        <v>0</v>
      </c>
      <c r="AT1306" s="145">
        <v>0</v>
      </c>
      <c r="AU1306" s="145">
        <v>0</v>
      </c>
      <c r="AV1306" s="145">
        <v>0</v>
      </c>
      <c r="AW1306" s="145">
        <v>0</v>
      </c>
      <c r="AX1306" s="145">
        <v>0</v>
      </c>
      <c r="AY1306" s="145">
        <v>0</v>
      </c>
      <c r="AZ1306" s="145">
        <v>0</v>
      </c>
      <c r="BA1306" s="145">
        <v>0</v>
      </c>
      <c r="BB1306" s="145">
        <v>0</v>
      </c>
      <c r="BC1306" s="27">
        <f t="shared" si="66"/>
        <v>29103.200000000001</v>
      </c>
      <c r="BD1306" s="27">
        <f t="shared" si="67"/>
        <v>0</v>
      </c>
      <c r="BE1306" s="27">
        <f t="shared" ref="BE1306:BE1369" si="68">BD1306+BC1306</f>
        <v>29103.200000000001</v>
      </c>
    </row>
    <row r="1307" spans="1:57" ht="15" customHeight="1" x14ac:dyDescent="0.35">
      <c r="A1307" s="157" t="s">
        <v>2236</v>
      </c>
      <c r="B1307" s="158" t="s">
        <v>1387</v>
      </c>
      <c r="C1307" s="159">
        <v>1</v>
      </c>
      <c r="D1307" s="180" t="s">
        <v>0</v>
      </c>
      <c r="E1307" s="161" t="s">
        <v>3</v>
      </c>
      <c r="F1307" s="161" t="s">
        <v>1772</v>
      </c>
      <c r="G1307" s="161" t="s">
        <v>1788</v>
      </c>
      <c r="H1307" s="161" t="s">
        <v>1789</v>
      </c>
      <c r="I1307" s="161" t="s">
        <v>1790</v>
      </c>
      <c r="J1307" s="161" t="s">
        <v>1791</v>
      </c>
      <c r="K1307" s="161" t="s">
        <v>796</v>
      </c>
      <c r="L1307" s="161" t="s">
        <v>1778</v>
      </c>
      <c r="M1307" s="161" t="s">
        <v>1785</v>
      </c>
      <c r="N1307" s="162">
        <v>1</v>
      </c>
      <c r="O1307" s="162">
        <v>1</v>
      </c>
      <c r="P1307" s="162">
        <v>1</v>
      </c>
      <c r="Q1307" s="162">
        <v>1</v>
      </c>
      <c r="R1307" s="162">
        <v>1</v>
      </c>
      <c r="S1307" s="162">
        <v>1</v>
      </c>
      <c r="T1307" s="162">
        <v>0</v>
      </c>
      <c r="U1307" s="162">
        <v>0</v>
      </c>
      <c r="V1307" s="162">
        <v>0</v>
      </c>
      <c r="W1307" s="163">
        <v>38836.29</v>
      </c>
      <c r="X1307" s="163">
        <v>0</v>
      </c>
      <c r="Y1307" s="163">
        <v>0</v>
      </c>
      <c r="Z1307" s="163">
        <v>0</v>
      </c>
      <c r="AA1307" s="170"/>
      <c r="AB1307" s="170"/>
      <c r="AC1307" s="170"/>
      <c r="AD1307" s="163">
        <v>38836.29</v>
      </c>
      <c r="AE1307" s="178">
        <v>44987</v>
      </c>
      <c r="AF1307" s="179">
        <v>46083</v>
      </c>
      <c r="AG1307" s="176">
        <v>38836.29</v>
      </c>
      <c r="AH1307" s="167">
        <v>1.1722222222222223</v>
      </c>
      <c r="AI1307" s="167">
        <v>3</v>
      </c>
      <c r="AJ1307" s="168">
        <v>6.1652999999999999E-2</v>
      </c>
      <c r="AK1307" s="173" t="s">
        <v>1786</v>
      </c>
      <c r="AL1307" s="173" t="s">
        <v>1787</v>
      </c>
      <c r="AM1307" s="145">
        <v>0</v>
      </c>
      <c r="AN1307" s="145">
        <v>38836.29</v>
      </c>
      <c r="AO1307" s="145">
        <v>0</v>
      </c>
      <c r="AP1307" s="145">
        <v>0</v>
      </c>
      <c r="AQ1307" s="145">
        <v>0</v>
      </c>
      <c r="AR1307" s="145">
        <v>0</v>
      </c>
      <c r="AS1307" s="145">
        <v>0</v>
      </c>
      <c r="AT1307" s="145">
        <v>0</v>
      </c>
      <c r="AU1307" s="145">
        <v>0</v>
      </c>
      <c r="AV1307" s="145">
        <v>0</v>
      </c>
      <c r="AW1307" s="145">
        <v>0</v>
      </c>
      <c r="AX1307" s="145">
        <v>0</v>
      </c>
      <c r="AY1307" s="145">
        <v>0</v>
      </c>
      <c r="AZ1307" s="145">
        <v>0</v>
      </c>
      <c r="BA1307" s="145">
        <v>0</v>
      </c>
      <c r="BB1307" s="145">
        <v>0</v>
      </c>
      <c r="BC1307" s="27">
        <f t="shared" si="66"/>
        <v>38836.29</v>
      </c>
      <c r="BD1307" s="27">
        <f t="shared" si="67"/>
        <v>0</v>
      </c>
      <c r="BE1307" s="27">
        <f t="shared" si="68"/>
        <v>38836.29</v>
      </c>
    </row>
    <row r="1308" spans="1:57" ht="15" customHeight="1" x14ac:dyDescent="0.35">
      <c r="A1308" s="157" t="s">
        <v>2235</v>
      </c>
      <c r="B1308" s="158" t="s">
        <v>1388</v>
      </c>
      <c r="C1308" s="159">
        <v>1</v>
      </c>
      <c r="D1308" s="180" t="s">
        <v>0</v>
      </c>
      <c r="E1308" s="161" t="s">
        <v>3</v>
      </c>
      <c r="F1308" s="161" t="s">
        <v>1772</v>
      </c>
      <c r="G1308" s="161" t="s">
        <v>1788</v>
      </c>
      <c r="H1308" s="161" t="s">
        <v>1789</v>
      </c>
      <c r="I1308" s="161" t="s">
        <v>1790</v>
      </c>
      <c r="J1308" s="161" t="s">
        <v>1791</v>
      </c>
      <c r="K1308" s="161" t="s">
        <v>796</v>
      </c>
      <c r="L1308" s="161" t="s">
        <v>1778</v>
      </c>
      <c r="M1308" s="161" t="s">
        <v>1785</v>
      </c>
      <c r="N1308" s="162">
        <v>1</v>
      </c>
      <c r="O1308" s="162">
        <v>1</v>
      </c>
      <c r="P1308" s="162">
        <v>1</v>
      </c>
      <c r="Q1308" s="162">
        <v>1</v>
      </c>
      <c r="R1308" s="162">
        <v>1</v>
      </c>
      <c r="S1308" s="162">
        <v>1</v>
      </c>
      <c r="T1308" s="162">
        <v>0</v>
      </c>
      <c r="U1308" s="162">
        <v>0</v>
      </c>
      <c r="V1308" s="162">
        <v>0</v>
      </c>
      <c r="W1308" s="163">
        <v>38835.360000000001</v>
      </c>
      <c r="X1308" s="163">
        <v>0</v>
      </c>
      <c r="Y1308" s="163">
        <v>0</v>
      </c>
      <c r="Z1308" s="163">
        <v>0</v>
      </c>
      <c r="AA1308" s="170"/>
      <c r="AB1308" s="170"/>
      <c r="AC1308" s="170"/>
      <c r="AD1308" s="163">
        <v>38835.360000000001</v>
      </c>
      <c r="AE1308" s="178">
        <v>44987</v>
      </c>
      <c r="AF1308" s="179">
        <v>46083</v>
      </c>
      <c r="AG1308" s="176">
        <v>38835.360000000001</v>
      </c>
      <c r="AH1308" s="167">
        <v>1.1722222222222223</v>
      </c>
      <c r="AI1308" s="167">
        <v>3</v>
      </c>
      <c r="AJ1308" s="168">
        <v>6.1652999999999999E-2</v>
      </c>
      <c r="AK1308" s="173" t="s">
        <v>1786</v>
      </c>
      <c r="AL1308" s="173" t="s">
        <v>1787</v>
      </c>
      <c r="AM1308" s="145">
        <v>0</v>
      </c>
      <c r="AN1308" s="145">
        <v>38835.360000000001</v>
      </c>
      <c r="AO1308" s="145">
        <v>0</v>
      </c>
      <c r="AP1308" s="145">
        <v>0</v>
      </c>
      <c r="AQ1308" s="145">
        <v>0</v>
      </c>
      <c r="AR1308" s="145">
        <v>0</v>
      </c>
      <c r="AS1308" s="145">
        <v>0</v>
      </c>
      <c r="AT1308" s="145">
        <v>0</v>
      </c>
      <c r="AU1308" s="145">
        <v>0</v>
      </c>
      <c r="AV1308" s="145">
        <v>0</v>
      </c>
      <c r="AW1308" s="145">
        <v>0</v>
      </c>
      <c r="AX1308" s="145">
        <v>0</v>
      </c>
      <c r="AY1308" s="145">
        <v>0</v>
      </c>
      <c r="AZ1308" s="145">
        <v>0</v>
      </c>
      <c r="BA1308" s="145">
        <v>0</v>
      </c>
      <c r="BB1308" s="145">
        <v>0</v>
      </c>
      <c r="BC1308" s="27">
        <f t="shared" si="66"/>
        <v>38835.360000000001</v>
      </c>
      <c r="BD1308" s="27">
        <f t="shared" si="67"/>
        <v>0</v>
      </c>
      <c r="BE1308" s="27">
        <f t="shared" si="68"/>
        <v>38835.360000000001</v>
      </c>
    </row>
    <row r="1309" spans="1:57" ht="15" customHeight="1" x14ac:dyDescent="0.35">
      <c r="A1309" s="157" t="s">
        <v>2234</v>
      </c>
      <c r="B1309" s="158" t="s">
        <v>1389</v>
      </c>
      <c r="C1309" s="159">
        <v>1</v>
      </c>
      <c r="D1309" s="180" t="s">
        <v>0</v>
      </c>
      <c r="E1309" s="161" t="s">
        <v>3</v>
      </c>
      <c r="F1309" s="161" t="s">
        <v>1772</v>
      </c>
      <c r="G1309" s="161" t="s">
        <v>1788</v>
      </c>
      <c r="H1309" s="161" t="s">
        <v>1789</v>
      </c>
      <c r="I1309" s="161" t="s">
        <v>1790</v>
      </c>
      <c r="J1309" s="161" t="s">
        <v>1791</v>
      </c>
      <c r="K1309" s="161" t="s">
        <v>796</v>
      </c>
      <c r="L1309" s="161" t="s">
        <v>1778</v>
      </c>
      <c r="M1309" s="161" t="s">
        <v>1785</v>
      </c>
      <c r="N1309" s="162">
        <v>1</v>
      </c>
      <c r="O1309" s="162">
        <v>1</v>
      </c>
      <c r="P1309" s="162">
        <v>1</v>
      </c>
      <c r="Q1309" s="162">
        <v>1</v>
      </c>
      <c r="R1309" s="162">
        <v>1</v>
      </c>
      <c r="S1309" s="162">
        <v>1</v>
      </c>
      <c r="T1309" s="162">
        <v>0</v>
      </c>
      <c r="U1309" s="162">
        <v>0</v>
      </c>
      <c r="V1309" s="162">
        <v>0</v>
      </c>
      <c r="W1309" s="163">
        <v>38835.360000000001</v>
      </c>
      <c r="X1309" s="163">
        <v>0</v>
      </c>
      <c r="Y1309" s="163">
        <v>0</v>
      </c>
      <c r="Z1309" s="163">
        <v>0</v>
      </c>
      <c r="AA1309" s="170"/>
      <c r="AB1309" s="170"/>
      <c r="AC1309" s="170"/>
      <c r="AD1309" s="163">
        <v>38835.360000000001</v>
      </c>
      <c r="AE1309" s="178">
        <v>44987</v>
      </c>
      <c r="AF1309" s="179">
        <v>46083</v>
      </c>
      <c r="AG1309" s="176">
        <v>38835.360000000001</v>
      </c>
      <c r="AH1309" s="167">
        <v>1.1722222222222223</v>
      </c>
      <c r="AI1309" s="167">
        <v>3</v>
      </c>
      <c r="AJ1309" s="168">
        <v>6.1652999999999999E-2</v>
      </c>
      <c r="AK1309" s="173" t="s">
        <v>1786</v>
      </c>
      <c r="AL1309" s="173" t="s">
        <v>1787</v>
      </c>
      <c r="AM1309" s="145">
        <v>0</v>
      </c>
      <c r="AN1309" s="145">
        <v>38835.360000000001</v>
      </c>
      <c r="AO1309" s="145">
        <v>0</v>
      </c>
      <c r="AP1309" s="145">
        <v>0</v>
      </c>
      <c r="AQ1309" s="145">
        <v>0</v>
      </c>
      <c r="AR1309" s="145">
        <v>0</v>
      </c>
      <c r="AS1309" s="145">
        <v>0</v>
      </c>
      <c r="AT1309" s="145">
        <v>0</v>
      </c>
      <c r="AU1309" s="145">
        <v>0</v>
      </c>
      <c r="AV1309" s="145">
        <v>0</v>
      </c>
      <c r="AW1309" s="145">
        <v>0</v>
      </c>
      <c r="AX1309" s="145">
        <v>0</v>
      </c>
      <c r="AY1309" s="145">
        <v>0</v>
      </c>
      <c r="AZ1309" s="145">
        <v>0</v>
      </c>
      <c r="BA1309" s="145">
        <v>0</v>
      </c>
      <c r="BB1309" s="145">
        <v>0</v>
      </c>
      <c r="BC1309" s="27">
        <f t="shared" si="66"/>
        <v>38835.360000000001</v>
      </c>
      <c r="BD1309" s="27">
        <f t="shared" si="67"/>
        <v>0</v>
      </c>
      <c r="BE1309" s="27">
        <f t="shared" si="68"/>
        <v>38835.360000000001</v>
      </c>
    </row>
    <row r="1310" spans="1:57" ht="15" customHeight="1" x14ac:dyDescent="0.35">
      <c r="A1310" s="157" t="s">
        <v>2233</v>
      </c>
      <c r="B1310" s="158" t="s">
        <v>1390</v>
      </c>
      <c r="C1310" s="159">
        <v>1</v>
      </c>
      <c r="D1310" s="180" t="s">
        <v>0</v>
      </c>
      <c r="E1310" s="161" t="s">
        <v>3</v>
      </c>
      <c r="F1310" s="161" t="s">
        <v>1772</v>
      </c>
      <c r="G1310" s="161" t="s">
        <v>1788</v>
      </c>
      <c r="H1310" s="161" t="s">
        <v>1789</v>
      </c>
      <c r="I1310" s="161" t="s">
        <v>1790</v>
      </c>
      <c r="J1310" s="161" t="s">
        <v>1791</v>
      </c>
      <c r="K1310" s="161" t="s">
        <v>796</v>
      </c>
      <c r="L1310" s="161" t="s">
        <v>1778</v>
      </c>
      <c r="M1310" s="161" t="s">
        <v>1785</v>
      </c>
      <c r="N1310" s="162">
        <v>1</v>
      </c>
      <c r="O1310" s="162">
        <v>1</v>
      </c>
      <c r="P1310" s="162">
        <v>1</v>
      </c>
      <c r="Q1310" s="162">
        <v>1</v>
      </c>
      <c r="R1310" s="162">
        <v>1</v>
      </c>
      <c r="S1310" s="162">
        <v>1</v>
      </c>
      <c r="T1310" s="162">
        <v>0</v>
      </c>
      <c r="U1310" s="162">
        <v>0</v>
      </c>
      <c r="V1310" s="162">
        <v>0</v>
      </c>
      <c r="W1310" s="163">
        <v>38835.360000000001</v>
      </c>
      <c r="X1310" s="163">
        <v>0</v>
      </c>
      <c r="Y1310" s="163">
        <v>0</v>
      </c>
      <c r="Z1310" s="163">
        <v>0</v>
      </c>
      <c r="AA1310" s="170"/>
      <c r="AB1310" s="170"/>
      <c r="AC1310" s="170"/>
      <c r="AD1310" s="163">
        <v>38835.360000000001</v>
      </c>
      <c r="AE1310" s="178">
        <v>44987</v>
      </c>
      <c r="AF1310" s="179">
        <v>46083</v>
      </c>
      <c r="AG1310" s="176">
        <v>38835.360000000001</v>
      </c>
      <c r="AH1310" s="167">
        <v>1.1722222222222223</v>
      </c>
      <c r="AI1310" s="167">
        <v>3</v>
      </c>
      <c r="AJ1310" s="168">
        <v>6.1652999999999999E-2</v>
      </c>
      <c r="AK1310" s="173" t="s">
        <v>1786</v>
      </c>
      <c r="AL1310" s="173" t="s">
        <v>1787</v>
      </c>
      <c r="AM1310" s="145">
        <v>0</v>
      </c>
      <c r="AN1310" s="145">
        <v>38835.360000000001</v>
      </c>
      <c r="AO1310" s="145">
        <v>0</v>
      </c>
      <c r="AP1310" s="145">
        <v>0</v>
      </c>
      <c r="AQ1310" s="145">
        <v>0</v>
      </c>
      <c r="AR1310" s="145">
        <v>0</v>
      </c>
      <c r="AS1310" s="145">
        <v>0</v>
      </c>
      <c r="AT1310" s="145">
        <v>0</v>
      </c>
      <c r="AU1310" s="145">
        <v>0</v>
      </c>
      <c r="AV1310" s="145">
        <v>0</v>
      </c>
      <c r="AW1310" s="145">
        <v>0</v>
      </c>
      <c r="AX1310" s="145">
        <v>0</v>
      </c>
      <c r="AY1310" s="145">
        <v>0</v>
      </c>
      <c r="AZ1310" s="145">
        <v>0</v>
      </c>
      <c r="BA1310" s="145">
        <v>0</v>
      </c>
      <c r="BB1310" s="145">
        <v>0</v>
      </c>
      <c r="BC1310" s="27">
        <f t="shared" si="66"/>
        <v>38835.360000000001</v>
      </c>
      <c r="BD1310" s="27">
        <f t="shared" si="67"/>
        <v>0</v>
      </c>
      <c r="BE1310" s="27">
        <f t="shared" si="68"/>
        <v>38835.360000000001</v>
      </c>
    </row>
    <row r="1311" spans="1:57" ht="15" customHeight="1" x14ac:dyDescent="0.35">
      <c r="A1311" s="157" t="s">
        <v>2232</v>
      </c>
      <c r="B1311" s="158" t="s">
        <v>1391</v>
      </c>
      <c r="C1311" s="159">
        <v>1</v>
      </c>
      <c r="D1311" s="180" t="s">
        <v>0</v>
      </c>
      <c r="E1311" s="161" t="s">
        <v>3</v>
      </c>
      <c r="F1311" s="161" t="s">
        <v>1772</v>
      </c>
      <c r="G1311" s="161" t="s">
        <v>1788</v>
      </c>
      <c r="H1311" s="161" t="s">
        <v>1789</v>
      </c>
      <c r="I1311" s="161" t="s">
        <v>1790</v>
      </c>
      <c r="J1311" s="161" t="s">
        <v>1791</v>
      </c>
      <c r="K1311" s="161" t="s">
        <v>796</v>
      </c>
      <c r="L1311" s="161" t="s">
        <v>1778</v>
      </c>
      <c r="M1311" s="161" t="s">
        <v>1785</v>
      </c>
      <c r="N1311" s="162">
        <v>1</v>
      </c>
      <c r="O1311" s="162">
        <v>1</v>
      </c>
      <c r="P1311" s="162">
        <v>1</v>
      </c>
      <c r="Q1311" s="162">
        <v>1</v>
      </c>
      <c r="R1311" s="162">
        <v>1</v>
      </c>
      <c r="S1311" s="162">
        <v>1</v>
      </c>
      <c r="T1311" s="162">
        <v>0</v>
      </c>
      <c r="U1311" s="162">
        <v>0</v>
      </c>
      <c r="V1311" s="162">
        <v>0</v>
      </c>
      <c r="W1311" s="163">
        <v>38764.879999999997</v>
      </c>
      <c r="X1311" s="163">
        <v>0</v>
      </c>
      <c r="Y1311" s="163">
        <v>0</v>
      </c>
      <c r="Z1311" s="163">
        <v>0</v>
      </c>
      <c r="AA1311" s="170"/>
      <c r="AB1311" s="170"/>
      <c r="AC1311" s="170"/>
      <c r="AD1311" s="163">
        <v>38764.879999999997</v>
      </c>
      <c r="AE1311" s="178">
        <v>44987</v>
      </c>
      <c r="AF1311" s="179">
        <v>46083</v>
      </c>
      <c r="AG1311" s="176">
        <v>38764.879999999997</v>
      </c>
      <c r="AH1311" s="167">
        <v>1.1722222222222223</v>
      </c>
      <c r="AI1311" s="167">
        <v>3</v>
      </c>
      <c r="AJ1311" s="168">
        <v>6.1652999999999999E-2</v>
      </c>
      <c r="AK1311" s="173" t="s">
        <v>1786</v>
      </c>
      <c r="AL1311" s="173" t="s">
        <v>1787</v>
      </c>
      <c r="AM1311" s="145">
        <v>0</v>
      </c>
      <c r="AN1311" s="145">
        <v>38764.879999999997</v>
      </c>
      <c r="AO1311" s="145">
        <v>0</v>
      </c>
      <c r="AP1311" s="145">
        <v>0</v>
      </c>
      <c r="AQ1311" s="145">
        <v>0</v>
      </c>
      <c r="AR1311" s="145">
        <v>0</v>
      </c>
      <c r="AS1311" s="145">
        <v>0</v>
      </c>
      <c r="AT1311" s="145">
        <v>0</v>
      </c>
      <c r="AU1311" s="145">
        <v>0</v>
      </c>
      <c r="AV1311" s="145">
        <v>0</v>
      </c>
      <c r="AW1311" s="145">
        <v>0</v>
      </c>
      <c r="AX1311" s="145">
        <v>0</v>
      </c>
      <c r="AY1311" s="145">
        <v>0</v>
      </c>
      <c r="AZ1311" s="145">
        <v>0</v>
      </c>
      <c r="BA1311" s="145">
        <v>0</v>
      </c>
      <c r="BB1311" s="145">
        <v>0</v>
      </c>
      <c r="BC1311" s="27">
        <f t="shared" si="66"/>
        <v>38764.879999999997</v>
      </c>
      <c r="BD1311" s="27">
        <f t="shared" si="67"/>
        <v>0</v>
      </c>
      <c r="BE1311" s="27">
        <f t="shared" si="68"/>
        <v>38764.879999999997</v>
      </c>
    </row>
    <row r="1312" spans="1:57" ht="15" customHeight="1" x14ac:dyDescent="0.35">
      <c r="A1312" s="157" t="s">
        <v>2231</v>
      </c>
      <c r="B1312" s="158" t="s">
        <v>1392</v>
      </c>
      <c r="C1312" s="159">
        <v>1</v>
      </c>
      <c r="D1312" s="180" t="s">
        <v>0</v>
      </c>
      <c r="E1312" s="161" t="s">
        <v>3</v>
      </c>
      <c r="F1312" s="161" t="s">
        <v>1772</v>
      </c>
      <c r="G1312" s="161" t="s">
        <v>1788</v>
      </c>
      <c r="H1312" s="161" t="s">
        <v>1789</v>
      </c>
      <c r="I1312" s="161" t="s">
        <v>1790</v>
      </c>
      <c r="J1312" s="161" t="s">
        <v>1791</v>
      </c>
      <c r="K1312" s="161" t="s">
        <v>796</v>
      </c>
      <c r="L1312" s="161" t="s">
        <v>1778</v>
      </c>
      <c r="M1312" s="161" t="s">
        <v>1785</v>
      </c>
      <c r="N1312" s="162">
        <v>1</v>
      </c>
      <c r="O1312" s="162">
        <v>1</v>
      </c>
      <c r="P1312" s="162">
        <v>1</v>
      </c>
      <c r="Q1312" s="162">
        <v>1</v>
      </c>
      <c r="R1312" s="162">
        <v>1</v>
      </c>
      <c r="S1312" s="162">
        <v>1</v>
      </c>
      <c r="T1312" s="162">
        <v>0</v>
      </c>
      <c r="U1312" s="162">
        <v>0</v>
      </c>
      <c r="V1312" s="162">
        <v>0</v>
      </c>
      <c r="W1312" s="163">
        <v>27180.17</v>
      </c>
      <c r="X1312" s="163">
        <v>0</v>
      </c>
      <c r="Y1312" s="163">
        <v>0</v>
      </c>
      <c r="Z1312" s="163">
        <v>0</v>
      </c>
      <c r="AA1312" s="170"/>
      <c r="AB1312" s="170"/>
      <c r="AC1312" s="170"/>
      <c r="AD1312" s="163">
        <v>27180.17</v>
      </c>
      <c r="AE1312" s="178">
        <v>44987</v>
      </c>
      <c r="AF1312" s="179">
        <v>46083</v>
      </c>
      <c r="AG1312" s="176">
        <v>27180.17</v>
      </c>
      <c r="AH1312" s="167">
        <v>1.1722222222222223</v>
      </c>
      <c r="AI1312" s="167">
        <v>3</v>
      </c>
      <c r="AJ1312" s="168">
        <v>6.1652999999999999E-2</v>
      </c>
      <c r="AK1312" s="173" t="s">
        <v>1786</v>
      </c>
      <c r="AL1312" s="173" t="s">
        <v>1787</v>
      </c>
      <c r="AM1312" s="145">
        <v>0</v>
      </c>
      <c r="AN1312" s="145">
        <v>27180.17</v>
      </c>
      <c r="AO1312" s="145">
        <v>0</v>
      </c>
      <c r="AP1312" s="145">
        <v>0</v>
      </c>
      <c r="AQ1312" s="145">
        <v>0</v>
      </c>
      <c r="AR1312" s="145">
        <v>0</v>
      </c>
      <c r="AS1312" s="145">
        <v>0</v>
      </c>
      <c r="AT1312" s="145">
        <v>0</v>
      </c>
      <c r="AU1312" s="145">
        <v>0</v>
      </c>
      <c r="AV1312" s="145">
        <v>0</v>
      </c>
      <c r="AW1312" s="145">
        <v>0</v>
      </c>
      <c r="AX1312" s="145">
        <v>0</v>
      </c>
      <c r="AY1312" s="145">
        <v>0</v>
      </c>
      <c r="AZ1312" s="145">
        <v>0</v>
      </c>
      <c r="BA1312" s="145">
        <v>0</v>
      </c>
      <c r="BB1312" s="145">
        <v>0</v>
      </c>
      <c r="BC1312" s="27">
        <f t="shared" si="66"/>
        <v>27180.17</v>
      </c>
      <c r="BD1312" s="27">
        <f t="shared" si="67"/>
        <v>0</v>
      </c>
      <c r="BE1312" s="27">
        <f t="shared" si="68"/>
        <v>27180.17</v>
      </c>
    </row>
    <row r="1313" spans="1:57" ht="15" customHeight="1" x14ac:dyDescent="0.35">
      <c r="A1313" s="157" t="s">
        <v>2230</v>
      </c>
      <c r="B1313" s="158" t="s">
        <v>1393</v>
      </c>
      <c r="C1313" s="159">
        <v>1</v>
      </c>
      <c r="D1313" s="180" t="s">
        <v>0</v>
      </c>
      <c r="E1313" s="161" t="s">
        <v>3</v>
      </c>
      <c r="F1313" s="161" t="s">
        <v>1772</v>
      </c>
      <c r="G1313" s="161" t="s">
        <v>1788</v>
      </c>
      <c r="H1313" s="161" t="s">
        <v>1789</v>
      </c>
      <c r="I1313" s="161" t="s">
        <v>1790</v>
      </c>
      <c r="J1313" s="161" t="s">
        <v>1791</v>
      </c>
      <c r="K1313" s="161" t="s">
        <v>796</v>
      </c>
      <c r="L1313" s="161" t="s">
        <v>1778</v>
      </c>
      <c r="M1313" s="161" t="s">
        <v>1785</v>
      </c>
      <c r="N1313" s="162">
        <v>1</v>
      </c>
      <c r="O1313" s="162">
        <v>1</v>
      </c>
      <c r="P1313" s="162">
        <v>1</v>
      </c>
      <c r="Q1313" s="162">
        <v>1</v>
      </c>
      <c r="R1313" s="162">
        <v>1</v>
      </c>
      <c r="S1313" s="162">
        <v>1</v>
      </c>
      <c r="T1313" s="162">
        <v>0</v>
      </c>
      <c r="U1313" s="162">
        <v>0</v>
      </c>
      <c r="V1313" s="162">
        <v>0</v>
      </c>
      <c r="W1313" s="163">
        <v>27096.25</v>
      </c>
      <c r="X1313" s="163">
        <v>0</v>
      </c>
      <c r="Y1313" s="163">
        <v>0</v>
      </c>
      <c r="Z1313" s="163">
        <v>0</v>
      </c>
      <c r="AA1313" s="170"/>
      <c r="AB1313" s="170"/>
      <c r="AC1313" s="170"/>
      <c r="AD1313" s="163">
        <v>27096.25</v>
      </c>
      <c r="AE1313" s="178">
        <v>44987</v>
      </c>
      <c r="AF1313" s="179">
        <v>46083</v>
      </c>
      <c r="AG1313" s="176">
        <v>27096.25</v>
      </c>
      <c r="AH1313" s="167">
        <v>1.1722222222222223</v>
      </c>
      <c r="AI1313" s="167">
        <v>3</v>
      </c>
      <c r="AJ1313" s="168">
        <v>6.1652999999999999E-2</v>
      </c>
      <c r="AK1313" s="173" t="s">
        <v>1786</v>
      </c>
      <c r="AL1313" s="173" t="s">
        <v>1787</v>
      </c>
      <c r="AM1313" s="145">
        <v>0</v>
      </c>
      <c r="AN1313" s="145">
        <v>27096.25</v>
      </c>
      <c r="AO1313" s="145">
        <v>0</v>
      </c>
      <c r="AP1313" s="145">
        <v>0</v>
      </c>
      <c r="AQ1313" s="145">
        <v>0</v>
      </c>
      <c r="AR1313" s="145">
        <v>0</v>
      </c>
      <c r="AS1313" s="145">
        <v>0</v>
      </c>
      <c r="AT1313" s="145">
        <v>0</v>
      </c>
      <c r="AU1313" s="145">
        <v>0</v>
      </c>
      <c r="AV1313" s="145">
        <v>0</v>
      </c>
      <c r="AW1313" s="145">
        <v>0</v>
      </c>
      <c r="AX1313" s="145">
        <v>0</v>
      </c>
      <c r="AY1313" s="145">
        <v>0</v>
      </c>
      <c r="AZ1313" s="145">
        <v>0</v>
      </c>
      <c r="BA1313" s="145">
        <v>0</v>
      </c>
      <c r="BB1313" s="145">
        <v>0</v>
      </c>
      <c r="BC1313" s="27">
        <f t="shared" si="66"/>
        <v>27096.25</v>
      </c>
      <c r="BD1313" s="27">
        <f t="shared" si="67"/>
        <v>0</v>
      </c>
      <c r="BE1313" s="27">
        <f t="shared" si="68"/>
        <v>27096.25</v>
      </c>
    </row>
    <row r="1314" spans="1:57" ht="15" customHeight="1" x14ac:dyDescent="0.35">
      <c r="A1314" s="157" t="s">
        <v>2229</v>
      </c>
      <c r="B1314" s="158" t="s">
        <v>1394</v>
      </c>
      <c r="C1314" s="159">
        <v>1</v>
      </c>
      <c r="D1314" s="180" t="s">
        <v>0</v>
      </c>
      <c r="E1314" s="161" t="s">
        <v>3</v>
      </c>
      <c r="F1314" s="161" t="s">
        <v>1772</v>
      </c>
      <c r="G1314" s="161" t="s">
        <v>1788</v>
      </c>
      <c r="H1314" s="161" t="s">
        <v>1789</v>
      </c>
      <c r="I1314" s="161" t="s">
        <v>1790</v>
      </c>
      <c r="J1314" s="161" t="s">
        <v>1791</v>
      </c>
      <c r="K1314" s="161" t="s">
        <v>796</v>
      </c>
      <c r="L1314" s="161" t="s">
        <v>1778</v>
      </c>
      <c r="M1314" s="161" t="s">
        <v>1785</v>
      </c>
      <c r="N1314" s="162">
        <v>1</v>
      </c>
      <c r="O1314" s="162">
        <v>1</v>
      </c>
      <c r="P1314" s="162">
        <v>1</v>
      </c>
      <c r="Q1314" s="162">
        <v>1</v>
      </c>
      <c r="R1314" s="162">
        <v>1</v>
      </c>
      <c r="S1314" s="162">
        <v>1</v>
      </c>
      <c r="T1314" s="162">
        <v>0</v>
      </c>
      <c r="U1314" s="162">
        <v>0</v>
      </c>
      <c r="V1314" s="162">
        <v>0</v>
      </c>
      <c r="W1314" s="163">
        <v>27099.21</v>
      </c>
      <c r="X1314" s="163">
        <v>0</v>
      </c>
      <c r="Y1314" s="163">
        <v>0</v>
      </c>
      <c r="Z1314" s="163">
        <v>0</v>
      </c>
      <c r="AA1314" s="170"/>
      <c r="AB1314" s="170"/>
      <c r="AC1314" s="170"/>
      <c r="AD1314" s="163">
        <v>27099.21</v>
      </c>
      <c r="AE1314" s="178">
        <v>44987</v>
      </c>
      <c r="AF1314" s="179">
        <v>46083</v>
      </c>
      <c r="AG1314" s="176">
        <v>27099.21</v>
      </c>
      <c r="AH1314" s="167">
        <v>1.1722222222222223</v>
      </c>
      <c r="AI1314" s="167">
        <v>3</v>
      </c>
      <c r="AJ1314" s="168">
        <v>6.1652999999999999E-2</v>
      </c>
      <c r="AK1314" s="173" t="s">
        <v>1786</v>
      </c>
      <c r="AL1314" s="173" t="s">
        <v>1787</v>
      </c>
      <c r="AM1314" s="145">
        <v>0</v>
      </c>
      <c r="AN1314" s="145">
        <v>27099.21</v>
      </c>
      <c r="AO1314" s="145">
        <v>0</v>
      </c>
      <c r="AP1314" s="145">
        <v>0</v>
      </c>
      <c r="AQ1314" s="145">
        <v>0</v>
      </c>
      <c r="AR1314" s="145">
        <v>0</v>
      </c>
      <c r="AS1314" s="145">
        <v>0</v>
      </c>
      <c r="AT1314" s="145">
        <v>0</v>
      </c>
      <c r="AU1314" s="145">
        <v>0</v>
      </c>
      <c r="AV1314" s="145">
        <v>0</v>
      </c>
      <c r="AW1314" s="145">
        <v>0</v>
      </c>
      <c r="AX1314" s="145">
        <v>0</v>
      </c>
      <c r="AY1314" s="145">
        <v>0</v>
      </c>
      <c r="AZ1314" s="145">
        <v>0</v>
      </c>
      <c r="BA1314" s="145">
        <v>0</v>
      </c>
      <c r="BB1314" s="145">
        <v>0</v>
      </c>
      <c r="BC1314" s="27">
        <f t="shared" si="66"/>
        <v>27099.21</v>
      </c>
      <c r="BD1314" s="27">
        <f t="shared" si="67"/>
        <v>0</v>
      </c>
      <c r="BE1314" s="27">
        <f t="shared" si="68"/>
        <v>27099.21</v>
      </c>
    </row>
    <row r="1315" spans="1:57" ht="15" customHeight="1" x14ac:dyDescent="0.35">
      <c r="A1315" s="157" t="s">
        <v>2228</v>
      </c>
      <c r="B1315" s="158" t="s">
        <v>1395</v>
      </c>
      <c r="C1315" s="159">
        <v>1</v>
      </c>
      <c r="D1315" s="180" t="s">
        <v>0</v>
      </c>
      <c r="E1315" s="161" t="s">
        <v>3</v>
      </c>
      <c r="F1315" s="161" t="s">
        <v>1772</v>
      </c>
      <c r="G1315" s="161" t="s">
        <v>1788</v>
      </c>
      <c r="H1315" s="161" t="s">
        <v>1789</v>
      </c>
      <c r="I1315" s="161" t="s">
        <v>1790</v>
      </c>
      <c r="J1315" s="161" t="s">
        <v>1791</v>
      </c>
      <c r="K1315" s="161" t="s">
        <v>796</v>
      </c>
      <c r="L1315" s="161" t="s">
        <v>1778</v>
      </c>
      <c r="M1315" s="161" t="s">
        <v>1785</v>
      </c>
      <c r="N1315" s="162">
        <v>1</v>
      </c>
      <c r="O1315" s="162">
        <v>1</v>
      </c>
      <c r="P1315" s="162">
        <v>1</v>
      </c>
      <c r="Q1315" s="162">
        <v>1</v>
      </c>
      <c r="R1315" s="162">
        <v>1</v>
      </c>
      <c r="S1315" s="162">
        <v>1</v>
      </c>
      <c r="T1315" s="162">
        <v>0</v>
      </c>
      <c r="U1315" s="162">
        <v>0</v>
      </c>
      <c r="V1315" s="162">
        <v>0</v>
      </c>
      <c r="W1315" s="163">
        <v>24182.68</v>
      </c>
      <c r="X1315" s="163">
        <v>0</v>
      </c>
      <c r="Y1315" s="163">
        <v>0</v>
      </c>
      <c r="Z1315" s="163">
        <v>0</v>
      </c>
      <c r="AA1315" s="170"/>
      <c r="AB1315" s="170"/>
      <c r="AC1315" s="170"/>
      <c r="AD1315" s="163">
        <v>24182.68</v>
      </c>
      <c r="AE1315" s="178">
        <v>44987</v>
      </c>
      <c r="AF1315" s="179">
        <v>46083</v>
      </c>
      <c r="AG1315" s="176">
        <v>24182.68</v>
      </c>
      <c r="AH1315" s="167">
        <v>1.1722222222222223</v>
      </c>
      <c r="AI1315" s="167">
        <v>3</v>
      </c>
      <c r="AJ1315" s="168">
        <v>6.1652999999999999E-2</v>
      </c>
      <c r="AK1315" s="173" t="s">
        <v>1786</v>
      </c>
      <c r="AL1315" s="173" t="s">
        <v>1787</v>
      </c>
      <c r="AM1315" s="145">
        <v>0</v>
      </c>
      <c r="AN1315" s="145">
        <v>24182.68</v>
      </c>
      <c r="AO1315" s="145">
        <v>0</v>
      </c>
      <c r="AP1315" s="145">
        <v>0</v>
      </c>
      <c r="AQ1315" s="145">
        <v>0</v>
      </c>
      <c r="AR1315" s="145">
        <v>0</v>
      </c>
      <c r="AS1315" s="145">
        <v>0</v>
      </c>
      <c r="AT1315" s="145">
        <v>0</v>
      </c>
      <c r="AU1315" s="145">
        <v>0</v>
      </c>
      <c r="AV1315" s="145">
        <v>0</v>
      </c>
      <c r="AW1315" s="145">
        <v>0</v>
      </c>
      <c r="AX1315" s="145">
        <v>0</v>
      </c>
      <c r="AY1315" s="145">
        <v>0</v>
      </c>
      <c r="AZ1315" s="145">
        <v>0</v>
      </c>
      <c r="BA1315" s="145">
        <v>0</v>
      </c>
      <c r="BB1315" s="145">
        <v>0</v>
      </c>
      <c r="BC1315" s="27">
        <f t="shared" si="66"/>
        <v>24182.68</v>
      </c>
      <c r="BD1315" s="27">
        <f t="shared" si="67"/>
        <v>0</v>
      </c>
      <c r="BE1315" s="27">
        <f t="shared" si="68"/>
        <v>24182.68</v>
      </c>
    </row>
    <row r="1316" spans="1:57" ht="15" customHeight="1" x14ac:dyDescent="0.35">
      <c r="A1316" s="157" t="s">
        <v>2227</v>
      </c>
      <c r="B1316" s="158" t="s">
        <v>1396</v>
      </c>
      <c r="C1316" s="159">
        <v>1</v>
      </c>
      <c r="D1316" s="180" t="s">
        <v>0</v>
      </c>
      <c r="E1316" s="161" t="s">
        <v>3</v>
      </c>
      <c r="F1316" s="161" t="s">
        <v>1772</v>
      </c>
      <c r="G1316" s="161" t="s">
        <v>1788</v>
      </c>
      <c r="H1316" s="161" t="s">
        <v>1789</v>
      </c>
      <c r="I1316" s="161" t="s">
        <v>1790</v>
      </c>
      <c r="J1316" s="161" t="s">
        <v>1791</v>
      </c>
      <c r="K1316" s="161" t="s">
        <v>796</v>
      </c>
      <c r="L1316" s="161" t="s">
        <v>1778</v>
      </c>
      <c r="M1316" s="161" t="s">
        <v>1785</v>
      </c>
      <c r="N1316" s="162">
        <v>1</v>
      </c>
      <c r="O1316" s="162">
        <v>1</v>
      </c>
      <c r="P1316" s="162">
        <v>1</v>
      </c>
      <c r="Q1316" s="162">
        <v>1</v>
      </c>
      <c r="R1316" s="162">
        <v>1</v>
      </c>
      <c r="S1316" s="162">
        <v>1</v>
      </c>
      <c r="T1316" s="162">
        <v>0</v>
      </c>
      <c r="U1316" s="162">
        <v>0</v>
      </c>
      <c r="V1316" s="162">
        <v>0</v>
      </c>
      <c r="W1316" s="163">
        <v>29041.61</v>
      </c>
      <c r="X1316" s="163">
        <v>0</v>
      </c>
      <c r="Y1316" s="163">
        <v>0</v>
      </c>
      <c r="Z1316" s="163">
        <v>0</v>
      </c>
      <c r="AA1316" s="170"/>
      <c r="AB1316" s="170"/>
      <c r="AC1316" s="170"/>
      <c r="AD1316" s="163">
        <v>29041.61</v>
      </c>
      <c r="AE1316" s="178">
        <v>44987</v>
      </c>
      <c r="AF1316" s="179">
        <v>46083</v>
      </c>
      <c r="AG1316" s="176">
        <v>29041.61</v>
      </c>
      <c r="AH1316" s="167">
        <v>1.1722222222222223</v>
      </c>
      <c r="AI1316" s="167">
        <v>3</v>
      </c>
      <c r="AJ1316" s="168">
        <v>6.1652999999999999E-2</v>
      </c>
      <c r="AK1316" s="173" t="s">
        <v>1786</v>
      </c>
      <c r="AL1316" s="173" t="s">
        <v>1787</v>
      </c>
      <c r="AM1316" s="145">
        <v>0</v>
      </c>
      <c r="AN1316" s="145">
        <v>29041.61</v>
      </c>
      <c r="AO1316" s="145">
        <v>0</v>
      </c>
      <c r="AP1316" s="145">
        <v>0</v>
      </c>
      <c r="AQ1316" s="145">
        <v>0</v>
      </c>
      <c r="AR1316" s="145">
        <v>0</v>
      </c>
      <c r="AS1316" s="145">
        <v>0</v>
      </c>
      <c r="AT1316" s="145">
        <v>0</v>
      </c>
      <c r="AU1316" s="145">
        <v>0</v>
      </c>
      <c r="AV1316" s="145">
        <v>0</v>
      </c>
      <c r="AW1316" s="145">
        <v>0</v>
      </c>
      <c r="AX1316" s="145">
        <v>0</v>
      </c>
      <c r="AY1316" s="145">
        <v>0</v>
      </c>
      <c r="AZ1316" s="145">
        <v>0</v>
      </c>
      <c r="BA1316" s="145">
        <v>0</v>
      </c>
      <c r="BB1316" s="145">
        <v>0</v>
      </c>
      <c r="BC1316" s="27">
        <f t="shared" si="66"/>
        <v>29041.61</v>
      </c>
      <c r="BD1316" s="27">
        <f t="shared" si="67"/>
        <v>0</v>
      </c>
      <c r="BE1316" s="27">
        <f t="shared" si="68"/>
        <v>29041.61</v>
      </c>
    </row>
    <row r="1317" spans="1:57" ht="15" customHeight="1" x14ac:dyDescent="0.35">
      <c r="A1317" s="157" t="s">
        <v>2226</v>
      </c>
      <c r="B1317" s="158" t="s">
        <v>1397</v>
      </c>
      <c r="C1317" s="159">
        <v>1</v>
      </c>
      <c r="D1317" s="180" t="s">
        <v>0</v>
      </c>
      <c r="E1317" s="161" t="s">
        <v>3</v>
      </c>
      <c r="F1317" s="161" t="s">
        <v>1772</v>
      </c>
      <c r="G1317" s="161" t="s">
        <v>1788</v>
      </c>
      <c r="H1317" s="161" t="s">
        <v>1789</v>
      </c>
      <c r="I1317" s="161" t="s">
        <v>1790</v>
      </c>
      <c r="J1317" s="161" t="s">
        <v>1791</v>
      </c>
      <c r="K1317" s="161" t="s">
        <v>796</v>
      </c>
      <c r="L1317" s="161" t="s">
        <v>1778</v>
      </c>
      <c r="M1317" s="161" t="s">
        <v>1785</v>
      </c>
      <c r="N1317" s="162">
        <v>1</v>
      </c>
      <c r="O1317" s="162">
        <v>1</v>
      </c>
      <c r="P1317" s="162">
        <v>1</v>
      </c>
      <c r="Q1317" s="162">
        <v>1</v>
      </c>
      <c r="R1317" s="162">
        <v>1</v>
      </c>
      <c r="S1317" s="162">
        <v>1</v>
      </c>
      <c r="T1317" s="162">
        <v>0</v>
      </c>
      <c r="U1317" s="162">
        <v>0</v>
      </c>
      <c r="V1317" s="162">
        <v>0</v>
      </c>
      <c r="W1317" s="163">
        <v>27099.21</v>
      </c>
      <c r="X1317" s="163">
        <v>0</v>
      </c>
      <c r="Y1317" s="163">
        <v>0</v>
      </c>
      <c r="Z1317" s="163">
        <v>0</v>
      </c>
      <c r="AA1317" s="170"/>
      <c r="AB1317" s="170"/>
      <c r="AC1317" s="170"/>
      <c r="AD1317" s="163">
        <v>27099.21</v>
      </c>
      <c r="AE1317" s="178">
        <v>44987</v>
      </c>
      <c r="AF1317" s="179">
        <v>46083</v>
      </c>
      <c r="AG1317" s="176">
        <v>27099.21</v>
      </c>
      <c r="AH1317" s="167">
        <v>1.1722222222222223</v>
      </c>
      <c r="AI1317" s="167">
        <v>3</v>
      </c>
      <c r="AJ1317" s="168">
        <v>6.1652999999999999E-2</v>
      </c>
      <c r="AK1317" s="173" t="s">
        <v>1786</v>
      </c>
      <c r="AL1317" s="173" t="s">
        <v>1787</v>
      </c>
      <c r="AM1317" s="145">
        <v>0</v>
      </c>
      <c r="AN1317" s="145">
        <v>27099.21</v>
      </c>
      <c r="AO1317" s="145">
        <v>0</v>
      </c>
      <c r="AP1317" s="145">
        <v>0</v>
      </c>
      <c r="AQ1317" s="145">
        <v>0</v>
      </c>
      <c r="AR1317" s="145">
        <v>0</v>
      </c>
      <c r="AS1317" s="145">
        <v>0</v>
      </c>
      <c r="AT1317" s="145">
        <v>0</v>
      </c>
      <c r="AU1317" s="145">
        <v>0</v>
      </c>
      <c r="AV1317" s="145">
        <v>0</v>
      </c>
      <c r="AW1317" s="145">
        <v>0</v>
      </c>
      <c r="AX1317" s="145">
        <v>0</v>
      </c>
      <c r="AY1317" s="145">
        <v>0</v>
      </c>
      <c r="AZ1317" s="145">
        <v>0</v>
      </c>
      <c r="BA1317" s="145">
        <v>0</v>
      </c>
      <c r="BB1317" s="145">
        <v>0</v>
      </c>
      <c r="BC1317" s="27">
        <f t="shared" si="66"/>
        <v>27099.21</v>
      </c>
      <c r="BD1317" s="27">
        <f t="shared" si="67"/>
        <v>0</v>
      </c>
      <c r="BE1317" s="27">
        <f t="shared" si="68"/>
        <v>27099.21</v>
      </c>
    </row>
    <row r="1318" spans="1:57" ht="15" customHeight="1" x14ac:dyDescent="0.35">
      <c r="A1318" s="157" t="s">
        <v>2225</v>
      </c>
      <c r="B1318" s="158" t="s">
        <v>1398</v>
      </c>
      <c r="C1318" s="159">
        <v>1</v>
      </c>
      <c r="D1318" s="180" t="s">
        <v>0</v>
      </c>
      <c r="E1318" s="161" t="s">
        <v>3</v>
      </c>
      <c r="F1318" s="161" t="s">
        <v>1772</v>
      </c>
      <c r="G1318" s="161" t="s">
        <v>1788</v>
      </c>
      <c r="H1318" s="161" t="s">
        <v>1789</v>
      </c>
      <c r="I1318" s="161" t="s">
        <v>1790</v>
      </c>
      <c r="J1318" s="161" t="s">
        <v>1791</v>
      </c>
      <c r="K1318" s="161" t="s">
        <v>796</v>
      </c>
      <c r="L1318" s="161" t="s">
        <v>1778</v>
      </c>
      <c r="M1318" s="161" t="s">
        <v>1785</v>
      </c>
      <c r="N1318" s="162">
        <v>1</v>
      </c>
      <c r="O1318" s="162">
        <v>1</v>
      </c>
      <c r="P1318" s="162">
        <v>1</v>
      </c>
      <c r="Q1318" s="162">
        <v>1</v>
      </c>
      <c r="R1318" s="162">
        <v>1</v>
      </c>
      <c r="S1318" s="162">
        <v>1</v>
      </c>
      <c r="T1318" s="162">
        <v>0</v>
      </c>
      <c r="U1318" s="162">
        <v>0</v>
      </c>
      <c r="V1318" s="162">
        <v>0</v>
      </c>
      <c r="W1318" s="163">
        <v>19414.41</v>
      </c>
      <c r="X1318" s="163">
        <v>0</v>
      </c>
      <c r="Y1318" s="163">
        <v>0</v>
      </c>
      <c r="Z1318" s="163">
        <v>0</v>
      </c>
      <c r="AA1318" s="170"/>
      <c r="AB1318" s="170"/>
      <c r="AC1318" s="170"/>
      <c r="AD1318" s="163">
        <v>19414.41</v>
      </c>
      <c r="AE1318" s="178">
        <v>44987</v>
      </c>
      <c r="AF1318" s="179">
        <v>46083</v>
      </c>
      <c r="AG1318" s="176">
        <v>19414.41</v>
      </c>
      <c r="AH1318" s="167">
        <v>1.1722222222222223</v>
      </c>
      <c r="AI1318" s="167">
        <v>3</v>
      </c>
      <c r="AJ1318" s="168">
        <v>6.1652999999999999E-2</v>
      </c>
      <c r="AK1318" s="173" t="s">
        <v>1786</v>
      </c>
      <c r="AL1318" s="173" t="s">
        <v>1787</v>
      </c>
      <c r="AM1318" s="145">
        <v>0</v>
      </c>
      <c r="AN1318" s="145">
        <v>19414.41</v>
      </c>
      <c r="AO1318" s="145">
        <v>0</v>
      </c>
      <c r="AP1318" s="145">
        <v>0</v>
      </c>
      <c r="AQ1318" s="145">
        <v>0</v>
      </c>
      <c r="AR1318" s="145">
        <v>0</v>
      </c>
      <c r="AS1318" s="145">
        <v>0</v>
      </c>
      <c r="AT1318" s="145">
        <v>0</v>
      </c>
      <c r="AU1318" s="145">
        <v>0</v>
      </c>
      <c r="AV1318" s="145">
        <v>0</v>
      </c>
      <c r="AW1318" s="145">
        <v>0</v>
      </c>
      <c r="AX1318" s="145">
        <v>0</v>
      </c>
      <c r="AY1318" s="145">
        <v>0</v>
      </c>
      <c r="AZ1318" s="145">
        <v>0</v>
      </c>
      <c r="BA1318" s="145">
        <v>0</v>
      </c>
      <c r="BB1318" s="145">
        <v>0</v>
      </c>
      <c r="BC1318" s="27">
        <f t="shared" si="66"/>
        <v>19414.41</v>
      </c>
      <c r="BD1318" s="27">
        <f t="shared" si="67"/>
        <v>0</v>
      </c>
      <c r="BE1318" s="27">
        <f t="shared" si="68"/>
        <v>19414.41</v>
      </c>
    </row>
    <row r="1319" spans="1:57" ht="15" customHeight="1" x14ac:dyDescent="0.35">
      <c r="A1319" s="157" t="s">
        <v>2224</v>
      </c>
      <c r="B1319" s="158" t="s">
        <v>1399</v>
      </c>
      <c r="C1319" s="159">
        <v>1</v>
      </c>
      <c r="D1319" s="180" t="s">
        <v>0</v>
      </c>
      <c r="E1319" s="161" t="s">
        <v>3</v>
      </c>
      <c r="F1319" s="161" t="s">
        <v>1772</v>
      </c>
      <c r="G1319" s="161" t="s">
        <v>1788</v>
      </c>
      <c r="H1319" s="161" t="s">
        <v>1789</v>
      </c>
      <c r="I1319" s="161" t="s">
        <v>1790</v>
      </c>
      <c r="J1319" s="161" t="s">
        <v>1791</v>
      </c>
      <c r="K1319" s="161" t="s">
        <v>796</v>
      </c>
      <c r="L1319" s="161" t="s">
        <v>1778</v>
      </c>
      <c r="M1319" s="161" t="s">
        <v>1785</v>
      </c>
      <c r="N1319" s="162">
        <v>1</v>
      </c>
      <c r="O1319" s="162">
        <v>1</v>
      </c>
      <c r="P1319" s="162">
        <v>1</v>
      </c>
      <c r="Q1319" s="162">
        <v>1</v>
      </c>
      <c r="R1319" s="162">
        <v>1</v>
      </c>
      <c r="S1319" s="162">
        <v>1</v>
      </c>
      <c r="T1319" s="162">
        <v>0</v>
      </c>
      <c r="U1319" s="162">
        <v>0</v>
      </c>
      <c r="V1319" s="162">
        <v>0</v>
      </c>
      <c r="W1319" s="163">
        <v>29121.61</v>
      </c>
      <c r="X1319" s="163">
        <v>0</v>
      </c>
      <c r="Y1319" s="163">
        <v>0</v>
      </c>
      <c r="Z1319" s="163">
        <v>0</v>
      </c>
      <c r="AA1319" s="170"/>
      <c r="AB1319" s="170"/>
      <c r="AC1319" s="170"/>
      <c r="AD1319" s="163">
        <v>29121.61</v>
      </c>
      <c r="AE1319" s="178">
        <v>44987</v>
      </c>
      <c r="AF1319" s="179">
        <v>46083</v>
      </c>
      <c r="AG1319" s="176">
        <v>29121.61</v>
      </c>
      <c r="AH1319" s="167">
        <v>1.1722222222222223</v>
      </c>
      <c r="AI1319" s="167">
        <v>3</v>
      </c>
      <c r="AJ1319" s="168">
        <v>6.1652999999999999E-2</v>
      </c>
      <c r="AK1319" s="173" t="s">
        <v>1786</v>
      </c>
      <c r="AL1319" s="173" t="s">
        <v>1787</v>
      </c>
      <c r="AM1319" s="145">
        <v>0</v>
      </c>
      <c r="AN1319" s="145">
        <v>29121.61</v>
      </c>
      <c r="AO1319" s="145">
        <v>0</v>
      </c>
      <c r="AP1319" s="145">
        <v>0</v>
      </c>
      <c r="AQ1319" s="145">
        <v>0</v>
      </c>
      <c r="AR1319" s="145">
        <v>0</v>
      </c>
      <c r="AS1319" s="145">
        <v>0</v>
      </c>
      <c r="AT1319" s="145">
        <v>0</v>
      </c>
      <c r="AU1319" s="145">
        <v>0</v>
      </c>
      <c r="AV1319" s="145">
        <v>0</v>
      </c>
      <c r="AW1319" s="145">
        <v>0</v>
      </c>
      <c r="AX1319" s="145">
        <v>0</v>
      </c>
      <c r="AY1319" s="145">
        <v>0</v>
      </c>
      <c r="AZ1319" s="145">
        <v>0</v>
      </c>
      <c r="BA1319" s="145">
        <v>0</v>
      </c>
      <c r="BB1319" s="145">
        <v>0</v>
      </c>
      <c r="BC1319" s="27">
        <f t="shared" si="66"/>
        <v>29121.61</v>
      </c>
      <c r="BD1319" s="27">
        <f t="shared" si="67"/>
        <v>0</v>
      </c>
      <c r="BE1319" s="27">
        <f t="shared" si="68"/>
        <v>29121.61</v>
      </c>
    </row>
    <row r="1320" spans="1:57" ht="15" customHeight="1" x14ac:dyDescent="0.35">
      <c r="A1320" s="157" t="s">
        <v>2223</v>
      </c>
      <c r="B1320" s="158" t="s">
        <v>1400</v>
      </c>
      <c r="C1320" s="159">
        <v>1</v>
      </c>
      <c r="D1320" s="180" t="s">
        <v>0</v>
      </c>
      <c r="E1320" s="161" t="s">
        <v>3</v>
      </c>
      <c r="F1320" s="161" t="s">
        <v>1772</v>
      </c>
      <c r="G1320" s="161" t="s">
        <v>1788</v>
      </c>
      <c r="H1320" s="161" t="s">
        <v>1789</v>
      </c>
      <c r="I1320" s="161" t="s">
        <v>1790</v>
      </c>
      <c r="J1320" s="161" t="s">
        <v>1791</v>
      </c>
      <c r="K1320" s="161" t="s">
        <v>796</v>
      </c>
      <c r="L1320" s="161" t="s">
        <v>1778</v>
      </c>
      <c r="M1320" s="161" t="s">
        <v>1785</v>
      </c>
      <c r="N1320" s="162">
        <v>1</v>
      </c>
      <c r="O1320" s="162">
        <v>1</v>
      </c>
      <c r="P1320" s="162">
        <v>1</v>
      </c>
      <c r="Q1320" s="162">
        <v>1</v>
      </c>
      <c r="R1320" s="162">
        <v>1</v>
      </c>
      <c r="S1320" s="162">
        <v>1</v>
      </c>
      <c r="T1320" s="162">
        <v>0</v>
      </c>
      <c r="U1320" s="162">
        <v>0</v>
      </c>
      <c r="V1320" s="162">
        <v>0</v>
      </c>
      <c r="W1320" s="163">
        <v>29121.61</v>
      </c>
      <c r="X1320" s="163">
        <v>0</v>
      </c>
      <c r="Y1320" s="163">
        <v>0</v>
      </c>
      <c r="Z1320" s="163">
        <v>0</v>
      </c>
      <c r="AA1320" s="170"/>
      <c r="AB1320" s="170"/>
      <c r="AC1320" s="170"/>
      <c r="AD1320" s="163">
        <v>29121.61</v>
      </c>
      <c r="AE1320" s="178">
        <v>44987</v>
      </c>
      <c r="AF1320" s="179">
        <v>46083</v>
      </c>
      <c r="AG1320" s="176">
        <v>29121.61</v>
      </c>
      <c r="AH1320" s="167">
        <v>1.1722222222222223</v>
      </c>
      <c r="AI1320" s="167">
        <v>3</v>
      </c>
      <c r="AJ1320" s="168">
        <v>6.1652999999999999E-2</v>
      </c>
      <c r="AK1320" s="173" t="s">
        <v>1786</v>
      </c>
      <c r="AL1320" s="173" t="s">
        <v>1787</v>
      </c>
      <c r="AM1320" s="145">
        <v>0</v>
      </c>
      <c r="AN1320" s="145">
        <v>29121.61</v>
      </c>
      <c r="AO1320" s="145">
        <v>0</v>
      </c>
      <c r="AP1320" s="145">
        <v>0</v>
      </c>
      <c r="AQ1320" s="145">
        <v>0</v>
      </c>
      <c r="AR1320" s="145">
        <v>0</v>
      </c>
      <c r="AS1320" s="145">
        <v>0</v>
      </c>
      <c r="AT1320" s="145">
        <v>0</v>
      </c>
      <c r="AU1320" s="145">
        <v>0</v>
      </c>
      <c r="AV1320" s="145">
        <v>0</v>
      </c>
      <c r="AW1320" s="145">
        <v>0</v>
      </c>
      <c r="AX1320" s="145">
        <v>0</v>
      </c>
      <c r="AY1320" s="145">
        <v>0</v>
      </c>
      <c r="AZ1320" s="145">
        <v>0</v>
      </c>
      <c r="BA1320" s="145">
        <v>0</v>
      </c>
      <c r="BB1320" s="145">
        <v>0</v>
      </c>
      <c r="BC1320" s="27">
        <f t="shared" si="66"/>
        <v>29121.61</v>
      </c>
      <c r="BD1320" s="27">
        <f t="shared" si="67"/>
        <v>0</v>
      </c>
      <c r="BE1320" s="27">
        <f t="shared" si="68"/>
        <v>29121.61</v>
      </c>
    </row>
    <row r="1321" spans="1:57" ht="15" customHeight="1" x14ac:dyDescent="0.35">
      <c r="A1321" s="157" t="s">
        <v>2222</v>
      </c>
      <c r="B1321" s="158" t="s">
        <v>1401</v>
      </c>
      <c r="C1321" s="159">
        <v>1</v>
      </c>
      <c r="D1321" s="180" t="s">
        <v>0</v>
      </c>
      <c r="E1321" s="161" t="s">
        <v>3</v>
      </c>
      <c r="F1321" s="161" t="s">
        <v>1772</v>
      </c>
      <c r="G1321" s="161" t="s">
        <v>1788</v>
      </c>
      <c r="H1321" s="161" t="s">
        <v>1789</v>
      </c>
      <c r="I1321" s="161" t="s">
        <v>1790</v>
      </c>
      <c r="J1321" s="161" t="s">
        <v>1791</v>
      </c>
      <c r="K1321" s="161" t="s">
        <v>796</v>
      </c>
      <c r="L1321" s="161" t="s">
        <v>1778</v>
      </c>
      <c r="M1321" s="161" t="s">
        <v>1785</v>
      </c>
      <c r="N1321" s="162">
        <v>1</v>
      </c>
      <c r="O1321" s="162">
        <v>1</v>
      </c>
      <c r="P1321" s="162">
        <v>1</v>
      </c>
      <c r="Q1321" s="162">
        <v>1</v>
      </c>
      <c r="R1321" s="162">
        <v>1</v>
      </c>
      <c r="S1321" s="162">
        <v>1</v>
      </c>
      <c r="T1321" s="162">
        <v>0</v>
      </c>
      <c r="U1321" s="162">
        <v>0</v>
      </c>
      <c r="V1321" s="162">
        <v>0</v>
      </c>
      <c r="W1321" s="163">
        <v>33975.21</v>
      </c>
      <c r="X1321" s="163">
        <v>0</v>
      </c>
      <c r="Y1321" s="163">
        <v>0</v>
      </c>
      <c r="Z1321" s="163">
        <v>0</v>
      </c>
      <c r="AA1321" s="170"/>
      <c r="AB1321" s="170"/>
      <c r="AC1321" s="170"/>
      <c r="AD1321" s="163">
        <v>33975.21</v>
      </c>
      <c r="AE1321" s="178">
        <v>44987</v>
      </c>
      <c r="AF1321" s="179">
        <v>46083</v>
      </c>
      <c r="AG1321" s="176">
        <v>33975.21</v>
      </c>
      <c r="AH1321" s="167">
        <v>1.1722222222222223</v>
      </c>
      <c r="AI1321" s="167">
        <v>3</v>
      </c>
      <c r="AJ1321" s="168">
        <v>6.1652999999999999E-2</v>
      </c>
      <c r="AK1321" s="173" t="s">
        <v>1786</v>
      </c>
      <c r="AL1321" s="173" t="s">
        <v>1787</v>
      </c>
      <c r="AM1321" s="145">
        <v>0</v>
      </c>
      <c r="AN1321" s="145">
        <v>33975.21</v>
      </c>
      <c r="AO1321" s="145">
        <v>0</v>
      </c>
      <c r="AP1321" s="145">
        <v>0</v>
      </c>
      <c r="AQ1321" s="145">
        <v>0</v>
      </c>
      <c r="AR1321" s="145">
        <v>0</v>
      </c>
      <c r="AS1321" s="145">
        <v>0</v>
      </c>
      <c r="AT1321" s="145">
        <v>0</v>
      </c>
      <c r="AU1321" s="145">
        <v>0</v>
      </c>
      <c r="AV1321" s="145">
        <v>0</v>
      </c>
      <c r="AW1321" s="145">
        <v>0</v>
      </c>
      <c r="AX1321" s="145">
        <v>0</v>
      </c>
      <c r="AY1321" s="145">
        <v>0</v>
      </c>
      <c r="AZ1321" s="145">
        <v>0</v>
      </c>
      <c r="BA1321" s="145">
        <v>0</v>
      </c>
      <c r="BB1321" s="145">
        <v>0</v>
      </c>
      <c r="BC1321" s="27">
        <f t="shared" si="66"/>
        <v>33975.21</v>
      </c>
      <c r="BD1321" s="27">
        <f t="shared" si="67"/>
        <v>0</v>
      </c>
      <c r="BE1321" s="27">
        <f t="shared" si="68"/>
        <v>33975.21</v>
      </c>
    </row>
    <row r="1322" spans="1:57" ht="15" customHeight="1" x14ac:dyDescent="0.35">
      <c r="A1322" s="157" t="s">
        <v>2221</v>
      </c>
      <c r="B1322" s="158" t="s">
        <v>1402</v>
      </c>
      <c r="C1322" s="159">
        <v>1</v>
      </c>
      <c r="D1322" s="180" t="s">
        <v>0</v>
      </c>
      <c r="E1322" s="161" t="s">
        <v>3</v>
      </c>
      <c r="F1322" s="161" t="s">
        <v>1772</v>
      </c>
      <c r="G1322" s="161" t="s">
        <v>1788</v>
      </c>
      <c r="H1322" s="161" t="s">
        <v>1789</v>
      </c>
      <c r="I1322" s="161" t="s">
        <v>1790</v>
      </c>
      <c r="J1322" s="161" t="s">
        <v>1791</v>
      </c>
      <c r="K1322" s="161" t="s">
        <v>796</v>
      </c>
      <c r="L1322" s="161" t="s">
        <v>1778</v>
      </c>
      <c r="M1322" s="161" t="s">
        <v>1785</v>
      </c>
      <c r="N1322" s="162">
        <v>1</v>
      </c>
      <c r="O1322" s="162">
        <v>1</v>
      </c>
      <c r="P1322" s="162">
        <v>1</v>
      </c>
      <c r="Q1322" s="162">
        <v>1</v>
      </c>
      <c r="R1322" s="162">
        <v>1</v>
      </c>
      <c r="S1322" s="162">
        <v>1</v>
      </c>
      <c r="T1322" s="162">
        <v>0</v>
      </c>
      <c r="U1322" s="162">
        <v>0</v>
      </c>
      <c r="V1322" s="162">
        <v>0</v>
      </c>
      <c r="W1322" s="163">
        <v>24268.01</v>
      </c>
      <c r="X1322" s="163">
        <v>0</v>
      </c>
      <c r="Y1322" s="163">
        <v>0</v>
      </c>
      <c r="Z1322" s="163">
        <v>0</v>
      </c>
      <c r="AA1322" s="170"/>
      <c r="AB1322" s="170"/>
      <c r="AC1322" s="170"/>
      <c r="AD1322" s="163">
        <v>24268.01</v>
      </c>
      <c r="AE1322" s="178">
        <v>44987</v>
      </c>
      <c r="AF1322" s="179">
        <v>46083</v>
      </c>
      <c r="AG1322" s="176">
        <v>24268.01</v>
      </c>
      <c r="AH1322" s="167">
        <v>1.1722222222222223</v>
      </c>
      <c r="AI1322" s="167">
        <v>3</v>
      </c>
      <c r="AJ1322" s="168">
        <v>6.1652999999999999E-2</v>
      </c>
      <c r="AK1322" s="173" t="s">
        <v>1786</v>
      </c>
      <c r="AL1322" s="173" t="s">
        <v>1787</v>
      </c>
      <c r="AM1322" s="145">
        <v>0</v>
      </c>
      <c r="AN1322" s="145">
        <v>24268.01</v>
      </c>
      <c r="AO1322" s="145">
        <v>0</v>
      </c>
      <c r="AP1322" s="145">
        <v>0</v>
      </c>
      <c r="AQ1322" s="145">
        <v>0</v>
      </c>
      <c r="AR1322" s="145">
        <v>0</v>
      </c>
      <c r="AS1322" s="145">
        <v>0</v>
      </c>
      <c r="AT1322" s="145">
        <v>0</v>
      </c>
      <c r="AU1322" s="145">
        <v>0</v>
      </c>
      <c r="AV1322" s="145">
        <v>0</v>
      </c>
      <c r="AW1322" s="145">
        <v>0</v>
      </c>
      <c r="AX1322" s="145">
        <v>0</v>
      </c>
      <c r="AY1322" s="145">
        <v>0</v>
      </c>
      <c r="AZ1322" s="145">
        <v>0</v>
      </c>
      <c r="BA1322" s="145">
        <v>0</v>
      </c>
      <c r="BB1322" s="145">
        <v>0</v>
      </c>
      <c r="BC1322" s="27">
        <f t="shared" si="66"/>
        <v>24268.01</v>
      </c>
      <c r="BD1322" s="27">
        <f t="shared" si="67"/>
        <v>0</v>
      </c>
      <c r="BE1322" s="27">
        <f t="shared" si="68"/>
        <v>24268.01</v>
      </c>
    </row>
    <row r="1323" spans="1:57" ht="15" customHeight="1" x14ac:dyDescent="0.35">
      <c r="A1323" s="157" t="s">
        <v>2220</v>
      </c>
      <c r="B1323" s="158" t="s">
        <v>1403</v>
      </c>
      <c r="C1323" s="159">
        <v>1</v>
      </c>
      <c r="D1323" s="180" t="s">
        <v>0</v>
      </c>
      <c r="E1323" s="161" t="s">
        <v>3</v>
      </c>
      <c r="F1323" s="161" t="s">
        <v>1772</v>
      </c>
      <c r="G1323" s="161" t="s">
        <v>1788</v>
      </c>
      <c r="H1323" s="161" t="s">
        <v>1789</v>
      </c>
      <c r="I1323" s="161" t="s">
        <v>1790</v>
      </c>
      <c r="J1323" s="161" t="s">
        <v>1791</v>
      </c>
      <c r="K1323" s="161" t="s">
        <v>796</v>
      </c>
      <c r="L1323" s="161" t="s">
        <v>1778</v>
      </c>
      <c r="M1323" s="161" t="s">
        <v>1785</v>
      </c>
      <c r="N1323" s="162">
        <v>1</v>
      </c>
      <c r="O1323" s="162">
        <v>1</v>
      </c>
      <c r="P1323" s="162">
        <v>1</v>
      </c>
      <c r="Q1323" s="162">
        <v>1</v>
      </c>
      <c r="R1323" s="162">
        <v>1</v>
      </c>
      <c r="S1323" s="162">
        <v>1</v>
      </c>
      <c r="T1323" s="162">
        <v>0</v>
      </c>
      <c r="U1323" s="162">
        <v>0</v>
      </c>
      <c r="V1323" s="162">
        <v>0</v>
      </c>
      <c r="W1323" s="163">
        <v>29122.31</v>
      </c>
      <c r="X1323" s="163">
        <v>0</v>
      </c>
      <c r="Y1323" s="163">
        <v>0</v>
      </c>
      <c r="Z1323" s="163">
        <v>0</v>
      </c>
      <c r="AA1323" s="170"/>
      <c r="AB1323" s="170"/>
      <c r="AC1323" s="170"/>
      <c r="AD1323" s="163">
        <v>29122.31</v>
      </c>
      <c r="AE1323" s="178">
        <v>44987</v>
      </c>
      <c r="AF1323" s="179">
        <v>46083</v>
      </c>
      <c r="AG1323" s="176">
        <v>29122.31</v>
      </c>
      <c r="AH1323" s="167">
        <v>1.1722222222222223</v>
      </c>
      <c r="AI1323" s="167">
        <v>3</v>
      </c>
      <c r="AJ1323" s="168">
        <v>6.1652999999999999E-2</v>
      </c>
      <c r="AK1323" s="173" t="s">
        <v>1786</v>
      </c>
      <c r="AL1323" s="173" t="s">
        <v>1787</v>
      </c>
      <c r="AM1323" s="145">
        <v>0</v>
      </c>
      <c r="AN1323" s="145">
        <v>29122.31</v>
      </c>
      <c r="AO1323" s="145">
        <v>0</v>
      </c>
      <c r="AP1323" s="145">
        <v>0</v>
      </c>
      <c r="AQ1323" s="145">
        <v>0</v>
      </c>
      <c r="AR1323" s="145">
        <v>0</v>
      </c>
      <c r="AS1323" s="145">
        <v>0</v>
      </c>
      <c r="AT1323" s="145">
        <v>0</v>
      </c>
      <c r="AU1323" s="145">
        <v>0</v>
      </c>
      <c r="AV1323" s="145">
        <v>0</v>
      </c>
      <c r="AW1323" s="145">
        <v>0</v>
      </c>
      <c r="AX1323" s="145">
        <v>0</v>
      </c>
      <c r="AY1323" s="145">
        <v>0</v>
      </c>
      <c r="AZ1323" s="145">
        <v>0</v>
      </c>
      <c r="BA1323" s="145">
        <v>0</v>
      </c>
      <c r="BB1323" s="145">
        <v>0</v>
      </c>
      <c r="BC1323" s="27">
        <f t="shared" si="66"/>
        <v>29122.31</v>
      </c>
      <c r="BD1323" s="27">
        <f t="shared" si="67"/>
        <v>0</v>
      </c>
      <c r="BE1323" s="27">
        <f t="shared" si="68"/>
        <v>29122.31</v>
      </c>
    </row>
    <row r="1324" spans="1:57" ht="15" customHeight="1" x14ac:dyDescent="0.35">
      <c r="A1324" s="157" t="s">
        <v>2219</v>
      </c>
      <c r="B1324" s="158" t="s">
        <v>1404</v>
      </c>
      <c r="C1324" s="159">
        <v>1</v>
      </c>
      <c r="D1324" s="180" t="s">
        <v>0</v>
      </c>
      <c r="E1324" s="161" t="s">
        <v>3</v>
      </c>
      <c r="F1324" s="161" t="s">
        <v>1772</v>
      </c>
      <c r="G1324" s="161" t="s">
        <v>1788</v>
      </c>
      <c r="H1324" s="161" t="s">
        <v>1789</v>
      </c>
      <c r="I1324" s="161" t="s">
        <v>1790</v>
      </c>
      <c r="J1324" s="161" t="s">
        <v>1791</v>
      </c>
      <c r="K1324" s="161" t="s">
        <v>796</v>
      </c>
      <c r="L1324" s="161" t="s">
        <v>1778</v>
      </c>
      <c r="M1324" s="161" t="s">
        <v>1785</v>
      </c>
      <c r="N1324" s="162">
        <v>1</v>
      </c>
      <c r="O1324" s="162">
        <v>1</v>
      </c>
      <c r="P1324" s="162">
        <v>1</v>
      </c>
      <c r="Q1324" s="162">
        <v>1</v>
      </c>
      <c r="R1324" s="162">
        <v>1</v>
      </c>
      <c r="S1324" s="162">
        <v>1</v>
      </c>
      <c r="T1324" s="162">
        <v>0</v>
      </c>
      <c r="U1324" s="162">
        <v>0</v>
      </c>
      <c r="V1324" s="162">
        <v>0</v>
      </c>
      <c r="W1324" s="163">
        <v>38828.81</v>
      </c>
      <c r="X1324" s="163">
        <v>0</v>
      </c>
      <c r="Y1324" s="163">
        <v>0</v>
      </c>
      <c r="Z1324" s="163">
        <v>0</v>
      </c>
      <c r="AA1324" s="170"/>
      <c r="AB1324" s="170"/>
      <c r="AC1324" s="170"/>
      <c r="AD1324" s="163">
        <v>38828.81</v>
      </c>
      <c r="AE1324" s="178">
        <v>44987</v>
      </c>
      <c r="AF1324" s="179">
        <v>46083</v>
      </c>
      <c r="AG1324" s="176">
        <v>38828.81</v>
      </c>
      <c r="AH1324" s="167">
        <v>1.1722222222222223</v>
      </c>
      <c r="AI1324" s="167">
        <v>3</v>
      </c>
      <c r="AJ1324" s="168">
        <v>6.1652999999999999E-2</v>
      </c>
      <c r="AK1324" s="173" t="s">
        <v>1786</v>
      </c>
      <c r="AL1324" s="173" t="s">
        <v>1787</v>
      </c>
      <c r="AM1324" s="145">
        <v>0</v>
      </c>
      <c r="AN1324" s="145">
        <v>38828.81</v>
      </c>
      <c r="AO1324" s="145">
        <v>0</v>
      </c>
      <c r="AP1324" s="145">
        <v>0</v>
      </c>
      <c r="AQ1324" s="145">
        <v>0</v>
      </c>
      <c r="AR1324" s="145">
        <v>0</v>
      </c>
      <c r="AS1324" s="145">
        <v>0</v>
      </c>
      <c r="AT1324" s="145">
        <v>0</v>
      </c>
      <c r="AU1324" s="145">
        <v>0</v>
      </c>
      <c r="AV1324" s="145">
        <v>0</v>
      </c>
      <c r="AW1324" s="145">
        <v>0</v>
      </c>
      <c r="AX1324" s="145">
        <v>0</v>
      </c>
      <c r="AY1324" s="145">
        <v>0</v>
      </c>
      <c r="AZ1324" s="145">
        <v>0</v>
      </c>
      <c r="BA1324" s="145">
        <v>0</v>
      </c>
      <c r="BB1324" s="145">
        <v>0</v>
      </c>
      <c r="BC1324" s="27">
        <f t="shared" si="66"/>
        <v>38828.81</v>
      </c>
      <c r="BD1324" s="27">
        <f t="shared" si="67"/>
        <v>0</v>
      </c>
      <c r="BE1324" s="27">
        <f t="shared" si="68"/>
        <v>38828.81</v>
      </c>
    </row>
    <row r="1325" spans="1:57" ht="15" customHeight="1" x14ac:dyDescent="0.35">
      <c r="A1325" s="157" t="s">
        <v>2218</v>
      </c>
      <c r="B1325" s="158" t="s">
        <v>1405</v>
      </c>
      <c r="C1325" s="159">
        <v>1</v>
      </c>
      <c r="D1325" s="180" t="s">
        <v>0</v>
      </c>
      <c r="E1325" s="161" t="s">
        <v>3</v>
      </c>
      <c r="F1325" s="161" t="s">
        <v>1772</v>
      </c>
      <c r="G1325" s="161" t="s">
        <v>1788</v>
      </c>
      <c r="H1325" s="161" t="s">
        <v>1789</v>
      </c>
      <c r="I1325" s="161" t="s">
        <v>1790</v>
      </c>
      <c r="J1325" s="161" t="s">
        <v>1791</v>
      </c>
      <c r="K1325" s="161" t="s">
        <v>796</v>
      </c>
      <c r="L1325" s="161" t="s">
        <v>1778</v>
      </c>
      <c r="M1325" s="161" t="s">
        <v>1785</v>
      </c>
      <c r="N1325" s="162">
        <v>1</v>
      </c>
      <c r="O1325" s="162">
        <v>1</v>
      </c>
      <c r="P1325" s="162">
        <v>1</v>
      </c>
      <c r="Q1325" s="162">
        <v>1</v>
      </c>
      <c r="R1325" s="162">
        <v>1</v>
      </c>
      <c r="S1325" s="162">
        <v>1</v>
      </c>
      <c r="T1325" s="162">
        <v>0</v>
      </c>
      <c r="U1325" s="162">
        <v>0</v>
      </c>
      <c r="V1325" s="162">
        <v>0</v>
      </c>
      <c r="W1325" s="163">
        <v>33880.480000000003</v>
      </c>
      <c r="X1325" s="163">
        <v>0</v>
      </c>
      <c r="Y1325" s="163">
        <v>0</v>
      </c>
      <c r="Z1325" s="163">
        <v>0</v>
      </c>
      <c r="AA1325" s="170"/>
      <c r="AB1325" s="170"/>
      <c r="AC1325" s="170"/>
      <c r="AD1325" s="163">
        <v>33880.480000000003</v>
      </c>
      <c r="AE1325" s="178">
        <v>44987</v>
      </c>
      <c r="AF1325" s="179">
        <v>46083</v>
      </c>
      <c r="AG1325" s="176">
        <v>33880.480000000003</v>
      </c>
      <c r="AH1325" s="167">
        <v>1.1722222222222223</v>
      </c>
      <c r="AI1325" s="167">
        <v>3</v>
      </c>
      <c r="AJ1325" s="168">
        <v>6.1652999999999999E-2</v>
      </c>
      <c r="AK1325" s="173" t="s">
        <v>1786</v>
      </c>
      <c r="AL1325" s="173" t="s">
        <v>1787</v>
      </c>
      <c r="AM1325" s="145">
        <v>0</v>
      </c>
      <c r="AN1325" s="145">
        <v>33880.480000000003</v>
      </c>
      <c r="AO1325" s="145">
        <v>0</v>
      </c>
      <c r="AP1325" s="145">
        <v>0</v>
      </c>
      <c r="AQ1325" s="145">
        <v>0</v>
      </c>
      <c r="AR1325" s="145">
        <v>0</v>
      </c>
      <c r="AS1325" s="145">
        <v>0</v>
      </c>
      <c r="AT1325" s="145">
        <v>0</v>
      </c>
      <c r="AU1325" s="145">
        <v>0</v>
      </c>
      <c r="AV1325" s="145">
        <v>0</v>
      </c>
      <c r="AW1325" s="145">
        <v>0</v>
      </c>
      <c r="AX1325" s="145">
        <v>0</v>
      </c>
      <c r="AY1325" s="145">
        <v>0</v>
      </c>
      <c r="AZ1325" s="145">
        <v>0</v>
      </c>
      <c r="BA1325" s="145">
        <v>0</v>
      </c>
      <c r="BB1325" s="145">
        <v>0</v>
      </c>
      <c r="BC1325" s="27">
        <f t="shared" si="66"/>
        <v>33880.480000000003</v>
      </c>
      <c r="BD1325" s="27">
        <f t="shared" si="67"/>
        <v>0</v>
      </c>
      <c r="BE1325" s="27">
        <f t="shared" si="68"/>
        <v>33880.480000000003</v>
      </c>
    </row>
    <row r="1326" spans="1:57" ht="15" customHeight="1" x14ac:dyDescent="0.35">
      <c r="A1326" s="157" t="s">
        <v>2217</v>
      </c>
      <c r="B1326" s="158" t="s">
        <v>1406</v>
      </c>
      <c r="C1326" s="159">
        <v>1</v>
      </c>
      <c r="D1326" s="180" t="s">
        <v>0</v>
      </c>
      <c r="E1326" s="161" t="s">
        <v>3</v>
      </c>
      <c r="F1326" s="161" t="s">
        <v>1772</v>
      </c>
      <c r="G1326" s="161" t="s">
        <v>1788</v>
      </c>
      <c r="H1326" s="161" t="s">
        <v>1789</v>
      </c>
      <c r="I1326" s="161" t="s">
        <v>1790</v>
      </c>
      <c r="J1326" s="161" t="s">
        <v>1791</v>
      </c>
      <c r="K1326" s="161" t="s">
        <v>796</v>
      </c>
      <c r="L1326" s="161" t="s">
        <v>1778</v>
      </c>
      <c r="M1326" s="161" t="s">
        <v>1785</v>
      </c>
      <c r="N1326" s="162">
        <v>1</v>
      </c>
      <c r="O1326" s="162">
        <v>1</v>
      </c>
      <c r="P1326" s="162">
        <v>1</v>
      </c>
      <c r="Q1326" s="162">
        <v>1</v>
      </c>
      <c r="R1326" s="162">
        <v>1</v>
      </c>
      <c r="S1326" s="162">
        <v>1</v>
      </c>
      <c r="T1326" s="162">
        <v>0</v>
      </c>
      <c r="U1326" s="162">
        <v>0</v>
      </c>
      <c r="V1326" s="162">
        <v>0</v>
      </c>
      <c r="W1326" s="163">
        <v>29023.95</v>
      </c>
      <c r="X1326" s="163">
        <v>0</v>
      </c>
      <c r="Y1326" s="163">
        <v>0</v>
      </c>
      <c r="Z1326" s="163">
        <v>0</v>
      </c>
      <c r="AA1326" s="170"/>
      <c r="AB1326" s="170"/>
      <c r="AC1326" s="170"/>
      <c r="AD1326" s="163">
        <v>29023.95</v>
      </c>
      <c r="AE1326" s="178">
        <v>44987</v>
      </c>
      <c r="AF1326" s="179">
        <v>46083</v>
      </c>
      <c r="AG1326" s="176">
        <v>29023.95</v>
      </c>
      <c r="AH1326" s="167">
        <v>1.1722222222222223</v>
      </c>
      <c r="AI1326" s="167">
        <v>3</v>
      </c>
      <c r="AJ1326" s="168">
        <v>6.1652999999999999E-2</v>
      </c>
      <c r="AK1326" s="173" t="s">
        <v>1786</v>
      </c>
      <c r="AL1326" s="173" t="s">
        <v>1787</v>
      </c>
      <c r="AM1326" s="145">
        <v>0</v>
      </c>
      <c r="AN1326" s="145">
        <v>29023.95</v>
      </c>
      <c r="AO1326" s="145">
        <v>0</v>
      </c>
      <c r="AP1326" s="145">
        <v>0</v>
      </c>
      <c r="AQ1326" s="145">
        <v>0</v>
      </c>
      <c r="AR1326" s="145">
        <v>0</v>
      </c>
      <c r="AS1326" s="145">
        <v>0</v>
      </c>
      <c r="AT1326" s="145">
        <v>0</v>
      </c>
      <c r="AU1326" s="145">
        <v>0</v>
      </c>
      <c r="AV1326" s="145">
        <v>0</v>
      </c>
      <c r="AW1326" s="145">
        <v>0</v>
      </c>
      <c r="AX1326" s="145">
        <v>0</v>
      </c>
      <c r="AY1326" s="145">
        <v>0</v>
      </c>
      <c r="AZ1326" s="145">
        <v>0</v>
      </c>
      <c r="BA1326" s="145">
        <v>0</v>
      </c>
      <c r="BB1326" s="145">
        <v>0</v>
      </c>
      <c r="BC1326" s="27">
        <f t="shared" si="66"/>
        <v>29023.95</v>
      </c>
      <c r="BD1326" s="27">
        <f t="shared" si="67"/>
        <v>0</v>
      </c>
      <c r="BE1326" s="27">
        <f t="shared" si="68"/>
        <v>29023.95</v>
      </c>
    </row>
    <row r="1327" spans="1:57" ht="15" customHeight="1" x14ac:dyDescent="0.35">
      <c r="A1327" s="157" t="s">
        <v>2216</v>
      </c>
      <c r="B1327" s="158" t="s">
        <v>1407</v>
      </c>
      <c r="C1327" s="159">
        <v>1</v>
      </c>
      <c r="D1327" s="180" t="s">
        <v>0</v>
      </c>
      <c r="E1327" s="161" t="s">
        <v>3</v>
      </c>
      <c r="F1327" s="161" t="s">
        <v>1772</v>
      </c>
      <c r="G1327" s="161" t="s">
        <v>1788</v>
      </c>
      <c r="H1327" s="161" t="s">
        <v>1789</v>
      </c>
      <c r="I1327" s="161" t="s">
        <v>1790</v>
      </c>
      <c r="J1327" s="161" t="s">
        <v>1791</v>
      </c>
      <c r="K1327" s="161" t="s">
        <v>796</v>
      </c>
      <c r="L1327" s="161" t="s">
        <v>1778</v>
      </c>
      <c r="M1327" s="161" t="s">
        <v>1785</v>
      </c>
      <c r="N1327" s="162">
        <v>1</v>
      </c>
      <c r="O1327" s="162">
        <v>1</v>
      </c>
      <c r="P1327" s="162">
        <v>1</v>
      </c>
      <c r="Q1327" s="162">
        <v>1</v>
      </c>
      <c r="R1327" s="162">
        <v>1</v>
      </c>
      <c r="S1327" s="162">
        <v>1</v>
      </c>
      <c r="T1327" s="162">
        <v>0</v>
      </c>
      <c r="U1327" s="162">
        <v>0</v>
      </c>
      <c r="V1327" s="162">
        <v>0</v>
      </c>
      <c r="W1327" s="163">
        <v>29023.95</v>
      </c>
      <c r="X1327" s="163">
        <v>0</v>
      </c>
      <c r="Y1327" s="163">
        <v>0</v>
      </c>
      <c r="Z1327" s="163">
        <v>0</v>
      </c>
      <c r="AA1327" s="170"/>
      <c r="AB1327" s="170"/>
      <c r="AC1327" s="170"/>
      <c r="AD1327" s="163">
        <v>29023.95</v>
      </c>
      <c r="AE1327" s="178">
        <v>44987</v>
      </c>
      <c r="AF1327" s="179">
        <v>46083</v>
      </c>
      <c r="AG1327" s="176">
        <v>29023.95</v>
      </c>
      <c r="AH1327" s="167">
        <v>1.1722222222222223</v>
      </c>
      <c r="AI1327" s="167">
        <v>3</v>
      </c>
      <c r="AJ1327" s="168">
        <v>6.1652999999999999E-2</v>
      </c>
      <c r="AK1327" s="173" t="s">
        <v>1786</v>
      </c>
      <c r="AL1327" s="173" t="s">
        <v>1787</v>
      </c>
      <c r="AM1327" s="145">
        <v>0</v>
      </c>
      <c r="AN1327" s="145">
        <v>29023.95</v>
      </c>
      <c r="AO1327" s="145">
        <v>0</v>
      </c>
      <c r="AP1327" s="145">
        <v>0</v>
      </c>
      <c r="AQ1327" s="145">
        <v>0</v>
      </c>
      <c r="AR1327" s="145">
        <v>0</v>
      </c>
      <c r="AS1327" s="145">
        <v>0</v>
      </c>
      <c r="AT1327" s="145">
        <v>0</v>
      </c>
      <c r="AU1327" s="145">
        <v>0</v>
      </c>
      <c r="AV1327" s="145">
        <v>0</v>
      </c>
      <c r="AW1327" s="145">
        <v>0</v>
      </c>
      <c r="AX1327" s="145">
        <v>0</v>
      </c>
      <c r="AY1327" s="145">
        <v>0</v>
      </c>
      <c r="AZ1327" s="145">
        <v>0</v>
      </c>
      <c r="BA1327" s="145">
        <v>0</v>
      </c>
      <c r="BB1327" s="145">
        <v>0</v>
      </c>
      <c r="BC1327" s="27">
        <f t="shared" si="66"/>
        <v>29023.95</v>
      </c>
      <c r="BD1327" s="27">
        <f t="shared" si="67"/>
        <v>0</v>
      </c>
      <c r="BE1327" s="27">
        <f t="shared" si="68"/>
        <v>29023.95</v>
      </c>
    </row>
    <row r="1328" spans="1:57" ht="15" customHeight="1" x14ac:dyDescent="0.35">
      <c r="A1328" s="157" t="s">
        <v>2215</v>
      </c>
      <c r="B1328" s="158" t="s">
        <v>1408</v>
      </c>
      <c r="C1328" s="159">
        <v>1</v>
      </c>
      <c r="D1328" s="180" t="s">
        <v>0</v>
      </c>
      <c r="E1328" s="161" t="s">
        <v>3</v>
      </c>
      <c r="F1328" s="161" t="s">
        <v>1772</v>
      </c>
      <c r="G1328" s="161" t="s">
        <v>1788</v>
      </c>
      <c r="H1328" s="161" t="s">
        <v>1789</v>
      </c>
      <c r="I1328" s="161" t="s">
        <v>1790</v>
      </c>
      <c r="J1328" s="161" t="s">
        <v>1791</v>
      </c>
      <c r="K1328" s="161" t="s">
        <v>796</v>
      </c>
      <c r="L1328" s="161" t="s">
        <v>1778</v>
      </c>
      <c r="M1328" s="161" t="s">
        <v>1785</v>
      </c>
      <c r="N1328" s="162">
        <v>1</v>
      </c>
      <c r="O1328" s="162">
        <v>1</v>
      </c>
      <c r="P1328" s="162">
        <v>1</v>
      </c>
      <c r="Q1328" s="162">
        <v>1</v>
      </c>
      <c r="R1328" s="162">
        <v>1</v>
      </c>
      <c r="S1328" s="162">
        <v>1</v>
      </c>
      <c r="T1328" s="162">
        <v>0</v>
      </c>
      <c r="U1328" s="162">
        <v>0</v>
      </c>
      <c r="V1328" s="162">
        <v>0</v>
      </c>
      <c r="W1328" s="163">
        <v>29045.4</v>
      </c>
      <c r="X1328" s="163">
        <v>0</v>
      </c>
      <c r="Y1328" s="163">
        <v>0</v>
      </c>
      <c r="Z1328" s="163">
        <v>0</v>
      </c>
      <c r="AA1328" s="170"/>
      <c r="AB1328" s="170"/>
      <c r="AC1328" s="170"/>
      <c r="AD1328" s="163">
        <v>29045.4</v>
      </c>
      <c r="AE1328" s="178">
        <v>44987</v>
      </c>
      <c r="AF1328" s="179">
        <v>46083</v>
      </c>
      <c r="AG1328" s="176">
        <v>29045.4</v>
      </c>
      <c r="AH1328" s="167">
        <v>1.1722222222222223</v>
      </c>
      <c r="AI1328" s="167">
        <v>3</v>
      </c>
      <c r="AJ1328" s="168">
        <v>6.1652999999999999E-2</v>
      </c>
      <c r="AK1328" s="173" t="s">
        <v>1786</v>
      </c>
      <c r="AL1328" s="173" t="s">
        <v>1787</v>
      </c>
      <c r="AM1328" s="145">
        <v>0</v>
      </c>
      <c r="AN1328" s="145">
        <v>29045.4</v>
      </c>
      <c r="AO1328" s="145">
        <v>0</v>
      </c>
      <c r="AP1328" s="145">
        <v>0</v>
      </c>
      <c r="AQ1328" s="145">
        <v>0</v>
      </c>
      <c r="AR1328" s="145">
        <v>0</v>
      </c>
      <c r="AS1328" s="145">
        <v>0</v>
      </c>
      <c r="AT1328" s="145">
        <v>0</v>
      </c>
      <c r="AU1328" s="145">
        <v>0</v>
      </c>
      <c r="AV1328" s="145">
        <v>0</v>
      </c>
      <c r="AW1328" s="145">
        <v>0</v>
      </c>
      <c r="AX1328" s="145">
        <v>0</v>
      </c>
      <c r="AY1328" s="145">
        <v>0</v>
      </c>
      <c r="AZ1328" s="145">
        <v>0</v>
      </c>
      <c r="BA1328" s="145">
        <v>0</v>
      </c>
      <c r="BB1328" s="145">
        <v>0</v>
      </c>
      <c r="BC1328" s="27">
        <f t="shared" si="66"/>
        <v>29045.4</v>
      </c>
      <c r="BD1328" s="27">
        <f t="shared" si="67"/>
        <v>0</v>
      </c>
      <c r="BE1328" s="27">
        <f t="shared" si="68"/>
        <v>29045.4</v>
      </c>
    </row>
    <row r="1329" spans="1:57" ht="15" customHeight="1" x14ac:dyDescent="0.35">
      <c r="A1329" s="157" t="s">
        <v>2214</v>
      </c>
      <c r="B1329" s="158" t="s">
        <v>1409</v>
      </c>
      <c r="C1329" s="159">
        <v>1</v>
      </c>
      <c r="D1329" s="180" t="s">
        <v>0</v>
      </c>
      <c r="E1329" s="161" t="s">
        <v>3</v>
      </c>
      <c r="F1329" s="161" t="s">
        <v>1772</v>
      </c>
      <c r="G1329" s="161" t="s">
        <v>1788</v>
      </c>
      <c r="H1329" s="161" t="s">
        <v>1789</v>
      </c>
      <c r="I1329" s="161" t="s">
        <v>1790</v>
      </c>
      <c r="J1329" s="161" t="s">
        <v>1791</v>
      </c>
      <c r="K1329" s="161" t="s">
        <v>796</v>
      </c>
      <c r="L1329" s="161" t="s">
        <v>1778</v>
      </c>
      <c r="M1329" s="161" t="s">
        <v>1785</v>
      </c>
      <c r="N1329" s="162">
        <v>1</v>
      </c>
      <c r="O1329" s="162">
        <v>1</v>
      </c>
      <c r="P1329" s="162">
        <v>1</v>
      </c>
      <c r="Q1329" s="162">
        <v>1</v>
      </c>
      <c r="R1329" s="162">
        <v>1</v>
      </c>
      <c r="S1329" s="162">
        <v>1</v>
      </c>
      <c r="T1329" s="162">
        <v>0</v>
      </c>
      <c r="U1329" s="162">
        <v>0</v>
      </c>
      <c r="V1329" s="162">
        <v>0</v>
      </c>
      <c r="W1329" s="163">
        <v>38734.050000000003</v>
      </c>
      <c r="X1329" s="163">
        <v>0</v>
      </c>
      <c r="Y1329" s="163">
        <v>0</v>
      </c>
      <c r="Z1329" s="163">
        <v>0</v>
      </c>
      <c r="AA1329" s="170"/>
      <c r="AB1329" s="170"/>
      <c r="AC1329" s="170"/>
      <c r="AD1329" s="163">
        <v>38734.050000000003</v>
      </c>
      <c r="AE1329" s="178">
        <v>44987</v>
      </c>
      <c r="AF1329" s="179">
        <v>46083</v>
      </c>
      <c r="AG1329" s="176">
        <v>38734.050000000003</v>
      </c>
      <c r="AH1329" s="167">
        <v>1.1722222222222223</v>
      </c>
      <c r="AI1329" s="167">
        <v>3</v>
      </c>
      <c r="AJ1329" s="168">
        <v>6.1652999999999999E-2</v>
      </c>
      <c r="AK1329" s="173" t="s">
        <v>1786</v>
      </c>
      <c r="AL1329" s="173" t="s">
        <v>1787</v>
      </c>
      <c r="AM1329" s="145">
        <v>0</v>
      </c>
      <c r="AN1329" s="145">
        <v>38734.050000000003</v>
      </c>
      <c r="AO1329" s="145">
        <v>0</v>
      </c>
      <c r="AP1329" s="145">
        <v>0</v>
      </c>
      <c r="AQ1329" s="145">
        <v>0</v>
      </c>
      <c r="AR1329" s="145">
        <v>0</v>
      </c>
      <c r="AS1329" s="145">
        <v>0</v>
      </c>
      <c r="AT1329" s="145">
        <v>0</v>
      </c>
      <c r="AU1329" s="145">
        <v>0</v>
      </c>
      <c r="AV1329" s="145">
        <v>0</v>
      </c>
      <c r="AW1329" s="145">
        <v>0</v>
      </c>
      <c r="AX1329" s="145">
        <v>0</v>
      </c>
      <c r="AY1329" s="145">
        <v>0</v>
      </c>
      <c r="AZ1329" s="145">
        <v>0</v>
      </c>
      <c r="BA1329" s="145">
        <v>0</v>
      </c>
      <c r="BB1329" s="145">
        <v>0</v>
      </c>
      <c r="BC1329" s="27">
        <f t="shared" si="66"/>
        <v>38734.050000000003</v>
      </c>
      <c r="BD1329" s="27">
        <f t="shared" si="67"/>
        <v>0</v>
      </c>
      <c r="BE1329" s="27">
        <f t="shared" si="68"/>
        <v>38734.050000000003</v>
      </c>
    </row>
    <row r="1330" spans="1:57" ht="15" customHeight="1" x14ac:dyDescent="0.35">
      <c r="A1330" s="157" t="s">
        <v>2213</v>
      </c>
      <c r="B1330" s="158" t="s">
        <v>1410</v>
      </c>
      <c r="C1330" s="159">
        <v>1</v>
      </c>
      <c r="D1330" s="180" t="s">
        <v>0</v>
      </c>
      <c r="E1330" s="161" t="s">
        <v>3</v>
      </c>
      <c r="F1330" s="161" t="s">
        <v>1772</v>
      </c>
      <c r="G1330" s="161" t="s">
        <v>1781</v>
      </c>
      <c r="H1330" s="161" t="s">
        <v>1782</v>
      </c>
      <c r="I1330" s="161" t="s">
        <v>1783</v>
      </c>
      <c r="J1330" s="161" t="s">
        <v>1784</v>
      </c>
      <c r="K1330" s="161" t="s">
        <v>1813</v>
      </c>
      <c r="L1330" s="161" t="s">
        <v>1778</v>
      </c>
      <c r="M1330" s="161" t="s">
        <v>1785</v>
      </c>
      <c r="N1330" s="162">
        <v>1</v>
      </c>
      <c r="O1330" s="162">
        <v>1</v>
      </c>
      <c r="P1330" s="162">
        <v>1</v>
      </c>
      <c r="Q1330" s="162">
        <v>0</v>
      </c>
      <c r="R1330" s="162">
        <v>0</v>
      </c>
      <c r="S1330" s="162">
        <v>1</v>
      </c>
      <c r="T1330" s="162">
        <v>1</v>
      </c>
      <c r="U1330" s="162">
        <v>1</v>
      </c>
      <c r="V1330" s="162">
        <v>0</v>
      </c>
      <c r="W1330" s="163">
        <v>7403630.4000000004</v>
      </c>
      <c r="X1330" s="163">
        <v>0</v>
      </c>
      <c r="Y1330" s="163">
        <v>73303.27</v>
      </c>
      <c r="Z1330" s="163">
        <v>54004.56</v>
      </c>
      <c r="AA1330" s="170"/>
      <c r="AB1330" s="170"/>
      <c r="AC1330" s="170"/>
      <c r="AD1330" s="163">
        <v>7330327.1299999999</v>
      </c>
      <c r="AE1330" s="178">
        <v>45351</v>
      </c>
      <c r="AF1330" s="179">
        <v>48720</v>
      </c>
      <c r="AG1330" s="176">
        <v>8136663.0999999996</v>
      </c>
      <c r="AH1330" s="167">
        <v>8.3916666666666675</v>
      </c>
      <c r="AI1330" s="167">
        <v>9.2249999999999996</v>
      </c>
      <c r="AJ1330" s="168">
        <v>8.4708000000000006E-2</v>
      </c>
      <c r="AK1330" s="173" t="s">
        <v>1786</v>
      </c>
      <c r="AL1330" s="173" t="s">
        <v>1787</v>
      </c>
      <c r="AM1330" s="145">
        <v>806335.97000000009</v>
      </c>
      <c r="AN1330" s="145">
        <v>879639.24000000011</v>
      </c>
      <c r="AO1330" s="145">
        <v>879639.24</v>
      </c>
      <c r="AP1330" s="145">
        <v>879639.24</v>
      </c>
      <c r="AQ1330" s="145">
        <v>879639.24</v>
      </c>
      <c r="AR1330" s="145">
        <v>879639.24</v>
      </c>
      <c r="AS1330" s="145">
        <v>879639.24</v>
      </c>
      <c r="AT1330" s="145">
        <v>879639.24</v>
      </c>
      <c r="AU1330" s="145">
        <v>366516.35</v>
      </c>
      <c r="AV1330" s="145">
        <v>0</v>
      </c>
      <c r="AW1330" s="145">
        <v>0</v>
      </c>
      <c r="AX1330" s="145">
        <v>0</v>
      </c>
      <c r="AY1330" s="145">
        <v>0</v>
      </c>
      <c r="AZ1330" s="145">
        <v>0</v>
      </c>
      <c r="BA1330" s="145">
        <v>0</v>
      </c>
      <c r="BB1330" s="145">
        <v>0</v>
      </c>
      <c r="BC1330" s="27">
        <f t="shared" si="66"/>
        <v>1685975.2100000002</v>
      </c>
      <c r="BD1330" s="27">
        <f t="shared" si="67"/>
        <v>5644351.79</v>
      </c>
      <c r="BE1330" s="27">
        <f t="shared" si="68"/>
        <v>7330327</v>
      </c>
    </row>
    <row r="1331" spans="1:57" ht="15" customHeight="1" x14ac:dyDescent="0.35">
      <c r="A1331" s="157" t="s">
        <v>2212</v>
      </c>
      <c r="B1331" s="158" t="s">
        <v>1411</v>
      </c>
      <c r="C1331" s="159">
        <v>1</v>
      </c>
      <c r="D1331" s="180" t="s">
        <v>0</v>
      </c>
      <c r="E1331" s="161" t="s">
        <v>3</v>
      </c>
      <c r="F1331" s="161" t="s">
        <v>1772</v>
      </c>
      <c r="G1331" s="161" t="s">
        <v>1781</v>
      </c>
      <c r="H1331" s="161" t="s">
        <v>1782</v>
      </c>
      <c r="I1331" s="161" t="s">
        <v>1783</v>
      </c>
      <c r="J1331" s="161" t="s">
        <v>1784</v>
      </c>
      <c r="K1331" s="161" t="s">
        <v>1813</v>
      </c>
      <c r="L1331" s="161" t="s">
        <v>1778</v>
      </c>
      <c r="M1331" s="161" t="s">
        <v>1785</v>
      </c>
      <c r="N1331" s="162">
        <v>1</v>
      </c>
      <c r="O1331" s="162">
        <v>1</v>
      </c>
      <c r="P1331" s="162">
        <v>1</v>
      </c>
      <c r="Q1331" s="162">
        <v>0</v>
      </c>
      <c r="R1331" s="162">
        <v>0</v>
      </c>
      <c r="S1331" s="162">
        <v>1</v>
      </c>
      <c r="T1331" s="162">
        <v>1</v>
      </c>
      <c r="U1331" s="162">
        <v>1</v>
      </c>
      <c r="V1331" s="162">
        <v>0</v>
      </c>
      <c r="W1331" s="163">
        <v>6391228.6299999999</v>
      </c>
      <c r="X1331" s="163">
        <v>0</v>
      </c>
      <c r="Y1331" s="163">
        <v>0</v>
      </c>
      <c r="Z1331" s="163">
        <v>0</v>
      </c>
      <c r="AA1331" s="170"/>
      <c r="AB1331" s="170"/>
      <c r="AC1331" s="170"/>
      <c r="AD1331" s="163">
        <v>6391228.6299999999</v>
      </c>
      <c r="AE1331" s="178">
        <v>44987</v>
      </c>
      <c r="AF1331" s="179">
        <v>46083</v>
      </c>
      <c r="AG1331" s="176">
        <v>6391228.6299999999</v>
      </c>
      <c r="AH1331" s="167">
        <v>1.1722222222222223</v>
      </c>
      <c r="AI1331" s="167">
        <v>3</v>
      </c>
      <c r="AJ1331" s="168">
        <v>6.1652999999999999E-2</v>
      </c>
      <c r="AK1331" s="173" t="s">
        <v>1786</v>
      </c>
      <c r="AL1331" s="173" t="s">
        <v>1787</v>
      </c>
      <c r="AM1331" s="145">
        <v>0</v>
      </c>
      <c r="AN1331" s="145">
        <v>6391228.6299999999</v>
      </c>
      <c r="AO1331" s="145">
        <v>0</v>
      </c>
      <c r="AP1331" s="145">
        <v>0</v>
      </c>
      <c r="AQ1331" s="145">
        <v>0</v>
      </c>
      <c r="AR1331" s="145">
        <v>0</v>
      </c>
      <c r="AS1331" s="145">
        <v>0</v>
      </c>
      <c r="AT1331" s="145">
        <v>0</v>
      </c>
      <c r="AU1331" s="145">
        <v>0</v>
      </c>
      <c r="AV1331" s="145">
        <v>0</v>
      </c>
      <c r="AW1331" s="145">
        <v>0</v>
      </c>
      <c r="AX1331" s="145">
        <v>0</v>
      </c>
      <c r="AY1331" s="145">
        <v>0</v>
      </c>
      <c r="AZ1331" s="145">
        <v>0</v>
      </c>
      <c r="BA1331" s="145">
        <v>0</v>
      </c>
      <c r="BB1331" s="145">
        <v>0</v>
      </c>
      <c r="BC1331" s="27">
        <f t="shared" si="66"/>
        <v>6391228.6299999999</v>
      </c>
      <c r="BD1331" s="27">
        <f t="shared" si="67"/>
        <v>0</v>
      </c>
      <c r="BE1331" s="27">
        <f t="shared" si="68"/>
        <v>6391228.6299999999</v>
      </c>
    </row>
    <row r="1332" spans="1:57" ht="15" customHeight="1" x14ac:dyDescent="0.35">
      <c r="A1332" s="157" t="s">
        <v>2211</v>
      </c>
      <c r="B1332" s="158" t="s">
        <v>1412</v>
      </c>
      <c r="C1332" s="159">
        <v>1</v>
      </c>
      <c r="D1332" s="180" t="s">
        <v>0</v>
      </c>
      <c r="E1332" s="161" t="s">
        <v>3</v>
      </c>
      <c r="F1332" s="161" t="s">
        <v>1772</v>
      </c>
      <c r="G1332" s="161" t="s">
        <v>1781</v>
      </c>
      <c r="H1332" s="161" t="s">
        <v>1782</v>
      </c>
      <c r="I1332" s="161" t="s">
        <v>1783</v>
      </c>
      <c r="J1332" s="161" t="s">
        <v>1784</v>
      </c>
      <c r="K1332" s="161" t="s">
        <v>1814</v>
      </c>
      <c r="L1332" s="161" t="s">
        <v>1778</v>
      </c>
      <c r="M1332" s="161" t="s">
        <v>1785</v>
      </c>
      <c r="N1332" s="180">
        <v>1</v>
      </c>
      <c r="O1332" s="180">
        <v>1</v>
      </c>
      <c r="P1332" s="180">
        <v>1</v>
      </c>
      <c r="Q1332" s="162">
        <v>0</v>
      </c>
      <c r="R1332" s="162">
        <v>0</v>
      </c>
      <c r="S1332" s="162">
        <v>1</v>
      </c>
      <c r="T1332" s="162">
        <v>1</v>
      </c>
      <c r="U1332" s="162">
        <v>1</v>
      </c>
      <c r="V1332" s="162">
        <v>0</v>
      </c>
      <c r="W1332" s="163">
        <v>4646056.34</v>
      </c>
      <c r="X1332" s="163">
        <v>0</v>
      </c>
      <c r="Y1332" s="163">
        <v>0</v>
      </c>
      <c r="Z1332" s="163">
        <v>0</v>
      </c>
      <c r="AA1332" s="170"/>
      <c r="AB1332" s="170"/>
      <c r="AC1332" s="170"/>
      <c r="AD1332" s="163">
        <v>4646056.34</v>
      </c>
      <c r="AE1332" s="178">
        <v>44987</v>
      </c>
      <c r="AF1332" s="179">
        <v>46083</v>
      </c>
      <c r="AG1332" s="176">
        <v>4646056.34</v>
      </c>
      <c r="AH1332" s="167">
        <v>1.1722222222222223</v>
      </c>
      <c r="AI1332" s="167">
        <v>3</v>
      </c>
      <c r="AJ1332" s="168">
        <v>6.1652999999999999E-2</v>
      </c>
      <c r="AK1332" s="173" t="s">
        <v>1786</v>
      </c>
      <c r="AL1332" s="173" t="s">
        <v>1787</v>
      </c>
      <c r="AM1332" s="145">
        <v>0</v>
      </c>
      <c r="AN1332" s="145">
        <v>4646056.34</v>
      </c>
      <c r="AO1332" s="145">
        <v>0</v>
      </c>
      <c r="AP1332" s="145">
        <v>0</v>
      </c>
      <c r="AQ1332" s="145">
        <v>0</v>
      </c>
      <c r="AR1332" s="145">
        <v>0</v>
      </c>
      <c r="AS1332" s="145">
        <v>0</v>
      </c>
      <c r="AT1332" s="145">
        <v>0</v>
      </c>
      <c r="AU1332" s="145">
        <v>0</v>
      </c>
      <c r="AV1332" s="145">
        <v>0</v>
      </c>
      <c r="AW1332" s="145">
        <v>0</v>
      </c>
      <c r="AX1332" s="145">
        <v>0</v>
      </c>
      <c r="AY1332" s="145">
        <v>0</v>
      </c>
      <c r="AZ1332" s="145">
        <v>0</v>
      </c>
      <c r="BA1332" s="145">
        <v>0</v>
      </c>
      <c r="BB1332" s="145">
        <v>0</v>
      </c>
      <c r="BC1332" s="27">
        <f t="shared" si="66"/>
        <v>4646056.34</v>
      </c>
      <c r="BD1332" s="27">
        <f t="shared" si="67"/>
        <v>0</v>
      </c>
      <c r="BE1332" s="27">
        <f t="shared" si="68"/>
        <v>4646056.34</v>
      </c>
    </row>
    <row r="1333" spans="1:57" ht="15" customHeight="1" x14ac:dyDescent="0.35">
      <c r="A1333" s="157" t="s">
        <v>2210</v>
      </c>
      <c r="B1333" s="158" t="s">
        <v>1413</v>
      </c>
      <c r="C1333" s="159">
        <v>1</v>
      </c>
      <c r="D1333" s="180" t="s">
        <v>0</v>
      </c>
      <c r="E1333" s="161" t="s">
        <v>3</v>
      </c>
      <c r="F1333" s="161" t="s">
        <v>1772</v>
      </c>
      <c r="G1333" s="161" t="s">
        <v>1781</v>
      </c>
      <c r="H1333" s="161" t="s">
        <v>1782</v>
      </c>
      <c r="I1333" s="161" t="s">
        <v>1783</v>
      </c>
      <c r="J1333" s="161" t="s">
        <v>1784</v>
      </c>
      <c r="K1333" s="161" t="s">
        <v>1815</v>
      </c>
      <c r="L1333" s="161" t="s">
        <v>1778</v>
      </c>
      <c r="M1333" s="161" t="s">
        <v>1785</v>
      </c>
      <c r="N1333" s="180">
        <v>1</v>
      </c>
      <c r="O1333" s="180">
        <v>1</v>
      </c>
      <c r="P1333" s="180">
        <v>1</v>
      </c>
      <c r="Q1333" s="162">
        <v>0</v>
      </c>
      <c r="R1333" s="162">
        <v>0</v>
      </c>
      <c r="S1333" s="162">
        <v>1</v>
      </c>
      <c r="T1333" s="162">
        <v>1</v>
      </c>
      <c r="U1333" s="162">
        <v>1</v>
      </c>
      <c r="V1333" s="162">
        <v>0</v>
      </c>
      <c r="W1333" s="163">
        <v>6166648.9900000002</v>
      </c>
      <c r="X1333" s="163">
        <v>0</v>
      </c>
      <c r="Y1333" s="163">
        <v>0</v>
      </c>
      <c r="Z1333" s="163">
        <v>0</v>
      </c>
      <c r="AA1333" s="170"/>
      <c r="AB1333" s="170"/>
      <c r="AC1333" s="170"/>
      <c r="AD1333" s="163">
        <v>6166648.9900000002</v>
      </c>
      <c r="AE1333" s="178">
        <v>44987</v>
      </c>
      <c r="AF1333" s="179">
        <v>46083</v>
      </c>
      <c r="AG1333" s="176">
        <v>6166648.9900000002</v>
      </c>
      <c r="AH1333" s="167">
        <v>1.1722222222222223</v>
      </c>
      <c r="AI1333" s="167">
        <v>3</v>
      </c>
      <c r="AJ1333" s="168">
        <v>6.1652999999999999E-2</v>
      </c>
      <c r="AK1333" s="173" t="s">
        <v>1786</v>
      </c>
      <c r="AL1333" s="173" t="s">
        <v>1787</v>
      </c>
      <c r="AM1333" s="145">
        <v>0</v>
      </c>
      <c r="AN1333" s="145">
        <v>6166648.9900000002</v>
      </c>
      <c r="AO1333" s="145">
        <v>0</v>
      </c>
      <c r="AP1333" s="145">
        <v>0</v>
      </c>
      <c r="AQ1333" s="145">
        <v>0</v>
      </c>
      <c r="AR1333" s="145">
        <v>0</v>
      </c>
      <c r="AS1333" s="145">
        <v>0</v>
      </c>
      <c r="AT1333" s="145">
        <v>0</v>
      </c>
      <c r="AU1333" s="145">
        <v>0</v>
      </c>
      <c r="AV1333" s="145">
        <v>0</v>
      </c>
      <c r="AW1333" s="145">
        <v>0</v>
      </c>
      <c r="AX1333" s="145">
        <v>0</v>
      </c>
      <c r="AY1333" s="145">
        <v>0</v>
      </c>
      <c r="AZ1333" s="145">
        <v>0</v>
      </c>
      <c r="BA1333" s="145">
        <v>0</v>
      </c>
      <c r="BB1333" s="145">
        <v>0</v>
      </c>
      <c r="BC1333" s="27">
        <f t="shared" si="66"/>
        <v>6166648.9900000002</v>
      </c>
      <c r="BD1333" s="27">
        <f t="shared" si="67"/>
        <v>0</v>
      </c>
      <c r="BE1333" s="27">
        <f t="shared" si="68"/>
        <v>6166648.9900000002</v>
      </c>
    </row>
    <row r="1334" spans="1:57" ht="15" customHeight="1" x14ac:dyDescent="0.35">
      <c r="A1334" s="157" t="s">
        <v>2209</v>
      </c>
      <c r="B1334" s="158" t="s">
        <v>1414</v>
      </c>
      <c r="C1334" s="159">
        <v>1</v>
      </c>
      <c r="D1334" s="180" t="s">
        <v>0</v>
      </c>
      <c r="E1334" s="161" t="s">
        <v>3</v>
      </c>
      <c r="F1334" s="161" t="s">
        <v>1772</v>
      </c>
      <c r="G1334" s="161" t="s">
        <v>1781</v>
      </c>
      <c r="H1334" s="161" t="s">
        <v>1782</v>
      </c>
      <c r="I1334" s="161" t="s">
        <v>1783</v>
      </c>
      <c r="J1334" s="161" t="s">
        <v>1784</v>
      </c>
      <c r="K1334" s="161" t="s">
        <v>1816</v>
      </c>
      <c r="L1334" s="161" t="s">
        <v>1778</v>
      </c>
      <c r="M1334" s="161" t="s">
        <v>1785</v>
      </c>
      <c r="N1334" s="180">
        <v>1</v>
      </c>
      <c r="O1334" s="180">
        <v>1</v>
      </c>
      <c r="P1334" s="180">
        <v>1</v>
      </c>
      <c r="Q1334" s="162">
        <v>0</v>
      </c>
      <c r="R1334" s="162">
        <v>0</v>
      </c>
      <c r="S1334" s="162">
        <v>1</v>
      </c>
      <c r="T1334" s="162">
        <v>1</v>
      </c>
      <c r="U1334" s="162">
        <v>1</v>
      </c>
      <c r="V1334" s="162">
        <v>0</v>
      </c>
      <c r="W1334" s="163">
        <v>6718186.1900000004</v>
      </c>
      <c r="X1334" s="163">
        <v>0</v>
      </c>
      <c r="Y1334" s="163">
        <v>0</v>
      </c>
      <c r="Z1334" s="163">
        <v>0</v>
      </c>
      <c r="AA1334" s="170"/>
      <c r="AB1334" s="170"/>
      <c r="AC1334" s="170"/>
      <c r="AD1334" s="163">
        <v>6718186.1900000004</v>
      </c>
      <c r="AE1334" s="178">
        <v>44987</v>
      </c>
      <c r="AF1334" s="179">
        <v>46083</v>
      </c>
      <c r="AG1334" s="176">
        <v>6718186.1900000004</v>
      </c>
      <c r="AH1334" s="167">
        <v>1.1722222222222223</v>
      </c>
      <c r="AI1334" s="167">
        <v>3</v>
      </c>
      <c r="AJ1334" s="168">
        <v>6.1652999999999999E-2</v>
      </c>
      <c r="AK1334" s="173" t="s">
        <v>1786</v>
      </c>
      <c r="AL1334" s="173" t="s">
        <v>1787</v>
      </c>
      <c r="AM1334" s="145">
        <v>0</v>
      </c>
      <c r="AN1334" s="145">
        <v>6718186.1900000004</v>
      </c>
      <c r="AO1334" s="145">
        <v>0</v>
      </c>
      <c r="AP1334" s="145">
        <v>0</v>
      </c>
      <c r="AQ1334" s="145">
        <v>0</v>
      </c>
      <c r="AR1334" s="145">
        <v>0</v>
      </c>
      <c r="AS1334" s="145">
        <v>0</v>
      </c>
      <c r="AT1334" s="145">
        <v>0</v>
      </c>
      <c r="AU1334" s="145">
        <v>0</v>
      </c>
      <c r="AV1334" s="145">
        <v>0</v>
      </c>
      <c r="AW1334" s="145">
        <v>0</v>
      </c>
      <c r="AX1334" s="145">
        <v>0</v>
      </c>
      <c r="AY1334" s="145">
        <v>0</v>
      </c>
      <c r="AZ1334" s="145">
        <v>0</v>
      </c>
      <c r="BA1334" s="145">
        <v>0</v>
      </c>
      <c r="BB1334" s="145">
        <v>0</v>
      </c>
      <c r="BC1334" s="27">
        <f t="shared" si="66"/>
        <v>6718186.1900000004</v>
      </c>
      <c r="BD1334" s="27">
        <f t="shared" si="67"/>
        <v>0</v>
      </c>
      <c r="BE1334" s="27">
        <f t="shared" si="68"/>
        <v>6718186.1900000004</v>
      </c>
    </row>
    <row r="1335" spans="1:57" ht="15" customHeight="1" x14ac:dyDescent="0.35">
      <c r="A1335" s="157" t="s">
        <v>2208</v>
      </c>
      <c r="B1335" s="158" t="s">
        <v>1415</v>
      </c>
      <c r="C1335" s="159">
        <v>1</v>
      </c>
      <c r="D1335" s="180" t="s">
        <v>0</v>
      </c>
      <c r="E1335" s="161" t="s">
        <v>3</v>
      </c>
      <c r="F1335" s="161" t="s">
        <v>1772</v>
      </c>
      <c r="G1335" s="161" t="s">
        <v>1781</v>
      </c>
      <c r="H1335" s="161" t="s">
        <v>1782</v>
      </c>
      <c r="I1335" s="161" t="s">
        <v>1783</v>
      </c>
      <c r="J1335" s="161" t="s">
        <v>1784</v>
      </c>
      <c r="K1335" s="161" t="s">
        <v>1817</v>
      </c>
      <c r="L1335" s="161" t="s">
        <v>1778</v>
      </c>
      <c r="M1335" s="161" t="s">
        <v>1785</v>
      </c>
      <c r="N1335" s="180">
        <v>1</v>
      </c>
      <c r="O1335" s="180">
        <v>1</v>
      </c>
      <c r="P1335" s="180">
        <v>1</v>
      </c>
      <c r="Q1335" s="162">
        <v>0</v>
      </c>
      <c r="R1335" s="162">
        <v>0</v>
      </c>
      <c r="S1335" s="162">
        <v>1</v>
      </c>
      <c r="T1335" s="162">
        <v>1</v>
      </c>
      <c r="U1335" s="162">
        <v>1</v>
      </c>
      <c r="V1335" s="162">
        <v>0</v>
      </c>
      <c r="W1335" s="163">
        <v>8368829.6399999997</v>
      </c>
      <c r="X1335" s="163">
        <v>0</v>
      </c>
      <c r="Y1335" s="163">
        <v>0</v>
      </c>
      <c r="Z1335" s="163">
        <v>0</v>
      </c>
      <c r="AA1335" s="170"/>
      <c r="AB1335" s="170"/>
      <c r="AC1335" s="170"/>
      <c r="AD1335" s="163">
        <v>8368829.6399999997</v>
      </c>
      <c r="AE1335" s="178">
        <v>44987</v>
      </c>
      <c r="AF1335" s="179">
        <v>46083</v>
      </c>
      <c r="AG1335" s="176">
        <v>8368829.6399999997</v>
      </c>
      <c r="AH1335" s="167">
        <v>1.1722222222222223</v>
      </c>
      <c r="AI1335" s="167">
        <v>3</v>
      </c>
      <c r="AJ1335" s="168">
        <v>6.1652999999999999E-2</v>
      </c>
      <c r="AK1335" s="173" t="s">
        <v>1786</v>
      </c>
      <c r="AL1335" s="173" t="s">
        <v>1787</v>
      </c>
      <c r="AM1335" s="145">
        <v>0</v>
      </c>
      <c r="AN1335" s="145">
        <v>8368829.6399999997</v>
      </c>
      <c r="AO1335" s="145">
        <v>0</v>
      </c>
      <c r="AP1335" s="145">
        <v>0</v>
      </c>
      <c r="AQ1335" s="145">
        <v>0</v>
      </c>
      <c r="AR1335" s="145">
        <v>0</v>
      </c>
      <c r="AS1335" s="145">
        <v>0</v>
      </c>
      <c r="AT1335" s="145">
        <v>0</v>
      </c>
      <c r="AU1335" s="145">
        <v>0</v>
      </c>
      <c r="AV1335" s="145">
        <v>0</v>
      </c>
      <c r="AW1335" s="145">
        <v>0</v>
      </c>
      <c r="AX1335" s="145">
        <v>0</v>
      </c>
      <c r="AY1335" s="145">
        <v>0</v>
      </c>
      <c r="AZ1335" s="145">
        <v>0</v>
      </c>
      <c r="BA1335" s="145">
        <v>0</v>
      </c>
      <c r="BB1335" s="145">
        <v>0</v>
      </c>
      <c r="BC1335" s="27">
        <f t="shared" si="66"/>
        <v>8368829.6399999997</v>
      </c>
      <c r="BD1335" s="27">
        <f t="shared" si="67"/>
        <v>0</v>
      </c>
      <c r="BE1335" s="27">
        <f t="shared" si="68"/>
        <v>8368829.6399999997</v>
      </c>
    </row>
    <row r="1336" spans="1:57" ht="15" customHeight="1" x14ac:dyDescent="0.35">
      <c r="A1336" s="157" t="s">
        <v>2207</v>
      </c>
      <c r="B1336" s="158" t="s">
        <v>1416</v>
      </c>
      <c r="C1336" s="159">
        <v>1</v>
      </c>
      <c r="D1336" s="180" t="s">
        <v>0</v>
      </c>
      <c r="E1336" s="161" t="s">
        <v>3</v>
      </c>
      <c r="F1336" s="161" t="s">
        <v>1772</v>
      </c>
      <c r="G1336" s="161" t="s">
        <v>1781</v>
      </c>
      <c r="H1336" s="161" t="s">
        <v>1782</v>
      </c>
      <c r="I1336" s="161" t="s">
        <v>1783</v>
      </c>
      <c r="J1336" s="161" t="s">
        <v>1784</v>
      </c>
      <c r="K1336" s="161" t="s">
        <v>1818</v>
      </c>
      <c r="L1336" s="161" t="s">
        <v>1778</v>
      </c>
      <c r="M1336" s="161" t="s">
        <v>1785</v>
      </c>
      <c r="N1336" s="180">
        <v>1</v>
      </c>
      <c r="O1336" s="180">
        <v>1</v>
      </c>
      <c r="P1336" s="180">
        <v>1</v>
      </c>
      <c r="Q1336" s="162">
        <v>0</v>
      </c>
      <c r="R1336" s="162">
        <v>0</v>
      </c>
      <c r="S1336" s="162">
        <v>1</v>
      </c>
      <c r="T1336" s="162">
        <v>1</v>
      </c>
      <c r="U1336" s="162">
        <v>1</v>
      </c>
      <c r="V1336" s="162">
        <v>0</v>
      </c>
      <c r="W1336" s="163">
        <v>22595766.530000001</v>
      </c>
      <c r="X1336" s="163">
        <v>0</v>
      </c>
      <c r="Y1336" s="163">
        <v>0</v>
      </c>
      <c r="Z1336" s="163">
        <v>0</v>
      </c>
      <c r="AA1336" s="170"/>
      <c r="AB1336" s="170"/>
      <c r="AC1336" s="170"/>
      <c r="AD1336" s="163">
        <v>22595766.530000001</v>
      </c>
      <c r="AE1336" s="178">
        <v>44987</v>
      </c>
      <c r="AF1336" s="179">
        <v>46083</v>
      </c>
      <c r="AG1336" s="176">
        <v>22595766.530000001</v>
      </c>
      <c r="AH1336" s="167">
        <v>1.1722222222222223</v>
      </c>
      <c r="AI1336" s="167">
        <v>3</v>
      </c>
      <c r="AJ1336" s="168">
        <v>6.1652999999999999E-2</v>
      </c>
      <c r="AK1336" s="173" t="s">
        <v>1786</v>
      </c>
      <c r="AL1336" s="173" t="s">
        <v>1787</v>
      </c>
      <c r="AM1336" s="145">
        <v>0</v>
      </c>
      <c r="AN1336" s="145">
        <v>22595766.530000001</v>
      </c>
      <c r="AO1336" s="145">
        <v>0</v>
      </c>
      <c r="AP1336" s="145">
        <v>0</v>
      </c>
      <c r="AQ1336" s="145">
        <v>0</v>
      </c>
      <c r="AR1336" s="145">
        <v>0</v>
      </c>
      <c r="AS1336" s="145">
        <v>0</v>
      </c>
      <c r="AT1336" s="145">
        <v>0</v>
      </c>
      <c r="AU1336" s="145">
        <v>0</v>
      </c>
      <c r="AV1336" s="145">
        <v>0</v>
      </c>
      <c r="AW1336" s="145">
        <v>0</v>
      </c>
      <c r="AX1336" s="145">
        <v>0</v>
      </c>
      <c r="AY1336" s="145">
        <v>0</v>
      </c>
      <c r="AZ1336" s="145">
        <v>0</v>
      </c>
      <c r="BA1336" s="145">
        <v>0</v>
      </c>
      <c r="BB1336" s="145">
        <v>0</v>
      </c>
      <c r="BC1336" s="27">
        <f t="shared" si="66"/>
        <v>22595766.530000001</v>
      </c>
      <c r="BD1336" s="27">
        <f t="shared" si="67"/>
        <v>0</v>
      </c>
      <c r="BE1336" s="27">
        <f t="shared" si="68"/>
        <v>22595766.530000001</v>
      </c>
    </row>
    <row r="1337" spans="1:57" ht="15" customHeight="1" x14ac:dyDescent="0.35">
      <c r="A1337" s="157" t="s">
        <v>2206</v>
      </c>
      <c r="B1337" s="158" t="s">
        <v>1417</v>
      </c>
      <c r="C1337" s="159">
        <v>1</v>
      </c>
      <c r="D1337" s="180" t="s">
        <v>0</v>
      </c>
      <c r="E1337" s="161" t="s">
        <v>3</v>
      </c>
      <c r="F1337" s="161" t="s">
        <v>1772</v>
      </c>
      <c r="G1337" s="161" t="s">
        <v>1781</v>
      </c>
      <c r="H1337" s="161" t="s">
        <v>1782</v>
      </c>
      <c r="I1337" s="161" t="s">
        <v>1783</v>
      </c>
      <c r="J1337" s="161" t="s">
        <v>1784</v>
      </c>
      <c r="K1337" s="161" t="s">
        <v>1819</v>
      </c>
      <c r="L1337" s="161" t="s">
        <v>1778</v>
      </c>
      <c r="M1337" s="161" t="s">
        <v>1785</v>
      </c>
      <c r="N1337" s="180">
        <v>1</v>
      </c>
      <c r="O1337" s="180">
        <v>1</v>
      </c>
      <c r="P1337" s="180">
        <v>1</v>
      </c>
      <c r="Q1337" s="162">
        <v>0</v>
      </c>
      <c r="R1337" s="162">
        <v>0</v>
      </c>
      <c r="S1337" s="162">
        <v>1</v>
      </c>
      <c r="T1337" s="162">
        <v>1</v>
      </c>
      <c r="U1337" s="162">
        <v>1</v>
      </c>
      <c r="V1337" s="162">
        <v>0</v>
      </c>
      <c r="W1337" s="163">
        <v>3886656.82</v>
      </c>
      <c r="X1337" s="163">
        <v>0</v>
      </c>
      <c r="Y1337" s="163">
        <v>0</v>
      </c>
      <c r="Z1337" s="163">
        <v>0</v>
      </c>
      <c r="AA1337" s="170"/>
      <c r="AB1337" s="170"/>
      <c r="AC1337" s="170"/>
      <c r="AD1337" s="163">
        <v>3886656.82</v>
      </c>
      <c r="AE1337" s="178">
        <v>44987</v>
      </c>
      <c r="AF1337" s="179">
        <v>46083</v>
      </c>
      <c r="AG1337" s="176">
        <v>3886656.82</v>
      </c>
      <c r="AH1337" s="167">
        <v>1.1722222222222223</v>
      </c>
      <c r="AI1337" s="167">
        <v>3</v>
      </c>
      <c r="AJ1337" s="168">
        <v>6.1652999999999999E-2</v>
      </c>
      <c r="AK1337" s="173" t="s">
        <v>1786</v>
      </c>
      <c r="AL1337" s="173" t="s">
        <v>1787</v>
      </c>
      <c r="AM1337" s="145">
        <v>0</v>
      </c>
      <c r="AN1337" s="145">
        <v>3886656.82</v>
      </c>
      <c r="AO1337" s="145">
        <v>0</v>
      </c>
      <c r="AP1337" s="145">
        <v>0</v>
      </c>
      <c r="AQ1337" s="145">
        <v>0</v>
      </c>
      <c r="AR1337" s="145">
        <v>0</v>
      </c>
      <c r="AS1337" s="145">
        <v>0</v>
      </c>
      <c r="AT1337" s="145">
        <v>0</v>
      </c>
      <c r="AU1337" s="145">
        <v>0</v>
      </c>
      <c r="AV1337" s="145">
        <v>0</v>
      </c>
      <c r="AW1337" s="145">
        <v>0</v>
      </c>
      <c r="AX1337" s="145">
        <v>0</v>
      </c>
      <c r="AY1337" s="145">
        <v>0</v>
      </c>
      <c r="AZ1337" s="145">
        <v>0</v>
      </c>
      <c r="BA1337" s="145">
        <v>0</v>
      </c>
      <c r="BB1337" s="145">
        <v>0</v>
      </c>
      <c r="BC1337" s="27">
        <f t="shared" si="66"/>
        <v>3886656.82</v>
      </c>
      <c r="BD1337" s="27">
        <f t="shared" si="67"/>
        <v>0</v>
      </c>
      <c r="BE1337" s="27">
        <f t="shared" si="68"/>
        <v>3886656.82</v>
      </c>
    </row>
    <row r="1338" spans="1:57" ht="15" customHeight="1" x14ac:dyDescent="0.35">
      <c r="A1338" s="157" t="s">
        <v>2205</v>
      </c>
      <c r="B1338" s="158" t="s">
        <v>1418</v>
      </c>
      <c r="C1338" s="159">
        <v>1</v>
      </c>
      <c r="D1338" s="180" t="s">
        <v>0</v>
      </c>
      <c r="E1338" s="161" t="s">
        <v>3</v>
      </c>
      <c r="F1338" s="161" t="s">
        <v>1772</v>
      </c>
      <c r="G1338" s="161" t="s">
        <v>1781</v>
      </c>
      <c r="H1338" s="161" t="s">
        <v>1782</v>
      </c>
      <c r="I1338" s="161" t="s">
        <v>1783</v>
      </c>
      <c r="J1338" s="161" t="s">
        <v>1784</v>
      </c>
      <c r="K1338" s="161" t="s">
        <v>1820</v>
      </c>
      <c r="L1338" s="161" t="s">
        <v>1778</v>
      </c>
      <c r="M1338" s="161" t="s">
        <v>1785</v>
      </c>
      <c r="N1338" s="180">
        <v>1</v>
      </c>
      <c r="O1338" s="180">
        <v>1</v>
      </c>
      <c r="P1338" s="180">
        <v>1</v>
      </c>
      <c r="Q1338" s="162">
        <v>0</v>
      </c>
      <c r="R1338" s="162">
        <v>0</v>
      </c>
      <c r="S1338" s="162">
        <v>1</v>
      </c>
      <c r="T1338" s="162">
        <v>1</v>
      </c>
      <c r="U1338" s="162">
        <v>1</v>
      </c>
      <c r="V1338" s="162">
        <v>0</v>
      </c>
      <c r="W1338" s="163">
        <v>1113810.49</v>
      </c>
      <c r="X1338" s="163">
        <v>0</v>
      </c>
      <c r="Y1338" s="163">
        <v>0</v>
      </c>
      <c r="Z1338" s="163">
        <v>0</v>
      </c>
      <c r="AA1338" s="170"/>
      <c r="AB1338" s="170"/>
      <c r="AC1338" s="170"/>
      <c r="AD1338" s="163">
        <v>1113810.49</v>
      </c>
      <c r="AE1338" s="178">
        <v>44987</v>
      </c>
      <c r="AF1338" s="179">
        <v>46083</v>
      </c>
      <c r="AG1338" s="176">
        <v>1113810.49</v>
      </c>
      <c r="AH1338" s="167">
        <v>1.1722222222222223</v>
      </c>
      <c r="AI1338" s="167">
        <v>3</v>
      </c>
      <c r="AJ1338" s="168">
        <v>6.1652999999999999E-2</v>
      </c>
      <c r="AK1338" s="173" t="s">
        <v>1786</v>
      </c>
      <c r="AL1338" s="173" t="s">
        <v>1787</v>
      </c>
      <c r="AM1338" s="145">
        <v>0</v>
      </c>
      <c r="AN1338" s="145">
        <v>1113810.49</v>
      </c>
      <c r="AO1338" s="145">
        <v>0</v>
      </c>
      <c r="AP1338" s="145">
        <v>0</v>
      </c>
      <c r="AQ1338" s="145">
        <v>0</v>
      </c>
      <c r="AR1338" s="145">
        <v>0</v>
      </c>
      <c r="AS1338" s="145">
        <v>0</v>
      </c>
      <c r="AT1338" s="145">
        <v>0</v>
      </c>
      <c r="AU1338" s="145">
        <v>0</v>
      </c>
      <c r="AV1338" s="145">
        <v>0</v>
      </c>
      <c r="AW1338" s="145">
        <v>0</v>
      </c>
      <c r="AX1338" s="145">
        <v>0</v>
      </c>
      <c r="AY1338" s="145">
        <v>0</v>
      </c>
      <c r="AZ1338" s="145">
        <v>0</v>
      </c>
      <c r="BA1338" s="145">
        <v>0</v>
      </c>
      <c r="BB1338" s="145">
        <v>0</v>
      </c>
      <c r="BC1338" s="27">
        <f t="shared" si="66"/>
        <v>1113810.49</v>
      </c>
      <c r="BD1338" s="27">
        <f t="shared" si="67"/>
        <v>0</v>
      </c>
      <c r="BE1338" s="27">
        <f t="shared" si="68"/>
        <v>1113810.49</v>
      </c>
    </row>
    <row r="1339" spans="1:57" ht="15" customHeight="1" x14ac:dyDescent="0.35">
      <c r="A1339" s="157" t="s">
        <v>2204</v>
      </c>
      <c r="B1339" s="158" t="s">
        <v>1629</v>
      </c>
      <c r="C1339" s="159">
        <v>1</v>
      </c>
      <c r="D1339" s="180" t="s">
        <v>0</v>
      </c>
      <c r="E1339" s="161" t="s">
        <v>3</v>
      </c>
      <c r="F1339" s="161" t="s">
        <v>1772</v>
      </c>
      <c r="G1339" s="161" t="s">
        <v>403</v>
      </c>
      <c r="H1339" s="161" t="s">
        <v>1782</v>
      </c>
      <c r="I1339" s="161" t="s">
        <v>1783</v>
      </c>
      <c r="J1339" s="161" t="s">
        <v>1784</v>
      </c>
      <c r="K1339" s="161" t="s">
        <v>715</v>
      </c>
      <c r="L1339" s="161" t="s">
        <v>1778</v>
      </c>
      <c r="M1339" s="161" t="s">
        <v>1785</v>
      </c>
      <c r="N1339" s="180">
        <v>1</v>
      </c>
      <c r="O1339" s="180">
        <v>1</v>
      </c>
      <c r="P1339" s="180">
        <v>1</v>
      </c>
      <c r="Q1339" s="162">
        <v>0</v>
      </c>
      <c r="R1339" s="162">
        <v>0</v>
      </c>
      <c r="S1339" s="162">
        <v>1</v>
      </c>
      <c r="T1339" s="162">
        <v>1</v>
      </c>
      <c r="U1339" s="162">
        <v>1</v>
      </c>
      <c r="V1339" s="162">
        <v>0</v>
      </c>
      <c r="W1339" s="163">
        <v>100000000</v>
      </c>
      <c r="X1339" s="163">
        <v>0</v>
      </c>
      <c r="Y1339" s="163">
        <v>0</v>
      </c>
      <c r="Z1339" s="163">
        <v>0</v>
      </c>
      <c r="AA1339" s="163"/>
      <c r="AB1339" s="163"/>
      <c r="AC1339" s="163"/>
      <c r="AD1339" s="163">
        <v>100000000</v>
      </c>
      <c r="AE1339" s="181">
        <v>45370</v>
      </c>
      <c r="AF1339" s="182">
        <v>47196</v>
      </c>
      <c r="AG1339" s="183">
        <v>100000000</v>
      </c>
      <c r="AH1339" s="167">
        <v>4.2194444444444441</v>
      </c>
      <c r="AI1339" s="167">
        <v>5</v>
      </c>
      <c r="AJ1339" s="184">
        <v>9.2499999999999999E-2</v>
      </c>
      <c r="AK1339" s="185" t="s">
        <v>1786</v>
      </c>
      <c r="AL1339" s="185" t="s">
        <v>1787</v>
      </c>
      <c r="AM1339" s="145">
        <v>0</v>
      </c>
      <c r="AN1339" s="145">
        <v>0</v>
      </c>
      <c r="AO1339" s="145">
        <v>0</v>
      </c>
      <c r="AP1339" s="145">
        <v>0</v>
      </c>
      <c r="AQ1339" s="145">
        <v>100000000</v>
      </c>
      <c r="AR1339" s="145">
        <v>0</v>
      </c>
      <c r="AS1339" s="145">
        <v>0</v>
      </c>
      <c r="AT1339" s="145">
        <v>0</v>
      </c>
      <c r="AU1339" s="145">
        <v>0</v>
      </c>
      <c r="AV1339" s="145">
        <v>0</v>
      </c>
      <c r="AW1339" s="145">
        <v>0</v>
      </c>
      <c r="AX1339" s="145">
        <v>0</v>
      </c>
      <c r="AY1339" s="145">
        <v>0</v>
      </c>
      <c r="AZ1339" s="145">
        <v>0</v>
      </c>
      <c r="BA1339" s="145">
        <v>0</v>
      </c>
      <c r="BB1339" s="145">
        <v>0</v>
      </c>
      <c r="BC1339" s="27">
        <f t="shared" si="66"/>
        <v>0</v>
      </c>
      <c r="BD1339" s="27">
        <f t="shared" si="67"/>
        <v>100000000</v>
      </c>
      <c r="BE1339" s="27">
        <f t="shared" si="68"/>
        <v>100000000</v>
      </c>
    </row>
    <row r="1340" spans="1:57" ht="15" customHeight="1" x14ac:dyDescent="0.35">
      <c r="A1340" s="157" t="s">
        <v>2203</v>
      </c>
      <c r="B1340" s="158" t="s">
        <v>1419</v>
      </c>
      <c r="C1340" s="159">
        <v>1</v>
      </c>
      <c r="D1340" s="180" t="s">
        <v>0</v>
      </c>
      <c r="E1340" s="161" t="s">
        <v>3</v>
      </c>
      <c r="F1340" s="161" t="s">
        <v>1772</v>
      </c>
      <c r="G1340" s="161" t="s">
        <v>1788</v>
      </c>
      <c r="H1340" s="161" t="s">
        <v>1789</v>
      </c>
      <c r="I1340" s="161" t="s">
        <v>1790</v>
      </c>
      <c r="J1340" s="161" t="s">
        <v>1791</v>
      </c>
      <c r="K1340" s="161" t="s">
        <v>796</v>
      </c>
      <c r="L1340" s="161" t="s">
        <v>1778</v>
      </c>
      <c r="M1340" s="161" t="s">
        <v>1785</v>
      </c>
      <c r="N1340" s="180">
        <v>1</v>
      </c>
      <c r="O1340" s="180">
        <v>1</v>
      </c>
      <c r="P1340" s="180">
        <v>1</v>
      </c>
      <c r="Q1340" s="162">
        <v>1</v>
      </c>
      <c r="R1340" s="162">
        <v>1</v>
      </c>
      <c r="S1340" s="162">
        <v>1</v>
      </c>
      <c r="T1340" s="162">
        <v>0</v>
      </c>
      <c r="U1340" s="162">
        <v>0</v>
      </c>
      <c r="V1340" s="162">
        <v>0</v>
      </c>
      <c r="W1340" s="163">
        <v>5000000</v>
      </c>
      <c r="X1340" s="163">
        <v>0</v>
      </c>
      <c r="Y1340" s="163">
        <v>0</v>
      </c>
      <c r="Z1340" s="163">
        <v>0</v>
      </c>
      <c r="AA1340" s="163"/>
      <c r="AB1340" s="163"/>
      <c r="AC1340" s="163"/>
      <c r="AD1340" s="163">
        <v>5000000</v>
      </c>
      <c r="AE1340" s="181">
        <v>45372</v>
      </c>
      <c r="AF1340" s="182">
        <v>45737</v>
      </c>
      <c r="AG1340" s="183">
        <v>4999030</v>
      </c>
      <c r="AH1340" s="167">
        <v>0.22500000000000001</v>
      </c>
      <c r="AI1340" s="167">
        <v>1</v>
      </c>
      <c r="AJ1340" s="184">
        <v>4.9000000000000002E-2</v>
      </c>
      <c r="AK1340" s="185" t="s">
        <v>1786</v>
      </c>
      <c r="AL1340" s="185" t="s">
        <v>1787</v>
      </c>
      <c r="AM1340" s="145">
        <v>5000000</v>
      </c>
      <c r="AN1340" s="145">
        <v>0</v>
      </c>
      <c r="AO1340" s="145">
        <v>0</v>
      </c>
      <c r="AP1340" s="145">
        <v>0</v>
      </c>
      <c r="AQ1340" s="145">
        <v>0</v>
      </c>
      <c r="AR1340" s="145">
        <v>0</v>
      </c>
      <c r="AS1340" s="145">
        <v>0</v>
      </c>
      <c r="AT1340" s="145">
        <v>0</v>
      </c>
      <c r="AU1340" s="145">
        <v>0</v>
      </c>
      <c r="AV1340" s="145">
        <v>0</v>
      </c>
      <c r="AW1340" s="145">
        <v>0</v>
      </c>
      <c r="AX1340" s="145">
        <v>0</v>
      </c>
      <c r="AY1340" s="145">
        <v>0</v>
      </c>
      <c r="AZ1340" s="145">
        <v>0</v>
      </c>
      <c r="BA1340" s="145">
        <v>0</v>
      </c>
      <c r="BB1340" s="145">
        <v>0</v>
      </c>
      <c r="BC1340" s="27">
        <f t="shared" si="66"/>
        <v>5000000</v>
      </c>
      <c r="BD1340" s="27">
        <f t="shared" si="67"/>
        <v>0</v>
      </c>
      <c r="BE1340" s="27">
        <f t="shared" si="68"/>
        <v>5000000</v>
      </c>
    </row>
    <row r="1341" spans="1:57" ht="15" customHeight="1" x14ac:dyDescent="0.35">
      <c r="A1341" s="157" t="s">
        <v>2202</v>
      </c>
      <c r="B1341" s="158" t="s">
        <v>1630</v>
      </c>
      <c r="C1341" s="159">
        <v>1</v>
      </c>
      <c r="D1341" s="180" t="s">
        <v>0</v>
      </c>
      <c r="E1341" s="161" t="s">
        <v>3</v>
      </c>
      <c r="F1341" s="161" t="s">
        <v>1772</v>
      </c>
      <c r="G1341" s="161" t="s">
        <v>1781</v>
      </c>
      <c r="H1341" s="161" t="s">
        <v>1782</v>
      </c>
      <c r="I1341" s="161" t="s">
        <v>1783</v>
      </c>
      <c r="J1341" s="161" t="s">
        <v>1784</v>
      </c>
      <c r="K1341" s="161" t="s">
        <v>430</v>
      </c>
      <c r="L1341" s="161" t="s">
        <v>1778</v>
      </c>
      <c r="M1341" s="161" t="s">
        <v>1785</v>
      </c>
      <c r="N1341" s="180">
        <v>1</v>
      </c>
      <c r="O1341" s="180">
        <v>1</v>
      </c>
      <c r="P1341" s="180">
        <v>1</v>
      </c>
      <c r="Q1341" s="162">
        <v>0</v>
      </c>
      <c r="R1341" s="162">
        <v>0</v>
      </c>
      <c r="S1341" s="162">
        <v>1</v>
      </c>
      <c r="T1341" s="162">
        <v>1</v>
      </c>
      <c r="U1341" s="162">
        <v>1</v>
      </c>
      <c r="V1341" s="162">
        <v>0</v>
      </c>
      <c r="W1341" s="163">
        <v>104840395.84</v>
      </c>
      <c r="X1341" s="163">
        <v>0</v>
      </c>
      <c r="Y1341" s="163">
        <v>0</v>
      </c>
      <c r="Z1341" s="163">
        <v>0</v>
      </c>
      <c r="AA1341" s="163"/>
      <c r="AB1341" s="163"/>
      <c r="AC1341" s="163"/>
      <c r="AD1341" s="163">
        <v>104840395.84</v>
      </c>
      <c r="AE1341" s="181">
        <v>45376</v>
      </c>
      <c r="AF1341" s="182">
        <v>46471</v>
      </c>
      <c r="AG1341" s="183">
        <v>104840395.84</v>
      </c>
      <c r="AH1341" s="167">
        <v>2.2361111111111112</v>
      </c>
      <c r="AI1341" s="167">
        <v>3</v>
      </c>
      <c r="AJ1341" s="184">
        <v>8.7499999999999994E-2</v>
      </c>
      <c r="AK1341" s="185" t="s">
        <v>1786</v>
      </c>
      <c r="AL1341" s="185" t="s">
        <v>1787</v>
      </c>
      <c r="AM1341" s="145">
        <v>0</v>
      </c>
      <c r="AN1341" s="145">
        <v>0</v>
      </c>
      <c r="AO1341" s="145">
        <v>104840395.84</v>
      </c>
      <c r="AP1341" s="145">
        <v>0</v>
      </c>
      <c r="AQ1341" s="145">
        <v>0</v>
      </c>
      <c r="AR1341" s="145">
        <v>0</v>
      </c>
      <c r="AS1341" s="145">
        <v>0</v>
      </c>
      <c r="AT1341" s="145">
        <v>0</v>
      </c>
      <c r="AU1341" s="145">
        <v>0</v>
      </c>
      <c r="AV1341" s="145">
        <v>0</v>
      </c>
      <c r="AW1341" s="145">
        <v>0</v>
      </c>
      <c r="AX1341" s="145">
        <v>0</v>
      </c>
      <c r="AY1341" s="145">
        <v>0</v>
      </c>
      <c r="AZ1341" s="145">
        <v>0</v>
      </c>
      <c r="BA1341" s="145">
        <v>0</v>
      </c>
      <c r="BB1341" s="145">
        <v>0</v>
      </c>
      <c r="BC1341" s="27">
        <f t="shared" si="66"/>
        <v>0</v>
      </c>
      <c r="BD1341" s="27">
        <f t="shared" si="67"/>
        <v>104840395.84</v>
      </c>
      <c r="BE1341" s="27">
        <f t="shared" si="68"/>
        <v>104840395.84</v>
      </c>
    </row>
    <row r="1342" spans="1:57" ht="15" customHeight="1" x14ac:dyDescent="0.35">
      <c r="A1342" s="157" t="s">
        <v>2201</v>
      </c>
      <c r="B1342" s="158" t="s">
        <v>1631</v>
      </c>
      <c r="C1342" s="159">
        <v>1</v>
      </c>
      <c r="D1342" s="180" t="s">
        <v>0</v>
      </c>
      <c r="E1342" s="161" t="s">
        <v>3</v>
      </c>
      <c r="F1342" s="161" t="s">
        <v>1772</v>
      </c>
      <c r="G1342" s="161" t="s">
        <v>1781</v>
      </c>
      <c r="H1342" s="161" t="s">
        <v>1782</v>
      </c>
      <c r="I1342" s="161" t="s">
        <v>1783</v>
      </c>
      <c r="J1342" s="161" t="s">
        <v>1784</v>
      </c>
      <c r="K1342" s="161" t="s">
        <v>1818</v>
      </c>
      <c r="L1342" s="161" t="s">
        <v>1778</v>
      </c>
      <c r="M1342" s="161" t="s">
        <v>1785</v>
      </c>
      <c r="N1342" s="180">
        <v>1</v>
      </c>
      <c r="O1342" s="180">
        <v>1</v>
      </c>
      <c r="P1342" s="180">
        <v>1</v>
      </c>
      <c r="Q1342" s="162">
        <v>0</v>
      </c>
      <c r="R1342" s="162">
        <v>0</v>
      </c>
      <c r="S1342" s="162">
        <v>1</v>
      </c>
      <c r="T1342" s="162">
        <v>1</v>
      </c>
      <c r="U1342" s="162">
        <v>1</v>
      </c>
      <c r="V1342" s="162">
        <v>0</v>
      </c>
      <c r="W1342" s="163">
        <v>23284458.739999998</v>
      </c>
      <c r="X1342" s="163">
        <v>0</v>
      </c>
      <c r="Y1342" s="163">
        <v>0</v>
      </c>
      <c r="Z1342" s="163">
        <v>0</v>
      </c>
      <c r="AA1342" s="163"/>
      <c r="AB1342" s="163"/>
      <c r="AC1342" s="163"/>
      <c r="AD1342" s="163">
        <v>23284458.739999998</v>
      </c>
      <c r="AE1342" s="181">
        <v>45376</v>
      </c>
      <c r="AF1342" s="182">
        <v>46471</v>
      </c>
      <c r="AG1342" s="183">
        <v>23284458.739999998</v>
      </c>
      <c r="AH1342" s="167">
        <v>2.2361111111111112</v>
      </c>
      <c r="AI1342" s="167">
        <v>3</v>
      </c>
      <c r="AJ1342" s="184">
        <v>8.7499999999999994E-2</v>
      </c>
      <c r="AK1342" s="185" t="s">
        <v>1786</v>
      </c>
      <c r="AL1342" s="185" t="s">
        <v>1787</v>
      </c>
      <c r="AM1342" s="145">
        <v>0</v>
      </c>
      <c r="AN1342" s="145">
        <v>0</v>
      </c>
      <c r="AO1342" s="145">
        <v>23284458.739999998</v>
      </c>
      <c r="AP1342" s="145">
        <v>0</v>
      </c>
      <c r="AQ1342" s="145">
        <v>0</v>
      </c>
      <c r="AR1342" s="145">
        <v>0</v>
      </c>
      <c r="AS1342" s="145">
        <v>0</v>
      </c>
      <c r="AT1342" s="145">
        <v>0</v>
      </c>
      <c r="AU1342" s="145">
        <v>0</v>
      </c>
      <c r="AV1342" s="145">
        <v>0</v>
      </c>
      <c r="AW1342" s="145">
        <v>0</v>
      </c>
      <c r="AX1342" s="145">
        <v>0</v>
      </c>
      <c r="AY1342" s="145">
        <v>0</v>
      </c>
      <c r="AZ1342" s="145">
        <v>0</v>
      </c>
      <c r="BA1342" s="145">
        <v>0</v>
      </c>
      <c r="BB1342" s="145">
        <v>0</v>
      </c>
      <c r="BC1342" s="27">
        <f t="shared" si="66"/>
        <v>0</v>
      </c>
      <c r="BD1342" s="27">
        <f t="shared" si="67"/>
        <v>23284458.739999998</v>
      </c>
      <c r="BE1342" s="27">
        <f t="shared" si="68"/>
        <v>23284458.739999998</v>
      </c>
    </row>
    <row r="1343" spans="1:57" ht="15" customHeight="1" x14ac:dyDescent="0.35">
      <c r="A1343" s="157" t="s">
        <v>2200</v>
      </c>
      <c r="B1343" s="158" t="s">
        <v>1420</v>
      </c>
      <c r="C1343" s="159">
        <v>1</v>
      </c>
      <c r="D1343" s="180" t="s">
        <v>0</v>
      </c>
      <c r="E1343" s="161" t="s">
        <v>3</v>
      </c>
      <c r="F1343" s="161" t="s">
        <v>1772</v>
      </c>
      <c r="G1343" s="161" t="s">
        <v>1788</v>
      </c>
      <c r="H1343" s="161" t="s">
        <v>1789</v>
      </c>
      <c r="I1343" s="161" t="s">
        <v>1790</v>
      </c>
      <c r="J1343" s="161" t="s">
        <v>1791</v>
      </c>
      <c r="K1343" s="161" t="s">
        <v>796</v>
      </c>
      <c r="L1343" s="161" t="s">
        <v>1778</v>
      </c>
      <c r="M1343" s="161" t="s">
        <v>1785</v>
      </c>
      <c r="N1343" s="180">
        <v>1</v>
      </c>
      <c r="O1343" s="180">
        <v>1</v>
      </c>
      <c r="P1343" s="180">
        <v>1</v>
      </c>
      <c r="Q1343" s="162">
        <v>1</v>
      </c>
      <c r="R1343" s="162">
        <v>1</v>
      </c>
      <c r="S1343" s="162">
        <v>1</v>
      </c>
      <c r="T1343" s="162">
        <v>0</v>
      </c>
      <c r="U1343" s="162">
        <v>0</v>
      </c>
      <c r="V1343" s="162">
        <v>0</v>
      </c>
      <c r="W1343" s="163">
        <v>5000000</v>
      </c>
      <c r="X1343" s="163">
        <v>0</v>
      </c>
      <c r="Y1343" s="163">
        <v>0</v>
      </c>
      <c r="Z1343" s="163">
        <v>0</v>
      </c>
      <c r="AA1343" s="163"/>
      <c r="AB1343" s="163"/>
      <c r="AC1343" s="163"/>
      <c r="AD1343" s="163">
        <v>5000000</v>
      </c>
      <c r="AE1343" s="181">
        <v>45372</v>
      </c>
      <c r="AF1343" s="182">
        <v>45737</v>
      </c>
      <c r="AG1343" s="183">
        <v>5003081.91</v>
      </c>
      <c r="AH1343" s="167">
        <v>0.22500000000000001</v>
      </c>
      <c r="AI1343" s="167">
        <v>1</v>
      </c>
      <c r="AJ1343" s="184">
        <v>4.9000000000000002E-2</v>
      </c>
      <c r="AK1343" s="185" t="s">
        <v>1786</v>
      </c>
      <c r="AL1343" s="185" t="s">
        <v>1787</v>
      </c>
      <c r="AM1343" s="145">
        <v>5000000</v>
      </c>
      <c r="AN1343" s="145">
        <v>0</v>
      </c>
      <c r="AO1343" s="145">
        <v>0</v>
      </c>
      <c r="AP1343" s="145">
        <v>0</v>
      </c>
      <c r="AQ1343" s="145">
        <v>0</v>
      </c>
      <c r="AR1343" s="145">
        <v>0</v>
      </c>
      <c r="AS1343" s="145">
        <v>0</v>
      </c>
      <c r="AT1343" s="145">
        <v>0</v>
      </c>
      <c r="AU1343" s="145">
        <v>0</v>
      </c>
      <c r="AV1343" s="145">
        <v>0</v>
      </c>
      <c r="AW1343" s="145">
        <v>0</v>
      </c>
      <c r="AX1343" s="145">
        <v>0</v>
      </c>
      <c r="AY1343" s="145">
        <v>0</v>
      </c>
      <c r="AZ1343" s="145">
        <v>0</v>
      </c>
      <c r="BA1343" s="145">
        <v>0</v>
      </c>
      <c r="BB1343" s="145">
        <v>0</v>
      </c>
      <c r="BC1343" s="27">
        <f t="shared" si="66"/>
        <v>5000000</v>
      </c>
      <c r="BD1343" s="27">
        <f t="shared" si="67"/>
        <v>0</v>
      </c>
      <c r="BE1343" s="27">
        <f t="shared" si="68"/>
        <v>5000000</v>
      </c>
    </row>
    <row r="1344" spans="1:57" ht="15" customHeight="1" x14ac:dyDescent="0.35">
      <c r="A1344" s="157" t="s">
        <v>2199</v>
      </c>
      <c r="B1344" s="158" t="s">
        <v>1632</v>
      </c>
      <c r="C1344" s="159">
        <v>1</v>
      </c>
      <c r="D1344" s="180" t="s">
        <v>0</v>
      </c>
      <c r="E1344" s="161" t="s">
        <v>3</v>
      </c>
      <c r="F1344" s="161" t="s">
        <v>1772</v>
      </c>
      <c r="G1344" s="161" t="s">
        <v>1788</v>
      </c>
      <c r="H1344" s="161" t="s">
        <v>1789</v>
      </c>
      <c r="I1344" s="161" t="s">
        <v>1790</v>
      </c>
      <c r="J1344" s="161" t="s">
        <v>1791</v>
      </c>
      <c r="K1344" s="161" t="s">
        <v>1633</v>
      </c>
      <c r="L1344" s="161" t="s">
        <v>1778</v>
      </c>
      <c r="M1344" s="161" t="s">
        <v>1785</v>
      </c>
      <c r="N1344" s="180">
        <v>1</v>
      </c>
      <c r="O1344" s="180">
        <v>1</v>
      </c>
      <c r="P1344" s="180">
        <v>1</v>
      </c>
      <c r="Q1344" s="162">
        <v>1</v>
      </c>
      <c r="R1344" s="162">
        <v>1</v>
      </c>
      <c r="S1344" s="162">
        <v>1</v>
      </c>
      <c r="T1344" s="162">
        <v>0</v>
      </c>
      <c r="U1344" s="162">
        <v>0</v>
      </c>
      <c r="V1344" s="162">
        <v>0</v>
      </c>
      <c r="W1344" s="163">
        <v>1229993.57</v>
      </c>
      <c r="X1344" s="163">
        <v>0</v>
      </c>
      <c r="Y1344" s="163">
        <v>0</v>
      </c>
      <c r="Z1344" s="163">
        <v>0</v>
      </c>
      <c r="AA1344" s="163"/>
      <c r="AB1344" s="163"/>
      <c r="AC1344" s="163"/>
      <c r="AD1344" s="163">
        <v>1229993.57</v>
      </c>
      <c r="AE1344" s="181">
        <v>45376</v>
      </c>
      <c r="AF1344" s="182">
        <v>46471</v>
      </c>
      <c r="AG1344" s="183">
        <v>1230871.6899999995</v>
      </c>
      <c r="AH1344" s="167">
        <v>2.2361111111111112</v>
      </c>
      <c r="AI1344" s="167">
        <v>3</v>
      </c>
      <c r="AJ1344" s="184">
        <v>8.7499999999999994E-2</v>
      </c>
      <c r="AK1344" s="185" t="s">
        <v>1786</v>
      </c>
      <c r="AL1344" s="185" t="s">
        <v>1787</v>
      </c>
      <c r="AM1344" s="145">
        <v>0</v>
      </c>
      <c r="AN1344" s="145">
        <v>0</v>
      </c>
      <c r="AO1344" s="145">
        <v>1229993.57</v>
      </c>
      <c r="AP1344" s="145">
        <v>0</v>
      </c>
      <c r="AQ1344" s="145">
        <v>0</v>
      </c>
      <c r="AR1344" s="145">
        <v>0</v>
      </c>
      <c r="AS1344" s="145">
        <v>0</v>
      </c>
      <c r="AT1344" s="145">
        <v>0</v>
      </c>
      <c r="AU1344" s="145">
        <v>0</v>
      </c>
      <c r="AV1344" s="145">
        <v>0</v>
      </c>
      <c r="AW1344" s="145">
        <v>0</v>
      </c>
      <c r="AX1344" s="145">
        <v>0</v>
      </c>
      <c r="AY1344" s="145">
        <v>0</v>
      </c>
      <c r="AZ1344" s="145">
        <v>0</v>
      </c>
      <c r="BA1344" s="145">
        <v>0</v>
      </c>
      <c r="BB1344" s="145">
        <v>0</v>
      </c>
      <c r="BC1344" s="27">
        <f t="shared" si="66"/>
        <v>0</v>
      </c>
      <c r="BD1344" s="27">
        <f t="shared" si="67"/>
        <v>1229993.57</v>
      </c>
      <c r="BE1344" s="27">
        <f t="shared" si="68"/>
        <v>1229993.57</v>
      </c>
    </row>
    <row r="1345" spans="1:57" ht="15" customHeight="1" x14ac:dyDescent="0.35">
      <c r="A1345" s="157" t="s">
        <v>2198</v>
      </c>
      <c r="B1345" s="158" t="s">
        <v>1421</v>
      </c>
      <c r="C1345" s="159">
        <v>1</v>
      </c>
      <c r="D1345" s="180" t="s">
        <v>0</v>
      </c>
      <c r="E1345" s="161" t="s">
        <v>3</v>
      </c>
      <c r="F1345" s="161" t="s">
        <v>1772</v>
      </c>
      <c r="G1345" s="161" t="s">
        <v>1781</v>
      </c>
      <c r="H1345" s="161" t="s">
        <v>1782</v>
      </c>
      <c r="I1345" s="161" t="s">
        <v>1783</v>
      </c>
      <c r="J1345" s="161" t="s">
        <v>1784</v>
      </c>
      <c r="K1345" s="161" t="s">
        <v>1821</v>
      </c>
      <c r="L1345" s="161" t="s">
        <v>1778</v>
      </c>
      <c r="M1345" s="161" t="s">
        <v>1785</v>
      </c>
      <c r="N1345" s="180">
        <v>1</v>
      </c>
      <c r="O1345" s="180">
        <v>1</v>
      </c>
      <c r="P1345" s="180">
        <v>1</v>
      </c>
      <c r="Q1345" s="162">
        <v>0</v>
      </c>
      <c r="R1345" s="162">
        <v>0</v>
      </c>
      <c r="S1345" s="162">
        <v>1</v>
      </c>
      <c r="T1345" s="162">
        <v>1</v>
      </c>
      <c r="U1345" s="162">
        <v>1</v>
      </c>
      <c r="V1345" s="162">
        <v>0</v>
      </c>
      <c r="W1345" s="163">
        <v>3968130.2</v>
      </c>
      <c r="X1345" s="163">
        <v>0</v>
      </c>
      <c r="Y1345" s="163">
        <v>55889.16</v>
      </c>
      <c r="Z1345" s="163">
        <v>27947.62</v>
      </c>
      <c r="AA1345" s="163"/>
      <c r="AB1345" s="163"/>
      <c r="AC1345" s="163"/>
      <c r="AD1345" s="163">
        <v>3912241.04</v>
      </c>
      <c r="AE1345" s="181">
        <v>45385</v>
      </c>
      <c r="AF1345" s="182">
        <v>47790</v>
      </c>
      <c r="AG1345" s="183">
        <v>4415243.4800000004</v>
      </c>
      <c r="AH1345" s="167">
        <v>5.8416666666666668</v>
      </c>
      <c r="AI1345" s="167">
        <v>6.583333333333333</v>
      </c>
      <c r="AJ1345" s="184">
        <v>8.4515999999999994E-2</v>
      </c>
      <c r="AK1345" s="185" t="s">
        <v>1786</v>
      </c>
      <c r="AL1345" s="185" t="s">
        <v>1787</v>
      </c>
      <c r="AM1345" s="145">
        <v>614780.76000000024</v>
      </c>
      <c r="AN1345" s="145">
        <v>670669.92000000027</v>
      </c>
      <c r="AO1345" s="145">
        <v>670669.92000000004</v>
      </c>
      <c r="AP1345" s="145">
        <v>670669.92000000004</v>
      </c>
      <c r="AQ1345" s="145">
        <v>670669.92000000004</v>
      </c>
      <c r="AR1345" s="145">
        <v>614780.6</v>
      </c>
      <c r="AS1345" s="145">
        <v>0</v>
      </c>
      <c r="AT1345" s="145">
        <v>0</v>
      </c>
      <c r="AU1345" s="145">
        <v>0</v>
      </c>
      <c r="AV1345" s="145">
        <v>0</v>
      </c>
      <c r="AW1345" s="145">
        <v>0</v>
      </c>
      <c r="AX1345" s="145">
        <v>0</v>
      </c>
      <c r="AY1345" s="145">
        <v>0</v>
      </c>
      <c r="AZ1345" s="145">
        <v>0</v>
      </c>
      <c r="BA1345" s="145">
        <v>0</v>
      </c>
      <c r="BB1345" s="145">
        <v>0</v>
      </c>
      <c r="BC1345" s="27">
        <f t="shared" si="66"/>
        <v>1285450.6800000006</v>
      </c>
      <c r="BD1345" s="27">
        <f t="shared" si="67"/>
        <v>2626790.3600000003</v>
      </c>
      <c r="BE1345" s="27">
        <f t="shared" si="68"/>
        <v>3912241.040000001</v>
      </c>
    </row>
    <row r="1346" spans="1:57" ht="15" customHeight="1" x14ac:dyDescent="0.35">
      <c r="A1346" s="157" t="s">
        <v>2197</v>
      </c>
      <c r="B1346" s="158" t="s">
        <v>1634</v>
      </c>
      <c r="C1346" s="159">
        <v>1</v>
      </c>
      <c r="D1346" s="180" t="s">
        <v>0</v>
      </c>
      <c r="E1346" s="161" t="s">
        <v>3</v>
      </c>
      <c r="F1346" s="161" t="s">
        <v>1772</v>
      </c>
      <c r="G1346" s="161" t="s">
        <v>1781</v>
      </c>
      <c r="H1346" s="161" t="s">
        <v>1782</v>
      </c>
      <c r="I1346" s="161" t="s">
        <v>1783</v>
      </c>
      <c r="J1346" s="161" t="s">
        <v>1784</v>
      </c>
      <c r="K1346" s="161" t="s">
        <v>1371</v>
      </c>
      <c r="L1346" s="161" t="s">
        <v>1778</v>
      </c>
      <c r="M1346" s="161" t="s">
        <v>1785</v>
      </c>
      <c r="N1346" s="180">
        <v>1</v>
      </c>
      <c r="O1346" s="180">
        <v>1</v>
      </c>
      <c r="P1346" s="180">
        <v>1</v>
      </c>
      <c r="Q1346" s="162">
        <v>0</v>
      </c>
      <c r="R1346" s="162">
        <v>0</v>
      </c>
      <c r="S1346" s="162">
        <v>1</v>
      </c>
      <c r="T1346" s="162">
        <v>1</v>
      </c>
      <c r="U1346" s="162">
        <v>1</v>
      </c>
      <c r="V1346" s="162">
        <v>0</v>
      </c>
      <c r="W1346" s="163">
        <v>2604817.7799999998</v>
      </c>
      <c r="X1346" s="163">
        <v>0</v>
      </c>
      <c r="Y1346" s="163">
        <v>0</v>
      </c>
      <c r="Z1346" s="163">
        <v>0</v>
      </c>
      <c r="AA1346" s="163"/>
      <c r="AB1346" s="163"/>
      <c r="AC1346" s="163"/>
      <c r="AD1346" s="163">
        <v>2604817.7799999998</v>
      </c>
      <c r="AE1346" s="181">
        <v>45376</v>
      </c>
      <c r="AF1346" s="182">
        <v>46471</v>
      </c>
      <c r="AG1346" s="183">
        <v>2604817.7799999998</v>
      </c>
      <c r="AH1346" s="167">
        <v>2.2361111111111112</v>
      </c>
      <c r="AI1346" s="167">
        <v>3</v>
      </c>
      <c r="AJ1346" s="184">
        <v>8.7499999999999994E-2</v>
      </c>
      <c r="AK1346" s="185" t="s">
        <v>1786</v>
      </c>
      <c r="AL1346" s="185" t="s">
        <v>1787</v>
      </c>
      <c r="AM1346" s="145">
        <v>0</v>
      </c>
      <c r="AN1346" s="145">
        <v>0</v>
      </c>
      <c r="AO1346" s="145">
        <v>2604817.7799999998</v>
      </c>
      <c r="AP1346" s="145">
        <v>0</v>
      </c>
      <c r="AQ1346" s="145">
        <v>0</v>
      </c>
      <c r="AR1346" s="145">
        <v>0</v>
      </c>
      <c r="AS1346" s="145">
        <v>0</v>
      </c>
      <c r="AT1346" s="145">
        <v>0</v>
      </c>
      <c r="AU1346" s="145">
        <v>0</v>
      </c>
      <c r="AV1346" s="145">
        <v>0</v>
      </c>
      <c r="AW1346" s="145">
        <v>0</v>
      </c>
      <c r="AX1346" s="145">
        <v>0</v>
      </c>
      <c r="AY1346" s="145">
        <v>0</v>
      </c>
      <c r="AZ1346" s="145">
        <v>0</v>
      </c>
      <c r="BA1346" s="145">
        <v>0</v>
      </c>
      <c r="BB1346" s="145">
        <v>0</v>
      </c>
      <c r="BC1346" s="27">
        <f t="shared" si="66"/>
        <v>0</v>
      </c>
      <c r="BD1346" s="27">
        <f t="shared" si="67"/>
        <v>2604817.7799999998</v>
      </c>
      <c r="BE1346" s="27">
        <f t="shared" si="68"/>
        <v>2604817.7799999998</v>
      </c>
    </row>
    <row r="1347" spans="1:57" ht="15" customHeight="1" x14ac:dyDescent="0.35">
      <c r="A1347" s="157" t="s">
        <v>2196</v>
      </c>
      <c r="B1347" s="158" t="s">
        <v>1422</v>
      </c>
      <c r="C1347" s="159">
        <v>1</v>
      </c>
      <c r="D1347" s="180" t="s">
        <v>0</v>
      </c>
      <c r="E1347" s="161" t="s">
        <v>3</v>
      </c>
      <c r="F1347" s="161" t="s">
        <v>1772</v>
      </c>
      <c r="G1347" s="161" t="s">
        <v>1781</v>
      </c>
      <c r="H1347" s="161" t="s">
        <v>1782</v>
      </c>
      <c r="I1347" s="161" t="s">
        <v>1783</v>
      </c>
      <c r="J1347" s="161" t="s">
        <v>1784</v>
      </c>
      <c r="K1347" s="161" t="s">
        <v>1822</v>
      </c>
      <c r="L1347" s="161" t="s">
        <v>1778</v>
      </c>
      <c r="M1347" s="161" t="s">
        <v>1785</v>
      </c>
      <c r="N1347" s="180">
        <v>1</v>
      </c>
      <c r="O1347" s="180">
        <v>1</v>
      </c>
      <c r="P1347" s="180">
        <v>1</v>
      </c>
      <c r="Q1347" s="162">
        <v>0</v>
      </c>
      <c r="R1347" s="162">
        <v>0</v>
      </c>
      <c r="S1347" s="162">
        <v>1</v>
      </c>
      <c r="T1347" s="162">
        <v>1</v>
      </c>
      <c r="U1347" s="162">
        <v>1</v>
      </c>
      <c r="V1347" s="162">
        <v>0</v>
      </c>
      <c r="W1347" s="163">
        <v>750000</v>
      </c>
      <c r="X1347" s="163">
        <v>0</v>
      </c>
      <c r="Y1347" s="163">
        <v>31250</v>
      </c>
      <c r="Z1347" s="163">
        <v>5000</v>
      </c>
      <c r="AA1347" s="163"/>
      <c r="AB1347" s="163"/>
      <c r="AC1347" s="163"/>
      <c r="AD1347" s="163">
        <v>718750</v>
      </c>
      <c r="AE1347" s="181">
        <v>45385</v>
      </c>
      <c r="AF1347" s="182">
        <v>46359</v>
      </c>
      <c r="AG1347" s="183">
        <v>1000000</v>
      </c>
      <c r="AH1347" s="167">
        <v>1.925</v>
      </c>
      <c r="AI1347" s="167">
        <v>2.6666666666666665</v>
      </c>
      <c r="AJ1347" s="184">
        <v>0.08</v>
      </c>
      <c r="AK1347" s="185" t="s">
        <v>1786</v>
      </c>
      <c r="AL1347" s="185" t="s">
        <v>1787</v>
      </c>
      <c r="AM1347" s="145">
        <v>343750</v>
      </c>
      <c r="AN1347" s="145">
        <v>375000</v>
      </c>
      <c r="AO1347" s="145">
        <v>0</v>
      </c>
      <c r="AP1347" s="145">
        <v>0</v>
      </c>
      <c r="AQ1347" s="145">
        <v>0</v>
      </c>
      <c r="AR1347" s="145">
        <v>0</v>
      </c>
      <c r="AS1347" s="145">
        <v>0</v>
      </c>
      <c r="AT1347" s="145">
        <v>0</v>
      </c>
      <c r="AU1347" s="145">
        <v>0</v>
      </c>
      <c r="AV1347" s="145">
        <v>0</v>
      </c>
      <c r="AW1347" s="145">
        <v>0</v>
      </c>
      <c r="AX1347" s="145">
        <v>0</v>
      </c>
      <c r="AY1347" s="145">
        <v>0</v>
      </c>
      <c r="AZ1347" s="145">
        <v>0</v>
      </c>
      <c r="BA1347" s="145">
        <v>0</v>
      </c>
      <c r="BB1347" s="145">
        <v>0</v>
      </c>
      <c r="BC1347" s="27">
        <f t="shared" ref="BC1347:BC1410" si="69">SUM(AM1347:AN1347)</f>
        <v>718750</v>
      </c>
      <c r="BD1347" s="27">
        <f t="shared" ref="BD1347:BD1410" si="70">SUM(AO1347:BB1347)</f>
        <v>0</v>
      </c>
      <c r="BE1347" s="27">
        <f t="shared" si="68"/>
        <v>718750</v>
      </c>
    </row>
    <row r="1348" spans="1:57" ht="15" customHeight="1" x14ac:dyDescent="0.35">
      <c r="A1348" s="157" t="s">
        <v>2195</v>
      </c>
      <c r="B1348" s="158" t="s">
        <v>1635</v>
      </c>
      <c r="C1348" s="159">
        <v>1</v>
      </c>
      <c r="D1348" s="180" t="s">
        <v>0</v>
      </c>
      <c r="E1348" s="161" t="s">
        <v>3</v>
      </c>
      <c r="F1348" s="161" t="s">
        <v>1772</v>
      </c>
      <c r="G1348" s="161" t="s">
        <v>1781</v>
      </c>
      <c r="H1348" s="161" t="s">
        <v>1782</v>
      </c>
      <c r="I1348" s="161" t="s">
        <v>1783</v>
      </c>
      <c r="J1348" s="161" t="s">
        <v>1784</v>
      </c>
      <c r="K1348" s="161" t="s">
        <v>1360</v>
      </c>
      <c r="L1348" s="161" t="s">
        <v>1778</v>
      </c>
      <c r="M1348" s="161" t="s">
        <v>1785</v>
      </c>
      <c r="N1348" s="180">
        <v>1</v>
      </c>
      <c r="O1348" s="180">
        <v>1</v>
      </c>
      <c r="P1348" s="180">
        <v>1</v>
      </c>
      <c r="Q1348" s="162">
        <v>0</v>
      </c>
      <c r="R1348" s="162">
        <v>0</v>
      </c>
      <c r="S1348" s="162">
        <v>1</v>
      </c>
      <c r="T1348" s="162">
        <v>1</v>
      </c>
      <c r="U1348" s="162">
        <v>1</v>
      </c>
      <c r="V1348" s="162">
        <v>0</v>
      </c>
      <c r="W1348" s="163">
        <v>3036401.39</v>
      </c>
      <c r="X1348" s="163">
        <v>0</v>
      </c>
      <c r="Y1348" s="163">
        <v>0</v>
      </c>
      <c r="Z1348" s="163">
        <v>0</v>
      </c>
      <c r="AA1348" s="163"/>
      <c r="AB1348" s="163"/>
      <c r="AC1348" s="163"/>
      <c r="AD1348" s="163">
        <v>3036401.39</v>
      </c>
      <c r="AE1348" s="181">
        <v>45376</v>
      </c>
      <c r="AF1348" s="182">
        <v>46471</v>
      </c>
      <c r="AG1348" s="183">
        <v>3036401.39</v>
      </c>
      <c r="AH1348" s="167">
        <v>2.2361111111111112</v>
      </c>
      <c r="AI1348" s="167">
        <v>3</v>
      </c>
      <c r="AJ1348" s="184">
        <v>8.7499999999999994E-2</v>
      </c>
      <c r="AK1348" s="185" t="s">
        <v>1786</v>
      </c>
      <c r="AL1348" s="185" t="s">
        <v>1787</v>
      </c>
      <c r="AM1348" s="145">
        <v>0</v>
      </c>
      <c r="AN1348" s="145">
        <v>0</v>
      </c>
      <c r="AO1348" s="145">
        <v>3036401.39</v>
      </c>
      <c r="AP1348" s="145">
        <v>0</v>
      </c>
      <c r="AQ1348" s="145">
        <v>0</v>
      </c>
      <c r="AR1348" s="145">
        <v>0</v>
      </c>
      <c r="AS1348" s="145">
        <v>0</v>
      </c>
      <c r="AT1348" s="145">
        <v>0</v>
      </c>
      <c r="AU1348" s="145">
        <v>0</v>
      </c>
      <c r="AV1348" s="145">
        <v>0</v>
      </c>
      <c r="AW1348" s="145">
        <v>0</v>
      </c>
      <c r="AX1348" s="145">
        <v>0</v>
      </c>
      <c r="AY1348" s="145">
        <v>0</v>
      </c>
      <c r="AZ1348" s="145">
        <v>0</v>
      </c>
      <c r="BA1348" s="145">
        <v>0</v>
      </c>
      <c r="BB1348" s="145">
        <v>0</v>
      </c>
      <c r="BC1348" s="27">
        <f t="shared" si="69"/>
        <v>0</v>
      </c>
      <c r="BD1348" s="27">
        <f t="shared" si="70"/>
        <v>3036401.39</v>
      </c>
      <c r="BE1348" s="27">
        <f t="shared" si="68"/>
        <v>3036401.39</v>
      </c>
    </row>
    <row r="1349" spans="1:57" ht="15" customHeight="1" x14ac:dyDescent="0.35">
      <c r="A1349" s="157" t="s">
        <v>2194</v>
      </c>
      <c r="B1349" s="158" t="s">
        <v>1636</v>
      </c>
      <c r="C1349" s="159">
        <v>1</v>
      </c>
      <c r="D1349" s="180" t="s">
        <v>0</v>
      </c>
      <c r="E1349" s="161" t="s">
        <v>3</v>
      </c>
      <c r="F1349" s="161" t="s">
        <v>1772</v>
      </c>
      <c r="G1349" s="161" t="s">
        <v>1781</v>
      </c>
      <c r="H1349" s="161" t="s">
        <v>1782</v>
      </c>
      <c r="I1349" s="161" t="s">
        <v>1783</v>
      </c>
      <c r="J1349" s="161" t="s">
        <v>1784</v>
      </c>
      <c r="K1349" s="161" t="s">
        <v>1364</v>
      </c>
      <c r="L1349" s="161" t="s">
        <v>1778</v>
      </c>
      <c r="M1349" s="161" t="s">
        <v>1785</v>
      </c>
      <c r="N1349" s="180">
        <v>1</v>
      </c>
      <c r="O1349" s="180">
        <v>1</v>
      </c>
      <c r="P1349" s="180">
        <v>1</v>
      </c>
      <c r="Q1349" s="162">
        <v>0</v>
      </c>
      <c r="R1349" s="162">
        <v>0</v>
      </c>
      <c r="S1349" s="162">
        <v>1</v>
      </c>
      <c r="T1349" s="162">
        <v>1</v>
      </c>
      <c r="U1349" s="162">
        <v>1</v>
      </c>
      <c r="V1349" s="162">
        <v>0</v>
      </c>
      <c r="W1349" s="163">
        <v>405180.51</v>
      </c>
      <c r="X1349" s="163">
        <v>0</v>
      </c>
      <c r="Y1349" s="163">
        <v>0</v>
      </c>
      <c r="Z1349" s="163">
        <v>0</v>
      </c>
      <c r="AA1349" s="163"/>
      <c r="AB1349" s="163"/>
      <c r="AC1349" s="163"/>
      <c r="AD1349" s="163">
        <v>405180.51</v>
      </c>
      <c r="AE1349" s="181">
        <v>45376</v>
      </c>
      <c r="AF1349" s="182">
        <v>46471</v>
      </c>
      <c r="AG1349" s="183">
        <v>405180.51</v>
      </c>
      <c r="AH1349" s="167">
        <v>2.2361111111111112</v>
      </c>
      <c r="AI1349" s="167">
        <v>3</v>
      </c>
      <c r="AJ1349" s="184">
        <v>8.7499999999999994E-2</v>
      </c>
      <c r="AK1349" s="185" t="s">
        <v>1786</v>
      </c>
      <c r="AL1349" s="185" t="s">
        <v>1787</v>
      </c>
      <c r="AM1349" s="145">
        <v>0</v>
      </c>
      <c r="AN1349" s="145">
        <v>0</v>
      </c>
      <c r="AO1349" s="145">
        <v>405180.51</v>
      </c>
      <c r="AP1349" s="145">
        <v>0</v>
      </c>
      <c r="AQ1349" s="145">
        <v>0</v>
      </c>
      <c r="AR1349" s="145">
        <v>0</v>
      </c>
      <c r="AS1349" s="145">
        <v>0</v>
      </c>
      <c r="AT1349" s="145">
        <v>0</v>
      </c>
      <c r="AU1349" s="145">
        <v>0</v>
      </c>
      <c r="AV1349" s="145">
        <v>0</v>
      </c>
      <c r="AW1349" s="145">
        <v>0</v>
      </c>
      <c r="AX1349" s="145">
        <v>0</v>
      </c>
      <c r="AY1349" s="145">
        <v>0</v>
      </c>
      <c r="AZ1349" s="145">
        <v>0</v>
      </c>
      <c r="BA1349" s="145">
        <v>0</v>
      </c>
      <c r="BB1349" s="145">
        <v>0</v>
      </c>
      <c r="BC1349" s="27">
        <f t="shared" si="69"/>
        <v>0</v>
      </c>
      <c r="BD1349" s="27">
        <f t="shared" si="70"/>
        <v>405180.51</v>
      </c>
      <c r="BE1349" s="27">
        <f t="shared" si="68"/>
        <v>405180.51</v>
      </c>
    </row>
    <row r="1350" spans="1:57" ht="15" customHeight="1" x14ac:dyDescent="0.35">
      <c r="A1350" s="157" t="s">
        <v>2193</v>
      </c>
      <c r="B1350" s="158" t="s">
        <v>1423</v>
      </c>
      <c r="C1350" s="159">
        <v>1</v>
      </c>
      <c r="D1350" s="180" t="s">
        <v>0</v>
      </c>
      <c r="E1350" s="161" t="s">
        <v>3</v>
      </c>
      <c r="F1350" s="161" t="s">
        <v>1772</v>
      </c>
      <c r="G1350" s="161" t="s">
        <v>1781</v>
      </c>
      <c r="H1350" s="161" t="s">
        <v>1782</v>
      </c>
      <c r="I1350" s="161" t="s">
        <v>1783</v>
      </c>
      <c r="J1350" s="161" t="s">
        <v>1784</v>
      </c>
      <c r="K1350" s="161" t="s">
        <v>1823</v>
      </c>
      <c r="L1350" s="161" t="s">
        <v>1778</v>
      </c>
      <c r="M1350" s="161" t="s">
        <v>1785</v>
      </c>
      <c r="N1350" s="180">
        <v>1</v>
      </c>
      <c r="O1350" s="180">
        <v>1</v>
      </c>
      <c r="P1350" s="180">
        <v>1</v>
      </c>
      <c r="Q1350" s="162">
        <v>0</v>
      </c>
      <c r="R1350" s="162">
        <v>0</v>
      </c>
      <c r="S1350" s="162">
        <v>1</v>
      </c>
      <c r="T1350" s="162">
        <v>1</v>
      </c>
      <c r="U1350" s="162">
        <v>1</v>
      </c>
      <c r="V1350" s="162">
        <v>0</v>
      </c>
      <c r="W1350" s="163">
        <v>7302501.7300000004</v>
      </c>
      <c r="X1350" s="163">
        <v>0</v>
      </c>
      <c r="Y1350" s="163">
        <v>94837.68</v>
      </c>
      <c r="Z1350" s="163">
        <v>49668.81</v>
      </c>
      <c r="AA1350" s="163"/>
      <c r="AB1350" s="163"/>
      <c r="AC1350" s="163"/>
      <c r="AD1350" s="163">
        <v>7207664.0499999998</v>
      </c>
      <c r="AE1350" s="181">
        <v>45385</v>
      </c>
      <c r="AF1350" s="182">
        <v>47971</v>
      </c>
      <c r="AG1350" s="183">
        <v>8061203.1699999999</v>
      </c>
      <c r="AH1350" s="167">
        <v>6.3416666666666668</v>
      </c>
      <c r="AI1350" s="167">
        <v>7.083333333333333</v>
      </c>
      <c r="AJ1350" s="184">
        <v>8.1618999999999997E-2</v>
      </c>
      <c r="AK1350" s="185" t="s">
        <v>1786</v>
      </c>
      <c r="AL1350" s="185" t="s">
        <v>1787</v>
      </c>
      <c r="AM1350" s="145">
        <v>1043214.4799999997</v>
      </c>
      <c r="AN1350" s="145">
        <v>1138052.1599999997</v>
      </c>
      <c r="AO1350" s="145">
        <v>1138052.1599999999</v>
      </c>
      <c r="AP1350" s="145">
        <v>1138052.1599999999</v>
      </c>
      <c r="AQ1350" s="145">
        <v>1138052.1599999999</v>
      </c>
      <c r="AR1350" s="145">
        <v>1138052.1599999999</v>
      </c>
      <c r="AS1350" s="145">
        <v>474188.77</v>
      </c>
      <c r="AT1350" s="145">
        <v>0</v>
      </c>
      <c r="AU1350" s="145">
        <v>0</v>
      </c>
      <c r="AV1350" s="145">
        <v>0</v>
      </c>
      <c r="AW1350" s="145">
        <v>0</v>
      </c>
      <c r="AX1350" s="145">
        <v>0</v>
      </c>
      <c r="AY1350" s="145">
        <v>0</v>
      </c>
      <c r="AZ1350" s="145">
        <v>0</v>
      </c>
      <c r="BA1350" s="145">
        <v>0</v>
      </c>
      <c r="BB1350" s="145">
        <v>0</v>
      </c>
      <c r="BC1350" s="27">
        <f t="shared" si="69"/>
        <v>2181266.6399999997</v>
      </c>
      <c r="BD1350" s="27">
        <f t="shared" si="70"/>
        <v>5026397.41</v>
      </c>
      <c r="BE1350" s="27">
        <f t="shared" si="68"/>
        <v>7207664.0499999998</v>
      </c>
    </row>
    <row r="1351" spans="1:57" ht="15" customHeight="1" x14ac:dyDescent="0.35">
      <c r="A1351" s="157" t="s">
        <v>2192</v>
      </c>
      <c r="B1351" s="158" t="s">
        <v>1637</v>
      </c>
      <c r="C1351" s="159">
        <v>1</v>
      </c>
      <c r="D1351" s="180" t="s">
        <v>0</v>
      </c>
      <c r="E1351" s="161" t="s">
        <v>3</v>
      </c>
      <c r="F1351" s="161" t="s">
        <v>1772</v>
      </c>
      <c r="G1351" s="161" t="s">
        <v>1788</v>
      </c>
      <c r="H1351" s="161" t="s">
        <v>1789</v>
      </c>
      <c r="I1351" s="161" t="s">
        <v>1790</v>
      </c>
      <c r="J1351" s="161" t="s">
        <v>1791</v>
      </c>
      <c r="K1351" s="161" t="s">
        <v>1638</v>
      </c>
      <c r="L1351" s="161" t="s">
        <v>1778</v>
      </c>
      <c r="M1351" s="161" t="s">
        <v>1785</v>
      </c>
      <c r="N1351" s="180">
        <v>1</v>
      </c>
      <c r="O1351" s="180">
        <v>1</v>
      </c>
      <c r="P1351" s="180">
        <v>1</v>
      </c>
      <c r="Q1351" s="162">
        <v>1</v>
      </c>
      <c r="R1351" s="162">
        <v>1</v>
      </c>
      <c r="S1351" s="162">
        <v>1</v>
      </c>
      <c r="T1351" s="162">
        <v>0</v>
      </c>
      <c r="U1351" s="162">
        <v>0</v>
      </c>
      <c r="V1351" s="162">
        <v>0</v>
      </c>
      <c r="W1351" s="163">
        <v>1465335.39</v>
      </c>
      <c r="X1351" s="163">
        <v>0</v>
      </c>
      <c r="Y1351" s="163">
        <v>0</v>
      </c>
      <c r="Z1351" s="163">
        <v>0</v>
      </c>
      <c r="AA1351" s="163"/>
      <c r="AB1351" s="163"/>
      <c r="AC1351" s="163"/>
      <c r="AD1351" s="163">
        <v>1465335.39</v>
      </c>
      <c r="AE1351" s="181">
        <v>45376</v>
      </c>
      <c r="AF1351" s="182">
        <v>46471</v>
      </c>
      <c r="AG1351" s="183">
        <v>1465335.39</v>
      </c>
      <c r="AH1351" s="167">
        <v>2.2361111111111112</v>
      </c>
      <c r="AI1351" s="167">
        <v>3</v>
      </c>
      <c r="AJ1351" s="184">
        <v>8.7499999999999994E-2</v>
      </c>
      <c r="AK1351" s="185" t="s">
        <v>1786</v>
      </c>
      <c r="AL1351" s="185" t="s">
        <v>1787</v>
      </c>
      <c r="AM1351" s="145">
        <v>0</v>
      </c>
      <c r="AN1351" s="145">
        <v>0</v>
      </c>
      <c r="AO1351" s="145">
        <v>1465335.39</v>
      </c>
      <c r="AP1351" s="145">
        <v>0</v>
      </c>
      <c r="AQ1351" s="145">
        <v>0</v>
      </c>
      <c r="AR1351" s="145">
        <v>0</v>
      </c>
      <c r="AS1351" s="145">
        <v>0</v>
      </c>
      <c r="AT1351" s="145">
        <v>0</v>
      </c>
      <c r="AU1351" s="145">
        <v>0</v>
      </c>
      <c r="AV1351" s="145">
        <v>0</v>
      </c>
      <c r="AW1351" s="145">
        <v>0</v>
      </c>
      <c r="AX1351" s="145">
        <v>0</v>
      </c>
      <c r="AY1351" s="145">
        <v>0</v>
      </c>
      <c r="AZ1351" s="145">
        <v>0</v>
      </c>
      <c r="BA1351" s="145">
        <v>0</v>
      </c>
      <c r="BB1351" s="145">
        <v>0</v>
      </c>
      <c r="BC1351" s="27">
        <f t="shared" si="69"/>
        <v>0</v>
      </c>
      <c r="BD1351" s="27">
        <f t="shared" si="70"/>
        <v>1465335.39</v>
      </c>
      <c r="BE1351" s="27">
        <f t="shared" si="68"/>
        <v>1465335.39</v>
      </c>
    </row>
    <row r="1352" spans="1:57" ht="15" customHeight="1" x14ac:dyDescent="0.35">
      <c r="A1352" s="157" t="s">
        <v>2191</v>
      </c>
      <c r="B1352" s="158" t="s">
        <v>1639</v>
      </c>
      <c r="C1352" s="159">
        <v>1</v>
      </c>
      <c r="D1352" s="180" t="s">
        <v>0</v>
      </c>
      <c r="E1352" s="161" t="s">
        <v>3</v>
      </c>
      <c r="F1352" s="161" t="s">
        <v>1772</v>
      </c>
      <c r="G1352" s="161" t="s">
        <v>1788</v>
      </c>
      <c r="H1352" s="161" t="s">
        <v>1789</v>
      </c>
      <c r="I1352" s="161" t="s">
        <v>1790</v>
      </c>
      <c r="J1352" s="161" t="s">
        <v>1791</v>
      </c>
      <c r="K1352" s="161" t="s">
        <v>1640</v>
      </c>
      <c r="L1352" s="161" t="s">
        <v>1778</v>
      </c>
      <c r="M1352" s="161" t="s">
        <v>1785</v>
      </c>
      <c r="N1352" s="180">
        <v>1</v>
      </c>
      <c r="O1352" s="180">
        <v>1</v>
      </c>
      <c r="P1352" s="180">
        <v>1</v>
      </c>
      <c r="Q1352" s="162">
        <v>1</v>
      </c>
      <c r="R1352" s="162">
        <v>1</v>
      </c>
      <c r="S1352" s="162">
        <v>1</v>
      </c>
      <c r="T1352" s="162">
        <v>0</v>
      </c>
      <c r="U1352" s="162">
        <v>0</v>
      </c>
      <c r="V1352" s="162">
        <v>0</v>
      </c>
      <c r="W1352" s="163">
        <v>1348490.09</v>
      </c>
      <c r="X1352" s="163">
        <v>0</v>
      </c>
      <c r="Y1352" s="163">
        <v>0</v>
      </c>
      <c r="Z1352" s="163">
        <v>0</v>
      </c>
      <c r="AA1352" s="163"/>
      <c r="AB1352" s="163"/>
      <c r="AC1352" s="163"/>
      <c r="AD1352" s="163">
        <v>1348490.09</v>
      </c>
      <c r="AE1352" s="181">
        <v>45376</v>
      </c>
      <c r="AF1352" s="182">
        <v>46471</v>
      </c>
      <c r="AG1352" s="183">
        <v>1348490.09</v>
      </c>
      <c r="AH1352" s="167">
        <v>2.2361111111111112</v>
      </c>
      <c r="AI1352" s="167">
        <v>3</v>
      </c>
      <c r="AJ1352" s="184">
        <v>8.7499999999999994E-2</v>
      </c>
      <c r="AK1352" s="185" t="s">
        <v>1786</v>
      </c>
      <c r="AL1352" s="185" t="s">
        <v>1787</v>
      </c>
      <c r="AM1352" s="145">
        <v>0</v>
      </c>
      <c r="AN1352" s="145">
        <v>0</v>
      </c>
      <c r="AO1352" s="145">
        <v>1348490.09</v>
      </c>
      <c r="AP1352" s="145">
        <v>0</v>
      </c>
      <c r="AQ1352" s="145">
        <v>0</v>
      </c>
      <c r="AR1352" s="145">
        <v>0</v>
      </c>
      <c r="AS1352" s="145">
        <v>0</v>
      </c>
      <c r="AT1352" s="145">
        <v>0</v>
      </c>
      <c r="AU1352" s="145">
        <v>0</v>
      </c>
      <c r="AV1352" s="145">
        <v>0</v>
      </c>
      <c r="AW1352" s="145">
        <v>0</v>
      </c>
      <c r="AX1352" s="145">
        <v>0</v>
      </c>
      <c r="AY1352" s="145">
        <v>0</v>
      </c>
      <c r="AZ1352" s="145">
        <v>0</v>
      </c>
      <c r="BA1352" s="145">
        <v>0</v>
      </c>
      <c r="BB1352" s="145">
        <v>0</v>
      </c>
      <c r="BC1352" s="27">
        <f t="shared" si="69"/>
        <v>0</v>
      </c>
      <c r="BD1352" s="27">
        <f t="shared" si="70"/>
        <v>1348490.09</v>
      </c>
      <c r="BE1352" s="27">
        <f t="shared" si="68"/>
        <v>1348490.09</v>
      </c>
    </row>
    <row r="1353" spans="1:57" ht="15" customHeight="1" x14ac:dyDescent="0.35">
      <c r="A1353" s="157" t="s">
        <v>2190</v>
      </c>
      <c r="B1353" s="158" t="s">
        <v>1641</v>
      </c>
      <c r="C1353" s="159">
        <v>1</v>
      </c>
      <c r="D1353" s="180" t="s">
        <v>0</v>
      </c>
      <c r="E1353" s="161" t="s">
        <v>3</v>
      </c>
      <c r="F1353" s="161" t="s">
        <v>1772</v>
      </c>
      <c r="G1353" s="161" t="s">
        <v>1788</v>
      </c>
      <c r="H1353" s="161" t="s">
        <v>1789</v>
      </c>
      <c r="I1353" s="161" t="s">
        <v>1790</v>
      </c>
      <c r="J1353" s="161" t="s">
        <v>1791</v>
      </c>
      <c r="K1353" s="161" t="s">
        <v>1824</v>
      </c>
      <c r="L1353" s="161" t="s">
        <v>1778</v>
      </c>
      <c r="M1353" s="161" t="s">
        <v>1785</v>
      </c>
      <c r="N1353" s="180">
        <v>1</v>
      </c>
      <c r="O1353" s="180">
        <v>1</v>
      </c>
      <c r="P1353" s="180">
        <v>1</v>
      </c>
      <c r="Q1353" s="162">
        <v>1</v>
      </c>
      <c r="R1353" s="162">
        <v>1</v>
      </c>
      <c r="S1353" s="162">
        <v>1</v>
      </c>
      <c r="T1353" s="162">
        <v>0</v>
      </c>
      <c r="U1353" s="162">
        <v>0</v>
      </c>
      <c r="V1353" s="162">
        <v>0</v>
      </c>
      <c r="W1353" s="163">
        <v>1525758.55</v>
      </c>
      <c r="X1353" s="163">
        <v>0</v>
      </c>
      <c r="Y1353" s="163">
        <v>0</v>
      </c>
      <c r="Z1353" s="163">
        <v>0</v>
      </c>
      <c r="AA1353" s="163"/>
      <c r="AB1353" s="163"/>
      <c r="AC1353" s="163"/>
      <c r="AD1353" s="163">
        <v>1525758.55</v>
      </c>
      <c r="AE1353" s="181">
        <v>45376</v>
      </c>
      <c r="AF1353" s="182">
        <v>46471</v>
      </c>
      <c r="AG1353" s="183">
        <v>1525758.55</v>
      </c>
      <c r="AH1353" s="167">
        <v>2.2361111111111112</v>
      </c>
      <c r="AI1353" s="167">
        <v>3</v>
      </c>
      <c r="AJ1353" s="184">
        <v>8.7499999999999994E-2</v>
      </c>
      <c r="AK1353" s="185" t="s">
        <v>1786</v>
      </c>
      <c r="AL1353" s="185" t="s">
        <v>1787</v>
      </c>
      <c r="AM1353" s="145">
        <v>0</v>
      </c>
      <c r="AN1353" s="145">
        <v>0</v>
      </c>
      <c r="AO1353" s="145">
        <v>1525758.55</v>
      </c>
      <c r="AP1353" s="145">
        <v>0</v>
      </c>
      <c r="AQ1353" s="145">
        <v>0</v>
      </c>
      <c r="AR1353" s="145">
        <v>0</v>
      </c>
      <c r="AS1353" s="145">
        <v>0</v>
      </c>
      <c r="AT1353" s="145">
        <v>0</v>
      </c>
      <c r="AU1353" s="145">
        <v>0</v>
      </c>
      <c r="AV1353" s="145">
        <v>0</v>
      </c>
      <c r="AW1353" s="145">
        <v>0</v>
      </c>
      <c r="AX1353" s="145">
        <v>0</v>
      </c>
      <c r="AY1353" s="145">
        <v>0</v>
      </c>
      <c r="AZ1353" s="145">
        <v>0</v>
      </c>
      <c r="BA1353" s="145">
        <v>0</v>
      </c>
      <c r="BB1353" s="145">
        <v>0</v>
      </c>
      <c r="BC1353" s="27">
        <f t="shared" si="69"/>
        <v>0</v>
      </c>
      <c r="BD1353" s="27">
        <f t="shared" si="70"/>
        <v>1525758.55</v>
      </c>
      <c r="BE1353" s="27">
        <f t="shared" si="68"/>
        <v>1525758.55</v>
      </c>
    </row>
    <row r="1354" spans="1:57" ht="15" customHeight="1" x14ac:dyDescent="0.35">
      <c r="A1354" s="157" t="s">
        <v>2189</v>
      </c>
      <c r="B1354" s="158" t="s">
        <v>1642</v>
      </c>
      <c r="C1354" s="159">
        <v>1</v>
      </c>
      <c r="D1354" s="180" t="s">
        <v>0</v>
      </c>
      <c r="E1354" s="161" t="s">
        <v>3</v>
      </c>
      <c r="F1354" s="161" t="s">
        <v>1772</v>
      </c>
      <c r="G1354" s="161" t="s">
        <v>1788</v>
      </c>
      <c r="H1354" s="161" t="s">
        <v>1789</v>
      </c>
      <c r="I1354" s="161" t="s">
        <v>1790</v>
      </c>
      <c r="J1354" s="161" t="s">
        <v>1791</v>
      </c>
      <c r="K1354" s="161" t="s">
        <v>1643</v>
      </c>
      <c r="L1354" s="161" t="s">
        <v>1778</v>
      </c>
      <c r="M1354" s="161" t="s">
        <v>1785</v>
      </c>
      <c r="N1354" s="180">
        <v>1</v>
      </c>
      <c r="O1354" s="180">
        <v>1</v>
      </c>
      <c r="P1354" s="180">
        <v>1</v>
      </c>
      <c r="Q1354" s="162">
        <v>1</v>
      </c>
      <c r="R1354" s="162">
        <v>1</v>
      </c>
      <c r="S1354" s="162">
        <v>1</v>
      </c>
      <c r="T1354" s="162">
        <v>0</v>
      </c>
      <c r="U1354" s="162">
        <v>0</v>
      </c>
      <c r="V1354" s="162">
        <v>0</v>
      </c>
      <c r="W1354" s="163">
        <v>1531193.9</v>
      </c>
      <c r="X1354" s="163">
        <v>0</v>
      </c>
      <c r="Y1354" s="163">
        <v>0</v>
      </c>
      <c r="Z1354" s="163">
        <v>0</v>
      </c>
      <c r="AA1354" s="163"/>
      <c r="AB1354" s="163"/>
      <c r="AC1354" s="163"/>
      <c r="AD1354" s="163">
        <v>1531193.9</v>
      </c>
      <c r="AE1354" s="181">
        <v>45376</v>
      </c>
      <c r="AF1354" s="182">
        <v>46471</v>
      </c>
      <c r="AG1354" s="183">
        <v>1531193.9</v>
      </c>
      <c r="AH1354" s="167">
        <v>2.2361111111111112</v>
      </c>
      <c r="AI1354" s="167">
        <v>3</v>
      </c>
      <c r="AJ1354" s="184">
        <v>8.7499999999999994E-2</v>
      </c>
      <c r="AK1354" s="185" t="s">
        <v>1786</v>
      </c>
      <c r="AL1354" s="185" t="s">
        <v>1787</v>
      </c>
      <c r="AM1354" s="145">
        <v>0</v>
      </c>
      <c r="AN1354" s="145">
        <v>0</v>
      </c>
      <c r="AO1354" s="145">
        <v>1531193.9</v>
      </c>
      <c r="AP1354" s="145">
        <v>0</v>
      </c>
      <c r="AQ1354" s="145">
        <v>0</v>
      </c>
      <c r="AR1354" s="145">
        <v>0</v>
      </c>
      <c r="AS1354" s="145">
        <v>0</v>
      </c>
      <c r="AT1354" s="145">
        <v>0</v>
      </c>
      <c r="AU1354" s="145">
        <v>0</v>
      </c>
      <c r="AV1354" s="145">
        <v>0</v>
      </c>
      <c r="AW1354" s="145">
        <v>0</v>
      </c>
      <c r="AX1354" s="145">
        <v>0</v>
      </c>
      <c r="AY1354" s="145">
        <v>0</v>
      </c>
      <c r="AZ1354" s="145">
        <v>0</v>
      </c>
      <c r="BA1354" s="145">
        <v>0</v>
      </c>
      <c r="BB1354" s="145">
        <v>0</v>
      </c>
      <c r="BC1354" s="27">
        <f t="shared" si="69"/>
        <v>0</v>
      </c>
      <c r="BD1354" s="27">
        <f t="shared" si="70"/>
        <v>1531193.9</v>
      </c>
      <c r="BE1354" s="27">
        <f t="shared" si="68"/>
        <v>1531193.9</v>
      </c>
    </row>
    <row r="1355" spans="1:57" ht="15" customHeight="1" x14ac:dyDescent="0.35">
      <c r="A1355" s="157" t="s">
        <v>2188</v>
      </c>
      <c r="B1355" s="158" t="s">
        <v>1644</v>
      </c>
      <c r="C1355" s="159">
        <v>1</v>
      </c>
      <c r="D1355" s="180" t="s">
        <v>0</v>
      </c>
      <c r="E1355" s="161" t="s">
        <v>3</v>
      </c>
      <c r="F1355" s="161" t="s">
        <v>1772</v>
      </c>
      <c r="G1355" s="161" t="s">
        <v>403</v>
      </c>
      <c r="H1355" s="161" t="s">
        <v>1782</v>
      </c>
      <c r="I1355" s="161" t="s">
        <v>1783</v>
      </c>
      <c r="J1355" s="161" t="s">
        <v>1784</v>
      </c>
      <c r="K1355" s="161" t="s">
        <v>715</v>
      </c>
      <c r="L1355" s="161" t="s">
        <v>1778</v>
      </c>
      <c r="M1355" s="161" t="s">
        <v>1785</v>
      </c>
      <c r="N1355" s="180">
        <v>1</v>
      </c>
      <c r="O1355" s="180">
        <v>1</v>
      </c>
      <c r="P1355" s="180">
        <v>1</v>
      </c>
      <c r="Q1355" s="162">
        <v>0</v>
      </c>
      <c r="R1355" s="162">
        <v>0</v>
      </c>
      <c r="S1355" s="162">
        <v>1</v>
      </c>
      <c r="T1355" s="162">
        <v>1</v>
      </c>
      <c r="U1355" s="162">
        <v>1</v>
      </c>
      <c r="V1355" s="162">
        <v>0</v>
      </c>
      <c r="W1355" s="163">
        <v>150000000</v>
      </c>
      <c r="X1355" s="163">
        <v>0</v>
      </c>
      <c r="Y1355" s="163">
        <v>0</v>
      </c>
      <c r="Z1355" s="163">
        <v>0</v>
      </c>
      <c r="AA1355" s="163"/>
      <c r="AB1355" s="163"/>
      <c r="AC1355" s="163"/>
      <c r="AD1355" s="163">
        <v>150000000</v>
      </c>
      <c r="AE1355" s="181">
        <v>45370</v>
      </c>
      <c r="AF1355" s="182">
        <v>47196</v>
      </c>
      <c r="AG1355" s="183">
        <v>150000000</v>
      </c>
      <c r="AH1355" s="167">
        <v>4.2194444444444441</v>
      </c>
      <c r="AI1355" s="167">
        <v>5</v>
      </c>
      <c r="AJ1355" s="184">
        <v>9.2499999999999999E-2</v>
      </c>
      <c r="AK1355" s="185" t="s">
        <v>1786</v>
      </c>
      <c r="AL1355" s="185" t="s">
        <v>1787</v>
      </c>
      <c r="AM1355" s="145">
        <v>0</v>
      </c>
      <c r="AN1355" s="145">
        <v>0</v>
      </c>
      <c r="AO1355" s="145">
        <v>0</v>
      </c>
      <c r="AP1355" s="145">
        <v>0</v>
      </c>
      <c r="AQ1355" s="145">
        <v>150000000</v>
      </c>
      <c r="AR1355" s="145">
        <v>0</v>
      </c>
      <c r="AS1355" s="145">
        <v>0</v>
      </c>
      <c r="AT1355" s="145">
        <v>0</v>
      </c>
      <c r="AU1355" s="145">
        <v>0</v>
      </c>
      <c r="AV1355" s="145">
        <v>0</v>
      </c>
      <c r="AW1355" s="145">
        <v>0</v>
      </c>
      <c r="AX1355" s="145">
        <v>0</v>
      </c>
      <c r="AY1355" s="145">
        <v>0</v>
      </c>
      <c r="AZ1355" s="145">
        <v>0</v>
      </c>
      <c r="BA1355" s="145">
        <v>0</v>
      </c>
      <c r="BB1355" s="145">
        <v>0</v>
      </c>
      <c r="BC1355" s="27">
        <f t="shared" si="69"/>
        <v>0</v>
      </c>
      <c r="BD1355" s="27">
        <f t="shared" si="70"/>
        <v>150000000</v>
      </c>
      <c r="BE1355" s="27">
        <f t="shared" si="68"/>
        <v>150000000</v>
      </c>
    </row>
    <row r="1356" spans="1:57" ht="15" customHeight="1" x14ac:dyDescent="0.35">
      <c r="A1356" s="157" t="s">
        <v>2187</v>
      </c>
      <c r="B1356" s="158" t="s">
        <v>1424</v>
      </c>
      <c r="C1356" s="159">
        <v>1</v>
      </c>
      <c r="D1356" s="180" t="s">
        <v>0</v>
      </c>
      <c r="E1356" s="161" t="s">
        <v>3</v>
      </c>
      <c r="F1356" s="161" t="s">
        <v>1772</v>
      </c>
      <c r="G1356" s="161" t="s">
        <v>1788</v>
      </c>
      <c r="H1356" s="161" t="s">
        <v>1789</v>
      </c>
      <c r="I1356" s="161" t="s">
        <v>1790</v>
      </c>
      <c r="J1356" s="161" t="s">
        <v>1791</v>
      </c>
      <c r="K1356" s="161" t="s">
        <v>796</v>
      </c>
      <c r="L1356" s="161" t="s">
        <v>1778</v>
      </c>
      <c r="M1356" s="161" t="s">
        <v>1785</v>
      </c>
      <c r="N1356" s="180">
        <v>1</v>
      </c>
      <c r="O1356" s="180">
        <v>1</v>
      </c>
      <c r="P1356" s="180">
        <v>1</v>
      </c>
      <c r="Q1356" s="162">
        <v>1</v>
      </c>
      <c r="R1356" s="162">
        <v>1</v>
      </c>
      <c r="S1356" s="162">
        <v>1</v>
      </c>
      <c r="T1356" s="162">
        <v>0</v>
      </c>
      <c r="U1356" s="162">
        <v>0</v>
      </c>
      <c r="V1356" s="162">
        <v>0</v>
      </c>
      <c r="W1356" s="163">
        <v>2000000</v>
      </c>
      <c r="X1356" s="163">
        <v>0</v>
      </c>
      <c r="Y1356" s="163">
        <v>0</v>
      </c>
      <c r="Z1356" s="163">
        <v>0</v>
      </c>
      <c r="AA1356" s="163"/>
      <c r="AB1356" s="163"/>
      <c r="AC1356" s="163"/>
      <c r="AD1356" s="163">
        <v>2000000</v>
      </c>
      <c r="AE1356" s="181">
        <v>45372</v>
      </c>
      <c r="AF1356" s="182">
        <v>45737</v>
      </c>
      <c r="AG1356" s="183">
        <v>2000000</v>
      </c>
      <c r="AH1356" s="167">
        <v>0.22500000000000001</v>
      </c>
      <c r="AI1356" s="167">
        <v>1</v>
      </c>
      <c r="AJ1356" s="184">
        <v>4.9000000000000002E-2</v>
      </c>
      <c r="AK1356" s="185" t="s">
        <v>1786</v>
      </c>
      <c r="AL1356" s="185" t="s">
        <v>1787</v>
      </c>
      <c r="AM1356" s="145">
        <v>2000000</v>
      </c>
      <c r="AN1356" s="145">
        <v>0</v>
      </c>
      <c r="AO1356" s="145">
        <v>0</v>
      </c>
      <c r="AP1356" s="145">
        <v>0</v>
      </c>
      <c r="AQ1356" s="145">
        <v>0</v>
      </c>
      <c r="AR1356" s="145">
        <v>0</v>
      </c>
      <c r="AS1356" s="145">
        <v>0</v>
      </c>
      <c r="AT1356" s="145">
        <v>0</v>
      </c>
      <c r="AU1356" s="145">
        <v>0</v>
      </c>
      <c r="AV1356" s="145">
        <v>0</v>
      </c>
      <c r="AW1356" s="145">
        <v>0</v>
      </c>
      <c r="AX1356" s="145">
        <v>0</v>
      </c>
      <c r="AY1356" s="145">
        <v>0</v>
      </c>
      <c r="AZ1356" s="145">
        <v>0</v>
      </c>
      <c r="BA1356" s="145">
        <v>0</v>
      </c>
      <c r="BB1356" s="145">
        <v>0</v>
      </c>
      <c r="BC1356" s="27">
        <f t="shared" si="69"/>
        <v>2000000</v>
      </c>
      <c r="BD1356" s="27">
        <f t="shared" si="70"/>
        <v>0</v>
      </c>
      <c r="BE1356" s="27">
        <f t="shared" si="68"/>
        <v>2000000</v>
      </c>
    </row>
    <row r="1357" spans="1:57" ht="15" customHeight="1" x14ac:dyDescent="0.35">
      <c r="A1357" s="157" t="s">
        <v>2186</v>
      </c>
      <c r="B1357" s="158" t="s">
        <v>1645</v>
      </c>
      <c r="C1357" s="159">
        <v>1</v>
      </c>
      <c r="D1357" s="180" t="s">
        <v>0</v>
      </c>
      <c r="E1357" s="161" t="s">
        <v>3</v>
      </c>
      <c r="F1357" s="161" t="s">
        <v>1772</v>
      </c>
      <c r="G1357" s="161" t="s">
        <v>1788</v>
      </c>
      <c r="H1357" s="161" t="s">
        <v>1789</v>
      </c>
      <c r="I1357" s="161" t="s">
        <v>1790</v>
      </c>
      <c r="J1357" s="161" t="s">
        <v>1791</v>
      </c>
      <c r="K1357" s="161" t="s">
        <v>1825</v>
      </c>
      <c r="L1357" s="161" t="s">
        <v>1778</v>
      </c>
      <c r="M1357" s="161" t="s">
        <v>1785</v>
      </c>
      <c r="N1357" s="180">
        <v>1</v>
      </c>
      <c r="O1357" s="180">
        <v>1</v>
      </c>
      <c r="P1357" s="180">
        <v>1</v>
      </c>
      <c r="Q1357" s="162">
        <v>1</v>
      </c>
      <c r="R1357" s="162">
        <v>1</v>
      </c>
      <c r="S1357" s="162">
        <v>1</v>
      </c>
      <c r="T1357" s="162">
        <v>0</v>
      </c>
      <c r="U1357" s="162">
        <v>0</v>
      </c>
      <c r="V1357" s="162">
        <v>0</v>
      </c>
      <c r="W1357" s="163">
        <v>4868934.91</v>
      </c>
      <c r="X1357" s="163">
        <v>0</v>
      </c>
      <c r="Y1357" s="163">
        <v>0</v>
      </c>
      <c r="Z1357" s="163">
        <v>0</v>
      </c>
      <c r="AA1357" s="163"/>
      <c r="AB1357" s="163"/>
      <c r="AC1357" s="163"/>
      <c r="AD1357" s="163">
        <v>4868934.91</v>
      </c>
      <c r="AE1357" s="181">
        <v>45376</v>
      </c>
      <c r="AF1357" s="182">
        <v>46471</v>
      </c>
      <c r="AG1357" s="183">
        <v>4868934.91</v>
      </c>
      <c r="AH1357" s="167">
        <v>2.2361111111111112</v>
      </c>
      <c r="AI1357" s="167">
        <v>3</v>
      </c>
      <c r="AJ1357" s="184">
        <v>8.7499999999999994E-2</v>
      </c>
      <c r="AK1357" s="185" t="s">
        <v>1786</v>
      </c>
      <c r="AL1357" s="185" t="s">
        <v>1787</v>
      </c>
      <c r="AM1357" s="145">
        <v>0</v>
      </c>
      <c r="AN1357" s="145">
        <v>0</v>
      </c>
      <c r="AO1357" s="145">
        <v>4868934.91</v>
      </c>
      <c r="AP1357" s="145">
        <v>0</v>
      </c>
      <c r="AQ1357" s="145">
        <v>0</v>
      </c>
      <c r="AR1357" s="145">
        <v>0</v>
      </c>
      <c r="AS1357" s="145">
        <v>0</v>
      </c>
      <c r="AT1357" s="145">
        <v>0</v>
      </c>
      <c r="AU1357" s="145">
        <v>0</v>
      </c>
      <c r="AV1357" s="145">
        <v>0</v>
      </c>
      <c r="AW1357" s="145">
        <v>0</v>
      </c>
      <c r="AX1357" s="145">
        <v>0</v>
      </c>
      <c r="AY1357" s="145">
        <v>0</v>
      </c>
      <c r="AZ1357" s="145">
        <v>0</v>
      </c>
      <c r="BA1357" s="145">
        <v>0</v>
      </c>
      <c r="BB1357" s="145">
        <v>0</v>
      </c>
      <c r="BC1357" s="27">
        <f t="shared" si="69"/>
        <v>0</v>
      </c>
      <c r="BD1357" s="27">
        <f t="shared" si="70"/>
        <v>4868934.91</v>
      </c>
      <c r="BE1357" s="27">
        <f t="shared" si="68"/>
        <v>4868934.91</v>
      </c>
    </row>
    <row r="1358" spans="1:57" ht="15" customHeight="1" x14ac:dyDescent="0.35">
      <c r="A1358" s="157" t="s">
        <v>2185</v>
      </c>
      <c r="B1358" s="158" t="s">
        <v>1646</v>
      </c>
      <c r="C1358" s="159">
        <v>1</v>
      </c>
      <c r="D1358" s="180" t="s">
        <v>0</v>
      </c>
      <c r="E1358" s="161" t="s">
        <v>3</v>
      </c>
      <c r="F1358" s="161" t="s">
        <v>1772</v>
      </c>
      <c r="G1358" s="161" t="s">
        <v>426</v>
      </c>
      <c r="H1358" s="161" t="s">
        <v>1782</v>
      </c>
      <c r="I1358" s="161" t="s">
        <v>1775</v>
      </c>
      <c r="J1358" s="161" t="s">
        <v>1784</v>
      </c>
      <c r="K1358" s="161" t="s">
        <v>426</v>
      </c>
      <c r="L1358" s="161" t="s">
        <v>1778</v>
      </c>
      <c r="M1358" s="161" t="s">
        <v>1785</v>
      </c>
      <c r="N1358" s="180">
        <v>1</v>
      </c>
      <c r="O1358" s="180">
        <v>1</v>
      </c>
      <c r="P1358" s="180">
        <v>1</v>
      </c>
      <c r="Q1358" s="162">
        <v>0</v>
      </c>
      <c r="R1358" s="162">
        <v>1</v>
      </c>
      <c r="S1358" s="162">
        <v>1</v>
      </c>
      <c r="T1358" s="162">
        <v>1</v>
      </c>
      <c r="U1358" s="162">
        <v>0</v>
      </c>
      <c r="V1358" s="162">
        <v>0</v>
      </c>
      <c r="W1358" s="163">
        <v>150000000</v>
      </c>
      <c r="X1358" s="163">
        <v>0</v>
      </c>
      <c r="Y1358" s="163">
        <v>0</v>
      </c>
      <c r="Z1358" s="163">
        <v>0</v>
      </c>
      <c r="AA1358" s="163"/>
      <c r="AB1358" s="163"/>
      <c r="AC1358" s="163"/>
      <c r="AD1358" s="163">
        <v>150000000</v>
      </c>
      <c r="AE1358" s="181">
        <v>45376</v>
      </c>
      <c r="AF1358" s="182">
        <v>46471</v>
      </c>
      <c r="AG1358" s="183">
        <v>150000000</v>
      </c>
      <c r="AH1358" s="167">
        <v>2.2361111111111112</v>
      </c>
      <c r="AI1358" s="167">
        <v>3</v>
      </c>
      <c r="AJ1358" s="184">
        <v>8.7499999999999994E-2</v>
      </c>
      <c r="AK1358" s="185" t="s">
        <v>1786</v>
      </c>
      <c r="AL1358" s="185" t="s">
        <v>1787</v>
      </c>
      <c r="AM1358" s="145">
        <v>0</v>
      </c>
      <c r="AN1358" s="145">
        <v>0</v>
      </c>
      <c r="AO1358" s="145">
        <v>150000000</v>
      </c>
      <c r="AP1358" s="145">
        <v>0</v>
      </c>
      <c r="AQ1358" s="145">
        <v>0</v>
      </c>
      <c r="AR1358" s="145">
        <v>0</v>
      </c>
      <c r="AS1358" s="145">
        <v>0</v>
      </c>
      <c r="AT1358" s="145">
        <v>0</v>
      </c>
      <c r="AU1358" s="145">
        <v>0</v>
      </c>
      <c r="AV1358" s="145">
        <v>0</v>
      </c>
      <c r="AW1358" s="145">
        <v>0</v>
      </c>
      <c r="AX1358" s="145">
        <v>0</v>
      </c>
      <c r="AY1358" s="145">
        <v>0</v>
      </c>
      <c r="AZ1358" s="145">
        <v>0</v>
      </c>
      <c r="BA1358" s="145">
        <v>0</v>
      </c>
      <c r="BB1358" s="145">
        <v>0</v>
      </c>
      <c r="BC1358" s="27">
        <f t="shared" si="69"/>
        <v>0</v>
      </c>
      <c r="BD1358" s="27">
        <f t="shared" si="70"/>
        <v>150000000</v>
      </c>
      <c r="BE1358" s="27">
        <f t="shared" si="68"/>
        <v>150000000</v>
      </c>
    </row>
    <row r="1359" spans="1:57" ht="15" customHeight="1" x14ac:dyDescent="0.35">
      <c r="A1359" s="157" t="s">
        <v>2184</v>
      </c>
      <c r="B1359" s="158" t="s">
        <v>1647</v>
      </c>
      <c r="C1359" s="159">
        <v>1</v>
      </c>
      <c r="D1359" s="180" t="s">
        <v>0</v>
      </c>
      <c r="E1359" s="161" t="s">
        <v>3</v>
      </c>
      <c r="F1359" s="161" t="s">
        <v>1772</v>
      </c>
      <c r="G1359" s="161" t="s">
        <v>426</v>
      </c>
      <c r="H1359" s="161" t="s">
        <v>1782</v>
      </c>
      <c r="I1359" s="161" t="s">
        <v>1775</v>
      </c>
      <c r="J1359" s="161" t="s">
        <v>1784</v>
      </c>
      <c r="K1359" s="161" t="s">
        <v>426</v>
      </c>
      <c r="L1359" s="161" t="s">
        <v>1778</v>
      </c>
      <c r="M1359" s="161" t="s">
        <v>1785</v>
      </c>
      <c r="N1359" s="180">
        <v>1</v>
      </c>
      <c r="O1359" s="180">
        <v>1</v>
      </c>
      <c r="P1359" s="180">
        <v>1</v>
      </c>
      <c r="Q1359" s="162">
        <v>0</v>
      </c>
      <c r="R1359" s="162">
        <v>1</v>
      </c>
      <c r="S1359" s="162">
        <v>1</v>
      </c>
      <c r="T1359" s="162">
        <v>1</v>
      </c>
      <c r="U1359" s="162">
        <v>0</v>
      </c>
      <c r="V1359" s="162">
        <v>0</v>
      </c>
      <c r="W1359" s="163">
        <v>200000000</v>
      </c>
      <c r="X1359" s="163">
        <v>0</v>
      </c>
      <c r="Y1359" s="163">
        <v>0</v>
      </c>
      <c r="Z1359" s="163">
        <v>0</v>
      </c>
      <c r="AA1359" s="163"/>
      <c r="AB1359" s="163"/>
      <c r="AC1359" s="163"/>
      <c r="AD1359" s="163">
        <v>200000000</v>
      </c>
      <c r="AE1359" s="181">
        <v>45370</v>
      </c>
      <c r="AF1359" s="182">
        <v>47196</v>
      </c>
      <c r="AG1359" s="183">
        <v>200000000</v>
      </c>
      <c r="AH1359" s="167">
        <v>4.2194444444444441</v>
      </c>
      <c r="AI1359" s="167">
        <v>5</v>
      </c>
      <c r="AJ1359" s="184">
        <v>9.2499999999999999E-2</v>
      </c>
      <c r="AK1359" s="185" t="s">
        <v>1786</v>
      </c>
      <c r="AL1359" s="185" t="s">
        <v>1787</v>
      </c>
      <c r="AM1359" s="145">
        <v>0</v>
      </c>
      <c r="AN1359" s="145">
        <v>0</v>
      </c>
      <c r="AO1359" s="145">
        <v>0</v>
      </c>
      <c r="AP1359" s="145">
        <v>0</v>
      </c>
      <c r="AQ1359" s="145">
        <v>200000000</v>
      </c>
      <c r="AR1359" s="145">
        <v>0</v>
      </c>
      <c r="AS1359" s="145">
        <v>0</v>
      </c>
      <c r="AT1359" s="145">
        <v>0</v>
      </c>
      <c r="AU1359" s="145">
        <v>0</v>
      </c>
      <c r="AV1359" s="145">
        <v>0</v>
      </c>
      <c r="AW1359" s="145">
        <v>0</v>
      </c>
      <c r="AX1359" s="145">
        <v>0</v>
      </c>
      <c r="AY1359" s="145">
        <v>0</v>
      </c>
      <c r="AZ1359" s="145">
        <v>0</v>
      </c>
      <c r="BA1359" s="145">
        <v>0</v>
      </c>
      <c r="BB1359" s="145">
        <v>0</v>
      </c>
      <c r="BC1359" s="27">
        <f t="shared" si="69"/>
        <v>0</v>
      </c>
      <c r="BD1359" s="27">
        <f t="shared" si="70"/>
        <v>200000000</v>
      </c>
      <c r="BE1359" s="27">
        <f t="shared" si="68"/>
        <v>200000000</v>
      </c>
    </row>
    <row r="1360" spans="1:57" ht="15" customHeight="1" x14ac:dyDescent="0.35">
      <c r="A1360" s="157" t="s">
        <v>2183</v>
      </c>
      <c r="B1360" s="158" t="s">
        <v>1648</v>
      </c>
      <c r="C1360" s="159">
        <v>1</v>
      </c>
      <c r="D1360" s="180" t="s">
        <v>0</v>
      </c>
      <c r="E1360" s="161" t="s">
        <v>3</v>
      </c>
      <c r="F1360" s="161" t="s">
        <v>1772</v>
      </c>
      <c r="G1360" s="161" t="s">
        <v>735</v>
      </c>
      <c r="H1360" s="161" t="s">
        <v>1782</v>
      </c>
      <c r="I1360" s="161" t="s">
        <v>1775</v>
      </c>
      <c r="J1360" s="161" t="s">
        <v>1784</v>
      </c>
      <c r="K1360" s="161" t="s">
        <v>735</v>
      </c>
      <c r="L1360" s="161" t="s">
        <v>1778</v>
      </c>
      <c r="M1360" s="161" t="s">
        <v>1785</v>
      </c>
      <c r="N1360" s="180">
        <v>1</v>
      </c>
      <c r="O1360" s="180">
        <v>1</v>
      </c>
      <c r="P1360" s="180">
        <v>1</v>
      </c>
      <c r="Q1360" s="162">
        <v>0</v>
      </c>
      <c r="R1360" s="162">
        <v>1</v>
      </c>
      <c r="S1360" s="162">
        <v>1</v>
      </c>
      <c r="T1360" s="162">
        <v>1</v>
      </c>
      <c r="U1360" s="162">
        <v>0</v>
      </c>
      <c r="V1360" s="162">
        <v>0</v>
      </c>
      <c r="W1360" s="163">
        <v>85039273.040000007</v>
      </c>
      <c r="X1360" s="163">
        <v>0</v>
      </c>
      <c r="Y1360" s="163">
        <v>0</v>
      </c>
      <c r="Z1360" s="163">
        <v>0</v>
      </c>
      <c r="AA1360" s="163"/>
      <c r="AB1360" s="163"/>
      <c r="AC1360" s="163"/>
      <c r="AD1360" s="163">
        <v>85039273.040000007</v>
      </c>
      <c r="AE1360" s="181">
        <v>45387</v>
      </c>
      <c r="AF1360" s="182">
        <v>46482</v>
      </c>
      <c r="AG1360" s="183">
        <v>85039273.040000007</v>
      </c>
      <c r="AH1360" s="167">
        <v>2.2638888888888888</v>
      </c>
      <c r="AI1360" s="167">
        <v>3</v>
      </c>
      <c r="AJ1360" s="184">
        <v>8.7499999999999994E-2</v>
      </c>
      <c r="AK1360" s="185" t="s">
        <v>1786</v>
      </c>
      <c r="AL1360" s="185" t="s">
        <v>1787</v>
      </c>
      <c r="AM1360" s="145">
        <v>0</v>
      </c>
      <c r="AN1360" s="145">
        <v>0</v>
      </c>
      <c r="AO1360" s="145">
        <v>85039273.040000007</v>
      </c>
      <c r="AP1360" s="145">
        <v>0</v>
      </c>
      <c r="AQ1360" s="145">
        <v>0</v>
      </c>
      <c r="AR1360" s="145">
        <v>0</v>
      </c>
      <c r="AS1360" s="145">
        <v>0</v>
      </c>
      <c r="AT1360" s="145">
        <v>0</v>
      </c>
      <c r="AU1360" s="145">
        <v>0</v>
      </c>
      <c r="AV1360" s="145">
        <v>0</v>
      </c>
      <c r="AW1360" s="145">
        <v>0</v>
      </c>
      <c r="AX1360" s="145">
        <v>0</v>
      </c>
      <c r="AY1360" s="145">
        <v>0</v>
      </c>
      <c r="AZ1360" s="145">
        <v>0</v>
      </c>
      <c r="BA1360" s="145">
        <v>0</v>
      </c>
      <c r="BB1360" s="145">
        <v>0</v>
      </c>
      <c r="BC1360" s="27">
        <f t="shared" si="69"/>
        <v>0</v>
      </c>
      <c r="BD1360" s="27">
        <f t="shared" si="70"/>
        <v>85039273.040000007</v>
      </c>
      <c r="BE1360" s="27">
        <f t="shared" si="68"/>
        <v>85039273.040000007</v>
      </c>
    </row>
    <row r="1361" spans="1:57" ht="15" customHeight="1" x14ac:dyDescent="0.35">
      <c r="A1361" s="157" t="s">
        <v>2182</v>
      </c>
      <c r="B1361" s="158" t="s">
        <v>1649</v>
      </c>
      <c r="C1361" s="159">
        <v>1</v>
      </c>
      <c r="D1361" s="180" t="s">
        <v>0</v>
      </c>
      <c r="E1361" s="161" t="s">
        <v>3</v>
      </c>
      <c r="F1361" s="161" t="s">
        <v>1772</v>
      </c>
      <c r="G1361" s="161" t="s">
        <v>735</v>
      </c>
      <c r="H1361" s="161" t="s">
        <v>1782</v>
      </c>
      <c r="I1361" s="161" t="s">
        <v>1775</v>
      </c>
      <c r="J1361" s="161" t="s">
        <v>1784</v>
      </c>
      <c r="K1361" s="161" t="s">
        <v>735</v>
      </c>
      <c r="L1361" s="161" t="s">
        <v>1778</v>
      </c>
      <c r="M1361" s="161" t="s">
        <v>1785</v>
      </c>
      <c r="N1361" s="180">
        <v>1</v>
      </c>
      <c r="O1361" s="180">
        <v>1</v>
      </c>
      <c r="P1361" s="180">
        <v>1</v>
      </c>
      <c r="Q1361" s="162">
        <v>0</v>
      </c>
      <c r="R1361" s="162">
        <v>1</v>
      </c>
      <c r="S1361" s="162">
        <v>1</v>
      </c>
      <c r="T1361" s="162">
        <v>1</v>
      </c>
      <c r="U1361" s="162">
        <v>0</v>
      </c>
      <c r="V1361" s="162">
        <v>0</v>
      </c>
      <c r="W1361" s="163">
        <v>85039273.040000007</v>
      </c>
      <c r="X1361" s="163">
        <v>0</v>
      </c>
      <c r="Y1361" s="163">
        <v>0</v>
      </c>
      <c r="Z1361" s="163">
        <v>0</v>
      </c>
      <c r="AA1361" s="163"/>
      <c r="AB1361" s="163"/>
      <c r="AC1361" s="163"/>
      <c r="AD1361" s="163">
        <v>85039273.040000007</v>
      </c>
      <c r="AE1361" s="181">
        <v>45387</v>
      </c>
      <c r="AF1361" s="182">
        <v>46482</v>
      </c>
      <c r="AG1361" s="183">
        <v>85039273.040000007</v>
      </c>
      <c r="AH1361" s="167">
        <v>2.2638888888888888</v>
      </c>
      <c r="AI1361" s="167">
        <v>3</v>
      </c>
      <c r="AJ1361" s="184">
        <v>8.7499999999999994E-2</v>
      </c>
      <c r="AK1361" s="185" t="s">
        <v>1786</v>
      </c>
      <c r="AL1361" s="185" t="s">
        <v>1787</v>
      </c>
      <c r="AM1361" s="145">
        <v>0</v>
      </c>
      <c r="AN1361" s="145">
        <v>0</v>
      </c>
      <c r="AO1361" s="145">
        <v>85039273.040000007</v>
      </c>
      <c r="AP1361" s="145">
        <v>0</v>
      </c>
      <c r="AQ1361" s="145">
        <v>0</v>
      </c>
      <c r="AR1361" s="145">
        <v>0</v>
      </c>
      <c r="AS1361" s="145">
        <v>0</v>
      </c>
      <c r="AT1361" s="145">
        <v>0</v>
      </c>
      <c r="AU1361" s="145">
        <v>0</v>
      </c>
      <c r="AV1361" s="145">
        <v>0</v>
      </c>
      <c r="AW1361" s="145">
        <v>0</v>
      </c>
      <c r="AX1361" s="145">
        <v>0</v>
      </c>
      <c r="AY1361" s="145">
        <v>0</v>
      </c>
      <c r="AZ1361" s="145">
        <v>0</v>
      </c>
      <c r="BA1361" s="145">
        <v>0</v>
      </c>
      <c r="BB1361" s="145">
        <v>0</v>
      </c>
      <c r="BC1361" s="27">
        <f t="shared" si="69"/>
        <v>0</v>
      </c>
      <c r="BD1361" s="27">
        <f t="shared" si="70"/>
        <v>85039273.040000007</v>
      </c>
      <c r="BE1361" s="27">
        <f t="shared" si="68"/>
        <v>85039273.040000007</v>
      </c>
    </row>
    <row r="1362" spans="1:57" ht="15" customHeight="1" x14ac:dyDescent="0.35">
      <c r="A1362" s="157" t="s">
        <v>2181</v>
      </c>
      <c r="B1362" s="158" t="s">
        <v>1650</v>
      </c>
      <c r="C1362" s="159">
        <v>1</v>
      </c>
      <c r="D1362" s="180" t="s">
        <v>0</v>
      </c>
      <c r="E1362" s="161" t="s">
        <v>3</v>
      </c>
      <c r="F1362" s="161" t="s">
        <v>1772</v>
      </c>
      <c r="G1362" s="161" t="s">
        <v>735</v>
      </c>
      <c r="H1362" s="161" t="s">
        <v>1782</v>
      </c>
      <c r="I1362" s="161" t="s">
        <v>1775</v>
      </c>
      <c r="J1362" s="161" t="s">
        <v>1784</v>
      </c>
      <c r="K1362" s="161" t="s">
        <v>735</v>
      </c>
      <c r="L1362" s="161" t="s">
        <v>1778</v>
      </c>
      <c r="M1362" s="161" t="s">
        <v>1785</v>
      </c>
      <c r="N1362" s="180">
        <v>1</v>
      </c>
      <c r="O1362" s="180">
        <v>1</v>
      </c>
      <c r="P1362" s="180">
        <v>1</v>
      </c>
      <c r="Q1362" s="162">
        <v>0</v>
      </c>
      <c r="R1362" s="162">
        <v>1</v>
      </c>
      <c r="S1362" s="162">
        <v>1</v>
      </c>
      <c r="T1362" s="162">
        <v>1</v>
      </c>
      <c r="U1362" s="162">
        <v>0</v>
      </c>
      <c r="V1362" s="162">
        <v>0</v>
      </c>
      <c r="W1362" s="163">
        <v>40000000</v>
      </c>
      <c r="X1362" s="163">
        <v>0</v>
      </c>
      <c r="Y1362" s="163">
        <v>0</v>
      </c>
      <c r="Z1362" s="163">
        <v>0</v>
      </c>
      <c r="AA1362" s="163"/>
      <c r="AB1362" s="163"/>
      <c r="AC1362" s="163"/>
      <c r="AD1362" s="163">
        <v>40000000</v>
      </c>
      <c r="AE1362" s="181">
        <v>45387</v>
      </c>
      <c r="AF1362" s="182">
        <v>46482</v>
      </c>
      <c r="AG1362" s="183">
        <v>40000000.000000007</v>
      </c>
      <c r="AH1362" s="167">
        <v>2.2638888888888888</v>
      </c>
      <c r="AI1362" s="167">
        <v>3</v>
      </c>
      <c r="AJ1362" s="184">
        <v>8.7499999999999994E-2</v>
      </c>
      <c r="AK1362" s="185" t="s">
        <v>1786</v>
      </c>
      <c r="AL1362" s="185" t="s">
        <v>1787</v>
      </c>
      <c r="AM1362" s="145">
        <v>0</v>
      </c>
      <c r="AN1362" s="145">
        <v>0</v>
      </c>
      <c r="AO1362" s="145">
        <v>40000000</v>
      </c>
      <c r="AP1362" s="145">
        <v>0</v>
      </c>
      <c r="AQ1362" s="145">
        <v>0</v>
      </c>
      <c r="AR1362" s="145">
        <v>0</v>
      </c>
      <c r="AS1362" s="145">
        <v>0</v>
      </c>
      <c r="AT1362" s="145">
        <v>0</v>
      </c>
      <c r="AU1362" s="145">
        <v>0</v>
      </c>
      <c r="AV1362" s="145">
        <v>0</v>
      </c>
      <c r="AW1362" s="145">
        <v>0</v>
      </c>
      <c r="AX1362" s="145">
        <v>0</v>
      </c>
      <c r="AY1362" s="145">
        <v>0</v>
      </c>
      <c r="AZ1362" s="145">
        <v>0</v>
      </c>
      <c r="BA1362" s="145">
        <v>0</v>
      </c>
      <c r="BB1362" s="145">
        <v>0</v>
      </c>
      <c r="BC1362" s="27">
        <f t="shared" si="69"/>
        <v>0</v>
      </c>
      <c r="BD1362" s="27">
        <f t="shared" si="70"/>
        <v>40000000</v>
      </c>
      <c r="BE1362" s="27">
        <f t="shared" si="68"/>
        <v>40000000</v>
      </c>
    </row>
    <row r="1363" spans="1:57" ht="15" customHeight="1" x14ac:dyDescent="0.35">
      <c r="A1363" s="157" t="s">
        <v>2180</v>
      </c>
      <c r="B1363" s="158" t="s">
        <v>1651</v>
      </c>
      <c r="C1363" s="159">
        <v>1</v>
      </c>
      <c r="D1363" s="180" t="s">
        <v>0</v>
      </c>
      <c r="E1363" s="161" t="s">
        <v>3</v>
      </c>
      <c r="F1363" s="161" t="s">
        <v>1772</v>
      </c>
      <c r="G1363" s="161" t="s">
        <v>1079</v>
      </c>
      <c r="H1363" s="161" t="s">
        <v>1782</v>
      </c>
      <c r="I1363" s="161" t="s">
        <v>1783</v>
      </c>
      <c r="J1363" s="161" t="s">
        <v>1784</v>
      </c>
      <c r="K1363" s="161" t="s">
        <v>1079</v>
      </c>
      <c r="L1363" s="161" t="s">
        <v>1778</v>
      </c>
      <c r="M1363" s="161" t="s">
        <v>1785</v>
      </c>
      <c r="N1363" s="180">
        <v>1</v>
      </c>
      <c r="O1363" s="180">
        <v>1</v>
      </c>
      <c r="P1363" s="180">
        <v>1</v>
      </c>
      <c r="Q1363" s="162">
        <v>0</v>
      </c>
      <c r="R1363" s="162">
        <v>0</v>
      </c>
      <c r="S1363" s="162">
        <v>1</v>
      </c>
      <c r="T1363" s="162">
        <v>1</v>
      </c>
      <c r="U1363" s="162">
        <v>1</v>
      </c>
      <c r="V1363" s="162">
        <v>0</v>
      </c>
      <c r="W1363" s="163">
        <v>19445990.18</v>
      </c>
      <c r="X1363" s="163">
        <v>0</v>
      </c>
      <c r="Y1363" s="163">
        <v>0</v>
      </c>
      <c r="Z1363" s="163">
        <v>0</v>
      </c>
      <c r="AA1363" s="163"/>
      <c r="AB1363" s="163"/>
      <c r="AC1363" s="163"/>
      <c r="AD1363" s="163">
        <v>19445990.18</v>
      </c>
      <c r="AE1363" s="181">
        <v>45387</v>
      </c>
      <c r="AF1363" s="182">
        <v>46482</v>
      </c>
      <c r="AG1363" s="183">
        <v>19445990.18</v>
      </c>
      <c r="AH1363" s="167">
        <v>2.2638888888888888</v>
      </c>
      <c r="AI1363" s="167">
        <v>3</v>
      </c>
      <c r="AJ1363" s="184">
        <v>8.7499999999999994E-2</v>
      </c>
      <c r="AK1363" s="185" t="s">
        <v>1786</v>
      </c>
      <c r="AL1363" s="185" t="s">
        <v>1787</v>
      </c>
      <c r="AM1363" s="145">
        <v>0</v>
      </c>
      <c r="AN1363" s="145">
        <v>0</v>
      </c>
      <c r="AO1363" s="145">
        <v>19445990.18</v>
      </c>
      <c r="AP1363" s="145">
        <v>0</v>
      </c>
      <c r="AQ1363" s="145">
        <v>0</v>
      </c>
      <c r="AR1363" s="145">
        <v>0</v>
      </c>
      <c r="AS1363" s="145">
        <v>0</v>
      </c>
      <c r="AT1363" s="145">
        <v>0</v>
      </c>
      <c r="AU1363" s="145">
        <v>0</v>
      </c>
      <c r="AV1363" s="145">
        <v>0</v>
      </c>
      <c r="AW1363" s="145">
        <v>0</v>
      </c>
      <c r="AX1363" s="145">
        <v>0</v>
      </c>
      <c r="AY1363" s="145">
        <v>0</v>
      </c>
      <c r="AZ1363" s="145">
        <v>0</v>
      </c>
      <c r="BA1363" s="145">
        <v>0</v>
      </c>
      <c r="BB1363" s="145">
        <v>0</v>
      </c>
      <c r="BC1363" s="27">
        <f t="shared" si="69"/>
        <v>0</v>
      </c>
      <c r="BD1363" s="27">
        <f t="shared" si="70"/>
        <v>19445990.18</v>
      </c>
      <c r="BE1363" s="27">
        <f t="shared" si="68"/>
        <v>19445990.18</v>
      </c>
    </row>
    <row r="1364" spans="1:57" ht="15" customHeight="1" x14ac:dyDescent="0.35">
      <c r="A1364" s="157" t="s">
        <v>2179</v>
      </c>
      <c r="B1364" s="158" t="s">
        <v>1652</v>
      </c>
      <c r="C1364" s="159">
        <v>1</v>
      </c>
      <c r="D1364" s="180" t="s">
        <v>0</v>
      </c>
      <c r="E1364" s="161" t="s">
        <v>3</v>
      </c>
      <c r="F1364" s="161" t="s">
        <v>1772</v>
      </c>
      <c r="G1364" s="161" t="s">
        <v>1079</v>
      </c>
      <c r="H1364" s="161" t="s">
        <v>1782</v>
      </c>
      <c r="I1364" s="161" t="s">
        <v>1783</v>
      </c>
      <c r="J1364" s="161" t="s">
        <v>1784</v>
      </c>
      <c r="K1364" s="161" t="s">
        <v>1079</v>
      </c>
      <c r="L1364" s="161" t="s">
        <v>1778</v>
      </c>
      <c r="M1364" s="161" t="s">
        <v>1785</v>
      </c>
      <c r="N1364" s="180">
        <v>1</v>
      </c>
      <c r="O1364" s="180">
        <v>1</v>
      </c>
      <c r="P1364" s="180">
        <v>1</v>
      </c>
      <c r="Q1364" s="162">
        <v>0</v>
      </c>
      <c r="R1364" s="162">
        <v>0</v>
      </c>
      <c r="S1364" s="162">
        <v>1</v>
      </c>
      <c r="T1364" s="162">
        <v>1</v>
      </c>
      <c r="U1364" s="162">
        <v>1</v>
      </c>
      <c r="V1364" s="162">
        <v>0</v>
      </c>
      <c r="W1364" s="163">
        <v>23344400.16</v>
      </c>
      <c r="X1364" s="163">
        <v>0</v>
      </c>
      <c r="Y1364" s="163">
        <v>0</v>
      </c>
      <c r="Z1364" s="163">
        <v>0</v>
      </c>
      <c r="AA1364" s="163"/>
      <c r="AB1364" s="163"/>
      <c r="AC1364" s="163"/>
      <c r="AD1364" s="163">
        <v>23344400.16</v>
      </c>
      <c r="AE1364" s="181">
        <v>45376</v>
      </c>
      <c r="AF1364" s="182">
        <v>46471</v>
      </c>
      <c r="AG1364" s="183">
        <v>23344400.16</v>
      </c>
      <c r="AH1364" s="167">
        <v>2.2361111111111112</v>
      </c>
      <c r="AI1364" s="167">
        <v>3</v>
      </c>
      <c r="AJ1364" s="184">
        <v>8.7499999999999994E-2</v>
      </c>
      <c r="AK1364" s="185" t="s">
        <v>1786</v>
      </c>
      <c r="AL1364" s="185" t="s">
        <v>1787</v>
      </c>
      <c r="AM1364" s="145">
        <v>0</v>
      </c>
      <c r="AN1364" s="145">
        <v>0</v>
      </c>
      <c r="AO1364" s="145">
        <v>23344400.16</v>
      </c>
      <c r="AP1364" s="145">
        <v>0</v>
      </c>
      <c r="AQ1364" s="145">
        <v>0</v>
      </c>
      <c r="AR1364" s="145">
        <v>0</v>
      </c>
      <c r="AS1364" s="145">
        <v>0</v>
      </c>
      <c r="AT1364" s="145">
        <v>0</v>
      </c>
      <c r="AU1364" s="145">
        <v>0</v>
      </c>
      <c r="AV1364" s="145">
        <v>0</v>
      </c>
      <c r="AW1364" s="145">
        <v>0</v>
      </c>
      <c r="AX1364" s="145">
        <v>0</v>
      </c>
      <c r="AY1364" s="145">
        <v>0</v>
      </c>
      <c r="AZ1364" s="145">
        <v>0</v>
      </c>
      <c r="BA1364" s="145">
        <v>0</v>
      </c>
      <c r="BB1364" s="145">
        <v>0</v>
      </c>
      <c r="BC1364" s="27">
        <f t="shared" si="69"/>
        <v>0</v>
      </c>
      <c r="BD1364" s="27">
        <f t="shared" si="70"/>
        <v>23344400.16</v>
      </c>
      <c r="BE1364" s="27">
        <f t="shared" si="68"/>
        <v>23344400.16</v>
      </c>
    </row>
    <row r="1365" spans="1:57" ht="15" customHeight="1" x14ac:dyDescent="0.35">
      <c r="A1365" s="157" t="s">
        <v>2178</v>
      </c>
      <c r="B1365" s="158" t="s">
        <v>1425</v>
      </c>
      <c r="C1365" s="159">
        <v>1</v>
      </c>
      <c r="D1365" s="180" t="s">
        <v>0</v>
      </c>
      <c r="E1365" s="161" t="s">
        <v>3</v>
      </c>
      <c r="F1365" s="161" t="s">
        <v>1772</v>
      </c>
      <c r="G1365" s="161" t="s">
        <v>1788</v>
      </c>
      <c r="H1365" s="161" t="s">
        <v>1789</v>
      </c>
      <c r="I1365" s="161" t="s">
        <v>1790</v>
      </c>
      <c r="J1365" s="161" t="s">
        <v>1791</v>
      </c>
      <c r="K1365" s="161" t="s">
        <v>796</v>
      </c>
      <c r="L1365" s="161" t="s">
        <v>1778</v>
      </c>
      <c r="M1365" s="161" t="s">
        <v>1785</v>
      </c>
      <c r="N1365" s="180">
        <v>1</v>
      </c>
      <c r="O1365" s="180">
        <v>1</v>
      </c>
      <c r="P1365" s="180">
        <v>1</v>
      </c>
      <c r="Q1365" s="162">
        <v>1</v>
      </c>
      <c r="R1365" s="162">
        <v>1</v>
      </c>
      <c r="S1365" s="162">
        <v>1</v>
      </c>
      <c r="T1365" s="162">
        <v>0</v>
      </c>
      <c r="U1365" s="162">
        <v>0</v>
      </c>
      <c r="V1365" s="162">
        <v>0</v>
      </c>
      <c r="W1365" s="163">
        <v>100000</v>
      </c>
      <c r="X1365" s="163">
        <v>0</v>
      </c>
      <c r="Y1365" s="163">
        <v>0</v>
      </c>
      <c r="Z1365" s="163">
        <v>0</v>
      </c>
      <c r="AA1365" s="163"/>
      <c r="AB1365" s="163"/>
      <c r="AC1365" s="163"/>
      <c r="AD1365" s="163">
        <v>100000</v>
      </c>
      <c r="AE1365" s="181">
        <v>45372</v>
      </c>
      <c r="AF1365" s="182">
        <v>45737</v>
      </c>
      <c r="AG1365" s="183">
        <v>100000</v>
      </c>
      <c r="AH1365" s="167">
        <v>0.22500000000000001</v>
      </c>
      <c r="AI1365" s="167">
        <v>1</v>
      </c>
      <c r="AJ1365" s="184">
        <v>4.9000000000000002E-2</v>
      </c>
      <c r="AK1365" s="185" t="s">
        <v>1786</v>
      </c>
      <c r="AL1365" s="185" t="s">
        <v>1787</v>
      </c>
      <c r="AM1365" s="145">
        <v>100000</v>
      </c>
      <c r="AN1365" s="145">
        <v>0</v>
      </c>
      <c r="AO1365" s="145">
        <v>0</v>
      </c>
      <c r="AP1365" s="145">
        <v>0</v>
      </c>
      <c r="AQ1365" s="145">
        <v>0</v>
      </c>
      <c r="AR1365" s="145">
        <v>0</v>
      </c>
      <c r="AS1365" s="145">
        <v>0</v>
      </c>
      <c r="AT1365" s="145">
        <v>0</v>
      </c>
      <c r="AU1365" s="145">
        <v>0</v>
      </c>
      <c r="AV1365" s="145">
        <v>0</v>
      </c>
      <c r="AW1365" s="145">
        <v>0</v>
      </c>
      <c r="AX1365" s="145">
        <v>0</v>
      </c>
      <c r="AY1365" s="145">
        <v>0</v>
      </c>
      <c r="AZ1365" s="145">
        <v>0</v>
      </c>
      <c r="BA1365" s="145">
        <v>0</v>
      </c>
      <c r="BB1365" s="145">
        <v>0</v>
      </c>
      <c r="BC1365" s="27">
        <f t="shared" si="69"/>
        <v>100000</v>
      </c>
      <c r="BD1365" s="27">
        <f t="shared" si="70"/>
        <v>0</v>
      </c>
      <c r="BE1365" s="27">
        <f t="shared" si="68"/>
        <v>100000</v>
      </c>
    </row>
    <row r="1366" spans="1:57" ht="15" customHeight="1" x14ac:dyDescent="0.35">
      <c r="A1366" s="157" t="s">
        <v>2177</v>
      </c>
      <c r="B1366" s="158" t="s">
        <v>1426</v>
      </c>
      <c r="C1366" s="159">
        <v>1</v>
      </c>
      <c r="D1366" s="180" t="s">
        <v>0</v>
      </c>
      <c r="E1366" s="161" t="s">
        <v>3</v>
      </c>
      <c r="F1366" s="161" t="s">
        <v>1772</v>
      </c>
      <c r="G1366" s="161" t="s">
        <v>1788</v>
      </c>
      <c r="H1366" s="161" t="s">
        <v>1789</v>
      </c>
      <c r="I1366" s="161" t="s">
        <v>1790</v>
      </c>
      <c r="J1366" s="161" t="s">
        <v>1791</v>
      </c>
      <c r="K1366" s="161" t="s">
        <v>796</v>
      </c>
      <c r="L1366" s="161" t="s">
        <v>1778</v>
      </c>
      <c r="M1366" s="161" t="s">
        <v>1785</v>
      </c>
      <c r="N1366" s="180">
        <v>1</v>
      </c>
      <c r="O1366" s="180">
        <v>1</v>
      </c>
      <c r="P1366" s="180">
        <v>1</v>
      </c>
      <c r="Q1366" s="162">
        <v>1</v>
      </c>
      <c r="R1366" s="162">
        <v>1</v>
      </c>
      <c r="S1366" s="162">
        <v>1</v>
      </c>
      <c r="T1366" s="162">
        <v>0</v>
      </c>
      <c r="U1366" s="162">
        <v>0</v>
      </c>
      <c r="V1366" s="162">
        <v>0</v>
      </c>
      <c r="W1366" s="163">
        <v>14800000</v>
      </c>
      <c r="X1366" s="163">
        <v>0</v>
      </c>
      <c r="Y1366" s="163">
        <v>0</v>
      </c>
      <c r="Z1366" s="163">
        <v>0</v>
      </c>
      <c r="AA1366" s="163"/>
      <c r="AB1366" s="163"/>
      <c r="AC1366" s="163"/>
      <c r="AD1366" s="163">
        <v>14800000</v>
      </c>
      <c r="AE1366" s="181">
        <v>45372</v>
      </c>
      <c r="AF1366" s="182">
        <v>45737</v>
      </c>
      <c r="AG1366" s="183">
        <v>14800000</v>
      </c>
      <c r="AH1366" s="167">
        <v>0.22500000000000001</v>
      </c>
      <c r="AI1366" s="167">
        <v>1</v>
      </c>
      <c r="AJ1366" s="184">
        <v>4.9000000000000002E-2</v>
      </c>
      <c r="AK1366" s="185" t="s">
        <v>1786</v>
      </c>
      <c r="AL1366" s="185" t="s">
        <v>1787</v>
      </c>
      <c r="AM1366" s="145">
        <v>14800000</v>
      </c>
      <c r="AN1366" s="145">
        <v>0</v>
      </c>
      <c r="AO1366" s="145">
        <v>0</v>
      </c>
      <c r="AP1366" s="145">
        <v>0</v>
      </c>
      <c r="AQ1366" s="145">
        <v>0</v>
      </c>
      <c r="AR1366" s="145">
        <v>0</v>
      </c>
      <c r="AS1366" s="145">
        <v>0</v>
      </c>
      <c r="AT1366" s="145">
        <v>0</v>
      </c>
      <c r="AU1366" s="145">
        <v>0</v>
      </c>
      <c r="AV1366" s="145">
        <v>0</v>
      </c>
      <c r="AW1366" s="145">
        <v>0</v>
      </c>
      <c r="AX1366" s="145">
        <v>0</v>
      </c>
      <c r="AY1366" s="145">
        <v>0</v>
      </c>
      <c r="AZ1366" s="145">
        <v>0</v>
      </c>
      <c r="BA1366" s="145">
        <v>0</v>
      </c>
      <c r="BB1366" s="145">
        <v>0</v>
      </c>
      <c r="BC1366" s="27">
        <f t="shared" si="69"/>
        <v>14800000</v>
      </c>
      <c r="BD1366" s="27">
        <f t="shared" si="70"/>
        <v>0</v>
      </c>
      <c r="BE1366" s="27">
        <f t="shared" si="68"/>
        <v>14800000</v>
      </c>
    </row>
    <row r="1367" spans="1:57" ht="15" customHeight="1" x14ac:dyDescent="0.35">
      <c r="A1367" s="157" t="s">
        <v>2176</v>
      </c>
      <c r="B1367" s="158" t="s">
        <v>1427</v>
      </c>
      <c r="C1367" s="159">
        <v>1</v>
      </c>
      <c r="D1367" s="180" t="s">
        <v>0</v>
      </c>
      <c r="E1367" s="161" t="s">
        <v>3</v>
      </c>
      <c r="F1367" s="161" t="s">
        <v>1772</v>
      </c>
      <c r="G1367" s="161" t="s">
        <v>1788</v>
      </c>
      <c r="H1367" s="161" t="s">
        <v>1789</v>
      </c>
      <c r="I1367" s="161" t="s">
        <v>1790</v>
      </c>
      <c r="J1367" s="161" t="s">
        <v>1791</v>
      </c>
      <c r="K1367" s="161" t="s">
        <v>796</v>
      </c>
      <c r="L1367" s="161" t="s">
        <v>1778</v>
      </c>
      <c r="M1367" s="161" t="s">
        <v>1785</v>
      </c>
      <c r="N1367" s="180">
        <v>1</v>
      </c>
      <c r="O1367" s="180">
        <v>1</v>
      </c>
      <c r="P1367" s="180">
        <v>1</v>
      </c>
      <c r="Q1367" s="162">
        <v>1</v>
      </c>
      <c r="R1367" s="162">
        <v>1</v>
      </c>
      <c r="S1367" s="162">
        <v>1</v>
      </c>
      <c r="T1367" s="162">
        <v>0</v>
      </c>
      <c r="U1367" s="162">
        <v>0</v>
      </c>
      <c r="V1367" s="162">
        <v>0</v>
      </c>
      <c r="W1367" s="163">
        <v>39000000</v>
      </c>
      <c r="X1367" s="163">
        <v>0</v>
      </c>
      <c r="Y1367" s="163">
        <v>0</v>
      </c>
      <c r="Z1367" s="163">
        <v>0</v>
      </c>
      <c r="AA1367" s="163"/>
      <c r="AB1367" s="163"/>
      <c r="AC1367" s="163"/>
      <c r="AD1367" s="163">
        <v>39000000</v>
      </c>
      <c r="AE1367" s="181">
        <v>45372</v>
      </c>
      <c r="AF1367" s="182">
        <v>45737</v>
      </c>
      <c r="AG1367" s="183">
        <v>39000000</v>
      </c>
      <c r="AH1367" s="167">
        <v>0.22500000000000001</v>
      </c>
      <c r="AI1367" s="167">
        <v>1</v>
      </c>
      <c r="AJ1367" s="184">
        <v>4.9000000000000002E-2</v>
      </c>
      <c r="AK1367" s="185" t="s">
        <v>1786</v>
      </c>
      <c r="AL1367" s="185" t="s">
        <v>1787</v>
      </c>
      <c r="AM1367" s="145">
        <v>39000000</v>
      </c>
      <c r="AN1367" s="145">
        <v>0</v>
      </c>
      <c r="AO1367" s="145">
        <v>0</v>
      </c>
      <c r="AP1367" s="145">
        <v>0</v>
      </c>
      <c r="AQ1367" s="145">
        <v>0</v>
      </c>
      <c r="AR1367" s="145">
        <v>0</v>
      </c>
      <c r="AS1367" s="145">
        <v>0</v>
      </c>
      <c r="AT1367" s="145">
        <v>0</v>
      </c>
      <c r="AU1367" s="145">
        <v>0</v>
      </c>
      <c r="AV1367" s="145">
        <v>0</v>
      </c>
      <c r="AW1367" s="145">
        <v>0</v>
      </c>
      <c r="AX1367" s="145">
        <v>0</v>
      </c>
      <c r="AY1367" s="145">
        <v>0</v>
      </c>
      <c r="AZ1367" s="145">
        <v>0</v>
      </c>
      <c r="BA1367" s="145">
        <v>0</v>
      </c>
      <c r="BB1367" s="145">
        <v>0</v>
      </c>
      <c r="BC1367" s="27">
        <f t="shared" si="69"/>
        <v>39000000</v>
      </c>
      <c r="BD1367" s="27">
        <f t="shared" si="70"/>
        <v>0</v>
      </c>
      <c r="BE1367" s="27">
        <f t="shared" si="68"/>
        <v>39000000</v>
      </c>
    </row>
    <row r="1368" spans="1:57" ht="15" customHeight="1" x14ac:dyDescent="0.35">
      <c r="A1368" s="157" t="s">
        <v>2175</v>
      </c>
      <c r="B1368" s="158" t="s">
        <v>1428</v>
      </c>
      <c r="C1368" s="159">
        <v>1</v>
      </c>
      <c r="D1368" s="180" t="s">
        <v>0</v>
      </c>
      <c r="E1368" s="161" t="s">
        <v>3</v>
      </c>
      <c r="F1368" s="161" t="s">
        <v>1772</v>
      </c>
      <c r="G1368" s="161" t="s">
        <v>1788</v>
      </c>
      <c r="H1368" s="161" t="s">
        <v>1789</v>
      </c>
      <c r="I1368" s="161" t="s">
        <v>1790</v>
      </c>
      <c r="J1368" s="161" t="s">
        <v>1791</v>
      </c>
      <c r="K1368" s="161" t="s">
        <v>796</v>
      </c>
      <c r="L1368" s="161" t="s">
        <v>1778</v>
      </c>
      <c r="M1368" s="161" t="s">
        <v>1785</v>
      </c>
      <c r="N1368" s="180">
        <v>1</v>
      </c>
      <c r="O1368" s="180">
        <v>1</v>
      </c>
      <c r="P1368" s="180">
        <v>1</v>
      </c>
      <c r="Q1368" s="162">
        <v>1</v>
      </c>
      <c r="R1368" s="162">
        <v>1</v>
      </c>
      <c r="S1368" s="162">
        <v>1</v>
      </c>
      <c r="T1368" s="162">
        <v>0</v>
      </c>
      <c r="U1368" s="162">
        <v>0</v>
      </c>
      <c r="V1368" s="162">
        <v>0</v>
      </c>
      <c r="W1368" s="163">
        <v>2500000</v>
      </c>
      <c r="X1368" s="163">
        <v>0</v>
      </c>
      <c r="Y1368" s="163">
        <v>0</v>
      </c>
      <c r="Z1368" s="163">
        <v>0</v>
      </c>
      <c r="AA1368" s="163"/>
      <c r="AB1368" s="163"/>
      <c r="AC1368" s="163"/>
      <c r="AD1368" s="163">
        <v>2500000</v>
      </c>
      <c r="AE1368" s="181">
        <v>45372</v>
      </c>
      <c r="AF1368" s="182">
        <v>45737</v>
      </c>
      <c r="AG1368" s="183">
        <v>2500000</v>
      </c>
      <c r="AH1368" s="167">
        <v>0.22500000000000001</v>
      </c>
      <c r="AI1368" s="167">
        <v>1</v>
      </c>
      <c r="AJ1368" s="184">
        <v>4.9000000000000002E-2</v>
      </c>
      <c r="AK1368" s="185" t="s">
        <v>1786</v>
      </c>
      <c r="AL1368" s="185" t="s">
        <v>1787</v>
      </c>
      <c r="AM1368" s="145">
        <v>2500000</v>
      </c>
      <c r="AN1368" s="145">
        <v>0</v>
      </c>
      <c r="AO1368" s="145">
        <v>0</v>
      </c>
      <c r="AP1368" s="145">
        <v>0</v>
      </c>
      <c r="AQ1368" s="145">
        <v>0</v>
      </c>
      <c r="AR1368" s="145">
        <v>0</v>
      </c>
      <c r="AS1368" s="145">
        <v>0</v>
      </c>
      <c r="AT1368" s="145">
        <v>0</v>
      </c>
      <c r="AU1368" s="145">
        <v>0</v>
      </c>
      <c r="AV1368" s="145">
        <v>0</v>
      </c>
      <c r="AW1368" s="145">
        <v>0</v>
      </c>
      <c r="AX1368" s="145">
        <v>0</v>
      </c>
      <c r="AY1368" s="145">
        <v>0</v>
      </c>
      <c r="AZ1368" s="145">
        <v>0</v>
      </c>
      <c r="BA1368" s="145">
        <v>0</v>
      </c>
      <c r="BB1368" s="145">
        <v>0</v>
      </c>
      <c r="BC1368" s="27">
        <f t="shared" si="69"/>
        <v>2500000</v>
      </c>
      <c r="BD1368" s="27">
        <f t="shared" si="70"/>
        <v>0</v>
      </c>
      <c r="BE1368" s="27">
        <f t="shared" si="68"/>
        <v>2500000</v>
      </c>
    </row>
    <row r="1369" spans="1:57" ht="15" customHeight="1" x14ac:dyDescent="0.35">
      <c r="A1369" s="157" t="s">
        <v>2174</v>
      </c>
      <c r="B1369" s="158" t="s">
        <v>1653</v>
      </c>
      <c r="C1369" s="159">
        <v>1</v>
      </c>
      <c r="D1369" s="180" t="s">
        <v>0</v>
      </c>
      <c r="E1369" s="161" t="s">
        <v>3</v>
      </c>
      <c r="F1369" s="161" t="s">
        <v>1772</v>
      </c>
      <c r="G1369" s="161" t="s">
        <v>1781</v>
      </c>
      <c r="H1369" s="161" t="s">
        <v>1782</v>
      </c>
      <c r="I1369" s="161" t="s">
        <v>1783</v>
      </c>
      <c r="J1369" s="161" t="s">
        <v>1784</v>
      </c>
      <c r="K1369" s="161" t="s">
        <v>1826</v>
      </c>
      <c r="L1369" s="161" t="s">
        <v>1778</v>
      </c>
      <c r="M1369" s="161" t="s">
        <v>1785</v>
      </c>
      <c r="N1369" s="180">
        <v>1</v>
      </c>
      <c r="O1369" s="180">
        <v>1</v>
      </c>
      <c r="P1369" s="180">
        <v>1</v>
      </c>
      <c r="Q1369" s="162">
        <v>0</v>
      </c>
      <c r="R1369" s="162">
        <v>0</v>
      </c>
      <c r="S1369" s="162">
        <v>1</v>
      </c>
      <c r="T1369" s="162">
        <v>1</v>
      </c>
      <c r="U1369" s="162">
        <v>1</v>
      </c>
      <c r="V1369" s="162">
        <v>0</v>
      </c>
      <c r="W1369" s="163">
        <v>3594977.23</v>
      </c>
      <c r="X1369" s="163">
        <v>0</v>
      </c>
      <c r="Y1369" s="163">
        <v>0</v>
      </c>
      <c r="Z1369" s="163">
        <v>0</v>
      </c>
      <c r="AA1369" s="163"/>
      <c r="AB1369" s="163"/>
      <c r="AC1369" s="163"/>
      <c r="AD1369" s="163">
        <v>3594977.23</v>
      </c>
      <c r="AE1369" s="181">
        <v>45387</v>
      </c>
      <c r="AF1369" s="182">
        <v>46482</v>
      </c>
      <c r="AG1369" s="183">
        <v>3594977.23</v>
      </c>
      <c r="AH1369" s="167">
        <v>2.2638888888888888</v>
      </c>
      <c r="AI1369" s="167">
        <v>3</v>
      </c>
      <c r="AJ1369" s="184">
        <v>8.7499999999999994E-2</v>
      </c>
      <c r="AK1369" s="185" t="s">
        <v>1786</v>
      </c>
      <c r="AL1369" s="185" t="s">
        <v>1787</v>
      </c>
      <c r="AM1369" s="145">
        <v>0</v>
      </c>
      <c r="AN1369" s="145">
        <v>0</v>
      </c>
      <c r="AO1369" s="145">
        <v>3594977.23</v>
      </c>
      <c r="AP1369" s="145">
        <v>0</v>
      </c>
      <c r="AQ1369" s="145">
        <v>0</v>
      </c>
      <c r="AR1369" s="145">
        <v>0</v>
      </c>
      <c r="AS1369" s="145">
        <v>0</v>
      </c>
      <c r="AT1369" s="145">
        <v>0</v>
      </c>
      <c r="AU1369" s="145">
        <v>0</v>
      </c>
      <c r="AV1369" s="145">
        <v>0</v>
      </c>
      <c r="AW1369" s="145">
        <v>0</v>
      </c>
      <c r="AX1369" s="145">
        <v>0</v>
      </c>
      <c r="AY1369" s="145">
        <v>0</v>
      </c>
      <c r="AZ1369" s="145">
        <v>0</v>
      </c>
      <c r="BA1369" s="145">
        <v>0</v>
      </c>
      <c r="BB1369" s="145">
        <v>0</v>
      </c>
      <c r="BC1369" s="27">
        <f t="shared" si="69"/>
        <v>0</v>
      </c>
      <c r="BD1369" s="27">
        <f t="shared" si="70"/>
        <v>3594977.23</v>
      </c>
      <c r="BE1369" s="27">
        <f t="shared" si="68"/>
        <v>3594977.23</v>
      </c>
    </row>
    <row r="1370" spans="1:57" ht="15" customHeight="1" x14ac:dyDescent="0.35">
      <c r="A1370" s="157" t="s">
        <v>2173</v>
      </c>
      <c r="B1370" s="158" t="s">
        <v>1429</v>
      </c>
      <c r="C1370" s="159">
        <v>1</v>
      </c>
      <c r="D1370" s="180" t="s">
        <v>0</v>
      </c>
      <c r="E1370" s="161" t="s">
        <v>3</v>
      </c>
      <c r="F1370" s="161" t="s">
        <v>1772</v>
      </c>
      <c r="G1370" s="161" t="s">
        <v>1781</v>
      </c>
      <c r="H1370" s="161" t="s">
        <v>1782</v>
      </c>
      <c r="I1370" s="161" t="s">
        <v>1783</v>
      </c>
      <c r="J1370" s="161" t="s">
        <v>1784</v>
      </c>
      <c r="K1370" s="161" t="s">
        <v>1827</v>
      </c>
      <c r="L1370" s="161" t="s">
        <v>1778</v>
      </c>
      <c r="M1370" s="161" t="s">
        <v>1785</v>
      </c>
      <c r="N1370" s="180">
        <v>1</v>
      </c>
      <c r="O1370" s="180">
        <v>1</v>
      </c>
      <c r="P1370" s="180">
        <v>1</v>
      </c>
      <c r="Q1370" s="162">
        <v>0</v>
      </c>
      <c r="R1370" s="162">
        <v>0</v>
      </c>
      <c r="S1370" s="162">
        <v>1</v>
      </c>
      <c r="T1370" s="162">
        <v>1</v>
      </c>
      <c r="U1370" s="162">
        <v>1</v>
      </c>
      <c r="V1370" s="162">
        <v>0</v>
      </c>
      <c r="W1370" s="163">
        <v>463964</v>
      </c>
      <c r="X1370" s="163">
        <v>0</v>
      </c>
      <c r="Y1370" s="163">
        <v>4504.5</v>
      </c>
      <c r="Z1370" s="163">
        <v>3430.9</v>
      </c>
      <c r="AA1370" s="163"/>
      <c r="AB1370" s="163"/>
      <c r="AC1370" s="163"/>
      <c r="AD1370" s="163">
        <v>459459.5</v>
      </c>
      <c r="AE1370" s="181">
        <v>45397</v>
      </c>
      <c r="AF1370" s="182">
        <v>48761</v>
      </c>
      <c r="AG1370" s="183">
        <v>500000</v>
      </c>
      <c r="AH1370" s="167">
        <v>8.5027777777777782</v>
      </c>
      <c r="AI1370" s="167">
        <v>9.2111111111111104</v>
      </c>
      <c r="AJ1370" s="184">
        <v>8.8700000000000001E-2</v>
      </c>
      <c r="AK1370" s="185" t="s">
        <v>1786</v>
      </c>
      <c r="AL1370" s="185" t="s">
        <v>1787</v>
      </c>
      <c r="AM1370" s="145">
        <v>49549.5</v>
      </c>
      <c r="AN1370" s="145">
        <v>54054</v>
      </c>
      <c r="AO1370" s="145">
        <v>54054</v>
      </c>
      <c r="AP1370" s="145">
        <v>54054</v>
      </c>
      <c r="AQ1370" s="145">
        <v>54054</v>
      </c>
      <c r="AR1370" s="145">
        <v>54054</v>
      </c>
      <c r="AS1370" s="145">
        <v>54054</v>
      </c>
      <c r="AT1370" s="145">
        <v>54054</v>
      </c>
      <c r="AU1370" s="145">
        <v>31532</v>
      </c>
      <c r="AV1370" s="145">
        <v>0</v>
      </c>
      <c r="AW1370" s="145">
        <v>0</v>
      </c>
      <c r="AX1370" s="145">
        <v>0</v>
      </c>
      <c r="AY1370" s="145">
        <v>0</v>
      </c>
      <c r="AZ1370" s="145">
        <v>0</v>
      </c>
      <c r="BA1370" s="145">
        <v>0</v>
      </c>
      <c r="BB1370" s="145">
        <v>0</v>
      </c>
      <c r="BC1370" s="27">
        <f t="shared" si="69"/>
        <v>103603.5</v>
      </c>
      <c r="BD1370" s="27">
        <f t="shared" si="70"/>
        <v>355856</v>
      </c>
      <c r="BE1370" s="27">
        <f t="shared" ref="BE1370:BE1433" si="71">BD1370+BC1370</f>
        <v>459459.5</v>
      </c>
    </row>
    <row r="1371" spans="1:57" ht="15" customHeight="1" x14ac:dyDescent="0.35">
      <c r="A1371" s="157" t="s">
        <v>2172</v>
      </c>
      <c r="B1371" s="158" t="s">
        <v>1654</v>
      </c>
      <c r="C1371" s="159">
        <v>1</v>
      </c>
      <c r="D1371" s="180" t="s">
        <v>0</v>
      </c>
      <c r="E1371" s="161" t="s">
        <v>3</v>
      </c>
      <c r="F1371" s="161" t="s">
        <v>1772</v>
      </c>
      <c r="G1371" s="161" t="s">
        <v>1781</v>
      </c>
      <c r="H1371" s="161" t="s">
        <v>1782</v>
      </c>
      <c r="I1371" s="161" t="s">
        <v>1783</v>
      </c>
      <c r="J1371" s="161" t="s">
        <v>1784</v>
      </c>
      <c r="K1371" s="161" t="s">
        <v>1827</v>
      </c>
      <c r="L1371" s="161" t="s">
        <v>1778</v>
      </c>
      <c r="M1371" s="161" t="s">
        <v>1785</v>
      </c>
      <c r="N1371" s="180">
        <v>1</v>
      </c>
      <c r="O1371" s="180">
        <v>1</v>
      </c>
      <c r="P1371" s="180">
        <v>1</v>
      </c>
      <c r="Q1371" s="162">
        <v>0</v>
      </c>
      <c r="R1371" s="162">
        <v>0</v>
      </c>
      <c r="S1371" s="162">
        <v>1</v>
      </c>
      <c r="T1371" s="162">
        <v>1</v>
      </c>
      <c r="U1371" s="162">
        <v>1</v>
      </c>
      <c r="V1371" s="162">
        <v>0</v>
      </c>
      <c r="W1371" s="163">
        <v>7773712.4699999997</v>
      </c>
      <c r="X1371" s="163">
        <v>0</v>
      </c>
      <c r="Y1371" s="163">
        <v>0</v>
      </c>
      <c r="Z1371" s="163">
        <v>0</v>
      </c>
      <c r="AA1371" s="163"/>
      <c r="AB1371" s="163"/>
      <c r="AC1371" s="163"/>
      <c r="AD1371" s="163">
        <v>7773712.4699999997</v>
      </c>
      <c r="AE1371" s="181">
        <v>45387</v>
      </c>
      <c r="AF1371" s="182">
        <v>46482</v>
      </c>
      <c r="AG1371" s="183">
        <v>7773712.4699999997</v>
      </c>
      <c r="AH1371" s="167">
        <v>2.2638888888888888</v>
      </c>
      <c r="AI1371" s="167">
        <v>3</v>
      </c>
      <c r="AJ1371" s="184">
        <v>8.7499999999999994E-2</v>
      </c>
      <c r="AK1371" s="185" t="s">
        <v>1786</v>
      </c>
      <c r="AL1371" s="185" t="s">
        <v>1787</v>
      </c>
      <c r="AM1371" s="145">
        <v>0</v>
      </c>
      <c r="AN1371" s="145">
        <v>0</v>
      </c>
      <c r="AO1371" s="145">
        <v>7773712.4699999997</v>
      </c>
      <c r="AP1371" s="145">
        <v>0</v>
      </c>
      <c r="AQ1371" s="145">
        <v>0</v>
      </c>
      <c r="AR1371" s="145">
        <v>0</v>
      </c>
      <c r="AS1371" s="145">
        <v>0</v>
      </c>
      <c r="AT1371" s="145">
        <v>0</v>
      </c>
      <c r="AU1371" s="145">
        <v>0</v>
      </c>
      <c r="AV1371" s="145">
        <v>0</v>
      </c>
      <c r="AW1371" s="145">
        <v>0</v>
      </c>
      <c r="AX1371" s="145">
        <v>0</v>
      </c>
      <c r="AY1371" s="145">
        <v>0</v>
      </c>
      <c r="AZ1371" s="145">
        <v>0</v>
      </c>
      <c r="BA1371" s="145">
        <v>0</v>
      </c>
      <c r="BB1371" s="145">
        <v>0</v>
      </c>
      <c r="BC1371" s="27">
        <f t="shared" si="69"/>
        <v>0</v>
      </c>
      <c r="BD1371" s="27">
        <f t="shared" si="70"/>
        <v>7773712.4699999997</v>
      </c>
      <c r="BE1371" s="27">
        <f t="shared" si="71"/>
        <v>7773712.4699999997</v>
      </c>
    </row>
    <row r="1372" spans="1:57" ht="15" customHeight="1" x14ac:dyDescent="0.35">
      <c r="A1372" s="157" t="s">
        <v>2171</v>
      </c>
      <c r="B1372" s="158" t="s">
        <v>1655</v>
      </c>
      <c r="C1372" s="159">
        <v>1</v>
      </c>
      <c r="D1372" s="180" t="s">
        <v>0</v>
      </c>
      <c r="E1372" s="161" t="s">
        <v>3</v>
      </c>
      <c r="F1372" s="161" t="s">
        <v>1772</v>
      </c>
      <c r="G1372" s="161" t="s">
        <v>403</v>
      </c>
      <c r="H1372" s="161" t="s">
        <v>1782</v>
      </c>
      <c r="I1372" s="161" t="s">
        <v>1783</v>
      </c>
      <c r="J1372" s="161" t="s">
        <v>1784</v>
      </c>
      <c r="K1372" s="161" t="s">
        <v>715</v>
      </c>
      <c r="L1372" s="161" t="s">
        <v>1778</v>
      </c>
      <c r="M1372" s="161" t="s">
        <v>1785</v>
      </c>
      <c r="N1372" s="180">
        <v>1</v>
      </c>
      <c r="O1372" s="180">
        <v>1</v>
      </c>
      <c r="P1372" s="180">
        <v>1</v>
      </c>
      <c r="Q1372" s="162">
        <v>0</v>
      </c>
      <c r="R1372" s="162">
        <v>0</v>
      </c>
      <c r="S1372" s="162">
        <v>1</v>
      </c>
      <c r="T1372" s="162">
        <v>1</v>
      </c>
      <c r="U1372" s="162">
        <v>1</v>
      </c>
      <c r="V1372" s="162">
        <v>0</v>
      </c>
      <c r="W1372" s="163">
        <v>110000000</v>
      </c>
      <c r="X1372" s="163">
        <v>0</v>
      </c>
      <c r="Y1372" s="163">
        <v>0</v>
      </c>
      <c r="Z1372" s="163">
        <v>0</v>
      </c>
      <c r="AA1372" s="163"/>
      <c r="AB1372" s="163"/>
      <c r="AC1372" s="163"/>
      <c r="AD1372" s="163">
        <v>110000000</v>
      </c>
      <c r="AE1372" s="181">
        <v>45398</v>
      </c>
      <c r="AF1372" s="182">
        <v>47224</v>
      </c>
      <c r="AG1372" s="183">
        <v>110000000</v>
      </c>
      <c r="AH1372" s="167">
        <v>4.2944444444444443</v>
      </c>
      <c r="AI1372" s="167">
        <v>5</v>
      </c>
      <c r="AJ1372" s="184">
        <v>9.2499999999999999E-2</v>
      </c>
      <c r="AK1372" s="185" t="s">
        <v>1786</v>
      </c>
      <c r="AL1372" s="185" t="s">
        <v>1787</v>
      </c>
      <c r="AM1372" s="145">
        <v>0</v>
      </c>
      <c r="AN1372" s="145">
        <v>0</v>
      </c>
      <c r="AO1372" s="145">
        <v>0</v>
      </c>
      <c r="AP1372" s="145">
        <v>0</v>
      </c>
      <c r="AQ1372" s="145">
        <v>110000000</v>
      </c>
      <c r="AR1372" s="145">
        <v>0</v>
      </c>
      <c r="AS1372" s="145">
        <v>0</v>
      </c>
      <c r="AT1372" s="145">
        <v>0</v>
      </c>
      <c r="AU1372" s="145">
        <v>0</v>
      </c>
      <c r="AV1372" s="145">
        <v>0</v>
      </c>
      <c r="AW1372" s="145">
        <v>0</v>
      </c>
      <c r="AX1372" s="145">
        <v>0</v>
      </c>
      <c r="AY1372" s="145">
        <v>0</v>
      </c>
      <c r="AZ1372" s="145">
        <v>0</v>
      </c>
      <c r="BA1372" s="145">
        <v>0</v>
      </c>
      <c r="BB1372" s="145">
        <v>0</v>
      </c>
      <c r="BC1372" s="27">
        <f t="shared" si="69"/>
        <v>0</v>
      </c>
      <c r="BD1372" s="27">
        <f t="shared" si="70"/>
        <v>110000000</v>
      </c>
      <c r="BE1372" s="27">
        <f t="shared" si="71"/>
        <v>110000000</v>
      </c>
    </row>
    <row r="1373" spans="1:57" ht="15" customHeight="1" x14ac:dyDescent="0.35">
      <c r="A1373" s="157" t="s">
        <v>2170</v>
      </c>
      <c r="B1373" s="158" t="s">
        <v>1430</v>
      </c>
      <c r="C1373" s="159">
        <v>1</v>
      </c>
      <c r="D1373" s="180" t="s">
        <v>0</v>
      </c>
      <c r="E1373" s="161" t="s">
        <v>3</v>
      </c>
      <c r="F1373" s="161" t="s">
        <v>1772</v>
      </c>
      <c r="G1373" s="161" t="s">
        <v>1788</v>
      </c>
      <c r="H1373" s="161" t="s">
        <v>1789</v>
      </c>
      <c r="I1373" s="161" t="s">
        <v>1790</v>
      </c>
      <c r="J1373" s="161" t="s">
        <v>1791</v>
      </c>
      <c r="K1373" s="161" t="s">
        <v>796</v>
      </c>
      <c r="L1373" s="161" t="s">
        <v>1778</v>
      </c>
      <c r="M1373" s="161" t="s">
        <v>1785</v>
      </c>
      <c r="N1373" s="180">
        <v>1</v>
      </c>
      <c r="O1373" s="180">
        <v>1</v>
      </c>
      <c r="P1373" s="180">
        <v>1</v>
      </c>
      <c r="Q1373" s="162">
        <v>1</v>
      </c>
      <c r="R1373" s="162">
        <v>1</v>
      </c>
      <c r="S1373" s="162">
        <v>1</v>
      </c>
      <c r="T1373" s="162">
        <v>0</v>
      </c>
      <c r="U1373" s="162">
        <v>0</v>
      </c>
      <c r="V1373" s="162">
        <v>0</v>
      </c>
      <c r="W1373" s="163">
        <v>33400000</v>
      </c>
      <c r="X1373" s="163">
        <v>0</v>
      </c>
      <c r="Y1373" s="163">
        <v>0</v>
      </c>
      <c r="Z1373" s="163">
        <v>0</v>
      </c>
      <c r="AA1373" s="163"/>
      <c r="AB1373" s="163"/>
      <c r="AC1373" s="163"/>
      <c r="AD1373" s="163">
        <v>33400000</v>
      </c>
      <c r="AE1373" s="181">
        <v>45372</v>
      </c>
      <c r="AF1373" s="182">
        <v>45737</v>
      </c>
      <c r="AG1373" s="183">
        <v>33400000</v>
      </c>
      <c r="AH1373" s="167">
        <v>0.22500000000000001</v>
      </c>
      <c r="AI1373" s="167">
        <v>1</v>
      </c>
      <c r="AJ1373" s="184">
        <v>4.9000000000000002E-2</v>
      </c>
      <c r="AK1373" s="185" t="s">
        <v>1786</v>
      </c>
      <c r="AL1373" s="185" t="s">
        <v>1787</v>
      </c>
      <c r="AM1373" s="145">
        <v>33400000</v>
      </c>
      <c r="AN1373" s="145">
        <v>0</v>
      </c>
      <c r="AO1373" s="145">
        <v>0</v>
      </c>
      <c r="AP1373" s="145">
        <v>0</v>
      </c>
      <c r="AQ1373" s="145">
        <v>0</v>
      </c>
      <c r="AR1373" s="145">
        <v>0</v>
      </c>
      <c r="AS1373" s="145">
        <v>0</v>
      </c>
      <c r="AT1373" s="145">
        <v>0</v>
      </c>
      <c r="AU1373" s="145">
        <v>0</v>
      </c>
      <c r="AV1373" s="145">
        <v>0</v>
      </c>
      <c r="AW1373" s="145">
        <v>0</v>
      </c>
      <c r="AX1373" s="145">
        <v>0</v>
      </c>
      <c r="AY1373" s="145">
        <v>0</v>
      </c>
      <c r="AZ1373" s="145">
        <v>0</v>
      </c>
      <c r="BA1373" s="145">
        <v>0</v>
      </c>
      <c r="BB1373" s="145">
        <v>0</v>
      </c>
      <c r="BC1373" s="27">
        <f t="shared" si="69"/>
        <v>33400000</v>
      </c>
      <c r="BD1373" s="27">
        <f t="shared" si="70"/>
        <v>0</v>
      </c>
      <c r="BE1373" s="27">
        <f t="shared" si="71"/>
        <v>33400000</v>
      </c>
    </row>
    <row r="1374" spans="1:57" ht="15" customHeight="1" x14ac:dyDescent="0.35">
      <c r="A1374" s="157" t="s">
        <v>2169</v>
      </c>
      <c r="B1374" s="158" t="s">
        <v>1431</v>
      </c>
      <c r="C1374" s="159">
        <v>1</v>
      </c>
      <c r="D1374" s="180" t="s">
        <v>0</v>
      </c>
      <c r="E1374" s="161" t="s">
        <v>3</v>
      </c>
      <c r="F1374" s="161" t="s">
        <v>1772</v>
      </c>
      <c r="G1374" s="161" t="s">
        <v>1788</v>
      </c>
      <c r="H1374" s="161" t="s">
        <v>1789</v>
      </c>
      <c r="I1374" s="161" t="s">
        <v>1790</v>
      </c>
      <c r="J1374" s="161" t="s">
        <v>1791</v>
      </c>
      <c r="K1374" s="161" t="s">
        <v>796</v>
      </c>
      <c r="L1374" s="161" t="s">
        <v>1778</v>
      </c>
      <c r="M1374" s="161" t="s">
        <v>1785</v>
      </c>
      <c r="N1374" s="180">
        <v>1</v>
      </c>
      <c r="O1374" s="180">
        <v>1</v>
      </c>
      <c r="P1374" s="180">
        <v>1</v>
      </c>
      <c r="Q1374" s="162">
        <v>1</v>
      </c>
      <c r="R1374" s="162">
        <v>1</v>
      </c>
      <c r="S1374" s="162">
        <v>1</v>
      </c>
      <c r="T1374" s="162">
        <v>0</v>
      </c>
      <c r="U1374" s="162">
        <v>0</v>
      </c>
      <c r="V1374" s="162">
        <v>0</v>
      </c>
      <c r="W1374" s="163">
        <v>1170000</v>
      </c>
      <c r="X1374" s="163">
        <v>0</v>
      </c>
      <c r="Y1374" s="163">
        <v>0</v>
      </c>
      <c r="Z1374" s="163">
        <v>0</v>
      </c>
      <c r="AA1374" s="163"/>
      <c r="AB1374" s="163"/>
      <c r="AC1374" s="163"/>
      <c r="AD1374" s="163">
        <v>1170000</v>
      </c>
      <c r="AE1374" s="181">
        <v>45372</v>
      </c>
      <c r="AF1374" s="182">
        <v>45737</v>
      </c>
      <c r="AG1374" s="183">
        <v>1170000</v>
      </c>
      <c r="AH1374" s="167">
        <v>0.22500000000000001</v>
      </c>
      <c r="AI1374" s="167">
        <v>1</v>
      </c>
      <c r="AJ1374" s="184">
        <v>4.9000000000000002E-2</v>
      </c>
      <c r="AK1374" s="185" t="s">
        <v>1786</v>
      </c>
      <c r="AL1374" s="185" t="s">
        <v>1787</v>
      </c>
      <c r="AM1374" s="145">
        <v>1170000</v>
      </c>
      <c r="AN1374" s="145">
        <v>0</v>
      </c>
      <c r="AO1374" s="145">
        <v>0</v>
      </c>
      <c r="AP1374" s="145">
        <v>0</v>
      </c>
      <c r="AQ1374" s="145">
        <v>0</v>
      </c>
      <c r="AR1374" s="145">
        <v>0</v>
      </c>
      <c r="AS1374" s="145">
        <v>0</v>
      </c>
      <c r="AT1374" s="145">
        <v>0</v>
      </c>
      <c r="AU1374" s="145">
        <v>0</v>
      </c>
      <c r="AV1374" s="145">
        <v>0</v>
      </c>
      <c r="AW1374" s="145">
        <v>0</v>
      </c>
      <c r="AX1374" s="145">
        <v>0</v>
      </c>
      <c r="AY1374" s="145">
        <v>0</v>
      </c>
      <c r="AZ1374" s="145">
        <v>0</v>
      </c>
      <c r="BA1374" s="145">
        <v>0</v>
      </c>
      <c r="BB1374" s="145">
        <v>0</v>
      </c>
      <c r="BC1374" s="27">
        <f t="shared" si="69"/>
        <v>1170000</v>
      </c>
      <c r="BD1374" s="27">
        <f t="shared" si="70"/>
        <v>0</v>
      </c>
      <c r="BE1374" s="27">
        <f t="shared" si="71"/>
        <v>1170000</v>
      </c>
    </row>
    <row r="1375" spans="1:57" ht="15" customHeight="1" x14ac:dyDescent="0.35">
      <c r="A1375" s="157" t="s">
        <v>2168</v>
      </c>
      <c r="B1375" s="158" t="s">
        <v>1432</v>
      </c>
      <c r="C1375" s="159">
        <v>1</v>
      </c>
      <c r="D1375" s="180" t="s">
        <v>0</v>
      </c>
      <c r="E1375" s="161" t="s">
        <v>3</v>
      </c>
      <c r="F1375" s="161" t="s">
        <v>1772</v>
      </c>
      <c r="G1375" s="161" t="s">
        <v>1788</v>
      </c>
      <c r="H1375" s="161" t="s">
        <v>1789</v>
      </c>
      <c r="I1375" s="161" t="s">
        <v>1790</v>
      </c>
      <c r="J1375" s="161" t="s">
        <v>1791</v>
      </c>
      <c r="K1375" s="161" t="s">
        <v>796</v>
      </c>
      <c r="L1375" s="161" t="s">
        <v>1778</v>
      </c>
      <c r="M1375" s="161" t="s">
        <v>1785</v>
      </c>
      <c r="N1375" s="180">
        <v>1</v>
      </c>
      <c r="O1375" s="180">
        <v>1</v>
      </c>
      <c r="P1375" s="180">
        <v>1</v>
      </c>
      <c r="Q1375" s="162">
        <v>1</v>
      </c>
      <c r="R1375" s="162">
        <v>1</v>
      </c>
      <c r="S1375" s="162">
        <v>1</v>
      </c>
      <c r="T1375" s="162">
        <v>0</v>
      </c>
      <c r="U1375" s="162">
        <v>0</v>
      </c>
      <c r="V1375" s="162">
        <v>0</v>
      </c>
      <c r="W1375" s="163">
        <v>9860000</v>
      </c>
      <c r="X1375" s="163">
        <v>0</v>
      </c>
      <c r="Y1375" s="163">
        <v>0</v>
      </c>
      <c r="Z1375" s="163">
        <v>0</v>
      </c>
      <c r="AA1375" s="163"/>
      <c r="AB1375" s="163"/>
      <c r="AC1375" s="163"/>
      <c r="AD1375" s="163">
        <v>9860000</v>
      </c>
      <c r="AE1375" s="181">
        <v>45372</v>
      </c>
      <c r="AF1375" s="182">
        <v>45737</v>
      </c>
      <c r="AG1375" s="183">
        <v>9860000</v>
      </c>
      <c r="AH1375" s="167">
        <v>0.22500000000000001</v>
      </c>
      <c r="AI1375" s="167">
        <v>1</v>
      </c>
      <c r="AJ1375" s="184">
        <v>4.9000000000000002E-2</v>
      </c>
      <c r="AK1375" s="185" t="s">
        <v>1786</v>
      </c>
      <c r="AL1375" s="185" t="s">
        <v>1787</v>
      </c>
      <c r="AM1375" s="145">
        <v>9860000</v>
      </c>
      <c r="AN1375" s="145">
        <v>0</v>
      </c>
      <c r="AO1375" s="145">
        <v>0</v>
      </c>
      <c r="AP1375" s="145">
        <v>0</v>
      </c>
      <c r="AQ1375" s="145">
        <v>0</v>
      </c>
      <c r="AR1375" s="145">
        <v>0</v>
      </c>
      <c r="AS1375" s="145">
        <v>0</v>
      </c>
      <c r="AT1375" s="145">
        <v>0</v>
      </c>
      <c r="AU1375" s="145">
        <v>0</v>
      </c>
      <c r="AV1375" s="145">
        <v>0</v>
      </c>
      <c r="AW1375" s="145">
        <v>0</v>
      </c>
      <c r="AX1375" s="145">
        <v>0</v>
      </c>
      <c r="AY1375" s="145">
        <v>0</v>
      </c>
      <c r="AZ1375" s="145">
        <v>0</v>
      </c>
      <c r="BA1375" s="145">
        <v>0</v>
      </c>
      <c r="BB1375" s="145">
        <v>0</v>
      </c>
      <c r="BC1375" s="27">
        <f t="shared" si="69"/>
        <v>9860000</v>
      </c>
      <c r="BD1375" s="27">
        <f t="shared" si="70"/>
        <v>0</v>
      </c>
      <c r="BE1375" s="27">
        <f t="shared" si="71"/>
        <v>9860000</v>
      </c>
    </row>
    <row r="1376" spans="1:57" ht="15" customHeight="1" x14ac:dyDescent="0.35">
      <c r="A1376" s="157" t="s">
        <v>2167</v>
      </c>
      <c r="B1376" s="158" t="s">
        <v>1433</v>
      </c>
      <c r="C1376" s="159">
        <v>1</v>
      </c>
      <c r="D1376" s="180" t="s">
        <v>0</v>
      </c>
      <c r="E1376" s="161" t="s">
        <v>3</v>
      </c>
      <c r="F1376" s="161" t="s">
        <v>1772</v>
      </c>
      <c r="G1376" s="161" t="s">
        <v>1788</v>
      </c>
      <c r="H1376" s="161" t="s">
        <v>1789</v>
      </c>
      <c r="I1376" s="161" t="s">
        <v>1790</v>
      </c>
      <c r="J1376" s="161" t="s">
        <v>1791</v>
      </c>
      <c r="K1376" s="161" t="s">
        <v>796</v>
      </c>
      <c r="L1376" s="161" t="s">
        <v>1778</v>
      </c>
      <c r="M1376" s="161" t="s">
        <v>1785</v>
      </c>
      <c r="N1376" s="180">
        <v>1</v>
      </c>
      <c r="O1376" s="180">
        <v>1</v>
      </c>
      <c r="P1376" s="180">
        <v>1</v>
      </c>
      <c r="Q1376" s="162">
        <v>1</v>
      </c>
      <c r="R1376" s="162">
        <v>1</v>
      </c>
      <c r="S1376" s="162">
        <v>1</v>
      </c>
      <c r="T1376" s="162">
        <v>0</v>
      </c>
      <c r="U1376" s="162">
        <v>0</v>
      </c>
      <c r="V1376" s="162">
        <v>0</v>
      </c>
      <c r="W1376" s="163">
        <v>4000000</v>
      </c>
      <c r="X1376" s="163">
        <v>0</v>
      </c>
      <c r="Y1376" s="163">
        <v>0</v>
      </c>
      <c r="Z1376" s="163">
        <v>0</v>
      </c>
      <c r="AA1376" s="163"/>
      <c r="AB1376" s="163"/>
      <c r="AC1376" s="163"/>
      <c r="AD1376" s="163">
        <v>4000000</v>
      </c>
      <c r="AE1376" s="181">
        <v>45372</v>
      </c>
      <c r="AF1376" s="182">
        <v>45737</v>
      </c>
      <c r="AG1376" s="183">
        <v>4000000</v>
      </c>
      <c r="AH1376" s="167">
        <v>0.22500000000000001</v>
      </c>
      <c r="AI1376" s="167">
        <v>1</v>
      </c>
      <c r="AJ1376" s="184">
        <v>4.9000000000000002E-2</v>
      </c>
      <c r="AK1376" s="185" t="s">
        <v>1786</v>
      </c>
      <c r="AL1376" s="185" t="s">
        <v>1787</v>
      </c>
      <c r="AM1376" s="145">
        <v>4000000</v>
      </c>
      <c r="AN1376" s="145">
        <v>0</v>
      </c>
      <c r="AO1376" s="145">
        <v>0</v>
      </c>
      <c r="AP1376" s="145">
        <v>0</v>
      </c>
      <c r="AQ1376" s="145">
        <v>0</v>
      </c>
      <c r="AR1376" s="145">
        <v>0</v>
      </c>
      <c r="AS1376" s="145">
        <v>0</v>
      </c>
      <c r="AT1376" s="145">
        <v>0</v>
      </c>
      <c r="AU1376" s="145">
        <v>0</v>
      </c>
      <c r="AV1376" s="145">
        <v>0</v>
      </c>
      <c r="AW1376" s="145">
        <v>0</v>
      </c>
      <c r="AX1376" s="145">
        <v>0</v>
      </c>
      <c r="AY1376" s="145">
        <v>0</v>
      </c>
      <c r="AZ1376" s="145">
        <v>0</v>
      </c>
      <c r="BA1376" s="145">
        <v>0</v>
      </c>
      <c r="BB1376" s="145">
        <v>0</v>
      </c>
      <c r="BC1376" s="27">
        <f t="shared" si="69"/>
        <v>4000000</v>
      </c>
      <c r="BD1376" s="27">
        <f t="shared" si="70"/>
        <v>0</v>
      </c>
      <c r="BE1376" s="27">
        <f t="shared" si="71"/>
        <v>4000000</v>
      </c>
    </row>
    <row r="1377" spans="1:57" ht="15" customHeight="1" x14ac:dyDescent="0.35">
      <c r="A1377" s="157" t="s">
        <v>2166</v>
      </c>
      <c r="B1377" s="158" t="s">
        <v>1434</v>
      </c>
      <c r="C1377" s="159">
        <v>1</v>
      </c>
      <c r="D1377" s="180" t="s">
        <v>0</v>
      </c>
      <c r="E1377" s="161" t="s">
        <v>3</v>
      </c>
      <c r="F1377" s="161" t="s">
        <v>1772</v>
      </c>
      <c r="G1377" s="161" t="s">
        <v>1788</v>
      </c>
      <c r="H1377" s="161" t="s">
        <v>1789</v>
      </c>
      <c r="I1377" s="161" t="s">
        <v>1790</v>
      </c>
      <c r="J1377" s="161" t="s">
        <v>1791</v>
      </c>
      <c r="K1377" s="161" t="s">
        <v>796</v>
      </c>
      <c r="L1377" s="161" t="s">
        <v>1778</v>
      </c>
      <c r="M1377" s="161" t="s">
        <v>1785</v>
      </c>
      <c r="N1377" s="180">
        <v>1</v>
      </c>
      <c r="O1377" s="180">
        <v>1</v>
      </c>
      <c r="P1377" s="180">
        <v>1</v>
      </c>
      <c r="Q1377" s="162">
        <v>1</v>
      </c>
      <c r="R1377" s="162">
        <v>1</v>
      </c>
      <c r="S1377" s="162">
        <v>1</v>
      </c>
      <c r="T1377" s="162">
        <v>0</v>
      </c>
      <c r="U1377" s="162">
        <v>0</v>
      </c>
      <c r="V1377" s="162">
        <v>0</v>
      </c>
      <c r="W1377" s="163">
        <v>20000000</v>
      </c>
      <c r="X1377" s="163">
        <v>0</v>
      </c>
      <c r="Y1377" s="163">
        <v>0</v>
      </c>
      <c r="Z1377" s="163">
        <v>0</v>
      </c>
      <c r="AA1377" s="163"/>
      <c r="AB1377" s="163"/>
      <c r="AC1377" s="163"/>
      <c r="AD1377" s="163">
        <v>20000000</v>
      </c>
      <c r="AE1377" s="181">
        <v>45372</v>
      </c>
      <c r="AF1377" s="182">
        <v>45737</v>
      </c>
      <c r="AG1377" s="183">
        <v>20000000</v>
      </c>
      <c r="AH1377" s="167">
        <v>0.22500000000000001</v>
      </c>
      <c r="AI1377" s="167">
        <v>1</v>
      </c>
      <c r="AJ1377" s="184">
        <v>4.9000000000000002E-2</v>
      </c>
      <c r="AK1377" s="185" t="s">
        <v>1786</v>
      </c>
      <c r="AL1377" s="185" t="s">
        <v>1787</v>
      </c>
      <c r="AM1377" s="145">
        <v>20000000</v>
      </c>
      <c r="AN1377" s="145">
        <v>0</v>
      </c>
      <c r="AO1377" s="145">
        <v>0</v>
      </c>
      <c r="AP1377" s="145">
        <v>0</v>
      </c>
      <c r="AQ1377" s="145">
        <v>0</v>
      </c>
      <c r="AR1377" s="145">
        <v>0</v>
      </c>
      <c r="AS1377" s="145">
        <v>0</v>
      </c>
      <c r="AT1377" s="145">
        <v>0</v>
      </c>
      <c r="AU1377" s="145">
        <v>0</v>
      </c>
      <c r="AV1377" s="145">
        <v>0</v>
      </c>
      <c r="AW1377" s="145">
        <v>0</v>
      </c>
      <c r="AX1377" s="145">
        <v>0</v>
      </c>
      <c r="AY1377" s="145">
        <v>0</v>
      </c>
      <c r="AZ1377" s="145">
        <v>0</v>
      </c>
      <c r="BA1377" s="145">
        <v>0</v>
      </c>
      <c r="BB1377" s="145">
        <v>0</v>
      </c>
      <c r="BC1377" s="27">
        <f t="shared" si="69"/>
        <v>20000000</v>
      </c>
      <c r="BD1377" s="27">
        <f t="shared" si="70"/>
        <v>0</v>
      </c>
      <c r="BE1377" s="27">
        <f t="shared" si="71"/>
        <v>20000000</v>
      </c>
    </row>
    <row r="1378" spans="1:57" ht="15" customHeight="1" x14ac:dyDescent="0.35">
      <c r="A1378" s="157" t="s">
        <v>2165</v>
      </c>
      <c r="B1378" s="158" t="s">
        <v>1435</v>
      </c>
      <c r="C1378" s="159">
        <v>1</v>
      </c>
      <c r="D1378" s="180" t="s">
        <v>0</v>
      </c>
      <c r="E1378" s="161" t="s">
        <v>3</v>
      </c>
      <c r="F1378" s="161" t="s">
        <v>1772</v>
      </c>
      <c r="G1378" s="161" t="s">
        <v>1788</v>
      </c>
      <c r="H1378" s="161" t="s">
        <v>1789</v>
      </c>
      <c r="I1378" s="161" t="s">
        <v>1790</v>
      </c>
      <c r="J1378" s="161" t="s">
        <v>1791</v>
      </c>
      <c r="K1378" s="161" t="s">
        <v>796</v>
      </c>
      <c r="L1378" s="161" t="s">
        <v>1778</v>
      </c>
      <c r="M1378" s="161" t="s">
        <v>1785</v>
      </c>
      <c r="N1378" s="180">
        <v>1</v>
      </c>
      <c r="O1378" s="180">
        <v>1</v>
      </c>
      <c r="P1378" s="180">
        <v>1</v>
      </c>
      <c r="Q1378" s="162">
        <v>1</v>
      </c>
      <c r="R1378" s="162">
        <v>1</v>
      </c>
      <c r="S1378" s="162">
        <v>1</v>
      </c>
      <c r="T1378" s="162">
        <v>0</v>
      </c>
      <c r="U1378" s="162">
        <v>0</v>
      </c>
      <c r="V1378" s="162">
        <v>0</v>
      </c>
      <c r="W1378" s="163">
        <v>5000000</v>
      </c>
      <c r="X1378" s="163">
        <v>0</v>
      </c>
      <c r="Y1378" s="163">
        <v>0</v>
      </c>
      <c r="Z1378" s="163">
        <v>0</v>
      </c>
      <c r="AA1378" s="163"/>
      <c r="AB1378" s="163"/>
      <c r="AC1378" s="163"/>
      <c r="AD1378" s="163">
        <v>5000000</v>
      </c>
      <c r="AE1378" s="181">
        <v>45372</v>
      </c>
      <c r="AF1378" s="182">
        <v>45737</v>
      </c>
      <c r="AG1378" s="183">
        <v>5000000</v>
      </c>
      <c r="AH1378" s="167">
        <v>0.22500000000000001</v>
      </c>
      <c r="AI1378" s="167">
        <v>1</v>
      </c>
      <c r="AJ1378" s="184">
        <v>4.9000000000000002E-2</v>
      </c>
      <c r="AK1378" s="185" t="s">
        <v>1786</v>
      </c>
      <c r="AL1378" s="185" t="s">
        <v>1787</v>
      </c>
      <c r="AM1378" s="145">
        <v>5000000</v>
      </c>
      <c r="AN1378" s="145">
        <v>0</v>
      </c>
      <c r="AO1378" s="145">
        <v>0</v>
      </c>
      <c r="AP1378" s="145">
        <v>0</v>
      </c>
      <c r="AQ1378" s="145">
        <v>0</v>
      </c>
      <c r="AR1378" s="145">
        <v>0</v>
      </c>
      <c r="AS1378" s="145">
        <v>0</v>
      </c>
      <c r="AT1378" s="145">
        <v>0</v>
      </c>
      <c r="AU1378" s="145">
        <v>0</v>
      </c>
      <c r="AV1378" s="145">
        <v>0</v>
      </c>
      <c r="AW1378" s="145">
        <v>0</v>
      </c>
      <c r="AX1378" s="145">
        <v>0</v>
      </c>
      <c r="AY1378" s="145">
        <v>0</v>
      </c>
      <c r="AZ1378" s="145">
        <v>0</v>
      </c>
      <c r="BA1378" s="145">
        <v>0</v>
      </c>
      <c r="BB1378" s="145">
        <v>0</v>
      </c>
      <c r="BC1378" s="27">
        <f t="shared" si="69"/>
        <v>5000000</v>
      </c>
      <c r="BD1378" s="27">
        <f t="shared" si="70"/>
        <v>0</v>
      </c>
      <c r="BE1378" s="27">
        <f t="shared" si="71"/>
        <v>5000000</v>
      </c>
    </row>
    <row r="1379" spans="1:57" ht="15" customHeight="1" x14ac:dyDescent="0.35">
      <c r="A1379" s="157" t="s">
        <v>2164</v>
      </c>
      <c r="B1379" s="158" t="s">
        <v>1656</v>
      </c>
      <c r="C1379" s="159">
        <v>1</v>
      </c>
      <c r="D1379" s="180" t="s">
        <v>0</v>
      </c>
      <c r="E1379" s="161" t="s">
        <v>3</v>
      </c>
      <c r="F1379" s="161" t="s">
        <v>1772</v>
      </c>
      <c r="G1379" s="161" t="s">
        <v>403</v>
      </c>
      <c r="H1379" s="161" t="s">
        <v>1782</v>
      </c>
      <c r="I1379" s="161" t="s">
        <v>1783</v>
      </c>
      <c r="J1379" s="161" t="s">
        <v>1784</v>
      </c>
      <c r="K1379" s="161" t="s">
        <v>715</v>
      </c>
      <c r="L1379" s="161" t="s">
        <v>1778</v>
      </c>
      <c r="M1379" s="161" t="s">
        <v>1785</v>
      </c>
      <c r="N1379" s="180">
        <v>1</v>
      </c>
      <c r="O1379" s="180">
        <v>1</v>
      </c>
      <c r="P1379" s="180">
        <v>1</v>
      </c>
      <c r="Q1379" s="162">
        <v>0</v>
      </c>
      <c r="R1379" s="162">
        <v>0</v>
      </c>
      <c r="S1379" s="162">
        <v>1</v>
      </c>
      <c r="T1379" s="162">
        <v>1</v>
      </c>
      <c r="U1379" s="162">
        <v>1</v>
      </c>
      <c r="V1379" s="162">
        <v>0</v>
      </c>
      <c r="W1379" s="163">
        <v>200000000</v>
      </c>
      <c r="X1379" s="163">
        <v>0</v>
      </c>
      <c r="Y1379" s="163">
        <v>0</v>
      </c>
      <c r="Z1379" s="163">
        <v>0</v>
      </c>
      <c r="AA1379" s="163"/>
      <c r="AB1379" s="163"/>
      <c r="AC1379" s="163"/>
      <c r="AD1379" s="163">
        <v>200000000</v>
      </c>
      <c r="AE1379" s="181">
        <v>45398</v>
      </c>
      <c r="AF1379" s="182">
        <v>47224</v>
      </c>
      <c r="AG1379" s="183">
        <v>200000000</v>
      </c>
      <c r="AH1379" s="167">
        <v>4.2944444444444443</v>
      </c>
      <c r="AI1379" s="167">
        <v>5</v>
      </c>
      <c r="AJ1379" s="184">
        <v>9.2499999999999999E-2</v>
      </c>
      <c r="AK1379" s="185" t="s">
        <v>1786</v>
      </c>
      <c r="AL1379" s="185" t="s">
        <v>1787</v>
      </c>
      <c r="AM1379" s="145">
        <v>0</v>
      </c>
      <c r="AN1379" s="145">
        <v>0</v>
      </c>
      <c r="AO1379" s="145">
        <v>0</v>
      </c>
      <c r="AP1379" s="145">
        <v>0</v>
      </c>
      <c r="AQ1379" s="145">
        <v>200000000</v>
      </c>
      <c r="AR1379" s="145">
        <v>0</v>
      </c>
      <c r="AS1379" s="145">
        <v>0</v>
      </c>
      <c r="AT1379" s="145">
        <v>0</v>
      </c>
      <c r="AU1379" s="145">
        <v>0</v>
      </c>
      <c r="AV1379" s="145">
        <v>0</v>
      </c>
      <c r="AW1379" s="145">
        <v>0</v>
      </c>
      <c r="AX1379" s="145">
        <v>0</v>
      </c>
      <c r="AY1379" s="145">
        <v>0</v>
      </c>
      <c r="AZ1379" s="145">
        <v>0</v>
      </c>
      <c r="BA1379" s="145">
        <v>0</v>
      </c>
      <c r="BB1379" s="145">
        <v>0</v>
      </c>
      <c r="BC1379" s="27">
        <f t="shared" si="69"/>
        <v>0</v>
      </c>
      <c r="BD1379" s="27">
        <f t="shared" si="70"/>
        <v>200000000</v>
      </c>
      <c r="BE1379" s="27">
        <f t="shared" si="71"/>
        <v>200000000</v>
      </c>
    </row>
    <row r="1380" spans="1:57" ht="15" customHeight="1" x14ac:dyDescent="0.35">
      <c r="A1380" s="157" t="s">
        <v>2163</v>
      </c>
      <c r="B1380" s="158" t="s">
        <v>1436</v>
      </c>
      <c r="C1380" s="159">
        <v>1</v>
      </c>
      <c r="D1380" s="180" t="s">
        <v>0</v>
      </c>
      <c r="E1380" s="161" t="s">
        <v>3</v>
      </c>
      <c r="F1380" s="161" t="s">
        <v>1772</v>
      </c>
      <c r="G1380" s="161" t="s">
        <v>1788</v>
      </c>
      <c r="H1380" s="161" t="s">
        <v>1789</v>
      </c>
      <c r="I1380" s="161" t="s">
        <v>1790</v>
      </c>
      <c r="J1380" s="161" t="s">
        <v>1791</v>
      </c>
      <c r="K1380" s="161" t="s">
        <v>796</v>
      </c>
      <c r="L1380" s="161" t="s">
        <v>1778</v>
      </c>
      <c r="M1380" s="161" t="s">
        <v>1785</v>
      </c>
      <c r="N1380" s="180">
        <v>1</v>
      </c>
      <c r="O1380" s="180">
        <v>1</v>
      </c>
      <c r="P1380" s="180">
        <v>1</v>
      </c>
      <c r="Q1380" s="162">
        <v>1</v>
      </c>
      <c r="R1380" s="162">
        <v>1</v>
      </c>
      <c r="S1380" s="162">
        <v>1</v>
      </c>
      <c r="T1380" s="162">
        <v>0</v>
      </c>
      <c r="U1380" s="162">
        <v>0</v>
      </c>
      <c r="V1380" s="162">
        <v>0</v>
      </c>
      <c r="W1380" s="163">
        <v>6500000</v>
      </c>
      <c r="X1380" s="163">
        <v>0</v>
      </c>
      <c r="Y1380" s="163">
        <v>0</v>
      </c>
      <c r="Z1380" s="163">
        <v>0</v>
      </c>
      <c r="AA1380" s="163"/>
      <c r="AB1380" s="163"/>
      <c r="AC1380" s="163"/>
      <c r="AD1380" s="163">
        <v>6500000</v>
      </c>
      <c r="AE1380" s="181">
        <v>45372</v>
      </c>
      <c r="AF1380" s="182">
        <v>45737</v>
      </c>
      <c r="AG1380" s="183">
        <v>6500000</v>
      </c>
      <c r="AH1380" s="167">
        <v>0.22500000000000001</v>
      </c>
      <c r="AI1380" s="167">
        <v>1</v>
      </c>
      <c r="AJ1380" s="184">
        <v>4.9000000000000002E-2</v>
      </c>
      <c r="AK1380" s="185" t="s">
        <v>1786</v>
      </c>
      <c r="AL1380" s="185" t="s">
        <v>1787</v>
      </c>
      <c r="AM1380" s="145">
        <v>6500000</v>
      </c>
      <c r="AN1380" s="145">
        <v>0</v>
      </c>
      <c r="AO1380" s="145">
        <v>0</v>
      </c>
      <c r="AP1380" s="145">
        <v>0</v>
      </c>
      <c r="AQ1380" s="145">
        <v>0</v>
      </c>
      <c r="AR1380" s="145">
        <v>0</v>
      </c>
      <c r="AS1380" s="145">
        <v>0</v>
      </c>
      <c r="AT1380" s="145">
        <v>0</v>
      </c>
      <c r="AU1380" s="145">
        <v>0</v>
      </c>
      <c r="AV1380" s="145">
        <v>0</v>
      </c>
      <c r="AW1380" s="145">
        <v>0</v>
      </c>
      <c r="AX1380" s="145">
        <v>0</v>
      </c>
      <c r="AY1380" s="145">
        <v>0</v>
      </c>
      <c r="AZ1380" s="145">
        <v>0</v>
      </c>
      <c r="BA1380" s="145">
        <v>0</v>
      </c>
      <c r="BB1380" s="145">
        <v>0</v>
      </c>
      <c r="BC1380" s="27">
        <f t="shared" si="69"/>
        <v>6500000</v>
      </c>
      <c r="BD1380" s="27">
        <f t="shared" si="70"/>
        <v>0</v>
      </c>
      <c r="BE1380" s="27">
        <f t="shared" si="71"/>
        <v>6500000</v>
      </c>
    </row>
    <row r="1381" spans="1:57" ht="15" customHeight="1" x14ac:dyDescent="0.35">
      <c r="A1381" s="157" t="s">
        <v>2162</v>
      </c>
      <c r="B1381" s="158" t="s">
        <v>1657</v>
      </c>
      <c r="C1381" s="159">
        <v>1</v>
      </c>
      <c r="D1381" s="180" t="s">
        <v>0</v>
      </c>
      <c r="E1381" s="161" t="s">
        <v>3</v>
      </c>
      <c r="F1381" s="161" t="s">
        <v>1772</v>
      </c>
      <c r="G1381" s="161" t="s">
        <v>735</v>
      </c>
      <c r="H1381" s="161" t="s">
        <v>1782</v>
      </c>
      <c r="I1381" s="161" t="s">
        <v>1775</v>
      </c>
      <c r="J1381" s="161" t="s">
        <v>1784</v>
      </c>
      <c r="K1381" s="161" t="s">
        <v>735</v>
      </c>
      <c r="L1381" s="161" t="s">
        <v>1778</v>
      </c>
      <c r="M1381" s="161" t="s">
        <v>1785</v>
      </c>
      <c r="N1381" s="180">
        <v>1</v>
      </c>
      <c r="O1381" s="180">
        <v>1</v>
      </c>
      <c r="P1381" s="180">
        <v>1</v>
      </c>
      <c r="Q1381" s="162">
        <v>0</v>
      </c>
      <c r="R1381" s="162">
        <v>1</v>
      </c>
      <c r="S1381" s="162">
        <v>1</v>
      </c>
      <c r="T1381" s="162">
        <v>1</v>
      </c>
      <c r="U1381" s="162">
        <v>0</v>
      </c>
      <c r="V1381" s="162">
        <v>0</v>
      </c>
      <c r="W1381" s="163">
        <v>164000000</v>
      </c>
      <c r="X1381" s="163">
        <v>0</v>
      </c>
      <c r="Y1381" s="163">
        <v>0</v>
      </c>
      <c r="Z1381" s="163">
        <v>0</v>
      </c>
      <c r="AA1381" s="163"/>
      <c r="AB1381" s="163"/>
      <c r="AC1381" s="163"/>
      <c r="AD1381" s="163">
        <v>164000000</v>
      </c>
      <c r="AE1381" s="181">
        <v>45418</v>
      </c>
      <c r="AF1381" s="182">
        <v>46513</v>
      </c>
      <c r="AG1381" s="183">
        <v>164000000</v>
      </c>
      <c r="AH1381" s="167">
        <v>2.35</v>
      </c>
      <c r="AI1381" s="167">
        <v>3</v>
      </c>
      <c r="AJ1381" s="184">
        <v>8.7499999999999994E-2</v>
      </c>
      <c r="AK1381" s="185" t="s">
        <v>1786</v>
      </c>
      <c r="AL1381" s="185" t="s">
        <v>1787</v>
      </c>
      <c r="AM1381" s="145">
        <v>0</v>
      </c>
      <c r="AN1381" s="145">
        <v>0</v>
      </c>
      <c r="AO1381" s="145">
        <v>164000000</v>
      </c>
      <c r="AP1381" s="145">
        <v>0</v>
      </c>
      <c r="AQ1381" s="145">
        <v>0</v>
      </c>
      <c r="AR1381" s="145">
        <v>0</v>
      </c>
      <c r="AS1381" s="145">
        <v>0</v>
      </c>
      <c r="AT1381" s="145">
        <v>0</v>
      </c>
      <c r="AU1381" s="145">
        <v>0</v>
      </c>
      <c r="AV1381" s="145">
        <v>0</v>
      </c>
      <c r="AW1381" s="145">
        <v>0</v>
      </c>
      <c r="AX1381" s="145">
        <v>0</v>
      </c>
      <c r="AY1381" s="145">
        <v>0</v>
      </c>
      <c r="AZ1381" s="145">
        <v>0</v>
      </c>
      <c r="BA1381" s="145">
        <v>0</v>
      </c>
      <c r="BB1381" s="145">
        <v>0</v>
      </c>
      <c r="BC1381" s="27">
        <f t="shared" si="69"/>
        <v>0</v>
      </c>
      <c r="BD1381" s="27">
        <f t="shared" si="70"/>
        <v>164000000</v>
      </c>
      <c r="BE1381" s="27">
        <f t="shared" si="71"/>
        <v>164000000</v>
      </c>
    </row>
    <row r="1382" spans="1:57" ht="15" customHeight="1" x14ac:dyDescent="0.35">
      <c r="A1382" s="157" t="s">
        <v>2161</v>
      </c>
      <c r="B1382" s="158" t="s">
        <v>1437</v>
      </c>
      <c r="C1382" s="159">
        <v>1</v>
      </c>
      <c r="D1382" s="180" t="s">
        <v>0</v>
      </c>
      <c r="E1382" s="161" t="s">
        <v>3</v>
      </c>
      <c r="F1382" s="161" t="s">
        <v>1772</v>
      </c>
      <c r="G1382" s="161" t="s">
        <v>735</v>
      </c>
      <c r="H1382" s="161" t="s">
        <v>1782</v>
      </c>
      <c r="I1382" s="161" t="s">
        <v>1775</v>
      </c>
      <c r="J1382" s="161" t="s">
        <v>1784</v>
      </c>
      <c r="K1382" s="161" t="s">
        <v>735</v>
      </c>
      <c r="L1382" s="161" t="s">
        <v>1778</v>
      </c>
      <c r="M1382" s="161" t="s">
        <v>1785</v>
      </c>
      <c r="N1382" s="180">
        <v>1</v>
      </c>
      <c r="O1382" s="180">
        <v>1</v>
      </c>
      <c r="P1382" s="180">
        <v>1</v>
      </c>
      <c r="Q1382" s="162">
        <v>0</v>
      </c>
      <c r="R1382" s="162">
        <v>1</v>
      </c>
      <c r="S1382" s="162">
        <v>1</v>
      </c>
      <c r="T1382" s="162">
        <v>1</v>
      </c>
      <c r="U1382" s="162">
        <v>0</v>
      </c>
      <c r="V1382" s="162">
        <v>0</v>
      </c>
      <c r="W1382" s="163">
        <v>71000000</v>
      </c>
      <c r="X1382" s="163">
        <v>0</v>
      </c>
      <c r="Y1382" s="163">
        <v>0</v>
      </c>
      <c r="Z1382" s="163">
        <v>0</v>
      </c>
      <c r="AA1382" s="163"/>
      <c r="AB1382" s="163"/>
      <c r="AC1382" s="163"/>
      <c r="AD1382" s="163">
        <v>71000000</v>
      </c>
      <c r="AE1382" s="181">
        <v>45372</v>
      </c>
      <c r="AF1382" s="182">
        <v>45737</v>
      </c>
      <c r="AG1382" s="183">
        <v>71000000</v>
      </c>
      <c r="AH1382" s="167">
        <v>0.22500000000000001</v>
      </c>
      <c r="AI1382" s="167">
        <v>1</v>
      </c>
      <c r="AJ1382" s="184">
        <v>4.9000000000000002E-2</v>
      </c>
      <c r="AK1382" s="185" t="s">
        <v>1786</v>
      </c>
      <c r="AL1382" s="185" t="s">
        <v>1787</v>
      </c>
      <c r="AM1382" s="145">
        <v>71000000</v>
      </c>
      <c r="AN1382" s="145">
        <v>0</v>
      </c>
      <c r="AO1382" s="145">
        <v>0</v>
      </c>
      <c r="AP1382" s="145">
        <v>0</v>
      </c>
      <c r="AQ1382" s="145">
        <v>0</v>
      </c>
      <c r="AR1382" s="145">
        <v>0</v>
      </c>
      <c r="AS1382" s="145">
        <v>0</v>
      </c>
      <c r="AT1382" s="145">
        <v>0</v>
      </c>
      <c r="AU1382" s="145">
        <v>0</v>
      </c>
      <c r="AV1382" s="145">
        <v>0</v>
      </c>
      <c r="AW1382" s="145">
        <v>0</v>
      </c>
      <c r="AX1382" s="145">
        <v>0</v>
      </c>
      <c r="AY1382" s="145">
        <v>0</v>
      </c>
      <c r="AZ1382" s="145">
        <v>0</v>
      </c>
      <c r="BA1382" s="145">
        <v>0</v>
      </c>
      <c r="BB1382" s="145">
        <v>0</v>
      </c>
      <c r="BC1382" s="27">
        <f t="shared" si="69"/>
        <v>71000000</v>
      </c>
      <c r="BD1382" s="27">
        <f t="shared" si="70"/>
        <v>0</v>
      </c>
      <c r="BE1382" s="27">
        <f t="shared" si="71"/>
        <v>71000000</v>
      </c>
    </row>
    <row r="1383" spans="1:57" ht="15" customHeight="1" x14ac:dyDescent="0.35">
      <c r="A1383" s="157" t="s">
        <v>2160</v>
      </c>
      <c r="B1383" s="158" t="s">
        <v>1658</v>
      </c>
      <c r="C1383" s="159">
        <v>1</v>
      </c>
      <c r="D1383" s="180" t="s">
        <v>0</v>
      </c>
      <c r="E1383" s="161" t="s">
        <v>3</v>
      </c>
      <c r="F1383" s="161" t="s">
        <v>1772</v>
      </c>
      <c r="G1383" s="161" t="s">
        <v>403</v>
      </c>
      <c r="H1383" s="161" t="s">
        <v>1782</v>
      </c>
      <c r="I1383" s="161" t="s">
        <v>1783</v>
      </c>
      <c r="J1383" s="161" t="s">
        <v>1784</v>
      </c>
      <c r="K1383" s="161" t="s">
        <v>715</v>
      </c>
      <c r="L1383" s="161" t="s">
        <v>1778</v>
      </c>
      <c r="M1383" s="161" t="s">
        <v>1785</v>
      </c>
      <c r="N1383" s="180">
        <v>1</v>
      </c>
      <c r="O1383" s="180">
        <v>1</v>
      </c>
      <c r="P1383" s="180">
        <v>1</v>
      </c>
      <c r="Q1383" s="162">
        <v>0</v>
      </c>
      <c r="R1383" s="162">
        <v>0</v>
      </c>
      <c r="S1383" s="162">
        <v>1</v>
      </c>
      <c r="T1383" s="162">
        <v>1</v>
      </c>
      <c r="U1383" s="162">
        <v>1</v>
      </c>
      <c r="V1383" s="162">
        <v>0</v>
      </c>
      <c r="W1383" s="163">
        <v>150000000</v>
      </c>
      <c r="X1383" s="163">
        <v>0</v>
      </c>
      <c r="Y1383" s="163">
        <v>0</v>
      </c>
      <c r="Z1383" s="163">
        <v>0</v>
      </c>
      <c r="AA1383" s="163"/>
      <c r="AB1383" s="163"/>
      <c r="AC1383" s="163"/>
      <c r="AD1383" s="163">
        <v>150000000</v>
      </c>
      <c r="AE1383" s="181">
        <v>45425</v>
      </c>
      <c r="AF1383" s="182">
        <v>47251</v>
      </c>
      <c r="AG1383" s="183">
        <v>150000000</v>
      </c>
      <c r="AH1383" s="167">
        <v>4.3694444444444445</v>
      </c>
      <c r="AI1383" s="167">
        <v>5</v>
      </c>
      <c r="AJ1383" s="184">
        <v>9.2499999999999999E-2</v>
      </c>
      <c r="AK1383" s="185" t="s">
        <v>1786</v>
      </c>
      <c r="AL1383" s="185" t="s">
        <v>1787</v>
      </c>
      <c r="AM1383" s="145">
        <v>0</v>
      </c>
      <c r="AN1383" s="145">
        <v>0</v>
      </c>
      <c r="AO1383" s="145">
        <v>0</v>
      </c>
      <c r="AP1383" s="145">
        <v>0</v>
      </c>
      <c r="AQ1383" s="145">
        <v>150000000</v>
      </c>
      <c r="AR1383" s="145">
        <v>0</v>
      </c>
      <c r="AS1383" s="145">
        <v>0</v>
      </c>
      <c r="AT1383" s="145">
        <v>0</v>
      </c>
      <c r="AU1383" s="145">
        <v>0</v>
      </c>
      <c r="AV1383" s="145">
        <v>0</v>
      </c>
      <c r="AW1383" s="145">
        <v>0</v>
      </c>
      <c r="AX1383" s="145">
        <v>0</v>
      </c>
      <c r="AY1383" s="145">
        <v>0</v>
      </c>
      <c r="AZ1383" s="145">
        <v>0</v>
      </c>
      <c r="BA1383" s="145">
        <v>0</v>
      </c>
      <c r="BB1383" s="145">
        <v>0</v>
      </c>
      <c r="BC1383" s="27">
        <f t="shared" si="69"/>
        <v>0</v>
      </c>
      <c r="BD1383" s="27">
        <f t="shared" si="70"/>
        <v>150000000</v>
      </c>
      <c r="BE1383" s="27">
        <f t="shared" si="71"/>
        <v>150000000</v>
      </c>
    </row>
    <row r="1384" spans="1:57" ht="15" customHeight="1" x14ac:dyDescent="0.35">
      <c r="A1384" s="157" t="s">
        <v>2159</v>
      </c>
      <c r="B1384" s="158" t="s">
        <v>1438</v>
      </c>
      <c r="C1384" s="159">
        <v>1</v>
      </c>
      <c r="D1384" s="180" t="s">
        <v>0</v>
      </c>
      <c r="E1384" s="161" t="s">
        <v>3</v>
      </c>
      <c r="F1384" s="161" t="s">
        <v>1772</v>
      </c>
      <c r="G1384" s="161" t="s">
        <v>1788</v>
      </c>
      <c r="H1384" s="161" t="s">
        <v>1789</v>
      </c>
      <c r="I1384" s="161" t="s">
        <v>1790</v>
      </c>
      <c r="J1384" s="161" t="s">
        <v>1791</v>
      </c>
      <c r="K1384" s="161" t="s">
        <v>796</v>
      </c>
      <c r="L1384" s="161" t="s">
        <v>1778</v>
      </c>
      <c r="M1384" s="161" t="s">
        <v>1785</v>
      </c>
      <c r="N1384" s="180">
        <v>1</v>
      </c>
      <c r="O1384" s="180">
        <v>1</v>
      </c>
      <c r="P1384" s="180">
        <v>1</v>
      </c>
      <c r="Q1384" s="162">
        <v>1</v>
      </c>
      <c r="R1384" s="162">
        <v>1</v>
      </c>
      <c r="S1384" s="162">
        <v>1</v>
      </c>
      <c r="T1384" s="162">
        <v>0</v>
      </c>
      <c r="U1384" s="162">
        <v>0</v>
      </c>
      <c r="V1384" s="162">
        <v>0</v>
      </c>
      <c r="W1384" s="163">
        <v>5000000</v>
      </c>
      <c r="X1384" s="163">
        <v>0</v>
      </c>
      <c r="Y1384" s="163">
        <v>0</v>
      </c>
      <c r="Z1384" s="163">
        <v>0</v>
      </c>
      <c r="AA1384" s="163"/>
      <c r="AB1384" s="163"/>
      <c r="AC1384" s="163"/>
      <c r="AD1384" s="163">
        <v>5000000</v>
      </c>
      <c r="AE1384" s="181">
        <v>45372</v>
      </c>
      <c r="AF1384" s="182">
        <v>45737</v>
      </c>
      <c r="AG1384" s="183">
        <v>5000000</v>
      </c>
      <c r="AH1384" s="167">
        <v>0.22500000000000001</v>
      </c>
      <c r="AI1384" s="167">
        <v>1</v>
      </c>
      <c r="AJ1384" s="184">
        <v>4.9000000000000002E-2</v>
      </c>
      <c r="AK1384" s="185" t="s">
        <v>1786</v>
      </c>
      <c r="AL1384" s="185" t="s">
        <v>1787</v>
      </c>
      <c r="AM1384" s="145">
        <v>5000000</v>
      </c>
      <c r="AN1384" s="145">
        <v>0</v>
      </c>
      <c r="AO1384" s="145">
        <v>0</v>
      </c>
      <c r="AP1384" s="145">
        <v>0</v>
      </c>
      <c r="AQ1384" s="145">
        <v>0</v>
      </c>
      <c r="AR1384" s="145">
        <v>0</v>
      </c>
      <c r="AS1384" s="145">
        <v>0</v>
      </c>
      <c r="AT1384" s="145">
        <v>0</v>
      </c>
      <c r="AU1384" s="145">
        <v>0</v>
      </c>
      <c r="AV1384" s="145">
        <v>0</v>
      </c>
      <c r="AW1384" s="145">
        <v>0</v>
      </c>
      <c r="AX1384" s="145">
        <v>0</v>
      </c>
      <c r="AY1384" s="145">
        <v>0</v>
      </c>
      <c r="AZ1384" s="145">
        <v>0</v>
      </c>
      <c r="BA1384" s="145">
        <v>0</v>
      </c>
      <c r="BB1384" s="145">
        <v>0</v>
      </c>
      <c r="BC1384" s="27">
        <f t="shared" si="69"/>
        <v>5000000</v>
      </c>
      <c r="BD1384" s="27">
        <f t="shared" si="70"/>
        <v>0</v>
      </c>
      <c r="BE1384" s="27">
        <f t="shared" si="71"/>
        <v>5000000</v>
      </c>
    </row>
    <row r="1385" spans="1:57" ht="15" customHeight="1" x14ac:dyDescent="0.35">
      <c r="A1385" s="157" t="s">
        <v>2158</v>
      </c>
      <c r="B1385" s="158" t="s">
        <v>1439</v>
      </c>
      <c r="C1385" s="159">
        <v>1</v>
      </c>
      <c r="D1385" s="180" t="s">
        <v>0</v>
      </c>
      <c r="E1385" s="161" t="s">
        <v>3</v>
      </c>
      <c r="F1385" s="161" t="s">
        <v>1772</v>
      </c>
      <c r="G1385" s="161" t="s">
        <v>1781</v>
      </c>
      <c r="H1385" s="161" t="s">
        <v>1782</v>
      </c>
      <c r="I1385" s="161" t="s">
        <v>1783</v>
      </c>
      <c r="J1385" s="161" t="s">
        <v>1784</v>
      </c>
      <c r="K1385" s="161" t="s">
        <v>1817</v>
      </c>
      <c r="L1385" s="161" t="s">
        <v>1778</v>
      </c>
      <c r="M1385" s="161" t="s">
        <v>1785</v>
      </c>
      <c r="N1385" s="180">
        <v>1</v>
      </c>
      <c r="O1385" s="180">
        <v>1</v>
      </c>
      <c r="P1385" s="180">
        <v>1</v>
      </c>
      <c r="Q1385" s="162">
        <v>0</v>
      </c>
      <c r="R1385" s="162">
        <v>0</v>
      </c>
      <c r="S1385" s="162">
        <v>1</v>
      </c>
      <c r="T1385" s="162">
        <v>1</v>
      </c>
      <c r="U1385" s="162">
        <v>1</v>
      </c>
      <c r="V1385" s="162">
        <v>0</v>
      </c>
      <c r="W1385" s="163">
        <v>1581048.63</v>
      </c>
      <c r="X1385" s="163">
        <v>0</v>
      </c>
      <c r="Y1385" s="163">
        <v>20533.099999999999</v>
      </c>
      <c r="Z1385" s="163">
        <v>11257.54</v>
      </c>
      <c r="AA1385" s="163"/>
      <c r="AB1385" s="163"/>
      <c r="AC1385" s="163"/>
      <c r="AD1385" s="163">
        <v>1560515.53</v>
      </c>
      <c r="AE1385" s="181">
        <v>45435</v>
      </c>
      <c r="AF1385" s="182">
        <v>47991</v>
      </c>
      <c r="AG1385" s="183">
        <v>1724780.33</v>
      </c>
      <c r="AH1385" s="167">
        <v>6.3972222222222221</v>
      </c>
      <c r="AI1385" s="167">
        <v>7</v>
      </c>
      <c r="AJ1385" s="184">
        <v>8.5444000000000006E-2</v>
      </c>
      <c r="AK1385" s="185" t="s">
        <v>1786</v>
      </c>
      <c r="AL1385" s="185" t="s">
        <v>1787</v>
      </c>
      <c r="AM1385" s="145">
        <v>225864.10000000003</v>
      </c>
      <c r="AN1385" s="145">
        <v>246397.20000000004</v>
      </c>
      <c r="AO1385" s="145">
        <v>246397.2</v>
      </c>
      <c r="AP1385" s="145">
        <v>246397.2</v>
      </c>
      <c r="AQ1385" s="145">
        <v>246397.2</v>
      </c>
      <c r="AR1385" s="145">
        <v>246397.2</v>
      </c>
      <c r="AS1385" s="145">
        <v>102665.5</v>
      </c>
      <c r="AT1385" s="145">
        <v>0</v>
      </c>
      <c r="AU1385" s="145">
        <v>0</v>
      </c>
      <c r="AV1385" s="145">
        <v>0</v>
      </c>
      <c r="AW1385" s="145">
        <v>0</v>
      </c>
      <c r="AX1385" s="145">
        <v>0</v>
      </c>
      <c r="AY1385" s="145">
        <v>0</v>
      </c>
      <c r="AZ1385" s="145">
        <v>0</v>
      </c>
      <c r="BA1385" s="145">
        <v>0</v>
      </c>
      <c r="BB1385" s="145">
        <v>0</v>
      </c>
      <c r="BC1385" s="27">
        <f t="shared" si="69"/>
        <v>472261.30000000005</v>
      </c>
      <c r="BD1385" s="27">
        <f t="shared" si="70"/>
        <v>1088254.3</v>
      </c>
      <c r="BE1385" s="27">
        <f t="shared" si="71"/>
        <v>1560515.6</v>
      </c>
    </row>
    <row r="1386" spans="1:57" ht="15" customHeight="1" x14ac:dyDescent="0.35">
      <c r="A1386" s="157" t="s">
        <v>2157</v>
      </c>
      <c r="B1386" s="158" t="s">
        <v>1659</v>
      </c>
      <c r="C1386" s="159">
        <v>1</v>
      </c>
      <c r="D1386" s="180" t="s">
        <v>0</v>
      </c>
      <c r="E1386" s="161" t="s">
        <v>3</v>
      </c>
      <c r="F1386" s="161" t="s">
        <v>1772</v>
      </c>
      <c r="G1386" s="161" t="s">
        <v>1781</v>
      </c>
      <c r="H1386" s="161" t="s">
        <v>1782</v>
      </c>
      <c r="I1386" s="161" t="s">
        <v>1783</v>
      </c>
      <c r="J1386" s="161" t="s">
        <v>1784</v>
      </c>
      <c r="K1386" s="161" t="s">
        <v>1828</v>
      </c>
      <c r="L1386" s="161" t="s">
        <v>1778</v>
      </c>
      <c r="M1386" s="161" t="s">
        <v>1785</v>
      </c>
      <c r="N1386" s="180">
        <v>1</v>
      </c>
      <c r="O1386" s="180">
        <v>1</v>
      </c>
      <c r="P1386" s="180">
        <v>1</v>
      </c>
      <c r="Q1386" s="162">
        <v>0</v>
      </c>
      <c r="R1386" s="162">
        <v>0</v>
      </c>
      <c r="S1386" s="162">
        <v>1</v>
      </c>
      <c r="T1386" s="162">
        <v>1</v>
      </c>
      <c r="U1386" s="162">
        <v>1</v>
      </c>
      <c r="V1386" s="162">
        <v>0</v>
      </c>
      <c r="W1386" s="163">
        <v>686665.55</v>
      </c>
      <c r="X1386" s="163">
        <v>0</v>
      </c>
      <c r="Y1386" s="163">
        <v>0</v>
      </c>
      <c r="Z1386" s="163">
        <v>0</v>
      </c>
      <c r="AA1386" s="163"/>
      <c r="AB1386" s="163"/>
      <c r="AC1386" s="163"/>
      <c r="AD1386" s="163">
        <v>686665.55</v>
      </c>
      <c r="AE1386" s="181">
        <v>45376</v>
      </c>
      <c r="AF1386" s="182">
        <v>46471</v>
      </c>
      <c r="AG1386" s="183">
        <v>686665.55</v>
      </c>
      <c r="AH1386" s="167">
        <v>2.2361111111111112</v>
      </c>
      <c r="AI1386" s="167">
        <v>3</v>
      </c>
      <c r="AJ1386" s="184">
        <v>8.7499999999999994E-2</v>
      </c>
      <c r="AK1386" s="185" t="s">
        <v>1786</v>
      </c>
      <c r="AL1386" s="185" t="s">
        <v>1787</v>
      </c>
      <c r="AM1386" s="145">
        <v>0</v>
      </c>
      <c r="AN1386" s="145">
        <v>0</v>
      </c>
      <c r="AO1386" s="145">
        <v>686665.55</v>
      </c>
      <c r="AP1386" s="145">
        <v>0</v>
      </c>
      <c r="AQ1386" s="145">
        <v>0</v>
      </c>
      <c r="AR1386" s="145">
        <v>0</v>
      </c>
      <c r="AS1386" s="145">
        <v>0</v>
      </c>
      <c r="AT1386" s="145">
        <v>0</v>
      </c>
      <c r="AU1386" s="145">
        <v>0</v>
      </c>
      <c r="AV1386" s="145">
        <v>0</v>
      </c>
      <c r="AW1386" s="145">
        <v>0</v>
      </c>
      <c r="AX1386" s="145">
        <v>0</v>
      </c>
      <c r="AY1386" s="145">
        <v>0</v>
      </c>
      <c r="AZ1386" s="145">
        <v>0</v>
      </c>
      <c r="BA1386" s="145">
        <v>0</v>
      </c>
      <c r="BB1386" s="145">
        <v>0</v>
      </c>
      <c r="BC1386" s="27">
        <f t="shared" si="69"/>
        <v>0</v>
      </c>
      <c r="BD1386" s="27">
        <f t="shared" si="70"/>
        <v>686665.55</v>
      </c>
      <c r="BE1386" s="27">
        <f t="shared" si="71"/>
        <v>686665.55</v>
      </c>
    </row>
    <row r="1387" spans="1:57" ht="15" customHeight="1" x14ac:dyDescent="0.35">
      <c r="A1387" s="157" t="s">
        <v>2156</v>
      </c>
      <c r="B1387" s="158" t="s">
        <v>1660</v>
      </c>
      <c r="C1387" s="159">
        <v>1</v>
      </c>
      <c r="D1387" s="180" t="s">
        <v>0</v>
      </c>
      <c r="E1387" s="161" t="s">
        <v>3</v>
      </c>
      <c r="F1387" s="161" t="s">
        <v>1772</v>
      </c>
      <c r="G1387" s="161" t="s">
        <v>1781</v>
      </c>
      <c r="H1387" s="161" t="s">
        <v>1782</v>
      </c>
      <c r="I1387" s="161" t="s">
        <v>1783</v>
      </c>
      <c r="J1387" s="161" t="s">
        <v>1784</v>
      </c>
      <c r="K1387" s="161" t="s">
        <v>1829</v>
      </c>
      <c r="L1387" s="161" t="s">
        <v>1778</v>
      </c>
      <c r="M1387" s="161" t="s">
        <v>1785</v>
      </c>
      <c r="N1387" s="180">
        <v>1</v>
      </c>
      <c r="O1387" s="180">
        <v>1</v>
      </c>
      <c r="P1387" s="180">
        <v>1</v>
      </c>
      <c r="Q1387" s="162">
        <v>0</v>
      </c>
      <c r="R1387" s="162">
        <v>0</v>
      </c>
      <c r="S1387" s="162">
        <v>1</v>
      </c>
      <c r="T1387" s="162">
        <v>1</v>
      </c>
      <c r="U1387" s="162">
        <v>1</v>
      </c>
      <c r="V1387" s="162">
        <v>0</v>
      </c>
      <c r="W1387" s="163">
        <v>720959.79</v>
      </c>
      <c r="X1387" s="163">
        <v>0</v>
      </c>
      <c r="Y1387" s="163">
        <v>0</v>
      </c>
      <c r="Z1387" s="163">
        <v>0</v>
      </c>
      <c r="AA1387" s="163"/>
      <c r="AB1387" s="163"/>
      <c r="AC1387" s="163"/>
      <c r="AD1387" s="163">
        <v>720959.79</v>
      </c>
      <c r="AE1387" s="181">
        <v>45376</v>
      </c>
      <c r="AF1387" s="182">
        <v>46471</v>
      </c>
      <c r="AG1387" s="183">
        <v>720959.79</v>
      </c>
      <c r="AH1387" s="167">
        <v>2.2361111111111112</v>
      </c>
      <c r="AI1387" s="167">
        <v>3</v>
      </c>
      <c r="AJ1387" s="184">
        <v>8.7499999999999994E-2</v>
      </c>
      <c r="AK1387" s="185" t="s">
        <v>1786</v>
      </c>
      <c r="AL1387" s="185" t="s">
        <v>1787</v>
      </c>
      <c r="AM1387" s="145">
        <v>0</v>
      </c>
      <c r="AN1387" s="145">
        <v>0</v>
      </c>
      <c r="AO1387" s="145">
        <v>720959.78500000003</v>
      </c>
      <c r="AP1387" s="145">
        <v>0</v>
      </c>
      <c r="AQ1387" s="145">
        <v>0</v>
      </c>
      <c r="AR1387" s="145">
        <v>0</v>
      </c>
      <c r="AS1387" s="145">
        <v>0</v>
      </c>
      <c r="AT1387" s="145">
        <v>0</v>
      </c>
      <c r="AU1387" s="145">
        <v>0</v>
      </c>
      <c r="AV1387" s="145">
        <v>0</v>
      </c>
      <c r="AW1387" s="145">
        <v>0</v>
      </c>
      <c r="AX1387" s="145">
        <v>0</v>
      </c>
      <c r="AY1387" s="145">
        <v>0</v>
      </c>
      <c r="AZ1387" s="145">
        <v>0</v>
      </c>
      <c r="BA1387" s="145">
        <v>0</v>
      </c>
      <c r="BB1387" s="145">
        <v>0</v>
      </c>
      <c r="BC1387" s="27">
        <f t="shared" si="69"/>
        <v>0</v>
      </c>
      <c r="BD1387" s="27">
        <f t="shared" si="70"/>
        <v>720959.78500000003</v>
      </c>
      <c r="BE1387" s="27">
        <f t="shared" si="71"/>
        <v>720959.78500000003</v>
      </c>
    </row>
    <row r="1388" spans="1:57" ht="15" customHeight="1" x14ac:dyDescent="0.35">
      <c r="A1388" s="157" t="s">
        <v>2155</v>
      </c>
      <c r="B1388" s="158" t="s">
        <v>1661</v>
      </c>
      <c r="C1388" s="159">
        <v>1</v>
      </c>
      <c r="D1388" s="180" t="s">
        <v>0</v>
      </c>
      <c r="E1388" s="161" t="s">
        <v>3</v>
      </c>
      <c r="F1388" s="161" t="s">
        <v>1772</v>
      </c>
      <c r="G1388" s="161" t="s">
        <v>1781</v>
      </c>
      <c r="H1388" s="161" t="s">
        <v>1782</v>
      </c>
      <c r="I1388" s="161" t="s">
        <v>1783</v>
      </c>
      <c r="J1388" s="161" t="s">
        <v>1784</v>
      </c>
      <c r="K1388" s="161" t="s">
        <v>1830</v>
      </c>
      <c r="L1388" s="161" t="s">
        <v>1778</v>
      </c>
      <c r="M1388" s="161" t="s">
        <v>1785</v>
      </c>
      <c r="N1388" s="180">
        <v>1</v>
      </c>
      <c r="O1388" s="180">
        <v>1</v>
      </c>
      <c r="P1388" s="180">
        <v>1</v>
      </c>
      <c r="Q1388" s="162">
        <v>0</v>
      </c>
      <c r="R1388" s="162">
        <v>0</v>
      </c>
      <c r="S1388" s="162">
        <v>1</v>
      </c>
      <c r="T1388" s="162">
        <v>1</v>
      </c>
      <c r="U1388" s="162">
        <v>1</v>
      </c>
      <c r="V1388" s="162">
        <v>0</v>
      </c>
      <c r="W1388" s="163">
        <v>577901.26</v>
      </c>
      <c r="X1388" s="163">
        <v>0</v>
      </c>
      <c r="Y1388" s="163">
        <v>0</v>
      </c>
      <c r="Z1388" s="163">
        <v>0</v>
      </c>
      <c r="AA1388" s="163"/>
      <c r="AB1388" s="163"/>
      <c r="AC1388" s="163"/>
      <c r="AD1388" s="163">
        <v>577901.26</v>
      </c>
      <c r="AE1388" s="181">
        <v>45376</v>
      </c>
      <c r="AF1388" s="182">
        <v>46471</v>
      </c>
      <c r="AG1388" s="183">
        <v>577901.26</v>
      </c>
      <c r="AH1388" s="167">
        <v>2.2361111111111112</v>
      </c>
      <c r="AI1388" s="167">
        <v>3</v>
      </c>
      <c r="AJ1388" s="184">
        <v>8.7499999999999994E-2</v>
      </c>
      <c r="AK1388" s="185" t="s">
        <v>1786</v>
      </c>
      <c r="AL1388" s="185" t="s">
        <v>1787</v>
      </c>
      <c r="AM1388" s="145">
        <v>0</v>
      </c>
      <c r="AN1388" s="145">
        <v>0</v>
      </c>
      <c r="AO1388" s="145">
        <v>577901.26</v>
      </c>
      <c r="AP1388" s="145">
        <v>0</v>
      </c>
      <c r="AQ1388" s="145">
        <v>0</v>
      </c>
      <c r="AR1388" s="145">
        <v>0</v>
      </c>
      <c r="AS1388" s="145">
        <v>0</v>
      </c>
      <c r="AT1388" s="145">
        <v>0</v>
      </c>
      <c r="AU1388" s="145">
        <v>0</v>
      </c>
      <c r="AV1388" s="145">
        <v>0</v>
      </c>
      <c r="AW1388" s="145">
        <v>0</v>
      </c>
      <c r="AX1388" s="145">
        <v>0</v>
      </c>
      <c r="AY1388" s="145">
        <v>0</v>
      </c>
      <c r="AZ1388" s="145">
        <v>0</v>
      </c>
      <c r="BA1388" s="145">
        <v>0</v>
      </c>
      <c r="BB1388" s="145">
        <v>0</v>
      </c>
      <c r="BC1388" s="27">
        <f t="shared" si="69"/>
        <v>0</v>
      </c>
      <c r="BD1388" s="27">
        <f t="shared" si="70"/>
        <v>577901.26</v>
      </c>
      <c r="BE1388" s="27">
        <f t="shared" si="71"/>
        <v>577901.26</v>
      </c>
    </row>
    <row r="1389" spans="1:57" ht="15" customHeight="1" x14ac:dyDescent="0.35">
      <c r="A1389" s="157" t="s">
        <v>2154</v>
      </c>
      <c r="B1389" s="158" t="s">
        <v>1662</v>
      </c>
      <c r="C1389" s="159">
        <v>1</v>
      </c>
      <c r="D1389" s="180" t="s">
        <v>0</v>
      </c>
      <c r="E1389" s="161" t="s">
        <v>3</v>
      </c>
      <c r="F1389" s="161" t="s">
        <v>1772</v>
      </c>
      <c r="G1389" s="161" t="s">
        <v>1781</v>
      </c>
      <c r="H1389" s="161" t="s">
        <v>1782</v>
      </c>
      <c r="I1389" s="161" t="s">
        <v>1783</v>
      </c>
      <c r="J1389" s="161" t="s">
        <v>1784</v>
      </c>
      <c r="K1389" s="161" t="s">
        <v>1831</v>
      </c>
      <c r="L1389" s="161" t="s">
        <v>1778</v>
      </c>
      <c r="M1389" s="161" t="s">
        <v>1785</v>
      </c>
      <c r="N1389" s="180">
        <v>1</v>
      </c>
      <c r="O1389" s="180">
        <v>1</v>
      </c>
      <c r="P1389" s="180">
        <v>1</v>
      </c>
      <c r="Q1389" s="162">
        <v>0</v>
      </c>
      <c r="R1389" s="162">
        <v>0</v>
      </c>
      <c r="S1389" s="162">
        <v>1</v>
      </c>
      <c r="T1389" s="162">
        <v>1</v>
      </c>
      <c r="U1389" s="162">
        <v>1</v>
      </c>
      <c r="V1389" s="162">
        <v>0</v>
      </c>
      <c r="W1389" s="163">
        <v>758472.39</v>
      </c>
      <c r="X1389" s="163">
        <v>0</v>
      </c>
      <c r="Y1389" s="163">
        <v>0</v>
      </c>
      <c r="Z1389" s="163">
        <v>0</v>
      </c>
      <c r="AA1389" s="163"/>
      <c r="AB1389" s="163"/>
      <c r="AC1389" s="163"/>
      <c r="AD1389" s="163">
        <v>758472.39</v>
      </c>
      <c r="AE1389" s="181">
        <v>45376</v>
      </c>
      <c r="AF1389" s="182">
        <v>46471</v>
      </c>
      <c r="AG1389" s="183">
        <v>758472.39</v>
      </c>
      <c r="AH1389" s="167">
        <v>2.2361111111111112</v>
      </c>
      <c r="AI1389" s="167">
        <v>3</v>
      </c>
      <c r="AJ1389" s="184">
        <v>8.7499999999999994E-2</v>
      </c>
      <c r="AK1389" s="185" t="s">
        <v>1786</v>
      </c>
      <c r="AL1389" s="185" t="s">
        <v>1787</v>
      </c>
      <c r="AM1389" s="145">
        <v>0</v>
      </c>
      <c r="AN1389" s="145">
        <v>0</v>
      </c>
      <c r="AO1389" s="145">
        <v>758472.39</v>
      </c>
      <c r="AP1389" s="145">
        <v>0</v>
      </c>
      <c r="AQ1389" s="145">
        <v>0</v>
      </c>
      <c r="AR1389" s="145">
        <v>0</v>
      </c>
      <c r="AS1389" s="145">
        <v>0</v>
      </c>
      <c r="AT1389" s="145">
        <v>0</v>
      </c>
      <c r="AU1389" s="145">
        <v>0</v>
      </c>
      <c r="AV1389" s="145">
        <v>0</v>
      </c>
      <c r="AW1389" s="145">
        <v>0</v>
      </c>
      <c r="AX1389" s="145">
        <v>0</v>
      </c>
      <c r="AY1389" s="145">
        <v>0</v>
      </c>
      <c r="AZ1389" s="145">
        <v>0</v>
      </c>
      <c r="BA1389" s="145">
        <v>0</v>
      </c>
      <c r="BB1389" s="145">
        <v>0</v>
      </c>
      <c r="BC1389" s="27">
        <f t="shared" si="69"/>
        <v>0</v>
      </c>
      <c r="BD1389" s="27">
        <f t="shared" si="70"/>
        <v>758472.39</v>
      </c>
      <c r="BE1389" s="27">
        <f t="shared" si="71"/>
        <v>758472.39</v>
      </c>
    </row>
    <row r="1390" spans="1:57" ht="15" customHeight="1" x14ac:dyDescent="0.35">
      <c r="A1390" s="157" t="s">
        <v>2153</v>
      </c>
      <c r="B1390" s="158" t="s">
        <v>1663</v>
      </c>
      <c r="C1390" s="159">
        <v>1</v>
      </c>
      <c r="D1390" s="180" t="s">
        <v>0</v>
      </c>
      <c r="E1390" s="161" t="s">
        <v>3</v>
      </c>
      <c r="F1390" s="161" t="s">
        <v>1772</v>
      </c>
      <c r="G1390" s="161" t="s">
        <v>1781</v>
      </c>
      <c r="H1390" s="161" t="s">
        <v>1782</v>
      </c>
      <c r="I1390" s="161" t="s">
        <v>1783</v>
      </c>
      <c r="J1390" s="161" t="s">
        <v>1784</v>
      </c>
      <c r="K1390" s="161" t="s">
        <v>1832</v>
      </c>
      <c r="L1390" s="161" t="s">
        <v>1778</v>
      </c>
      <c r="M1390" s="161" t="s">
        <v>1785</v>
      </c>
      <c r="N1390" s="180">
        <v>1</v>
      </c>
      <c r="O1390" s="180">
        <v>1</v>
      </c>
      <c r="P1390" s="180">
        <v>1</v>
      </c>
      <c r="Q1390" s="162">
        <v>0</v>
      </c>
      <c r="R1390" s="162">
        <v>0</v>
      </c>
      <c r="S1390" s="162">
        <v>1</v>
      </c>
      <c r="T1390" s="162">
        <v>1</v>
      </c>
      <c r="U1390" s="162">
        <v>1</v>
      </c>
      <c r="V1390" s="162">
        <v>0</v>
      </c>
      <c r="W1390" s="163">
        <v>1307638.31</v>
      </c>
      <c r="X1390" s="163">
        <v>0</v>
      </c>
      <c r="Y1390" s="163">
        <v>0</v>
      </c>
      <c r="Z1390" s="163">
        <v>0</v>
      </c>
      <c r="AA1390" s="163"/>
      <c r="AB1390" s="163"/>
      <c r="AC1390" s="163"/>
      <c r="AD1390" s="163">
        <v>1307638.31</v>
      </c>
      <c r="AE1390" s="181">
        <v>45376</v>
      </c>
      <c r="AF1390" s="182">
        <v>46471</v>
      </c>
      <c r="AG1390" s="183">
        <v>1307638.31</v>
      </c>
      <c r="AH1390" s="167">
        <v>2.2361111111111112</v>
      </c>
      <c r="AI1390" s="167">
        <v>3</v>
      </c>
      <c r="AJ1390" s="184">
        <v>8.7499999999999994E-2</v>
      </c>
      <c r="AK1390" s="185" t="s">
        <v>1786</v>
      </c>
      <c r="AL1390" s="185" t="s">
        <v>1787</v>
      </c>
      <c r="AM1390" s="145">
        <v>0</v>
      </c>
      <c r="AN1390" s="145">
        <v>0</v>
      </c>
      <c r="AO1390" s="145">
        <v>1307638.31</v>
      </c>
      <c r="AP1390" s="145">
        <v>0</v>
      </c>
      <c r="AQ1390" s="145">
        <v>0</v>
      </c>
      <c r="AR1390" s="145">
        <v>0</v>
      </c>
      <c r="AS1390" s="145">
        <v>0</v>
      </c>
      <c r="AT1390" s="145">
        <v>0</v>
      </c>
      <c r="AU1390" s="145">
        <v>0</v>
      </c>
      <c r="AV1390" s="145">
        <v>0</v>
      </c>
      <c r="AW1390" s="145">
        <v>0</v>
      </c>
      <c r="AX1390" s="145">
        <v>0</v>
      </c>
      <c r="AY1390" s="145">
        <v>0</v>
      </c>
      <c r="AZ1390" s="145">
        <v>0</v>
      </c>
      <c r="BA1390" s="145">
        <v>0</v>
      </c>
      <c r="BB1390" s="145">
        <v>0</v>
      </c>
      <c r="BC1390" s="27">
        <f t="shared" si="69"/>
        <v>0</v>
      </c>
      <c r="BD1390" s="27">
        <f t="shared" si="70"/>
        <v>1307638.31</v>
      </c>
      <c r="BE1390" s="27">
        <f t="shared" si="71"/>
        <v>1307638.31</v>
      </c>
    </row>
    <row r="1391" spans="1:57" ht="15" customHeight="1" x14ac:dyDescent="0.35">
      <c r="A1391" s="157" t="s">
        <v>2152</v>
      </c>
      <c r="B1391" s="158" t="s">
        <v>1664</v>
      </c>
      <c r="C1391" s="159">
        <v>1</v>
      </c>
      <c r="D1391" s="180" t="s">
        <v>0</v>
      </c>
      <c r="E1391" s="161" t="s">
        <v>3</v>
      </c>
      <c r="F1391" s="161" t="s">
        <v>1772</v>
      </c>
      <c r="G1391" s="161" t="s">
        <v>1781</v>
      </c>
      <c r="H1391" s="161" t="s">
        <v>1782</v>
      </c>
      <c r="I1391" s="161" t="s">
        <v>1783</v>
      </c>
      <c r="J1391" s="161" t="s">
        <v>1784</v>
      </c>
      <c r="K1391" s="161" t="s">
        <v>1833</v>
      </c>
      <c r="L1391" s="161" t="s">
        <v>1778</v>
      </c>
      <c r="M1391" s="161" t="s">
        <v>1785</v>
      </c>
      <c r="N1391" s="180">
        <v>1</v>
      </c>
      <c r="O1391" s="180">
        <v>1</v>
      </c>
      <c r="P1391" s="180">
        <v>1</v>
      </c>
      <c r="Q1391" s="162">
        <v>0</v>
      </c>
      <c r="R1391" s="162">
        <v>0</v>
      </c>
      <c r="S1391" s="162">
        <v>1</v>
      </c>
      <c r="T1391" s="162">
        <v>1</v>
      </c>
      <c r="U1391" s="162">
        <v>1</v>
      </c>
      <c r="V1391" s="162">
        <v>0</v>
      </c>
      <c r="W1391" s="163">
        <v>1763796.18</v>
      </c>
      <c r="X1391" s="163">
        <v>0</v>
      </c>
      <c r="Y1391" s="163">
        <v>0</v>
      </c>
      <c r="Z1391" s="163">
        <v>0</v>
      </c>
      <c r="AA1391" s="163"/>
      <c r="AB1391" s="163"/>
      <c r="AC1391" s="163"/>
      <c r="AD1391" s="163">
        <v>1763796.18</v>
      </c>
      <c r="AE1391" s="181">
        <v>45376</v>
      </c>
      <c r="AF1391" s="182">
        <v>46471</v>
      </c>
      <c r="AG1391" s="183">
        <v>1763796.18</v>
      </c>
      <c r="AH1391" s="167">
        <v>2.2361111111111112</v>
      </c>
      <c r="AI1391" s="167">
        <v>3</v>
      </c>
      <c r="AJ1391" s="184">
        <v>8.7499999999999994E-2</v>
      </c>
      <c r="AK1391" s="185" t="s">
        <v>1786</v>
      </c>
      <c r="AL1391" s="185" t="s">
        <v>1787</v>
      </c>
      <c r="AM1391" s="145">
        <v>0</v>
      </c>
      <c r="AN1391" s="145">
        <v>0</v>
      </c>
      <c r="AO1391" s="145">
        <v>1763796.18</v>
      </c>
      <c r="AP1391" s="145">
        <v>0</v>
      </c>
      <c r="AQ1391" s="145">
        <v>0</v>
      </c>
      <c r="AR1391" s="145">
        <v>0</v>
      </c>
      <c r="AS1391" s="145">
        <v>0</v>
      </c>
      <c r="AT1391" s="145">
        <v>0</v>
      </c>
      <c r="AU1391" s="145">
        <v>0</v>
      </c>
      <c r="AV1391" s="145">
        <v>0</v>
      </c>
      <c r="AW1391" s="145">
        <v>0</v>
      </c>
      <c r="AX1391" s="145">
        <v>0</v>
      </c>
      <c r="AY1391" s="145">
        <v>0</v>
      </c>
      <c r="AZ1391" s="145">
        <v>0</v>
      </c>
      <c r="BA1391" s="145">
        <v>0</v>
      </c>
      <c r="BB1391" s="145">
        <v>0</v>
      </c>
      <c r="BC1391" s="27">
        <f t="shared" si="69"/>
        <v>0</v>
      </c>
      <c r="BD1391" s="27">
        <f t="shared" si="70"/>
        <v>1763796.18</v>
      </c>
      <c r="BE1391" s="27">
        <f t="shared" si="71"/>
        <v>1763796.18</v>
      </c>
    </row>
    <row r="1392" spans="1:57" ht="15" customHeight="1" x14ac:dyDescent="0.35">
      <c r="A1392" s="157" t="s">
        <v>2151</v>
      </c>
      <c r="B1392" s="158" t="s">
        <v>1665</v>
      </c>
      <c r="C1392" s="159">
        <v>1</v>
      </c>
      <c r="D1392" s="180" t="s">
        <v>0</v>
      </c>
      <c r="E1392" s="161" t="s">
        <v>3</v>
      </c>
      <c r="F1392" s="161" t="s">
        <v>1772</v>
      </c>
      <c r="G1392" s="161" t="s">
        <v>1781</v>
      </c>
      <c r="H1392" s="161" t="s">
        <v>1782</v>
      </c>
      <c r="I1392" s="161" t="s">
        <v>1783</v>
      </c>
      <c r="J1392" s="161" t="s">
        <v>1784</v>
      </c>
      <c r="K1392" s="161" t="s">
        <v>1666</v>
      </c>
      <c r="L1392" s="161" t="s">
        <v>1778</v>
      </c>
      <c r="M1392" s="161" t="s">
        <v>1785</v>
      </c>
      <c r="N1392" s="180">
        <v>1</v>
      </c>
      <c r="O1392" s="180">
        <v>1</v>
      </c>
      <c r="P1392" s="180">
        <v>1</v>
      </c>
      <c r="Q1392" s="162">
        <v>0</v>
      </c>
      <c r="R1392" s="162">
        <v>0</v>
      </c>
      <c r="S1392" s="162">
        <v>1</v>
      </c>
      <c r="T1392" s="162">
        <v>1</v>
      </c>
      <c r="U1392" s="162">
        <v>1</v>
      </c>
      <c r="V1392" s="162">
        <v>0</v>
      </c>
      <c r="W1392" s="163">
        <v>1942691.4</v>
      </c>
      <c r="X1392" s="163">
        <v>0</v>
      </c>
      <c r="Y1392" s="163">
        <v>0</v>
      </c>
      <c r="Z1392" s="163">
        <v>0</v>
      </c>
      <c r="AA1392" s="163"/>
      <c r="AB1392" s="163"/>
      <c r="AC1392" s="163"/>
      <c r="AD1392" s="163">
        <v>1942691.4</v>
      </c>
      <c r="AE1392" s="181">
        <v>45376</v>
      </c>
      <c r="AF1392" s="182">
        <v>46471</v>
      </c>
      <c r="AG1392" s="183">
        <v>1942691.4</v>
      </c>
      <c r="AH1392" s="167">
        <v>2.2361111111111112</v>
      </c>
      <c r="AI1392" s="167">
        <v>3</v>
      </c>
      <c r="AJ1392" s="184">
        <v>8.7499999999999994E-2</v>
      </c>
      <c r="AK1392" s="185" t="s">
        <v>1786</v>
      </c>
      <c r="AL1392" s="185" t="s">
        <v>1787</v>
      </c>
      <c r="AM1392" s="145">
        <v>0</v>
      </c>
      <c r="AN1392" s="145">
        <v>0</v>
      </c>
      <c r="AO1392" s="145">
        <v>1942691.4</v>
      </c>
      <c r="AP1392" s="145">
        <v>0</v>
      </c>
      <c r="AQ1392" s="145">
        <v>0</v>
      </c>
      <c r="AR1392" s="145">
        <v>0</v>
      </c>
      <c r="AS1392" s="145">
        <v>0</v>
      </c>
      <c r="AT1392" s="145">
        <v>0</v>
      </c>
      <c r="AU1392" s="145">
        <v>0</v>
      </c>
      <c r="AV1392" s="145">
        <v>0</v>
      </c>
      <c r="AW1392" s="145">
        <v>0</v>
      </c>
      <c r="AX1392" s="145">
        <v>0</v>
      </c>
      <c r="AY1392" s="145">
        <v>0</v>
      </c>
      <c r="AZ1392" s="145">
        <v>0</v>
      </c>
      <c r="BA1392" s="145">
        <v>0</v>
      </c>
      <c r="BB1392" s="145">
        <v>0</v>
      </c>
      <c r="BC1392" s="27">
        <f t="shared" si="69"/>
        <v>0</v>
      </c>
      <c r="BD1392" s="27">
        <f t="shared" si="70"/>
        <v>1942691.4</v>
      </c>
      <c r="BE1392" s="27">
        <f t="shared" si="71"/>
        <v>1942691.4</v>
      </c>
    </row>
    <row r="1393" spans="1:57" ht="15" customHeight="1" x14ac:dyDescent="0.35">
      <c r="A1393" s="157" t="s">
        <v>2150</v>
      </c>
      <c r="B1393" s="158" t="s">
        <v>1667</v>
      </c>
      <c r="C1393" s="159">
        <v>1</v>
      </c>
      <c r="D1393" s="180" t="s">
        <v>0</v>
      </c>
      <c r="E1393" s="161" t="s">
        <v>3</v>
      </c>
      <c r="F1393" s="161" t="s">
        <v>1772</v>
      </c>
      <c r="G1393" s="161" t="s">
        <v>1781</v>
      </c>
      <c r="H1393" s="161" t="s">
        <v>1782</v>
      </c>
      <c r="I1393" s="161" t="s">
        <v>1783</v>
      </c>
      <c r="J1393" s="161" t="s">
        <v>1784</v>
      </c>
      <c r="K1393" s="161" t="s">
        <v>1834</v>
      </c>
      <c r="L1393" s="161" t="s">
        <v>1778</v>
      </c>
      <c r="M1393" s="161" t="s">
        <v>1785</v>
      </c>
      <c r="N1393" s="180">
        <v>1</v>
      </c>
      <c r="O1393" s="180">
        <v>1</v>
      </c>
      <c r="P1393" s="180">
        <v>1</v>
      </c>
      <c r="Q1393" s="162">
        <v>0</v>
      </c>
      <c r="R1393" s="162">
        <v>0</v>
      </c>
      <c r="S1393" s="162">
        <v>1</v>
      </c>
      <c r="T1393" s="162">
        <v>1</v>
      </c>
      <c r="U1393" s="162">
        <v>1</v>
      </c>
      <c r="V1393" s="162">
        <v>0</v>
      </c>
      <c r="W1393" s="163">
        <v>2373776.2999999998</v>
      </c>
      <c r="X1393" s="163">
        <v>0</v>
      </c>
      <c r="Y1393" s="163">
        <v>0</v>
      </c>
      <c r="Z1393" s="163">
        <v>0</v>
      </c>
      <c r="AA1393" s="163"/>
      <c r="AB1393" s="163"/>
      <c r="AC1393" s="163"/>
      <c r="AD1393" s="163">
        <v>2373776.2999999998</v>
      </c>
      <c r="AE1393" s="181">
        <v>45376</v>
      </c>
      <c r="AF1393" s="182">
        <v>46471</v>
      </c>
      <c r="AG1393" s="183">
        <v>2373776.2999999998</v>
      </c>
      <c r="AH1393" s="167">
        <v>2.2361111111111112</v>
      </c>
      <c r="AI1393" s="167">
        <v>3</v>
      </c>
      <c r="AJ1393" s="184">
        <v>8.7499999999999994E-2</v>
      </c>
      <c r="AK1393" s="185" t="s">
        <v>1786</v>
      </c>
      <c r="AL1393" s="185" t="s">
        <v>1787</v>
      </c>
      <c r="AM1393" s="145">
        <v>0</v>
      </c>
      <c r="AN1393" s="145">
        <v>0</v>
      </c>
      <c r="AO1393" s="145">
        <v>2373776.2999999998</v>
      </c>
      <c r="AP1393" s="145">
        <v>0</v>
      </c>
      <c r="AQ1393" s="145">
        <v>0</v>
      </c>
      <c r="AR1393" s="145">
        <v>0</v>
      </c>
      <c r="AS1393" s="145">
        <v>0</v>
      </c>
      <c r="AT1393" s="145">
        <v>0</v>
      </c>
      <c r="AU1393" s="145">
        <v>0</v>
      </c>
      <c r="AV1393" s="145">
        <v>0</v>
      </c>
      <c r="AW1393" s="145">
        <v>0</v>
      </c>
      <c r="AX1393" s="145">
        <v>0</v>
      </c>
      <c r="AY1393" s="145">
        <v>0</v>
      </c>
      <c r="AZ1393" s="145">
        <v>0</v>
      </c>
      <c r="BA1393" s="145">
        <v>0</v>
      </c>
      <c r="BB1393" s="145">
        <v>0</v>
      </c>
      <c r="BC1393" s="27">
        <f t="shared" si="69"/>
        <v>0</v>
      </c>
      <c r="BD1393" s="27">
        <f t="shared" si="70"/>
        <v>2373776.2999999998</v>
      </c>
      <c r="BE1393" s="27">
        <f t="shared" si="71"/>
        <v>2373776.2999999998</v>
      </c>
    </row>
    <row r="1394" spans="1:57" ht="15" customHeight="1" x14ac:dyDescent="0.35">
      <c r="A1394" s="157" t="s">
        <v>2149</v>
      </c>
      <c r="B1394" s="158" t="s">
        <v>1668</v>
      </c>
      <c r="C1394" s="159">
        <v>1</v>
      </c>
      <c r="D1394" s="180" t="s">
        <v>0</v>
      </c>
      <c r="E1394" s="161" t="s">
        <v>3</v>
      </c>
      <c r="F1394" s="161" t="s">
        <v>1772</v>
      </c>
      <c r="G1394" s="161" t="s">
        <v>1781</v>
      </c>
      <c r="H1394" s="161" t="s">
        <v>1782</v>
      </c>
      <c r="I1394" s="161" t="s">
        <v>1783</v>
      </c>
      <c r="J1394" s="161" t="s">
        <v>1784</v>
      </c>
      <c r="K1394" s="161" t="s">
        <v>1835</v>
      </c>
      <c r="L1394" s="161" t="s">
        <v>1778</v>
      </c>
      <c r="M1394" s="161" t="s">
        <v>1785</v>
      </c>
      <c r="N1394" s="180">
        <v>1</v>
      </c>
      <c r="O1394" s="180">
        <v>1</v>
      </c>
      <c r="P1394" s="180">
        <v>1</v>
      </c>
      <c r="Q1394" s="162">
        <v>0</v>
      </c>
      <c r="R1394" s="162">
        <v>0</v>
      </c>
      <c r="S1394" s="162">
        <v>1</v>
      </c>
      <c r="T1394" s="162">
        <v>1</v>
      </c>
      <c r="U1394" s="162">
        <v>1</v>
      </c>
      <c r="V1394" s="162">
        <v>0</v>
      </c>
      <c r="W1394" s="163">
        <v>351016.28</v>
      </c>
      <c r="X1394" s="163">
        <v>0</v>
      </c>
      <c r="Y1394" s="163">
        <v>0</v>
      </c>
      <c r="Z1394" s="163">
        <v>0</v>
      </c>
      <c r="AA1394" s="163"/>
      <c r="AB1394" s="163"/>
      <c r="AC1394" s="163"/>
      <c r="AD1394" s="163">
        <v>351016.28</v>
      </c>
      <c r="AE1394" s="181">
        <v>45376</v>
      </c>
      <c r="AF1394" s="182">
        <v>46471</v>
      </c>
      <c r="AG1394" s="183">
        <v>351016.28</v>
      </c>
      <c r="AH1394" s="167">
        <v>2.2361111111111112</v>
      </c>
      <c r="AI1394" s="167">
        <v>3</v>
      </c>
      <c r="AJ1394" s="184">
        <v>8.7499999999999994E-2</v>
      </c>
      <c r="AK1394" s="185" t="s">
        <v>1786</v>
      </c>
      <c r="AL1394" s="185" t="s">
        <v>1787</v>
      </c>
      <c r="AM1394" s="145">
        <v>0</v>
      </c>
      <c r="AN1394" s="145">
        <v>0</v>
      </c>
      <c r="AO1394" s="145">
        <v>351016.28</v>
      </c>
      <c r="AP1394" s="145">
        <v>0</v>
      </c>
      <c r="AQ1394" s="145">
        <v>0</v>
      </c>
      <c r="AR1394" s="145">
        <v>0</v>
      </c>
      <c r="AS1394" s="145">
        <v>0</v>
      </c>
      <c r="AT1394" s="145">
        <v>0</v>
      </c>
      <c r="AU1394" s="145">
        <v>0</v>
      </c>
      <c r="AV1394" s="145">
        <v>0</v>
      </c>
      <c r="AW1394" s="145">
        <v>0</v>
      </c>
      <c r="AX1394" s="145">
        <v>0</v>
      </c>
      <c r="AY1394" s="145">
        <v>0</v>
      </c>
      <c r="AZ1394" s="145">
        <v>0</v>
      </c>
      <c r="BA1394" s="145">
        <v>0</v>
      </c>
      <c r="BB1394" s="145">
        <v>0</v>
      </c>
      <c r="BC1394" s="27">
        <f t="shared" si="69"/>
        <v>0</v>
      </c>
      <c r="BD1394" s="27">
        <f t="shared" si="70"/>
        <v>351016.28</v>
      </c>
      <c r="BE1394" s="27">
        <f t="shared" si="71"/>
        <v>351016.28</v>
      </c>
    </row>
    <row r="1395" spans="1:57" ht="15" customHeight="1" x14ac:dyDescent="0.35">
      <c r="A1395" s="157" t="s">
        <v>2148</v>
      </c>
      <c r="B1395" s="158" t="s">
        <v>1669</v>
      </c>
      <c r="C1395" s="159">
        <v>1</v>
      </c>
      <c r="D1395" s="180" t="s">
        <v>0</v>
      </c>
      <c r="E1395" s="161" t="s">
        <v>3</v>
      </c>
      <c r="F1395" s="161" t="s">
        <v>1772</v>
      </c>
      <c r="G1395" s="161" t="s">
        <v>1781</v>
      </c>
      <c r="H1395" s="161" t="s">
        <v>1782</v>
      </c>
      <c r="I1395" s="161" t="s">
        <v>1783</v>
      </c>
      <c r="J1395" s="161" t="s">
        <v>1784</v>
      </c>
      <c r="K1395" s="161" t="s">
        <v>1836</v>
      </c>
      <c r="L1395" s="161" t="s">
        <v>1778</v>
      </c>
      <c r="M1395" s="161" t="s">
        <v>1785</v>
      </c>
      <c r="N1395" s="180">
        <v>1</v>
      </c>
      <c r="O1395" s="180">
        <v>1</v>
      </c>
      <c r="P1395" s="180">
        <v>1</v>
      </c>
      <c r="Q1395" s="162">
        <v>0</v>
      </c>
      <c r="R1395" s="162">
        <v>0</v>
      </c>
      <c r="S1395" s="162">
        <v>1</v>
      </c>
      <c r="T1395" s="162">
        <v>1</v>
      </c>
      <c r="U1395" s="162">
        <v>1</v>
      </c>
      <c r="V1395" s="162">
        <v>0</v>
      </c>
      <c r="W1395" s="163">
        <v>1445659.71</v>
      </c>
      <c r="X1395" s="163">
        <v>0</v>
      </c>
      <c r="Y1395" s="163">
        <v>0</v>
      </c>
      <c r="Z1395" s="163">
        <v>0</v>
      </c>
      <c r="AA1395" s="163"/>
      <c r="AB1395" s="163"/>
      <c r="AC1395" s="163"/>
      <c r="AD1395" s="163">
        <v>1445659.71</v>
      </c>
      <c r="AE1395" s="181">
        <v>45376</v>
      </c>
      <c r="AF1395" s="182">
        <v>46471</v>
      </c>
      <c r="AG1395" s="183">
        <v>1445659.71</v>
      </c>
      <c r="AH1395" s="167">
        <v>2.2361111111111112</v>
      </c>
      <c r="AI1395" s="167">
        <v>3</v>
      </c>
      <c r="AJ1395" s="184">
        <v>8.7499999999999994E-2</v>
      </c>
      <c r="AK1395" s="185" t="s">
        <v>1786</v>
      </c>
      <c r="AL1395" s="185" t="s">
        <v>1787</v>
      </c>
      <c r="AM1395" s="145">
        <v>0</v>
      </c>
      <c r="AN1395" s="145">
        <v>0</v>
      </c>
      <c r="AO1395" s="145">
        <v>1445659.71</v>
      </c>
      <c r="AP1395" s="145">
        <v>0</v>
      </c>
      <c r="AQ1395" s="145">
        <v>0</v>
      </c>
      <c r="AR1395" s="145">
        <v>0</v>
      </c>
      <c r="AS1395" s="145">
        <v>0</v>
      </c>
      <c r="AT1395" s="145">
        <v>0</v>
      </c>
      <c r="AU1395" s="145">
        <v>0</v>
      </c>
      <c r="AV1395" s="145">
        <v>0</v>
      </c>
      <c r="AW1395" s="145">
        <v>0</v>
      </c>
      <c r="AX1395" s="145">
        <v>0</v>
      </c>
      <c r="AY1395" s="145">
        <v>0</v>
      </c>
      <c r="AZ1395" s="145">
        <v>0</v>
      </c>
      <c r="BA1395" s="145">
        <v>0</v>
      </c>
      <c r="BB1395" s="145">
        <v>0</v>
      </c>
      <c r="BC1395" s="27">
        <f t="shared" si="69"/>
        <v>0</v>
      </c>
      <c r="BD1395" s="27">
        <f t="shared" si="70"/>
        <v>1445659.71</v>
      </c>
      <c r="BE1395" s="27">
        <f t="shared" si="71"/>
        <v>1445659.71</v>
      </c>
    </row>
    <row r="1396" spans="1:57" ht="15" customHeight="1" x14ac:dyDescent="0.35">
      <c r="A1396" s="157" t="s">
        <v>2147</v>
      </c>
      <c r="B1396" s="158" t="s">
        <v>1670</v>
      </c>
      <c r="C1396" s="159">
        <v>1</v>
      </c>
      <c r="D1396" s="180" t="s">
        <v>0</v>
      </c>
      <c r="E1396" s="161" t="s">
        <v>3</v>
      </c>
      <c r="F1396" s="161" t="s">
        <v>1772</v>
      </c>
      <c r="G1396" s="161" t="s">
        <v>403</v>
      </c>
      <c r="H1396" s="161" t="s">
        <v>1782</v>
      </c>
      <c r="I1396" s="161" t="s">
        <v>1783</v>
      </c>
      <c r="J1396" s="161" t="s">
        <v>1784</v>
      </c>
      <c r="K1396" s="161" t="s">
        <v>715</v>
      </c>
      <c r="L1396" s="161" t="s">
        <v>1778</v>
      </c>
      <c r="M1396" s="161" t="s">
        <v>1785</v>
      </c>
      <c r="N1396" s="180">
        <v>1</v>
      </c>
      <c r="O1396" s="180">
        <v>1</v>
      </c>
      <c r="P1396" s="180">
        <v>1</v>
      </c>
      <c r="Q1396" s="162">
        <v>0</v>
      </c>
      <c r="R1396" s="162">
        <v>0</v>
      </c>
      <c r="S1396" s="162">
        <v>1</v>
      </c>
      <c r="T1396" s="162">
        <v>1</v>
      </c>
      <c r="U1396" s="162">
        <v>1</v>
      </c>
      <c r="V1396" s="162">
        <v>0</v>
      </c>
      <c r="W1396" s="163">
        <v>200000000</v>
      </c>
      <c r="X1396" s="163">
        <v>0</v>
      </c>
      <c r="Y1396" s="163">
        <v>0</v>
      </c>
      <c r="Z1396" s="163">
        <v>0</v>
      </c>
      <c r="AA1396" s="163"/>
      <c r="AB1396" s="163"/>
      <c r="AC1396" s="163"/>
      <c r="AD1396" s="163">
        <v>200000000</v>
      </c>
      <c r="AE1396" s="181">
        <v>45425</v>
      </c>
      <c r="AF1396" s="182">
        <v>47251</v>
      </c>
      <c r="AG1396" s="183">
        <v>200000000</v>
      </c>
      <c r="AH1396" s="167">
        <v>4.3694444444444445</v>
      </c>
      <c r="AI1396" s="167">
        <v>5</v>
      </c>
      <c r="AJ1396" s="184">
        <v>9.2499999999999999E-2</v>
      </c>
      <c r="AK1396" s="185" t="s">
        <v>1786</v>
      </c>
      <c r="AL1396" s="185" t="s">
        <v>1787</v>
      </c>
      <c r="AM1396" s="145">
        <v>0</v>
      </c>
      <c r="AN1396" s="145">
        <v>0</v>
      </c>
      <c r="AO1396" s="145">
        <v>0</v>
      </c>
      <c r="AP1396" s="145">
        <v>0</v>
      </c>
      <c r="AQ1396" s="145">
        <v>200000000</v>
      </c>
      <c r="AR1396" s="145">
        <v>0</v>
      </c>
      <c r="AS1396" s="145">
        <v>0</v>
      </c>
      <c r="AT1396" s="145">
        <v>0</v>
      </c>
      <c r="AU1396" s="145">
        <v>0</v>
      </c>
      <c r="AV1396" s="145">
        <v>0</v>
      </c>
      <c r="AW1396" s="145">
        <v>0</v>
      </c>
      <c r="AX1396" s="145">
        <v>0</v>
      </c>
      <c r="AY1396" s="145">
        <v>0</v>
      </c>
      <c r="AZ1396" s="145">
        <v>0</v>
      </c>
      <c r="BA1396" s="145">
        <v>0</v>
      </c>
      <c r="BB1396" s="145">
        <v>0</v>
      </c>
      <c r="BC1396" s="27">
        <f t="shared" si="69"/>
        <v>0</v>
      </c>
      <c r="BD1396" s="27">
        <f t="shared" si="70"/>
        <v>200000000</v>
      </c>
      <c r="BE1396" s="27">
        <f t="shared" si="71"/>
        <v>200000000</v>
      </c>
    </row>
    <row r="1397" spans="1:57" ht="15" customHeight="1" x14ac:dyDescent="0.35">
      <c r="A1397" s="157" t="s">
        <v>2146</v>
      </c>
      <c r="B1397" s="158" t="s">
        <v>1440</v>
      </c>
      <c r="C1397" s="159">
        <v>1</v>
      </c>
      <c r="D1397" s="180" t="s">
        <v>0</v>
      </c>
      <c r="E1397" s="161" t="s">
        <v>3</v>
      </c>
      <c r="F1397" s="161" t="s">
        <v>1772</v>
      </c>
      <c r="G1397" s="161" t="s">
        <v>1793</v>
      </c>
      <c r="H1397" s="161" t="s">
        <v>1789</v>
      </c>
      <c r="I1397" s="161" t="s">
        <v>1794</v>
      </c>
      <c r="J1397" s="161" t="s">
        <v>1791</v>
      </c>
      <c r="K1397" s="161" t="s">
        <v>813</v>
      </c>
      <c r="L1397" s="161" t="s">
        <v>1778</v>
      </c>
      <c r="M1397" s="161" t="s">
        <v>1785</v>
      </c>
      <c r="N1397" s="180">
        <v>1</v>
      </c>
      <c r="O1397" s="180">
        <v>1</v>
      </c>
      <c r="P1397" s="180">
        <v>1</v>
      </c>
      <c r="Q1397" s="162">
        <v>1</v>
      </c>
      <c r="R1397" s="162">
        <v>1</v>
      </c>
      <c r="S1397" s="162">
        <v>1</v>
      </c>
      <c r="T1397" s="162">
        <v>0</v>
      </c>
      <c r="U1397" s="162">
        <v>0</v>
      </c>
      <c r="V1397" s="162">
        <v>0</v>
      </c>
      <c r="W1397" s="163">
        <v>46757.5</v>
      </c>
      <c r="X1397" s="163">
        <v>0</v>
      </c>
      <c r="Y1397" s="163">
        <v>0</v>
      </c>
      <c r="Z1397" s="163">
        <v>148.84</v>
      </c>
      <c r="AA1397" s="163"/>
      <c r="AB1397" s="163"/>
      <c r="AC1397" s="163"/>
      <c r="AD1397" s="163">
        <v>46757.5</v>
      </c>
      <c r="AE1397" s="181">
        <v>45455</v>
      </c>
      <c r="AF1397" s="182">
        <v>46185</v>
      </c>
      <c r="AG1397" s="183">
        <v>46757.5</v>
      </c>
      <c r="AH1397" s="167">
        <v>1.45</v>
      </c>
      <c r="AI1397" s="167">
        <v>2</v>
      </c>
      <c r="AJ1397" s="184">
        <v>3.8199999999999998E-2</v>
      </c>
      <c r="AK1397" s="185" t="s">
        <v>1786</v>
      </c>
      <c r="AL1397" s="185" t="s">
        <v>1787</v>
      </c>
      <c r="AM1397" s="145">
        <v>23378.75</v>
      </c>
      <c r="AN1397" s="145">
        <v>23378.75</v>
      </c>
      <c r="AO1397" s="145">
        <v>0</v>
      </c>
      <c r="AP1397" s="145">
        <v>0</v>
      </c>
      <c r="AQ1397" s="145">
        <v>0</v>
      </c>
      <c r="AR1397" s="145">
        <v>0</v>
      </c>
      <c r="AS1397" s="145">
        <v>0</v>
      </c>
      <c r="AT1397" s="145">
        <v>0</v>
      </c>
      <c r="AU1397" s="145">
        <v>0</v>
      </c>
      <c r="AV1397" s="145">
        <v>0</v>
      </c>
      <c r="AW1397" s="145">
        <v>0</v>
      </c>
      <c r="AX1397" s="145">
        <v>0</v>
      </c>
      <c r="AY1397" s="145">
        <v>0</v>
      </c>
      <c r="AZ1397" s="145">
        <v>0</v>
      </c>
      <c r="BA1397" s="145">
        <v>0</v>
      </c>
      <c r="BB1397" s="145">
        <v>0</v>
      </c>
      <c r="BC1397" s="27">
        <f t="shared" si="69"/>
        <v>46757.5</v>
      </c>
      <c r="BD1397" s="27">
        <f t="shared" si="70"/>
        <v>0</v>
      </c>
      <c r="BE1397" s="27">
        <f t="shared" si="71"/>
        <v>46757.5</v>
      </c>
    </row>
    <row r="1398" spans="1:57" ht="15" customHeight="1" x14ac:dyDescent="0.35">
      <c r="A1398" s="157" t="s">
        <v>2145</v>
      </c>
      <c r="B1398" s="158" t="s">
        <v>1440</v>
      </c>
      <c r="C1398" s="159">
        <v>2</v>
      </c>
      <c r="D1398" s="180" t="s">
        <v>0</v>
      </c>
      <c r="E1398" s="161" t="s">
        <v>3</v>
      </c>
      <c r="F1398" s="161" t="s">
        <v>1772</v>
      </c>
      <c r="G1398" s="161" t="s">
        <v>1793</v>
      </c>
      <c r="H1398" s="161" t="s">
        <v>1789</v>
      </c>
      <c r="I1398" s="161" t="s">
        <v>1794</v>
      </c>
      <c r="J1398" s="161" t="s">
        <v>1791</v>
      </c>
      <c r="K1398" s="161" t="s">
        <v>813</v>
      </c>
      <c r="L1398" s="161" t="s">
        <v>1778</v>
      </c>
      <c r="M1398" s="161" t="s">
        <v>1785</v>
      </c>
      <c r="N1398" s="180">
        <v>1</v>
      </c>
      <c r="O1398" s="180">
        <v>1</v>
      </c>
      <c r="P1398" s="180">
        <v>1</v>
      </c>
      <c r="Q1398" s="162">
        <v>1</v>
      </c>
      <c r="R1398" s="162">
        <v>1</v>
      </c>
      <c r="S1398" s="162">
        <v>1</v>
      </c>
      <c r="T1398" s="162">
        <v>0</v>
      </c>
      <c r="U1398" s="162">
        <v>0</v>
      </c>
      <c r="V1398" s="162">
        <v>0</v>
      </c>
      <c r="W1398" s="163">
        <v>225970</v>
      </c>
      <c r="X1398" s="163">
        <v>0</v>
      </c>
      <c r="Y1398" s="163">
        <v>0</v>
      </c>
      <c r="Z1398" s="163">
        <v>809.73</v>
      </c>
      <c r="AA1398" s="163"/>
      <c r="AB1398" s="163"/>
      <c r="AC1398" s="163"/>
      <c r="AD1398" s="163">
        <v>225970</v>
      </c>
      <c r="AE1398" s="181">
        <v>45455</v>
      </c>
      <c r="AF1398" s="182">
        <v>46550</v>
      </c>
      <c r="AG1398" s="183">
        <v>225970</v>
      </c>
      <c r="AH1398" s="167">
        <v>2.4500000000000002</v>
      </c>
      <c r="AI1398" s="167">
        <v>3</v>
      </c>
      <c r="AJ1398" s="184">
        <v>4.2999999999999997E-2</v>
      </c>
      <c r="AK1398" s="185" t="s">
        <v>1786</v>
      </c>
      <c r="AL1398" s="185" t="s">
        <v>1787</v>
      </c>
      <c r="AM1398" s="145">
        <v>0</v>
      </c>
      <c r="AN1398" s="145">
        <v>112985</v>
      </c>
      <c r="AO1398" s="145">
        <v>112985</v>
      </c>
      <c r="AP1398" s="145">
        <v>0</v>
      </c>
      <c r="AQ1398" s="145">
        <v>0</v>
      </c>
      <c r="AR1398" s="145">
        <v>0</v>
      </c>
      <c r="AS1398" s="145">
        <v>0</v>
      </c>
      <c r="AT1398" s="145">
        <v>0</v>
      </c>
      <c r="AU1398" s="145">
        <v>0</v>
      </c>
      <c r="AV1398" s="145">
        <v>0</v>
      </c>
      <c r="AW1398" s="145">
        <v>0</v>
      </c>
      <c r="AX1398" s="145">
        <v>0</v>
      </c>
      <c r="AY1398" s="145">
        <v>0</v>
      </c>
      <c r="AZ1398" s="145">
        <v>0</v>
      </c>
      <c r="BA1398" s="145">
        <v>0</v>
      </c>
      <c r="BB1398" s="145">
        <v>0</v>
      </c>
      <c r="BC1398" s="27">
        <f t="shared" si="69"/>
        <v>112985</v>
      </c>
      <c r="BD1398" s="27">
        <f t="shared" si="70"/>
        <v>112985</v>
      </c>
      <c r="BE1398" s="27">
        <f t="shared" si="71"/>
        <v>225970</v>
      </c>
    </row>
    <row r="1399" spans="1:57" ht="15" customHeight="1" x14ac:dyDescent="0.35">
      <c r="A1399" s="157" t="s">
        <v>2144</v>
      </c>
      <c r="B1399" s="158" t="s">
        <v>1440</v>
      </c>
      <c r="C1399" s="159">
        <v>3</v>
      </c>
      <c r="D1399" s="180" t="s">
        <v>0</v>
      </c>
      <c r="E1399" s="161" t="s">
        <v>3</v>
      </c>
      <c r="F1399" s="161" t="s">
        <v>1772</v>
      </c>
      <c r="G1399" s="161" t="s">
        <v>1793</v>
      </c>
      <c r="H1399" s="161" t="s">
        <v>1789</v>
      </c>
      <c r="I1399" s="161" t="s">
        <v>1794</v>
      </c>
      <c r="J1399" s="161" t="s">
        <v>1791</v>
      </c>
      <c r="K1399" s="161" t="s">
        <v>813</v>
      </c>
      <c r="L1399" s="161" t="s">
        <v>1778</v>
      </c>
      <c r="M1399" s="161" t="s">
        <v>1785</v>
      </c>
      <c r="N1399" s="180">
        <v>1</v>
      </c>
      <c r="O1399" s="180">
        <v>1</v>
      </c>
      <c r="P1399" s="180">
        <v>1</v>
      </c>
      <c r="Q1399" s="162">
        <v>1</v>
      </c>
      <c r="R1399" s="162">
        <v>1</v>
      </c>
      <c r="S1399" s="162">
        <v>1</v>
      </c>
      <c r="T1399" s="162">
        <v>0</v>
      </c>
      <c r="U1399" s="162">
        <v>0</v>
      </c>
      <c r="V1399" s="162">
        <v>0</v>
      </c>
      <c r="W1399" s="163">
        <v>1633857.5</v>
      </c>
      <c r="X1399" s="163">
        <v>0</v>
      </c>
      <c r="Y1399" s="163">
        <v>0</v>
      </c>
      <c r="Z1399" s="163">
        <v>6412.89</v>
      </c>
      <c r="AA1399" s="163"/>
      <c r="AB1399" s="163"/>
      <c r="AC1399" s="163"/>
      <c r="AD1399" s="163">
        <v>1633857.5</v>
      </c>
      <c r="AE1399" s="181">
        <v>45455</v>
      </c>
      <c r="AF1399" s="182">
        <v>46916</v>
      </c>
      <c r="AG1399" s="183">
        <v>1633857.5</v>
      </c>
      <c r="AH1399" s="167">
        <v>3.45</v>
      </c>
      <c r="AI1399" s="167">
        <v>4</v>
      </c>
      <c r="AJ1399" s="184">
        <v>4.7100000000000003E-2</v>
      </c>
      <c r="AK1399" s="185" t="s">
        <v>1786</v>
      </c>
      <c r="AL1399" s="185" t="s">
        <v>1787</v>
      </c>
      <c r="AM1399" s="145">
        <v>0</v>
      </c>
      <c r="AN1399" s="145">
        <v>0</v>
      </c>
      <c r="AO1399" s="145">
        <v>816928.75</v>
      </c>
      <c r="AP1399" s="145">
        <v>816928.75</v>
      </c>
      <c r="AQ1399" s="145">
        <v>0</v>
      </c>
      <c r="AR1399" s="145">
        <v>0</v>
      </c>
      <c r="AS1399" s="145">
        <v>0</v>
      </c>
      <c r="AT1399" s="145">
        <v>0</v>
      </c>
      <c r="AU1399" s="145">
        <v>0</v>
      </c>
      <c r="AV1399" s="145">
        <v>0</v>
      </c>
      <c r="AW1399" s="145">
        <v>0</v>
      </c>
      <c r="AX1399" s="145">
        <v>0</v>
      </c>
      <c r="AY1399" s="145">
        <v>0</v>
      </c>
      <c r="AZ1399" s="145">
        <v>0</v>
      </c>
      <c r="BA1399" s="145">
        <v>0</v>
      </c>
      <c r="BB1399" s="145">
        <v>0</v>
      </c>
      <c r="BC1399" s="27">
        <f t="shared" si="69"/>
        <v>0</v>
      </c>
      <c r="BD1399" s="27">
        <f t="shared" si="70"/>
        <v>1633857.5</v>
      </c>
      <c r="BE1399" s="27">
        <f t="shared" si="71"/>
        <v>1633857.5</v>
      </c>
    </row>
    <row r="1400" spans="1:57" ht="15" customHeight="1" x14ac:dyDescent="0.35">
      <c r="A1400" s="157" t="s">
        <v>2143</v>
      </c>
      <c r="B1400" s="158" t="s">
        <v>1440</v>
      </c>
      <c r="C1400" s="159">
        <v>4</v>
      </c>
      <c r="D1400" s="180" t="s">
        <v>0</v>
      </c>
      <c r="E1400" s="161" t="s">
        <v>3</v>
      </c>
      <c r="F1400" s="161" t="s">
        <v>1772</v>
      </c>
      <c r="G1400" s="161" t="s">
        <v>1793</v>
      </c>
      <c r="H1400" s="161" t="s">
        <v>1789</v>
      </c>
      <c r="I1400" s="161" t="s">
        <v>1794</v>
      </c>
      <c r="J1400" s="161" t="s">
        <v>1791</v>
      </c>
      <c r="K1400" s="161" t="s">
        <v>813</v>
      </c>
      <c r="L1400" s="161" t="s">
        <v>1778</v>
      </c>
      <c r="M1400" s="161" t="s">
        <v>1785</v>
      </c>
      <c r="N1400" s="180">
        <v>1</v>
      </c>
      <c r="O1400" s="180">
        <v>1</v>
      </c>
      <c r="P1400" s="180">
        <v>1</v>
      </c>
      <c r="Q1400" s="162">
        <v>1</v>
      </c>
      <c r="R1400" s="162">
        <v>1</v>
      </c>
      <c r="S1400" s="162">
        <v>1</v>
      </c>
      <c r="T1400" s="162">
        <v>0</v>
      </c>
      <c r="U1400" s="162">
        <v>0</v>
      </c>
      <c r="V1400" s="162">
        <v>0</v>
      </c>
      <c r="W1400" s="163">
        <v>18242652.5</v>
      </c>
      <c r="X1400" s="163">
        <v>0</v>
      </c>
      <c r="Y1400" s="163">
        <v>0</v>
      </c>
      <c r="Z1400" s="163">
        <v>77075.210000000006</v>
      </c>
      <c r="AA1400" s="163"/>
      <c r="AB1400" s="163"/>
      <c r="AC1400" s="163"/>
      <c r="AD1400" s="163">
        <v>18242652.5</v>
      </c>
      <c r="AE1400" s="181">
        <v>45455</v>
      </c>
      <c r="AF1400" s="182">
        <v>47281</v>
      </c>
      <c r="AG1400" s="183">
        <v>18242652.5</v>
      </c>
      <c r="AH1400" s="167">
        <v>4.45</v>
      </c>
      <c r="AI1400" s="167">
        <v>5</v>
      </c>
      <c r="AJ1400" s="184">
        <v>5.0700000000000002E-2</v>
      </c>
      <c r="AK1400" s="185" t="s">
        <v>1786</v>
      </c>
      <c r="AL1400" s="185" t="s">
        <v>1787</v>
      </c>
      <c r="AM1400" s="145">
        <v>0</v>
      </c>
      <c r="AN1400" s="145">
        <v>0</v>
      </c>
      <c r="AO1400" s="145">
        <v>0</v>
      </c>
      <c r="AP1400" s="145">
        <v>9121326.25</v>
      </c>
      <c r="AQ1400" s="145">
        <v>9121326.25</v>
      </c>
      <c r="AR1400" s="145">
        <v>0</v>
      </c>
      <c r="AS1400" s="145">
        <v>0</v>
      </c>
      <c r="AT1400" s="145">
        <v>0</v>
      </c>
      <c r="AU1400" s="145">
        <v>0</v>
      </c>
      <c r="AV1400" s="145">
        <v>0</v>
      </c>
      <c r="AW1400" s="145">
        <v>0</v>
      </c>
      <c r="AX1400" s="145">
        <v>0</v>
      </c>
      <c r="AY1400" s="145">
        <v>0</v>
      </c>
      <c r="AZ1400" s="145">
        <v>0</v>
      </c>
      <c r="BA1400" s="145">
        <v>0</v>
      </c>
      <c r="BB1400" s="145">
        <v>0</v>
      </c>
      <c r="BC1400" s="27">
        <f t="shared" si="69"/>
        <v>0</v>
      </c>
      <c r="BD1400" s="27">
        <f t="shared" si="70"/>
        <v>18242652.5</v>
      </c>
      <c r="BE1400" s="27">
        <f t="shared" si="71"/>
        <v>18242652.5</v>
      </c>
    </row>
    <row r="1401" spans="1:57" ht="15" customHeight="1" x14ac:dyDescent="0.35">
      <c r="A1401" s="157" t="s">
        <v>2142</v>
      </c>
      <c r="B1401" s="158" t="s">
        <v>1440</v>
      </c>
      <c r="C1401" s="159">
        <v>5</v>
      </c>
      <c r="D1401" s="180" t="s">
        <v>0</v>
      </c>
      <c r="E1401" s="161" t="s">
        <v>3</v>
      </c>
      <c r="F1401" s="161" t="s">
        <v>1772</v>
      </c>
      <c r="G1401" s="161" t="s">
        <v>1793</v>
      </c>
      <c r="H1401" s="161" t="s">
        <v>1789</v>
      </c>
      <c r="I1401" s="161" t="s">
        <v>1794</v>
      </c>
      <c r="J1401" s="161" t="s">
        <v>1791</v>
      </c>
      <c r="K1401" s="161" t="s">
        <v>813</v>
      </c>
      <c r="L1401" s="161" t="s">
        <v>1778</v>
      </c>
      <c r="M1401" s="161" t="s">
        <v>1785</v>
      </c>
      <c r="N1401" s="180">
        <v>1</v>
      </c>
      <c r="O1401" s="180">
        <v>1</v>
      </c>
      <c r="P1401" s="180">
        <v>1</v>
      </c>
      <c r="Q1401" s="162">
        <v>1</v>
      </c>
      <c r="R1401" s="162">
        <v>1</v>
      </c>
      <c r="S1401" s="162">
        <v>1</v>
      </c>
      <c r="T1401" s="162">
        <v>0</v>
      </c>
      <c r="U1401" s="162">
        <v>0</v>
      </c>
      <c r="V1401" s="162">
        <v>0</v>
      </c>
      <c r="W1401" s="163">
        <v>4552440</v>
      </c>
      <c r="X1401" s="163">
        <v>0</v>
      </c>
      <c r="Y1401" s="163">
        <v>0</v>
      </c>
      <c r="Z1401" s="163">
        <v>20334.23</v>
      </c>
      <c r="AA1401" s="163"/>
      <c r="AB1401" s="163"/>
      <c r="AC1401" s="163"/>
      <c r="AD1401" s="163">
        <v>4552440</v>
      </c>
      <c r="AE1401" s="181">
        <v>45455</v>
      </c>
      <c r="AF1401" s="182">
        <v>47646</v>
      </c>
      <c r="AG1401" s="183">
        <v>4552440</v>
      </c>
      <c r="AH1401" s="167">
        <v>5.45</v>
      </c>
      <c r="AI1401" s="167">
        <v>6</v>
      </c>
      <c r="AJ1401" s="184">
        <v>5.3600000000000002E-2</v>
      </c>
      <c r="AK1401" s="185" t="s">
        <v>1786</v>
      </c>
      <c r="AL1401" s="185" t="s">
        <v>1787</v>
      </c>
      <c r="AM1401" s="145">
        <v>0</v>
      </c>
      <c r="AN1401" s="145">
        <v>0</v>
      </c>
      <c r="AO1401" s="145">
        <v>0</v>
      </c>
      <c r="AP1401" s="145">
        <v>0</v>
      </c>
      <c r="AQ1401" s="145">
        <v>2276220</v>
      </c>
      <c r="AR1401" s="145">
        <v>2276220</v>
      </c>
      <c r="AS1401" s="145">
        <v>0</v>
      </c>
      <c r="AT1401" s="145">
        <v>0</v>
      </c>
      <c r="AU1401" s="145">
        <v>0</v>
      </c>
      <c r="AV1401" s="145">
        <v>0</v>
      </c>
      <c r="AW1401" s="145">
        <v>0</v>
      </c>
      <c r="AX1401" s="145">
        <v>0</v>
      </c>
      <c r="AY1401" s="145">
        <v>0</v>
      </c>
      <c r="AZ1401" s="145">
        <v>0</v>
      </c>
      <c r="BA1401" s="145">
        <v>0</v>
      </c>
      <c r="BB1401" s="145">
        <v>0</v>
      </c>
      <c r="BC1401" s="27">
        <f t="shared" si="69"/>
        <v>0</v>
      </c>
      <c r="BD1401" s="27">
        <f t="shared" si="70"/>
        <v>4552440</v>
      </c>
      <c r="BE1401" s="27">
        <f t="shared" si="71"/>
        <v>4552440</v>
      </c>
    </row>
    <row r="1402" spans="1:57" ht="15" customHeight="1" x14ac:dyDescent="0.35">
      <c r="A1402" s="157" t="s">
        <v>2141</v>
      </c>
      <c r="B1402" s="158" t="s">
        <v>1440</v>
      </c>
      <c r="C1402" s="159">
        <v>6</v>
      </c>
      <c r="D1402" s="180" t="s">
        <v>0</v>
      </c>
      <c r="E1402" s="161" t="s">
        <v>3</v>
      </c>
      <c r="F1402" s="161" t="s">
        <v>1772</v>
      </c>
      <c r="G1402" s="161" t="s">
        <v>1793</v>
      </c>
      <c r="H1402" s="161" t="s">
        <v>1789</v>
      </c>
      <c r="I1402" s="161" t="s">
        <v>1794</v>
      </c>
      <c r="J1402" s="161" t="s">
        <v>1791</v>
      </c>
      <c r="K1402" s="161" t="s">
        <v>813</v>
      </c>
      <c r="L1402" s="161" t="s">
        <v>1778</v>
      </c>
      <c r="M1402" s="161" t="s">
        <v>1785</v>
      </c>
      <c r="N1402" s="180">
        <v>1</v>
      </c>
      <c r="O1402" s="180">
        <v>1</v>
      </c>
      <c r="P1402" s="180">
        <v>1</v>
      </c>
      <c r="Q1402" s="162">
        <v>1</v>
      </c>
      <c r="R1402" s="162">
        <v>1</v>
      </c>
      <c r="S1402" s="162">
        <v>1</v>
      </c>
      <c r="T1402" s="162">
        <v>0</v>
      </c>
      <c r="U1402" s="162">
        <v>0</v>
      </c>
      <c r="V1402" s="162">
        <v>0</v>
      </c>
      <c r="W1402" s="163">
        <v>53100</v>
      </c>
      <c r="X1402" s="163">
        <v>0</v>
      </c>
      <c r="Y1402" s="163">
        <v>0</v>
      </c>
      <c r="Z1402" s="163">
        <v>249.57</v>
      </c>
      <c r="AA1402" s="163"/>
      <c r="AB1402" s="163"/>
      <c r="AC1402" s="163"/>
      <c r="AD1402" s="163">
        <v>53100</v>
      </c>
      <c r="AE1402" s="181">
        <v>45455</v>
      </c>
      <c r="AF1402" s="182">
        <v>48011</v>
      </c>
      <c r="AG1402" s="183">
        <v>53100</v>
      </c>
      <c r="AH1402" s="167">
        <v>6.45</v>
      </c>
      <c r="AI1402" s="167">
        <v>7</v>
      </c>
      <c r="AJ1402" s="184">
        <v>5.6399999999999999E-2</v>
      </c>
      <c r="AK1402" s="185" t="s">
        <v>1786</v>
      </c>
      <c r="AL1402" s="185" t="s">
        <v>1787</v>
      </c>
      <c r="AM1402" s="145">
        <v>0</v>
      </c>
      <c r="AN1402" s="145">
        <v>0</v>
      </c>
      <c r="AO1402" s="145">
        <v>0</v>
      </c>
      <c r="AP1402" s="145">
        <v>0</v>
      </c>
      <c r="AQ1402" s="145">
        <v>0</v>
      </c>
      <c r="AR1402" s="145">
        <v>26550</v>
      </c>
      <c r="AS1402" s="145">
        <v>26550</v>
      </c>
      <c r="AT1402" s="145">
        <v>0</v>
      </c>
      <c r="AU1402" s="145">
        <v>0</v>
      </c>
      <c r="AV1402" s="145">
        <v>0</v>
      </c>
      <c r="AW1402" s="145">
        <v>0</v>
      </c>
      <c r="AX1402" s="145">
        <v>0</v>
      </c>
      <c r="AY1402" s="145">
        <v>0</v>
      </c>
      <c r="AZ1402" s="145">
        <v>0</v>
      </c>
      <c r="BA1402" s="145">
        <v>0</v>
      </c>
      <c r="BB1402" s="145">
        <v>0</v>
      </c>
      <c r="BC1402" s="27">
        <f t="shared" si="69"/>
        <v>0</v>
      </c>
      <c r="BD1402" s="27">
        <f t="shared" si="70"/>
        <v>53100</v>
      </c>
      <c r="BE1402" s="27">
        <f t="shared" si="71"/>
        <v>53100</v>
      </c>
    </row>
    <row r="1403" spans="1:57" ht="15" customHeight="1" x14ac:dyDescent="0.35">
      <c r="A1403" s="157" t="s">
        <v>2140</v>
      </c>
      <c r="B1403" s="158" t="s">
        <v>1671</v>
      </c>
      <c r="C1403" s="159">
        <v>1</v>
      </c>
      <c r="D1403" s="180" t="s">
        <v>0</v>
      </c>
      <c r="E1403" s="161" t="s">
        <v>3</v>
      </c>
      <c r="F1403" s="161" t="s">
        <v>1772</v>
      </c>
      <c r="G1403" s="161" t="s">
        <v>1788</v>
      </c>
      <c r="H1403" s="161" t="s">
        <v>1789</v>
      </c>
      <c r="I1403" s="161" t="s">
        <v>1790</v>
      </c>
      <c r="J1403" s="161" t="s">
        <v>1791</v>
      </c>
      <c r="K1403" s="161" t="s">
        <v>796</v>
      </c>
      <c r="L1403" s="161" t="s">
        <v>1778</v>
      </c>
      <c r="M1403" s="161" t="s">
        <v>1785</v>
      </c>
      <c r="N1403" s="180">
        <v>1</v>
      </c>
      <c r="O1403" s="180">
        <v>1</v>
      </c>
      <c r="P1403" s="180">
        <v>1</v>
      </c>
      <c r="Q1403" s="162">
        <v>1</v>
      </c>
      <c r="R1403" s="162">
        <v>1</v>
      </c>
      <c r="S1403" s="162">
        <v>1</v>
      </c>
      <c r="T1403" s="162">
        <v>0</v>
      </c>
      <c r="U1403" s="162">
        <v>0</v>
      </c>
      <c r="V1403" s="162">
        <v>0</v>
      </c>
      <c r="W1403" s="163">
        <v>4505708.78</v>
      </c>
      <c r="X1403" s="163">
        <v>0</v>
      </c>
      <c r="Y1403" s="163">
        <v>0</v>
      </c>
      <c r="Z1403" s="163">
        <v>0</v>
      </c>
      <c r="AA1403" s="163"/>
      <c r="AB1403" s="163"/>
      <c r="AC1403" s="163"/>
      <c r="AD1403" s="163">
        <v>4505708.78</v>
      </c>
      <c r="AE1403" s="181">
        <v>45455</v>
      </c>
      <c r="AF1403" s="182">
        <v>47281</v>
      </c>
      <c r="AG1403" s="183">
        <v>4505708.78</v>
      </c>
      <c r="AH1403" s="167">
        <v>4.45</v>
      </c>
      <c r="AI1403" s="167">
        <v>5</v>
      </c>
      <c r="AJ1403" s="184">
        <v>9.2499999999999999E-2</v>
      </c>
      <c r="AK1403" s="185" t="s">
        <v>1786</v>
      </c>
      <c r="AL1403" s="185" t="s">
        <v>1787</v>
      </c>
      <c r="AM1403" s="145">
        <v>0</v>
      </c>
      <c r="AN1403" s="145">
        <v>0</v>
      </c>
      <c r="AO1403" s="145">
        <v>0</v>
      </c>
      <c r="AP1403" s="145">
        <v>0</v>
      </c>
      <c r="AQ1403" s="145">
        <v>4505708.78</v>
      </c>
      <c r="AR1403" s="145">
        <v>0</v>
      </c>
      <c r="AS1403" s="145">
        <v>0</v>
      </c>
      <c r="AT1403" s="145">
        <v>0</v>
      </c>
      <c r="AU1403" s="145">
        <v>0</v>
      </c>
      <c r="AV1403" s="145">
        <v>0</v>
      </c>
      <c r="AW1403" s="145">
        <v>0</v>
      </c>
      <c r="AX1403" s="145">
        <v>0</v>
      </c>
      <c r="AY1403" s="145">
        <v>0</v>
      </c>
      <c r="AZ1403" s="145">
        <v>0</v>
      </c>
      <c r="BA1403" s="145">
        <v>0</v>
      </c>
      <c r="BB1403" s="145">
        <v>0</v>
      </c>
      <c r="BC1403" s="27">
        <f t="shared" si="69"/>
        <v>0</v>
      </c>
      <c r="BD1403" s="27">
        <f t="shared" si="70"/>
        <v>4505708.78</v>
      </c>
      <c r="BE1403" s="27">
        <f t="shared" si="71"/>
        <v>4505708.78</v>
      </c>
    </row>
    <row r="1404" spans="1:57" ht="15" customHeight="1" x14ac:dyDescent="0.35">
      <c r="A1404" s="157" t="s">
        <v>2139</v>
      </c>
      <c r="B1404" s="158" t="s">
        <v>1441</v>
      </c>
      <c r="C1404" s="159">
        <v>1</v>
      </c>
      <c r="D1404" s="180" t="s">
        <v>0</v>
      </c>
      <c r="E1404" s="161" t="s">
        <v>3</v>
      </c>
      <c r="F1404" s="161" t="s">
        <v>1772</v>
      </c>
      <c r="G1404" s="161" t="s">
        <v>1788</v>
      </c>
      <c r="H1404" s="161" t="s">
        <v>1789</v>
      </c>
      <c r="I1404" s="161" t="s">
        <v>1790</v>
      </c>
      <c r="J1404" s="161" t="s">
        <v>1791</v>
      </c>
      <c r="K1404" s="161" t="s">
        <v>796</v>
      </c>
      <c r="L1404" s="161" t="s">
        <v>1778</v>
      </c>
      <c r="M1404" s="161" t="s">
        <v>1785</v>
      </c>
      <c r="N1404" s="180">
        <v>1</v>
      </c>
      <c r="O1404" s="180">
        <v>1</v>
      </c>
      <c r="P1404" s="180">
        <v>1</v>
      </c>
      <c r="Q1404" s="162">
        <v>1</v>
      </c>
      <c r="R1404" s="162">
        <v>1</v>
      </c>
      <c r="S1404" s="162">
        <v>1</v>
      </c>
      <c r="T1404" s="162">
        <v>0</v>
      </c>
      <c r="U1404" s="162">
        <v>0</v>
      </c>
      <c r="V1404" s="162">
        <v>0</v>
      </c>
      <c r="W1404" s="163">
        <v>972682</v>
      </c>
      <c r="X1404" s="163">
        <v>0</v>
      </c>
      <c r="Y1404" s="163">
        <v>0</v>
      </c>
      <c r="Z1404" s="163">
        <v>0</v>
      </c>
      <c r="AA1404" s="163"/>
      <c r="AB1404" s="163"/>
      <c r="AC1404" s="163"/>
      <c r="AD1404" s="163">
        <v>972682</v>
      </c>
      <c r="AE1404" s="181">
        <v>45372</v>
      </c>
      <c r="AF1404" s="182">
        <v>45737</v>
      </c>
      <c r="AG1404" s="183">
        <v>972682</v>
      </c>
      <c r="AH1404" s="167">
        <v>0.22500000000000001</v>
      </c>
      <c r="AI1404" s="167">
        <v>1</v>
      </c>
      <c r="AJ1404" s="184">
        <v>4.9000000000000002E-2</v>
      </c>
      <c r="AK1404" s="185" t="s">
        <v>1786</v>
      </c>
      <c r="AL1404" s="185" t="s">
        <v>1787</v>
      </c>
      <c r="AM1404" s="145">
        <v>972682</v>
      </c>
      <c r="AN1404" s="145">
        <v>0</v>
      </c>
      <c r="AO1404" s="145">
        <v>0</v>
      </c>
      <c r="AP1404" s="145">
        <v>0</v>
      </c>
      <c r="AQ1404" s="145">
        <v>0</v>
      </c>
      <c r="AR1404" s="145">
        <v>0</v>
      </c>
      <c r="AS1404" s="145">
        <v>0</v>
      </c>
      <c r="AT1404" s="145">
        <v>0</v>
      </c>
      <c r="AU1404" s="145">
        <v>0</v>
      </c>
      <c r="AV1404" s="145">
        <v>0</v>
      </c>
      <c r="AW1404" s="145">
        <v>0</v>
      </c>
      <c r="AX1404" s="145">
        <v>0</v>
      </c>
      <c r="AY1404" s="145">
        <v>0</v>
      </c>
      <c r="AZ1404" s="145">
        <v>0</v>
      </c>
      <c r="BA1404" s="145">
        <v>0</v>
      </c>
      <c r="BB1404" s="145">
        <v>0</v>
      </c>
      <c r="BC1404" s="27">
        <f t="shared" si="69"/>
        <v>972682</v>
      </c>
      <c r="BD1404" s="27">
        <f t="shared" si="70"/>
        <v>0</v>
      </c>
      <c r="BE1404" s="27">
        <f t="shared" si="71"/>
        <v>972682</v>
      </c>
    </row>
    <row r="1405" spans="1:57" ht="15" customHeight="1" x14ac:dyDescent="0.35">
      <c r="A1405" s="157" t="s">
        <v>2138</v>
      </c>
      <c r="B1405" s="158" t="s">
        <v>1672</v>
      </c>
      <c r="C1405" s="159">
        <v>1</v>
      </c>
      <c r="D1405" s="180" t="s">
        <v>0</v>
      </c>
      <c r="E1405" s="161" t="s">
        <v>3</v>
      </c>
      <c r="F1405" s="161" t="s">
        <v>1772</v>
      </c>
      <c r="G1405" s="161" t="s">
        <v>1788</v>
      </c>
      <c r="H1405" s="161" t="s">
        <v>1789</v>
      </c>
      <c r="I1405" s="161" t="s">
        <v>1790</v>
      </c>
      <c r="J1405" s="161" t="s">
        <v>1791</v>
      </c>
      <c r="K1405" s="161" t="s">
        <v>796</v>
      </c>
      <c r="L1405" s="161" t="s">
        <v>1778</v>
      </c>
      <c r="M1405" s="161" t="s">
        <v>1785</v>
      </c>
      <c r="N1405" s="180">
        <v>1</v>
      </c>
      <c r="O1405" s="180">
        <v>1</v>
      </c>
      <c r="P1405" s="180">
        <v>1</v>
      </c>
      <c r="Q1405" s="162">
        <v>1</v>
      </c>
      <c r="R1405" s="162">
        <v>1</v>
      </c>
      <c r="S1405" s="162">
        <v>1</v>
      </c>
      <c r="T1405" s="162">
        <v>0</v>
      </c>
      <c r="U1405" s="162">
        <v>0</v>
      </c>
      <c r="V1405" s="162">
        <v>0</v>
      </c>
      <c r="W1405" s="163">
        <v>11400000</v>
      </c>
      <c r="X1405" s="163">
        <v>0</v>
      </c>
      <c r="Y1405" s="163">
        <v>0</v>
      </c>
      <c r="Z1405" s="163">
        <v>0</v>
      </c>
      <c r="AA1405" s="163"/>
      <c r="AB1405" s="163"/>
      <c r="AC1405" s="163"/>
      <c r="AD1405" s="163">
        <v>11400000</v>
      </c>
      <c r="AE1405" s="181">
        <v>45376</v>
      </c>
      <c r="AF1405" s="182">
        <v>46471</v>
      </c>
      <c r="AG1405" s="183">
        <v>11400000</v>
      </c>
      <c r="AH1405" s="167">
        <v>2.2361111111111112</v>
      </c>
      <c r="AI1405" s="167">
        <v>3</v>
      </c>
      <c r="AJ1405" s="184">
        <v>8.7499999999999994E-2</v>
      </c>
      <c r="AK1405" s="185" t="s">
        <v>1786</v>
      </c>
      <c r="AL1405" s="185" t="s">
        <v>1787</v>
      </c>
      <c r="AM1405" s="145">
        <v>0</v>
      </c>
      <c r="AN1405" s="145">
        <v>0</v>
      </c>
      <c r="AO1405" s="145">
        <v>11400000</v>
      </c>
      <c r="AP1405" s="145">
        <v>0</v>
      </c>
      <c r="AQ1405" s="145">
        <v>0</v>
      </c>
      <c r="AR1405" s="145">
        <v>0</v>
      </c>
      <c r="AS1405" s="145">
        <v>0</v>
      </c>
      <c r="AT1405" s="145">
        <v>0</v>
      </c>
      <c r="AU1405" s="145">
        <v>0</v>
      </c>
      <c r="AV1405" s="145">
        <v>0</v>
      </c>
      <c r="AW1405" s="145">
        <v>0</v>
      </c>
      <c r="AX1405" s="145">
        <v>0</v>
      </c>
      <c r="AY1405" s="145">
        <v>0</v>
      </c>
      <c r="AZ1405" s="145">
        <v>0</v>
      </c>
      <c r="BA1405" s="145">
        <v>0</v>
      </c>
      <c r="BB1405" s="145">
        <v>0</v>
      </c>
      <c r="BC1405" s="27">
        <f t="shared" si="69"/>
        <v>0</v>
      </c>
      <c r="BD1405" s="27">
        <f t="shared" si="70"/>
        <v>11400000</v>
      </c>
      <c r="BE1405" s="27">
        <f t="shared" si="71"/>
        <v>11400000</v>
      </c>
    </row>
    <row r="1406" spans="1:57" ht="15" customHeight="1" x14ac:dyDescent="0.35">
      <c r="A1406" s="157" t="s">
        <v>2137</v>
      </c>
      <c r="B1406" s="158" t="s">
        <v>1442</v>
      </c>
      <c r="C1406" s="159">
        <v>1</v>
      </c>
      <c r="D1406" s="180" t="s">
        <v>0</v>
      </c>
      <c r="E1406" s="161" t="s">
        <v>3</v>
      </c>
      <c r="F1406" s="161" t="s">
        <v>1772</v>
      </c>
      <c r="G1406" s="161" t="s">
        <v>1793</v>
      </c>
      <c r="H1406" s="161" t="s">
        <v>1789</v>
      </c>
      <c r="I1406" s="161" t="s">
        <v>1794</v>
      </c>
      <c r="J1406" s="161" t="s">
        <v>1791</v>
      </c>
      <c r="K1406" s="161" t="s">
        <v>813</v>
      </c>
      <c r="L1406" s="161" t="s">
        <v>1778</v>
      </c>
      <c r="M1406" s="161" t="s">
        <v>1785</v>
      </c>
      <c r="N1406" s="180">
        <v>1</v>
      </c>
      <c r="O1406" s="180">
        <v>1</v>
      </c>
      <c r="P1406" s="180">
        <v>1</v>
      </c>
      <c r="Q1406" s="162">
        <v>1</v>
      </c>
      <c r="R1406" s="162">
        <v>1</v>
      </c>
      <c r="S1406" s="162">
        <v>1</v>
      </c>
      <c r="T1406" s="162">
        <v>0</v>
      </c>
      <c r="U1406" s="162">
        <v>0</v>
      </c>
      <c r="V1406" s="162">
        <v>0</v>
      </c>
      <c r="W1406" s="163">
        <v>70357.5</v>
      </c>
      <c r="X1406" s="163">
        <v>0</v>
      </c>
      <c r="Y1406" s="163">
        <v>0</v>
      </c>
      <c r="Z1406" s="163">
        <v>190.55</v>
      </c>
      <c r="AA1406" s="163"/>
      <c r="AB1406" s="163"/>
      <c r="AC1406" s="163"/>
      <c r="AD1406" s="163">
        <v>70357.5</v>
      </c>
      <c r="AE1406" s="181">
        <v>45470</v>
      </c>
      <c r="AF1406" s="182">
        <v>45835</v>
      </c>
      <c r="AG1406" s="183">
        <v>70357.5</v>
      </c>
      <c r="AH1406" s="167">
        <v>0.49166666666666664</v>
      </c>
      <c r="AI1406" s="167">
        <v>1</v>
      </c>
      <c r="AJ1406" s="184">
        <v>3.2500000000000001E-2</v>
      </c>
      <c r="AK1406" s="185" t="s">
        <v>1786</v>
      </c>
      <c r="AL1406" s="185" t="s">
        <v>1787</v>
      </c>
      <c r="AM1406" s="145">
        <v>70357.5</v>
      </c>
      <c r="AN1406" s="145">
        <v>0</v>
      </c>
      <c r="AO1406" s="145">
        <v>0</v>
      </c>
      <c r="AP1406" s="145">
        <v>0</v>
      </c>
      <c r="AQ1406" s="145">
        <v>0</v>
      </c>
      <c r="AR1406" s="145">
        <v>0</v>
      </c>
      <c r="AS1406" s="145">
        <v>0</v>
      </c>
      <c r="AT1406" s="145">
        <v>0</v>
      </c>
      <c r="AU1406" s="145">
        <v>0</v>
      </c>
      <c r="AV1406" s="145">
        <v>0</v>
      </c>
      <c r="AW1406" s="145">
        <v>0</v>
      </c>
      <c r="AX1406" s="145">
        <v>0</v>
      </c>
      <c r="AY1406" s="145">
        <v>0</v>
      </c>
      <c r="AZ1406" s="145">
        <v>0</v>
      </c>
      <c r="BA1406" s="145">
        <v>0</v>
      </c>
      <c r="BB1406" s="145">
        <v>0</v>
      </c>
      <c r="BC1406" s="27">
        <f t="shared" si="69"/>
        <v>70357.5</v>
      </c>
      <c r="BD1406" s="27">
        <f t="shared" si="70"/>
        <v>0</v>
      </c>
      <c r="BE1406" s="27">
        <f t="shared" si="71"/>
        <v>70357.5</v>
      </c>
    </row>
    <row r="1407" spans="1:57" ht="15" customHeight="1" x14ac:dyDescent="0.35">
      <c r="A1407" s="157" t="s">
        <v>2136</v>
      </c>
      <c r="B1407" s="158" t="s">
        <v>1442</v>
      </c>
      <c r="C1407" s="159">
        <v>2</v>
      </c>
      <c r="D1407" s="180" t="s">
        <v>0</v>
      </c>
      <c r="E1407" s="161" t="s">
        <v>3</v>
      </c>
      <c r="F1407" s="161" t="s">
        <v>1772</v>
      </c>
      <c r="G1407" s="161" t="s">
        <v>1793</v>
      </c>
      <c r="H1407" s="161" t="s">
        <v>1789</v>
      </c>
      <c r="I1407" s="161" t="s">
        <v>1794</v>
      </c>
      <c r="J1407" s="161" t="s">
        <v>1791</v>
      </c>
      <c r="K1407" s="161" t="s">
        <v>813</v>
      </c>
      <c r="L1407" s="161" t="s">
        <v>1778</v>
      </c>
      <c r="M1407" s="161" t="s">
        <v>1785</v>
      </c>
      <c r="N1407" s="180">
        <v>1</v>
      </c>
      <c r="O1407" s="180">
        <v>1</v>
      </c>
      <c r="P1407" s="180">
        <v>1</v>
      </c>
      <c r="Q1407" s="162">
        <v>1</v>
      </c>
      <c r="R1407" s="162">
        <v>1</v>
      </c>
      <c r="S1407" s="162">
        <v>1</v>
      </c>
      <c r="T1407" s="162">
        <v>0</v>
      </c>
      <c r="U1407" s="162">
        <v>0</v>
      </c>
      <c r="V1407" s="162">
        <v>0</v>
      </c>
      <c r="W1407" s="163">
        <v>108265</v>
      </c>
      <c r="X1407" s="163">
        <v>0</v>
      </c>
      <c r="Y1407" s="163">
        <v>0</v>
      </c>
      <c r="Z1407" s="163">
        <v>344.64</v>
      </c>
      <c r="AA1407" s="163"/>
      <c r="AB1407" s="163"/>
      <c r="AC1407" s="163"/>
      <c r="AD1407" s="163">
        <v>108265</v>
      </c>
      <c r="AE1407" s="181">
        <v>45470</v>
      </c>
      <c r="AF1407" s="182">
        <v>46200</v>
      </c>
      <c r="AG1407" s="183">
        <v>108265</v>
      </c>
      <c r="AH1407" s="167">
        <v>1.4916666666666667</v>
      </c>
      <c r="AI1407" s="167">
        <v>2</v>
      </c>
      <c r="AJ1407" s="184">
        <v>3.8199999999999998E-2</v>
      </c>
      <c r="AK1407" s="185" t="s">
        <v>1786</v>
      </c>
      <c r="AL1407" s="185" t="s">
        <v>1787</v>
      </c>
      <c r="AM1407" s="145">
        <v>54132.5</v>
      </c>
      <c r="AN1407" s="145">
        <v>54132.5</v>
      </c>
      <c r="AO1407" s="145">
        <v>0</v>
      </c>
      <c r="AP1407" s="145">
        <v>0</v>
      </c>
      <c r="AQ1407" s="145">
        <v>0</v>
      </c>
      <c r="AR1407" s="145">
        <v>0</v>
      </c>
      <c r="AS1407" s="145">
        <v>0</v>
      </c>
      <c r="AT1407" s="145">
        <v>0</v>
      </c>
      <c r="AU1407" s="145">
        <v>0</v>
      </c>
      <c r="AV1407" s="145">
        <v>0</v>
      </c>
      <c r="AW1407" s="145">
        <v>0</v>
      </c>
      <c r="AX1407" s="145">
        <v>0</v>
      </c>
      <c r="AY1407" s="145">
        <v>0</v>
      </c>
      <c r="AZ1407" s="145">
        <v>0</v>
      </c>
      <c r="BA1407" s="145">
        <v>0</v>
      </c>
      <c r="BB1407" s="145">
        <v>0</v>
      </c>
      <c r="BC1407" s="27">
        <f t="shared" si="69"/>
        <v>108265</v>
      </c>
      <c r="BD1407" s="27">
        <f t="shared" si="70"/>
        <v>0</v>
      </c>
      <c r="BE1407" s="27">
        <f t="shared" si="71"/>
        <v>108265</v>
      </c>
    </row>
    <row r="1408" spans="1:57" ht="15" customHeight="1" x14ac:dyDescent="0.35">
      <c r="A1408" s="157" t="s">
        <v>2135</v>
      </c>
      <c r="B1408" s="158" t="s">
        <v>1442</v>
      </c>
      <c r="C1408" s="159">
        <v>3</v>
      </c>
      <c r="D1408" s="180" t="s">
        <v>0</v>
      </c>
      <c r="E1408" s="161" t="s">
        <v>3</v>
      </c>
      <c r="F1408" s="161" t="s">
        <v>1772</v>
      </c>
      <c r="G1408" s="161" t="s">
        <v>1793</v>
      </c>
      <c r="H1408" s="161" t="s">
        <v>1789</v>
      </c>
      <c r="I1408" s="161" t="s">
        <v>1794</v>
      </c>
      <c r="J1408" s="161" t="s">
        <v>1791</v>
      </c>
      <c r="K1408" s="161" t="s">
        <v>813</v>
      </c>
      <c r="L1408" s="161" t="s">
        <v>1778</v>
      </c>
      <c r="M1408" s="161" t="s">
        <v>1785</v>
      </c>
      <c r="N1408" s="180">
        <v>1</v>
      </c>
      <c r="O1408" s="180">
        <v>1</v>
      </c>
      <c r="P1408" s="180">
        <v>1</v>
      </c>
      <c r="Q1408" s="162">
        <v>1</v>
      </c>
      <c r="R1408" s="162">
        <v>1</v>
      </c>
      <c r="S1408" s="162">
        <v>1</v>
      </c>
      <c r="T1408" s="162">
        <v>0</v>
      </c>
      <c r="U1408" s="162">
        <v>0</v>
      </c>
      <c r="V1408" s="162">
        <v>0</v>
      </c>
      <c r="W1408" s="163">
        <v>268597.5</v>
      </c>
      <c r="X1408" s="163">
        <v>0</v>
      </c>
      <c r="Y1408" s="163">
        <v>0</v>
      </c>
      <c r="Z1408" s="163">
        <v>962.47</v>
      </c>
      <c r="AA1408" s="163"/>
      <c r="AB1408" s="163"/>
      <c r="AC1408" s="163"/>
      <c r="AD1408" s="163">
        <v>268597.5</v>
      </c>
      <c r="AE1408" s="181">
        <v>45470</v>
      </c>
      <c r="AF1408" s="182">
        <v>46565</v>
      </c>
      <c r="AG1408" s="183">
        <v>268597.5</v>
      </c>
      <c r="AH1408" s="167">
        <v>2.4916666666666667</v>
      </c>
      <c r="AI1408" s="167">
        <v>3</v>
      </c>
      <c r="AJ1408" s="184">
        <v>4.2999999999999997E-2</v>
      </c>
      <c r="AK1408" s="185" t="s">
        <v>1786</v>
      </c>
      <c r="AL1408" s="185" t="s">
        <v>1787</v>
      </c>
      <c r="AM1408" s="145">
        <v>0</v>
      </c>
      <c r="AN1408" s="145">
        <v>134298.75</v>
      </c>
      <c r="AO1408" s="145">
        <v>134298.75</v>
      </c>
      <c r="AP1408" s="145">
        <v>0</v>
      </c>
      <c r="AQ1408" s="145">
        <v>0</v>
      </c>
      <c r="AR1408" s="145">
        <v>0</v>
      </c>
      <c r="AS1408" s="145">
        <v>0</v>
      </c>
      <c r="AT1408" s="145">
        <v>0</v>
      </c>
      <c r="AU1408" s="145">
        <v>0</v>
      </c>
      <c r="AV1408" s="145">
        <v>0</v>
      </c>
      <c r="AW1408" s="145">
        <v>0</v>
      </c>
      <c r="AX1408" s="145">
        <v>0</v>
      </c>
      <c r="AY1408" s="145">
        <v>0</v>
      </c>
      <c r="AZ1408" s="145">
        <v>0</v>
      </c>
      <c r="BA1408" s="145">
        <v>0</v>
      </c>
      <c r="BB1408" s="145">
        <v>0</v>
      </c>
      <c r="BC1408" s="27">
        <f t="shared" si="69"/>
        <v>134298.75</v>
      </c>
      <c r="BD1408" s="27">
        <f t="shared" si="70"/>
        <v>134298.75</v>
      </c>
      <c r="BE1408" s="27">
        <f t="shared" si="71"/>
        <v>268597.5</v>
      </c>
    </row>
    <row r="1409" spans="1:57" ht="15" customHeight="1" x14ac:dyDescent="0.35">
      <c r="A1409" s="157" t="s">
        <v>2134</v>
      </c>
      <c r="B1409" s="158" t="s">
        <v>1442</v>
      </c>
      <c r="C1409" s="159">
        <v>4</v>
      </c>
      <c r="D1409" s="180" t="s">
        <v>0</v>
      </c>
      <c r="E1409" s="161" t="s">
        <v>3</v>
      </c>
      <c r="F1409" s="161" t="s">
        <v>1772</v>
      </c>
      <c r="G1409" s="161" t="s">
        <v>1793</v>
      </c>
      <c r="H1409" s="161" t="s">
        <v>1789</v>
      </c>
      <c r="I1409" s="161" t="s">
        <v>1794</v>
      </c>
      <c r="J1409" s="161" t="s">
        <v>1791</v>
      </c>
      <c r="K1409" s="161" t="s">
        <v>813</v>
      </c>
      <c r="L1409" s="161" t="s">
        <v>1778</v>
      </c>
      <c r="M1409" s="161" t="s">
        <v>1785</v>
      </c>
      <c r="N1409" s="180">
        <v>1</v>
      </c>
      <c r="O1409" s="180">
        <v>1</v>
      </c>
      <c r="P1409" s="180">
        <v>1</v>
      </c>
      <c r="Q1409" s="162">
        <v>1</v>
      </c>
      <c r="R1409" s="162">
        <v>1</v>
      </c>
      <c r="S1409" s="162">
        <v>1</v>
      </c>
      <c r="T1409" s="162">
        <v>0</v>
      </c>
      <c r="U1409" s="162">
        <v>0</v>
      </c>
      <c r="V1409" s="162">
        <v>0</v>
      </c>
      <c r="W1409" s="163">
        <v>342495</v>
      </c>
      <c r="X1409" s="163">
        <v>0</v>
      </c>
      <c r="Y1409" s="163">
        <v>0</v>
      </c>
      <c r="Z1409" s="163">
        <v>1344.29</v>
      </c>
      <c r="AA1409" s="163"/>
      <c r="AB1409" s="163"/>
      <c r="AC1409" s="163"/>
      <c r="AD1409" s="163">
        <v>342495</v>
      </c>
      <c r="AE1409" s="181">
        <v>45470</v>
      </c>
      <c r="AF1409" s="182">
        <v>46931</v>
      </c>
      <c r="AG1409" s="183">
        <v>342495</v>
      </c>
      <c r="AH1409" s="167">
        <v>3.4916666666666667</v>
      </c>
      <c r="AI1409" s="167">
        <v>4</v>
      </c>
      <c r="AJ1409" s="184">
        <v>4.7100000000000003E-2</v>
      </c>
      <c r="AK1409" s="185" t="s">
        <v>1786</v>
      </c>
      <c r="AL1409" s="185" t="s">
        <v>1787</v>
      </c>
      <c r="AM1409" s="145">
        <v>0</v>
      </c>
      <c r="AN1409" s="145">
        <v>0</v>
      </c>
      <c r="AO1409" s="145">
        <v>171247.5</v>
      </c>
      <c r="AP1409" s="145">
        <v>171247.5</v>
      </c>
      <c r="AQ1409" s="145">
        <v>0</v>
      </c>
      <c r="AR1409" s="145">
        <v>0</v>
      </c>
      <c r="AS1409" s="145">
        <v>0</v>
      </c>
      <c r="AT1409" s="145">
        <v>0</v>
      </c>
      <c r="AU1409" s="145">
        <v>0</v>
      </c>
      <c r="AV1409" s="145">
        <v>0</v>
      </c>
      <c r="AW1409" s="145">
        <v>0</v>
      </c>
      <c r="AX1409" s="145">
        <v>0</v>
      </c>
      <c r="AY1409" s="145">
        <v>0</v>
      </c>
      <c r="AZ1409" s="145">
        <v>0</v>
      </c>
      <c r="BA1409" s="145">
        <v>0</v>
      </c>
      <c r="BB1409" s="145">
        <v>0</v>
      </c>
      <c r="BC1409" s="27">
        <f t="shared" si="69"/>
        <v>0</v>
      </c>
      <c r="BD1409" s="27">
        <f t="shared" si="70"/>
        <v>342495</v>
      </c>
      <c r="BE1409" s="27">
        <f t="shared" si="71"/>
        <v>342495</v>
      </c>
    </row>
    <row r="1410" spans="1:57" ht="15" customHeight="1" x14ac:dyDescent="0.35">
      <c r="A1410" s="157" t="s">
        <v>2133</v>
      </c>
      <c r="B1410" s="158" t="s">
        <v>1442</v>
      </c>
      <c r="C1410" s="159">
        <v>5</v>
      </c>
      <c r="D1410" s="180" t="s">
        <v>0</v>
      </c>
      <c r="E1410" s="161" t="s">
        <v>3</v>
      </c>
      <c r="F1410" s="161" t="s">
        <v>1772</v>
      </c>
      <c r="G1410" s="161" t="s">
        <v>1793</v>
      </c>
      <c r="H1410" s="161" t="s">
        <v>1789</v>
      </c>
      <c r="I1410" s="161" t="s">
        <v>1794</v>
      </c>
      <c r="J1410" s="161" t="s">
        <v>1791</v>
      </c>
      <c r="K1410" s="161" t="s">
        <v>813</v>
      </c>
      <c r="L1410" s="161" t="s">
        <v>1778</v>
      </c>
      <c r="M1410" s="161" t="s">
        <v>1785</v>
      </c>
      <c r="N1410" s="180">
        <v>1</v>
      </c>
      <c r="O1410" s="180">
        <v>1</v>
      </c>
      <c r="P1410" s="180">
        <v>1</v>
      </c>
      <c r="Q1410" s="162">
        <v>1</v>
      </c>
      <c r="R1410" s="162">
        <v>1</v>
      </c>
      <c r="S1410" s="162">
        <v>1</v>
      </c>
      <c r="T1410" s="162">
        <v>0</v>
      </c>
      <c r="U1410" s="162">
        <v>0</v>
      </c>
      <c r="V1410" s="162">
        <v>0</v>
      </c>
      <c r="W1410" s="163">
        <v>327155</v>
      </c>
      <c r="X1410" s="163">
        <v>0</v>
      </c>
      <c r="Y1410" s="163">
        <v>0</v>
      </c>
      <c r="Z1410" s="163">
        <v>1382.23</v>
      </c>
      <c r="AA1410" s="163"/>
      <c r="AB1410" s="163"/>
      <c r="AC1410" s="163"/>
      <c r="AD1410" s="163">
        <v>327155</v>
      </c>
      <c r="AE1410" s="181">
        <v>45470</v>
      </c>
      <c r="AF1410" s="182">
        <v>47296</v>
      </c>
      <c r="AG1410" s="183">
        <v>327155</v>
      </c>
      <c r="AH1410" s="167">
        <v>4.4916666666666663</v>
      </c>
      <c r="AI1410" s="167">
        <v>5</v>
      </c>
      <c r="AJ1410" s="184">
        <v>5.0700000000000002E-2</v>
      </c>
      <c r="AK1410" s="185" t="s">
        <v>1786</v>
      </c>
      <c r="AL1410" s="185" t="s">
        <v>1787</v>
      </c>
      <c r="AM1410" s="145">
        <v>0</v>
      </c>
      <c r="AN1410" s="145">
        <v>0</v>
      </c>
      <c r="AO1410" s="145">
        <v>0</v>
      </c>
      <c r="AP1410" s="145">
        <v>163577.5</v>
      </c>
      <c r="AQ1410" s="145">
        <v>163577.5</v>
      </c>
      <c r="AR1410" s="145">
        <v>0</v>
      </c>
      <c r="AS1410" s="145">
        <v>0</v>
      </c>
      <c r="AT1410" s="145">
        <v>0</v>
      </c>
      <c r="AU1410" s="145">
        <v>0</v>
      </c>
      <c r="AV1410" s="145">
        <v>0</v>
      </c>
      <c r="AW1410" s="145">
        <v>0</v>
      </c>
      <c r="AX1410" s="145">
        <v>0</v>
      </c>
      <c r="AY1410" s="145">
        <v>0</v>
      </c>
      <c r="AZ1410" s="145">
        <v>0</v>
      </c>
      <c r="BA1410" s="145">
        <v>0</v>
      </c>
      <c r="BB1410" s="145">
        <v>0</v>
      </c>
      <c r="BC1410" s="27">
        <f t="shared" si="69"/>
        <v>0</v>
      </c>
      <c r="BD1410" s="27">
        <f t="shared" si="70"/>
        <v>327155</v>
      </c>
      <c r="BE1410" s="27">
        <f t="shared" si="71"/>
        <v>327155</v>
      </c>
    </row>
    <row r="1411" spans="1:57" ht="15" customHeight="1" x14ac:dyDescent="0.35">
      <c r="A1411" s="157" t="s">
        <v>2132</v>
      </c>
      <c r="B1411" s="158" t="s">
        <v>1442</v>
      </c>
      <c r="C1411" s="159">
        <v>6</v>
      </c>
      <c r="D1411" s="180" t="s">
        <v>0</v>
      </c>
      <c r="E1411" s="161" t="s">
        <v>3</v>
      </c>
      <c r="F1411" s="161" t="s">
        <v>1772</v>
      </c>
      <c r="G1411" s="161" t="s">
        <v>1793</v>
      </c>
      <c r="H1411" s="161" t="s">
        <v>1789</v>
      </c>
      <c r="I1411" s="161" t="s">
        <v>1794</v>
      </c>
      <c r="J1411" s="161" t="s">
        <v>1791</v>
      </c>
      <c r="K1411" s="161" t="s">
        <v>813</v>
      </c>
      <c r="L1411" s="161" t="s">
        <v>1778</v>
      </c>
      <c r="M1411" s="161" t="s">
        <v>1785</v>
      </c>
      <c r="N1411" s="180">
        <v>1</v>
      </c>
      <c r="O1411" s="180">
        <v>1</v>
      </c>
      <c r="P1411" s="180">
        <v>1</v>
      </c>
      <c r="Q1411" s="162">
        <v>1</v>
      </c>
      <c r="R1411" s="162">
        <v>1</v>
      </c>
      <c r="S1411" s="162">
        <v>1</v>
      </c>
      <c r="T1411" s="162">
        <v>0</v>
      </c>
      <c r="U1411" s="162">
        <v>0</v>
      </c>
      <c r="V1411" s="162">
        <v>0</v>
      </c>
      <c r="W1411" s="163">
        <v>285117.5</v>
      </c>
      <c r="X1411" s="163">
        <v>0</v>
      </c>
      <c r="Y1411" s="163">
        <v>0</v>
      </c>
      <c r="Z1411" s="163">
        <v>1273.52</v>
      </c>
      <c r="AA1411" s="163"/>
      <c r="AB1411" s="163"/>
      <c r="AC1411" s="163"/>
      <c r="AD1411" s="163">
        <v>285117.5</v>
      </c>
      <c r="AE1411" s="181">
        <v>45470</v>
      </c>
      <c r="AF1411" s="182">
        <v>47661</v>
      </c>
      <c r="AG1411" s="183">
        <v>285117.5</v>
      </c>
      <c r="AH1411" s="167">
        <v>5.4916666666666663</v>
      </c>
      <c r="AI1411" s="167">
        <v>6</v>
      </c>
      <c r="AJ1411" s="184">
        <v>5.3600000000000002E-2</v>
      </c>
      <c r="AK1411" s="185" t="s">
        <v>1786</v>
      </c>
      <c r="AL1411" s="185" t="s">
        <v>1787</v>
      </c>
      <c r="AM1411" s="145">
        <v>0</v>
      </c>
      <c r="AN1411" s="145">
        <v>0</v>
      </c>
      <c r="AO1411" s="145">
        <v>0</v>
      </c>
      <c r="AP1411" s="145">
        <v>0</v>
      </c>
      <c r="AQ1411" s="145">
        <v>142558.75</v>
      </c>
      <c r="AR1411" s="145">
        <v>142558.75</v>
      </c>
      <c r="AS1411" s="145">
        <v>0</v>
      </c>
      <c r="AT1411" s="145">
        <v>0</v>
      </c>
      <c r="AU1411" s="145">
        <v>0</v>
      </c>
      <c r="AV1411" s="145">
        <v>0</v>
      </c>
      <c r="AW1411" s="145">
        <v>0</v>
      </c>
      <c r="AX1411" s="145">
        <v>0</v>
      </c>
      <c r="AY1411" s="145">
        <v>0</v>
      </c>
      <c r="AZ1411" s="145">
        <v>0</v>
      </c>
      <c r="BA1411" s="145">
        <v>0</v>
      </c>
      <c r="BB1411" s="145">
        <v>0</v>
      </c>
      <c r="BC1411" s="27">
        <f t="shared" ref="BC1411:BC1474" si="72">SUM(AM1411:AN1411)</f>
        <v>0</v>
      </c>
      <c r="BD1411" s="27">
        <f t="shared" ref="BD1411:BD1474" si="73">SUM(AO1411:BB1411)</f>
        <v>285117.5</v>
      </c>
      <c r="BE1411" s="27">
        <f t="shared" si="71"/>
        <v>285117.5</v>
      </c>
    </row>
    <row r="1412" spans="1:57" ht="15" customHeight="1" x14ac:dyDescent="0.35">
      <c r="A1412" s="157" t="s">
        <v>2131</v>
      </c>
      <c r="B1412" s="158" t="s">
        <v>1442</v>
      </c>
      <c r="C1412" s="159">
        <v>7</v>
      </c>
      <c r="D1412" s="180" t="s">
        <v>0</v>
      </c>
      <c r="E1412" s="161" t="s">
        <v>3</v>
      </c>
      <c r="F1412" s="161" t="s">
        <v>1772</v>
      </c>
      <c r="G1412" s="161" t="s">
        <v>1793</v>
      </c>
      <c r="H1412" s="161" t="s">
        <v>1789</v>
      </c>
      <c r="I1412" s="161" t="s">
        <v>1794</v>
      </c>
      <c r="J1412" s="161" t="s">
        <v>1791</v>
      </c>
      <c r="K1412" s="161" t="s">
        <v>813</v>
      </c>
      <c r="L1412" s="161" t="s">
        <v>1778</v>
      </c>
      <c r="M1412" s="161" t="s">
        <v>1785</v>
      </c>
      <c r="N1412" s="180">
        <v>1</v>
      </c>
      <c r="O1412" s="180">
        <v>1</v>
      </c>
      <c r="P1412" s="180">
        <v>1</v>
      </c>
      <c r="Q1412" s="162">
        <v>1</v>
      </c>
      <c r="R1412" s="162">
        <v>1</v>
      </c>
      <c r="S1412" s="162">
        <v>1</v>
      </c>
      <c r="T1412" s="162">
        <v>0</v>
      </c>
      <c r="U1412" s="162">
        <v>0</v>
      </c>
      <c r="V1412" s="162">
        <v>0</v>
      </c>
      <c r="W1412" s="163">
        <v>234023.5</v>
      </c>
      <c r="X1412" s="163">
        <v>0</v>
      </c>
      <c r="Y1412" s="163">
        <v>0</v>
      </c>
      <c r="Z1412" s="163">
        <v>1099.9100000000001</v>
      </c>
      <c r="AA1412" s="163"/>
      <c r="AB1412" s="163"/>
      <c r="AC1412" s="163"/>
      <c r="AD1412" s="163">
        <v>234023.5</v>
      </c>
      <c r="AE1412" s="181">
        <v>45470</v>
      </c>
      <c r="AF1412" s="182">
        <v>48026</v>
      </c>
      <c r="AG1412" s="183">
        <v>234023.5</v>
      </c>
      <c r="AH1412" s="167">
        <v>6.4916666666666663</v>
      </c>
      <c r="AI1412" s="167">
        <v>7</v>
      </c>
      <c r="AJ1412" s="184">
        <v>5.6399999999999999E-2</v>
      </c>
      <c r="AK1412" s="185" t="s">
        <v>1786</v>
      </c>
      <c r="AL1412" s="185" t="s">
        <v>1787</v>
      </c>
      <c r="AM1412" s="145">
        <v>0</v>
      </c>
      <c r="AN1412" s="145">
        <v>0</v>
      </c>
      <c r="AO1412" s="145">
        <v>0</v>
      </c>
      <c r="AP1412" s="145">
        <v>0</v>
      </c>
      <c r="AQ1412" s="145">
        <v>0</v>
      </c>
      <c r="AR1412" s="145">
        <v>117011.75</v>
      </c>
      <c r="AS1412" s="145">
        <v>117011.75</v>
      </c>
      <c r="AT1412" s="145">
        <v>0</v>
      </c>
      <c r="AU1412" s="145">
        <v>0</v>
      </c>
      <c r="AV1412" s="145">
        <v>0</v>
      </c>
      <c r="AW1412" s="145">
        <v>0</v>
      </c>
      <c r="AX1412" s="145">
        <v>0</v>
      </c>
      <c r="AY1412" s="145">
        <v>0</v>
      </c>
      <c r="AZ1412" s="145">
        <v>0</v>
      </c>
      <c r="BA1412" s="145">
        <v>0</v>
      </c>
      <c r="BB1412" s="145">
        <v>0</v>
      </c>
      <c r="BC1412" s="27">
        <f t="shared" si="72"/>
        <v>0</v>
      </c>
      <c r="BD1412" s="27">
        <f t="shared" si="73"/>
        <v>234023.5</v>
      </c>
      <c r="BE1412" s="27">
        <f t="shared" si="71"/>
        <v>234023.5</v>
      </c>
    </row>
    <row r="1413" spans="1:57" ht="15" customHeight="1" x14ac:dyDescent="0.35">
      <c r="A1413" s="157" t="s">
        <v>2130</v>
      </c>
      <c r="B1413" s="158" t="s">
        <v>1442</v>
      </c>
      <c r="C1413" s="159">
        <v>8</v>
      </c>
      <c r="D1413" s="180" t="s">
        <v>0</v>
      </c>
      <c r="E1413" s="161" t="s">
        <v>3</v>
      </c>
      <c r="F1413" s="161" t="s">
        <v>1772</v>
      </c>
      <c r="G1413" s="161" t="s">
        <v>1793</v>
      </c>
      <c r="H1413" s="161" t="s">
        <v>1789</v>
      </c>
      <c r="I1413" s="161" t="s">
        <v>1794</v>
      </c>
      <c r="J1413" s="161" t="s">
        <v>1791</v>
      </c>
      <c r="K1413" s="161" t="s">
        <v>813</v>
      </c>
      <c r="L1413" s="161" t="s">
        <v>1778</v>
      </c>
      <c r="M1413" s="161" t="s">
        <v>1785</v>
      </c>
      <c r="N1413" s="180">
        <v>1</v>
      </c>
      <c r="O1413" s="180">
        <v>1</v>
      </c>
      <c r="P1413" s="180">
        <v>1</v>
      </c>
      <c r="Q1413" s="162">
        <v>1</v>
      </c>
      <c r="R1413" s="162">
        <v>1</v>
      </c>
      <c r="S1413" s="162">
        <v>1</v>
      </c>
      <c r="T1413" s="162">
        <v>0</v>
      </c>
      <c r="U1413" s="162">
        <v>0</v>
      </c>
      <c r="V1413" s="162">
        <v>0</v>
      </c>
      <c r="W1413" s="163">
        <v>1039521</v>
      </c>
      <c r="X1413" s="163">
        <v>0</v>
      </c>
      <c r="Y1413" s="163">
        <v>0</v>
      </c>
      <c r="Z1413" s="163">
        <v>5136.97</v>
      </c>
      <c r="AA1413" s="163"/>
      <c r="AB1413" s="163"/>
      <c r="AC1413" s="163"/>
      <c r="AD1413" s="163">
        <v>1039521</v>
      </c>
      <c r="AE1413" s="181">
        <v>45470</v>
      </c>
      <c r="AF1413" s="182">
        <v>48392</v>
      </c>
      <c r="AG1413" s="183">
        <v>1039521</v>
      </c>
      <c r="AH1413" s="167">
        <v>7.4916666666666663</v>
      </c>
      <c r="AI1413" s="167">
        <v>8</v>
      </c>
      <c r="AJ1413" s="184">
        <v>5.9299999999999999E-2</v>
      </c>
      <c r="AK1413" s="185" t="s">
        <v>1786</v>
      </c>
      <c r="AL1413" s="185" t="s">
        <v>1787</v>
      </c>
      <c r="AM1413" s="145">
        <v>0</v>
      </c>
      <c r="AN1413" s="145">
        <v>0</v>
      </c>
      <c r="AO1413" s="145">
        <v>0</v>
      </c>
      <c r="AP1413" s="145">
        <v>0</v>
      </c>
      <c r="AQ1413" s="145">
        <v>0</v>
      </c>
      <c r="AR1413" s="145">
        <v>346507</v>
      </c>
      <c r="AS1413" s="145">
        <v>346507</v>
      </c>
      <c r="AT1413" s="145">
        <v>346507</v>
      </c>
      <c r="AU1413" s="145">
        <v>0</v>
      </c>
      <c r="AV1413" s="145">
        <v>0</v>
      </c>
      <c r="AW1413" s="145">
        <v>0</v>
      </c>
      <c r="AX1413" s="145">
        <v>0</v>
      </c>
      <c r="AY1413" s="145">
        <v>0</v>
      </c>
      <c r="AZ1413" s="145">
        <v>0</v>
      </c>
      <c r="BA1413" s="145">
        <v>0</v>
      </c>
      <c r="BB1413" s="145">
        <v>0</v>
      </c>
      <c r="BC1413" s="27">
        <f t="shared" si="72"/>
        <v>0</v>
      </c>
      <c r="BD1413" s="27">
        <f t="shared" si="73"/>
        <v>1039521</v>
      </c>
      <c r="BE1413" s="27">
        <f t="shared" si="71"/>
        <v>1039521</v>
      </c>
    </row>
    <row r="1414" spans="1:57" ht="15" customHeight="1" x14ac:dyDescent="0.35">
      <c r="A1414" s="157" t="s">
        <v>2129</v>
      </c>
      <c r="B1414" s="158" t="s">
        <v>1442</v>
      </c>
      <c r="C1414" s="159">
        <v>9</v>
      </c>
      <c r="D1414" s="180" t="s">
        <v>0</v>
      </c>
      <c r="E1414" s="161" t="s">
        <v>3</v>
      </c>
      <c r="F1414" s="161" t="s">
        <v>1772</v>
      </c>
      <c r="G1414" s="161" t="s">
        <v>1793</v>
      </c>
      <c r="H1414" s="161" t="s">
        <v>1789</v>
      </c>
      <c r="I1414" s="161" t="s">
        <v>1794</v>
      </c>
      <c r="J1414" s="161" t="s">
        <v>1791</v>
      </c>
      <c r="K1414" s="161" t="s">
        <v>813</v>
      </c>
      <c r="L1414" s="161" t="s">
        <v>1778</v>
      </c>
      <c r="M1414" s="161" t="s">
        <v>1785</v>
      </c>
      <c r="N1414" s="180">
        <v>1</v>
      </c>
      <c r="O1414" s="180">
        <v>1</v>
      </c>
      <c r="P1414" s="180">
        <v>1</v>
      </c>
      <c r="Q1414" s="162">
        <v>1</v>
      </c>
      <c r="R1414" s="162">
        <v>1</v>
      </c>
      <c r="S1414" s="162">
        <v>1</v>
      </c>
      <c r="T1414" s="162">
        <v>0</v>
      </c>
      <c r="U1414" s="162">
        <v>0</v>
      </c>
      <c r="V1414" s="162">
        <v>0</v>
      </c>
      <c r="W1414" s="163">
        <v>763902.5</v>
      </c>
      <c r="X1414" s="163">
        <v>0</v>
      </c>
      <c r="Y1414" s="163">
        <v>0</v>
      </c>
      <c r="Z1414" s="163">
        <v>3953.2</v>
      </c>
      <c r="AA1414" s="163"/>
      <c r="AB1414" s="163"/>
      <c r="AC1414" s="163"/>
      <c r="AD1414" s="163">
        <v>763902.5</v>
      </c>
      <c r="AE1414" s="181">
        <v>45470</v>
      </c>
      <c r="AF1414" s="182">
        <v>48757</v>
      </c>
      <c r="AG1414" s="183">
        <v>763902.5</v>
      </c>
      <c r="AH1414" s="167">
        <v>8.4916666666666671</v>
      </c>
      <c r="AI1414" s="167">
        <v>9</v>
      </c>
      <c r="AJ1414" s="184">
        <v>6.2100000000000002E-2</v>
      </c>
      <c r="AK1414" s="185" t="s">
        <v>1786</v>
      </c>
      <c r="AL1414" s="185" t="s">
        <v>1787</v>
      </c>
      <c r="AM1414" s="145">
        <v>0</v>
      </c>
      <c r="AN1414" s="145">
        <v>0</v>
      </c>
      <c r="AO1414" s="145">
        <v>0</v>
      </c>
      <c r="AP1414" s="145">
        <v>0</v>
      </c>
      <c r="AQ1414" s="145">
        <v>0</v>
      </c>
      <c r="AR1414" s="145">
        <v>190975.63</v>
      </c>
      <c r="AS1414" s="145">
        <v>190975.63</v>
      </c>
      <c r="AT1414" s="145">
        <v>190975.63</v>
      </c>
      <c r="AU1414" s="145">
        <v>190975.63</v>
      </c>
      <c r="AV1414" s="145">
        <v>0</v>
      </c>
      <c r="AW1414" s="145">
        <v>0</v>
      </c>
      <c r="AX1414" s="145">
        <v>0</v>
      </c>
      <c r="AY1414" s="145">
        <v>0</v>
      </c>
      <c r="AZ1414" s="145">
        <v>0</v>
      </c>
      <c r="BA1414" s="145">
        <v>0</v>
      </c>
      <c r="BB1414" s="145">
        <v>0</v>
      </c>
      <c r="BC1414" s="27">
        <f t="shared" si="72"/>
        <v>0</v>
      </c>
      <c r="BD1414" s="27">
        <f t="shared" si="73"/>
        <v>763902.52</v>
      </c>
      <c r="BE1414" s="27">
        <f t="shared" si="71"/>
        <v>763902.52</v>
      </c>
    </row>
    <row r="1415" spans="1:57" ht="15" customHeight="1" x14ac:dyDescent="0.35">
      <c r="A1415" s="157" t="s">
        <v>2128</v>
      </c>
      <c r="B1415" s="158" t="s">
        <v>1673</v>
      </c>
      <c r="C1415" s="159">
        <v>1</v>
      </c>
      <c r="D1415" s="180" t="s">
        <v>0</v>
      </c>
      <c r="E1415" s="161" t="s">
        <v>3</v>
      </c>
      <c r="F1415" s="161" t="s">
        <v>1772</v>
      </c>
      <c r="G1415" s="161" t="s">
        <v>403</v>
      </c>
      <c r="H1415" s="161" t="s">
        <v>1782</v>
      </c>
      <c r="I1415" s="161" t="s">
        <v>1783</v>
      </c>
      <c r="J1415" s="161" t="s">
        <v>1784</v>
      </c>
      <c r="K1415" s="161" t="s">
        <v>715</v>
      </c>
      <c r="L1415" s="161" t="s">
        <v>1778</v>
      </c>
      <c r="M1415" s="161" t="s">
        <v>1785</v>
      </c>
      <c r="N1415" s="180">
        <v>1</v>
      </c>
      <c r="O1415" s="180">
        <v>1</v>
      </c>
      <c r="P1415" s="180">
        <v>1</v>
      </c>
      <c r="Q1415" s="162">
        <v>0</v>
      </c>
      <c r="R1415" s="162">
        <v>0</v>
      </c>
      <c r="S1415" s="162">
        <v>1</v>
      </c>
      <c r="T1415" s="162">
        <v>1</v>
      </c>
      <c r="U1415" s="162">
        <v>1</v>
      </c>
      <c r="V1415" s="162">
        <v>0</v>
      </c>
      <c r="W1415" s="163">
        <v>100000000</v>
      </c>
      <c r="X1415" s="163">
        <v>0</v>
      </c>
      <c r="Y1415" s="163">
        <v>0</v>
      </c>
      <c r="Z1415" s="163">
        <v>0</v>
      </c>
      <c r="AA1415" s="163"/>
      <c r="AB1415" s="163"/>
      <c r="AC1415" s="163"/>
      <c r="AD1415" s="163">
        <v>100000000</v>
      </c>
      <c r="AE1415" s="181">
        <v>45425</v>
      </c>
      <c r="AF1415" s="182">
        <v>47251</v>
      </c>
      <c r="AG1415" s="183">
        <v>100000000</v>
      </c>
      <c r="AH1415" s="167">
        <v>4.3694444444444445</v>
      </c>
      <c r="AI1415" s="167">
        <v>5</v>
      </c>
      <c r="AJ1415" s="184">
        <v>9.2499999999999999E-2</v>
      </c>
      <c r="AK1415" s="185" t="s">
        <v>1786</v>
      </c>
      <c r="AL1415" s="185" t="s">
        <v>1787</v>
      </c>
      <c r="AM1415" s="145">
        <v>0</v>
      </c>
      <c r="AN1415" s="145">
        <v>0</v>
      </c>
      <c r="AO1415" s="145">
        <v>0</v>
      </c>
      <c r="AP1415" s="145">
        <v>0</v>
      </c>
      <c r="AQ1415" s="145">
        <v>100000000</v>
      </c>
      <c r="AR1415" s="145">
        <v>0</v>
      </c>
      <c r="AS1415" s="145">
        <v>0</v>
      </c>
      <c r="AT1415" s="145">
        <v>0</v>
      </c>
      <c r="AU1415" s="145">
        <v>0</v>
      </c>
      <c r="AV1415" s="145">
        <v>0</v>
      </c>
      <c r="AW1415" s="145">
        <v>0</v>
      </c>
      <c r="AX1415" s="145">
        <v>0</v>
      </c>
      <c r="AY1415" s="145">
        <v>0</v>
      </c>
      <c r="AZ1415" s="145">
        <v>0</v>
      </c>
      <c r="BA1415" s="145">
        <v>0</v>
      </c>
      <c r="BB1415" s="145">
        <v>0</v>
      </c>
      <c r="BC1415" s="27">
        <f t="shared" si="72"/>
        <v>0</v>
      </c>
      <c r="BD1415" s="27">
        <f t="shared" si="73"/>
        <v>100000000</v>
      </c>
      <c r="BE1415" s="27">
        <f t="shared" si="71"/>
        <v>100000000</v>
      </c>
    </row>
    <row r="1416" spans="1:57" ht="15" customHeight="1" x14ac:dyDescent="0.35">
      <c r="A1416" s="157" t="s">
        <v>2127</v>
      </c>
      <c r="B1416" s="158" t="s">
        <v>1674</v>
      </c>
      <c r="C1416" s="159">
        <v>1</v>
      </c>
      <c r="D1416" s="180" t="s">
        <v>0</v>
      </c>
      <c r="E1416" s="161" t="s">
        <v>3</v>
      </c>
      <c r="F1416" s="161" t="s">
        <v>1772</v>
      </c>
      <c r="G1416" s="161" t="s">
        <v>1788</v>
      </c>
      <c r="H1416" s="161" t="s">
        <v>1789</v>
      </c>
      <c r="I1416" s="161" t="s">
        <v>1790</v>
      </c>
      <c r="J1416" s="161" t="s">
        <v>1791</v>
      </c>
      <c r="K1416" s="161" t="s">
        <v>796</v>
      </c>
      <c r="L1416" s="161" t="s">
        <v>1778</v>
      </c>
      <c r="M1416" s="161" t="s">
        <v>1785</v>
      </c>
      <c r="N1416" s="180">
        <v>1</v>
      </c>
      <c r="O1416" s="180">
        <v>1</v>
      </c>
      <c r="P1416" s="180">
        <v>1</v>
      </c>
      <c r="Q1416" s="162">
        <v>1</v>
      </c>
      <c r="R1416" s="162">
        <v>1</v>
      </c>
      <c r="S1416" s="162">
        <v>1</v>
      </c>
      <c r="T1416" s="162">
        <v>0</v>
      </c>
      <c r="U1416" s="162">
        <v>0</v>
      </c>
      <c r="V1416" s="162">
        <v>0</v>
      </c>
      <c r="W1416" s="163">
        <v>15000000</v>
      </c>
      <c r="X1416" s="163">
        <v>0</v>
      </c>
      <c r="Y1416" s="163">
        <v>0</v>
      </c>
      <c r="Z1416" s="163">
        <v>0</v>
      </c>
      <c r="AA1416" s="163"/>
      <c r="AB1416" s="163"/>
      <c r="AC1416" s="163"/>
      <c r="AD1416" s="163">
        <v>15000000</v>
      </c>
      <c r="AE1416" s="182">
        <v>45376</v>
      </c>
      <c r="AF1416" s="182">
        <v>46471</v>
      </c>
      <c r="AG1416" s="183">
        <v>15000000</v>
      </c>
      <c r="AH1416" s="167">
        <v>2.2361111111111112</v>
      </c>
      <c r="AI1416" s="167">
        <v>3</v>
      </c>
      <c r="AJ1416" s="184">
        <v>8.7499999999999994E-2</v>
      </c>
      <c r="AK1416" s="185" t="s">
        <v>1786</v>
      </c>
      <c r="AL1416" s="185" t="s">
        <v>1787</v>
      </c>
      <c r="AM1416" s="145">
        <v>0</v>
      </c>
      <c r="AN1416" s="145">
        <v>0</v>
      </c>
      <c r="AO1416" s="145">
        <v>15000000</v>
      </c>
      <c r="AP1416" s="145">
        <v>0</v>
      </c>
      <c r="AQ1416" s="145">
        <v>0</v>
      </c>
      <c r="AR1416" s="145">
        <v>0</v>
      </c>
      <c r="AS1416" s="145">
        <v>0</v>
      </c>
      <c r="AT1416" s="145">
        <v>0</v>
      </c>
      <c r="AU1416" s="145">
        <v>0</v>
      </c>
      <c r="AV1416" s="145">
        <v>0</v>
      </c>
      <c r="AW1416" s="145">
        <v>0</v>
      </c>
      <c r="AX1416" s="145">
        <v>0</v>
      </c>
      <c r="AY1416" s="145">
        <v>0</v>
      </c>
      <c r="AZ1416" s="145">
        <v>0</v>
      </c>
      <c r="BA1416" s="145">
        <v>0</v>
      </c>
      <c r="BB1416" s="145">
        <v>0</v>
      </c>
      <c r="BC1416" s="27">
        <f t="shared" si="72"/>
        <v>0</v>
      </c>
      <c r="BD1416" s="27">
        <f t="shared" si="73"/>
        <v>15000000</v>
      </c>
      <c r="BE1416" s="27">
        <f t="shared" si="71"/>
        <v>15000000</v>
      </c>
    </row>
    <row r="1417" spans="1:57" ht="15" customHeight="1" x14ac:dyDescent="0.35">
      <c r="A1417" s="157" t="s">
        <v>2126</v>
      </c>
      <c r="B1417" s="158" t="s">
        <v>1675</v>
      </c>
      <c r="C1417" s="159">
        <v>1</v>
      </c>
      <c r="D1417" s="180" t="s">
        <v>0</v>
      </c>
      <c r="E1417" s="161" t="s">
        <v>3</v>
      </c>
      <c r="F1417" s="161" t="s">
        <v>1772</v>
      </c>
      <c r="G1417" s="161" t="s">
        <v>1781</v>
      </c>
      <c r="H1417" s="161" t="s">
        <v>1782</v>
      </c>
      <c r="I1417" s="161" t="s">
        <v>1783</v>
      </c>
      <c r="J1417" s="161" t="s">
        <v>1784</v>
      </c>
      <c r="K1417" s="161" t="s">
        <v>1837</v>
      </c>
      <c r="L1417" s="161" t="s">
        <v>1778</v>
      </c>
      <c r="M1417" s="161" t="s">
        <v>1785</v>
      </c>
      <c r="N1417" s="180">
        <v>1</v>
      </c>
      <c r="O1417" s="180">
        <v>1</v>
      </c>
      <c r="P1417" s="180">
        <v>1</v>
      </c>
      <c r="Q1417" s="162">
        <v>0</v>
      </c>
      <c r="R1417" s="162">
        <v>0</v>
      </c>
      <c r="S1417" s="162">
        <v>1</v>
      </c>
      <c r="T1417" s="162">
        <v>1</v>
      </c>
      <c r="U1417" s="162">
        <v>1</v>
      </c>
      <c r="V1417" s="162">
        <v>0</v>
      </c>
      <c r="W1417" s="163">
        <v>1078927.69</v>
      </c>
      <c r="X1417" s="163">
        <v>0</v>
      </c>
      <c r="Y1417" s="163">
        <v>0</v>
      </c>
      <c r="Z1417" s="163">
        <v>0</v>
      </c>
      <c r="AA1417" s="163"/>
      <c r="AB1417" s="163"/>
      <c r="AC1417" s="163"/>
      <c r="AD1417" s="163">
        <v>1078927.69</v>
      </c>
      <c r="AE1417" s="182">
        <v>45387</v>
      </c>
      <c r="AF1417" s="182">
        <v>46482</v>
      </c>
      <c r="AG1417" s="183">
        <v>1078927.69</v>
      </c>
      <c r="AH1417" s="167">
        <v>2.2638888888888888</v>
      </c>
      <c r="AI1417" s="167">
        <v>3</v>
      </c>
      <c r="AJ1417" s="184">
        <v>8.7499999999999994E-2</v>
      </c>
      <c r="AK1417" s="185" t="s">
        <v>1786</v>
      </c>
      <c r="AL1417" s="185" t="s">
        <v>1787</v>
      </c>
      <c r="AM1417" s="145">
        <v>0</v>
      </c>
      <c r="AN1417" s="145">
        <v>0</v>
      </c>
      <c r="AO1417" s="145">
        <v>1078927.69</v>
      </c>
      <c r="AP1417" s="145">
        <v>0</v>
      </c>
      <c r="AQ1417" s="145">
        <v>0</v>
      </c>
      <c r="AR1417" s="145">
        <v>0</v>
      </c>
      <c r="AS1417" s="145">
        <v>0</v>
      </c>
      <c r="AT1417" s="145">
        <v>0</v>
      </c>
      <c r="AU1417" s="145">
        <v>0</v>
      </c>
      <c r="AV1417" s="145">
        <v>0</v>
      </c>
      <c r="AW1417" s="145">
        <v>0</v>
      </c>
      <c r="AX1417" s="145">
        <v>0</v>
      </c>
      <c r="AY1417" s="145">
        <v>0</v>
      </c>
      <c r="AZ1417" s="145">
        <v>0</v>
      </c>
      <c r="BA1417" s="145">
        <v>0</v>
      </c>
      <c r="BB1417" s="145">
        <v>0</v>
      </c>
      <c r="BC1417" s="27">
        <f t="shared" si="72"/>
        <v>0</v>
      </c>
      <c r="BD1417" s="27">
        <f t="shared" si="73"/>
        <v>1078927.69</v>
      </c>
      <c r="BE1417" s="27">
        <f t="shared" si="71"/>
        <v>1078927.69</v>
      </c>
    </row>
    <row r="1418" spans="1:57" ht="15" customHeight="1" x14ac:dyDescent="0.35">
      <c r="A1418" s="157" t="s">
        <v>2125</v>
      </c>
      <c r="B1418" s="158" t="s">
        <v>1676</v>
      </c>
      <c r="C1418" s="159">
        <v>1</v>
      </c>
      <c r="D1418" s="180" t="s">
        <v>0</v>
      </c>
      <c r="E1418" s="161" t="s">
        <v>3</v>
      </c>
      <c r="F1418" s="161" t="s">
        <v>1772</v>
      </c>
      <c r="G1418" s="161" t="s">
        <v>1781</v>
      </c>
      <c r="H1418" s="161" t="s">
        <v>1782</v>
      </c>
      <c r="I1418" s="161" t="s">
        <v>1783</v>
      </c>
      <c r="J1418" s="161" t="s">
        <v>1784</v>
      </c>
      <c r="K1418" s="161" t="s">
        <v>1838</v>
      </c>
      <c r="L1418" s="161" t="s">
        <v>1778</v>
      </c>
      <c r="M1418" s="161" t="s">
        <v>1785</v>
      </c>
      <c r="N1418" s="180">
        <v>1</v>
      </c>
      <c r="O1418" s="180">
        <v>1</v>
      </c>
      <c r="P1418" s="180">
        <v>1</v>
      </c>
      <c r="Q1418" s="162">
        <v>0</v>
      </c>
      <c r="R1418" s="162">
        <v>0</v>
      </c>
      <c r="S1418" s="162">
        <v>1</v>
      </c>
      <c r="T1418" s="162">
        <v>1</v>
      </c>
      <c r="U1418" s="162">
        <v>1</v>
      </c>
      <c r="V1418" s="162">
        <v>0</v>
      </c>
      <c r="W1418" s="163">
        <v>1754764.59</v>
      </c>
      <c r="X1418" s="163">
        <v>0</v>
      </c>
      <c r="Y1418" s="163">
        <v>0</v>
      </c>
      <c r="Z1418" s="163">
        <v>0</v>
      </c>
      <c r="AA1418" s="163"/>
      <c r="AB1418" s="163"/>
      <c r="AC1418" s="163"/>
      <c r="AD1418" s="163">
        <v>1754764.59</v>
      </c>
      <c r="AE1418" s="182">
        <v>45387</v>
      </c>
      <c r="AF1418" s="182">
        <v>46482</v>
      </c>
      <c r="AG1418" s="183">
        <v>1754764.59</v>
      </c>
      <c r="AH1418" s="167">
        <v>2.2638888888888888</v>
      </c>
      <c r="AI1418" s="167">
        <v>3</v>
      </c>
      <c r="AJ1418" s="184">
        <v>8.7499999999999994E-2</v>
      </c>
      <c r="AK1418" s="185" t="s">
        <v>1786</v>
      </c>
      <c r="AL1418" s="185" t="s">
        <v>1787</v>
      </c>
      <c r="AM1418" s="145">
        <v>0</v>
      </c>
      <c r="AN1418" s="145">
        <v>0</v>
      </c>
      <c r="AO1418" s="145">
        <v>1754764.59</v>
      </c>
      <c r="AP1418" s="145">
        <v>0</v>
      </c>
      <c r="AQ1418" s="145">
        <v>0</v>
      </c>
      <c r="AR1418" s="145">
        <v>0</v>
      </c>
      <c r="AS1418" s="145">
        <v>0</v>
      </c>
      <c r="AT1418" s="145">
        <v>0</v>
      </c>
      <c r="AU1418" s="145">
        <v>0</v>
      </c>
      <c r="AV1418" s="145">
        <v>0</v>
      </c>
      <c r="AW1418" s="145">
        <v>0</v>
      </c>
      <c r="AX1418" s="145">
        <v>0</v>
      </c>
      <c r="AY1418" s="145">
        <v>0</v>
      </c>
      <c r="AZ1418" s="145">
        <v>0</v>
      </c>
      <c r="BA1418" s="145">
        <v>0</v>
      </c>
      <c r="BB1418" s="145">
        <v>0</v>
      </c>
      <c r="BC1418" s="27">
        <f t="shared" si="72"/>
        <v>0</v>
      </c>
      <c r="BD1418" s="27">
        <f t="shared" si="73"/>
        <v>1754764.59</v>
      </c>
      <c r="BE1418" s="27">
        <f t="shared" si="71"/>
        <v>1754764.59</v>
      </c>
    </row>
    <row r="1419" spans="1:57" ht="15" customHeight="1" x14ac:dyDescent="0.35">
      <c r="A1419" s="157" t="s">
        <v>2124</v>
      </c>
      <c r="B1419" s="158" t="s">
        <v>1677</v>
      </c>
      <c r="C1419" s="159">
        <v>1</v>
      </c>
      <c r="D1419" s="180" t="s">
        <v>0</v>
      </c>
      <c r="E1419" s="161" t="s">
        <v>3</v>
      </c>
      <c r="F1419" s="161" t="s">
        <v>1772</v>
      </c>
      <c r="G1419" s="161" t="s">
        <v>1781</v>
      </c>
      <c r="H1419" s="161" t="s">
        <v>1782</v>
      </c>
      <c r="I1419" s="161" t="s">
        <v>1783</v>
      </c>
      <c r="J1419" s="161" t="s">
        <v>1784</v>
      </c>
      <c r="K1419" s="161" t="s">
        <v>1839</v>
      </c>
      <c r="L1419" s="161" t="s">
        <v>1778</v>
      </c>
      <c r="M1419" s="161" t="s">
        <v>1785</v>
      </c>
      <c r="N1419" s="180">
        <v>1</v>
      </c>
      <c r="O1419" s="180">
        <v>1</v>
      </c>
      <c r="P1419" s="180">
        <v>1</v>
      </c>
      <c r="Q1419" s="162">
        <v>0</v>
      </c>
      <c r="R1419" s="162">
        <v>0</v>
      </c>
      <c r="S1419" s="162">
        <v>1</v>
      </c>
      <c r="T1419" s="162">
        <v>1</v>
      </c>
      <c r="U1419" s="162">
        <v>1</v>
      </c>
      <c r="V1419" s="162">
        <v>0</v>
      </c>
      <c r="W1419" s="163">
        <v>176856.6</v>
      </c>
      <c r="X1419" s="163">
        <v>0</v>
      </c>
      <c r="Y1419" s="163">
        <v>0</v>
      </c>
      <c r="Z1419" s="163">
        <v>0</v>
      </c>
      <c r="AA1419" s="163"/>
      <c r="AB1419" s="163"/>
      <c r="AC1419" s="163"/>
      <c r="AD1419" s="163">
        <v>176856.6</v>
      </c>
      <c r="AE1419" s="182">
        <v>45387</v>
      </c>
      <c r="AF1419" s="182">
        <v>46482</v>
      </c>
      <c r="AG1419" s="183">
        <v>176856.6</v>
      </c>
      <c r="AH1419" s="167">
        <v>2.2638888888888888</v>
      </c>
      <c r="AI1419" s="167">
        <v>3</v>
      </c>
      <c r="AJ1419" s="184">
        <v>8.7499999999999994E-2</v>
      </c>
      <c r="AK1419" s="185" t="s">
        <v>1786</v>
      </c>
      <c r="AL1419" s="185" t="s">
        <v>1787</v>
      </c>
      <c r="AM1419" s="145">
        <v>0</v>
      </c>
      <c r="AN1419" s="145">
        <v>0</v>
      </c>
      <c r="AO1419" s="145">
        <v>176856.6</v>
      </c>
      <c r="AP1419" s="145">
        <v>0</v>
      </c>
      <c r="AQ1419" s="145">
        <v>0</v>
      </c>
      <c r="AR1419" s="145">
        <v>0</v>
      </c>
      <c r="AS1419" s="145">
        <v>0</v>
      </c>
      <c r="AT1419" s="145">
        <v>0</v>
      </c>
      <c r="AU1419" s="145">
        <v>0</v>
      </c>
      <c r="AV1419" s="145">
        <v>0</v>
      </c>
      <c r="AW1419" s="145">
        <v>0</v>
      </c>
      <c r="AX1419" s="145">
        <v>0</v>
      </c>
      <c r="AY1419" s="145">
        <v>0</v>
      </c>
      <c r="AZ1419" s="145">
        <v>0</v>
      </c>
      <c r="BA1419" s="145">
        <v>0</v>
      </c>
      <c r="BB1419" s="145">
        <v>0</v>
      </c>
      <c r="BC1419" s="27">
        <f t="shared" si="72"/>
        <v>0</v>
      </c>
      <c r="BD1419" s="27">
        <f t="shared" si="73"/>
        <v>176856.6</v>
      </c>
      <c r="BE1419" s="27">
        <f t="shared" si="71"/>
        <v>176856.6</v>
      </c>
    </row>
    <row r="1420" spans="1:57" ht="15" customHeight="1" x14ac:dyDescent="0.35">
      <c r="A1420" s="157" t="s">
        <v>2123</v>
      </c>
      <c r="B1420" s="158" t="s">
        <v>1678</v>
      </c>
      <c r="C1420" s="159">
        <v>1</v>
      </c>
      <c r="D1420" s="180" t="s">
        <v>0</v>
      </c>
      <c r="E1420" s="161" t="s">
        <v>3</v>
      </c>
      <c r="F1420" s="161" t="s">
        <v>1772</v>
      </c>
      <c r="G1420" s="161" t="s">
        <v>1781</v>
      </c>
      <c r="H1420" s="161" t="s">
        <v>1782</v>
      </c>
      <c r="I1420" s="161" t="s">
        <v>1783</v>
      </c>
      <c r="J1420" s="161" t="s">
        <v>1784</v>
      </c>
      <c r="K1420" s="161" t="s">
        <v>1840</v>
      </c>
      <c r="L1420" s="161" t="s">
        <v>1778</v>
      </c>
      <c r="M1420" s="161" t="s">
        <v>1785</v>
      </c>
      <c r="N1420" s="180">
        <v>1</v>
      </c>
      <c r="O1420" s="180">
        <v>1</v>
      </c>
      <c r="P1420" s="180">
        <v>1</v>
      </c>
      <c r="Q1420" s="162">
        <v>0</v>
      </c>
      <c r="R1420" s="162">
        <v>0</v>
      </c>
      <c r="S1420" s="162">
        <v>1</v>
      </c>
      <c r="T1420" s="162">
        <v>1</v>
      </c>
      <c r="U1420" s="162">
        <v>1</v>
      </c>
      <c r="V1420" s="162">
        <v>0</v>
      </c>
      <c r="W1420" s="163">
        <v>572989.93999999994</v>
      </c>
      <c r="X1420" s="163">
        <v>0</v>
      </c>
      <c r="Y1420" s="163">
        <v>0</v>
      </c>
      <c r="Z1420" s="163">
        <v>0</v>
      </c>
      <c r="AA1420" s="163"/>
      <c r="AB1420" s="163"/>
      <c r="AC1420" s="163"/>
      <c r="AD1420" s="163">
        <v>572989.93999999994</v>
      </c>
      <c r="AE1420" s="182">
        <v>45387</v>
      </c>
      <c r="AF1420" s="182">
        <v>46482</v>
      </c>
      <c r="AG1420" s="183">
        <v>572989.93999999994</v>
      </c>
      <c r="AH1420" s="167">
        <v>2.2638888888888888</v>
      </c>
      <c r="AI1420" s="167">
        <v>3</v>
      </c>
      <c r="AJ1420" s="184">
        <v>8.7499999999999994E-2</v>
      </c>
      <c r="AK1420" s="185" t="s">
        <v>1786</v>
      </c>
      <c r="AL1420" s="185" t="s">
        <v>1787</v>
      </c>
      <c r="AM1420" s="145">
        <v>0</v>
      </c>
      <c r="AN1420" s="145">
        <v>0</v>
      </c>
      <c r="AO1420" s="145">
        <v>572989.93999999994</v>
      </c>
      <c r="AP1420" s="145">
        <v>0</v>
      </c>
      <c r="AQ1420" s="145">
        <v>0</v>
      </c>
      <c r="AR1420" s="145">
        <v>0</v>
      </c>
      <c r="AS1420" s="145">
        <v>0</v>
      </c>
      <c r="AT1420" s="145">
        <v>0</v>
      </c>
      <c r="AU1420" s="145">
        <v>0</v>
      </c>
      <c r="AV1420" s="145">
        <v>0</v>
      </c>
      <c r="AW1420" s="145">
        <v>0</v>
      </c>
      <c r="AX1420" s="145">
        <v>0</v>
      </c>
      <c r="AY1420" s="145">
        <v>0</v>
      </c>
      <c r="AZ1420" s="145">
        <v>0</v>
      </c>
      <c r="BA1420" s="145">
        <v>0</v>
      </c>
      <c r="BB1420" s="145">
        <v>0</v>
      </c>
      <c r="BC1420" s="27">
        <f t="shared" si="72"/>
        <v>0</v>
      </c>
      <c r="BD1420" s="27">
        <f t="shared" si="73"/>
        <v>572989.93999999994</v>
      </c>
      <c r="BE1420" s="27">
        <f t="shared" si="71"/>
        <v>572989.93999999994</v>
      </c>
    </row>
    <row r="1421" spans="1:57" ht="15" customHeight="1" x14ac:dyDescent="0.35">
      <c r="A1421" s="157" t="s">
        <v>2122</v>
      </c>
      <c r="B1421" s="158" t="s">
        <v>1679</v>
      </c>
      <c r="C1421" s="159">
        <v>1</v>
      </c>
      <c r="D1421" s="180" t="s">
        <v>0</v>
      </c>
      <c r="E1421" s="161" t="s">
        <v>3</v>
      </c>
      <c r="F1421" s="161" t="s">
        <v>1772</v>
      </c>
      <c r="G1421" s="161" t="s">
        <v>1781</v>
      </c>
      <c r="H1421" s="161" t="s">
        <v>1782</v>
      </c>
      <c r="I1421" s="161" t="s">
        <v>1783</v>
      </c>
      <c r="J1421" s="161" t="s">
        <v>1784</v>
      </c>
      <c r="K1421" s="161" t="s">
        <v>1814</v>
      </c>
      <c r="L1421" s="161" t="s">
        <v>1778</v>
      </c>
      <c r="M1421" s="161" t="s">
        <v>1785</v>
      </c>
      <c r="N1421" s="180">
        <v>1</v>
      </c>
      <c r="O1421" s="180">
        <v>1</v>
      </c>
      <c r="P1421" s="180">
        <v>1</v>
      </c>
      <c r="Q1421" s="162">
        <v>0</v>
      </c>
      <c r="R1421" s="162">
        <v>0</v>
      </c>
      <c r="S1421" s="162">
        <v>1</v>
      </c>
      <c r="T1421" s="162">
        <v>1</v>
      </c>
      <c r="U1421" s="162">
        <v>1</v>
      </c>
      <c r="V1421" s="162">
        <v>0</v>
      </c>
      <c r="W1421" s="163">
        <v>4368725.49</v>
      </c>
      <c r="X1421" s="163">
        <v>0</v>
      </c>
      <c r="Y1421" s="163">
        <v>0</v>
      </c>
      <c r="Z1421" s="163">
        <v>0</v>
      </c>
      <c r="AA1421" s="163"/>
      <c r="AB1421" s="163"/>
      <c r="AC1421" s="163"/>
      <c r="AD1421" s="163">
        <v>4368725.49</v>
      </c>
      <c r="AE1421" s="182">
        <v>45387</v>
      </c>
      <c r="AF1421" s="182">
        <v>46482</v>
      </c>
      <c r="AG1421" s="183">
        <v>4368725.49</v>
      </c>
      <c r="AH1421" s="167">
        <v>2.2638888888888888</v>
      </c>
      <c r="AI1421" s="167">
        <v>3</v>
      </c>
      <c r="AJ1421" s="184">
        <v>8.7499999999999994E-2</v>
      </c>
      <c r="AK1421" s="185" t="s">
        <v>1786</v>
      </c>
      <c r="AL1421" s="185" t="s">
        <v>1787</v>
      </c>
      <c r="AM1421" s="145">
        <v>0</v>
      </c>
      <c r="AN1421" s="145">
        <v>0</v>
      </c>
      <c r="AO1421" s="145">
        <v>4368725.49</v>
      </c>
      <c r="AP1421" s="145">
        <v>0</v>
      </c>
      <c r="AQ1421" s="145">
        <v>0</v>
      </c>
      <c r="AR1421" s="145">
        <v>0</v>
      </c>
      <c r="AS1421" s="145">
        <v>0</v>
      </c>
      <c r="AT1421" s="145">
        <v>0</v>
      </c>
      <c r="AU1421" s="145">
        <v>0</v>
      </c>
      <c r="AV1421" s="145">
        <v>0</v>
      </c>
      <c r="AW1421" s="145">
        <v>0</v>
      </c>
      <c r="AX1421" s="145">
        <v>0</v>
      </c>
      <c r="AY1421" s="145">
        <v>0</v>
      </c>
      <c r="AZ1421" s="145">
        <v>0</v>
      </c>
      <c r="BA1421" s="145">
        <v>0</v>
      </c>
      <c r="BB1421" s="145">
        <v>0</v>
      </c>
      <c r="BC1421" s="27">
        <f t="shared" si="72"/>
        <v>0</v>
      </c>
      <c r="BD1421" s="27">
        <f t="shared" si="73"/>
        <v>4368725.49</v>
      </c>
      <c r="BE1421" s="27">
        <f t="shared" si="71"/>
        <v>4368725.49</v>
      </c>
    </row>
    <row r="1422" spans="1:57" ht="15" customHeight="1" x14ac:dyDescent="0.35">
      <c r="A1422" s="157" t="s">
        <v>2121</v>
      </c>
      <c r="B1422" s="158" t="s">
        <v>1680</v>
      </c>
      <c r="C1422" s="159">
        <v>1</v>
      </c>
      <c r="D1422" s="180" t="s">
        <v>0</v>
      </c>
      <c r="E1422" s="161" t="s">
        <v>3</v>
      </c>
      <c r="F1422" s="161" t="s">
        <v>1772</v>
      </c>
      <c r="G1422" s="161" t="s">
        <v>1781</v>
      </c>
      <c r="H1422" s="161" t="s">
        <v>1782</v>
      </c>
      <c r="I1422" s="161" t="s">
        <v>1783</v>
      </c>
      <c r="J1422" s="161" t="s">
        <v>1784</v>
      </c>
      <c r="K1422" s="161" t="s">
        <v>1841</v>
      </c>
      <c r="L1422" s="161" t="s">
        <v>1778</v>
      </c>
      <c r="M1422" s="161" t="s">
        <v>1785</v>
      </c>
      <c r="N1422" s="180">
        <v>1</v>
      </c>
      <c r="O1422" s="180">
        <v>1</v>
      </c>
      <c r="P1422" s="180">
        <v>1</v>
      </c>
      <c r="Q1422" s="162">
        <v>0</v>
      </c>
      <c r="R1422" s="162">
        <v>0</v>
      </c>
      <c r="S1422" s="162">
        <v>1</v>
      </c>
      <c r="T1422" s="162">
        <v>1</v>
      </c>
      <c r="U1422" s="162">
        <v>1</v>
      </c>
      <c r="V1422" s="162">
        <v>0</v>
      </c>
      <c r="W1422" s="163">
        <v>2937151.34</v>
      </c>
      <c r="X1422" s="163">
        <v>0</v>
      </c>
      <c r="Y1422" s="163">
        <v>0</v>
      </c>
      <c r="Z1422" s="163">
        <v>0</v>
      </c>
      <c r="AA1422" s="163"/>
      <c r="AB1422" s="163"/>
      <c r="AC1422" s="163"/>
      <c r="AD1422" s="163">
        <v>2937151.34</v>
      </c>
      <c r="AE1422" s="182">
        <v>45387</v>
      </c>
      <c r="AF1422" s="182">
        <v>46482</v>
      </c>
      <c r="AG1422" s="183">
        <v>2937151.34</v>
      </c>
      <c r="AH1422" s="167">
        <v>2.2638888888888888</v>
      </c>
      <c r="AI1422" s="167">
        <v>3</v>
      </c>
      <c r="AJ1422" s="184">
        <v>8.7499999999999994E-2</v>
      </c>
      <c r="AK1422" s="185" t="s">
        <v>1786</v>
      </c>
      <c r="AL1422" s="185" t="s">
        <v>1787</v>
      </c>
      <c r="AM1422" s="145">
        <v>0</v>
      </c>
      <c r="AN1422" s="145">
        <v>0</v>
      </c>
      <c r="AO1422" s="145">
        <v>2937151.34</v>
      </c>
      <c r="AP1422" s="145">
        <v>0</v>
      </c>
      <c r="AQ1422" s="145">
        <v>0</v>
      </c>
      <c r="AR1422" s="145">
        <v>0</v>
      </c>
      <c r="AS1422" s="145">
        <v>0</v>
      </c>
      <c r="AT1422" s="145">
        <v>0</v>
      </c>
      <c r="AU1422" s="145">
        <v>0</v>
      </c>
      <c r="AV1422" s="145">
        <v>0</v>
      </c>
      <c r="AW1422" s="145">
        <v>0</v>
      </c>
      <c r="AX1422" s="145">
        <v>0</v>
      </c>
      <c r="AY1422" s="145">
        <v>0</v>
      </c>
      <c r="AZ1422" s="145">
        <v>0</v>
      </c>
      <c r="BA1422" s="145">
        <v>0</v>
      </c>
      <c r="BB1422" s="145">
        <v>0</v>
      </c>
      <c r="BC1422" s="27">
        <f t="shared" si="72"/>
        <v>0</v>
      </c>
      <c r="BD1422" s="27">
        <f t="shared" si="73"/>
        <v>2937151.34</v>
      </c>
      <c r="BE1422" s="27">
        <f t="shared" si="71"/>
        <v>2937151.34</v>
      </c>
    </row>
    <row r="1423" spans="1:57" ht="15" customHeight="1" x14ac:dyDescent="0.35">
      <c r="A1423" s="157" t="s">
        <v>2120</v>
      </c>
      <c r="B1423" s="158" t="s">
        <v>1681</v>
      </c>
      <c r="C1423" s="159">
        <v>1</v>
      </c>
      <c r="D1423" s="180" t="s">
        <v>0</v>
      </c>
      <c r="E1423" s="161" t="s">
        <v>3</v>
      </c>
      <c r="F1423" s="161" t="s">
        <v>1772</v>
      </c>
      <c r="G1423" s="161" t="s">
        <v>1781</v>
      </c>
      <c r="H1423" s="161" t="s">
        <v>1782</v>
      </c>
      <c r="I1423" s="161" t="s">
        <v>1783</v>
      </c>
      <c r="J1423" s="161" t="s">
        <v>1784</v>
      </c>
      <c r="K1423" s="161" t="s">
        <v>1842</v>
      </c>
      <c r="L1423" s="161" t="s">
        <v>1778</v>
      </c>
      <c r="M1423" s="161" t="s">
        <v>1785</v>
      </c>
      <c r="N1423" s="180">
        <v>1</v>
      </c>
      <c r="O1423" s="180">
        <v>1</v>
      </c>
      <c r="P1423" s="180">
        <v>1</v>
      </c>
      <c r="Q1423" s="162">
        <v>0</v>
      </c>
      <c r="R1423" s="162">
        <v>0</v>
      </c>
      <c r="S1423" s="162">
        <v>1</v>
      </c>
      <c r="T1423" s="162">
        <v>1</v>
      </c>
      <c r="U1423" s="162">
        <v>1</v>
      </c>
      <c r="V1423" s="162">
        <v>0</v>
      </c>
      <c r="W1423" s="163">
        <v>1067430.07</v>
      </c>
      <c r="X1423" s="163">
        <v>0</v>
      </c>
      <c r="Y1423" s="163">
        <v>0</v>
      </c>
      <c r="Z1423" s="163">
        <v>0</v>
      </c>
      <c r="AA1423" s="163"/>
      <c r="AB1423" s="163"/>
      <c r="AC1423" s="163"/>
      <c r="AD1423" s="163">
        <v>1067430.07</v>
      </c>
      <c r="AE1423" s="182">
        <v>45387</v>
      </c>
      <c r="AF1423" s="182">
        <v>46482</v>
      </c>
      <c r="AG1423" s="183">
        <v>1067430.07</v>
      </c>
      <c r="AH1423" s="167">
        <v>2.2638888888888888</v>
      </c>
      <c r="AI1423" s="167">
        <v>3</v>
      </c>
      <c r="AJ1423" s="184">
        <v>8.7499999999999994E-2</v>
      </c>
      <c r="AK1423" s="185" t="s">
        <v>1786</v>
      </c>
      <c r="AL1423" s="185" t="s">
        <v>1787</v>
      </c>
      <c r="AM1423" s="145">
        <v>0</v>
      </c>
      <c r="AN1423" s="145">
        <v>0</v>
      </c>
      <c r="AO1423" s="145">
        <v>1067430.07</v>
      </c>
      <c r="AP1423" s="145">
        <v>0</v>
      </c>
      <c r="AQ1423" s="145">
        <v>0</v>
      </c>
      <c r="AR1423" s="145">
        <v>0</v>
      </c>
      <c r="AS1423" s="145">
        <v>0</v>
      </c>
      <c r="AT1423" s="145">
        <v>0</v>
      </c>
      <c r="AU1423" s="145">
        <v>0</v>
      </c>
      <c r="AV1423" s="145">
        <v>0</v>
      </c>
      <c r="AW1423" s="145">
        <v>0</v>
      </c>
      <c r="AX1423" s="145">
        <v>0</v>
      </c>
      <c r="AY1423" s="145">
        <v>0</v>
      </c>
      <c r="AZ1423" s="145">
        <v>0</v>
      </c>
      <c r="BA1423" s="145">
        <v>0</v>
      </c>
      <c r="BB1423" s="145">
        <v>0</v>
      </c>
      <c r="BC1423" s="27">
        <f t="shared" si="72"/>
        <v>0</v>
      </c>
      <c r="BD1423" s="27">
        <f t="shared" si="73"/>
        <v>1067430.07</v>
      </c>
      <c r="BE1423" s="27">
        <f t="shared" si="71"/>
        <v>1067430.07</v>
      </c>
    </row>
    <row r="1424" spans="1:57" ht="15" customHeight="1" x14ac:dyDescent="0.35">
      <c r="A1424" s="157" t="s">
        <v>2119</v>
      </c>
      <c r="B1424" s="158" t="s">
        <v>1443</v>
      </c>
      <c r="C1424" s="159">
        <v>1</v>
      </c>
      <c r="D1424" s="180" t="s">
        <v>0</v>
      </c>
      <c r="E1424" s="161" t="s">
        <v>3</v>
      </c>
      <c r="F1424" s="161" t="s">
        <v>1772</v>
      </c>
      <c r="G1424" s="161" t="s">
        <v>1781</v>
      </c>
      <c r="H1424" s="161" t="s">
        <v>1782</v>
      </c>
      <c r="I1424" s="161" t="s">
        <v>1783</v>
      </c>
      <c r="J1424" s="161" t="s">
        <v>1784</v>
      </c>
      <c r="K1424" s="161" t="s">
        <v>1843</v>
      </c>
      <c r="L1424" s="161" t="s">
        <v>1778</v>
      </c>
      <c r="M1424" s="161" t="s">
        <v>1785</v>
      </c>
      <c r="N1424" s="180">
        <v>1</v>
      </c>
      <c r="O1424" s="180">
        <v>1</v>
      </c>
      <c r="P1424" s="180">
        <v>1</v>
      </c>
      <c r="Q1424" s="162">
        <v>0</v>
      </c>
      <c r="R1424" s="162">
        <v>0</v>
      </c>
      <c r="S1424" s="162">
        <v>1</v>
      </c>
      <c r="T1424" s="162">
        <v>1</v>
      </c>
      <c r="U1424" s="162">
        <v>1</v>
      </c>
      <c r="V1424" s="162">
        <v>0</v>
      </c>
      <c r="W1424" s="163">
        <v>2065730.6</v>
      </c>
      <c r="X1424" s="163">
        <v>0</v>
      </c>
      <c r="Y1424" s="163">
        <v>66636.47</v>
      </c>
      <c r="Z1424" s="163">
        <v>13495.93</v>
      </c>
      <c r="AA1424" s="163"/>
      <c r="AB1424" s="163"/>
      <c r="AC1424" s="163"/>
      <c r="AD1424" s="163">
        <v>1999094.13</v>
      </c>
      <c r="AE1424" s="182">
        <v>45477</v>
      </c>
      <c r="AF1424" s="182">
        <v>46572</v>
      </c>
      <c r="AG1424" s="183">
        <v>2398912.9500000002</v>
      </c>
      <c r="AH1424" s="167">
        <v>2.5111111111111111</v>
      </c>
      <c r="AI1424" s="167">
        <v>3</v>
      </c>
      <c r="AJ1424" s="184">
        <v>7.8398999999999996E-2</v>
      </c>
      <c r="AK1424" s="185" t="s">
        <v>1786</v>
      </c>
      <c r="AL1424" s="185" t="s">
        <v>1787</v>
      </c>
      <c r="AM1424" s="145">
        <v>733001.16999999981</v>
      </c>
      <c r="AN1424" s="145">
        <v>799637.63999999978</v>
      </c>
      <c r="AO1424" s="145">
        <v>466455.29</v>
      </c>
      <c r="AP1424" s="145">
        <v>0</v>
      </c>
      <c r="AQ1424" s="145">
        <v>0</v>
      </c>
      <c r="AR1424" s="145">
        <v>0</v>
      </c>
      <c r="AS1424" s="145">
        <v>0</v>
      </c>
      <c r="AT1424" s="145">
        <v>0</v>
      </c>
      <c r="AU1424" s="145">
        <v>0</v>
      </c>
      <c r="AV1424" s="145">
        <v>0</v>
      </c>
      <c r="AW1424" s="145">
        <v>0</v>
      </c>
      <c r="AX1424" s="145">
        <v>0</v>
      </c>
      <c r="AY1424" s="145">
        <v>0</v>
      </c>
      <c r="AZ1424" s="145">
        <v>0</v>
      </c>
      <c r="BA1424" s="145">
        <v>0</v>
      </c>
      <c r="BB1424" s="145">
        <v>0</v>
      </c>
      <c r="BC1424" s="27">
        <f t="shared" si="72"/>
        <v>1532638.8099999996</v>
      </c>
      <c r="BD1424" s="27">
        <f t="shared" si="73"/>
        <v>466455.29</v>
      </c>
      <c r="BE1424" s="27">
        <f t="shared" si="71"/>
        <v>1999094.0999999996</v>
      </c>
    </row>
    <row r="1425" spans="1:57" ht="15" customHeight="1" x14ac:dyDescent="0.35">
      <c r="A1425" s="157" t="s">
        <v>2118</v>
      </c>
      <c r="B1425" s="158" t="s">
        <v>1444</v>
      </c>
      <c r="C1425" s="159">
        <v>1</v>
      </c>
      <c r="D1425" s="180" t="s">
        <v>0</v>
      </c>
      <c r="E1425" s="161" t="s">
        <v>3</v>
      </c>
      <c r="F1425" s="161" t="s">
        <v>1772</v>
      </c>
      <c r="G1425" s="161" t="s">
        <v>1781</v>
      </c>
      <c r="H1425" s="161" t="s">
        <v>1782</v>
      </c>
      <c r="I1425" s="161" t="s">
        <v>1783</v>
      </c>
      <c r="J1425" s="161" t="s">
        <v>1784</v>
      </c>
      <c r="K1425" s="161" t="s">
        <v>1844</v>
      </c>
      <c r="L1425" s="161" t="s">
        <v>1778</v>
      </c>
      <c r="M1425" s="161" t="s">
        <v>1785</v>
      </c>
      <c r="N1425" s="180">
        <v>1</v>
      </c>
      <c r="O1425" s="180">
        <v>1</v>
      </c>
      <c r="P1425" s="180">
        <v>1</v>
      </c>
      <c r="Q1425" s="162">
        <v>0</v>
      </c>
      <c r="R1425" s="162">
        <v>0</v>
      </c>
      <c r="S1425" s="162">
        <v>1</v>
      </c>
      <c r="T1425" s="162">
        <v>1</v>
      </c>
      <c r="U1425" s="162">
        <v>1</v>
      </c>
      <c r="V1425" s="162">
        <v>0</v>
      </c>
      <c r="W1425" s="163">
        <v>163202.85</v>
      </c>
      <c r="X1425" s="163">
        <v>0</v>
      </c>
      <c r="Y1425" s="163">
        <v>23314.7</v>
      </c>
      <c r="Z1425" s="163">
        <v>666.41</v>
      </c>
      <c r="AA1425" s="163"/>
      <c r="AB1425" s="163"/>
      <c r="AC1425" s="163"/>
      <c r="AD1425" s="163">
        <v>139888.15</v>
      </c>
      <c r="AE1425" s="182">
        <v>45477</v>
      </c>
      <c r="AF1425" s="182">
        <v>45842</v>
      </c>
      <c r="AG1425" s="183">
        <v>279776.34999999998</v>
      </c>
      <c r="AH1425" s="167">
        <v>0.51111111111111107</v>
      </c>
      <c r="AI1425" s="167">
        <v>1</v>
      </c>
      <c r="AJ1425" s="184">
        <v>4.9000000000000002E-2</v>
      </c>
      <c r="AK1425" s="185" t="s">
        <v>1786</v>
      </c>
      <c r="AL1425" s="185" t="s">
        <v>1787</v>
      </c>
      <c r="AM1425" s="145">
        <v>139888.20000000001</v>
      </c>
      <c r="AN1425" s="145">
        <v>0</v>
      </c>
      <c r="AO1425" s="145">
        <v>0</v>
      </c>
      <c r="AP1425" s="145">
        <v>0</v>
      </c>
      <c r="AQ1425" s="145">
        <v>0</v>
      </c>
      <c r="AR1425" s="145">
        <v>0</v>
      </c>
      <c r="AS1425" s="145">
        <v>0</v>
      </c>
      <c r="AT1425" s="145">
        <v>0</v>
      </c>
      <c r="AU1425" s="145">
        <v>0</v>
      </c>
      <c r="AV1425" s="145">
        <v>0</v>
      </c>
      <c r="AW1425" s="145">
        <v>0</v>
      </c>
      <c r="AX1425" s="145">
        <v>0</v>
      </c>
      <c r="AY1425" s="145">
        <v>0</v>
      </c>
      <c r="AZ1425" s="145">
        <v>0</v>
      </c>
      <c r="BA1425" s="145">
        <v>0</v>
      </c>
      <c r="BB1425" s="145">
        <v>0</v>
      </c>
      <c r="BC1425" s="27">
        <f t="shared" si="72"/>
        <v>139888.20000000001</v>
      </c>
      <c r="BD1425" s="27">
        <f t="shared" si="73"/>
        <v>0</v>
      </c>
      <c r="BE1425" s="27">
        <f t="shared" si="71"/>
        <v>139888.20000000001</v>
      </c>
    </row>
    <row r="1426" spans="1:57" ht="15" customHeight="1" x14ac:dyDescent="0.35">
      <c r="A1426" s="157" t="s">
        <v>2117</v>
      </c>
      <c r="B1426" s="158" t="s">
        <v>1445</v>
      </c>
      <c r="C1426" s="159">
        <v>1</v>
      </c>
      <c r="D1426" s="180" t="s">
        <v>0</v>
      </c>
      <c r="E1426" s="161" t="s">
        <v>3</v>
      </c>
      <c r="F1426" s="161" t="s">
        <v>1772</v>
      </c>
      <c r="G1426" s="161" t="s">
        <v>1781</v>
      </c>
      <c r="H1426" s="161" t="s">
        <v>1782</v>
      </c>
      <c r="I1426" s="161" t="s">
        <v>1783</v>
      </c>
      <c r="J1426" s="161" t="s">
        <v>1784</v>
      </c>
      <c r="K1426" s="161" t="s">
        <v>1845</v>
      </c>
      <c r="L1426" s="161" t="s">
        <v>1778</v>
      </c>
      <c r="M1426" s="161" t="s">
        <v>1785</v>
      </c>
      <c r="N1426" s="180">
        <v>1</v>
      </c>
      <c r="O1426" s="180">
        <v>1</v>
      </c>
      <c r="P1426" s="180">
        <v>1</v>
      </c>
      <c r="Q1426" s="162">
        <v>0</v>
      </c>
      <c r="R1426" s="162">
        <v>0</v>
      </c>
      <c r="S1426" s="162">
        <v>1</v>
      </c>
      <c r="T1426" s="162">
        <v>1</v>
      </c>
      <c r="U1426" s="162">
        <v>1</v>
      </c>
      <c r="V1426" s="162">
        <v>0</v>
      </c>
      <c r="W1426" s="163">
        <v>3064016.1</v>
      </c>
      <c r="X1426" s="163">
        <v>0</v>
      </c>
      <c r="Y1426" s="163">
        <v>26643.62</v>
      </c>
      <c r="Z1426" s="163">
        <v>21719.53</v>
      </c>
      <c r="AA1426" s="163"/>
      <c r="AB1426" s="163"/>
      <c r="AC1426" s="163"/>
      <c r="AD1426" s="163">
        <v>3037372.48</v>
      </c>
      <c r="AE1426" s="182">
        <v>45477</v>
      </c>
      <c r="AF1426" s="182">
        <v>49129</v>
      </c>
      <c r="AG1426" s="183">
        <v>3197234.2</v>
      </c>
      <c r="AH1426" s="167">
        <v>9.5111111111111111</v>
      </c>
      <c r="AI1426" s="167">
        <v>10</v>
      </c>
      <c r="AJ1426" s="184">
        <v>8.5063E-2</v>
      </c>
      <c r="AK1426" s="185" t="s">
        <v>1786</v>
      </c>
      <c r="AL1426" s="185" t="s">
        <v>1787</v>
      </c>
      <c r="AM1426" s="145">
        <v>293079.82</v>
      </c>
      <c r="AN1426" s="145">
        <v>319723.44</v>
      </c>
      <c r="AO1426" s="145">
        <v>319723.44</v>
      </c>
      <c r="AP1426" s="145">
        <v>319723.44</v>
      </c>
      <c r="AQ1426" s="145">
        <v>319723.44</v>
      </c>
      <c r="AR1426" s="145">
        <v>319723.44</v>
      </c>
      <c r="AS1426" s="145">
        <v>319723.44</v>
      </c>
      <c r="AT1426" s="145">
        <v>319723.44</v>
      </c>
      <c r="AU1426" s="145">
        <v>319723.44</v>
      </c>
      <c r="AV1426" s="145">
        <v>186505.14</v>
      </c>
      <c r="AW1426" s="145">
        <v>0</v>
      </c>
      <c r="AX1426" s="145">
        <v>0</v>
      </c>
      <c r="AY1426" s="145">
        <v>0</v>
      </c>
      <c r="AZ1426" s="145">
        <v>0</v>
      </c>
      <c r="BA1426" s="145">
        <v>0</v>
      </c>
      <c r="BB1426" s="145">
        <v>0</v>
      </c>
      <c r="BC1426" s="27">
        <f t="shared" si="72"/>
        <v>612803.26</v>
      </c>
      <c r="BD1426" s="27">
        <f t="shared" si="73"/>
        <v>2424569.2200000002</v>
      </c>
      <c r="BE1426" s="27">
        <f t="shared" si="71"/>
        <v>3037372.4800000004</v>
      </c>
    </row>
    <row r="1427" spans="1:57" ht="15" customHeight="1" x14ac:dyDescent="0.35">
      <c r="A1427" s="157" t="s">
        <v>2116</v>
      </c>
      <c r="B1427" s="158" t="s">
        <v>1446</v>
      </c>
      <c r="C1427" s="159">
        <v>1</v>
      </c>
      <c r="D1427" s="180" t="s">
        <v>0</v>
      </c>
      <c r="E1427" s="161" t="s">
        <v>3</v>
      </c>
      <c r="F1427" s="161" t="s">
        <v>1772</v>
      </c>
      <c r="G1427" s="161" t="s">
        <v>1781</v>
      </c>
      <c r="H1427" s="161" t="s">
        <v>1782</v>
      </c>
      <c r="I1427" s="161" t="s">
        <v>1783</v>
      </c>
      <c r="J1427" s="161" t="s">
        <v>1784</v>
      </c>
      <c r="K1427" s="161" t="s">
        <v>1846</v>
      </c>
      <c r="L1427" s="161" t="s">
        <v>1778</v>
      </c>
      <c r="M1427" s="161" t="s">
        <v>1785</v>
      </c>
      <c r="N1427" s="180">
        <v>1</v>
      </c>
      <c r="O1427" s="180">
        <v>1</v>
      </c>
      <c r="P1427" s="180">
        <v>1</v>
      </c>
      <c r="Q1427" s="162">
        <v>0</v>
      </c>
      <c r="R1427" s="162">
        <v>0</v>
      </c>
      <c r="S1427" s="162">
        <v>1</v>
      </c>
      <c r="T1427" s="162">
        <v>1</v>
      </c>
      <c r="U1427" s="162">
        <v>1</v>
      </c>
      <c r="V1427" s="162">
        <v>0</v>
      </c>
      <c r="W1427" s="163">
        <v>291457.91999999998</v>
      </c>
      <c r="X1427" s="163">
        <v>0</v>
      </c>
      <c r="Y1427" s="163">
        <v>7669.95</v>
      </c>
      <c r="Z1427" s="163">
        <v>2058.83</v>
      </c>
      <c r="AA1427" s="163"/>
      <c r="AB1427" s="163"/>
      <c r="AC1427" s="163"/>
      <c r="AD1427" s="163">
        <v>283787.96999999997</v>
      </c>
      <c r="AE1427" s="182">
        <v>45477</v>
      </c>
      <c r="AF1427" s="182">
        <v>46938</v>
      </c>
      <c r="AG1427" s="183">
        <v>329807.67000000004</v>
      </c>
      <c r="AH1427" s="167">
        <v>3.5111111111111111</v>
      </c>
      <c r="AI1427" s="167">
        <v>4</v>
      </c>
      <c r="AJ1427" s="184">
        <v>8.4766999999999995E-2</v>
      </c>
      <c r="AK1427" s="185" t="s">
        <v>1786</v>
      </c>
      <c r="AL1427" s="185" t="s">
        <v>1787</v>
      </c>
      <c r="AM1427" s="145">
        <v>84369.449999999983</v>
      </c>
      <c r="AN1427" s="145">
        <v>92039.39999999998</v>
      </c>
      <c r="AO1427" s="145">
        <v>92039.4</v>
      </c>
      <c r="AP1427" s="145">
        <v>15339.72</v>
      </c>
      <c r="AQ1427" s="145">
        <v>0</v>
      </c>
      <c r="AR1427" s="145">
        <v>0</v>
      </c>
      <c r="AS1427" s="145">
        <v>0</v>
      </c>
      <c r="AT1427" s="145">
        <v>0</v>
      </c>
      <c r="AU1427" s="145">
        <v>0</v>
      </c>
      <c r="AV1427" s="145">
        <v>0</v>
      </c>
      <c r="AW1427" s="145">
        <v>0</v>
      </c>
      <c r="AX1427" s="145">
        <v>0</v>
      </c>
      <c r="AY1427" s="145">
        <v>0</v>
      </c>
      <c r="AZ1427" s="145">
        <v>0</v>
      </c>
      <c r="BA1427" s="145">
        <v>0</v>
      </c>
      <c r="BB1427" s="145">
        <v>0</v>
      </c>
      <c r="BC1427" s="27">
        <f t="shared" si="72"/>
        <v>176408.84999999998</v>
      </c>
      <c r="BD1427" s="27">
        <f t="shared" si="73"/>
        <v>107379.12</v>
      </c>
      <c r="BE1427" s="27">
        <f t="shared" si="71"/>
        <v>283787.96999999997</v>
      </c>
    </row>
    <row r="1428" spans="1:57" ht="15" customHeight="1" x14ac:dyDescent="0.35">
      <c r="A1428" s="157" t="s">
        <v>2115</v>
      </c>
      <c r="B1428" s="158" t="s">
        <v>1447</v>
      </c>
      <c r="C1428" s="159">
        <v>1</v>
      </c>
      <c r="D1428" s="180" t="s">
        <v>0</v>
      </c>
      <c r="E1428" s="161" t="s">
        <v>3</v>
      </c>
      <c r="F1428" s="161" t="s">
        <v>1772</v>
      </c>
      <c r="G1428" s="161" t="s">
        <v>1781</v>
      </c>
      <c r="H1428" s="161" t="s">
        <v>1782</v>
      </c>
      <c r="I1428" s="161" t="s">
        <v>1783</v>
      </c>
      <c r="J1428" s="161" t="s">
        <v>1784</v>
      </c>
      <c r="K1428" s="161" t="s">
        <v>1847</v>
      </c>
      <c r="L1428" s="161" t="s">
        <v>1778</v>
      </c>
      <c r="M1428" s="161" t="s">
        <v>1785</v>
      </c>
      <c r="N1428" s="180">
        <v>1</v>
      </c>
      <c r="O1428" s="180">
        <v>1</v>
      </c>
      <c r="P1428" s="180">
        <v>1</v>
      </c>
      <c r="Q1428" s="162">
        <v>0</v>
      </c>
      <c r="R1428" s="162">
        <v>0</v>
      </c>
      <c r="S1428" s="162">
        <v>1</v>
      </c>
      <c r="T1428" s="162">
        <v>1</v>
      </c>
      <c r="U1428" s="162">
        <v>1</v>
      </c>
      <c r="V1428" s="162">
        <v>0</v>
      </c>
      <c r="W1428" s="163">
        <v>3180180.46</v>
      </c>
      <c r="X1428" s="163">
        <v>0</v>
      </c>
      <c r="Y1428" s="163">
        <v>27653.74</v>
      </c>
      <c r="Z1428" s="163">
        <v>22542.97</v>
      </c>
      <c r="AA1428" s="163"/>
      <c r="AB1428" s="163"/>
      <c r="AC1428" s="163"/>
      <c r="AD1428" s="163">
        <v>3152526.72</v>
      </c>
      <c r="AE1428" s="182">
        <v>45477</v>
      </c>
      <c r="AF1428" s="182">
        <v>49129</v>
      </c>
      <c r="AG1428" s="183">
        <v>3318449.16</v>
      </c>
      <c r="AH1428" s="167">
        <v>9.5111111111111111</v>
      </c>
      <c r="AI1428" s="167">
        <v>10</v>
      </c>
      <c r="AJ1428" s="184">
        <v>8.5063E-2</v>
      </c>
      <c r="AK1428" s="185" t="s">
        <v>1786</v>
      </c>
      <c r="AL1428" s="185" t="s">
        <v>1787</v>
      </c>
      <c r="AM1428" s="145">
        <v>304191.13999999996</v>
      </c>
      <c r="AN1428" s="145">
        <v>331844.87999999995</v>
      </c>
      <c r="AO1428" s="145">
        <v>331844.88</v>
      </c>
      <c r="AP1428" s="145">
        <v>331844.88</v>
      </c>
      <c r="AQ1428" s="145">
        <v>331844.88</v>
      </c>
      <c r="AR1428" s="145">
        <v>331844.88</v>
      </c>
      <c r="AS1428" s="145">
        <v>331844.88</v>
      </c>
      <c r="AT1428" s="145">
        <v>331844.88</v>
      </c>
      <c r="AU1428" s="145">
        <v>331844.88</v>
      </c>
      <c r="AV1428" s="145">
        <v>193576.53999999998</v>
      </c>
      <c r="AW1428" s="145">
        <v>0</v>
      </c>
      <c r="AX1428" s="145">
        <v>0</v>
      </c>
      <c r="AY1428" s="145">
        <v>0</v>
      </c>
      <c r="AZ1428" s="145">
        <v>0</v>
      </c>
      <c r="BA1428" s="145">
        <v>0</v>
      </c>
      <c r="BB1428" s="145">
        <v>0</v>
      </c>
      <c r="BC1428" s="27">
        <f t="shared" si="72"/>
        <v>636036.0199999999</v>
      </c>
      <c r="BD1428" s="27">
        <f t="shared" si="73"/>
        <v>2516490.6999999997</v>
      </c>
      <c r="BE1428" s="27">
        <f t="shared" si="71"/>
        <v>3152526.7199999997</v>
      </c>
    </row>
    <row r="1429" spans="1:57" ht="15" customHeight="1" x14ac:dyDescent="0.35">
      <c r="A1429" s="157" t="s">
        <v>2114</v>
      </c>
      <c r="B1429" s="158" t="s">
        <v>1682</v>
      </c>
      <c r="C1429" s="159">
        <v>1</v>
      </c>
      <c r="D1429" s="180" t="s">
        <v>0</v>
      </c>
      <c r="E1429" s="161" t="s">
        <v>3</v>
      </c>
      <c r="F1429" s="161" t="s">
        <v>1772</v>
      </c>
      <c r="G1429" s="161" t="s">
        <v>1781</v>
      </c>
      <c r="H1429" s="161" t="s">
        <v>1782</v>
      </c>
      <c r="I1429" s="161" t="s">
        <v>1783</v>
      </c>
      <c r="J1429" s="161" t="s">
        <v>1784</v>
      </c>
      <c r="K1429" s="161" t="s">
        <v>1848</v>
      </c>
      <c r="L1429" s="161" t="s">
        <v>1778</v>
      </c>
      <c r="M1429" s="161" t="s">
        <v>1785</v>
      </c>
      <c r="N1429" s="180">
        <v>1</v>
      </c>
      <c r="O1429" s="180">
        <v>1</v>
      </c>
      <c r="P1429" s="180">
        <v>1</v>
      </c>
      <c r="Q1429" s="162">
        <v>0</v>
      </c>
      <c r="R1429" s="162">
        <v>0</v>
      </c>
      <c r="S1429" s="162">
        <v>1</v>
      </c>
      <c r="T1429" s="162">
        <v>1</v>
      </c>
      <c r="U1429" s="162">
        <v>1</v>
      </c>
      <c r="V1429" s="162">
        <v>0</v>
      </c>
      <c r="W1429" s="163">
        <v>744761.35</v>
      </c>
      <c r="X1429" s="163">
        <v>0</v>
      </c>
      <c r="Y1429" s="163">
        <v>0</v>
      </c>
      <c r="Z1429" s="163">
        <v>0</v>
      </c>
      <c r="AA1429" s="163"/>
      <c r="AB1429" s="163"/>
      <c r="AC1429" s="163"/>
      <c r="AD1429" s="163">
        <v>744761.35</v>
      </c>
      <c r="AE1429" s="182">
        <v>45387</v>
      </c>
      <c r="AF1429" s="182">
        <v>46482</v>
      </c>
      <c r="AG1429" s="183">
        <v>744761.35</v>
      </c>
      <c r="AH1429" s="167">
        <v>2.2638888888888888</v>
      </c>
      <c r="AI1429" s="167">
        <v>3</v>
      </c>
      <c r="AJ1429" s="184">
        <v>8.7499999999999994E-2</v>
      </c>
      <c r="AK1429" s="185" t="s">
        <v>1786</v>
      </c>
      <c r="AL1429" s="185" t="s">
        <v>1787</v>
      </c>
      <c r="AM1429" s="145">
        <v>0</v>
      </c>
      <c r="AN1429" s="145">
        <v>0</v>
      </c>
      <c r="AO1429" s="145">
        <v>744761.35</v>
      </c>
      <c r="AP1429" s="145">
        <v>0</v>
      </c>
      <c r="AQ1429" s="145">
        <v>0</v>
      </c>
      <c r="AR1429" s="145">
        <v>0</v>
      </c>
      <c r="AS1429" s="145">
        <v>0</v>
      </c>
      <c r="AT1429" s="145">
        <v>0</v>
      </c>
      <c r="AU1429" s="145">
        <v>0</v>
      </c>
      <c r="AV1429" s="145">
        <v>0</v>
      </c>
      <c r="AW1429" s="145">
        <v>0</v>
      </c>
      <c r="AX1429" s="145">
        <v>0</v>
      </c>
      <c r="AY1429" s="145">
        <v>0</v>
      </c>
      <c r="AZ1429" s="145">
        <v>0</v>
      </c>
      <c r="BA1429" s="145">
        <v>0</v>
      </c>
      <c r="BB1429" s="145">
        <v>0</v>
      </c>
      <c r="BC1429" s="27">
        <f t="shared" si="72"/>
        <v>0</v>
      </c>
      <c r="BD1429" s="27">
        <f t="shared" si="73"/>
        <v>744761.35</v>
      </c>
      <c r="BE1429" s="27">
        <f t="shared" si="71"/>
        <v>744761.35</v>
      </c>
    </row>
    <row r="1430" spans="1:57" ht="15" customHeight="1" x14ac:dyDescent="0.35">
      <c r="A1430" s="157" t="s">
        <v>2113</v>
      </c>
      <c r="B1430" s="158" t="s">
        <v>1683</v>
      </c>
      <c r="C1430" s="159">
        <v>1</v>
      </c>
      <c r="D1430" s="180" t="s">
        <v>0</v>
      </c>
      <c r="E1430" s="161" t="s">
        <v>3</v>
      </c>
      <c r="F1430" s="161" t="s">
        <v>1772</v>
      </c>
      <c r="G1430" s="161" t="s">
        <v>1781</v>
      </c>
      <c r="H1430" s="161" t="s">
        <v>1782</v>
      </c>
      <c r="I1430" s="161" t="s">
        <v>1783</v>
      </c>
      <c r="J1430" s="161" t="s">
        <v>1784</v>
      </c>
      <c r="K1430" s="161" t="s">
        <v>1849</v>
      </c>
      <c r="L1430" s="161" t="s">
        <v>1778</v>
      </c>
      <c r="M1430" s="161" t="s">
        <v>1785</v>
      </c>
      <c r="N1430" s="180">
        <v>1</v>
      </c>
      <c r="O1430" s="180">
        <v>1</v>
      </c>
      <c r="P1430" s="180">
        <v>1</v>
      </c>
      <c r="Q1430" s="162">
        <v>0</v>
      </c>
      <c r="R1430" s="162">
        <v>0</v>
      </c>
      <c r="S1430" s="162">
        <v>1</v>
      </c>
      <c r="T1430" s="162">
        <v>1</v>
      </c>
      <c r="U1430" s="162">
        <v>1</v>
      </c>
      <c r="V1430" s="162">
        <v>0</v>
      </c>
      <c r="W1430" s="163">
        <v>682048.12</v>
      </c>
      <c r="X1430" s="163">
        <v>0</v>
      </c>
      <c r="Y1430" s="163">
        <v>0</v>
      </c>
      <c r="Z1430" s="163">
        <v>0</v>
      </c>
      <c r="AA1430" s="163"/>
      <c r="AB1430" s="163"/>
      <c r="AC1430" s="163"/>
      <c r="AD1430" s="163">
        <v>682048.12</v>
      </c>
      <c r="AE1430" s="182">
        <v>45387</v>
      </c>
      <c r="AF1430" s="182">
        <v>46482</v>
      </c>
      <c r="AG1430" s="183">
        <v>682048.12093628885</v>
      </c>
      <c r="AH1430" s="167">
        <v>2.2638888888888888</v>
      </c>
      <c r="AI1430" s="167">
        <v>3</v>
      </c>
      <c r="AJ1430" s="184">
        <v>8.7499999999999994E-2</v>
      </c>
      <c r="AK1430" s="185" t="s">
        <v>1786</v>
      </c>
      <c r="AL1430" s="185" t="s">
        <v>1787</v>
      </c>
      <c r="AM1430" s="145">
        <v>0</v>
      </c>
      <c r="AN1430" s="145">
        <v>0</v>
      </c>
      <c r="AO1430" s="145">
        <v>682048.12</v>
      </c>
      <c r="AP1430" s="145">
        <v>0</v>
      </c>
      <c r="AQ1430" s="145">
        <v>0</v>
      </c>
      <c r="AR1430" s="145">
        <v>0</v>
      </c>
      <c r="AS1430" s="145">
        <v>0</v>
      </c>
      <c r="AT1430" s="145">
        <v>0</v>
      </c>
      <c r="AU1430" s="145">
        <v>0</v>
      </c>
      <c r="AV1430" s="145">
        <v>0</v>
      </c>
      <c r="AW1430" s="145">
        <v>0</v>
      </c>
      <c r="AX1430" s="145">
        <v>0</v>
      </c>
      <c r="AY1430" s="145">
        <v>0</v>
      </c>
      <c r="AZ1430" s="145">
        <v>0</v>
      </c>
      <c r="BA1430" s="145">
        <v>0</v>
      </c>
      <c r="BB1430" s="145">
        <v>0</v>
      </c>
      <c r="BC1430" s="27">
        <f t="shared" si="72"/>
        <v>0</v>
      </c>
      <c r="BD1430" s="27">
        <f t="shared" si="73"/>
        <v>682048.12</v>
      </c>
      <c r="BE1430" s="27">
        <f t="shared" si="71"/>
        <v>682048.12</v>
      </c>
    </row>
    <row r="1431" spans="1:57" ht="15" customHeight="1" x14ac:dyDescent="0.35">
      <c r="A1431" s="157" t="s">
        <v>2112</v>
      </c>
      <c r="B1431" s="158" t="s">
        <v>1448</v>
      </c>
      <c r="C1431" s="159">
        <v>1</v>
      </c>
      <c r="D1431" s="180" t="s">
        <v>0</v>
      </c>
      <c r="E1431" s="161" t="s">
        <v>3</v>
      </c>
      <c r="F1431" s="161" t="s">
        <v>1772</v>
      </c>
      <c r="G1431" s="161" t="s">
        <v>1781</v>
      </c>
      <c r="H1431" s="161" t="s">
        <v>1782</v>
      </c>
      <c r="I1431" s="161" t="s">
        <v>1783</v>
      </c>
      <c r="J1431" s="161" t="s">
        <v>1784</v>
      </c>
      <c r="K1431" s="161" t="s">
        <v>1849</v>
      </c>
      <c r="L1431" s="161" t="s">
        <v>1778</v>
      </c>
      <c r="M1431" s="161" t="s">
        <v>1785</v>
      </c>
      <c r="N1431" s="180">
        <v>1</v>
      </c>
      <c r="O1431" s="180">
        <v>1</v>
      </c>
      <c r="P1431" s="180">
        <v>1</v>
      </c>
      <c r="Q1431" s="162">
        <v>0</v>
      </c>
      <c r="R1431" s="162">
        <v>0</v>
      </c>
      <c r="S1431" s="162">
        <v>1</v>
      </c>
      <c r="T1431" s="162">
        <v>1</v>
      </c>
      <c r="U1431" s="162">
        <v>1</v>
      </c>
      <c r="V1431" s="162">
        <v>0</v>
      </c>
      <c r="W1431" s="163">
        <v>189977.65</v>
      </c>
      <c r="X1431" s="163">
        <v>0</v>
      </c>
      <c r="Y1431" s="163">
        <v>27139.66</v>
      </c>
      <c r="Z1431" s="163">
        <v>775.74</v>
      </c>
      <c r="AA1431" s="163"/>
      <c r="AB1431" s="163"/>
      <c r="AC1431" s="163"/>
      <c r="AD1431" s="163">
        <v>162837.99</v>
      </c>
      <c r="AE1431" s="182">
        <v>45477</v>
      </c>
      <c r="AF1431" s="182">
        <v>45842</v>
      </c>
      <c r="AG1431" s="183">
        <v>325675.95</v>
      </c>
      <c r="AH1431" s="167">
        <v>0.51111111111111107</v>
      </c>
      <c r="AI1431" s="167">
        <v>1</v>
      </c>
      <c r="AJ1431" s="184">
        <v>4.9000000000000002E-2</v>
      </c>
      <c r="AK1431" s="185" t="s">
        <v>1786</v>
      </c>
      <c r="AL1431" s="185" t="s">
        <v>1787</v>
      </c>
      <c r="AM1431" s="145">
        <v>162837.96</v>
      </c>
      <c r="AN1431" s="145">
        <v>0</v>
      </c>
      <c r="AO1431" s="145">
        <v>0</v>
      </c>
      <c r="AP1431" s="145">
        <v>0</v>
      </c>
      <c r="AQ1431" s="145">
        <v>0</v>
      </c>
      <c r="AR1431" s="145">
        <v>0</v>
      </c>
      <c r="AS1431" s="145">
        <v>0</v>
      </c>
      <c r="AT1431" s="145">
        <v>0</v>
      </c>
      <c r="AU1431" s="145">
        <v>0</v>
      </c>
      <c r="AV1431" s="145">
        <v>0</v>
      </c>
      <c r="AW1431" s="145">
        <v>0</v>
      </c>
      <c r="AX1431" s="145">
        <v>0</v>
      </c>
      <c r="AY1431" s="145">
        <v>0</v>
      </c>
      <c r="AZ1431" s="145">
        <v>0</v>
      </c>
      <c r="BA1431" s="145">
        <v>0</v>
      </c>
      <c r="BB1431" s="145">
        <v>0</v>
      </c>
      <c r="BC1431" s="27">
        <f t="shared" si="72"/>
        <v>162837.96</v>
      </c>
      <c r="BD1431" s="27">
        <f t="shared" si="73"/>
        <v>0</v>
      </c>
      <c r="BE1431" s="27">
        <f t="shared" si="71"/>
        <v>162837.96</v>
      </c>
    </row>
    <row r="1432" spans="1:57" ht="15" customHeight="1" x14ac:dyDescent="0.35">
      <c r="A1432" s="157" t="s">
        <v>2111</v>
      </c>
      <c r="B1432" s="158" t="s">
        <v>1684</v>
      </c>
      <c r="C1432" s="159">
        <v>1</v>
      </c>
      <c r="D1432" s="180" t="s">
        <v>0</v>
      </c>
      <c r="E1432" s="161" t="s">
        <v>3</v>
      </c>
      <c r="F1432" s="161" t="s">
        <v>1772</v>
      </c>
      <c r="G1432" s="161" t="s">
        <v>1781</v>
      </c>
      <c r="H1432" s="161" t="s">
        <v>1782</v>
      </c>
      <c r="I1432" s="161" t="s">
        <v>1783</v>
      </c>
      <c r="J1432" s="161" t="s">
        <v>1784</v>
      </c>
      <c r="K1432" s="161" t="s">
        <v>1850</v>
      </c>
      <c r="L1432" s="161" t="s">
        <v>1778</v>
      </c>
      <c r="M1432" s="161" t="s">
        <v>1785</v>
      </c>
      <c r="N1432" s="180">
        <v>1</v>
      </c>
      <c r="O1432" s="180">
        <v>1</v>
      </c>
      <c r="P1432" s="180">
        <v>1</v>
      </c>
      <c r="Q1432" s="162">
        <v>0</v>
      </c>
      <c r="R1432" s="162">
        <v>0</v>
      </c>
      <c r="S1432" s="162">
        <v>1</v>
      </c>
      <c r="T1432" s="162">
        <v>1</v>
      </c>
      <c r="U1432" s="162">
        <v>1</v>
      </c>
      <c r="V1432" s="162">
        <v>0</v>
      </c>
      <c r="W1432" s="163">
        <v>1209796.04</v>
      </c>
      <c r="X1432" s="163">
        <v>0</v>
      </c>
      <c r="Y1432" s="163">
        <v>0</v>
      </c>
      <c r="Z1432" s="163">
        <v>0</v>
      </c>
      <c r="AA1432" s="163"/>
      <c r="AB1432" s="163"/>
      <c r="AC1432" s="163"/>
      <c r="AD1432" s="163">
        <v>1209796.04</v>
      </c>
      <c r="AE1432" s="182">
        <v>45387</v>
      </c>
      <c r="AF1432" s="182">
        <v>46482</v>
      </c>
      <c r="AG1432" s="183">
        <v>1209796.04</v>
      </c>
      <c r="AH1432" s="167">
        <v>2.2638888888888888</v>
      </c>
      <c r="AI1432" s="167">
        <v>3</v>
      </c>
      <c r="AJ1432" s="184">
        <v>8.7499999999999994E-2</v>
      </c>
      <c r="AK1432" s="185" t="s">
        <v>1786</v>
      </c>
      <c r="AL1432" s="185" t="s">
        <v>1787</v>
      </c>
      <c r="AM1432" s="145">
        <v>0</v>
      </c>
      <c r="AN1432" s="145">
        <v>0</v>
      </c>
      <c r="AO1432" s="145">
        <v>1209796.04</v>
      </c>
      <c r="AP1432" s="145">
        <v>0</v>
      </c>
      <c r="AQ1432" s="145">
        <v>0</v>
      </c>
      <c r="AR1432" s="145">
        <v>0</v>
      </c>
      <c r="AS1432" s="145">
        <v>0</v>
      </c>
      <c r="AT1432" s="145">
        <v>0</v>
      </c>
      <c r="AU1432" s="145">
        <v>0</v>
      </c>
      <c r="AV1432" s="145">
        <v>0</v>
      </c>
      <c r="AW1432" s="145">
        <v>0</v>
      </c>
      <c r="AX1432" s="145">
        <v>0</v>
      </c>
      <c r="AY1432" s="145">
        <v>0</v>
      </c>
      <c r="AZ1432" s="145">
        <v>0</v>
      </c>
      <c r="BA1432" s="145">
        <v>0</v>
      </c>
      <c r="BB1432" s="145">
        <v>0</v>
      </c>
      <c r="BC1432" s="27">
        <f t="shared" si="72"/>
        <v>0</v>
      </c>
      <c r="BD1432" s="27">
        <f t="shared" si="73"/>
        <v>1209796.04</v>
      </c>
      <c r="BE1432" s="27">
        <f t="shared" si="71"/>
        <v>1209796.04</v>
      </c>
    </row>
    <row r="1433" spans="1:57" ht="15" customHeight="1" x14ac:dyDescent="0.35">
      <c r="A1433" s="157" t="s">
        <v>2110</v>
      </c>
      <c r="B1433" s="158" t="s">
        <v>1449</v>
      </c>
      <c r="C1433" s="159">
        <v>1</v>
      </c>
      <c r="D1433" s="180" t="s">
        <v>0</v>
      </c>
      <c r="E1433" s="161" t="s">
        <v>3</v>
      </c>
      <c r="F1433" s="161" t="s">
        <v>1772</v>
      </c>
      <c r="G1433" s="161" t="s">
        <v>1781</v>
      </c>
      <c r="H1433" s="161" t="s">
        <v>1782</v>
      </c>
      <c r="I1433" s="161" t="s">
        <v>1783</v>
      </c>
      <c r="J1433" s="161" t="s">
        <v>1784</v>
      </c>
      <c r="K1433" s="161" t="s">
        <v>1850</v>
      </c>
      <c r="L1433" s="161" t="s">
        <v>1778</v>
      </c>
      <c r="M1433" s="161" t="s">
        <v>1785</v>
      </c>
      <c r="N1433" s="180">
        <v>1</v>
      </c>
      <c r="O1433" s="180">
        <v>1</v>
      </c>
      <c r="P1433" s="180">
        <v>1</v>
      </c>
      <c r="Q1433" s="162">
        <v>0</v>
      </c>
      <c r="R1433" s="162">
        <v>0</v>
      </c>
      <c r="S1433" s="162">
        <v>1</v>
      </c>
      <c r="T1433" s="162">
        <v>1</v>
      </c>
      <c r="U1433" s="162">
        <v>1</v>
      </c>
      <c r="V1433" s="162">
        <v>0</v>
      </c>
      <c r="W1433" s="163">
        <v>72030.880000000005</v>
      </c>
      <c r="X1433" s="163">
        <v>0</v>
      </c>
      <c r="Y1433" s="163">
        <v>10290.120000000001</v>
      </c>
      <c r="Z1433" s="163">
        <v>294.13</v>
      </c>
      <c r="AA1433" s="163"/>
      <c r="AB1433" s="163"/>
      <c r="AC1433" s="163"/>
      <c r="AD1433" s="163">
        <v>61740.76</v>
      </c>
      <c r="AE1433" s="182">
        <v>45477</v>
      </c>
      <c r="AF1433" s="182">
        <v>45842</v>
      </c>
      <c r="AG1433" s="183">
        <v>123481.48000000001</v>
      </c>
      <c r="AH1433" s="167">
        <v>0.51111111111111107</v>
      </c>
      <c r="AI1433" s="167">
        <v>1</v>
      </c>
      <c r="AJ1433" s="184">
        <v>4.9000000000000002E-2</v>
      </c>
      <c r="AK1433" s="185" t="s">
        <v>1786</v>
      </c>
      <c r="AL1433" s="185" t="s">
        <v>1787</v>
      </c>
      <c r="AM1433" s="145">
        <v>61740.720000000008</v>
      </c>
      <c r="AN1433" s="145">
        <v>0</v>
      </c>
      <c r="AO1433" s="145">
        <v>0</v>
      </c>
      <c r="AP1433" s="145">
        <v>0</v>
      </c>
      <c r="AQ1433" s="145">
        <v>0</v>
      </c>
      <c r="AR1433" s="145">
        <v>0</v>
      </c>
      <c r="AS1433" s="145">
        <v>0</v>
      </c>
      <c r="AT1433" s="145">
        <v>0</v>
      </c>
      <c r="AU1433" s="145">
        <v>0</v>
      </c>
      <c r="AV1433" s="145">
        <v>0</v>
      </c>
      <c r="AW1433" s="145">
        <v>0</v>
      </c>
      <c r="AX1433" s="145">
        <v>0</v>
      </c>
      <c r="AY1433" s="145">
        <v>0</v>
      </c>
      <c r="AZ1433" s="145">
        <v>0</v>
      </c>
      <c r="BA1433" s="145">
        <v>0</v>
      </c>
      <c r="BB1433" s="145">
        <v>0</v>
      </c>
      <c r="BC1433" s="27">
        <f t="shared" si="72"/>
        <v>61740.720000000008</v>
      </c>
      <c r="BD1433" s="27">
        <f t="shared" si="73"/>
        <v>0</v>
      </c>
      <c r="BE1433" s="27">
        <f t="shared" si="71"/>
        <v>61740.720000000008</v>
      </c>
    </row>
    <row r="1434" spans="1:57" ht="15" customHeight="1" x14ac:dyDescent="0.35">
      <c r="A1434" s="157" t="s">
        <v>2109</v>
      </c>
      <c r="B1434" s="158" t="s">
        <v>1685</v>
      </c>
      <c r="C1434" s="159">
        <v>1</v>
      </c>
      <c r="D1434" s="180" t="s">
        <v>0</v>
      </c>
      <c r="E1434" s="161" t="s">
        <v>3</v>
      </c>
      <c r="F1434" s="161" t="s">
        <v>1772</v>
      </c>
      <c r="G1434" s="161" t="s">
        <v>403</v>
      </c>
      <c r="H1434" s="161" t="s">
        <v>1782</v>
      </c>
      <c r="I1434" s="161" t="s">
        <v>1783</v>
      </c>
      <c r="J1434" s="161" t="s">
        <v>1784</v>
      </c>
      <c r="K1434" s="161" t="s">
        <v>715</v>
      </c>
      <c r="L1434" s="161" t="s">
        <v>1778</v>
      </c>
      <c r="M1434" s="161" t="s">
        <v>1785</v>
      </c>
      <c r="N1434" s="180">
        <v>1</v>
      </c>
      <c r="O1434" s="180">
        <v>1</v>
      </c>
      <c r="P1434" s="180">
        <v>1</v>
      </c>
      <c r="Q1434" s="162">
        <v>0</v>
      </c>
      <c r="R1434" s="162">
        <v>0</v>
      </c>
      <c r="S1434" s="162">
        <v>1</v>
      </c>
      <c r="T1434" s="162">
        <v>1</v>
      </c>
      <c r="U1434" s="162">
        <v>1</v>
      </c>
      <c r="V1434" s="162">
        <v>0</v>
      </c>
      <c r="W1434" s="163">
        <v>200000000</v>
      </c>
      <c r="X1434" s="163">
        <v>0</v>
      </c>
      <c r="Y1434" s="163">
        <v>0</v>
      </c>
      <c r="Z1434" s="163">
        <v>0</v>
      </c>
      <c r="AA1434" s="163"/>
      <c r="AB1434" s="163"/>
      <c r="AC1434" s="163"/>
      <c r="AD1434" s="163">
        <v>200000000</v>
      </c>
      <c r="AE1434" s="182">
        <v>45425</v>
      </c>
      <c r="AF1434" s="182">
        <v>47251</v>
      </c>
      <c r="AG1434" s="183">
        <v>200000000</v>
      </c>
      <c r="AH1434" s="167">
        <v>4.3694444444444445</v>
      </c>
      <c r="AI1434" s="167">
        <v>5</v>
      </c>
      <c r="AJ1434" s="184">
        <v>9.2499999999999999E-2</v>
      </c>
      <c r="AK1434" s="185" t="s">
        <v>1786</v>
      </c>
      <c r="AL1434" s="185" t="s">
        <v>1787</v>
      </c>
      <c r="AM1434" s="145">
        <v>0</v>
      </c>
      <c r="AN1434" s="145">
        <v>0</v>
      </c>
      <c r="AO1434" s="145">
        <v>0</v>
      </c>
      <c r="AP1434" s="145">
        <v>0</v>
      </c>
      <c r="AQ1434" s="145">
        <v>200000000</v>
      </c>
      <c r="AR1434" s="145">
        <v>0</v>
      </c>
      <c r="AS1434" s="145">
        <v>0</v>
      </c>
      <c r="AT1434" s="145">
        <v>0</v>
      </c>
      <c r="AU1434" s="145">
        <v>0</v>
      </c>
      <c r="AV1434" s="145">
        <v>0</v>
      </c>
      <c r="AW1434" s="145">
        <v>0</v>
      </c>
      <c r="AX1434" s="145">
        <v>0</v>
      </c>
      <c r="AY1434" s="145">
        <v>0</v>
      </c>
      <c r="AZ1434" s="145">
        <v>0</v>
      </c>
      <c r="BA1434" s="145">
        <v>0</v>
      </c>
      <c r="BB1434" s="145">
        <v>0</v>
      </c>
      <c r="BC1434" s="27">
        <f t="shared" si="72"/>
        <v>0</v>
      </c>
      <c r="BD1434" s="27">
        <f t="shared" si="73"/>
        <v>200000000</v>
      </c>
      <c r="BE1434" s="27">
        <f t="shared" ref="BE1434:BE1497" si="74">BD1434+BC1434</f>
        <v>200000000</v>
      </c>
    </row>
    <row r="1435" spans="1:57" ht="15" customHeight="1" x14ac:dyDescent="0.35">
      <c r="A1435" s="157" t="s">
        <v>2108</v>
      </c>
      <c r="B1435" s="158" t="s">
        <v>1686</v>
      </c>
      <c r="C1435" s="159">
        <v>1</v>
      </c>
      <c r="D1435" s="180" t="s">
        <v>0</v>
      </c>
      <c r="E1435" s="161" t="s">
        <v>3</v>
      </c>
      <c r="F1435" s="161" t="s">
        <v>1772</v>
      </c>
      <c r="G1435" s="161" t="s">
        <v>1788</v>
      </c>
      <c r="H1435" s="161" t="s">
        <v>1789</v>
      </c>
      <c r="I1435" s="161" t="s">
        <v>1790</v>
      </c>
      <c r="J1435" s="161" t="s">
        <v>1791</v>
      </c>
      <c r="K1435" s="161" t="s">
        <v>796</v>
      </c>
      <c r="L1435" s="161" t="s">
        <v>1778</v>
      </c>
      <c r="M1435" s="161" t="s">
        <v>1785</v>
      </c>
      <c r="N1435" s="180">
        <v>1</v>
      </c>
      <c r="O1435" s="180">
        <v>1</v>
      </c>
      <c r="P1435" s="180">
        <v>1</v>
      </c>
      <c r="Q1435" s="162">
        <v>1</v>
      </c>
      <c r="R1435" s="162">
        <v>1</v>
      </c>
      <c r="S1435" s="162">
        <v>1</v>
      </c>
      <c r="T1435" s="162">
        <v>0</v>
      </c>
      <c r="U1435" s="162">
        <v>0</v>
      </c>
      <c r="V1435" s="162">
        <v>0</v>
      </c>
      <c r="W1435" s="163">
        <v>15700000</v>
      </c>
      <c r="X1435" s="163">
        <v>0</v>
      </c>
      <c r="Y1435" s="163">
        <v>0</v>
      </c>
      <c r="Z1435" s="163">
        <v>0</v>
      </c>
      <c r="AA1435" s="163"/>
      <c r="AB1435" s="163"/>
      <c r="AC1435" s="163"/>
      <c r="AD1435" s="163">
        <v>15700000</v>
      </c>
      <c r="AE1435" s="182">
        <v>45376</v>
      </c>
      <c r="AF1435" s="182">
        <v>46471</v>
      </c>
      <c r="AG1435" s="183">
        <v>15700000</v>
      </c>
      <c r="AH1435" s="167">
        <v>2.2361111111111112</v>
      </c>
      <c r="AI1435" s="167">
        <v>3</v>
      </c>
      <c r="AJ1435" s="184">
        <v>8.7499999999999994E-2</v>
      </c>
      <c r="AK1435" s="185" t="s">
        <v>1786</v>
      </c>
      <c r="AL1435" s="185" t="s">
        <v>1787</v>
      </c>
      <c r="AM1435" s="145">
        <v>0</v>
      </c>
      <c r="AN1435" s="145">
        <v>0</v>
      </c>
      <c r="AO1435" s="145">
        <v>15700000</v>
      </c>
      <c r="AP1435" s="145">
        <v>0</v>
      </c>
      <c r="AQ1435" s="145">
        <v>0</v>
      </c>
      <c r="AR1435" s="145">
        <v>0</v>
      </c>
      <c r="AS1435" s="145">
        <v>0</v>
      </c>
      <c r="AT1435" s="145">
        <v>0</v>
      </c>
      <c r="AU1435" s="145">
        <v>0</v>
      </c>
      <c r="AV1435" s="145">
        <v>0</v>
      </c>
      <c r="AW1435" s="145">
        <v>0</v>
      </c>
      <c r="AX1435" s="145">
        <v>0</v>
      </c>
      <c r="AY1435" s="145">
        <v>0</v>
      </c>
      <c r="AZ1435" s="145">
        <v>0</v>
      </c>
      <c r="BA1435" s="145">
        <v>0</v>
      </c>
      <c r="BB1435" s="145">
        <v>0</v>
      </c>
      <c r="BC1435" s="27">
        <f t="shared" si="72"/>
        <v>0</v>
      </c>
      <c r="BD1435" s="27">
        <f t="shared" si="73"/>
        <v>15700000</v>
      </c>
      <c r="BE1435" s="27">
        <f t="shared" si="74"/>
        <v>15700000</v>
      </c>
    </row>
    <row r="1436" spans="1:57" ht="15" customHeight="1" x14ac:dyDescent="0.35">
      <c r="A1436" s="157" t="s">
        <v>2107</v>
      </c>
      <c r="B1436" s="158" t="s">
        <v>1687</v>
      </c>
      <c r="C1436" s="159">
        <v>1</v>
      </c>
      <c r="D1436" s="180" t="s">
        <v>0</v>
      </c>
      <c r="E1436" s="161" t="s">
        <v>3</v>
      </c>
      <c r="F1436" s="161" t="s">
        <v>1772</v>
      </c>
      <c r="G1436" s="161" t="s">
        <v>1788</v>
      </c>
      <c r="H1436" s="161" t="s">
        <v>1789</v>
      </c>
      <c r="I1436" s="161" t="s">
        <v>1790</v>
      </c>
      <c r="J1436" s="161" t="s">
        <v>1791</v>
      </c>
      <c r="K1436" s="161" t="s">
        <v>796</v>
      </c>
      <c r="L1436" s="161" t="s">
        <v>1778</v>
      </c>
      <c r="M1436" s="161" t="s">
        <v>1785</v>
      </c>
      <c r="N1436" s="180">
        <v>1</v>
      </c>
      <c r="O1436" s="180">
        <v>1</v>
      </c>
      <c r="P1436" s="180">
        <v>1</v>
      </c>
      <c r="Q1436" s="162">
        <v>1</v>
      </c>
      <c r="R1436" s="162">
        <v>1</v>
      </c>
      <c r="S1436" s="162">
        <v>1</v>
      </c>
      <c r="T1436" s="162">
        <v>0</v>
      </c>
      <c r="U1436" s="162">
        <v>0</v>
      </c>
      <c r="V1436" s="162">
        <v>0</v>
      </c>
      <c r="W1436" s="163">
        <v>5000000</v>
      </c>
      <c r="X1436" s="163">
        <v>0</v>
      </c>
      <c r="Y1436" s="163">
        <v>0</v>
      </c>
      <c r="Z1436" s="163">
        <v>0</v>
      </c>
      <c r="AA1436" s="163"/>
      <c r="AB1436" s="163"/>
      <c r="AC1436" s="163"/>
      <c r="AD1436" s="163">
        <v>5000000</v>
      </c>
      <c r="AE1436" s="182">
        <v>45376</v>
      </c>
      <c r="AF1436" s="182">
        <v>46471</v>
      </c>
      <c r="AG1436" s="183">
        <v>5000000</v>
      </c>
      <c r="AH1436" s="167">
        <v>2.2361111111111112</v>
      </c>
      <c r="AI1436" s="167">
        <v>3</v>
      </c>
      <c r="AJ1436" s="184">
        <v>8.7499999999999994E-2</v>
      </c>
      <c r="AK1436" s="185" t="s">
        <v>1786</v>
      </c>
      <c r="AL1436" s="185" t="s">
        <v>1787</v>
      </c>
      <c r="AM1436" s="145">
        <v>0</v>
      </c>
      <c r="AN1436" s="145">
        <v>0</v>
      </c>
      <c r="AO1436" s="145">
        <v>5000000</v>
      </c>
      <c r="AP1436" s="145">
        <v>0</v>
      </c>
      <c r="AQ1436" s="145">
        <v>0</v>
      </c>
      <c r="AR1436" s="145">
        <v>0</v>
      </c>
      <c r="AS1436" s="145">
        <v>0</v>
      </c>
      <c r="AT1436" s="145">
        <v>0</v>
      </c>
      <c r="AU1436" s="145">
        <v>0</v>
      </c>
      <c r="AV1436" s="145">
        <v>0</v>
      </c>
      <c r="AW1436" s="145">
        <v>0</v>
      </c>
      <c r="AX1436" s="145">
        <v>0</v>
      </c>
      <c r="AY1436" s="145">
        <v>0</v>
      </c>
      <c r="AZ1436" s="145">
        <v>0</v>
      </c>
      <c r="BA1436" s="145">
        <v>0</v>
      </c>
      <c r="BB1436" s="145">
        <v>0</v>
      </c>
      <c r="BC1436" s="27">
        <f t="shared" si="72"/>
        <v>0</v>
      </c>
      <c r="BD1436" s="27">
        <f t="shared" si="73"/>
        <v>5000000</v>
      </c>
      <c r="BE1436" s="27">
        <f t="shared" si="74"/>
        <v>5000000</v>
      </c>
    </row>
    <row r="1437" spans="1:57" ht="15" customHeight="1" x14ac:dyDescent="0.35">
      <c r="A1437" s="157" t="s">
        <v>2106</v>
      </c>
      <c r="B1437" s="158" t="s">
        <v>1450</v>
      </c>
      <c r="C1437" s="159">
        <v>1</v>
      </c>
      <c r="D1437" s="180" t="s">
        <v>0</v>
      </c>
      <c r="E1437" s="161" t="s">
        <v>3</v>
      </c>
      <c r="F1437" s="161" t="s">
        <v>1772</v>
      </c>
      <c r="G1437" s="161" t="s">
        <v>1788</v>
      </c>
      <c r="H1437" s="161" t="s">
        <v>1789</v>
      </c>
      <c r="I1437" s="161" t="s">
        <v>1790</v>
      </c>
      <c r="J1437" s="161" t="s">
        <v>1791</v>
      </c>
      <c r="K1437" s="161" t="s">
        <v>796</v>
      </c>
      <c r="L1437" s="161" t="s">
        <v>1778</v>
      </c>
      <c r="M1437" s="161" t="s">
        <v>1785</v>
      </c>
      <c r="N1437" s="180">
        <v>1</v>
      </c>
      <c r="O1437" s="180">
        <v>1</v>
      </c>
      <c r="P1437" s="180">
        <v>1</v>
      </c>
      <c r="Q1437" s="162">
        <v>1</v>
      </c>
      <c r="R1437" s="162">
        <v>1</v>
      </c>
      <c r="S1437" s="162">
        <v>1</v>
      </c>
      <c r="T1437" s="162">
        <v>0</v>
      </c>
      <c r="U1437" s="162">
        <v>0</v>
      </c>
      <c r="V1437" s="162">
        <v>0</v>
      </c>
      <c r="W1437" s="163">
        <v>3114570.55</v>
      </c>
      <c r="X1437" s="163">
        <v>0</v>
      </c>
      <c r="Y1437" s="163">
        <v>0</v>
      </c>
      <c r="Z1437" s="163">
        <v>0</v>
      </c>
      <c r="AA1437" s="163"/>
      <c r="AB1437" s="163"/>
      <c r="AC1437" s="163"/>
      <c r="AD1437" s="163">
        <v>3114570.55</v>
      </c>
      <c r="AE1437" s="182">
        <v>45372</v>
      </c>
      <c r="AF1437" s="182">
        <v>45737</v>
      </c>
      <c r="AG1437" s="183">
        <v>3114570.55</v>
      </c>
      <c r="AH1437" s="167">
        <v>0.22500000000000001</v>
      </c>
      <c r="AI1437" s="167">
        <v>1</v>
      </c>
      <c r="AJ1437" s="184">
        <v>4.9000000000000002E-2</v>
      </c>
      <c r="AK1437" s="185" t="s">
        <v>1786</v>
      </c>
      <c r="AL1437" s="185" t="s">
        <v>1787</v>
      </c>
      <c r="AM1437" s="145">
        <v>3114570.55</v>
      </c>
      <c r="AN1437" s="145">
        <v>0</v>
      </c>
      <c r="AO1437" s="145">
        <v>0</v>
      </c>
      <c r="AP1437" s="145">
        <v>0</v>
      </c>
      <c r="AQ1437" s="145">
        <v>0</v>
      </c>
      <c r="AR1437" s="145">
        <v>0</v>
      </c>
      <c r="AS1437" s="145">
        <v>0</v>
      </c>
      <c r="AT1437" s="145">
        <v>0</v>
      </c>
      <c r="AU1437" s="145">
        <v>0</v>
      </c>
      <c r="AV1437" s="145">
        <v>0</v>
      </c>
      <c r="AW1437" s="145">
        <v>0</v>
      </c>
      <c r="AX1437" s="145">
        <v>0</v>
      </c>
      <c r="AY1437" s="145">
        <v>0</v>
      </c>
      <c r="AZ1437" s="145">
        <v>0</v>
      </c>
      <c r="BA1437" s="145">
        <v>0</v>
      </c>
      <c r="BB1437" s="145">
        <v>0</v>
      </c>
      <c r="BC1437" s="27">
        <f t="shared" si="72"/>
        <v>3114570.55</v>
      </c>
      <c r="BD1437" s="27">
        <f t="shared" si="73"/>
        <v>0</v>
      </c>
      <c r="BE1437" s="27">
        <f t="shared" si="74"/>
        <v>3114570.55</v>
      </c>
    </row>
    <row r="1438" spans="1:57" ht="15" customHeight="1" x14ac:dyDescent="0.35">
      <c r="A1438" s="157" t="s">
        <v>2105</v>
      </c>
      <c r="B1438" s="158" t="s">
        <v>1688</v>
      </c>
      <c r="C1438" s="159">
        <v>1</v>
      </c>
      <c r="D1438" s="180" t="s">
        <v>0</v>
      </c>
      <c r="E1438" s="161" t="s">
        <v>3</v>
      </c>
      <c r="F1438" s="161" t="s">
        <v>1772</v>
      </c>
      <c r="G1438" s="161" t="s">
        <v>1788</v>
      </c>
      <c r="H1438" s="161" t="s">
        <v>1789</v>
      </c>
      <c r="I1438" s="161" t="s">
        <v>1790</v>
      </c>
      <c r="J1438" s="161" t="s">
        <v>1791</v>
      </c>
      <c r="K1438" s="161" t="s">
        <v>796</v>
      </c>
      <c r="L1438" s="161" t="s">
        <v>1778</v>
      </c>
      <c r="M1438" s="161" t="s">
        <v>1785</v>
      </c>
      <c r="N1438" s="180">
        <v>1</v>
      </c>
      <c r="O1438" s="180">
        <v>1</v>
      </c>
      <c r="P1438" s="180">
        <v>1</v>
      </c>
      <c r="Q1438" s="162">
        <v>1</v>
      </c>
      <c r="R1438" s="162">
        <v>1</v>
      </c>
      <c r="S1438" s="162">
        <v>1</v>
      </c>
      <c r="T1438" s="162">
        <v>0</v>
      </c>
      <c r="U1438" s="162">
        <v>0</v>
      </c>
      <c r="V1438" s="162">
        <v>0</v>
      </c>
      <c r="W1438" s="163">
        <v>20863105.66</v>
      </c>
      <c r="X1438" s="163">
        <v>0</v>
      </c>
      <c r="Y1438" s="163">
        <v>0</v>
      </c>
      <c r="Z1438" s="163">
        <v>912760.87</v>
      </c>
      <c r="AA1438" s="163"/>
      <c r="AB1438" s="163"/>
      <c r="AC1438" s="163"/>
      <c r="AD1438" s="163">
        <v>20863105.66</v>
      </c>
      <c r="AE1438" s="182">
        <v>45485</v>
      </c>
      <c r="AF1438" s="182">
        <v>46580</v>
      </c>
      <c r="AG1438" s="183">
        <v>20863105.66</v>
      </c>
      <c r="AH1438" s="167">
        <v>2.5333333333333332</v>
      </c>
      <c r="AI1438" s="167">
        <v>3</v>
      </c>
      <c r="AJ1438" s="184">
        <v>8.7499999999999994E-2</v>
      </c>
      <c r="AK1438" s="185" t="s">
        <v>1786</v>
      </c>
      <c r="AL1438" s="185" t="s">
        <v>1787</v>
      </c>
      <c r="AM1438" s="145">
        <v>0</v>
      </c>
      <c r="AN1438" s="145">
        <v>0</v>
      </c>
      <c r="AO1438" s="145">
        <v>20863105.66</v>
      </c>
      <c r="AP1438" s="145">
        <v>0</v>
      </c>
      <c r="AQ1438" s="145">
        <v>0</v>
      </c>
      <c r="AR1438" s="145">
        <v>0</v>
      </c>
      <c r="AS1438" s="145">
        <v>0</v>
      </c>
      <c r="AT1438" s="145">
        <v>0</v>
      </c>
      <c r="AU1438" s="145">
        <v>0</v>
      </c>
      <c r="AV1438" s="145">
        <v>0</v>
      </c>
      <c r="AW1438" s="145">
        <v>0</v>
      </c>
      <c r="AX1438" s="145">
        <v>0</v>
      </c>
      <c r="AY1438" s="145">
        <v>0</v>
      </c>
      <c r="AZ1438" s="145">
        <v>0</v>
      </c>
      <c r="BA1438" s="145">
        <v>0</v>
      </c>
      <c r="BB1438" s="145">
        <v>0</v>
      </c>
      <c r="BC1438" s="27">
        <f t="shared" si="72"/>
        <v>0</v>
      </c>
      <c r="BD1438" s="27">
        <f t="shared" si="73"/>
        <v>20863105.66</v>
      </c>
      <c r="BE1438" s="27">
        <f t="shared" si="74"/>
        <v>20863105.66</v>
      </c>
    </row>
    <row r="1439" spans="1:57" ht="15" customHeight="1" x14ac:dyDescent="0.35">
      <c r="A1439" s="157" t="s">
        <v>2104</v>
      </c>
      <c r="B1439" s="158" t="s">
        <v>1689</v>
      </c>
      <c r="C1439" s="159">
        <v>1</v>
      </c>
      <c r="D1439" s="180" t="s">
        <v>0</v>
      </c>
      <c r="E1439" s="161" t="s">
        <v>3</v>
      </c>
      <c r="F1439" s="161" t="s">
        <v>1772</v>
      </c>
      <c r="G1439" s="161" t="s">
        <v>1788</v>
      </c>
      <c r="H1439" s="161" t="s">
        <v>1789</v>
      </c>
      <c r="I1439" s="161" t="s">
        <v>1790</v>
      </c>
      <c r="J1439" s="161" t="s">
        <v>1791</v>
      </c>
      <c r="K1439" s="161" t="s">
        <v>796</v>
      </c>
      <c r="L1439" s="161" t="s">
        <v>1778</v>
      </c>
      <c r="M1439" s="161" t="s">
        <v>1785</v>
      </c>
      <c r="N1439" s="180">
        <v>1</v>
      </c>
      <c r="O1439" s="180">
        <v>1</v>
      </c>
      <c r="P1439" s="180">
        <v>1</v>
      </c>
      <c r="Q1439" s="162">
        <v>1</v>
      </c>
      <c r="R1439" s="162">
        <v>1</v>
      </c>
      <c r="S1439" s="162">
        <v>1</v>
      </c>
      <c r="T1439" s="162">
        <v>0</v>
      </c>
      <c r="U1439" s="162">
        <v>0</v>
      </c>
      <c r="V1439" s="162">
        <v>0</v>
      </c>
      <c r="W1439" s="163">
        <v>5000000</v>
      </c>
      <c r="X1439" s="163">
        <v>0</v>
      </c>
      <c r="Y1439" s="163">
        <v>0</v>
      </c>
      <c r="Z1439" s="163">
        <v>0</v>
      </c>
      <c r="AA1439" s="163"/>
      <c r="AB1439" s="163"/>
      <c r="AC1439" s="163"/>
      <c r="AD1439" s="163">
        <v>5000000</v>
      </c>
      <c r="AE1439" s="182">
        <v>45376</v>
      </c>
      <c r="AF1439" s="182">
        <v>46471</v>
      </c>
      <c r="AG1439" s="183">
        <v>5000000</v>
      </c>
      <c r="AH1439" s="167">
        <v>2.2361111111111112</v>
      </c>
      <c r="AI1439" s="167">
        <v>3</v>
      </c>
      <c r="AJ1439" s="184">
        <v>8.7499999999999994E-2</v>
      </c>
      <c r="AK1439" s="185" t="s">
        <v>1786</v>
      </c>
      <c r="AL1439" s="185" t="s">
        <v>1787</v>
      </c>
      <c r="AM1439" s="145">
        <v>0</v>
      </c>
      <c r="AN1439" s="145">
        <v>0</v>
      </c>
      <c r="AO1439" s="145">
        <v>5000000</v>
      </c>
      <c r="AP1439" s="145">
        <v>0</v>
      </c>
      <c r="AQ1439" s="145">
        <v>0</v>
      </c>
      <c r="AR1439" s="145">
        <v>0</v>
      </c>
      <c r="AS1439" s="145">
        <v>0</v>
      </c>
      <c r="AT1439" s="145">
        <v>0</v>
      </c>
      <c r="AU1439" s="145">
        <v>0</v>
      </c>
      <c r="AV1439" s="145">
        <v>0</v>
      </c>
      <c r="AW1439" s="145">
        <v>0</v>
      </c>
      <c r="AX1439" s="145">
        <v>0</v>
      </c>
      <c r="AY1439" s="145">
        <v>0</v>
      </c>
      <c r="AZ1439" s="145">
        <v>0</v>
      </c>
      <c r="BA1439" s="145">
        <v>0</v>
      </c>
      <c r="BB1439" s="145">
        <v>0</v>
      </c>
      <c r="BC1439" s="27">
        <f t="shared" si="72"/>
        <v>0</v>
      </c>
      <c r="BD1439" s="27">
        <f t="shared" si="73"/>
        <v>5000000</v>
      </c>
      <c r="BE1439" s="27">
        <f t="shared" si="74"/>
        <v>5000000</v>
      </c>
    </row>
    <row r="1440" spans="1:57" ht="15" customHeight="1" x14ac:dyDescent="0.35">
      <c r="A1440" s="157" t="s">
        <v>2103</v>
      </c>
      <c r="B1440" s="158" t="s">
        <v>1451</v>
      </c>
      <c r="C1440" s="159">
        <v>1</v>
      </c>
      <c r="D1440" s="180" t="s">
        <v>0</v>
      </c>
      <c r="E1440" s="161" t="s">
        <v>3</v>
      </c>
      <c r="F1440" s="161" t="s">
        <v>1772</v>
      </c>
      <c r="G1440" s="161" t="s">
        <v>1793</v>
      </c>
      <c r="H1440" s="161" t="s">
        <v>1789</v>
      </c>
      <c r="I1440" s="161" t="s">
        <v>1794</v>
      </c>
      <c r="J1440" s="161" t="s">
        <v>1791</v>
      </c>
      <c r="K1440" s="161" t="s">
        <v>813</v>
      </c>
      <c r="L1440" s="161" t="s">
        <v>1778</v>
      </c>
      <c r="M1440" s="161" t="s">
        <v>1785</v>
      </c>
      <c r="N1440" s="180">
        <v>1</v>
      </c>
      <c r="O1440" s="180">
        <v>1</v>
      </c>
      <c r="P1440" s="180">
        <v>1</v>
      </c>
      <c r="Q1440" s="162">
        <v>1</v>
      </c>
      <c r="R1440" s="162">
        <v>1</v>
      </c>
      <c r="S1440" s="162">
        <v>1</v>
      </c>
      <c r="T1440" s="162">
        <v>0</v>
      </c>
      <c r="U1440" s="162">
        <v>0</v>
      </c>
      <c r="V1440" s="162">
        <v>0</v>
      </c>
      <c r="W1440" s="163">
        <v>2442010</v>
      </c>
      <c r="X1440" s="163">
        <v>0</v>
      </c>
      <c r="Y1440" s="163">
        <v>0</v>
      </c>
      <c r="Z1440" s="163">
        <v>6613.78</v>
      </c>
      <c r="AA1440" s="163"/>
      <c r="AB1440" s="163"/>
      <c r="AC1440" s="163"/>
      <c r="AD1440" s="163">
        <v>2442010</v>
      </c>
      <c r="AE1440" s="182">
        <v>45488</v>
      </c>
      <c r="AF1440" s="182">
        <v>45853</v>
      </c>
      <c r="AG1440" s="183">
        <v>2442010</v>
      </c>
      <c r="AH1440" s="167">
        <v>0.54166666666666663</v>
      </c>
      <c r="AI1440" s="167">
        <v>1</v>
      </c>
      <c r="AJ1440" s="184">
        <v>3.2500000000000001E-2</v>
      </c>
      <c r="AK1440" s="185" t="s">
        <v>1786</v>
      </c>
      <c r="AL1440" s="185" t="s">
        <v>1787</v>
      </c>
      <c r="AM1440" s="145">
        <v>2442010</v>
      </c>
      <c r="AN1440" s="145">
        <v>0</v>
      </c>
      <c r="AO1440" s="145">
        <v>0</v>
      </c>
      <c r="AP1440" s="145">
        <v>0</v>
      </c>
      <c r="AQ1440" s="145">
        <v>0</v>
      </c>
      <c r="AR1440" s="145">
        <v>0</v>
      </c>
      <c r="AS1440" s="145">
        <v>0</v>
      </c>
      <c r="AT1440" s="145">
        <v>0</v>
      </c>
      <c r="AU1440" s="145">
        <v>0</v>
      </c>
      <c r="AV1440" s="145">
        <v>0</v>
      </c>
      <c r="AW1440" s="145">
        <v>0</v>
      </c>
      <c r="AX1440" s="145">
        <v>0</v>
      </c>
      <c r="AY1440" s="145">
        <v>0</v>
      </c>
      <c r="AZ1440" s="145">
        <v>0</v>
      </c>
      <c r="BA1440" s="145">
        <v>0</v>
      </c>
      <c r="BB1440" s="145">
        <v>0</v>
      </c>
      <c r="BC1440" s="27">
        <f t="shared" si="72"/>
        <v>2442010</v>
      </c>
      <c r="BD1440" s="27">
        <f t="shared" si="73"/>
        <v>0</v>
      </c>
      <c r="BE1440" s="27">
        <f t="shared" si="74"/>
        <v>2442010</v>
      </c>
    </row>
    <row r="1441" spans="1:57" ht="15" customHeight="1" x14ac:dyDescent="0.35">
      <c r="A1441" s="157" t="s">
        <v>2102</v>
      </c>
      <c r="B1441" s="158" t="s">
        <v>1451</v>
      </c>
      <c r="C1441" s="159">
        <v>2</v>
      </c>
      <c r="D1441" s="180" t="s">
        <v>0</v>
      </c>
      <c r="E1441" s="161" t="s">
        <v>3</v>
      </c>
      <c r="F1441" s="161" t="s">
        <v>1772</v>
      </c>
      <c r="G1441" s="161" t="s">
        <v>1793</v>
      </c>
      <c r="H1441" s="161" t="s">
        <v>1789</v>
      </c>
      <c r="I1441" s="161" t="s">
        <v>1794</v>
      </c>
      <c r="J1441" s="161" t="s">
        <v>1791</v>
      </c>
      <c r="K1441" s="161" t="s">
        <v>813</v>
      </c>
      <c r="L1441" s="161" t="s">
        <v>1778</v>
      </c>
      <c r="M1441" s="161" t="s">
        <v>1785</v>
      </c>
      <c r="N1441" s="180">
        <v>1</v>
      </c>
      <c r="O1441" s="180">
        <v>1</v>
      </c>
      <c r="P1441" s="180">
        <v>1</v>
      </c>
      <c r="Q1441" s="162">
        <v>1</v>
      </c>
      <c r="R1441" s="162">
        <v>1</v>
      </c>
      <c r="S1441" s="162">
        <v>1</v>
      </c>
      <c r="T1441" s="162">
        <v>0</v>
      </c>
      <c r="U1441" s="162">
        <v>0</v>
      </c>
      <c r="V1441" s="162">
        <v>0</v>
      </c>
      <c r="W1441" s="163">
        <v>2927432.5</v>
      </c>
      <c r="X1441" s="163">
        <v>0</v>
      </c>
      <c r="Y1441" s="163">
        <v>0</v>
      </c>
      <c r="Z1441" s="163">
        <v>9318.99</v>
      </c>
      <c r="AA1441" s="163"/>
      <c r="AB1441" s="163"/>
      <c r="AC1441" s="163"/>
      <c r="AD1441" s="163">
        <v>2927432.5</v>
      </c>
      <c r="AE1441" s="182">
        <v>45488</v>
      </c>
      <c r="AF1441" s="182">
        <v>46218</v>
      </c>
      <c r="AG1441" s="183">
        <v>2927432.5</v>
      </c>
      <c r="AH1441" s="167">
        <v>1.5416666666666667</v>
      </c>
      <c r="AI1441" s="167">
        <v>2</v>
      </c>
      <c r="AJ1441" s="184">
        <v>3.8199999999999998E-2</v>
      </c>
      <c r="AK1441" s="185" t="s">
        <v>1786</v>
      </c>
      <c r="AL1441" s="185" t="s">
        <v>1787</v>
      </c>
      <c r="AM1441" s="145">
        <v>0</v>
      </c>
      <c r="AN1441" s="145">
        <v>2927432.5</v>
      </c>
      <c r="AO1441" s="145">
        <v>0</v>
      </c>
      <c r="AP1441" s="145">
        <v>0</v>
      </c>
      <c r="AQ1441" s="145">
        <v>0</v>
      </c>
      <c r="AR1441" s="145">
        <v>0</v>
      </c>
      <c r="AS1441" s="145">
        <v>0</v>
      </c>
      <c r="AT1441" s="145">
        <v>0</v>
      </c>
      <c r="AU1441" s="145">
        <v>0</v>
      </c>
      <c r="AV1441" s="145">
        <v>0</v>
      </c>
      <c r="AW1441" s="145">
        <v>0</v>
      </c>
      <c r="AX1441" s="145">
        <v>0</v>
      </c>
      <c r="AY1441" s="145">
        <v>0</v>
      </c>
      <c r="AZ1441" s="145">
        <v>0</v>
      </c>
      <c r="BA1441" s="145">
        <v>0</v>
      </c>
      <c r="BB1441" s="145">
        <v>0</v>
      </c>
      <c r="BC1441" s="27">
        <f t="shared" si="72"/>
        <v>2927432.5</v>
      </c>
      <c r="BD1441" s="27">
        <f t="shared" si="73"/>
        <v>0</v>
      </c>
      <c r="BE1441" s="27">
        <f t="shared" si="74"/>
        <v>2927432.5</v>
      </c>
    </row>
    <row r="1442" spans="1:57" ht="15" customHeight="1" x14ac:dyDescent="0.35">
      <c r="A1442" s="157" t="s">
        <v>2101</v>
      </c>
      <c r="B1442" s="158" t="s">
        <v>1451</v>
      </c>
      <c r="C1442" s="159">
        <v>3</v>
      </c>
      <c r="D1442" s="180" t="s">
        <v>0</v>
      </c>
      <c r="E1442" s="161" t="s">
        <v>3</v>
      </c>
      <c r="F1442" s="161" t="s">
        <v>1772</v>
      </c>
      <c r="G1442" s="161" t="s">
        <v>1793</v>
      </c>
      <c r="H1442" s="161" t="s">
        <v>1789</v>
      </c>
      <c r="I1442" s="161" t="s">
        <v>1794</v>
      </c>
      <c r="J1442" s="161" t="s">
        <v>1791</v>
      </c>
      <c r="K1442" s="161" t="s">
        <v>813</v>
      </c>
      <c r="L1442" s="161" t="s">
        <v>1778</v>
      </c>
      <c r="M1442" s="161" t="s">
        <v>1785</v>
      </c>
      <c r="N1442" s="180">
        <v>1</v>
      </c>
      <c r="O1442" s="180">
        <v>1</v>
      </c>
      <c r="P1442" s="180">
        <v>1</v>
      </c>
      <c r="Q1442" s="162">
        <v>1</v>
      </c>
      <c r="R1442" s="162">
        <v>1</v>
      </c>
      <c r="S1442" s="162">
        <v>1</v>
      </c>
      <c r="T1442" s="162">
        <v>0</v>
      </c>
      <c r="U1442" s="162">
        <v>0</v>
      </c>
      <c r="V1442" s="162">
        <v>0</v>
      </c>
      <c r="W1442" s="163">
        <v>6611097.5</v>
      </c>
      <c r="X1442" s="163">
        <v>0</v>
      </c>
      <c r="Y1442" s="163">
        <v>0</v>
      </c>
      <c r="Z1442" s="163">
        <v>23689.77</v>
      </c>
      <c r="AA1442" s="163"/>
      <c r="AB1442" s="163"/>
      <c r="AC1442" s="163"/>
      <c r="AD1442" s="163">
        <v>6611097.5</v>
      </c>
      <c r="AE1442" s="182">
        <v>45488</v>
      </c>
      <c r="AF1442" s="182">
        <v>46583</v>
      </c>
      <c r="AG1442" s="183">
        <v>6611097.5</v>
      </c>
      <c r="AH1442" s="167">
        <v>2.5416666666666665</v>
      </c>
      <c r="AI1442" s="167">
        <v>3</v>
      </c>
      <c r="AJ1442" s="184">
        <v>4.2999999999999997E-2</v>
      </c>
      <c r="AK1442" s="185" t="s">
        <v>1786</v>
      </c>
      <c r="AL1442" s="185" t="s">
        <v>1787</v>
      </c>
      <c r="AM1442" s="145">
        <v>0</v>
      </c>
      <c r="AN1442" s="145">
        <v>0</v>
      </c>
      <c r="AO1442" s="145">
        <v>6611097.5</v>
      </c>
      <c r="AP1442" s="145">
        <v>0</v>
      </c>
      <c r="AQ1442" s="145">
        <v>0</v>
      </c>
      <c r="AR1442" s="145">
        <v>0</v>
      </c>
      <c r="AS1442" s="145">
        <v>0</v>
      </c>
      <c r="AT1442" s="145">
        <v>0</v>
      </c>
      <c r="AU1442" s="145">
        <v>0</v>
      </c>
      <c r="AV1442" s="145">
        <v>0</v>
      </c>
      <c r="AW1442" s="145">
        <v>0</v>
      </c>
      <c r="AX1442" s="145">
        <v>0</v>
      </c>
      <c r="AY1442" s="145">
        <v>0</v>
      </c>
      <c r="AZ1442" s="145">
        <v>0</v>
      </c>
      <c r="BA1442" s="145">
        <v>0</v>
      </c>
      <c r="BB1442" s="145">
        <v>0</v>
      </c>
      <c r="BC1442" s="27">
        <f t="shared" si="72"/>
        <v>0</v>
      </c>
      <c r="BD1442" s="27">
        <f t="shared" si="73"/>
        <v>6611097.5</v>
      </c>
      <c r="BE1442" s="27">
        <f t="shared" si="74"/>
        <v>6611097.5</v>
      </c>
    </row>
    <row r="1443" spans="1:57" ht="15" customHeight="1" x14ac:dyDescent="0.35">
      <c r="A1443" s="157" t="s">
        <v>2100</v>
      </c>
      <c r="B1443" s="158" t="s">
        <v>1451</v>
      </c>
      <c r="C1443" s="159">
        <v>4</v>
      </c>
      <c r="D1443" s="180" t="s">
        <v>0</v>
      </c>
      <c r="E1443" s="161" t="s">
        <v>3</v>
      </c>
      <c r="F1443" s="161" t="s">
        <v>1772</v>
      </c>
      <c r="G1443" s="161" t="s">
        <v>1793</v>
      </c>
      <c r="H1443" s="161" t="s">
        <v>1789</v>
      </c>
      <c r="I1443" s="161" t="s">
        <v>1794</v>
      </c>
      <c r="J1443" s="161" t="s">
        <v>1791</v>
      </c>
      <c r="K1443" s="161" t="s">
        <v>813</v>
      </c>
      <c r="L1443" s="161" t="s">
        <v>1778</v>
      </c>
      <c r="M1443" s="161" t="s">
        <v>1785</v>
      </c>
      <c r="N1443" s="180">
        <v>1</v>
      </c>
      <c r="O1443" s="180">
        <v>1</v>
      </c>
      <c r="P1443" s="180">
        <v>1</v>
      </c>
      <c r="Q1443" s="162">
        <v>1</v>
      </c>
      <c r="R1443" s="162">
        <v>1</v>
      </c>
      <c r="S1443" s="162">
        <v>1</v>
      </c>
      <c r="T1443" s="162">
        <v>0</v>
      </c>
      <c r="U1443" s="162">
        <v>0</v>
      </c>
      <c r="V1443" s="162">
        <v>0</v>
      </c>
      <c r="W1443" s="163">
        <v>10887122.5</v>
      </c>
      <c r="X1443" s="163">
        <v>0</v>
      </c>
      <c r="Y1443" s="163">
        <v>0</v>
      </c>
      <c r="Z1443" s="163">
        <v>42731.96</v>
      </c>
      <c r="AA1443" s="163"/>
      <c r="AB1443" s="163"/>
      <c r="AC1443" s="163"/>
      <c r="AD1443" s="163">
        <v>10887122.5</v>
      </c>
      <c r="AE1443" s="182">
        <v>45488</v>
      </c>
      <c r="AF1443" s="182">
        <v>46949</v>
      </c>
      <c r="AG1443" s="183">
        <v>10887122.5</v>
      </c>
      <c r="AH1443" s="167">
        <v>3.5416666666666665</v>
      </c>
      <c r="AI1443" s="167">
        <v>4</v>
      </c>
      <c r="AJ1443" s="184">
        <v>4.7100000000000003E-2</v>
      </c>
      <c r="AK1443" s="185" t="s">
        <v>1786</v>
      </c>
      <c r="AL1443" s="185" t="s">
        <v>1787</v>
      </c>
      <c r="AM1443" s="145">
        <v>0</v>
      </c>
      <c r="AN1443" s="145">
        <v>0</v>
      </c>
      <c r="AO1443" s="145">
        <v>0</v>
      </c>
      <c r="AP1443" s="145">
        <v>10887122.5</v>
      </c>
      <c r="AQ1443" s="145">
        <v>0</v>
      </c>
      <c r="AR1443" s="145">
        <v>0</v>
      </c>
      <c r="AS1443" s="145">
        <v>0</v>
      </c>
      <c r="AT1443" s="145">
        <v>0</v>
      </c>
      <c r="AU1443" s="145">
        <v>0</v>
      </c>
      <c r="AV1443" s="145">
        <v>0</v>
      </c>
      <c r="AW1443" s="145">
        <v>0</v>
      </c>
      <c r="AX1443" s="145">
        <v>0</v>
      </c>
      <c r="AY1443" s="145">
        <v>0</v>
      </c>
      <c r="AZ1443" s="145">
        <v>0</v>
      </c>
      <c r="BA1443" s="145">
        <v>0</v>
      </c>
      <c r="BB1443" s="145">
        <v>0</v>
      </c>
      <c r="BC1443" s="27">
        <f t="shared" si="72"/>
        <v>0</v>
      </c>
      <c r="BD1443" s="27">
        <f t="shared" si="73"/>
        <v>10887122.5</v>
      </c>
      <c r="BE1443" s="27">
        <f t="shared" si="74"/>
        <v>10887122.5</v>
      </c>
    </row>
    <row r="1444" spans="1:57" ht="15" customHeight="1" x14ac:dyDescent="0.35">
      <c r="A1444" s="157" t="s">
        <v>2099</v>
      </c>
      <c r="B1444" s="158" t="s">
        <v>1451</v>
      </c>
      <c r="C1444" s="159">
        <v>5</v>
      </c>
      <c r="D1444" s="180" t="s">
        <v>0</v>
      </c>
      <c r="E1444" s="161" t="s">
        <v>3</v>
      </c>
      <c r="F1444" s="161" t="s">
        <v>1772</v>
      </c>
      <c r="G1444" s="161" t="s">
        <v>1793</v>
      </c>
      <c r="H1444" s="161" t="s">
        <v>1789</v>
      </c>
      <c r="I1444" s="161" t="s">
        <v>1794</v>
      </c>
      <c r="J1444" s="161" t="s">
        <v>1791</v>
      </c>
      <c r="K1444" s="161" t="s">
        <v>813</v>
      </c>
      <c r="L1444" s="161" t="s">
        <v>1778</v>
      </c>
      <c r="M1444" s="161" t="s">
        <v>1785</v>
      </c>
      <c r="N1444" s="180">
        <v>1</v>
      </c>
      <c r="O1444" s="180">
        <v>1</v>
      </c>
      <c r="P1444" s="180">
        <v>1</v>
      </c>
      <c r="Q1444" s="162">
        <v>1</v>
      </c>
      <c r="R1444" s="162">
        <v>1</v>
      </c>
      <c r="S1444" s="162">
        <v>1</v>
      </c>
      <c r="T1444" s="162">
        <v>0</v>
      </c>
      <c r="U1444" s="162">
        <v>0</v>
      </c>
      <c r="V1444" s="162">
        <v>0</v>
      </c>
      <c r="W1444" s="163">
        <v>425242.5</v>
      </c>
      <c r="X1444" s="163">
        <v>0</v>
      </c>
      <c r="Y1444" s="163">
        <v>0</v>
      </c>
      <c r="Z1444" s="163">
        <v>1796.65</v>
      </c>
      <c r="AA1444" s="163"/>
      <c r="AB1444" s="163"/>
      <c r="AC1444" s="163"/>
      <c r="AD1444" s="163">
        <v>425242.5</v>
      </c>
      <c r="AE1444" s="182">
        <v>45488</v>
      </c>
      <c r="AF1444" s="182">
        <v>47314</v>
      </c>
      <c r="AG1444" s="183">
        <v>425242.5</v>
      </c>
      <c r="AH1444" s="167">
        <v>4.541666666666667</v>
      </c>
      <c r="AI1444" s="167">
        <v>5</v>
      </c>
      <c r="AJ1444" s="184">
        <v>5.0700000000000002E-2</v>
      </c>
      <c r="AK1444" s="185" t="s">
        <v>1786</v>
      </c>
      <c r="AL1444" s="185" t="s">
        <v>1787</v>
      </c>
      <c r="AM1444" s="145">
        <v>0</v>
      </c>
      <c r="AN1444" s="145">
        <v>0</v>
      </c>
      <c r="AO1444" s="145">
        <v>0</v>
      </c>
      <c r="AP1444" s="145">
        <v>0</v>
      </c>
      <c r="AQ1444" s="145">
        <v>425242.5</v>
      </c>
      <c r="AR1444" s="145">
        <v>0</v>
      </c>
      <c r="AS1444" s="145">
        <v>0</v>
      </c>
      <c r="AT1444" s="145">
        <v>0</v>
      </c>
      <c r="AU1444" s="145">
        <v>0</v>
      </c>
      <c r="AV1444" s="145">
        <v>0</v>
      </c>
      <c r="AW1444" s="145">
        <v>0</v>
      </c>
      <c r="AX1444" s="145">
        <v>0</v>
      </c>
      <c r="AY1444" s="145">
        <v>0</v>
      </c>
      <c r="AZ1444" s="145">
        <v>0</v>
      </c>
      <c r="BA1444" s="145">
        <v>0</v>
      </c>
      <c r="BB1444" s="145">
        <v>0</v>
      </c>
      <c r="BC1444" s="27">
        <f t="shared" si="72"/>
        <v>0</v>
      </c>
      <c r="BD1444" s="27">
        <f t="shared" si="73"/>
        <v>425242.5</v>
      </c>
      <c r="BE1444" s="27">
        <f t="shared" si="74"/>
        <v>425242.5</v>
      </c>
    </row>
    <row r="1445" spans="1:57" ht="15" customHeight="1" x14ac:dyDescent="0.35">
      <c r="A1445" s="157" t="s">
        <v>2098</v>
      </c>
      <c r="B1445" s="158" t="s">
        <v>1451</v>
      </c>
      <c r="C1445" s="159">
        <v>6</v>
      </c>
      <c r="D1445" s="180" t="s">
        <v>0</v>
      </c>
      <c r="E1445" s="161" t="s">
        <v>3</v>
      </c>
      <c r="F1445" s="161" t="s">
        <v>1772</v>
      </c>
      <c r="G1445" s="161" t="s">
        <v>1793</v>
      </c>
      <c r="H1445" s="161" t="s">
        <v>1789</v>
      </c>
      <c r="I1445" s="161" t="s">
        <v>1794</v>
      </c>
      <c r="J1445" s="161" t="s">
        <v>1791</v>
      </c>
      <c r="K1445" s="161" t="s">
        <v>813</v>
      </c>
      <c r="L1445" s="161" t="s">
        <v>1778</v>
      </c>
      <c r="M1445" s="161" t="s">
        <v>1785</v>
      </c>
      <c r="N1445" s="180">
        <v>1</v>
      </c>
      <c r="O1445" s="180">
        <v>1</v>
      </c>
      <c r="P1445" s="180">
        <v>1</v>
      </c>
      <c r="Q1445" s="162">
        <v>1</v>
      </c>
      <c r="R1445" s="162">
        <v>1</v>
      </c>
      <c r="S1445" s="162">
        <v>1</v>
      </c>
      <c r="T1445" s="162">
        <v>0</v>
      </c>
      <c r="U1445" s="162">
        <v>0</v>
      </c>
      <c r="V1445" s="162">
        <v>0</v>
      </c>
      <c r="W1445" s="163">
        <v>1142977.5</v>
      </c>
      <c r="X1445" s="163">
        <v>0</v>
      </c>
      <c r="Y1445" s="163">
        <v>0</v>
      </c>
      <c r="Z1445" s="163">
        <v>5105.3</v>
      </c>
      <c r="AA1445" s="163"/>
      <c r="AB1445" s="163"/>
      <c r="AC1445" s="163"/>
      <c r="AD1445" s="163">
        <v>1142977.5</v>
      </c>
      <c r="AE1445" s="182">
        <v>45488</v>
      </c>
      <c r="AF1445" s="182">
        <v>47679</v>
      </c>
      <c r="AG1445" s="183">
        <v>1142977.5</v>
      </c>
      <c r="AH1445" s="167">
        <v>5.541666666666667</v>
      </c>
      <c r="AI1445" s="167">
        <v>6</v>
      </c>
      <c r="AJ1445" s="184">
        <v>5.3600000000000002E-2</v>
      </c>
      <c r="AK1445" s="185" t="s">
        <v>1786</v>
      </c>
      <c r="AL1445" s="185" t="s">
        <v>1787</v>
      </c>
      <c r="AM1445" s="145">
        <v>0</v>
      </c>
      <c r="AN1445" s="145">
        <v>0</v>
      </c>
      <c r="AO1445" s="145">
        <v>0</v>
      </c>
      <c r="AP1445" s="145">
        <v>0</v>
      </c>
      <c r="AQ1445" s="145">
        <v>0</v>
      </c>
      <c r="AR1445" s="145">
        <v>1142977.5</v>
      </c>
      <c r="AS1445" s="145">
        <v>0</v>
      </c>
      <c r="AT1445" s="145">
        <v>0</v>
      </c>
      <c r="AU1445" s="145">
        <v>0</v>
      </c>
      <c r="AV1445" s="145">
        <v>0</v>
      </c>
      <c r="AW1445" s="145">
        <v>0</v>
      </c>
      <c r="AX1445" s="145">
        <v>0</v>
      </c>
      <c r="AY1445" s="145">
        <v>0</v>
      </c>
      <c r="AZ1445" s="145">
        <v>0</v>
      </c>
      <c r="BA1445" s="145">
        <v>0</v>
      </c>
      <c r="BB1445" s="145">
        <v>0</v>
      </c>
      <c r="BC1445" s="27">
        <f t="shared" si="72"/>
        <v>0</v>
      </c>
      <c r="BD1445" s="27">
        <f t="shared" si="73"/>
        <v>1142977.5</v>
      </c>
      <c r="BE1445" s="27">
        <f t="shared" si="74"/>
        <v>1142977.5</v>
      </c>
    </row>
    <row r="1446" spans="1:57" ht="15" customHeight="1" x14ac:dyDescent="0.35">
      <c r="A1446" s="157" t="s">
        <v>2097</v>
      </c>
      <c r="B1446" s="158" t="s">
        <v>1451</v>
      </c>
      <c r="C1446" s="159">
        <v>7</v>
      </c>
      <c r="D1446" s="180" t="s">
        <v>0</v>
      </c>
      <c r="E1446" s="161" t="s">
        <v>3</v>
      </c>
      <c r="F1446" s="161" t="s">
        <v>1772</v>
      </c>
      <c r="G1446" s="161" t="s">
        <v>1793</v>
      </c>
      <c r="H1446" s="161" t="s">
        <v>1789</v>
      </c>
      <c r="I1446" s="161" t="s">
        <v>1794</v>
      </c>
      <c r="J1446" s="161" t="s">
        <v>1791</v>
      </c>
      <c r="K1446" s="161" t="s">
        <v>813</v>
      </c>
      <c r="L1446" s="161" t="s">
        <v>1778</v>
      </c>
      <c r="M1446" s="161" t="s">
        <v>1785</v>
      </c>
      <c r="N1446" s="180">
        <v>1</v>
      </c>
      <c r="O1446" s="180">
        <v>1</v>
      </c>
      <c r="P1446" s="180">
        <v>1</v>
      </c>
      <c r="Q1446" s="162">
        <v>1</v>
      </c>
      <c r="R1446" s="162">
        <v>1</v>
      </c>
      <c r="S1446" s="162">
        <v>1</v>
      </c>
      <c r="T1446" s="162">
        <v>0</v>
      </c>
      <c r="U1446" s="162">
        <v>0</v>
      </c>
      <c r="V1446" s="162">
        <v>0</v>
      </c>
      <c r="W1446" s="163">
        <v>265500</v>
      </c>
      <c r="X1446" s="163">
        <v>0</v>
      </c>
      <c r="Y1446" s="163">
        <v>0</v>
      </c>
      <c r="Z1446" s="163">
        <v>1247.8499999999999</v>
      </c>
      <c r="AA1446" s="163"/>
      <c r="AB1446" s="163"/>
      <c r="AC1446" s="163"/>
      <c r="AD1446" s="163">
        <v>265500</v>
      </c>
      <c r="AE1446" s="182">
        <v>45488</v>
      </c>
      <c r="AF1446" s="182">
        <v>48044</v>
      </c>
      <c r="AG1446" s="183">
        <v>265500</v>
      </c>
      <c r="AH1446" s="167">
        <v>6.541666666666667</v>
      </c>
      <c r="AI1446" s="167">
        <v>7</v>
      </c>
      <c r="AJ1446" s="184">
        <v>5.6399999999999999E-2</v>
      </c>
      <c r="AK1446" s="185" t="s">
        <v>1786</v>
      </c>
      <c r="AL1446" s="185" t="s">
        <v>1787</v>
      </c>
      <c r="AM1446" s="145">
        <v>0</v>
      </c>
      <c r="AN1446" s="145">
        <v>0</v>
      </c>
      <c r="AO1446" s="145">
        <v>0</v>
      </c>
      <c r="AP1446" s="145">
        <v>0</v>
      </c>
      <c r="AQ1446" s="145">
        <v>0</v>
      </c>
      <c r="AR1446" s="145">
        <v>132750</v>
      </c>
      <c r="AS1446" s="145">
        <v>132750</v>
      </c>
      <c r="AT1446" s="145">
        <v>0</v>
      </c>
      <c r="AU1446" s="145">
        <v>0</v>
      </c>
      <c r="AV1446" s="145">
        <v>0</v>
      </c>
      <c r="AW1446" s="145">
        <v>0</v>
      </c>
      <c r="AX1446" s="145">
        <v>0</v>
      </c>
      <c r="AY1446" s="145">
        <v>0</v>
      </c>
      <c r="AZ1446" s="145">
        <v>0</v>
      </c>
      <c r="BA1446" s="145">
        <v>0</v>
      </c>
      <c r="BB1446" s="145">
        <v>0</v>
      </c>
      <c r="BC1446" s="27">
        <f t="shared" si="72"/>
        <v>0</v>
      </c>
      <c r="BD1446" s="27">
        <f t="shared" si="73"/>
        <v>265500</v>
      </c>
      <c r="BE1446" s="27">
        <f t="shared" si="74"/>
        <v>265500</v>
      </c>
    </row>
    <row r="1447" spans="1:57" ht="15" customHeight="1" x14ac:dyDescent="0.35">
      <c r="A1447" s="157" t="s">
        <v>2096</v>
      </c>
      <c r="B1447" s="158" t="s">
        <v>1451</v>
      </c>
      <c r="C1447" s="159">
        <v>8</v>
      </c>
      <c r="D1447" s="180" t="s">
        <v>0</v>
      </c>
      <c r="E1447" s="161" t="s">
        <v>3</v>
      </c>
      <c r="F1447" s="161" t="s">
        <v>1772</v>
      </c>
      <c r="G1447" s="161" t="s">
        <v>1793</v>
      </c>
      <c r="H1447" s="161" t="s">
        <v>1789</v>
      </c>
      <c r="I1447" s="161" t="s">
        <v>1794</v>
      </c>
      <c r="J1447" s="161" t="s">
        <v>1791</v>
      </c>
      <c r="K1447" s="161" t="s">
        <v>813</v>
      </c>
      <c r="L1447" s="161" t="s">
        <v>1778</v>
      </c>
      <c r="M1447" s="161" t="s">
        <v>1785</v>
      </c>
      <c r="N1447" s="180">
        <v>1</v>
      </c>
      <c r="O1447" s="180">
        <v>1</v>
      </c>
      <c r="P1447" s="180">
        <v>1</v>
      </c>
      <c r="Q1447" s="162">
        <v>1</v>
      </c>
      <c r="R1447" s="162">
        <v>1</v>
      </c>
      <c r="S1447" s="162">
        <v>1</v>
      </c>
      <c r="T1447" s="162">
        <v>0</v>
      </c>
      <c r="U1447" s="162">
        <v>0</v>
      </c>
      <c r="V1447" s="162">
        <v>0</v>
      </c>
      <c r="W1447" s="163">
        <v>48085</v>
      </c>
      <c r="X1447" s="163">
        <v>0</v>
      </c>
      <c r="Y1447" s="163">
        <v>0</v>
      </c>
      <c r="Z1447" s="163">
        <v>237.62</v>
      </c>
      <c r="AA1447" s="163"/>
      <c r="AB1447" s="163"/>
      <c r="AC1447" s="163"/>
      <c r="AD1447" s="163">
        <v>48085</v>
      </c>
      <c r="AE1447" s="182">
        <v>45488</v>
      </c>
      <c r="AF1447" s="182">
        <v>48410</v>
      </c>
      <c r="AG1447" s="183">
        <v>48085</v>
      </c>
      <c r="AH1447" s="167">
        <v>7.541666666666667</v>
      </c>
      <c r="AI1447" s="167">
        <v>8</v>
      </c>
      <c r="AJ1447" s="184">
        <v>5.9299999999999999E-2</v>
      </c>
      <c r="AK1447" s="185" t="s">
        <v>1786</v>
      </c>
      <c r="AL1447" s="185" t="s">
        <v>1787</v>
      </c>
      <c r="AM1447" s="145">
        <v>0</v>
      </c>
      <c r="AN1447" s="145">
        <v>0</v>
      </c>
      <c r="AO1447" s="145">
        <v>0</v>
      </c>
      <c r="AP1447" s="145">
        <v>0</v>
      </c>
      <c r="AQ1447" s="145">
        <v>0</v>
      </c>
      <c r="AR1447" s="145">
        <v>16028.33</v>
      </c>
      <c r="AS1447" s="145">
        <v>16028.33</v>
      </c>
      <c r="AT1447" s="145">
        <v>16028.33</v>
      </c>
      <c r="AU1447" s="145">
        <v>0</v>
      </c>
      <c r="AV1447" s="145">
        <v>0</v>
      </c>
      <c r="AW1447" s="145">
        <v>0</v>
      </c>
      <c r="AX1447" s="145">
        <v>0</v>
      </c>
      <c r="AY1447" s="145">
        <v>0</v>
      </c>
      <c r="AZ1447" s="145">
        <v>0</v>
      </c>
      <c r="BA1447" s="145">
        <v>0</v>
      </c>
      <c r="BB1447" s="145">
        <v>0</v>
      </c>
      <c r="BC1447" s="27">
        <f t="shared" si="72"/>
        <v>0</v>
      </c>
      <c r="BD1447" s="27">
        <f t="shared" si="73"/>
        <v>48084.99</v>
      </c>
      <c r="BE1447" s="27">
        <f t="shared" si="74"/>
        <v>48084.99</v>
      </c>
    </row>
    <row r="1448" spans="1:57" ht="15" customHeight="1" x14ac:dyDescent="0.35">
      <c r="A1448" s="157" t="s">
        <v>2095</v>
      </c>
      <c r="B1448" s="158" t="s">
        <v>1690</v>
      </c>
      <c r="C1448" s="159">
        <v>1</v>
      </c>
      <c r="D1448" s="180" t="s">
        <v>0</v>
      </c>
      <c r="E1448" s="161" t="s">
        <v>3</v>
      </c>
      <c r="F1448" s="161" t="s">
        <v>1772</v>
      </c>
      <c r="G1448" s="161" t="s">
        <v>1788</v>
      </c>
      <c r="H1448" s="161" t="s">
        <v>1789</v>
      </c>
      <c r="I1448" s="161" t="s">
        <v>1790</v>
      </c>
      <c r="J1448" s="161" t="s">
        <v>1791</v>
      </c>
      <c r="K1448" s="161" t="s">
        <v>796</v>
      </c>
      <c r="L1448" s="161" t="s">
        <v>1778</v>
      </c>
      <c r="M1448" s="161" t="s">
        <v>1785</v>
      </c>
      <c r="N1448" s="180">
        <v>1</v>
      </c>
      <c r="O1448" s="180">
        <v>1</v>
      </c>
      <c r="P1448" s="180">
        <v>1</v>
      </c>
      <c r="Q1448" s="162">
        <v>1</v>
      </c>
      <c r="R1448" s="162">
        <v>1</v>
      </c>
      <c r="S1448" s="162">
        <v>1</v>
      </c>
      <c r="T1448" s="162">
        <v>0</v>
      </c>
      <c r="U1448" s="162">
        <v>0</v>
      </c>
      <c r="V1448" s="162">
        <v>0</v>
      </c>
      <c r="W1448" s="163">
        <v>40000000</v>
      </c>
      <c r="X1448" s="163">
        <v>0</v>
      </c>
      <c r="Y1448" s="163">
        <v>0</v>
      </c>
      <c r="Z1448" s="163">
        <v>0</v>
      </c>
      <c r="AA1448" s="163"/>
      <c r="AB1448" s="163"/>
      <c r="AC1448" s="163"/>
      <c r="AD1448" s="163">
        <v>40000000</v>
      </c>
      <c r="AE1448" s="182">
        <v>45376</v>
      </c>
      <c r="AF1448" s="182">
        <v>46471</v>
      </c>
      <c r="AG1448" s="183">
        <v>40000000</v>
      </c>
      <c r="AH1448" s="167">
        <v>2.2361111111111112</v>
      </c>
      <c r="AI1448" s="167">
        <v>3</v>
      </c>
      <c r="AJ1448" s="184">
        <v>8.7499999999999994E-2</v>
      </c>
      <c r="AK1448" s="185" t="s">
        <v>1786</v>
      </c>
      <c r="AL1448" s="185" t="s">
        <v>1787</v>
      </c>
      <c r="AM1448" s="145">
        <v>0</v>
      </c>
      <c r="AN1448" s="145">
        <v>0</v>
      </c>
      <c r="AO1448" s="145">
        <v>40000000</v>
      </c>
      <c r="AP1448" s="145">
        <v>0</v>
      </c>
      <c r="AQ1448" s="145">
        <v>0</v>
      </c>
      <c r="AR1448" s="145">
        <v>0</v>
      </c>
      <c r="AS1448" s="145">
        <v>0</v>
      </c>
      <c r="AT1448" s="145">
        <v>0</v>
      </c>
      <c r="AU1448" s="145">
        <v>0</v>
      </c>
      <c r="AV1448" s="145">
        <v>0</v>
      </c>
      <c r="AW1448" s="145">
        <v>0</v>
      </c>
      <c r="AX1448" s="145">
        <v>0</v>
      </c>
      <c r="AY1448" s="145">
        <v>0</v>
      </c>
      <c r="AZ1448" s="145">
        <v>0</v>
      </c>
      <c r="BA1448" s="145">
        <v>0</v>
      </c>
      <c r="BB1448" s="145">
        <v>0</v>
      </c>
      <c r="BC1448" s="27">
        <f t="shared" si="72"/>
        <v>0</v>
      </c>
      <c r="BD1448" s="27">
        <f t="shared" si="73"/>
        <v>40000000</v>
      </c>
      <c r="BE1448" s="27">
        <f t="shared" si="74"/>
        <v>40000000</v>
      </c>
    </row>
    <row r="1449" spans="1:57" ht="15" customHeight="1" x14ac:dyDescent="0.35">
      <c r="A1449" s="157" t="s">
        <v>2094</v>
      </c>
      <c r="B1449" s="158" t="s">
        <v>1691</v>
      </c>
      <c r="C1449" s="159">
        <v>1</v>
      </c>
      <c r="D1449" s="180" t="s">
        <v>0</v>
      </c>
      <c r="E1449" s="161" t="s">
        <v>3</v>
      </c>
      <c r="F1449" s="161" t="s">
        <v>1772</v>
      </c>
      <c r="G1449" s="161" t="s">
        <v>1788</v>
      </c>
      <c r="H1449" s="161" t="s">
        <v>1789</v>
      </c>
      <c r="I1449" s="161" t="s">
        <v>1790</v>
      </c>
      <c r="J1449" s="161" t="s">
        <v>1791</v>
      </c>
      <c r="K1449" s="161" t="s">
        <v>796</v>
      </c>
      <c r="L1449" s="161" t="s">
        <v>1778</v>
      </c>
      <c r="M1449" s="161" t="s">
        <v>1785</v>
      </c>
      <c r="N1449" s="180">
        <v>1</v>
      </c>
      <c r="O1449" s="180">
        <v>1</v>
      </c>
      <c r="P1449" s="180">
        <v>1</v>
      </c>
      <c r="Q1449" s="162">
        <v>1</v>
      </c>
      <c r="R1449" s="162">
        <v>1</v>
      </c>
      <c r="S1449" s="162">
        <v>1</v>
      </c>
      <c r="T1449" s="162">
        <v>0</v>
      </c>
      <c r="U1449" s="162">
        <v>0</v>
      </c>
      <c r="V1449" s="162">
        <v>0</v>
      </c>
      <c r="W1449" s="163">
        <v>48700000</v>
      </c>
      <c r="X1449" s="163">
        <v>0</v>
      </c>
      <c r="Y1449" s="163">
        <v>0</v>
      </c>
      <c r="Z1449" s="163">
        <v>0</v>
      </c>
      <c r="AA1449" s="163"/>
      <c r="AB1449" s="163"/>
      <c r="AC1449" s="163"/>
      <c r="AD1449" s="163">
        <v>48700000</v>
      </c>
      <c r="AE1449" s="182">
        <v>45376</v>
      </c>
      <c r="AF1449" s="182">
        <v>46471</v>
      </c>
      <c r="AG1449" s="183">
        <v>48700000</v>
      </c>
      <c r="AH1449" s="167">
        <v>2.2361111111111112</v>
      </c>
      <c r="AI1449" s="167">
        <v>3</v>
      </c>
      <c r="AJ1449" s="184">
        <v>8.7499999999999994E-2</v>
      </c>
      <c r="AK1449" s="185" t="s">
        <v>1786</v>
      </c>
      <c r="AL1449" s="185" t="s">
        <v>1787</v>
      </c>
      <c r="AM1449" s="145">
        <v>0</v>
      </c>
      <c r="AN1449" s="145">
        <v>0</v>
      </c>
      <c r="AO1449" s="145">
        <v>48700000</v>
      </c>
      <c r="AP1449" s="145">
        <v>0</v>
      </c>
      <c r="AQ1449" s="145">
        <v>0</v>
      </c>
      <c r="AR1449" s="145">
        <v>0</v>
      </c>
      <c r="AS1449" s="145">
        <v>0</v>
      </c>
      <c r="AT1449" s="145">
        <v>0</v>
      </c>
      <c r="AU1449" s="145">
        <v>0</v>
      </c>
      <c r="AV1449" s="145">
        <v>0</v>
      </c>
      <c r="AW1449" s="145">
        <v>0</v>
      </c>
      <c r="AX1449" s="145">
        <v>0</v>
      </c>
      <c r="AY1449" s="145">
        <v>0</v>
      </c>
      <c r="AZ1449" s="145">
        <v>0</v>
      </c>
      <c r="BA1449" s="145">
        <v>0</v>
      </c>
      <c r="BB1449" s="145">
        <v>0</v>
      </c>
      <c r="BC1449" s="27">
        <f t="shared" si="72"/>
        <v>0</v>
      </c>
      <c r="BD1449" s="27">
        <f t="shared" si="73"/>
        <v>48700000</v>
      </c>
      <c r="BE1449" s="27">
        <f t="shared" si="74"/>
        <v>48700000</v>
      </c>
    </row>
    <row r="1450" spans="1:57" ht="15" customHeight="1" x14ac:dyDescent="0.35">
      <c r="A1450" s="157" t="s">
        <v>2093</v>
      </c>
      <c r="B1450" s="158" t="s">
        <v>1692</v>
      </c>
      <c r="C1450" s="159">
        <v>1</v>
      </c>
      <c r="D1450" s="180" t="s">
        <v>0</v>
      </c>
      <c r="E1450" s="161" t="s">
        <v>3</v>
      </c>
      <c r="F1450" s="161" t="s">
        <v>1772</v>
      </c>
      <c r="G1450" s="161" t="s">
        <v>1788</v>
      </c>
      <c r="H1450" s="161" t="s">
        <v>1789</v>
      </c>
      <c r="I1450" s="161" t="s">
        <v>1790</v>
      </c>
      <c r="J1450" s="161" t="s">
        <v>1791</v>
      </c>
      <c r="K1450" s="161" t="s">
        <v>796</v>
      </c>
      <c r="L1450" s="161" t="s">
        <v>1778</v>
      </c>
      <c r="M1450" s="161" t="s">
        <v>1785</v>
      </c>
      <c r="N1450" s="180">
        <v>1</v>
      </c>
      <c r="O1450" s="180">
        <v>1</v>
      </c>
      <c r="P1450" s="180">
        <v>1</v>
      </c>
      <c r="Q1450" s="162">
        <v>1</v>
      </c>
      <c r="R1450" s="162">
        <v>1</v>
      </c>
      <c r="S1450" s="162">
        <v>1</v>
      </c>
      <c r="T1450" s="162">
        <v>0</v>
      </c>
      <c r="U1450" s="162">
        <v>0</v>
      </c>
      <c r="V1450" s="162">
        <v>0</v>
      </c>
      <c r="W1450" s="163">
        <v>7767316.4000000004</v>
      </c>
      <c r="X1450" s="163">
        <v>0</v>
      </c>
      <c r="Y1450" s="163">
        <v>0</v>
      </c>
      <c r="Z1450" s="163">
        <v>0</v>
      </c>
      <c r="AA1450" s="163"/>
      <c r="AB1450" s="163"/>
      <c r="AC1450" s="163"/>
      <c r="AD1450" s="163">
        <v>7767316.4000000004</v>
      </c>
      <c r="AE1450" s="182">
        <v>45387</v>
      </c>
      <c r="AF1450" s="182">
        <v>46482</v>
      </c>
      <c r="AG1450" s="183">
        <v>7767316.4000000004</v>
      </c>
      <c r="AH1450" s="167">
        <v>2.2638888888888888</v>
      </c>
      <c r="AI1450" s="167">
        <v>3</v>
      </c>
      <c r="AJ1450" s="184">
        <v>8.7499999999999994E-2</v>
      </c>
      <c r="AK1450" s="185" t="s">
        <v>1786</v>
      </c>
      <c r="AL1450" s="185" t="s">
        <v>1787</v>
      </c>
      <c r="AM1450" s="145">
        <v>0</v>
      </c>
      <c r="AN1450" s="145">
        <v>0</v>
      </c>
      <c r="AO1450" s="145">
        <v>7767316.4000000004</v>
      </c>
      <c r="AP1450" s="145">
        <v>0</v>
      </c>
      <c r="AQ1450" s="145">
        <v>0</v>
      </c>
      <c r="AR1450" s="145">
        <v>0</v>
      </c>
      <c r="AS1450" s="145">
        <v>0</v>
      </c>
      <c r="AT1450" s="145">
        <v>0</v>
      </c>
      <c r="AU1450" s="145">
        <v>0</v>
      </c>
      <c r="AV1450" s="145">
        <v>0</v>
      </c>
      <c r="AW1450" s="145">
        <v>0</v>
      </c>
      <c r="AX1450" s="145">
        <v>0</v>
      </c>
      <c r="AY1450" s="145">
        <v>0</v>
      </c>
      <c r="AZ1450" s="145">
        <v>0</v>
      </c>
      <c r="BA1450" s="145">
        <v>0</v>
      </c>
      <c r="BB1450" s="145">
        <v>0</v>
      </c>
      <c r="BC1450" s="27">
        <f t="shared" si="72"/>
        <v>0</v>
      </c>
      <c r="BD1450" s="27">
        <f t="shared" si="73"/>
        <v>7767316.4000000004</v>
      </c>
      <c r="BE1450" s="27">
        <f t="shared" si="74"/>
        <v>7767316.4000000004</v>
      </c>
    </row>
    <row r="1451" spans="1:57" ht="15" customHeight="1" x14ac:dyDescent="0.35">
      <c r="A1451" s="157" t="s">
        <v>2092</v>
      </c>
      <c r="B1451" s="158" t="s">
        <v>1693</v>
      </c>
      <c r="C1451" s="159">
        <v>1</v>
      </c>
      <c r="D1451" s="180" t="s">
        <v>0</v>
      </c>
      <c r="E1451" s="161" t="s">
        <v>3</v>
      </c>
      <c r="F1451" s="161" t="s">
        <v>1772</v>
      </c>
      <c r="G1451" s="161" t="s">
        <v>1788</v>
      </c>
      <c r="H1451" s="161" t="s">
        <v>1789</v>
      </c>
      <c r="I1451" s="161" t="s">
        <v>1790</v>
      </c>
      <c r="J1451" s="161" t="s">
        <v>1791</v>
      </c>
      <c r="K1451" s="161" t="s">
        <v>796</v>
      </c>
      <c r="L1451" s="161" t="s">
        <v>1778</v>
      </c>
      <c r="M1451" s="161" t="s">
        <v>1785</v>
      </c>
      <c r="N1451" s="180">
        <v>1</v>
      </c>
      <c r="O1451" s="180">
        <v>1</v>
      </c>
      <c r="P1451" s="180">
        <v>1</v>
      </c>
      <c r="Q1451" s="162">
        <v>1</v>
      </c>
      <c r="R1451" s="162">
        <v>1</v>
      </c>
      <c r="S1451" s="162">
        <v>1</v>
      </c>
      <c r="T1451" s="162">
        <v>0</v>
      </c>
      <c r="U1451" s="162">
        <v>0</v>
      </c>
      <c r="V1451" s="162">
        <v>0</v>
      </c>
      <c r="W1451" s="163">
        <v>7886282.8499999996</v>
      </c>
      <c r="X1451" s="163">
        <v>0</v>
      </c>
      <c r="Y1451" s="163">
        <v>0</v>
      </c>
      <c r="Z1451" s="163">
        <v>0</v>
      </c>
      <c r="AA1451" s="163"/>
      <c r="AB1451" s="163"/>
      <c r="AC1451" s="163"/>
      <c r="AD1451" s="163">
        <v>7886282.8499999996</v>
      </c>
      <c r="AE1451" s="182">
        <v>45455</v>
      </c>
      <c r="AF1451" s="182">
        <v>47281</v>
      </c>
      <c r="AG1451" s="183">
        <v>7886282.8499999996</v>
      </c>
      <c r="AH1451" s="167">
        <v>4.45</v>
      </c>
      <c r="AI1451" s="167">
        <v>5</v>
      </c>
      <c r="AJ1451" s="184">
        <v>9.2499999999999999E-2</v>
      </c>
      <c r="AK1451" s="185" t="s">
        <v>1786</v>
      </c>
      <c r="AL1451" s="185" t="s">
        <v>1787</v>
      </c>
      <c r="AM1451" s="145">
        <v>0</v>
      </c>
      <c r="AN1451" s="145">
        <v>0</v>
      </c>
      <c r="AO1451" s="145">
        <v>0</v>
      </c>
      <c r="AP1451" s="145">
        <v>0</v>
      </c>
      <c r="AQ1451" s="145">
        <v>7886282.8499999996</v>
      </c>
      <c r="AR1451" s="145">
        <v>0</v>
      </c>
      <c r="AS1451" s="145">
        <v>0</v>
      </c>
      <c r="AT1451" s="145">
        <v>0</v>
      </c>
      <c r="AU1451" s="145">
        <v>0</v>
      </c>
      <c r="AV1451" s="145">
        <v>0</v>
      </c>
      <c r="AW1451" s="145">
        <v>0</v>
      </c>
      <c r="AX1451" s="145">
        <v>0</v>
      </c>
      <c r="AY1451" s="145">
        <v>0</v>
      </c>
      <c r="AZ1451" s="145">
        <v>0</v>
      </c>
      <c r="BA1451" s="145">
        <v>0</v>
      </c>
      <c r="BB1451" s="145">
        <v>0</v>
      </c>
      <c r="BC1451" s="27">
        <f t="shared" si="72"/>
        <v>0</v>
      </c>
      <c r="BD1451" s="27">
        <f t="shared" si="73"/>
        <v>7886282.8499999996</v>
      </c>
      <c r="BE1451" s="27">
        <f t="shared" si="74"/>
        <v>7886282.8499999996</v>
      </c>
    </row>
    <row r="1452" spans="1:57" ht="15" customHeight="1" x14ac:dyDescent="0.35">
      <c r="A1452" s="157" t="s">
        <v>2091</v>
      </c>
      <c r="B1452" s="158" t="s">
        <v>1694</v>
      </c>
      <c r="C1452" s="159">
        <v>1</v>
      </c>
      <c r="D1452" s="180" t="s">
        <v>0</v>
      </c>
      <c r="E1452" s="161" t="s">
        <v>3</v>
      </c>
      <c r="F1452" s="161" t="s">
        <v>1772</v>
      </c>
      <c r="G1452" s="161" t="s">
        <v>1788</v>
      </c>
      <c r="H1452" s="161" t="s">
        <v>1789</v>
      </c>
      <c r="I1452" s="161" t="s">
        <v>1790</v>
      </c>
      <c r="J1452" s="161" t="s">
        <v>1791</v>
      </c>
      <c r="K1452" s="161" t="s">
        <v>796</v>
      </c>
      <c r="L1452" s="161" t="s">
        <v>1778</v>
      </c>
      <c r="M1452" s="161" t="s">
        <v>1785</v>
      </c>
      <c r="N1452" s="180">
        <v>1</v>
      </c>
      <c r="O1452" s="180">
        <v>1</v>
      </c>
      <c r="P1452" s="180">
        <v>1</v>
      </c>
      <c r="Q1452" s="162">
        <v>1</v>
      </c>
      <c r="R1452" s="162">
        <v>1</v>
      </c>
      <c r="S1452" s="162">
        <v>1</v>
      </c>
      <c r="T1452" s="162">
        <v>0</v>
      </c>
      <c r="U1452" s="162">
        <v>0</v>
      </c>
      <c r="V1452" s="162">
        <v>0</v>
      </c>
      <c r="W1452" s="163">
        <v>5500000</v>
      </c>
      <c r="X1452" s="163">
        <v>0</v>
      </c>
      <c r="Y1452" s="163">
        <v>0</v>
      </c>
      <c r="Z1452" s="163">
        <v>0</v>
      </c>
      <c r="AA1452" s="163"/>
      <c r="AB1452" s="163"/>
      <c r="AC1452" s="163"/>
      <c r="AD1452" s="163">
        <v>5500000</v>
      </c>
      <c r="AE1452" s="182">
        <v>45387</v>
      </c>
      <c r="AF1452" s="182">
        <v>46482</v>
      </c>
      <c r="AG1452" s="183">
        <v>5500000</v>
      </c>
      <c r="AH1452" s="167">
        <v>2.2638888888888888</v>
      </c>
      <c r="AI1452" s="167">
        <v>3</v>
      </c>
      <c r="AJ1452" s="184">
        <v>8.7499999999999994E-2</v>
      </c>
      <c r="AK1452" s="185" t="s">
        <v>1786</v>
      </c>
      <c r="AL1452" s="185" t="s">
        <v>1787</v>
      </c>
      <c r="AM1452" s="145">
        <v>0</v>
      </c>
      <c r="AN1452" s="145">
        <v>0</v>
      </c>
      <c r="AO1452" s="145">
        <v>5500000</v>
      </c>
      <c r="AP1452" s="145">
        <v>0</v>
      </c>
      <c r="AQ1452" s="145">
        <v>0</v>
      </c>
      <c r="AR1452" s="145">
        <v>0</v>
      </c>
      <c r="AS1452" s="145">
        <v>0</v>
      </c>
      <c r="AT1452" s="145">
        <v>0</v>
      </c>
      <c r="AU1452" s="145">
        <v>0</v>
      </c>
      <c r="AV1452" s="145">
        <v>0</v>
      </c>
      <c r="AW1452" s="145">
        <v>0</v>
      </c>
      <c r="AX1452" s="145">
        <v>0</v>
      </c>
      <c r="AY1452" s="145">
        <v>0</v>
      </c>
      <c r="AZ1452" s="145">
        <v>0</v>
      </c>
      <c r="BA1452" s="145">
        <v>0</v>
      </c>
      <c r="BB1452" s="145">
        <v>0</v>
      </c>
      <c r="BC1452" s="27">
        <f t="shared" si="72"/>
        <v>0</v>
      </c>
      <c r="BD1452" s="27">
        <f t="shared" si="73"/>
        <v>5500000</v>
      </c>
      <c r="BE1452" s="27">
        <f t="shared" si="74"/>
        <v>5500000</v>
      </c>
    </row>
    <row r="1453" spans="1:57" ht="15" customHeight="1" x14ac:dyDescent="0.35">
      <c r="A1453" s="157" t="s">
        <v>2090</v>
      </c>
      <c r="B1453" s="158" t="s">
        <v>1452</v>
      </c>
      <c r="C1453" s="159">
        <v>1</v>
      </c>
      <c r="D1453" s="180" t="s">
        <v>0</v>
      </c>
      <c r="E1453" s="161" t="s">
        <v>3</v>
      </c>
      <c r="F1453" s="161" t="s">
        <v>1772</v>
      </c>
      <c r="G1453" s="161" t="s">
        <v>1793</v>
      </c>
      <c r="H1453" s="161" t="s">
        <v>1789</v>
      </c>
      <c r="I1453" s="161" t="s">
        <v>1794</v>
      </c>
      <c r="J1453" s="161" t="s">
        <v>1791</v>
      </c>
      <c r="K1453" s="161" t="s">
        <v>813</v>
      </c>
      <c r="L1453" s="161" t="s">
        <v>1778</v>
      </c>
      <c r="M1453" s="161" t="s">
        <v>1785</v>
      </c>
      <c r="N1453" s="180">
        <v>1</v>
      </c>
      <c r="O1453" s="180">
        <v>1</v>
      </c>
      <c r="P1453" s="180">
        <v>1</v>
      </c>
      <c r="Q1453" s="162">
        <v>1</v>
      </c>
      <c r="R1453" s="162">
        <v>1</v>
      </c>
      <c r="S1453" s="162">
        <v>1</v>
      </c>
      <c r="T1453" s="162">
        <v>0</v>
      </c>
      <c r="U1453" s="162">
        <v>0</v>
      </c>
      <c r="V1453" s="162">
        <v>0</v>
      </c>
      <c r="W1453" s="163">
        <v>26402.5</v>
      </c>
      <c r="X1453" s="163">
        <v>0</v>
      </c>
      <c r="Y1453" s="163">
        <v>0</v>
      </c>
      <c r="Z1453" s="163">
        <v>71.510000000000005</v>
      </c>
      <c r="AA1453" s="163"/>
      <c r="AB1453" s="163"/>
      <c r="AC1453" s="163"/>
      <c r="AD1453" s="163">
        <v>26402.5</v>
      </c>
      <c r="AE1453" s="182">
        <v>45498</v>
      </c>
      <c r="AF1453" s="182">
        <v>45863</v>
      </c>
      <c r="AG1453" s="183">
        <v>26402.5</v>
      </c>
      <c r="AH1453" s="167">
        <v>0.56944444444444442</v>
      </c>
      <c r="AI1453" s="167">
        <v>1</v>
      </c>
      <c r="AJ1453" s="184">
        <v>3.2500000000000001E-2</v>
      </c>
      <c r="AK1453" s="185" t="s">
        <v>1786</v>
      </c>
      <c r="AL1453" s="185" t="s">
        <v>1787</v>
      </c>
      <c r="AM1453" s="145">
        <v>26402.5</v>
      </c>
      <c r="AN1453" s="145">
        <v>0</v>
      </c>
      <c r="AO1453" s="145">
        <v>0</v>
      </c>
      <c r="AP1453" s="145">
        <v>0</v>
      </c>
      <c r="AQ1453" s="145">
        <v>0</v>
      </c>
      <c r="AR1453" s="145">
        <v>0</v>
      </c>
      <c r="AS1453" s="145">
        <v>0</v>
      </c>
      <c r="AT1453" s="145">
        <v>0</v>
      </c>
      <c r="AU1453" s="145">
        <v>0</v>
      </c>
      <c r="AV1453" s="145">
        <v>0</v>
      </c>
      <c r="AW1453" s="145">
        <v>0</v>
      </c>
      <c r="AX1453" s="145">
        <v>0</v>
      </c>
      <c r="AY1453" s="145">
        <v>0</v>
      </c>
      <c r="AZ1453" s="145">
        <v>0</v>
      </c>
      <c r="BA1453" s="145">
        <v>0</v>
      </c>
      <c r="BB1453" s="145">
        <v>0</v>
      </c>
      <c r="BC1453" s="27">
        <f t="shared" si="72"/>
        <v>26402.5</v>
      </c>
      <c r="BD1453" s="27">
        <f t="shared" si="73"/>
        <v>0</v>
      </c>
      <c r="BE1453" s="27">
        <f t="shared" si="74"/>
        <v>26402.5</v>
      </c>
    </row>
    <row r="1454" spans="1:57" ht="15" customHeight="1" x14ac:dyDescent="0.35">
      <c r="A1454" s="157" t="s">
        <v>2089</v>
      </c>
      <c r="B1454" s="158" t="s">
        <v>1452</v>
      </c>
      <c r="C1454" s="159">
        <v>2</v>
      </c>
      <c r="D1454" s="180" t="s">
        <v>0</v>
      </c>
      <c r="E1454" s="161" t="s">
        <v>3</v>
      </c>
      <c r="F1454" s="161" t="s">
        <v>1772</v>
      </c>
      <c r="G1454" s="161" t="s">
        <v>1793</v>
      </c>
      <c r="H1454" s="161" t="s">
        <v>1789</v>
      </c>
      <c r="I1454" s="161" t="s">
        <v>1794</v>
      </c>
      <c r="J1454" s="161" t="s">
        <v>1791</v>
      </c>
      <c r="K1454" s="161" t="s">
        <v>813</v>
      </c>
      <c r="L1454" s="161" t="s">
        <v>1778</v>
      </c>
      <c r="M1454" s="161" t="s">
        <v>1785</v>
      </c>
      <c r="N1454" s="180">
        <v>1</v>
      </c>
      <c r="O1454" s="180">
        <v>1</v>
      </c>
      <c r="P1454" s="180">
        <v>1</v>
      </c>
      <c r="Q1454" s="162">
        <v>1</v>
      </c>
      <c r="R1454" s="162">
        <v>1</v>
      </c>
      <c r="S1454" s="162">
        <v>1</v>
      </c>
      <c r="T1454" s="162">
        <v>0</v>
      </c>
      <c r="U1454" s="162">
        <v>0</v>
      </c>
      <c r="V1454" s="162">
        <v>0</v>
      </c>
      <c r="W1454" s="163">
        <v>54722.5</v>
      </c>
      <c r="X1454" s="163">
        <v>0</v>
      </c>
      <c r="Y1454" s="163">
        <v>0</v>
      </c>
      <c r="Z1454" s="163">
        <v>196.09</v>
      </c>
      <c r="AA1454" s="163"/>
      <c r="AB1454" s="163"/>
      <c r="AC1454" s="163"/>
      <c r="AD1454" s="163">
        <v>54722.5</v>
      </c>
      <c r="AE1454" s="182">
        <v>45498</v>
      </c>
      <c r="AF1454" s="182">
        <v>46593</v>
      </c>
      <c r="AG1454" s="183">
        <v>54722.5</v>
      </c>
      <c r="AH1454" s="167">
        <v>2.5694444444444446</v>
      </c>
      <c r="AI1454" s="167">
        <v>3</v>
      </c>
      <c r="AJ1454" s="184">
        <v>4.2999999999999997E-2</v>
      </c>
      <c r="AK1454" s="185" t="s">
        <v>1786</v>
      </c>
      <c r="AL1454" s="185" t="s">
        <v>1787</v>
      </c>
      <c r="AM1454" s="145">
        <v>0</v>
      </c>
      <c r="AN1454" s="145">
        <v>0</v>
      </c>
      <c r="AO1454" s="145">
        <v>54722.5</v>
      </c>
      <c r="AP1454" s="145">
        <v>0</v>
      </c>
      <c r="AQ1454" s="145">
        <v>0</v>
      </c>
      <c r="AR1454" s="145">
        <v>0</v>
      </c>
      <c r="AS1454" s="145">
        <v>0</v>
      </c>
      <c r="AT1454" s="145">
        <v>0</v>
      </c>
      <c r="AU1454" s="145">
        <v>0</v>
      </c>
      <c r="AV1454" s="145">
        <v>0</v>
      </c>
      <c r="AW1454" s="145">
        <v>0</v>
      </c>
      <c r="AX1454" s="145">
        <v>0</v>
      </c>
      <c r="AY1454" s="145">
        <v>0</v>
      </c>
      <c r="AZ1454" s="145">
        <v>0</v>
      </c>
      <c r="BA1454" s="145">
        <v>0</v>
      </c>
      <c r="BB1454" s="145">
        <v>0</v>
      </c>
      <c r="BC1454" s="27">
        <f t="shared" si="72"/>
        <v>0</v>
      </c>
      <c r="BD1454" s="27">
        <f t="shared" si="73"/>
        <v>54722.5</v>
      </c>
      <c r="BE1454" s="27">
        <f t="shared" si="74"/>
        <v>54722.5</v>
      </c>
    </row>
    <row r="1455" spans="1:57" ht="15" customHeight="1" x14ac:dyDescent="0.35">
      <c r="A1455" s="157" t="s">
        <v>2088</v>
      </c>
      <c r="B1455" s="158" t="s">
        <v>1452</v>
      </c>
      <c r="C1455" s="159">
        <v>3</v>
      </c>
      <c r="D1455" s="180" t="s">
        <v>0</v>
      </c>
      <c r="E1455" s="161" t="s">
        <v>3</v>
      </c>
      <c r="F1455" s="161" t="s">
        <v>1772</v>
      </c>
      <c r="G1455" s="161" t="s">
        <v>1793</v>
      </c>
      <c r="H1455" s="161" t="s">
        <v>1789</v>
      </c>
      <c r="I1455" s="161" t="s">
        <v>1794</v>
      </c>
      <c r="J1455" s="161" t="s">
        <v>1791</v>
      </c>
      <c r="K1455" s="161" t="s">
        <v>813</v>
      </c>
      <c r="L1455" s="161" t="s">
        <v>1778</v>
      </c>
      <c r="M1455" s="161" t="s">
        <v>1785</v>
      </c>
      <c r="N1455" s="180">
        <v>1</v>
      </c>
      <c r="O1455" s="180">
        <v>1</v>
      </c>
      <c r="P1455" s="180">
        <v>1</v>
      </c>
      <c r="Q1455" s="162">
        <v>1</v>
      </c>
      <c r="R1455" s="162">
        <v>1</v>
      </c>
      <c r="S1455" s="162">
        <v>1</v>
      </c>
      <c r="T1455" s="162">
        <v>0</v>
      </c>
      <c r="U1455" s="162">
        <v>0</v>
      </c>
      <c r="V1455" s="162">
        <v>0</v>
      </c>
      <c r="W1455" s="163">
        <v>131865</v>
      </c>
      <c r="X1455" s="163">
        <v>0</v>
      </c>
      <c r="Y1455" s="163">
        <v>0</v>
      </c>
      <c r="Z1455" s="163">
        <v>517.57000000000005</v>
      </c>
      <c r="AA1455" s="163"/>
      <c r="AB1455" s="163"/>
      <c r="AC1455" s="163"/>
      <c r="AD1455" s="163">
        <v>131865</v>
      </c>
      <c r="AE1455" s="182">
        <v>45498</v>
      </c>
      <c r="AF1455" s="182">
        <v>46959</v>
      </c>
      <c r="AG1455" s="183">
        <v>131865</v>
      </c>
      <c r="AH1455" s="167">
        <v>3.5694444444444446</v>
      </c>
      <c r="AI1455" s="167">
        <v>4</v>
      </c>
      <c r="AJ1455" s="184">
        <v>4.7100000000000003E-2</v>
      </c>
      <c r="AK1455" s="185" t="s">
        <v>1786</v>
      </c>
      <c r="AL1455" s="185" t="s">
        <v>1787</v>
      </c>
      <c r="AM1455" s="145">
        <v>0</v>
      </c>
      <c r="AN1455" s="145">
        <v>0</v>
      </c>
      <c r="AO1455" s="145">
        <v>0</v>
      </c>
      <c r="AP1455" s="145">
        <v>131865</v>
      </c>
      <c r="AQ1455" s="145">
        <v>0</v>
      </c>
      <c r="AR1455" s="145">
        <v>0</v>
      </c>
      <c r="AS1455" s="145">
        <v>0</v>
      </c>
      <c r="AT1455" s="145">
        <v>0</v>
      </c>
      <c r="AU1455" s="145">
        <v>0</v>
      </c>
      <c r="AV1455" s="145">
        <v>0</v>
      </c>
      <c r="AW1455" s="145">
        <v>0</v>
      </c>
      <c r="AX1455" s="145">
        <v>0</v>
      </c>
      <c r="AY1455" s="145">
        <v>0</v>
      </c>
      <c r="AZ1455" s="145">
        <v>0</v>
      </c>
      <c r="BA1455" s="145">
        <v>0</v>
      </c>
      <c r="BB1455" s="145">
        <v>0</v>
      </c>
      <c r="BC1455" s="27">
        <f t="shared" si="72"/>
        <v>0</v>
      </c>
      <c r="BD1455" s="27">
        <f t="shared" si="73"/>
        <v>131865</v>
      </c>
      <c r="BE1455" s="27">
        <f t="shared" si="74"/>
        <v>131865</v>
      </c>
    </row>
    <row r="1456" spans="1:57" ht="15" customHeight="1" x14ac:dyDescent="0.35">
      <c r="A1456" s="157" t="s">
        <v>2087</v>
      </c>
      <c r="B1456" s="158" t="s">
        <v>1452</v>
      </c>
      <c r="C1456" s="159">
        <v>4</v>
      </c>
      <c r="D1456" s="180" t="s">
        <v>0</v>
      </c>
      <c r="E1456" s="161" t="s">
        <v>3</v>
      </c>
      <c r="F1456" s="161" t="s">
        <v>1772</v>
      </c>
      <c r="G1456" s="161" t="s">
        <v>1793</v>
      </c>
      <c r="H1456" s="161" t="s">
        <v>1789</v>
      </c>
      <c r="I1456" s="161" t="s">
        <v>1794</v>
      </c>
      <c r="J1456" s="161" t="s">
        <v>1791</v>
      </c>
      <c r="K1456" s="161" t="s">
        <v>813</v>
      </c>
      <c r="L1456" s="161" t="s">
        <v>1778</v>
      </c>
      <c r="M1456" s="161" t="s">
        <v>1785</v>
      </c>
      <c r="N1456" s="180">
        <v>1</v>
      </c>
      <c r="O1456" s="180">
        <v>1</v>
      </c>
      <c r="P1456" s="180">
        <v>1</v>
      </c>
      <c r="Q1456" s="162">
        <v>1</v>
      </c>
      <c r="R1456" s="162">
        <v>1</v>
      </c>
      <c r="S1456" s="162">
        <v>1</v>
      </c>
      <c r="T1456" s="162">
        <v>0</v>
      </c>
      <c r="U1456" s="162">
        <v>0</v>
      </c>
      <c r="V1456" s="162">
        <v>0</v>
      </c>
      <c r="W1456" s="163">
        <v>46462.5</v>
      </c>
      <c r="X1456" s="163">
        <v>0</v>
      </c>
      <c r="Y1456" s="163">
        <v>0</v>
      </c>
      <c r="Z1456" s="163">
        <v>196.3</v>
      </c>
      <c r="AA1456" s="163"/>
      <c r="AB1456" s="163"/>
      <c r="AC1456" s="163"/>
      <c r="AD1456" s="163">
        <v>46462.5</v>
      </c>
      <c r="AE1456" s="182">
        <v>45498</v>
      </c>
      <c r="AF1456" s="182">
        <v>47324</v>
      </c>
      <c r="AG1456" s="183">
        <v>46462.5</v>
      </c>
      <c r="AH1456" s="167">
        <v>4.5694444444444446</v>
      </c>
      <c r="AI1456" s="167">
        <v>5</v>
      </c>
      <c r="AJ1456" s="184">
        <v>5.0700000000000002E-2</v>
      </c>
      <c r="AK1456" s="185" t="s">
        <v>1786</v>
      </c>
      <c r="AL1456" s="185" t="s">
        <v>1787</v>
      </c>
      <c r="AM1456" s="145">
        <v>0</v>
      </c>
      <c r="AN1456" s="145">
        <v>0</v>
      </c>
      <c r="AO1456" s="145">
        <v>0</v>
      </c>
      <c r="AP1456" s="145">
        <v>0</v>
      </c>
      <c r="AQ1456" s="145">
        <v>46462.5</v>
      </c>
      <c r="AR1456" s="145">
        <v>0</v>
      </c>
      <c r="AS1456" s="145">
        <v>0</v>
      </c>
      <c r="AT1456" s="145">
        <v>0</v>
      </c>
      <c r="AU1456" s="145">
        <v>0</v>
      </c>
      <c r="AV1456" s="145">
        <v>0</v>
      </c>
      <c r="AW1456" s="145">
        <v>0</v>
      </c>
      <c r="AX1456" s="145">
        <v>0</v>
      </c>
      <c r="AY1456" s="145">
        <v>0</v>
      </c>
      <c r="AZ1456" s="145">
        <v>0</v>
      </c>
      <c r="BA1456" s="145">
        <v>0</v>
      </c>
      <c r="BB1456" s="145">
        <v>0</v>
      </c>
      <c r="BC1456" s="27">
        <f t="shared" si="72"/>
        <v>0</v>
      </c>
      <c r="BD1456" s="27">
        <f t="shared" si="73"/>
        <v>46462.5</v>
      </c>
      <c r="BE1456" s="27">
        <f t="shared" si="74"/>
        <v>46462.5</v>
      </c>
    </row>
    <row r="1457" spans="1:57" ht="15" customHeight="1" x14ac:dyDescent="0.35">
      <c r="A1457" s="157" t="s">
        <v>2086</v>
      </c>
      <c r="B1457" s="158" t="s">
        <v>1452</v>
      </c>
      <c r="C1457" s="159">
        <v>5</v>
      </c>
      <c r="D1457" s="180" t="s">
        <v>0</v>
      </c>
      <c r="E1457" s="161" t="s">
        <v>3</v>
      </c>
      <c r="F1457" s="161" t="s">
        <v>1772</v>
      </c>
      <c r="G1457" s="161" t="s">
        <v>1793</v>
      </c>
      <c r="H1457" s="161" t="s">
        <v>1789</v>
      </c>
      <c r="I1457" s="161" t="s">
        <v>1794</v>
      </c>
      <c r="J1457" s="161" t="s">
        <v>1791</v>
      </c>
      <c r="K1457" s="161" t="s">
        <v>813</v>
      </c>
      <c r="L1457" s="161" t="s">
        <v>1778</v>
      </c>
      <c r="M1457" s="161" t="s">
        <v>1785</v>
      </c>
      <c r="N1457" s="180">
        <v>1</v>
      </c>
      <c r="O1457" s="180">
        <v>1</v>
      </c>
      <c r="P1457" s="180">
        <v>1</v>
      </c>
      <c r="Q1457" s="162">
        <v>1</v>
      </c>
      <c r="R1457" s="162">
        <v>1</v>
      </c>
      <c r="S1457" s="162">
        <v>1</v>
      </c>
      <c r="T1457" s="162">
        <v>0</v>
      </c>
      <c r="U1457" s="162">
        <v>0</v>
      </c>
      <c r="V1457" s="162">
        <v>0</v>
      </c>
      <c r="W1457" s="163">
        <v>106200</v>
      </c>
      <c r="X1457" s="163">
        <v>0</v>
      </c>
      <c r="Y1457" s="163">
        <v>0</v>
      </c>
      <c r="Z1457" s="163">
        <v>474.36</v>
      </c>
      <c r="AA1457" s="163"/>
      <c r="AB1457" s="163"/>
      <c r="AC1457" s="163"/>
      <c r="AD1457" s="163">
        <v>106200</v>
      </c>
      <c r="AE1457" s="182">
        <v>45498</v>
      </c>
      <c r="AF1457" s="182">
        <v>47689</v>
      </c>
      <c r="AG1457" s="183">
        <v>106200</v>
      </c>
      <c r="AH1457" s="167">
        <v>5.5694444444444446</v>
      </c>
      <c r="AI1457" s="167">
        <v>6</v>
      </c>
      <c r="AJ1457" s="184">
        <v>5.3600000000000002E-2</v>
      </c>
      <c r="AK1457" s="185" t="s">
        <v>1786</v>
      </c>
      <c r="AL1457" s="185" t="s">
        <v>1787</v>
      </c>
      <c r="AM1457" s="145">
        <v>0</v>
      </c>
      <c r="AN1457" s="145">
        <v>0</v>
      </c>
      <c r="AO1457" s="145">
        <v>0</v>
      </c>
      <c r="AP1457" s="145">
        <v>0</v>
      </c>
      <c r="AQ1457" s="145">
        <v>0</v>
      </c>
      <c r="AR1457" s="145">
        <v>106200</v>
      </c>
      <c r="AS1457" s="145">
        <v>0</v>
      </c>
      <c r="AT1457" s="145">
        <v>0</v>
      </c>
      <c r="AU1457" s="145">
        <v>0</v>
      </c>
      <c r="AV1457" s="145">
        <v>0</v>
      </c>
      <c r="AW1457" s="145">
        <v>0</v>
      </c>
      <c r="AX1457" s="145">
        <v>0</v>
      </c>
      <c r="AY1457" s="145">
        <v>0</v>
      </c>
      <c r="AZ1457" s="145">
        <v>0</v>
      </c>
      <c r="BA1457" s="145">
        <v>0</v>
      </c>
      <c r="BB1457" s="145">
        <v>0</v>
      </c>
      <c r="BC1457" s="27">
        <f t="shared" si="72"/>
        <v>0</v>
      </c>
      <c r="BD1457" s="27">
        <f t="shared" si="73"/>
        <v>106200</v>
      </c>
      <c r="BE1457" s="27">
        <f t="shared" si="74"/>
        <v>106200</v>
      </c>
    </row>
    <row r="1458" spans="1:57" ht="15" customHeight="1" x14ac:dyDescent="0.35">
      <c r="A1458" s="157" t="s">
        <v>2085</v>
      </c>
      <c r="B1458" s="158" t="s">
        <v>1452</v>
      </c>
      <c r="C1458" s="159">
        <v>6</v>
      </c>
      <c r="D1458" s="180" t="s">
        <v>0</v>
      </c>
      <c r="E1458" s="161" t="s">
        <v>3</v>
      </c>
      <c r="F1458" s="161" t="s">
        <v>1772</v>
      </c>
      <c r="G1458" s="161" t="s">
        <v>1793</v>
      </c>
      <c r="H1458" s="161" t="s">
        <v>1789</v>
      </c>
      <c r="I1458" s="161" t="s">
        <v>1794</v>
      </c>
      <c r="J1458" s="161" t="s">
        <v>1791</v>
      </c>
      <c r="K1458" s="161" t="s">
        <v>813</v>
      </c>
      <c r="L1458" s="161" t="s">
        <v>1778</v>
      </c>
      <c r="M1458" s="161" t="s">
        <v>1785</v>
      </c>
      <c r="N1458" s="180">
        <v>1</v>
      </c>
      <c r="O1458" s="180">
        <v>1</v>
      </c>
      <c r="P1458" s="180">
        <v>1</v>
      </c>
      <c r="Q1458" s="162">
        <v>1</v>
      </c>
      <c r="R1458" s="162">
        <v>1</v>
      </c>
      <c r="S1458" s="162">
        <v>1</v>
      </c>
      <c r="T1458" s="162">
        <v>0</v>
      </c>
      <c r="U1458" s="162">
        <v>0</v>
      </c>
      <c r="V1458" s="162">
        <v>0</v>
      </c>
      <c r="W1458" s="163">
        <v>125375</v>
      </c>
      <c r="X1458" s="163">
        <v>0</v>
      </c>
      <c r="Y1458" s="163">
        <v>0</v>
      </c>
      <c r="Z1458" s="163">
        <v>589.26</v>
      </c>
      <c r="AA1458" s="163"/>
      <c r="AB1458" s="163"/>
      <c r="AC1458" s="163"/>
      <c r="AD1458" s="163">
        <v>125375</v>
      </c>
      <c r="AE1458" s="182">
        <v>45498</v>
      </c>
      <c r="AF1458" s="182">
        <v>48054</v>
      </c>
      <c r="AG1458" s="183">
        <v>125375</v>
      </c>
      <c r="AH1458" s="167">
        <v>6.5694444444444446</v>
      </c>
      <c r="AI1458" s="167">
        <v>7</v>
      </c>
      <c r="AJ1458" s="184">
        <v>5.6399999999999999E-2</v>
      </c>
      <c r="AK1458" s="185" t="s">
        <v>1786</v>
      </c>
      <c r="AL1458" s="185" t="s">
        <v>1787</v>
      </c>
      <c r="AM1458" s="145">
        <v>0</v>
      </c>
      <c r="AN1458" s="145">
        <v>0</v>
      </c>
      <c r="AO1458" s="145">
        <v>0</v>
      </c>
      <c r="AP1458" s="145">
        <v>0</v>
      </c>
      <c r="AQ1458" s="145">
        <v>0</v>
      </c>
      <c r="AR1458" s="145">
        <v>62687.5</v>
      </c>
      <c r="AS1458" s="145">
        <v>62687.5</v>
      </c>
      <c r="AT1458" s="145">
        <v>0</v>
      </c>
      <c r="AU1458" s="145">
        <v>0</v>
      </c>
      <c r="AV1458" s="145">
        <v>0</v>
      </c>
      <c r="AW1458" s="145">
        <v>0</v>
      </c>
      <c r="AX1458" s="145">
        <v>0</v>
      </c>
      <c r="AY1458" s="145">
        <v>0</v>
      </c>
      <c r="AZ1458" s="145">
        <v>0</v>
      </c>
      <c r="BA1458" s="145">
        <v>0</v>
      </c>
      <c r="BB1458" s="145">
        <v>0</v>
      </c>
      <c r="BC1458" s="27">
        <f t="shared" si="72"/>
        <v>0</v>
      </c>
      <c r="BD1458" s="27">
        <f t="shared" si="73"/>
        <v>125375</v>
      </c>
      <c r="BE1458" s="27">
        <f t="shared" si="74"/>
        <v>125375</v>
      </c>
    </row>
    <row r="1459" spans="1:57" ht="15" customHeight="1" x14ac:dyDescent="0.35">
      <c r="A1459" s="157" t="s">
        <v>2084</v>
      </c>
      <c r="B1459" s="158" t="s">
        <v>1452</v>
      </c>
      <c r="C1459" s="159">
        <v>7</v>
      </c>
      <c r="D1459" s="180" t="s">
        <v>0</v>
      </c>
      <c r="E1459" s="161" t="s">
        <v>3</v>
      </c>
      <c r="F1459" s="161" t="s">
        <v>1772</v>
      </c>
      <c r="G1459" s="161" t="s">
        <v>1793</v>
      </c>
      <c r="H1459" s="161" t="s">
        <v>1789</v>
      </c>
      <c r="I1459" s="161" t="s">
        <v>1794</v>
      </c>
      <c r="J1459" s="161" t="s">
        <v>1791</v>
      </c>
      <c r="K1459" s="161" t="s">
        <v>813</v>
      </c>
      <c r="L1459" s="161" t="s">
        <v>1778</v>
      </c>
      <c r="M1459" s="161" t="s">
        <v>1785</v>
      </c>
      <c r="N1459" s="180">
        <v>1</v>
      </c>
      <c r="O1459" s="180">
        <v>1</v>
      </c>
      <c r="P1459" s="180">
        <v>1</v>
      </c>
      <c r="Q1459" s="162">
        <v>1</v>
      </c>
      <c r="R1459" s="162">
        <v>1</v>
      </c>
      <c r="S1459" s="162">
        <v>1</v>
      </c>
      <c r="T1459" s="162">
        <v>0</v>
      </c>
      <c r="U1459" s="162">
        <v>0</v>
      </c>
      <c r="V1459" s="162">
        <v>0</v>
      </c>
      <c r="W1459" s="163">
        <v>1048872.5</v>
      </c>
      <c r="X1459" s="163">
        <v>0</v>
      </c>
      <c r="Y1459" s="163">
        <v>0</v>
      </c>
      <c r="Z1459" s="163">
        <v>5183.18</v>
      </c>
      <c r="AA1459" s="163"/>
      <c r="AB1459" s="163"/>
      <c r="AC1459" s="163"/>
      <c r="AD1459" s="163">
        <v>1048872.5</v>
      </c>
      <c r="AE1459" s="182">
        <v>45498</v>
      </c>
      <c r="AF1459" s="182">
        <v>48420</v>
      </c>
      <c r="AG1459" s="183">
        <v>1048872.5</v>
      </c>
      <c r="AH1459" s="167">
        <v>7.5694444444444446</v>
      </c>
      <c r="AI1459" s="167">
        <v>8</v>
      </c>
      <c r="AJ1459" s="184">
        <v>5.9299999999999999E-2</v>
      </c>
      <c r="AK1459" s="185" t="s">
        <v>1786</v>
      </c>
      <c r="AL1459" s="185" t="s">
        <v>1787</v>
      </c>
      <c r="AM1459" s="145">
        <v>0</v>
      </c>
      <c r="AN1459" s="145">
        <v>0</v>
      </c>
      <c r="AO1459" s="145">
        <v>0</v>
      </c>
      <c r="AP1459" s="145">
        <v>0</v>
      </c>
      <c r="AQ1459" s="145">
        <v>0</v>
      </c>
      <c r="AR1459" s="145">
        <v>349624.17</v>
      </c>
      <c r="AS1459" s="145">
        <v>349624.17</v>
      </c>
      <c r="AT1459" s="145">
        <v>349624.17</v>
      </c>
      <c r="AU1459" s="145">
        <v>0</v>
      </c>
      <c r="AV1459" s="145">
        <v>0</v>
      </c>
      <c r="AW1459" s="145">
        <v>0</v>
      </c>
      <c r="AX1459" s="145">
        <v>0</v>
      </c>
      <c r="AY1459" s="145">
        <v>0</v>
      </c>
      <c r="AZ1459" s="145">
        <v>0</v>
      </c>
      <c r="BA1459" s="145">
        <v>0</v>
      </c>
      <c r="BB1459" s="145">
        <v>0</v>
      </c>
      <c r="BC1459" s="27">
        <f t="shared" si="72"/>
        <v>0</v>
      </c>
      <c r="BD1459" s="27">
        <f t="shared" si="73"/>
        <v>1048872.51</v>
      </c>
      <c r="BE1459" s="27">
        <f t="shared" si="74"/>
        <v>1048872.51</v>
      </c>
    </row>
    <row r="1460" spans="1:57" ht="15" customHeight="1" x14ac:dyDescent="0.35">
      <c r="A1460" s="157" t="s">
        <v>2083</v>
      </c>
      <c r="B1460" s="158" t="s">
        <v>1452</v>
      </c>
      <c r="C1460" s="159">
        <v>8</v>
      </c>
      <c r="D1460" s="180" t="s">
        <v>0</v>
      </c>
      <c r="E1460" s="161" t="s">
        <v>3</v>
      </c>
      <c r="F1460" s="161" t="s">
        <v>1772</v>
      </c>
      <c r="G1460" s="161" t="s">
        <v>1793</v>
      </c>
      <c r="H1460" s="161" t="s">
        <v>1789</v>
      </c>
      <c r="I1460" s="161" t="s">
        <v>1794</v>
      </c>
      <c r="J1460" s="161" t="s">
        <v>1791</v>
      </c>
      <c r="K1460" s="161" t="s">
        <v>813</v>
      </c>
      <c r="L1460" s="161" t="s">
        <v>1778</v>
      </c>
      <c r="M1460" s="161" t="s">
        <v>1785</v>
      </c>
      <c r="N1460" s="180">
        <v>1</v>
      </c>
      <c r="O1460" s="180">
        <v>1</v>
      </c>
      <c r="P1460" s="180">
        <v>1</v>
      </c>
      <c r="Q1460" s="162">
        <v>1</v>
      </c>
      <c r="R1460" s="162">
        <v>1</v>
      </c>
      <c r="S1460" s="162">
        <v>1</v>
      </c>
      <c r="T1460" s="162">
        <v>0</v>
      </c>
      <c r="U1460" s="162">
        <v>0</v>
      </c>
      <c r="V1460" s="162">
        <v>0</v>
      </c>
      <c r="W1460" s="163">
        <v>1903192.5</v>
      </c>
      <c r="X1460" s="163">
        <v>0</v>
      </c>
      <c r="Y1460" s="163">
        <v>0</v>
      </c>
      <c r="Z1460" s="163">
        <v>9849.02</v>
      </c>
      <c r="AA1460" s="163"/>
      <c r="AB1460" s="163"/>
      <c r="AC1460" s="163"/>
      <c r="AD1460" s="163">
        <v>1903192.5</v>
      </c>
      <c r="AE1460" s="182">
        <v>45498</v>
      </c>
      <c r="AF1460" s="182">
        <v>48785</v>
      </c>
      <c r="AG1460" s="183">
        <v>1903192.5</v>
      </c>
      <c r="AH1460" s="167">
        <v>8.5694444444444446</v>
      </c>
      <c r="AI1460" s="167">
        <v>9</v>
      </c>
      <c r="AJ1460" s="184">
        <v>6.2100000000000002E-2</v>
      </c>
      <c r="AK1460" s="185" t="s">
        <v>1786</v>
      </c>
      <c r="AL1460" s="185" t="s">
        <v>1787</v>
      </c>
      <c r="AM1460" s="145">
        <v>0</v>
      </c>
      <c r="AN1460" s="145">
        <v>0</v>
      </c>
      <c r="AO1460" s="145">
        <v>0</v>
      </c>
      <c r="AP1460" s="145">
        <v>0</v>
      </c>
      <c r="AQ1460" s="145">
        <v>0</v>
      </c>
      <c r="AR1460" s="145">
        <v>475798.13</v>
      </c>
      <c r="AS1460" s="145">
        <v>475798.13</v>
      </c>
      <c r="AT1460" s="145">
        <v>475798.13</v>
      </c>
      <c r="AU1460" s="145">
        <v>475798.13</v>
      </c>
      <c r="AV1460" s="145">
        <v>0</v>
      </c>
      <c r="AW1460" s="145">
        <v>0</v>
      </c>
      <c r="AX1460" s="145">
        <v>0</v>
      </c>
      <c r="AY1460" s="145">
        <v>0</v>
      </c>
      <c r="AZ1460" s="145">
        <v>0</v>
      </c>
      <c r="BA1460" s="145">
        <v>0</v>
      </c>
      <c r="BB1460" s="145">
        <v>0</v>
      </c>
      <c r="BC1460" s="27">
        <f t="shared" si="72"/>
        <v>0</v>
      </c>
      <c r="BD1460" s="27">
        <f t="shared" si="73"/>
        <v>1903192.52</v>
      </c>
      <c r="BE1460" s="27">
        <f t="shared" si="74"/>
        <v>1903192.52</v>
      </c>
    </row>
    <row r="1461" spans="1:57" ht="15" customHeight="1" x14ac:dyDescent="0.35">
      <c r="A1461" s="157" t="s">
        <v>2082</v>
      </c>
      <c r="B1461" s="158" t="s">
        <v>1695</v>
      </c>
      <c r="C1461" s="159">
        <v>1</v>
      </c>
      <c r="D1461" s="180" t="s">
        <v>0</v>
      </c>
      <c r="E1461" s="161" t="s">
        <v>3</v>
      </c>
      <c r="F1461" s="161" t="s">
        <v>1772</v>
      </c>
      <c r="G1461" s="161" t="s">
        <v>1079</v>
      </c>
      <c r="H1461" s="161" t="s">
        <v>1782</v>
      </c>
      <c r="I1461" s="161" t="s">
        <v>1783</v>
      </c>
      <c r="J1461" s="161" t="s">
        <v>1784</v>
      </c>
      <c r="K1461" s="161" t="s">
        <v>1079</v>
      </c>
      <c r="L1461" s="161" t="s">
        <v>1778</v>
      </c>
      <c r="M1461" s="161" t="s">
        <v>1785</v>
      </c>
      <c r="N1461" s="180">
        <v>1</v>
      </c>
      <c r="O1461" s="180">
        <v>1</v>
      </c>
      <c r="P1461" s="180">
        <v>1</v>
      </c>
      <c r="Q1461" s="162">
        <v>0</v>
      </c>
      <c r="R1461" s="162">
        <v>0</v>
      </c>
      <c r="S1461" s="162">
        <v>1</v>
      </c>
      <c r="T1461" s="162">
        <v>1</v>
      </c>
      <c r="U1461" s="162">
        <v>1</v>
      </c>
      <c r="V1461" s="162">
        <v>0</v>
      </c>
      <c r="W1461" s="163">
        <v>21982441.129999999</v>
      </c>
      <c r="X1461" s="163">
        <v>0</v>
      </c>
      <c r="Y1461" s="163">
        <v>0</v>
      </c>
      <c r="Z1461" s="163">
        <v>961731.8</v>
      </c>
      <c r="AA1461" s="163"/>
      <c r="AB1461" s="163"/>
      <c r="AC1461" s="163"/>
      <c r="AD1461" s="163">
        <v>21982441.129999999</v>
      </c>
      <c r="AE1461" s="182">
        <v>45503</v>
      </c>
      <c r="AF1461" s="182">
        <v>46598</v>
      </c>
      <c r="AG1461" s="183">
        <v>21982441.129999999</v>
      </c>
      <c r="AH1461" s="167">
        <v>2.5833333333333335</v>
      </c>
      <c r="AI1461" s="167">
        <v>3</v>
      </c>
      <c r="AJ1461" s="184">
        <v>8.7499999999999994E-2</v>
      </c>
      <c r="AK1461" s="185" t="s">
        <v>1786</v>
      </c>
      <c r="AL1461" s="185" t="s">
        <v>1787</v>
      </c>
      <c r="AM1461" s="145">
        <v>0</v>
      </c>
      <c r="AN1461" s="145">
        <v>0</v>
      </c>
      <c r="AO1461" s="145">
        <v>21982441.129999999</v>
      </c>
      <c r="AP1461" s="145">
        <v>0</v>
      </c>
      <c r="AQ1461" s="145">
        <v>0</v>
      </c>
      <c r="AR1461" s="145">
        <v>0</v>
      </c>
      <c r="AS1461" s="145">
        <v>0</v>
      </c>
      <c r="AT1461" s="145">
        <v>0</v>
      </c>
      <c r="AU1461" s="145">
        <v>0</v>
      </c>
      <c r="AV1461" s="145">
        <v>0</v>
      </c>
      <c r="AW1461" s="145">
        <v>0</v>
      </c>
      <c r="AX1461" s="145">
        <v>0</v>
      </c>
      <c r="AY1461" s="145">
        <v>0</v>
      </c>
      <c r="AZ1461" s="145">
        <v>0</v>
      </c>
      <c r="BA1461" s="145">
        <v>0</v>
      </c>
      <c r="BB1461" s="145">
        <v>0</v>
      </c>
      <c r="BC1461" s="27">
        <f t="shared" si="72"/>
        <v>0</v>
      </c>
      <c r="BD1461" s="27">
        <f t="shared" si="73"/>
        <v>21982441.129999999</v>
      </c>
      <c r="BE1461" s="27">
        <f t="shared" si="74"/>
        <v>21982441.129999999</v>
      </c>
    </row>
    <row r="1462" spans="1:57" ht="15" customHeight="1" x14ac:dyDescent="0.35">
      <c r="A1462" s="157" t="s">
        <v>2081</v>
      </c>
      <c r="B1462" s="158" t="s">
        <v>1453</v>
      </c>
      <c r="C1462" s="159">
        <v>1</v>
      </c>
      <c r="D1462" s="180" t="s">
        <v>0</v>
      </c>
      <c r="E1462" s="161" t="s">
        <v>3</v>
      </c>
      <c r="F1462" s="161" t="s">
        <v>1772</v>
      </c>
      <c r="G1462" s="161" t="s">
        <v>1788</v>
      </c>
      <c r="H1462" s="161" t="s">
        <v>1789</v>
      </c>
      <c r="I1462" s="161" t="s">
        <v>1790</v>
      </c>
      <c r="J1462" s="161" t="s">
        <v>1791</v>
      </c>
      <c r="K1462" s="161" t="s">
        <v>796</v>
      </c>
      <c r="L1462" s="161" t="s">
        <v>1778</v>
      </c>
      <c r="M1462" s="161" t="s">
        <v>1785</v>
      </c>
      <c r="N1462" s="180">
        <v>1</v>
      </c>
      <c r="O1462" s="180">
        <v>1</v>
      </c>
      <c r="P1462" s="180">
        <v>1</v>
      </c>
      <c r="Q1462" s="162">
        <v>1</v>
      </c>
      <c r="R1462" s="162">
        <v>1</v>
      </c>
      <c r="S1462" s="162">
        <v>1</v>
      </c>
      <c r="T1462" s="162">
        <v>0</v>
      </c>
      <c r="U1462" s="162">
        <v>0</v>
      </c>
      <c r="V1462" s="162">
        <v>0</v>
      </c>
      <c r="W1462" s="163">
        <v>4429682.8600000003</v>
      </c>
      <c r="X1462" s="163">
        <v>0</v>
      </c>
      <c r="Y1462" s="163">
        <v>0</v>
      </c>
      <c r="Z1462" s="163">
        <v>0</v>
      </c>
      <c r="AA1462" s="163"/>
      <c r="AB1462" s="163"/>
      <c r="AC1462" s="163"/>
      <c r="AD1462" s="163">
        <v>4429682.8600000003</v>
      </c>
      <c r="AE1462" s="182">
        <v>45372</v>
      </c>
      <c r="AF1462" s="182">
        <v>45737</v>
      </c>
      <c r="AG1462" s="163">
        <v>4429682.8600000003</v>
      </c>
      <c r="AH1462" s="167">
        <v>0.22500000000000001</v>
      </c>
      <c r="AI1462" s="167">
        <v>1</v>
      </c>
      <c r="AJ1462" s="184">
        <v>4.9000000000000002E-2</v>
      </c>
      <c r="AK1462" s="185" t="s">
        <v>1786</v>
      </c>
      <c r="AL1462" s="185" t="s">
        <v>1787</v>
      </c>
      <c r="AM1462" s="145">
        <v>4429682.8600000003</v>
      </c>
      <c r="AN1462" s="145">
        <v>0</v>
      </c>
      <c r="AO1462" s="145">
        <v>0</v>
      </c>
      <c r="AP1462" s="145">
        <v>0</v>
      </c>
      <c r="AQ1462" s="145">
        <v>0</v>
      </c>
      <c r="AR1462" s="145">
        <v>0</v>
      </c>
      <c r="AS1462" s="145">
        <v>0</v>
      </c>
      <c r="AT1462" s="145">
        <v>0</v>
      </c>
      <c r="AU1462" s="145">
        <v>0</v>
      </c>
      <c r="AV1462" s="145">
        <v>0</v>
      </c>
      <c r="AW1462" s="145">
        <v>0</v>
      </c>
      <c r="AX1462" s="145">
        <v>0</v>
      </c>
      <c r="AY1462" s="145">
        <v>0</v>
      </c>
      <c r="AZ1462" s="145">
        <v>0</v>
      </c>
      <c r="BA1462" s="145">
        <v>0</v>
      </c>
      <c r="BB1462" s="145">
        <v>0</v>
      </c>
      <c r="BC1462" s="27">
        <f t="shared" si="72"/>
        <v>4429682.8600000003</v>
      </c>
      <c r="BD1462" s="27">
        <f t="shared" si="73"/>
        <v>0</v>
      </c>
      <c r="BE1462" s="27">
        <f t="shared" si="74"/>
        <v>4429682.8600000003</v>
      </c>
    </row>
    <row r="1463" spans="1:57" ht="15" customHeight="1" x14ac:dyDescent="0.35">
      <c r="A1463" s="157" t="s">
        <v>2080</v>
      </c>
      <c r="B1463" s="158" t="s">
        <v>1696</v>
      </c>
      <c r="C1463" s="159">
        <v>1</v>
      </c>
      <c r="D1463" s="180" t="s">
        <v>0</v>
      </c>
      <c r="E1463" s="161" t="s">
        <v>3</v>
      </c>
      <c r="F1463" s="161" t="s">
        <v>1772</v>
      </c>
      <c r="G1463" s="161" t="s">
        <v>403</v>
      </c>
      <c r="H1463" s="161" t="s">
        <v>1782</v>
      </c>
      <c r="I1463" s="161" t="s">
        <v>1783</v>
      </c>
      <c r="J1463" s="161" t="s">
        <v>1784</v>
      </c>
      <c r="K1463" s="161" t="s">
        <v>715</v>
      </c>
      <c r="L1463" s="161" t="s">
        <v>1778</v>
      </c>
      <c r="M1463" s="161" t="s">
        <v>1785</v>
      </c>
      <c r="N1463" s="180">
        <v>1</v>
      </c>
      <c r="O1463" s="180">
        <v>1</v>
      </c>
      <c r="P1463" s="180">
        <v>1</v>
      </c>
      <c r="Q1463" s="162">
        <v>0</v>
      </c>
      <c r="R1463" s="162">
        <v>0</v>
      </c>
      <c r="S1463" s="162">
        <v>1</v>
      </c>
      <c r="T1463" s="162">
        <v>1</v>
      </c>
      <c r="U1463" s="162">
        <v>1</v>
      </c>
      <c r="V1463" s="162">
        <v>0</v>
      </c>
      <c r="W1463" s="163">
        <v>200000000</v>
      </c>
      <c r="X1463" s="163">
        <v>0</v>
      </c>
      <c r="Y1463" s="163">
        <v>0</v>
      </c>
      <c r="Z1463" s="163">
        <v>0</v>
      </c>
      <c r="AA1463" s="163"/>
      <c r="AB1463" s="163"/>
      <c r="AC1463" s="163"/>
      <c r="AD1463" s="163">
        <v>200000000</v>
      </c>
      <c r="AE1463" s="182">
        <v>45506</v>
      </c>
      <c r="AF1463" s="182">
        <v>47332</v>
      </c>
      <c r="AG1463" s="163">
        <v>200000000</v>
      </c>
      <c r="AH1463" s="167">
        <v>4.5888888888888886</v>
      </c>
      <c r="AI1463" s="167">
        <v>5</v>
      </c>
      <c r="AJ1463" s="184">
        <v>9.2499999999999999E-2</v>
      </c>
      <c r="AK1463" s="185" t="s">
        <v>1786</v>
      </c>
      <c r="AL1463" s="185" t="s">
        <v>1787</v>
      </c>
      <c r="AM1463" s="145">
        <v>0</v>
      </c>
      <c r="AN1463" s="145">
        <v>0</v>
      </c>
      <c r="AO1463" s="145">
        <v>0</v>
      </c>
      <c r="AP1463" s="145">
        <v>0</v>
      </c>
      <c r="AQ1463" s="145">
        <v>200000000</v>
      </c>
      <c r="AR1463" s="145">
        <v>0</v>
      </c>
      <c r="AS1463" s="145">
        <v>0</v>
      </c>
      <c r="AT1463" s="145">
        <v>0</v>
      </c>
      <c r="AU1463" s="145">
        <v>0</v>
      </c>
      <c r="AV1463" s="145">
        <v>0</v>
      </c>
      <c r="AW1463" s="145">
        <v>0</v>
      </c>
      <c r="AX1463" s="145">
        <v>0</v>
      </c>
      <c r="AY1463" s="145">
        <v>0</v>
      </c>
      <c r="AZ1463" s="145">
        <v>0</v>
      </c>
      <c r="BA1463" s="145">
        <v>0</v>
      </c>
      <c r="BB1463" s="145">
        <v>0</v>
      </c>
      <c r="BC1463" s="27">
        <f t="shared" si="72"/>
        <v>0</v>
      </c>
      <c r="BD1463" s="27">
        <f t="shared" si="73"/>
        <v>200000000</v>
      </c>
      <c r="BE1463" s="27">
        <f t="shared" si="74"/>
        <v>200000000</v>
      </c>
    </row>
    <row r="1464" spans="1:57" ht="15" customHeight="1" x14ac:dyDescent="0.35">
      <c r="A1464" s="157" t="s">
        <v>2079</v>
      </c>
      <c r="B1464" s="158" t="s">
        <v>1697</v>
      </c>
      <c r="C1464" s="159">
        <v>1</v>
      </c>
      <c r="D1464" s="180" t="s">
        <v>0</v>
      </c>
      <c r="E1464" s="161" t="s">
        <v>3</v>
      </c>
      <c r="F1464" s="161" t="s">
        <v>1772</v>
      </c>
      <c r="G1464" s="161" t="s">
        <v>1079</v>
      </c>
      <c r="H1464" s="161" t="s">
        <v>1782</v>
      </c>
      <c r="I1464" s="161" t="s">
        <v>1783</v>
      </c>
      <c r="J1464" s="161" t="s">
        <v>1784</v>
      </c>
      <c r="K1464" s="161" t="s">
        <v>1079</v>
      </c>
      <c r="L1464" s="161" t="s">
        <v>1778</v>
      </c>
      <c r="M1464" s="161" t="s">
        <v>1785</v>
      </c>
      <c r="N1464" s="180">
        <v>1</v>
      </c>
      <c r="O1464" s="180">
        <v>1</v>
      </c>
      <c r="P1464" s="180">
        <v>1</v>
      </c>
      <c r="Q1464" s="162">
        <v>0</v>
      </c>
      <c r="R1464" s="162">
        <v>0</v>
      </c>
      <c r="S1464" s="162">
        <v>1</v>
      </c>
      <c r="T1464" s="162">
        <v>1</v>
      </c>
      <c r="U1464" s="162">
        <v>1</v>
      </c>
      <c r="V1464" s="162">
        <v>0</v>
      </c>
      <c r="W1464" s="163">
        <v>22310007.920000002</v>
      </c>
      <c r="X1464" s="163">
        <v>0</v>
      </c>
      <c r="Y1464" s="163">
        <v>0</v>
      </c>
      <c r="Z1464" s="163">
        <v>0</v>
      </c>
      <c r="AA1464" s="163"/>
      <c r="AB1464" s="163"/>
      <c r="AC1464" s="163"/>
      <c r="AD1464" s="163">
        <v>22310007.920000002</v>
      </c>
      <c r="AE1464" s="182">
        <v>45511</v>
      </c>
      <c r="AF1464" s="182">
        <v>47337</v>
      </c>
      <c r="AG1464" s="163">
        <v>22310007.920000002</v>
      </c>
      <c r="AH1464" s="167">
        <v>4.6027777777777779</v>
      </c>
      <c r="AI1464" s="167">
        <v>5</v>
      </c>
      <c r="AJ1464" s="184">
        <v>9.2499999999999999E-2</v>
      </c>
      <c r="AK1464" s="185" t="s">
        <v>1786</v>
      </c>
      <c r="AL1464" s="185" t="s">
        <v>1787</v>
      </c>
      <c r="AM1464" s="145">
        <v>0</v>
      </c>
      <c r="AN1464" s="145">
        <v>0</v>
      </c>
      <c r="AO1464" s="145">
        <v>0</v>
      </c>
      <c r="AP1464" s="145">
        <v>0</v>
      </c>
      <c r="AQ1464" s="145">
        <v>22310007.920000002</v>
      </c>
      <c r="AR1464" s="145">
        <v>0</v>
      </c>
      <c r="AS1464" s="145">
        <v>0</v>
      </c>
      <c r="AT1464" s="145">
        <v>0</v>
      </c>
      <c r="AU1464" s="145">
        <v>0</v>
      </c>
      <c r="AV1464" s="145">
        <v>0</v>
      </c>
      <c r="AW1464" s="145">
        <v>0</v>
      </c>
      <c r="AX1464" s="145">
        <v>0</v>
      </c>
      <c r="AY1464" s="145">
        <v>0</v>
      </c>
      <c r="AZ1464" s="145">
        <v>0</v>
      </c>
      <c r="BA1464" s="145">
        <v>0</v>
      </c>
      <c r="BB1464" s="145">
        <v>0</v>
      </c>
      <c r="BC1464" s="27">
        <f t="shared" si="72"/>
        <v>0</v>
      </c>
      <c r="BD1464" s="27">
        <f t="shared" si="73"/>
        <v>22310007.920000002</v>
      </c>
      <c r="BE1464" s="27">
        <f t="shared" si="74"/>
        <v>22310007.920000002</v>
      </c>
    </row>
    <row r="1465" spans="1:57" ht="15" customHeight="1" x14ac:dyDescent="0.35">
      <c r="A1465" s="157" t="s">
        <v>2078</v>
      </c>
      <c r="B1465" s="158" t="s">
        <v>1454</v>
      </c>
      <c r="C1465" s="159">
        <v>1</v>
      </c>
      <c r="D1465" s="180" t="s">
        <v>0</v>
      </c>
      <c r="E1465" s="161" t="s">
        <v>3</v>
      </c>
      <c r="F1465" s="161" t="s">
        <v>1772</v>
      </c>
      <c r="G1465" s="161" t="s">
        <v>735</v>
      </c>
      <c r="H1465" s="161" t="s">
        <v>1782</v>
      </c>
      <c r="I1465" s="161" t="s">
        <v>1775</v>
      </c>
      <c r="J1465" s="161" t="s">
        <v>1784</v>
      </c>
      <c r="K1465" s="161" t="s">
        <v>735</v>
      </c>
      <c r="L1465" s="161" t="s">
        <v>1778</v>
      </c>
      <c r="M1465" s="161" t="s">
        <v>1785</v>
      </c>
      <c r="N1465" s="180">
        <v>1</v>
      </c>
      <c r="O1465" s="180">
        <v>1</v>
      </c>
      <c r="P1465" s="180">
        <v>1</v>
      </c>
      <c r="Q1465" s="162">
        <v>0</v>
      </c>
      <c r="R1465" s="162">
        <v>1</v>
      </c>
      <c r="S1465" s="162">
        <v>1</v>
      </c>
      <c r="T1465" s="162">
        <v>1</v>
      </c>
      <c r="U1465" s="162">
        <v>0</v>
      </c>
      <c r="V1465" s="162">
        <v>0</v>
      </c>
      <c r="W1465" s="163">
        <v>63813502.909999996</v>
      </c>
      <c r="X1465" s="163">
        <v>0</v>
      </c>
      <c r="Y1465" s="163">
        <v>0</v>
      </c>
      <c r="Z1465" s="163">
        <v>0</v>
      </c>
      <c r="AA1465" s="163"/>
      <c r="AB1465" s="163"/>
      <c r="AC1465" s="163"/>
      <c r="AD1465" s="163">
        <v>63813502.909999996</v>
      </c>
      <c r="AE1465" s="182">
        <v>45372</v>
      </c>
      <c r="AF1465" s="182">
        <v>45737</v>
      </c>
      <c r="AG1465" s="163">
        <v>63813502.909999996</v>
      </c>
      <c r="AH1465" s="167">
        <v>0.22500000000000001</v>
      </c>
      <c r="AI1465" s="167">
        <v>1</v>
      </c>
      <c r="AJ1465" s="184">
        <v>4.9000000000000002E-2</v>
      </c>
      <c r="AK1465" s="185" t="s">
        <v>1786</v>
      </c>
      <c r="AL1465" s="185" t="s">
        <v>1787</v>
      </c>
      <c r="AM1465" s="145">
        <v>63813502.909999996</v>
      </c>
      <c r="AN1465" s="145">
        <v>0</v>
      </c>
      <c r="AO1465" s="145">
        <v>0</v>
      </c>
      <c r="AP1465" s="145">
        <v>0</v>
      </c>
      <c r="AQ1465" s="145">
        <v>0</v>
      </c>
      <c r="AR1465" s="145">
        <v>0</v>
      </c>
      <c r="AS1465" s="145">
        <v>0</v>
      </c>
      <c r="AT1465" s="145">
        <v>0</v>
      </c>
      <c r="AU1465" s="145">
        <v>0</v>
      </c>
      <c r="AV1465" s="145">
        <v>0</v>
      </c>
      <c r="AW1465" s="145">
        <v>0</v>
      </c>
      <c r="AX1465" s="145">
        <v>0</v>
      </c>
      <c r="AY1465" s="145">
        <v>0</v>
      </c>
      <c r="AZ1465" s="145">
        <v>0</v>
      </c>
      <c r="BA1465" s="145">
        <v>0</v>
      </c>
      <c r="BB1465" s="145">
        <v>0</v>
      </c>
      <c r="BC1465" s="27">
        <f t="shared" si="72"/>
        <v>63813502.909999996</v>
      </c>
      <c r="BD1465" s="27">
        <f t="shared" si="73"/>
        <v>0</v>
      </c>
      <c r="BE1465" s="27">
        <f t="shared" si="74"/>
        <v>63813502.909999996</v>
      </c>
    </row>
    <row r="1466" spans="1:57" ht="15" customHeight="1" x14ac:dyDescent="0.35">
      <c r="A1466" s="157" t="s">
        <v>2077</v>
      </c>
      <c r="B1466" s="158" t="s">
        <v>1698</v>
      </c>
      <c r="C1466" s="159">
        <v>1</v>
      </c>
      <c r="D1466" s="180" t="s">
        <v>0</v>
      </c>
      <c r="E1466" s="161" t="s">
        <v>3</v>
      </c>
      <c r="F1466" s="161" t="s">
        <v>1772</v>
      </c>
      <c r="G1466" s="161" t="s">
        <v>1781</v>
      </c>
      <c r="H1466" s="161" t="s">
        <v>1782</v>
      </c>
      <c r="I1466" s="161" t="s">
        <v>1783</v>
      </c>
      <c r="J1466" s="161" t="s">
        <v>1784</v>
      </c>
      <c r="K1466" s="161" t="s">
        <v>1851</v>
      </c>
      <c r="L1466" s="161" t="s">
        <v>1778</v>
      </c>
      <c r="M1466" s="161" t="s">
        <v>1785</v>
      </c>
      <c r="N1466" s="180">
        <v>1</v>
      </c>
      <c r="O1466" s="180">
        <v>1</v>
      </c>
      <c r="P1466" s="180">
        <v>1</v>
      </c>
      <c r="Q1466" s="162">
        <v>0</v>
      </c>
      <c r="R1466" s="162">
        <v>0</v>
      </c>
      <c r="S1466" s="162">
        <v>1</v>
      </c>
      <c r="T1466" s="162">
        <v>1</v>
      </c>
      <c r="U1466" s="162">
        <v>1</v>
      </c>
      <c r="V1466" s="162">
        <v>0</v>
      </c>
      <c r="W1466" s="163">
        <v>28980299.300000001</v>
      </c>
      <c r="X1466" s="163">
        <v>0</v>
      </c>
      <c r="Y1466" s="163">
        <v>0</v>
      </c>
      <c r="Z1466" s="163">
        <v>0</v>
      </c>
      <c r="AA1466" s="163"/>
      <c r="AB1466" s="163"/>
      <c r="AC1466" s="163"/>
      <c r="AD1466" s="163">
        <v>28980299.300000001</v>
      </c>
      <c r="AE1466" s="182">
        <v>45387</v>
      </c>
      <c r="AF1466" s="182">
        <v>46482</v>
      </c>
      <c r="AG1466" s="163">
        <v>28980299.300000001</v>
      </c>
      <c r="AH1466" s="167">
        <v>2.2638888888888888</v>
      </c>
      <c r="AI1466" s="167">
        <v>3</v>
      </c>
      <c r="AJ1466" s="184">
        <v>8.7499999999999994E-2</v>
      </c>
      <c r="AK1466" s="185" t="s">
        <v>1786</v>
      </c>
      <c r="AL1466" s="185" t="s">
        <v>1787</v>
      </c>
      <c r="AM1466" s="145">
        <v>0</v>
      </c>
      <c r="AN1466" s="145">
        <v>0</v>
      </c>
      <c r="AO1466" s="145">
        <v>28980299.300000001</v>
      </c>
      <c r="AP1466" s="145">
        <v>0</v>
      </c>
      <c r="AQ1466" s="145">
        <v>0</v>
      </c>
      <c r="AR1466" s="145">
        <v>0</v>
      </c>
      <c r="AS1466" s="145">
        <v>0</v>
      </c>
      <c r="AT1466" s="145">
        <v>0</v>
      </c>
      <c r="AU1466" s="145">
        <v>0</v>
      </c>
      <c r="AV1466" s="145">
        <v>0</v>
      </c>
      <c r="AW1466" s="145">
        <v>0</v>
      </c>
      <c r="AX1466" s="145">
        <v>0</v>
      </c>
      <c r="AY1466" s="145">
        <v>0</v>
      </c>
      <c r="AZ1466" s="145">
        <v>0</v>
      </c>
      <c r="BA1466" s="145">
        <v>0</v>
      </c>
      <c r="BB1466" s="145">
        <v>0</v>
      </c>
      <c r="BC1466" s="27">
        <f t="shared" si="72"/>
        <v>0</v>
      </c>
      <c r="BD1466" s="27">
        <f t="shared" si="73"/>
        <v>28980299.300000001</v>
      </c>
      <c r="BE1466" s="27">
        <f t="shared" si="74"/>
        <v>28980299.300000001</v>
      </c>
    </row>
    <row r="1467" spans="1:57" ht="15" customHeight="1" x14ac:dyDescent="0.35">
      <c r="A1467" s="157" t="s">
        <v>2076</v>
      </c>
      <c r="B1467" s="158" t="s">
        <v>1455</v>
      </c>
      <c r="C1467" s="159">
        <v>1</v>
      </c>
      <c r="D1467" s="180" t="s">
        <v>0</v>
      </c>
      <c r="E1467" s="161" t="s">
        <v>3</v>
      </c>
      <c r="F1467" s="161" t="s">
        <v>1772</v>
      </c>
      <c r="G1467" s="161" t="s">
        <v>1788</v>
      </c>
      <c r="H1467" s="161" t="s">
        <v>1789</v>
      </c>
      <c r="I1467" s="161" t="s">
        <v>1790</v>
      </c>
      <c r="J1467" s="161" t="s">
        <v>1791</v>
      </c>
      <c r="K1467" s="161" t="s">
        <v>796</v>
      </c>
      <c r="L1467" s="161" t="s">
        <v>1778</v>
      </c>
      <c r="M1467" s="161" t="s">
        <v>1785</v>
      </c>
      <c r="N1467" s="180">
        <v>1</v>
      </c>
      <c r="O1467" s="180">
        <v>1</v>
      </c>
      <c r="P1467" s="180">
        <v>1</v>
      </c>
      <c r="Q1467" s="162">
        <v>1</v>
      </c>
      <c r="R1467" s="162">
        <v>1</v>
      </c>
      <c r="S1467" s="162">
        <v>1</v>
      </c>
      <c r="T1467" s="162">
        <v>0</v>
      </c>
      <c r="U1467" s="162">
        <v>0</v>
      </c>
      <c r="V1467" s="162">
        <v>0</v>
      </c>
      <c r="W1467" s="163">
        <v>500000</v>
      </c>
      <c r="X1467" s="163">
        <v>0</v>
      </c>
      <c r="Y1467" s="163">
        <v>0</v>
      </c>
      <c r="Z1467" s="163">
        <v>0</v>
      </c>
      <c r="AA1467" s="163"/>
      <c r="AB1467" s="163"/>
      <c r="AC1467" s="163"/>
      <c r="AD1467" s="163">
        <v>500000</v>
      </c>
      <c r="AE1467" s="182">
        <v>45372</v>
      </c>
      <c r="AF1467" s="182">
        <v>45737</v>
      </c>
      <c r="AG1467" s="163">
        <v>500000</v>
      </c>
      <c r="AH1467" s="167">
        <v>0.22500000000000001</v>
      </c>
      <c r="AI1467" s="167">
        <v>1</v>
      </c>
      <c r="AJ1467" s="184">
        <v>4.9000000000000002E-2</v>
      </c>
      <c r="AK1467" s="185" t="s">
        <v>1786</v>
      </c>
      <c r="AL1467" s="185" t="s">
        <v>1787</v>
      </c>
      <c r="AM1467" s="145">
        <v>500000</v>
      </c>
      <c r="AN1467" s="145">
        <v>0</v>
      </c>
      <c r="AO1467" s="145">
        <v>0</v>
      </c>
      <c r="AP1467" s="145">
        <v>0</v>
      </c>
      <c r="AQ1467" s="145">
        <v>0</v>
      </c>
      <c r="AR1467" s="145">
        <v>0</v>
      </c>
      <c r="AS1467" s="145">
        <v>0</v>
      </c>
      <c r="AT1467" s="145">
        <v>0</v>
      </c>
      <c r="AU1467" s="145">
        <v>0</v>
      </c>
      <c r="AV1467" s="145">
        <v>0</v>
      </c>
      <c r="AW1467" s="145">
        <v>0</v>
      </c>
      <c r="AX1467" s="145">
        <v>0</v>
      </c>
      <c r="AY1467" s="145">
        <v>0</v>
      </c>
      <c r="AZ1467" s="145">
        <v>0</v>
      </c>
      <c r="BA1467" s="145">
        <v>0</v>
      </c>
      <c r="BB1467" s="145">
        <v>0</v>
      </c>
      <c r="BC1467" s="27">
        <f t="shared" si="72"/>
        <v>500000</v>
      </c>
      <c r="BD1467" s="27">
        <f t="shared" si="73"/>
        <v>0</v>
      </c>
      <c r="BE1467" s="27">
        <f t="shared" si="74"/>
        <v>500000</v>
      </c>
    </row>
    <row r="1468" spans="1:57" ht="15" customHeight="1" x14ac:dyDescent="0.35">
      <c r="A1468" s="157" t="s">
        <v>2075</v>
      </c>
      <c r="B1468" s="158" t="s">
        <v>1699</v>
      </c>
      <c r="C1468" s="159">
        <v>1</v>
      </c>
      <c r="D1468" s="180" t="s">
        <v>0</v>
      </c>
      <c r="E1468" s="161" t="s">
        <v>3</v>
      </c>
      <c r="F1468" s="161" t="s">
        <v>1772</v>
      </c>
      <c r="G1468" s="161" t="s">
        <v>403</v>
      </c>
      <c r="H1468" s="161" t="s">
        <v>1782</v>
      </c>
      <c r="I1468" s="161" t="s">
        <v>1783</v>
      </c>
      <c r="J1468" s="161" t="s">
        <v>1784</v>
      </c>
      <c r="K1468" s="161" t="s">
        <v>715</v>
      </c>
      <c r="L1468" s="161" t="s">
        <v>1778</v>
      </c>
      <c r="M1468" s="161" t="s">
        <v>1785</v>
      </c>
      <c r="N1468" s="180">
        <v>1</v>
      </c>
      <c r="O1468" s="180">
        <v>1</v>
      </c>
      <c r="P1468" s="180">
        <v>1</v>
      </c>
      <c r="Q1468" s="162">
        <v>0</v>
      </c>
      <c r="R1468" s="162">
        <v>0</v>
      </c>
      <c r="S1468" s="162">
        <v>1</v>
      </c>
      <c r="T1468" s="162">
        <v>1</v>
      </c>
      <c r="U1468" s="162">
        <v>1</v>
      </c>
      <c r="V1468" s="162">
        <v>0</v>
      </c>
      <c r="W1468" s="163">
        <v>170000000</v>
      </c>
      <c r="X1468" s="163">
        <v>0</v>
      </c>
      <c r="Y1468" s="163">
        <v>0</v>
      </c>
      <c r="Z1468" s="163">
        <v>0</v>
      </c>
      <c r="AA1468" s="163"/>
      <c r="AB1468" s="163"/>
      <c r="AC1468" s="163"/>
      <c r="AD1468" s="163">
        <v>170000000</v>
      </c>
      <c r="AE1468" s="182">
        <v>45506</v>
      </c>
      <c r="AF1468" s="182">
        <v>47332</v>
      </c>
      <c r="AG1468" s="163">
        <v>170000000</v>
      </c>
      <c r="AH1468" s="167">
        <v>4.5888888888888886</v>
      </c>
      <c r="AI1468" s="167">
        <v>5</v>
      </c>
      <c r="AJ1468" s="184">
        <v>9.2499999999999999E-2</v>
      </c>
      <c r="AK1468" s="185" t="s">
        <v>1786</v>
      </c>
      <c r="AL1468" s="185" t="s">
        <v>1787</v>
      </c>
      <c r="AM1468" s="145">
        <v>0</v>
      </c>
      <c r="AN1468" s="145">
        <v>0</v>
      </c>
      <c r="AO1468" s="145">
        <v>0</v>
      </c>
      <c r="AP1468" s="145">
        <v>0</v>
      </c>
      <c r="AQ1468" s="145">
        <v>170000000</v>
      </c>
      <c r="AR1468" s="145">
        <v>0</v>
      </c>
      <c r="AS1468" s="145">
        <v>0</v>
      </c>
      <c r="AT1468" s="145">
        <v>0</v>
      </c>
      <c r="AU1468" s="145">
        <v>0</v>
      </c>
      <c r="AV1468" s="145">
        <v>0</v>
      </c>
      <c r="AW1468" s="145">
        <v>0</v>
      </c>
      <c r="AX1468" s="145">
        <v>0</v>
      </c>
      <c r="AY1468" s="145">
        <v>0</v>
      </c>
      <c r="AZ1468" s="145">
        <v>0</v>
      </c>
      <c r="BA1468" s="145">
        <v>0</v>
      </c>
      <c r="BB1468" s="145">
        <v>0</v>
      </c>
      <c r="BC1468" s="27">
        <f t="shared" si="72"/>
        <v>0</v>
      </c>
      <c r="BD1468" s="27">
        <f t="shared" si="73"/>
        <v>170000000</v>
      </c>
      <c r="BE1468" s="27">
        <f t="shared" si="74"/>
        <v>170000000</v>
      </c>
    </row>
    <row r="1469" spans="1:57" ht="15" customHeight="1" x14ac:dyDescent="0.35">
      <c r="A1469" s="157" t="s">
        <v>2074</v>
      </c>
      <c r="B1469" s="158" t="s">
        <v>1700</v>
      </c>
      <c r="C1469" s="159">
        <v>1</v>
      </c>
      <c r="D1469" s="180" t="s">
        <v>0</v>
      </c>
      <c r="E1469" s="161" t="s">
        <v>3</v>
      </c>
      <c r="F1469" s="161" t="s">
        <v>1772</v>
      </c>
      <c r="G1469" s="161" t="s">
        <v>1788</v>
      </c>
      <c r="H1469" s="161" t="s">
        <v>1789</v>
      </c>
      <c r="I1469" s="161" t="s">
        <v>1790</v>
      </c>
      <c r="J1469" s="161" t="s">
        <v>1791</v>
      </c>
      <c r="K1469" s="161" t="s">
        <v>796</v>
      </c>
      <c r="L1469" s="161" t="s">
        <v>1778</v>
      </c>
      <c r="M1469" s="161" t="s">
        <v>1785</v>
      </c>
      <c r="N1469" s="180">
        <v>1</v>
      </c>
      <c r="O1469" s="180">
        <v>1</v>
      </c>
      <c r="P1469" s="180">
        <v>1</v>
      </c>
      <c r="Q1469" s="162">
        <v>1</v>
      </c>
      <c r="R1469" s="162">
        <v>1</v>
      </c>
      <c r="S1469" s="162">
        <v>1</v>
      </c>
      <c r="T1469" s="162">
        <v>0</v>
      </c>
      <c r="U1469" s="162">
        <v>0</v>
      </c>
      <c r="V1469" s="162">
        <v>0</v>
      </c>
      <c r="W1469" s="163">
        <v>4483125.75</v>
      </c>
      <c r="X1469" s="163">
        <v>0</v>
      </c>
      <c r="Y1469" s="163">
        <v>0</v>
      </c>
      <c r="Z1469" s="163">
        <v>0</v>
      </c>
      <c r="AA1469" s="163"/>
      <c r="AB1469" s="163"/>
      <c r="AC1469" s="163"/>
      <c r="AD1469" s="163">
        <v>4483125.75</v>
      </c>
      <c r="AE1469" s="182">
        <v>45387</v>
      </c>
      <c r="AF1469" s="182">
        <v>46482</v>
      </c>
      <c r="AG1469" s="163">
        <v>4483125.75</v>
      </c>
      <c r="AH1469" s="167">
        <v>2.2638888888888888</v>
      </c>
      <c r="AI1469" s="167">
        <v>3</v>
      </c>
      <c r="AJ1469" s="184">
        <v>8.7499999999999994E-2</v>
      </c>
      <c r="AK1469" s="185" t="s">
        <v>1786</v>
      </c>
      <c r="AL1469" s="185" t="s">
        <v>1787</v>
      </c>
      <c r="AM1469" s="145">
        <v>0</v>
      </c>
      <c r="AN1469" s="145">
        <v>0</v>
      </c>
      <c r="AO1469" s="145">
        <v>4483125.75</v>
      </c>
      <c r="AP1469" s="145">
        <v>0</v>
      </c>
      <c r="AQ1469" s="145">
        <v>0</v>
      </c>
      <c r="AR1469" s="145">
        <v>0</v>
      </c>
      <c r="AS1469" s="145">
        <v>0</v>
      </c>
      <c r="AT1469" s="145">
        <v>0</v>
      </c>
      <c r="AU1469" s="145">
        <v>0</v>
      </c>
      <c r="AV1469" s="145">
        <v>0</v>
      </c>
      <c r="AW1469" s="145">
        <v>0</v>
      </c>
      <c r="AX1469" s="145">
        <v>0</v>
      </c>
      <c r="AY1469" s="145">
        <v>0</v>
      </c>
      <c r="AZ1469" s="145">
        <v>0</v>
      </c>
      <c r="BA1469" s="145">
        <v>0</v>
      </c>
      <c r="BB1469" s="145">
        <v>0</v>
      </c>
      <c r="BC1469" s="27">
        <f t="shared" si="72"/>
        <v>0</v>
      </c>
      <c r="BD1469" s="27">
        <f t="shared" si="73"/>
        <v>4483125.75</v>
      </c>
      <c r="BE1469" s="27">
        <f t="shared" si="74"/>
        <v>4483125.75</v>
      </c>
    </row>
    <row r="1470" spans="1:57" ht="15" customHeight="1" x14ac:dyDescent="0.35">
      <c r="A1470" s="157" t="s">
        <v>2073</v>
      </c>
      <c r="B1470" s="158" t="s">
        <v>1701</v>
      </c>
      <c r="C1470" s="159">
        <v>1</v>
      </c>
      <c r="D1470" s="180" t="s">
        <v>0</v>
      </c>
      <c r="E1470" s="161" t="s">
        <v>3</v>
      </c>
      <c r="F1470" s="161" t="s">
        <v>1772</v>
      </c>
      <c r="G1470" s="161" t="s">
        <v>1788</v>
      </c>
      <c r="H1470" s="161" t="s">
        <v>1789</v>
      </c>
      <c r="I1470" s="161" t="s">
        <v>1790</v>
      </c>
      <c r="J1470" s="161" t="s">
        <v>1791</v>
      </c>
      <c r="K1470" s="161" t="s">
        <v>796</v>
      </c>
      <c r="L1470" s="161" t="s">
        <v>1778</v>
      </c>
      <c r="M1470" s="161" t="s">
        <v>1785</v>
      </c>
      <c r="N1470" s="180">
        <v>1</v>
      </c>
      <c r="O1470" s="180">
        <v>1</v>
      </c>
      <c r="P1470" s="180">
        <v>1</v>
      </c>
      <c r="Q1470" s="162">
        <v>1</v>
      </c>
      <c r="R1470" s="162">
        <v>1</v>
      </c>
      <c r="S1470" s="162">
        <v>1</v>
      </c>
      <c r="T1470" s="162">
        <v>0</v>
      </c>
      <c r="U1470" s="162">
        <v>0</v>
      </c>
      <c r="V1470" s="162">
        <v>0</v>
      </c>
      <c r="W1470" s="163">
        <v>1552692.77</v>
      </c>
      <c r="X1470" s="163">
        <v>0</v>
      </c>
      <c r="Y1470" s="163">
        <v>0</v>
      </c>
      <c r="Z1470" s="163">
        <v>0</v>
      </c>
      <c r="AA1470" s="163"/>
      <c r="AB1470" s="163"/>
      <c r="AC1470" s="163"/>
      <c r="AD1470" s="163">
        <v>1552692.77</v>
      </c>
      <c r="AE1470" s="182">
        <v>45455</v>
      </c>
      <c r="AF1470" s="182">
        <v>47281</v>
      </c>
      <c r="AG1470" s="163">
        <v>1552692.77</v>
      </c>
      <c r="AH1470" s="167">
        <v>4.45</v>
      </c>
      <c r="AI1470" s="167">
        <v>5</v>
      </c>
      <c r="AJ1470" s="184">
        <v>9.2499999999999999E-2</v>
      </c>
      <c r="AK1470" s="185" t="s">
        <v>1786</v>
      </c>
      <c r="AL1470" s="185" t="s">
        <v>1787</v>
      </c>
      <c r="AM1470" s="145">
        <v>0</v>
      </c>
      <c r="AN1470" s="145">
        <v>0</v>
      </c>
      <c r="AO1470" s="145">
        <v>0</v>
      </c>
      <c r="AP1470" s="145">
        <v>0</v>
      </c>
      <c r="AQ1470" s="145">
        <v>1552692.77</v>
      </c>
      <c r="AR1470" s="145">
        <v>0</v>
      </c>
      <c r="AS1470" s="145">
        <v>0</v>
      </c>
      <c r="AT1470" s="145">
        <v>0</v>
      </c>
      <c r="AU1470" s="145">
        <v>0</v>
      </c>
      <c r="AV1470" s="145">
        <v>0</v>
      </c>
      <c r="AW1470" s="145">
        <v>0</v>
      </c>
      <c r="AX1470" s="145">
        <v>0</v>
      </c>
      <c r="AY1470" s="145">
        <v>0</v>
      </c>
      <c r="AZ1470" s="145">
        <v>0</v>
      </c>
      <c r="BA1470" s="145">
        <v>0</v>
      </c>
      <c r="BB1470" s="145">
        <v>0</v>
      </c>
      <c r="BC1470" s="27">
        <f t="shared" si="72"/>
        <v>0</v>
      </c>
      <c r="BD1470" s="27">
        <f t="shared" si="73"/>
        <v>1552692.77</v>
      </c>
      <c r="BE1470" s="27">
        <f t="shared" si="74"/>
        <v>1552692.77</v>
      </c>
    </row>
    <row r="1471" spans="1:57" ht="15" customHeight="1" x14ac:dyDescent="0.35">
      <c r="A1471" s="157" t="s">
        <v>2072</v>
      </c>
      <c r="B1471" s="158" t="s">
        <v>1702</v>
      </c>
      <c r="C1471" s="159">
        <v>1</v>
      </c>
      <c r="D1471" s="180" t="s">
        <v>0</v>
      </c>
      <c r="E1471" s="161" t="s">
        <v>3</v>
      </c>
      <c r="F1471" s="161" t="s">
        <v>1772</v>
      </c>
      <c r="G1471" s="161" t="s">
        <v>1788</v>
      </c>
      <c r="H1471" s="161" t="s">
        <v>1789</v>
      </c>
      <c r="I1471" s="161" t="s">
        <v>1790</v>
      </c>
      <c r="J1471" s="161" t="s">
        <v>1791</v>
      </c>
      <c r="K1471" s="161" t="s">
        <v>796</v>
      </c>
      <c r="L1471" s="161" t="s">
        <v>1778</v>
      </c>
      <c r="M1471" s="161" t="s">
        <v>1785</v>
      </c>
      <c r="N1471" s="180">
        <v>1</v>
      </c>
      <c r="O1471" s="180">
        <v>1</v>
      </c>
      <c r="P1471" s="180">
        <v>1</v>
      </c>
      <c r="Q1471" s="162">
        <v>1</v>
      </c>
      <c r="R1471" s="162">
        <v>1</v>
      </c>
      <c r="S1471" s="162">
        <v>1</v>
      </c>
      <c r="T1471" s="162">
        <v>0</v>
      </c>
      <c r="U1471" s="162">
        <v>0</v>
      </c>
      <c r="V1471" s="162">
        <v>0</v>
      </c>
      <c r="W1471" s="163">
        <v>1538236.36</v>
      </c>
      <c r="X1471" s="163">
        <v>0</v>
      </c>
      <c r="Y1471" s="163">
        <v>0</v>
      </c>
      <c r="Z1471" s="163">
        <v>0</v>
      </c>
      <c r="AA1471" s="163"/>
      <c r="AB1471" s="163"/>
      <c r="AC1471" s="163"/>
      <c r="AD1471" s="163">
        <v>1538236.36</v>
      </c>
      <c r="AE1471" s="182">
        <v>45387</v>
      </c>
      <c r="AF1471" s="182">
        <v>46482</v>
      </c>
      <c r="AG1471" s="163">
        <v>1538236.36</v>
      </c>
      <c r="AH1471" s="167">
        <v>2.2638888888888888</v>
      </c>
      <c r="AI1471" s="167">
        <v>3</v>
      </c>
      <c r="AJ1471" s="184">
        <v>8.7499999999999994E-2</v>
      </c>
      <c r="AK1471" s="185" t="s">
        <v>1786</v>
      </c>
      <c r="AL1471" s="185" t="s">
        <v>1787</v>
      </c>
      <c r="AM1471" s="145">
        <v>0</v>
      </c>
      <c r="AN1471" s="145">
        <v>0</v>
      </c>
      <c r="AO1471" s="145">
        <v>1538236.36</v>
      </c>
      <c r="AP1471" s="145">
        <v>0</v>
      </c>
      <c r="AQ1471" s="145">
        <v>0</v>
      </c>
      <c r="AR1471" s="145">
        <v>0</v>
      </c>
      <c r="AS1471" s="145">
        <v>0</v>
      </c>
      <c r="AT1471" s="145">
        <v>0</v>
      </c>
      <c r="AU1471" s="145">
        <v>0</v>
      </c>
      <c r="AV1471" s="145">
        <v>0</v>
      </c>
      <c r="AW1471" s="145">
        <v>0</v>
      </c>
      <c r="AX1471" s="145">
        <v>0</v>
      </c>
      <c r="AY1471" s="145">
        <v>0</v>
      </c>
      <c r="AZ1471" s="145">
        <v>0</v>
      </c>
      <c r="BA1471" s="145">
        <v>0</v>
      </c>
      <c r="BB1471" s="145">
        <v>0</v>
      </c>
      <c r="BC1471" s="27">
        <f t="shared" si="72"/>
        <v>0</v>
      </c>
      <c r="BD1471" s="27">
        <f t="shared" si="73"/>
        <v>1538236.36</v>
      </c>
      <c r="BE1471" s="27">
        <f t="shared" si="74"/>
        <v>1538236.36</v>
      </c>
    </row>
    <row r="1472" spans="1:57" ht="15" customHeight="1" x14ac:dyDescent="0.35">
      <c r="A1472" s="157" t="s">
        <v>2071</v>
      </c>
      <c r="B1472" s="158" t="s">
        <v>1703</v>
      </c>
      <c r="C1472" s="159">
        <v>1</v>
      </c>
      <c r="D1472" s="180" t="s">
        <v>0</v>
      </c>
      <c r="E1472" s="161" t="s">
        <v>3</v>
      </c>
      <c r="F1472" s="161" t="s">
        <v>1772</v>
      </c>
      <c r="G1472" s="161" t="s">
        <v>1788</v>
      </c>
      <c r="H1472" s="161" t="s">
        <v>1789</v>
      </c>
      <c r="I1472" s="161" t="s">
        <v>1790</v>
      </c>
      <c r="J1472" s="161" t="s">
        <v>1791</v>
      </c>
      <c r="K1472" s="161" t="s">
        <v>796</v>
      </c>
      <c r="L1472" s="161" t="s">
        <v>1778</v>
      </c>
      <c r="M1472" s="161" t="s">
        <v>1785</v>
      </c>
      <c r="N1472" s="180">
        <v>1</v>
      </c>
      <c r="O1472" s="180">
        <v>1</v>
      </c>
      <c r="P1472" s="180">
        <v>1</v>
      </c>
      <c r="Q1472" s="162">
        <v>1</v>
      </c>
      <c r="R1472" s="162">
        <v>1</v>
      </c>
      <c r="S1472" s="162">
        <v>1</v>
      </c>
      <c r="T1472" s="162">
        <v>0</v>
      </c>
      <c r="U1472" s="162">
        <v>0</v>
      </c>
      <c r="V1472" s="162">
        <v>0</v>
      </c>
      <c r="W1472" s="163">
        <v>1360711.84</v>
      </c>
      <c r="X1472" s="163">
        <v>0</v>
      </c>
      <c r="Y1472" s="163">
        <v>0</v>
      </c>
      <c r="Z1472" s="163">
        <v>0</v>
      </c>
      <c r="AA1472" s="163"/>
      <c r="AB1472" s="163"/>
      <c r="AC1472" s="163"/>
      <c r="AD1472" s="163">
        <v>1360711.84</v>
      </c>
      <c r="AE1472" s="182">
        <v>45387</v>
      </c>
      <c r="AF1472" s="182">
        <v>46482</v>
      </c>
      <c r="AG1472" s="163">
        <v>1360711.84</v>
      </c>
      <c r="AH1472" s="167">
        <v>2.2638888888888888</v>
      </c>
      <c r="AI1472" s="167">
        <v>3</v>
      </c>
      <c r="AJ1472" s="184">
        <v>8.7499999999999994E-2</v>
      </c>
      <c r="AK1472" s="185" t="s">
        <v>1786</v>
      </c>
      <c r="AL1472" s="185" t="s">
        <v>1787</v>
      </c>
      <c r="AM1472" s="145">
        <v>0</v>
      </c>
      <c r="AN1472" s="145">
        <v>0</v>
      </c>
      <c r="AO1472" s="145">
        <v>1360711.84</v>
      </c>
      <c r="AP1472" s="145">
        <v>0</v>
      </c>
      <c r="AQ1472" s="145">
        <v>0</v>
      </c>
      <c r="AR1472" s="145">
        <v>0</v>
      </c>
      <c r="AS1472" s="145">
        <v>0</v>
      </c>
      <c r="AT1472" s="145">
        <v>0</v>
      </c>
      <c r="AU1472" s="145">
        <v>0</v>
      </c>
      <c r="AV1472" s="145">
        <v>0</v>
      </c>
      <c r="AW1472" s="145">
        <v>0</v>
      </c>
      <c r="AX1472" s="145">
        <v>0</v>
      </c>
      <c r="AY1472" s="145">
        <v>0</v>
      </c>
      <c r="AZ1472" s="145">
        <v>0</v>
      </c>
      <c r="BA1472" s="145">
        <v>0</v>
      </c>
      <c r="BB1472" s="145">
        <v>0</v>
      </c>
      <c r="BC1472" s="27">
        <f t="shared" si="72"/>
        <v>0</v>
      </c>
      <c r="BD1472" s="27">
        <f t="shared" si="73"/>
        <v>1360711.84</v>
      </c>
      <c r="BE1472" s="27">
        <f t="shared" si="74"/>
        <v>1360711.84</v>
      </c>
    </row>
    <row r="1473" spans="1:57" ht="15" customHeight="1" x14ac:dyDescent="0.35">
      <c r="A1473" s="157" t="s">
        <v>2070</v>
      </c>
      <c r="B1473" s="158" t="s">
        <v>1704</v>
      </c>
      <c r="C1473" s="159">
        <v>1</v>
      </c>
      <c r="D1473" s="180" t="s">
        <v>0</v>
      </c>
      <c r="E1473" s="161" t="s">
        <v>3</v>
      </c>
      <c r="F1473" s="161" t="s">
        <v>1772</v>
      </c>
      <c r="G1473" s="161" t="s">
        <v>1788</v>
      </c>
      <c r="H1473" s="161" t="s">
        <v>1789</v>
      </c>
      <c r="I1473" s="161" t="s">
        <v>1790</v>
      </c>
      <c r="J1473" s="161" t="s">
        <v>1791</v>
      </c>
      <c r="K1473" s="161" t="s">
        <v>796</v>
      </c>
      <c r="L1473" s="161" t="s">
        <v>1778</v>
      </c>
      <c r="M1473" s="161" t="s">
        <v>1785</v>
      </c>
      <c r="N1473" s="180">
        <v>1</v>
      </c>
      <c r="O1473" s="180">
        <v>1</v>
      </c>
      <c r="P1473" s="180">
        <v>1</v>
      </c>
      <c r="Q1473" s="162">
        <v>1</v>
      </c>
      <c r="R1473" s="162">
        <v>1</v>
      </c>
      <c r="S1473" s="162">
        <v>1</v>
      </c>
      <c r="T1473" s="162">
        <v>0</v>
      </c>
      <c r="U1473" s="162">
        <v>0</v>
      </c>
      <c r="V1473" s="162">
        <v>0</v>
      </c>
      <c r="W1473" s="163">
        <v>3443172.79</v>
      </c>
      <c r="X1473" s="163">
        <v>0</v>
      </c>
      <c r="Y1473" s="163">
        <v>0</v>
      </c>
      <c r="Z1473" s="163">
        <v>0</v>
      </c>
      <c r="AA1473" s="163"/>
      <c r="AB1473" s="163"/>
      <c r="AC1473" s="163"/>
      <c r="AD1473" s="163">
        <v>3443172.79</v>
      </c>
      <c r="AE1473" s="182">
        <v>45387</v>
      </c>
      <c r="AF1473" s="182">
        <v>46482</v>
      </c>
      <c r="AG1473" s="163">
        <v>3443172.79</v>
      </c>
      <c r="AH1473" s="167">
        <v>2.2638888888888888</v>
      </c>
      <c r="AI1473" s="167">
        <v>3</v>
      </c>
      <c r="AJ1473" s="184">
        <v>8.7499999999999994E-2</v>
      </c>
      <c r="AK1473" s="185" t="s">
        <v>1786</v>
      </c>
      <c r="AL1473" s="185" t="s">
        <v>1787</v>
      </c>
      <c r="AM1473" s="145">
        <v>0</v>
      </c>
      <c r="AN1473" s="145">
        <v>0</v>
      </c>
      <c r="AO1473" s="145">
        <v>3443172.79</v>
      </c>
      <c r="AP1473" s="145">
        <v>0</v>
      </c>
      <c r="AQ1473" s="145">
        <v>0</v>
      </c>
      <c r="AR1473" s="145">
        <v>0</v>
      </c>
      <c r="AS1473" s="145">
        <v>0</v>
      </c>
      <c r="AT1473" s="145">
        <v>0</v>
      </c>
      <c r="AU1473" s="145">
        <v>0</v>
      </c>
      <c r="AV1473" s="145">
        <v>0</v>
      </c>
      <c r="AW1473" s="145">
        <v>0</v>
      </c>
      <c r="AX1473" s="145">
        <v>0</v>
      </c>
      <c r="AY1473" s="145">
        <v>0</v>
      </c>
      <c r="AZ1473" s="145">
        <v>0</v>
      </c>
      <c r="BA1473" s="145">
        <v>0</v>
      </c>
      <c r="BB1473" s="145">
        <v>0</v>
      </c>
      <c r="BC1473" s="27">
        <f t="shared" si="72"/>
        <v>0</v>
      </c>
      <c r="BD1473" s="27">
        <f t="shared" si="73"/>
        <v>3443172.79</v>
      </c>
      <c r="BE1473" s="27">
        <f t="shared" si="74"/>
        <v>3443172.79</v>
      </c>
    </row>
    <row r="1474" spans="1:57" ht="15" customHeight="1" x14ac:dyDescent="0.35">
      <c r="A1474" s="157" t="s">
        <v>2069</v>
      </c>
      <c r="B1474" s="158" t="s">
        <v>1456</v>
      </c>
      <c r="C1474" s="159">
        <v>1</v>
      </c>
      <c r="D1474" s="180" t="s">
        <v>0</v>
      </c>
      <c r="E1474" s="161" t="s">
        <v>3</v>
      </c>
      <c r="F1474" s="161" t="s">
        <v>1772</v>
      </c>
      <c r="G1474" s="161" t="s">
        <v>1793</v>
      </c>
      <c r="H1474" s="161" t="s">
        <v>1789</v>
      </c>
      <c r="I1474" s="161" t="s">
        <v>1794</v>
      </c>
      <c r="J1474" s="161" t="s">
        <v>1791</v>
      </c>
      <c r="K1474" s="161" t="s">
        <v>813</v>
      </c>
      <c r="L1474" s="161" t="s">
        <v>1778</v>
      </c>
      <c r="M1474" s="161" t="s">
        <v>1785</v>
      </c>
      <c r="N1474" s="180">
        <v>1</v>
      </c>
      <c r="O1474" s="180">
        <v>1</v>
      </c>
      <c r="P1474" s="180">
        <v>1</v>
      </c>
      <c r="Q1474" s="162">
        <v>1</v>
      </c>
      <c r="R1474" s="162">
        <v>1</v>
      </c>
      <c r="S1474" s="162">
        <v>1</v>
      </c>
      <c r="T1474" s="162">
        <v>0</v>
      </c>
      <c r="U1474" s="162">
        <v>0</v>
      </c>
      <c r="V1474" s="162">
        <v>0</v>
      </c>
      <c r="W1474" s="163">
        <v>290132.5</v>
      </c>
      <c r="X1474" s="163">
        <v>0</v>
      </c>
      <c r="Y1474" s="163">
        <v>0</v>
      </c>
      <c r="Z1474" s="163">
        <v>785.78</v>
      </c>
      <c r="AA1474" s="163"/>
      <c r="AB1474" s="163"/>
      <c r="AC1474" s="163"/>
      <c r="AD1474" s="163">
        <v>290132.5</v>
      </c>
      <c r="AE1474" s="182">
        <v>45532</v>
      </c>
      <c r="AF1474" s="182">
        <v>45897</v>
      </c>
      <c r="AG1474" s="163">
        <v>290132.5</v>
      </c>
      <c r="AH1474" s="167">
        <v>0.66111111111111109</v>
      </c>
      <c r="AI1474" s="167">
        <v>1</v>
      </c>
      <c r="AJ1474" s="184">
        <v>3.2500000000000001E-2</v>
      </c>
      <c r="AK1474" s="185" t="s">
        <v>1786</v>
      </c>
      <c r="AL1474" s="185" t="s">
        <v>1787</v>
      </c>
      <c r="AM1474" s="145">
        <v>290132.5</v>
      </c>
      <c r="AN1474" s="145">
        <v>0</v>
      </c>
      <c r="AO1474" s="145">
        <v>0</v>
      </c>
      <c r="AP1474" s="145">
        <v>0</v>
      </c>
      <c r="AQ1474" s="145">
        <v>0</v>
      </c>
      <c r="AR1474" s="145">
        <v>0</v>
      </c>
      <c r="AS1474" s="145">
        <v>0</v>
      </c>
      <c r="AT1474" s="145">
        <v>0</v>
      </c>
      <c r="AU1474" s="145">
        <v>0</v>
      </c>
      <c r="AV1474" s="145">
        <v>0</v>
      </c>
      <c r="AW1474" s="145">
        <v>0</v>
      </c>
      <c r="AX1474" s="145">
        <v>0</v>
      </c>
      <c r="AY1474" s="145">
        <v>0</v>
      </c>
      <c r="AZ1474" s="145">
        <v>0</v>
      </c>
      <c r="BA1474" s="145">
        <v>0</v>
      </c>
      <c r="BB1474" s="145">
        <v>0</v>
      </c>
      <c r="BC1474" s="27">
        <f t="shared" si="72"/>
        <v>290132.5</v>
      </c>
      <c r="BD1474" s="27">
        <f t="shared" si="73"/>
        <v>0</v>
      </c>
      <c r="BE1474" s="27">
        <f t="shared" si="74"/>
        <v>290132.5</v>
      </c>
    </row>
    <row r="1475" spans="1:57" ht="15" customHeight="1" x14ac:dyDescent="0.35">
      <c r="A1475" s="157" t="s">
        <v>2068</v>
      </c>
      <c r="B1475" s="158" t="s">
        <v>1456</v>
      </c>
      <c r="C1475" s="159">
        <v>2</v>
      </c>
      <c r="D1475" s="180" t="s">
        <v>0</v>
      </c>
      <c r="E1475" s="161" t="s">
        <v>3</v>
      </c>
      <c r="F1475" s="161" t="s">
        <v>1772</v>
      </c>
      <c r="G1475" s="161" t="s">
        <v>1793</v>
      </c>
      <c r="H1475" s="161" t="s">
        <v>1789</v>
      </c>
      <c r="I1475" s="161" t="s">
        <v>1794</v>
      </c>
      <c r="J1475" s="161" t="s">
        <v>1791</v>
      </c>
      <c r="K1475" s="161" t="s">
        <v>813</v>
      </c>
      <c r="L1475" s="161" t="s">
        <v>1778</v>
      </c>
      <c r="M1475" s="161" t="s">
        <v>1785</v>
      </c>
      <c r="N1475" s="180">
        <v>1</v>
      </c>
      <c r="O1475" s="180">
        <v>1</v>
      </c>
      <c r="P1475" s="180">
        <v>1</v>
      </c>
      <c r="Q1475" s="162">
        <v>1</v>
      </c>
      <c r="R1475" s="162">
        <v>1</v>
      </c>
      <c r="S1475" s="162">
        <v>1</v>
      </c>
      <c r="T1475" s="162">
        <v>0</v>
      </c>
      <c r="U1475" s="162">
        <v>0</v>
      </c>
      <c r="V1475" s="162">
        <v>0</v>
      </c>
      <c r="W1475" s="163">
        <v>370372.5</v>
      </c>
      <c r="X1475" s="163">
        <v>0</v>
      </c>
      <c r="Y1475" s="163">
        <v>0</v>
      </c>
      <c r="Z1475" s="163">
        <v>1179.02</v>
      </c>
      <c r="AA1475" s="163"/>
      <c r="AB1475" s="163"/>
      <c r="AC1475" s="163"/>
      <c r="AD1475" s="163">
        <v>370372.5</v>
      </c>
      <c r="AE1475" s="182">
        <v>45532</v>
      </c>
      <c r="AF1475" s="182">
        <v>46262</v>
      </c>
      <c r="AG1475" s="163">
        <v>370372.5</v>
      </c>
      <c r="AH1475" s="167">
        <v>1.6611111111111112</v>
      </c>
      <c r="AI1475" s="167">
        <v>2</v>
      </c>
      <c r="AJ1475" s="184">
        <v>3.8199999999999998E-2</v>
      </c>
      <c r="AK1475" s="185" t="s">
        <v>1786</v>
      </c>
      <c r="AL1475" s="185" t="s">
        <v>1787</v>
      </c>
      <c r="AM1475" s="145">
        <v>0</v>
      </c>
      <c r="AN1475" s="145">
        <v>370372.5</v>
      </c>
      <c r="AO1475" s="145">
        <v>0</v>
      </c>
      <c r="AP1475" s="145">
        <v>0</v>
      </c>
      <c r="AQ1475" s="145">
        <v>0</v>
      </c>
      <c r="AR1475" s="145">
        <v>0</v>
      </c>
      <c r="AS1475" s="145">
        <v>0</v>
      </c>
      <c r="AT1475" s="145">
        <v>0</v>
      </c>
      <c r="AU1475" s="145">
        <v>0</v>
      </c>
      <c r="AV1475" s="145">
        <v>0</v>
      </c>
      <c r="AW1475" s="145">
        <v>0</v>
      </c>
      <c r="AX1475" s="145">
        <v>0</v>
      </c>
      <c r="AY1475" s="145">
        <v>0</v>
      </c>
      <c r="AZ1475" s="145">
        <v>0</v>
      </c>
      <c r="BA1475" s="145">
        <v>0</v>
      </c>
      <c r="BB1475" s="145">
        <v>0</v>
      </c>
      <c r="BC1475" s="27">
        <f t="shared" ref="BC1475:BC1538" si="75">SUM(AM1475:AN1475)</f>
        <v>370372.5</v>
      </c>
      <c r="BD1475" s="27">
        <f t="shared" ref="BD1475:BD1538" si="76">SUM(AO1475:BB1475)</f>
        <v>0</v>
      </c>
      <c r="BE1475" s="27">
        <f t="shared" si="74"/>
        <v>370372.5</v>
      </c>
    </row>
    <row r="1476" spans="1:57" ht="15" customHeight="1" x14ac:dyDescent="0.35">
      <c r="A1476" s="157" t="s">
        <v>2067</v>
      </c>
      <c r="B1476" s="158" t="s">
        <v>1456</v>
      </c>
      <c r="C1476" s="159">
        <v>3</v>
      </c>
      <c r="D1476" s="180" t="s">
        <v>0</v>
      </c>
      <c r="E1476" s="161" t="s">
        <v>3</v>
      </c>
      <c r="F1476" s="161" t="s">
        <v>1772</v>
      </c>
      <c r="G1476" s="161" t="s">
        <v>1793</v>
      </c>
      <c r="H1476" s="161" t="s">
        <v>1789</v>
      </c>
      <c r="I1476" s="161" t="s">
        <v>1794</v>
      </c>
      <c r="J1476" s="161" t="s">
        <v>1791</v>
      </c>
      <c r="K1476" s="161" t="s">
        <v>813</v>
      </c>
      <c r="L1476" s="161" t="s">
        <v>1778</v>
      </c>
      <c r="M1476" s="161" t="s">
        <v>1785</v>
      </c>
      <c r="N1476" s="180">
        <v>1</v>
      </c>
      <c r="O1476" s="180">
        <v>1</v>
      </c>
      <c r="P1476" s="180">
        <v>1</v>
      </c>
      <c r="Q1476" s="162">
        <v>1</v>
      </c>
      <c r="R1476" s="162">
        <v>1</v>
      </c>
      <c r="S1476" s="162">
        <v>1</v>
      </c>
      <c r="T1476" s="162">
        <v>0</v>
      </c>
      <c r="U1476" s="162">
        <v>0</v>
      </c>
      <c r="V1476" s="162">
        <v>0</v>
      </c>
      <c r="W1476" s="163">
        <v>326000.09000000003</v>
      </c>
      <c r="X1476" s="163">
        <v>0</v>
      </c>
      <c r="Y1476" s="163">
        <v>0</v>
      </c>
      <c r="Z1476" s="163">
        <v>1168.17</v>
      </c>
      <c r="AA1476" s="163"/>
      <c r="AB1476" s="163"/>
      <c r="AC1476" s="163"/>
      <c r="AD1476" s="163">
        <v>326000.09000000003</v>
      </c>
      <c r="AE1476" s="182">
        <v>45532</v>
      </c>
      <c r="AF1476" s="182">
        <v>46627</v>
      </c>
      <c r="AG1476" s="163">
        <v>326000.09000000003</v>
      </c>
      <c r="AH1476" s="167">
        <v>2.661111111111111</v>
      </c>
      <c r="AI1476" s="167">
        <v>3</v>
      </c>
      <c r="AJ1476" s="184">
        <v>4.2999999999999997E-2</v>
      </c>
      <c r="AK1476" s="185" t="s">
        <v>1786</v>
      </c>
      <c r="AL1476" s="185" t="s">
        <v>1787</v>
      </c>
      <c r="AM1476" s="145">
        <v>0</v>
      </c>
      <c r="AN1476" s="145">
        <v>0</v>
      </c>
      <c r="AO1476" s="145">
        <v>326000.09999999998</v>
      </c>
      <c r="AP1476" s="145">
        <v>0</v>
      </c>
      <c r="AQ1476" s="145">
        <v>0</v>
      </c>
      <c r="AR1476" s="145">
        <v>0</v>
      </c>
      <c r="AS1476" s="145">
        <v>0</v>
      </c>
      <c r="AT1476" s="145">
        <v>0</v>
      </c>
      <c r="AU1476" s="145">
        <v>0</v>
      </c>
      <c r="AV1476" s="145">
        <v>0</v>
      </c>
      <c r="AW1476" s="145">
        <v>0</v>
      </c>
      <c r="AX1476" s="145">
        <v>0</v>
      </c>
      <c r="AY1476" s="145">
        <v>0</v>
      </c>
      <c r="AZ1476" s="145">
        <v>0</v>
      </c>
      <c r="BA1476" s="145">
        <v>0</v>
      </c>
      <c r="BB1476" s="145">
        <v>0</v>
      </c>
      <c r="BC1476" s="27">
        <f t="shared" si="75"/>
        <v>0</v>
      </c>
      <c r="BD1476" s="27">
        <f t="shared" si="76"/>
        <v>326000.09999999998</v>
      </c>
      <c r="BE1476" s="27">
        <f t="shared" si="74"/>
        <v>326000.09999999998</v>
      </c>
    </row>
    <row r="1477" spans="1:57" ht="15" customHeight="1" x14ac:dyDescent="0.35">
      <c r="A1477" s="157" t="s">
        <v>2066</v>
      </c>
      <c r="B1477" s="158" t="s">
        <v>1456</v>
      </c>
      <c r="C1477" s="159">
        <v>4</v>
      </c>
      <c r="D1477" s="180" t="s">
        <v>0</v>
      </c>
      <c r="E1477" s="161" t="s">
        <v>3</v>
      </c>
      <c r="F1477" s="161" t="s">
        <v>1772</v>
      </c>
      <c r="G1477" s="161" t="s">
        <v>1793</v>
      </c>
      <c r="H1477" s="161" t="s">
        <v>1789</v>
      </c>
      <c r="I1477" s="161" t="s">
        <v>1794</v>
      </c>
      <c r="J1477" s="161" t="s">
        <v>1791</v>
      </c>
      <c r="K1477" s="161" t="s">
        <v>813</v>
      </c>
      <c r="L1477" s="161" t="s">
        <v>1778</v>
      </c>
      <c r="M1477" s="161" t="s">
        <v>1785</v>
      </c>
      <c r="N1477" s="180">
        <v>1</v>
      </c>
      <c r="O1477" s="180">
        <v>1</v>
      </c>
      <c r="P1477" s="180">
        <v>1</v>
      </c>
      <c r="Q1477" s="162">
        <v>1</v>
      </c>
      <c r="R1477" s="162">
        <v>1</v>
      </c>
      <c r="S1477" s="162">
        <v>1</v>
      </c>
      <c r="T1477" s="162">
        <v>0</v>
      </c>
      <c r="U1477" s="162">
        <v>0</v>
      </c>
      <c r="V1477" s="162">
        <v>0</v>
      </c>
      <c r="W1477" s="163">
        <v>656965</v>
      </c>
      <c r="X1477" s="163">
        <v>0</v>
      </c>
      <c r="Y1477" s="163">
        <v>0</v>
      </c>
      <c r="Z1477" s="163">
        <v>2578.59</v>
      </c>
      <c r="AA1477" s="163"/>
      <c r="AB1477" s="163"/>
      <c r="AC1477" s="163"/>
      <c r="AD1477" s="163">
        <v>656965</v>
      </c>
      <c r="AE1477" s="182">
        <v>45532</v>
      </c>
      <c r="AF1477" s="182">
        <v>46993</v>
      </c>
      <c r="AG1477" s="163">
        <v>656965</v>
      </c>
      <c r="AH1477" s="167">
        <v>3.661111111111111</v>
      </c>
      <c r="AI1477" s="167">
        <v>4</v>
      </c>
      <c r="AJ1477" s="184">
        <v>4.7100000000000003E-2</v>
      </c>
      <c r="AK1477" s="185" t="s">
        <v>1786</v>
      </c>
      <c r="AL1477" s="185" t="s">
        <v>1787</v>
      </c>
      <c r="AM1477" s="145">
        <v>0</v>
      </c>
      <c r="AN1477" s="145">
        <v>0</v>
      </c>
      <c r="AO1477" s="145">
        <v>0</v>
      </c>
      <c r="AP1477" s="145">
        <v>656965</v>
      </c>
      <c r="AQ1477" s="145">
        <v>0</v>
      </c>
      <c r="AR1477" s="145">
        <v>0</v>
      </c>
      <c r="AS1477" s="145">
        <v>0</v>
      </c>
      <c r="AT1477" s="145">
        <v>0</v>
      </c>
      <c r="AU1477" s="145">
        <v>0</v>
      </c>
      <c r="AV1477" s="145">
        <v>0</v>
      </c>
      <c r="AW1477" s="145">
        <v>0</v>
      </c>
      <c r="AX1477" s="145">
        <v>0</v>
      </c>
      <c r="AY1477" s="145">
        <v>0</v>
      </c>
      <c r="AZ1477" s="145">
        <v>0</v>
      </c>
      <c r="BA1477" s="145">
        <v>0</v>
      </c>
      <c r="BB1477" s="145">
        <v>0</v>
      </c>
      <c r="BC1477" s="27">
        <f t="shared" si="75"/>
        <v>0</v>
      </c>
      <c r="BD1477" s="27">
        <f t="shared" si="76"/>
        <v>656965</v>
      </c>
      <c r="BE1477" s="27">
        <f t="shared" si="74"/>
        <v>656965</v>
      </c>
    </row>
    <row r="1478" spans="1:57" ht="15" customHeight="1" x14ac:dyDescent="0.35">
      <c r="A1478" s="157" t="s">
        <v>2065</v>
      </c>
      <c r="B1478" s="158" t="s">
        <v>1456</v>
      </c>
      <c r="C1478" s="159">
        <v>5</v>
      </c>
      <c r="D1478" s="180" t="s">
        <v>0</v>
      </c>
      <c r="E1478" s="161" t="s">
        <v>3</v>
      </c>
      <c r="F1478" s="161" t="s">
        <v>1772</v>
      </c>
      <c r="G1478" s="161" t="s">
        <v>1793</v>
      </c>
      <c r="H1478" s="161" t="s">
        <v>1789</v>
      </c>
      <c r="I1478" s="161" t="s">
        <v>1794</v>
      </c>
      <c r="J1478" s="161" t="s">
        <v>1791</v>
      </c>
      <c r="K1478" s="161" t="s">
        <v>813</v>
      </c>
      <c r="L1478" s="161" t="s">
        <v>1778</v>
      </c>
      <c r="M1478" s="161" t="s">
        <v>1785</v>
      </c>
      <c r="N1478" s="180">
        <v>1</v>
      </c>
      <c r="O1478" s="180">
        <v>1</v>
      </c>
      <c r="P1478" s="180">
        <v>1</v>
      </c>
      <c r="Q1478" s="162">
        <v>1</v>
      </c>
      <c r="R1478" s="162">
        <v>1</v>
      </c>
      <c r="S1478" s="162">
        <v>1</v>
      </c>
      <c r="T1478" s="162">
        <v>0</v>
      </c>
      <c r="U1478" s="162">
        <v>0</v>
      </c>
      <c r="V1478" s="162">
        <v>0</v>
      </c>
      <c r="W1478" s="163">
        <v>701362.5</v>
      </c>
      <c r="X1478" s="163">
        <v>0</v>
      </c>
      <c r="Y1478" s="163">
        <v>0</v>
      </c>
      <c r="Z1478" s="163">
        <v>2963.26</v>
      </c>
      <c r="AA1478" s="163"/>
      <c r="AB1478" s="163"/>
      <c r="AC1478" s="163"/>
      <c r="AD1478" s="163">
        <v>701362.5</v>
      </c>
      <c r="AE1478" s="182">
        <v>45532</v>
      </c>
      <c r="AF1478" s="182">
        <v>47358</v>
      </c>
      <c r="AG1478" s="163">
        <v>701362.5</v>
      </c>
      <c r="AH1478" s="167">
        <v>4.6611111111111114</v>
      </c>
      <c r="AI1478" s="167">
        <v>5</v>
      </c>
      <c r="AJ1478" s="184">
        <v>5.0700000000000002E-2</v>
      </c>
      <c r="AK1478" s="185" t="s">
        <v>1786</v>
      </c>
      <c r="AL1478" s="185" t="s">
        <v>1787</v>
      </c>
      <c r="AM1478" s="145">
        <v>0</v>
      </c>
      <c r="AN1478" s="145">
        <v>0</v>
      </c>
      <c r="AO1478" s="145">
        <v>0</v>
      </c>
      <c r="AP1478" s="145">
        <v>0</v>
      </c>
      <c r="AQ1478" s="145">
        <v>701362.5</v>
      </c>
      <c r="AR1478" s="145">
        <v>0</v>
      </c>
      <c r="AS1478" s="145">
        <v>0</v>
      </c>
      <c r="AT1478" s="145">
        <v>0</v>
      </c>
      <c r="AU1478" s="145">
        <v>0</v>
      </c>
      <c r="AV1478" s="145">
        <v>0</v>
      </c>
      <c r="AW1478" s="145">
        <v>0</v>
      </c>
      <c r="AX1478" s="145">
        <v>0</v>
      </c>
      <c r="AY1478" s="145">
        <v>0</v>
      </c>
      <c r="AZ1478" s="145">
        <v>0</v>
      </c>
      <c r="BA1478" s="145">
        <v>0</v>
      </c>
      <c r="BB1478" s="145">
        <v>0</v>
      </c>
      <c r="BC1478" s="27">
        <f t="shared" si="75"/>
        <v>0</v>
      </c>
      <c r="BD1478" s="27">
        <f t="shared" si="76"/>
        <v>701362.5</v>
      </c>
      <c r="BE1478" s="27">
        <f t="shared" si="74"/>
        <v>701362.5</v>
      </c>
    </row>
    <row r="1479" spans="1:57" ht="15" customHeight="1" x14ac:dyDescent="0.35">
      <c r="A1479" s="157" t="s">
        <v>2064</v>
      </c>
      <c r="B1479" s="158" t="s">
        <v>1456</v>
      </c>
      <c r="C1479" s="159">
        <v>6</v>
      </c>
      <c r="D1479" s="180" t="s">
        <v>0</v>
      </c>
      <c r="E1479" s="161" t="s">
        <v>3</v>
      </c>
      <c r="F1479" s="161" t="s">
        <v>1772</v>
      </c>
      <c r="G1479" s="161" t="s">
        <v>1793</v>
      </c>
      <c r="H1479" s="161" t="s">
        <v>1789</v>
      </c>
      <c r="I1479" s="161" t="s">
        <v>1794</v>
      </c>
      <c r="J1479" s="161" t="s">
        <v>1791</v>
      </c>
      <c r="K1479" s="161" t="s">
        <v>813</v>
      </c>
      <c r="L1479" s="161" t="s">
        <v>1778</v>
      </c>
      <c r="M1479" s="161" t="s">
        <v>1785</v>
      </c>
      <c r="N1479" s="180">
        <v>1</v>
      </c>
      <c r="O1479" s="180">
        <v>1</v>
      </c>
      <c r="P1479" s="180">
        <v>1</v>
      </c>
      <c r="Q1479" s="162">
        <v>1</v>
      </c>
      <c r="R1479" s="162">
        <v>1</v>
      </c>
      <c r="S1479" s="162">
        <v>1</v>
      </c>
      <c r="T1479" s="162">
        <v>0</v>
      </c>
      <c r="U1479" s="162">
        <v>0</v>
      </c>
      <c r="V1479" s="162">
        <v>0</v>
      </c>
      <c r="W1479" s="163">
        <v>2004525</v>
      </c>
      <c r="X1479" s="163">
        <v>0</v>
      </c>
      <c r="Y1479" s="163">
        <v>0</v>
      </c>
      <c r="Z1479" s="163">
        <v>8953.5400000000009</v>
      </c>
      <c r="AA1479" s="163"/>
      <c r="AB1479" s="163"/>
      <c r="AC1479" s="163"/>
      <c r="AD1479" s="163">
        <v>2004525</v>
      </c>
      <c r="AE1479" s="182">
        <v>45532</v>
      </c>
      <c r="AF1479" s="182">
        <v>47723</v>
      </c>
      <c r="AG1479" s="163">
        <v>2004525</v>
      </c>
      <c r="AH1479" s="167">
        <v>5.6611111111111114</v>
      </c>
      <c r="AI1479" s="167">
        <v>6</v>
      </c>
      <c r="AJ1479" s="184">
        <v>5.3600000000000002E-2</v>
      </c>
      <c r="AK1479" s="185" t="s">
        <v>1786</v>
      </c>
      <c r="AL1479" s="185" t="s">
        <v>1787</v>
      </c>
      <c r="AM1479" s="145">
        <v>0</v>
      </c>
      <c r="AN1479" s="145">
        <v>0</v>
      </c>
      <c r="AO1479" s="145">
        <v>0</v>
      </c>
      <c r="AP1479" s="145">
        <v>0</v>
      </c>
      <c r="AQ1479" s="145">
        <v>0</v>
      </c>
      <c r="AR1479" s="145">
        <v>2004525</v>
      </c>
      <c r="AS1479" s="145">
        <v>0</v>
      </c>
      <c r="AT1479" s="145">
        <v>0</v>
      </c>
      <c r="AU1479" s="145">
        <v>0</v>
      </c>
      <c r="AV1479" s="145">
        <v>0</v>
      </c>
      <c r="AW1479" s="145">
        <v>0</v>
      </c>
      <c r="AX1479" s="145">
        <v>0</v>
      </c>
      <c r="AY1479" s="145">
        <v>0</v>
      </c>
      <c r="AZ1479" s="145">
        <v>0</v>
      </c>
      <c r="BA1479" s="145">
        <v>0</v>
      </c>
      <c r="BB1479" s="145">
        <v>0</v>
      </c>
      <c r="BC1479" s="27">
        <f t="shared" si="75"/>
        <v>0</v>
      </c>
      <c r="BD1479" s="27">
        <f t="shared" si="76"/>
        <v>2004525</v>
      </c>
      <c r="BE1479" s="27">
        <f t="shared" si="74"/>
        <v>2004525</v>
      </c>
    </row>
    <row r="1480" spans="1:57" ht="15" customHeight="1" x14ac:dyDescent="0.35">
      <c r="A1480" s="157" t="s">
        <v>2063</v>
      </c>
      <c r="B1480" s="158" t="s">
        <v>1456</v>
      </c>
      <c r="C1480" s="159">
        <v>7</v>
      </c>
      <c r="D1480" s="180" t="s">
        <v>0</v>
      </c>
      <c r="E1480" s="161" t="s">
        <v>3</v>
      </c>
      <c r="F1480" s="161" t="s">
        <v>1772</v>
      </c>
      <c r="G1480" s="161" t="s">
        <v>1793</v>
      </c>
      <c r="H1480" s="161" t="s">
        <v>1789</v>
      </c>
      <c r="I1480" s="161" t="s">
        <v>1794</v>
      </c>
      <c r="J1480" s="161" t="s">
        <v>1791</v>
      </c>
      <c r="K1480" s="161" t="s">
        <v>813</v>
      </c>
      <c r="L1480" s="161" t="s">
        <v>1778</v>
      </c>
      <c r="M1480" s="161" t="s">
        <v>1785</v>
      </c>
      <c r="N1480" s="180">
        <v>1</v>
      </c>
      <c r="O1480" s="180">
        <v>1</v>
      </c>
      <c r="P1480" s="180">
        <v>1</v>
      </c>
      <c r="Q1480" s="162">
        <v>1</v>
      </c>
      <c r="R1480" s="162">
        <v>1</v>
      </c>
      <c r="S1480" s="162">
        <v>1</v>
      </c>
      <c r="T1480" s="162">
        <v>0</v>
      </c>
      <c r="U1480" s="162">
        <v>0</v>
      </c>
      <c r="V1480" s="162">
        <v>0</v>
      </c>
      <c r="W1480" s="163">
        <v>689415</v>
      </c>
      <c r="X1480" s="163">
        <v>0</v>
      </c>
      <c r="Y1480" s="163">
        <v>0</v>
      </c>
      <c r="Z1480" s="163">
        <v>3240.25</v>
      </c>
      <c r="AA1480" s="163"/>
      <c r="AB1480" s="163"/>
      <c r="AC1480" s="163"/>
      <c r="AD1480" s="163">
        <v>689415</v>
      </c>
      <c r="AE1480" s="182">
        <v>45532</v>
      </c>
      <c r="AF1480" s="182">
        <v>48088</v>
      </c>
      <c r="AG1480" s="163">
        <v>689415</v>
      </c>
      <c r="AH1480" s="167">
        <v>6.6611111111111114</v>
      </c>
      <c r="AI1480" s="167">
        <v>7</v>
      </c>
      <c r="AJ1480" s="184">
        <v>5.6399999999999999E-2</v>
      </c>
      <c r="AK1480" s="185" t="s">
        <v>1786</v>
      </c>
      <c r="AL1480" s="185" t="s">
        <v>1787</v>
      </c>
      <c r="AM1480" s="145">
        <v>0</v>
      </c>
      <c r="AN1480" s="145">
        <v>0</v>
      </c>
      <c r="AO1480" s="145">
        <v>0</v>
      </c>
      <c r="AP1480" s="145">
        <v>0</v>
      </c>
      <c r="AQ1480" s="145">
        <v>0</v>
      </c>
      <c r="AR1480" s="145">
        <v>344707.5</v>
      </c>
      <c r="AS1480" s="145">
        <v>344707.5</v>
      </c>
      <c r="AT1480" s="145">
        <v>0</v>
      </c>
      <c r="AU1480" s="145">
        <v>0</v>
      </c>
      <c r="AV1480" s="145">
        <v>0</v>
      </c>
      <c r="AW1480" s="145">
        <v>0</v>
      </c>
      <c r="AX1480" s="145">
        <v>0</v>
      </c>
      <c r="AY1480" s="145">
        <v>0</v>
      </c>
      <c r="AZ1480" s="145">
        <v>0</v>
      </c>
      <c r="BA1480" s="145">
        <v>0</v>
      </c>
      <c r="BB1480" s="145">
        <v>0</v>
      </c>
      <c r="BC1480" s="27">
        <f t="shared" si="75"/>
        <v>0</v>
      </c>
      <c r="BD1480" s="27">
        <f t="shared" si="76"/>
        <v>689415</v>
      </c>
      <c r="BE1480" s="27">
        <f t="shared" si="74"/>
        <v>689415</v>
      </c>
    </row>
    <row r="1481" spans="1:57" ht="15" customHeight="1" x14ac:dyDescent="0.35">
      <c r="A1481" s="157" t="s">
        <v>2062</v>
      </c>
      <c r="B1481" s="158" t="s">
        <v>1456</v>
      </c>
      <c r="C1481" s="159">
        <v>8</v>
      </c>
      <c r="D1481" s="180" t="s">
        <v>0</v>
      </c>
      <c r="E1481" s="161" t="s">
        <v>3</v>
      </c>
      <c r="F1481" s="161" t="s">
        <v>1772</v>
      </c>
      <c r="G1481" s="161" t="s">
        <v>1793</v>
      </c>
      <c r="H1481" s="161" t="s">
        <v>1789</v>
      </c>
      <c r="I1481" s="161" t="s">
        <v>1794</v>
      </c>
      <c r="J1481" s="161" t="s">
        <v>1791</v>
      </c>
      <c r="K1481" s="161" t="s">
        <v>813</v>
      </c>
      <c r="L1481" s="161" t="s">
        <v>1778</v>
      </c>
      <c r="M1481" s="161" t="s">
        <v>1785</v>
      </c>
      <c r="N1481" s="180">
        <v>1</v>
      </c>
      <c r="O1481" s="180">
        <v>1</v>
      </c>
      <c r="P1481" s="180">
        <v>1</v>
      </c>
      <c r="Q1481" s="162">
        <v>1</v>
      </c>
      <c r="R1481" s="162">
        <v>1</v>
      </c>
      <c r="S1481" s="162">
        <v>1</v>
      </c>
      <c r="T1481" s="162">
        <v>0</v>
      </c>
      <c r="U1481" s="162">
        <v>0</v>
      </c>
      <c r="V1481" s="162">
        <v>0</v>
      </c>
      <c r="W1481" s="163">
        <v>106200</v>
      </c>
      <c r="X1481" s="163">
        <v>0</v>
      </c>
      <c r="Y1481" s="163">
        <v>0</v>
      </c>
      <c r="Z1481" s="163">
        <v>524.79999999999995</v>
      </c>
      <c r="AA1481" s="163"/>
      <c r="AB1481" s="163"/>
      <c r="AC1481" s="163"/>
      <c r="AD1481" s="163">
        <v>106200</v>
      </c>
      <c r="AE1481" s="182">
        <v>45532</v>
      </c>
      <c r="AF1481" s="182">
        <v>48454</v>
      </c>
      <c r="AG1481" s="163">
        <v>106200</v>
      </c>
      <c r="AH1481" s="167">
        <v>7.6611111111111114</v>
      </c>
      <c r="AI1481" s="167">
        <v>8</v>
      </c>
      <c r="AJ1481" s="184">
        <v>5.9299999999999999E-2</v>
      </c>
      <c r="AK1481" s="185" t="s">
        <v>1786</v>
      </c>
      <c r="AL1481" s="185" t="s">
        <v>1787</v>
      </c>
      <c r="AM1481" s="145">
        <v>0</v>
      </c>
      <c r="AN1481" s="145">
        <v>0</v>
      </c>
      <c r="AO1481" s="145">
        <v>0</v>
      </c>
      <c r="AP1481" s="145">
        <v>0</v>
      </c>
      <c r="AQ1481" s="145">
        <v>0</v>
      </c>
      <c r="AR1481" s="145">
        <v>35400</v>
      </c>
      <c r="AS1481" s="145">
        <v>35400</v>
      </c>
      <c r="AT1481" s="145">
        <v>35400</v>
      </c>
      <c r="AU1481" s="145">
        <v>0</v>
      </c>
      <c r="AV1481" s="145">
        <v>0</v>
      </c>
      <c r="AW1481" s="145">
        <v>0</v>
      </c>
      <c r="AX1481" s="145">
        <v>0</v>
      </c>
      <c r="AY1481" s="145">
        <v>0</v>
      </c>
      <c r="AZ1481" s="145">
        <v>0</v>
      </c>
      <c r="BA1481" s="145">
        <v>0</v>
      </c>
      <c r="BB1481" s="145">
        <v>0</v>
      </c>
      <c r="BC1481" s="27">
        <f t="shared" si="75"/>
        <v>0</v>
      </c>
      <c r="BD1481" s="27">
        <f t="shared" si="76"/>
        <v>106200</v>
      </c>
      <c r="BE1481" s="27">
        <f t="shared" si="74"/>
        <v>106200</v>
      </c>
    </row>
    <row r="1482" spans="1:57" ht="15" customHeight="1" x14ac:dyDescent="0.35">
      <c r="A1482" s="157" t="s">
        <v>2061</v>
      </c>
      <c r="B1482" s="158" t="s">
        <v>1705</v>
      </c>
      <c r="C1482" s="159">
        <v>1</v>
      </c>
      <c r="D1482" s="180" t="s">
        <v>0</v>
      </c>
      <c r="E1482" s="161" t="s">
        <v>3</v>
      </c>
      <c r="F1482" s="161" t="s">
        <v>1772</v>
      </c>
      <c r="G1482" s="161" t="s">
        <v>1788</v>
      </c>
      <c r="H1482" s="161" t="s">
        <v>1789</v>
      </c>
      <c r="I1482" s="161" t="s">
        <v>1790</v>
      </c>
      <c r="J1482" s="161" t="s">
        <v>1791</v>
      </c>
      <c r="K1482" s="161" t="s">
        <v>796</v>
      </c>
      <c r="L1482" s="161" t="s">
        <v>1778</v>
      </c>
      <c r="M1482" s="161" t="s">
        <v>1785</v>
      </c>
      <c r="N1482" s="180">
        <v>1</v>
      </c>
      <c r="O1482" s="180">
        <v>1</v>
      </c>
      <c r="P1482" s="180">
        <v>1</v>
      </c>
      <c r="Q1482" s="162">
        <v>1</v>
      </c>
      <c r="R1482" s="162">
        <v>1</v>
      </c>
      <c r="S1482" s="162">
        <v>1</v>
      </c>
      <c r="T1482" s="162">
        <v>0</v>
      </c>
      <c r="U1482" s="162">
        <v>0</v>
      </c>
      <c r="V1482" s="162">
        <v>0</v>
      </c>
      <c r="W1482" s="163">
        <v>5000000</v>
      </c>
      <c r="X1482" s="163">
        <v>0</v>
      </c>
      <c r="Y1482" s="163">
        <v>0</v>
      </c>
      <c r="Z1482" s="163">
        <v>0</v>
      </c>
      <c r="AA1482" s="163"/>
      <c r="AB1482" s="163"/>
      <c r="AC1482" s="163"/>
      <c r="AD1482" s="163">
        <v>5000000</v>
      </c>
      <c r="AE1482" s="182">
        <v>45387</v>
      </c>
      <c r="AF1482" s="182">
        <v>46482</v>
      </c>
      <c r="AG1482" s="163">
        <v>5000000</v>
      </c>
      <c r="AH1482" s="167">
        <v>2.2638888888888888</v>
      </c>
      <c r="AI1482" s="167">
        <v>3</v>
      </c>
      <c r="AJ1482" s="184">
        <v>8.7499999999999994E-2</v>
      </c>
      <c r="AK1482" s="185" t="s">
        <v>1786</v>
      </c>
      <c r="AL1482" s="185" t="s">
        <v>1787</v>
      </c>
      <c r="AM1482" s="145">
        <v>0</v>
      </c>
      <c r="AN1482" s="145">
        <v>0</v>
      </c>
      <c r="AO1482" s="145">
        <v>5000000</v>
      </c>
      <c r="AP1482" s="145">
        <v>0</v>
      </c>
      <c r="AQ1482" s="145">
        <v>0</v>
      </c>
      <c r="AR1482" s="145">
        <v>0</v>
      </c>
      <c r="AS1482" s="145">
        <v>0</v>
      </c>
      <c r="AT1482" s="145">
        <v>0</v>
      </c>
      <c r="AU1482" s="145">
        <v>0</v>
      </c>
      <c r="AV1482" s="145">
        <v>0</v>
      </c>
      <c r="AW1482" s="145">
        <v>0</v>
      </c>
      <c r="AX1482" s="145">
        <v>0</v>
      </c>
      <c r="AY1482" s="145">
        <v>0</v>
      </c>
      <c r="AZ1482" s="145">
        <v>0</v>
      </c>
      <c r="BA1482" s="145">
        <v>0</v>
      </c>
      <c r="BB1482" s="145">
        <v>0</v>
      </c>
      <c r="BC1482" s="27">
        <f t="shared" si="75"/>
        <v>0</v>
      </c>
      <c r="BD1482" s="27">
        <f t="shared" si="76"/>
        <v>5000000</v>
      </c>
      <c r="BE1482" s="27">
        <f t="shared" si="74"/>
        <v>5000000</v>
      </c>
    </row>
    <row r="1483" spans="1:57" ht="15" customHeight="1" x14ac:dyDescent="0.35">
      <c r="A1483" s="157" t="s">
        <v>2060</v>
      </c>
      <c r="B1483" s="158" t="s">
        <v>1706</v>
      </c>
      <c r="C1483" s="159">
        <v>1</v>
      </c>
      <c r="D1483" s="180" t="s">
        <v>0</v>
      </c>
      <c r="E1483" s="161" t="s">
        <v>3</v>
      </c>
      <c r="F1483" s="161" t="s">
        <v>1772</v>
      </c>
      <c r="G1483" s="161" t="s">
        <v>1788</v>
      </c>
      <c r="H1483" s="161" t="s">
        <v>1789</v>
      </c>
      <c r="I1483" s="161" t="s">
        <v>1790</v>
      </c>
      <c r="J1483" s="161" t="s">
        <v>1791</v>
      </c>
      <c r="K1483" s="161" t="s">
        <v>796</v>
      </c>
      <c r="L1483" s="161" t="s">
        <v>1778</v>
      </c>
      <c r="M1483" s="161" t="s">
        <v>1785</v>
      </c>
      <c r="N1483" s="180">
        <v>1</v>
      </c>
      <c r="O1483" s="180">
        <v>1</v>
      </c>
      <c r="P1483" s="180">
        <v>1</v>
      </c>
      <c r="Q1483" s="162">
        <v>1</v>
      </c>
      <c r="R1483" s="162">
        <v>1</v>
      </c>
      <c r="S1483" s="162">
        <v>1</v>
      </c>
      <c r="T1483" s="162">
        <v>0</v>
      </c>
      <c r="U1483" s="162">
        <v>0</v>
      </c>
      <c r="V1483" s="162">
        <v>0</v>
      </c>
      <c r="W1483" s="163">
        <v>2000000</v>
      </c>
      <c r="X1483" s="163">
        <v>0</v>
      </c>
      <c r="Y1483" s="163">
        <v>0</v>
      </c>
      <c r="Z1483" s="163">
        <v>0</v>
      </c>
      <c r="AA1483" s="163"/>
      <c r="AB1483" s="163"/>
      <c r="AC1483" s="163"/>
      <c r="AD1483" s="163">
        <v>2000000</v>
      </c>
      <c r="AE1483" s="182">
        <v>45387</v>
      </c>
      <c r="AF1483" s="182">
        <v>46482</v>
      </c>
      <c r="AG1483" s="163">
        <v>2000000</v>
      </c>
      <c r="AH1483" s="167">
        <v>2.2638888888888888</v>
      </c>
      <c r="AI1483" s="167">
        <v>3</v>
      </c>
      <c r="AJ1483" s="184">
        <v>8.7499999999999994E-2</v>
      </c>
      <c r="AK1483" s="185" t="s">
        <v>1786</v>
      </c>
      <c r="AL1483" s="185" t="s">
        <v>1787</v>
      </c>
      <c r="AM1483" s="145">
        <v>0</v>
      </c>
      <c r="AN1483" s="145">
        <v>0</v>
      </c>
      <c r="AO1483" s="145">
        <v>2000000</v>
      </c>
      <c r="AP1483" s="145">
        <v>0</v>
      </c>
      <c r="AQ1483" s="145">
        <v>0</v>
      </c>
      <c r="AR1483" s="145">
        <v>0</v>
      </c>
      <c r="AS1483" s="145">
        <v>0</v>
      </c>
      <c r="AT1483" s="145">
        <v>0</v>
      </c>
      <c r="AU1483" s="145">
        <v>0</v>
      </c>
      <c r="AV1483" s="145">
        <v>0</v>
      </c>
      <c r="AW1483" s="145">
        <v>0</v>
      </c>
      <c r="AX1483" s="145">
        <v>0</v>
      </c>
      <c r="AY1483" s="145">
        <v>0</v>
      </c>
      <c r="AZ1483" s="145">
        <v>0</v>
      </c>
      <c r="BA1483" s="145">
        <v>0</v>
      </c>
      <c r="BB1483" s="145">
        <v>0</v>
      </c>
      <c r="BC1483" s="27">
        <f t="shared" si="75"/>
        <v>0</v>
      </c>
      <c r="BD1483" s="27">
        <f t="shared" si="76"/>
        <v>2000000</v>
      </c>
      <c r="BE1483" s="27">
        <f t="shared" si="74"/>
        <v>2000000</v>
      </c>
    </row>
    <row r="1484" spans="1:57" ht="15" customHeight="1" x14ac:dyDescent="0.35">
      <c r="A1484" s="157" t="s">
        <v>2059</v>
      </c>
      <c r="B1484" s="158" t="s">
        <v>1707</v>
      </c>
      <c r="C1484" s="159">
        <v>1</v>
      </c>
      <c r="D1484" s="180" t="s">
        <v>0</v>
      </c>
      <c r="E1484" s="161" t="s">
        <v>3</v>
      </c>
      <c r="F1484" s="161" t="s">
        <v>1772</v>
      </c>
      <c r="G1484" s="161" t="s">
        <v>725</v>
      </c>
      <c r="H1484" s="161" t="s">
        <v>1782</v>
      </c>
      <c r="I1484" s="161" t="s">
        <v>1783</v>
      </c>
      <c r="J1484" s="161" t="s">
        <v>1784</v>
      </c>
      <c r="K1484" s="161" t="s">
        <v>725</v>
      </c>
      <c r="L1484" s="161" t="s">
        <v>1778</v>
      </c>
      <c r="M1484" s="161" t="s">
        <v>1785</v>
      </c>
      <c r="N1484" s="180">
        <v>1</v>
      </c>
      <c r="O1484" s="180">
        <v>1</v>
      </c>
      <c r="P1484" s="180">
        <v>1</v>
      </c>
      <c r="Q1484" s="162">
        <v>0</v>
      </c>
      <c r="R1484" s="162">
        <v>0</v>
      </c>
      <c r="S1484" s="162">
        <v>1</v>
      </c>
      <c r="T1484" s="162">
        <v>1</v>
      </c>
      <c r="U1484" s="162">
        <v>1</v>
      </c>
      <c r="V1484" s="162">
        <v>0</v>
      </c>
      <c r="W1484" s="163">
        <v>34571368.609999999</v>
      </c>
      <c r="X1484" s="163">
        <v>0</v>
      </c>
      <c r="Y1484" s="163">
        <v>0</v>
      </c>
      <c r="Z1484" s="163">
        <v>0</v>
      </c>
      <c r="AA1484" s="163"/>
      <c r="AB1484" s="163"/>
      <c r="AC1484" s="163"/>
      <c r="AD1484" s="163">
        <v>34571368.609999999</v>
      </c>
      <c r="AE1484" s="182">
        <v>45387</v>
      </c>
      <c r="AF1484" s="182">
        <v>46482</v>
      </c>
      <c r="AG1484" s="163">
        <v>34571368.609999999</v>
      </c>
      <c r="AH1484" s="167">
        <v>2.2638888888888888</v>
      </c>
      <c r="AI1484" s="167">
        <v>3</v>
      </c>
      <c r="AJ1484" s="184">
        <v>8.7499999999999994E-2</v>
      </c>
      <c r="AK1484" s="185" t="s">
        <v>1786</v>
      </c>
      <c r="AL1484" s="185" t="s">
        <v>1787</v>
      </c>
      <c r="AM1484" s="145">
        <v>0</v>
      </c>
      <c r="AN1484" s="145">
        <v>0</v>
      </c>
      <c r="AO1484" s="145">
        <v>34571368.609999999</v>
      </c>
      <c r="AP1484" s="145">
        <v>0</v>
      </c>
      <c r="AQ1484" s="145">
        <v>0</v>
      </c>
      <c r="AR1484" s="145">
        <v>0</v>
      </c>
      <c r="AS1484" s="145">
        <v>0</v>
      </c>
      <c r="AT1484" s="145">
        <v>0</v>
      </c>
      <c r="AU1484" s="145">
        <v>0</v>
      </c>
      <c r="AV1484" s="145">
        <v>0</v>
      </c>
      <c r="AW1484" s="145">
        <v>0</v>
      </c>
      <c r="AX1484" s="145">
        <v>0</v>
      </c>
      <c r="AY1484" s="145">
        <v>0</v>
      </c>
      <c r="AZ1484" s="145">
        <v>0</v>
      </c>
      <c r="BA1484" s="145">
        <v>0</v>
      </c>
      <c r="BB1484" s="145">
        <v>0</v>
      </c>
      <c r="BC1484" s="27">
        <f t="shared" si="75"/>
        <v>0</v>
      </c>
      <c r="BD1484" s="27">
        <f t="shared" si="76"/>
        <v>34571368.609999999</v>
      </c>
      <c r="BE1484" s="27">
        <f t="shared" si="74"/>
        <v>34571368.609999999</v>
      </c>
    </row>
    <row r="1485" spans="1:57" ht="15" customHeight="1" x14ac:dyDescent="0.35">
      <c r="A1485" s="157" t="s">
        <v>2058</v>
      </c>
      <c r="B1485" s="158" t="s">
        <v>1708</v>
      </c>
      <c r="C1485" s="159">
        <v>1</v>
      </c>
      <c r="D1485" s="180" t="s">
        <v>0</v>
      </c>
      <c r="E1485" s="161" t="s">
        <v>3</v>
      </c>
      <c r="F1485" s="161" t="s">
        <v>1772</v>
      </c>
      <c r="G1485" s="161" t="s">
        <v>1788</v>
      </c>
      <c r="H1485" s="161" t="s">
        <v>1789</v>
      </c>
      <c r="I1485" s="161" t="s">
        <v>1790</v>
      </c>
      <c r="J1485" s="161" t="s">
        <v>1791</v>
      </c>
      <c r="K1485" s="161" t="s">
        <v>796</v>
      </c>
      <c r="L1485" s="161" t="s">
        <v>1778</v>
      </c>
      <c r="M1485" s="161" t="s">
        <v>1785</v>
      </c>
      <c r="N1485" s="180">
        <v>1</v>
      </c>
      <c r="O1485" s="180">
        <v>1</v>
      </c>
      <c r="P1485" s="180">
        <v>1</v>
      </c>
      <c r="Q1485" s="162">
        <v>1</v>
      </c>
      <c r="R1485" s="162">
        <v>1</v>
      </c>
      <c r="S1485" s="162">
        <v>1</v>
      </c>
      <c r="T1485" s="162">
        <v>0</v>
      </c>
      <c r="U1485" s="162">
        <v>0</v>
      </c>
      <c r="V1485" s="162">
        <v>0</v>
      </c>
      <c r="W1485" s="163">
        <v>1874205.16</v>
      </c>
      <c r="X1485" s="163">
        <v>0</v>
      </c>
      <c r="Y1485" s="163">
        <v>0</v>
      </c>
      <c r="Z1485" s="163">
        <v>0</v>
      </c>
      <c r="AA1485" s="163"/>
      <c r="AB1485" s="163"/>
      <c r="AC1485" s="163"/>
      <c r="AD1485" s="163">
        <v>1874205.16</v>
      </c>
      <c r="AE1485" s="182">
        <v>45387</v>
      </c>
      <c r="AF1485" s="182">
        <v>46482</v>
      </c>
      <c r="AG1485" s="163">
        <v>1874205.16</v>
      </c>
      <c r="AH1485" s="167">
        <v>2.2638888888888888</v>
      </c>
      <c r="AI1485" s="167">
        <v>3</v>
      </c>
      <c r="AJ1485" s="184">
        <v>8.7499999999999994E-2</v>
      </c>
      <c r="AK1485" s="185" t="s">
        <v>1786</v>
      </c>
      <c r="AL1485" s="185" t="s">
        <v>1787</v>
      </c>
      <c r="AM1485" s="145">
        <v>0</v>
      </c>
      <c r="AN1485" s="145">
        <v>0</v>
      </c>
      <c r="AO1485" s="145">
        <v>1874205.16</v>
      </c>
      <c r="AP1485" s="145">
        <v>0</v>
      </c>
      <c r="AQ1485" s="145">
        <v>0</v>
      </c>
      <c r="AR1485" s="145">
        <v>0</v>
      </c>
      <c r="AS1485" s="145">
        <v>0</v>
      </c>
      <c r="AT1485" s="145">
        <v>0</v>
      </c>
      <c r="AU1485" s="145">
        <v>0</v>
      </c>
      <c r="AV1485" s="145">
        <v>0</v>
      </c>
      <c r="AW1485" s="145">
        <v>0</v>
      </c>
      <c r="AX1485" s="145">
        <v>0</v>
      </c>
      <c r="AY1485" s="145">
        <v>0</v>
      </c>
      <c r="AZ1485" s="145">
        <v>0</v>
      </c>
      <c r="BA1485" s="145">
        <v>0</v>
      </c>
      <c r="BB1485" s="145">
        <v>0</v>
      </c>
      <c r="BC1485" s="27">
        <f t="shared" si="75"/>
        <v>0</v>
      </c>
      <c r="BD1485" s="27">
        <f t="shared" si="76"/>
        <v>1874205.16</v>
      </c>
      <c r="BE1485" s="27">
        <f t="shared" si="74"/>
        <v>1874205.16</v>
      </c>
    </row>
    <row r="1486" spans="1:57" ht="15" customHeight="1" x14ac:dyDescent="0.35">
      <c r="A1486" s="157" t="s">
        <v>2057</v>
      </c>
      <c r="B1486" s="158" t="s">
        <v>1709</v>
      </c>
      <c r="C1486" s="159">
        <v>1</v>
      </c>
      <c r="D1486" s="180" t="s">
        <v>0</v>
      </c>
      <c r="E1486" s="161" t="s">
        <v>3</v>
      </c>
      <c r="F1486" s="161" t="s">
        <v>1772</v>
      </c>
      <c r="G1486" s="161" t="s">
        <v>1788</v>
      </c>
      <c r="H1486" s="161" t="s">
        <v>1789</v>
      </c>
      <c r="I1486" s="161" t="s">
        <v>1790</v>
      </c>
      <c r="J1486" s="161" t="s">
        <v>1791</v>
      </c>
      <c r="K1486" s="161" t="s">
        <v>796</v>
      </c>
      <c r="L1486" s="161" t="s">
        <v>1778</v>
      </c>
      <c r="M1486" s="161" t="s">
        <v>1785</v>
      </c>
      <c r="N1486" s="180">
        <v>1</v>
      </c>
      <c r="O1486" s="180">
        <v>1</v>
      </c>
      <c r="P1486" s="180">
        <v>1</v>
      </c>
      <c r="Q1486" s="162">
        <v>1</v>
      </c>
      <c r="R1486" s="162">
        <v>1</v>
      </c>
      <c r="S1486" s="162">
        <v>1</v>
      </c>
      <c r="T1486" s="162">
        <v>0</v>
      </c>
      <c r="U1486" s="162">
        <v>0</v>
      </c>
      <c r="V1486" s="162">
        <v>0</v>
      </c>
      <c r="W1486" s="163">
        <v>2815081.64</v>
      </c>
      <c r="X1486" s="163">
        <v>0</v>
      </c>
      <c r="Y1486" s="163">
        <v>0</v>
      </c>
      <c r="Z1486" s="163">
        <v>0</v>
      </c>
      <c r="AA1486" s="163"/>
      <c r="AB1486" s="163"/>
      <c r="AC1486" s="163"/>
      <c r="AD1486" s="163">
        <v>2815081.64</v>
      </c>
      <c r="AE1486" s="182">
        <v>45387</v>
      </c>
      <c r="AF1486" s="182">
        <v>46482</v>
      </c>
      <c r="AG1486" s="163">
        <v>2815081.64</v>
      </c>
      <c r="AH1486" s="167">
        <v>2.2638888888888888</v>
      </c>
      <c r="AI1486" s="167">
        <v>3</v>
      </c>
      <c r="AJ1486" s="184">
        <v>8.7499999999999994E-2</v>
      </c>
      <c r="AK1486" s="185" t="s">
        <v>1786</v>
      </c>
      <c r="AL1486" s="185" t="s">
        <v>1787</v>
      </c>
      <c r="AM1486" s="145">
        <v>0</v>
      </c>
      <c r="AN1486" s="145">
        <v>0</v>
      </c>
      <c r="AO1486" s="145">
        <v>2815081.64</v>
      </c>
      <c r="AP1486" s="145">
        <v>0</v>
      </c>
      <c r="AQ1486" s="145">
        <v>0</v>
      </c>
      <c r="AR1486" s="145">
        <v>0</v>
      </c>
      <c r="AS1486" s="145">
        <v>0</v>
      </c>
      <c r="AT1486" s="145">
        <v>0</v>
      </c>
      <c r="AU1486" s="145">
        <v>0</v>
      </c>
      <c r="AV1486" s="145">
        <v>0</v>
      </c>
      <c r="AW1486" s="145">
        <v>0</v>
      </c>
      <c r="AX1486" s="145">
        <v>0</v>
      </c>
      <c r="AY1486" s="145">
        <v>0</v>
      </c>
      <c r="AZ1486" s="145">
        <v>0</v>
      </c>
      <c r="BA1486" s="145">
        <v>0</v>
      </c>
      <c r="BB1486" s="145">
        <v>0</v>
      </c>
      <c r="BC1486" s="27">
        <f t="shared" si="75"/>
        <v>0</v>
      </c>
      <c r="BD1486" s="27">
        <f t="shared" si="76"/>
        <v>2815081.64</v>
      </c>
      <c r="BE1486" s="27">
        <f t="shared" si="74"/>
        <v>2815081.64</v>
      </c>
    </row>
    <row r="1487" spans="1:57" ht="15" customHeight="1" x14ac:dyDescent="0.35">
      <c r="A1487" s="157" t="s">
        <v>2056</v>
      </c>
      <c r="B1487" s="158" t="s">
        <v>1710</v>
      </c>
      <c r="C1487" s="159">
        <v>1</v>
      </c>
      <c r="D1487" s="180" t="s">
        <v>0</v>
      </c>
      <c r="E1487" s="161" t="s">
        <v>3</v>
      </c>
      <c r="F1487" s="161" t="s">
        <v>1772</v>
      </c>
      <c r="G1487" s="161" t="s">
        <v>403</v>
      </c>
      <c r="H1487" s="161" t="s">
        <v>1782</v>
      </c>
      <c r="I1487" s="161" t="s">
        <v>1783</v>
      </c>
      <c r="J1487" s="161" t="s">
        <v>1784</v>
      </c>
      <c r="K1487" s="161" t="s">
        <v>715</v>
      </c>
      <c r="L1487" s="161" t="s">
        <v>1778</v>
      </c>
      <c r="M1487" s="161" t="s">
        <v>1785</v>
      </c>
      <c r="N1487" s="180">
        <v>1</v>
      </c>
      <c r="O1487" s="180">
        <v>1</v>
      </c>
      <c r="P1487" s="180">
        <v>1</v>
      </c>
      <c r="Q1487" s="162">
        <v>0</v>
      </c>
      <c r="R1487" s="162">
        <v>0</v>
      </c>
      <c r="S1487" s="162">
        <v>1</v>
      </c>
      <c r="T1487" s="162">
        <v>1</v>
      </c>
      <c r="U1487" s="162">
        <v>1</v>
      </c>
      <c r="V1487" s="162">
        <v>0</v>
      </c>
      <c r="W1487" s="163">
        <v>200000000</v>
      </c>
      <c r="X1487" s="163">
        <v>0</v>
      </c>
      <c r="Y1487" s="163">
        <v>0</v>
      </c>
      <c r="Z1487" s="163">
        <v>0</v>
      </c>
      <c r="AA1487" s="163"/>
      <c r="AB1487" s="163"/>
      <c r="AC1487" s="163"/>
      <c r="AD1487" s="163">
        <v>200000000</v>
      </c>
      <c r="AE1487" s="182">
        <v>45506</v>
      </c>
      <c r="AF1487" s="182">
        <v>47332</v>
      </c>
      <c r="AG1487" s="183">
        <v>200000000</v>
      </c>
      <c r="AH1487" s="167">
        <v>4.5888888888888886</v>
      </c>
      <c r="AI1487" s="167">
        <v>5</v>
      </c>
      <c r="AJ1487" s="184">
        <v>9.2499999999999999E-2</v>
      </c>
      <c r="AK1487" s="185" t="s">
        <v>1786</v>
      </c>
      <c r="AL1487" s="185" t="s">
        <v>1787</v>
      </c>
      <c r="AM1487" s="145">
        <v>0</v>
      </c>
      <c r="AN1487" s="145">
        <v>0</v>
      </c>
      <c r="AO1487" s="145">
        <v>0</v>
      </c>
      <c r="AP1487" s="145">
        <v>0</v>
      </c>
      <c r="AQ1487" s="145">
        <v>200000000</v>
      </c>
      <c r="AR1487" s="145">
        <v>0</v>
      </c>
      <c r="AS1487" s="145">
        <v>0</v>
      </c>
      <c r="AT1487" s="145">
        <v>0</v>
      </c>
      <c r="AU1487" s="145">
        <v>0</v>
      </c>
      <c r="AV1487" s="145">
        <v>0</v>
      </c>
      <c r="AW1487" s="145">
        <v>0</v>
      </c>
      <c r="AX1487" s="145">
        <v>0</v>
      </c>
      <c r="AY1487" s="145">
        <v>0</v>
      </c>
      <c r="AZ1487" s="145">
        <v>0</v>
      </c>
      <c r="BA1487" s="145">
        <v>0</v>
      </c>
      <c r="BB1487" s="145">
        <v>0</v>
      </c>
      <c r="BC1487" s="27">
        <f t="shared" si="75"/>
        <v>0</v>
      </c>
      <c r="BD1487" s="27">
        <f t="shared" si="76"/>
        <v>200000000</v>
      </c>
      <c r="BE1487" s="27">
        <f t="shared" si="74"/>
        <v>200000000</v>
      </c>
    </row>
    <row r="1488" spans="1:57" ht="15" customHeight="1" x14ac:dyDescent="0.35">
      <c r="A1488" s="157" t="s">
        <v>2055</v>
      </c>
      <c r="B1488" s="158" t="s">
        <v>1711</v>
      </c>
      <c r="C1488" s="159">
        <v>1</v>
      </c>
      <c r="D1488" s="180" t="s">
        <v>0</v>
      </c>
      <c r="E1488" s="161" t="s">
        <v>3</v>
      </c>
      <c r="F1488" s="161" t="s">
        <v>1772</v>
      </c>
      <c r="G1488" s="161" t="s">
        <v>1079</v>
      </c>
      <c r="H1488" s="161" t="s">
        <v>1782</v>
      </c>
      <c r="I1488" s="161" t="s">
        <v>1783</v>
      </c>
      <c r="J1488" s="161" t="s">
        <v>1784</v>
      </c>
      <c r="K1488" s="161" t="s">
        <v>1079</v>
      </c>
      <c r="L1488" s="161" t="s">
        <v>1778</v>
      </c>
      <c r="M1488" s="161" t="s">
        <v>1785</v>
      </c>
      <c r="N1488" s="180">
        <v>1</v>
      </c>
      <c r="O1488" s="180">
        <v>1</v>
      </c>
      <c r="P1488" s="180">
        <v>1</v>
      </c>
      <c r="Q1488" s="162">
        <v>0</v>
      </c>
      <c r="R1488" s="162">
        <v>0</v>
      </c>
      <c r="S1488" s="162">
        <v>1</v>
      </c>
      <c r="T1488" s="162">
        <v>1</v>
      </c>
      <c r="U1488" s="162">
        <v>1</v>
      </c>
      <c r="V1488" s="162">
        <v>0</v>
      </c>
      <c r="W1488" s="163">
        <v>22600000</v>
      </c>
      <c r="X1488" s="163">
        <v>0</v>
      </c>
      <c r="Y1488" s="163">
        <v>0</v>
      </c>
      <c r="Z1488" s="163">
        <v>0</v>
      </c>
      <c r="AA1488" s="163"/>
      <c r="AB1488" s="163"/>
      <c r="AC1488" s="163"/>
      <c r="AD1488" s="163">
        <v>22600000</v>
      </c>
      <c r="AE1488" s="182">
        <v>45544</v>
      </c>
      <c r="AF1488" s="182">
        <v>47370</v>
      </c>
      <c r="AG1488" s="183">
        <v>22600000</v>
      </c>
      <c r="AH1488" s="167">
        <v>4.6916666666666664</v>
      </c>
      <c r="AI1488" s="167">
        <v>5</v>
      </c>
      <c r="AJ1488" s="184">
        <v>9.2499999999999999E-2</v>
      </c>
      <c r="AK1488" s="185" t="s">
        <v>1786</v>
      </c>
      <c r="AL1488" s="185" t="s">
        <v>1787</v>
      </c>
      <c r="AM1488" s="145">
        <v>0</v>
      </c>
      <c r="AN1488" s="145">
        <v>0</v>
      </c>
      <c r="AO1488" s="145">
        <v>0</v>
      </c>
      <c r="AP1488" s="145">
        <v>0</v>
      </c>
      <c r="AQ1488" s="145">
        <v>22600000</v>
      </c>
      <c r="AR1488" s="145">
        <v>0</v>
      </c>
      <c r="AS1488" s="145">
        <v>0</v>
      </c>
      <c r="AT1488" s="145">
        <v>0</v>
      </c>
      <c r="AU1488" s="145">
        <v>0</v>
      </c>
      <c r="AV1488" s="145">
        <v>0</v>
      </c>
      <c r="AW1488" s="145">
        <v>0</v>
      </c>
      <c r="AX1488" s="145">
        <v>0</v>
      </c>
      <c r="AY1488" s="145">
        <v>0</v>
      </c>
      <c r="AZ1488" s="145">
        <v>0</v>
      </c>
      <c r="BA1488" s="145">
        <v>0</v>
      </c>
      <c r="BB1488" s="145">
        <v>0</v>
      </c>
      <c r="BC1488" s="27">
        <f t="shared" si="75"/>
        <v>0</v>
      </c>
      <c r="BD1488" s="27">
        <f t="shared" si="76"/>
        <v>22600000</v>
      </c>
      <c r="BE1488" s="27">
        <f t="shared" si="74"/>
        <v>22600000</v>
      </c>
    </row>
    <row r="1489" spans="1:57" ht="15" customHeight="1" x14ac:dyDescent="0.35">
      <c r="A1489" s="157" t="s">
        <v>2054</v>
      </c>
      <c r="B1489" s="158" t="s">
        <v>1457</v>
      </c>
      <c r="C1489" s="159">
        <v>1</v>
      </c>
      <c r="D1489" s="180" t="s">
        <v>0</v>
      </c>
      <c r="E1489" s="161" t="s">
        <v>3</v>
      </c>
      <c r="F1489" s="161" t="s">
        <v>1772</v>
      </c>
      <c r="G1489" s="161" t="s">
        <v>1788</v>
      </c>
      <c r="H1489" s="161" t="s">
        <v>1789</v>
      </c>
      <c r="I1489" s="161" t="s">
        <v>1790</v>
      </c>
      <c r="J1489" s="161" t="s">
        <v>1791</v>
      </c>
      <c r="K1489" s="161" t="s">
        <v>796</v>
      </c>
      <c r="L1489" s="161" t="s">
        <v>1778</v>
      </c>
      <c r="M1489" s="161" t="s">
        <v>1785</v>
      </c>
      <c r="N1489" s="180">
        <v>1</v>
      </c>
      <c r="O1489" s="180">
        <v>1</v>
      </c>
      <c r="P1489" s="180">
        <v>1</v>
      </c>
      <c r="Q1489" s="162">
        <v>1</v>
      </c>
      <c r="R1489" s="162">
        <v>1</v>
      </c>
      <c r="S1489" s="162">
        <v>1</v>
      </c>
      <c r="T1489" s="162">
        <v>0</v>
      </c>
      <c r="U1489" s="162">
        <v>0</v>
      </c>
      <c r="V1489" s="162">
        <v>0</v>
      </c>
      <c r="W1489" s="163">
        <v>2371768.9900000002</v>
      </c>
      <c r="X1489" s="163">
        <v>0</v>
      </c>
      <c r="Y1489" s="163">
        <v>0</v>
      </c>
      <c r="Z1489" s="163">
        <v>0</v>
      </c>
      <c r="AA1489" s="163"/>
      <c r="AB1489" s="163"/>
      <c r="AC1489" s="163"/>
      <c r="AD1489" s="163">
        <v>2371768.9900000002</v>
      </c>
      <c r="AE1489" s="182">
        <v>45372</v>
      </c>
      <c r="AF1489" s="182">
        <v>45737</v>
      </c>
      <c r="AG1489" s="183">
        <v>2371768.9900000002</v>
      </c>
      <c r="AH1489" s="167">
        <v>0.22500000000000001</v>
      </c>
      <c r="AI1489" s="167">
        <v>1</v>
      </c>
      <c r="AJ1489" s="184">
        <v>4.9000000000000002E-2</v>
      </c>
      <c r="AK1489" s="185" t="s">
        <v>1786</v>
      </c>
      <c r="AL1489" s="185" t="s">
        <v>1787</v>
      </c>
      <c r="AM1489" s="145">
        <v>2371768.9900000002</v>
      </c>
      <c r="AN1489" s="145">
        <v>0</v>
      </c>
      <c r="AO1489" s="145">
        <v>0</v>
      </c>
      <c r="AP1489" s="145">
        <v>0</v>
      </c>
      <c r="AQ1489" s="145">
        <v>0</v>
      </c>
      <c r="AR1489" s="145">
        <v>0</v>
      </c>
      <c r="AS1489" s="145">
        <v>0</v>
      </c>
      <c r="AT1489" s="145">
        <v>0</v>
      </c>
      <c r="AU1489" s="145">
        <v>0</v>
      </c>
      <c r="AV1489" s="145">
        <v>0</v>
      </c>
      <c r="AW1489" s="145">
        <v>0</v>
      </c>
      <c r="AX1489" s="145">
        <v>0</v>
      </c>
      <c r="AY1489" s="145">
        <v>0</v>
      </c>
      <c r="AZ1489" s="145">
        <v>0</v>
      </c>
      <c r="BA1489" s="145">
        <v>0</v>
      </c>
      <c r="BB1489" s="145">
        <v>0</v>
      </c>
      <c r="BC1489" s="27">
        <f t="shared" si="75"/>
        <v>2371768.9900000002</v>
      </c>
      <c r="BD1489" s="27">
        <f t="shared" si="76"/>
        <v>0</v>
      </c>
      <c r="BE1489" s="27">
        <f t="shared" si="74"/>
        <v>2371768.9900000002</v>
      </c>
    </row>
    <row r="1490" spans="1:57" ht="15" customHeight="1" x14ac:dyDescent="0.35">
      <c r="A1490" s="157" t="s">
        <v>2053</v>
      </c>
      <c r="B1490" s="158" t="s">
        <v>1712</v>
      </c>
      <c r="C1490" s="159">
        <v>1</v>
      </c>
      <c r="D1490" s="180" t="s">
        <v>0</v>
      </c>
      <c r="E1490" s="161" t="s">
        <v>3</v>
      </c>
      <c r="F1490" s="161" t="s">
        <v>1772</v>
      </c>
      <c r="G1490" s="161" t="s">
        <v>1788</v>
      </c>
      <c r="H1490" s="161" t="s">
        <v>1789</v>
      </c>
      <c r="I1490" s="161" t="s">
        <v>1790</v>
      </c>
      <c r="J1490" s="161" t="s">
        <v>1791</v>
      </c>
      <c r="K1490" s="161" t="s">
        <v>796</v>
      </c>
      <c r="L1490" s="161" t="s">
        <v>1778</v>
      </c>
      <c r="M1490" s="161" t="s">
        <v>1785</v>
      </c>
      <c r="N1490" s="180">
        <v>1</v>
      </c>
      <c r="O1490" s="180">
        <v>1</v>
      </c>
      <c r="P1490" s="180">
        <v>1</v>
      </c>
      <c r="Q1490" s="162">
        <v>1</v>
      </c>
      <c r="R1490" s="162">
        <v>1</v>
      </c>
      <c r="S1490" s="162">
        <v>1</v>
      </c>
      <c r="T1490" s="162">
        <v>0</v>
      </c>
      <c r="U1490" s="162">
        <v>0</v>
      </c>
      <c r="V1490" s="162">
        <v>0</v>
      </c>
      <c r="W1490" s="163">
        <v>4885517.0999999996</v>
      </c>
      <c r="X1490" s="163">
        <v>0</v>
      </c>
      <c r="Y1490" s="163">
        <v>0</v>
      </c>
      <c r="Z1490" s="163">
        <v>0</v>
      </c>
      <c r="AA1490" s="163"/>
      <c r="AB1490" s="163"/>
      <c r="AC1490" s="163"/>
      <c r="AD1490" s="163">
        <v>4885517.0999999996</v>
      </c>
      <c r="AE1490" s="182">
        <v>45387</v>
      </c>
      <c r="AF1490" s="182">
        <v>46482</v>
      </c>
      <c r="AG1490" s="183">
        <v>4885517.0999999996</v>
      </c>
      <c r="AH1490" s="167">
        <v>2.2638888888888888</v>
      </c>
      <c r="AI1490" s="167">
        <v>3</v>
      </c>
      <c r="AJ1490" s="184">
        <v>8.7499999999999994E-2</v>
      </c>
      <c r="AK1490" s="185" t="s">
        <v>1786</v>
      </c>
      <c r="AL1490" s="185" t="s">
        <v>1787</v>
      </c>
      <c r="AM1490" s="145">
        <v>0</v>
      </c>
      <c r="AN1490" s="145">
        <v>0</v>
      </c>
      <c r="AO1490" s="145">
        <v>4885517.0999999996</v>
      </c>
      <c r="AP1490" s="145">
        <v>0</v>
      </c>
      <c r="AQ1490" s="145">
        <v>0</v>
      </c>
      <c r="AR1490" s="145">
        <v>0</v>
      </c>
      <c r="AS1490" s="145">
        <v>0</v>
      </c>
      <c r="AT1490" s="145">
        <v>0</v>
      </c>
      <c r="AU1490" s="145">
        <v>0</v>
      </c>
      <c r="AV1490" s="145">
        <v>0</v>
      </c>
      <c r="AW1490" s="145">
        <v>0</v>
      </c>
      <c r="AX1490" s="145">
        <v>0</v>
      </c>
      <c r="AY1490" s="145">
        <v>0</v>
      </c>
      <c r="AZ1490" s="145">
        <v>0</v>
      </c>
      <c r="BA1490" s="145">
        <v>0</v>
      </c>
      <c r="BB1490" s="145">
        <v>0</v>
      </c>
      <c r="BC1490" s="27">
        <f t="shared" si="75"/>
        <v>0</v>
      </c>
      <c r="BD1490" s="27">
        <f t="shared" si="76"/>
        <v>4885517.0999999996</v>
      </c>
      <c r="BE1490" s="27">
        <f t="shared" si="74"/>
        <v>4885517.0999999996</v>
      </c>
    </row>
    <row r="1491" spans="1:57" ht="15" customHeight="1" x14ac:dyDescent="0.35">
      <c r="A1491" s="157" t="s">
        <v>2052</v>
      </c>
      <c r="B1491" s="158" t="s">
        <v>1713</v>
      </c>
      <c r="C1491" s="159">
        <v>1</v>
      </c>
      <c r="D1491" s="180" t="s">
        <v>0</v>
      </c>
      <c r="E1491" s="161" t="s">
        <v>3</v>
      </c>
      <c r="F1491" s="161" t="s">
        <v>1772</v>
      </c>
      <c r="G1491" s="161" t="s">
        <v>1788</v>
      </c>
      <c r="H1491" s="161" t="s">
        <v>1789</v>
      </c>
      <c r="I1491" s="161" t="s">
        <v>1790</v>
      </c>
      <c r="J1491" s="161" t="s">
        <v>1791</v>
      </c>
      <c r="K1491" s="161" t="s">
        <v>796</v>
      </c>
      <c r="L1491" s="161" t="s">
        <v>1778</v>
      </c>
      <c r="M1491" s="161" t="s">
        <v>1785</v>
      </c>
      <c r="N1491" s="180">
        <v>1</v>
      </c>
      <c r="O1491" s="180">
        <v>1</v>
      </c>
      <c r="P1491" s="180">
        <v>1</v>
      </c>
      <c r="Q1491" s="162">
        <v>1</v>
      </c>
      <c r="R1491" s="162">
        <v>1</v>
      </c>
      <c r="S1491" s="162">
        <v>1</v>
      </c>
      <c r="T1491" s="162">
        <v>0</v>
      </c>
      <c r="U1491" s="162">
        <v>0</v>
      </c>
      <c r="V1491" s="162">
        <v>0</v>
      </c>
      <c r="W1491" s="163">
        <v>152027.98000000001</v>
      </c>
      <c r="X1491" s="163">
        <v>0</v>
      </c>
      <c r="Y1491" s="163">
        <v>0</v>
      </c>
      <c r="Z1491" s="163">
        <v>0</v>
      </c>
      <c r="AA1491" s="163"/>
      <c r="AB1491" s="163"/>
      <c r="AC1491" s="163"/>
      <c r="AD1491" s="163">
        <v>152027.98000000001</v>
      </c>
      <c r="AE1491" s="182">
        <v>45551</v>
      </c>
      <c r="AF1491" s="182">
        <v>46646</v>
      </c>
      <c r="AG1491" s="183">
        <v>152027.98000000001</v>
      </c>
      <c r="AH1491" s="167">
        <v>2.7111111111111112</v>
      </c>
      <c r="AI1491" s="167">
        <v>3</v>
      </c>
      <c r="AJ1491" s="184">
        <v>8.7499999999999994E-2</v>
      </c>
      <c r="AK1491" s="185" t="s">
        <v>1786</v>
      </c>
      <c r="AL1491" s="185" t="s">
        <v>1787</v>
      </c>
      <c r="AM1491" s="145">
        <v>0</v>
      </c>
      <c r="AN1491" s="145">
        <v>0</v>
      </c>
      <c r="AO1491" s="145">
        <v>152027.98000000001</v>
      </c>
      <c r="AP1491" s="145">
        <v>0</v>
      </c>
      <c r="AQ1491" s="145">
        <v>0</v>
      </c>
      <c r="AR1491" s="145">
        <v>0</v>
      </c>
      <c r="AS1491" s="145">
        <v>0</v>
      </c>
      <c r="AT1491" s="145">
        <v>0</v>
      </c>
      <c r="AU1491" s="145">
        <v>0</v>
      </c>
      <c r="AV1491" s="145">
        <v>0</v>
      </c>
      <c r="AW1491" s="145">
        <v>0</v>
      </c>
      <c r="AX1491" s="145">
        <v>0</v>
      </c>
      <c r="AY1491" s="145">
        <v>0</v>
      </c>
      <c r="AZ1491" s="145">
        <v>0</v>
      </c>
      <c r="BA1491" s="145">
        <v>0</v>
      </c>
      <c r="BB1491" s="145">
        <v>0</v>
      </c>
      <c r="BC1491" s="27">
        <f t="shared" si="75"/>
        <v>0</v>
      </c>
      <c r="BD1491" s="27">
        <f t="shared" si="76"/>
        <v>152027.98000000001</v>
      </c>
      <c r="BE1491" s="27">
        <f t="shared" si="74"/>
        <v>152027.98000000001</v>
      </c>
    </row>
    <row r="1492" spans="1:57" ht="15" customHeight="1" x14ac:dyDescent="0.35">
      <c r="A1492" s="157" t="s">
        <v>2051</v>
      </c>
      <c r="B1492" s="158" t="s">
        <v>1714</v>
      </c>
      <c r="C1492" s="159">
        <v>1</v>
      </c>
      <c r="D1492" s="180" t="s">
        <v>0</v>
      </c>
      <c r="E1492" s="161" t="s">
        <v>3</v>
      </c>
      <c r="F1492" s="161" t="s">
        <v>1772</v>
      </c>
      <c r="G1492" s="161" t="s">
        <v>1079</v>
      </c>
      <c r="H1492" s="161" t="s">
        <v>1782</v>
      </c>
      <c r="I1492" s="161" t="s">
        <v>1783</v>
      </c>
      <c r="J1492" s="161" t="s">
        <v>1784</v>
      </c>
      <c r="K1492" s="161" t="s">
        <v>1079</v>
      </c>
      <c r="L1492" s="161" t="s">
        <v>1778</v>
      </c>
      <c r="M1492" s="161" t="s">
        <v>1785</v>
      </c>
      <c r="N1492" s="180">
        <v>1</v>
      </c>
      <c r="O1492" s="180">
        <v>1</v>
      </c>
      <c r="P1492" s="180">
        <v>1</v>
      </c>
      <c r="Q1492" s="162">
        <v>0</v>
      </c>
      <c r="R1492" s="162">
        <v>0</v>
      </c>
      <c r="S1492" s="162">
        <v>1</v>
      </c>
      <c r="T1492" s="162">
        <v>1</v>
      </c>
      <c r="U1492" s="162">
        <v>1</v>
      </c>
      <c r="V1492" s="162">
        <v>0</v>
      </c>
      <c r="W1492" s="163">
        <v>22067100.550000001</v>
      </c>
      <c r="X1492" s="163">
        <v>0</v>
      </c>
      <c r="Y1492" s="163">
        <v>0</v>
      </c>
      <c r="Z1492" s="163">
        <v>0</v>
      </c>
      <c r="AA1492" s="163"/>
      <c r="AB1492" s="163"/>
      <c r="AC1492" s="163"/>
      <c r="AD1492" s="163">
        <v>22067100.550000001</v>
      </c>
      <c r="AE1492" s="182">
        <v>45455</v>
      </c>
      <c r="AF1492" s="182">
        <v>47281</v>
      </c>
      <c r="AG1492" s="183">
        <v>22067100.550000001</v>
      </c>
      <c r="AH1492" s="167">
        <v>4.45</v>
      </c>
      <c r="AI1492" s="167">
        <v>5</v>
      </c>
      <c r="AJ1492" s="184">
        <v>9.2499999999999999E-2</v>
      </c>
      <c r="AK1492" s="185" t="s">
        <v>1786</v>
      </c>
      <c r="AL1492" s="185" t="s">
        <v>1787</v>
      </c>
      <c r="AM1492" s="145">
        <v>0</v>
      </c>
      <c r="AN1492" s="145">
        <v>0</v>
      </c>
      <c r="AO1492" s="145">
        <v>0</v>
      </c>
      <c r="AP1492" s="145">
        <v>0</v>
      </c>
      <c r="AQ1492" s="145">
        <v>22067100.550000001</v>
      </c>
      <c r="AR1492" s="145">
        <v>0</v>
      </c>
      <c r="AS1492" s="145">
        <v>0</v>
      </c>
      <c r="AT1492" s="145">
        <v>0</v>
      </c>
      <c r="AU1492" s="145">
        <v>0</v>
      </c>
      <c r="AV1492" s="145">
        <v>0</v>
      </c>
      <c r="AW1492" s="145">
        <v>0</v>
      </c>
      <c r="AX1492" s="145">
        <v>0</v>
      </c>
      <c r="AY1492" s="145">
        <v>0</v>
      </c>
      <c r="AZ1492" s="145">
        <v>0</v>
      </c>
      <c r="BA1492" s="145">
        <v>0</v>
      </c>
      <c r="BB1492" s="145">
        <v>0</v>
      </c>
      <c r="BC1492" s="27">
        <f t="shared" si="75"/>
        <v>0</v>
      </c>
      <c r="BD1492" s="27">
        <f t="shared" si="76"/>
        <v>22067100.550000001</v>
      </c>
      <c r="BE1492" s="27">
        <f t="shared" si="74"/>
        <v>22067100.550000001</v>
      </c>
    </row>
    <row r="1493" spans="1:57" ht="15" customHeight="1" x14ac:dyDescent="0.35">
      <c r="A1493" s="157" t="s">
        <v>2050</v>
      </c>
      <c r="B1493" s="158" t="s">
        <v>1715</v>
      </c>
      <c r="C1493" s="159">
        <v>1</v>
      </c>
      <c r="D1493" s="180" t="s">
        <v>0</v>
      </c>
      <c r="E1493" s="161" t="s">
        <v>3</v>
      </c>
      <c r="F1493" s="161" t="s">
        <v>1772</v>
      </c>
      <c r="G1493" s="161" t="s">
        <v>1788</v>
      </c>
      <c r="H1493" s="161" t="s">
        <v>1789</v>
      </c>
      <c r="I1493" s="161" t="s">
        <v>1790</v>
      </c>
      <c r="J1493" s="161" t="s">
        <v>1791</v>
      </c>
      <c r="K1493" s="161" t="s">
        <v>796</v>
      </c>
      <c r="L1493" s="161" t="s">
        <v>1778</v>
      </c>
      <c r="M1493" s="161" t="s">
        <v>1785</v>
      </c>
      <c r="N1493" s="180">
        <v>1</v>
      </c>
      <c r="O1493" s="180">
        <v>1</v>
      </c>
      <c r="P1493" s="180">
        <v>1</v>
      </c>
      <c r="Q1493" s="162">
        <v>1</v>
      </c>
      <c r="R1493" s="162">
        <v>1</v>
      </c>
      <c r="S1493" s="162">
        <v>1</v>
      </c>
      <c r="T1493" s="162">
        <v>0</v>
      </c>
      <c r="U1493" s="162">
        <v>0</v>
      </c>
      <c r="V1493" s="162">
        <v>0</v>
      </c>
      <c r="W1493" s="163">
        <v>1000000</v>
      </c>
      <c r="X1493" s="163">
        <v>0</v>
      </c>
      <c r="Y1493" s="163">
        <v>0</v>
      </c>
      <c r="Z1493" s="163">
        <v>0</v>
      </c>
      <c r="AA1493" s="163"/>
      <c r="AB1493" s="163"/>
      <c r="AC1493" s="163"/>
      <c r="AD1493" s="163">
        <v>1000000</v>
      </c>
      <c r="AE1493" s="182">
        <v>45387</v>
      </c>
      <c r="AF1493" s="182">
        <v>46482</v>
      </c>
      <c r="AG1493" s="183">
        <v>1000000</v>
      </c>
      <c r="AH1493" s="167">
        <v>2.2638888888888888</v>
      </c>
      <c r="AI1493" s="167">
        <v>3</v>
      </c>
      <c r="AJ1493" s="184">
        <v>8.7499999999999994E-2</v>
      </c>
      <c r="AK1493" s="185" t="s">
        <v>1786</v>
      </c>
      <c r="AL1493" s="185" t="s">
        <v>1787</v>
      </c>
      <c r="AM1493" s="145">
        <v>0</v>
      </c>
      <c r="AN1493" s="145">
        <v>0</v>
      </c>
      <c r="AO1493" s="145">
        <v>1000000</v>
      </c>
      <c r="AP1493" s="145">
        <v>0</v>
      </c>
      <c r="AQ1493" s="145">
        <v>0</v>
      </c>
      <c r="AR1493" s="145">
        <v>0</v>
      </c>
      <c r="AS1493" s="145">
        <v>0</v>
      </c>
      <c r="AT1493" s="145">
        <v>0</v>
      </c>
      <c r="AU1493" s="145">
        <v>0</v>
      </c>
      <c r="AV1493" s="145">
        <v>0</v>
      </c>
      <c r="AW1493" s="145">
        <v>0</v>
      </c>
      <c r="AX1493" s="145">
        <v>0</v>
      </c>
      <c r="AY1493" s="145">
        <v>0</v>
      </c>
      <c r="AZ1493" s="145">
        <v>0</v>
      </c>
      <c r="BA1493" s="145">
        <v>0</v>
      </c>
      <c r="BB1493" s="145">
        <v>0</v>
      </c>
      <c r="BC1493" s="27">
        <f t="shared" si="75"/>
        <v>0</v>
      </c>
      <c r="BD1493" s="27">
        <f t="shared" si="76"/>
        <v>1000000</v>
      </c>
      <c r="BE1493" s="27">
        <f t="shared" si="74"/>
        <v>1000000</v>
      </c>
    </row>
    <row r="1494" spans="1:57" ht="15" customHeight="1" x14ac:dyDescent="0.35">
      <c r="A1494" s="157" t="s">
        <v>2049</v>
      </c>
      <c r="B1494" s="158" t="s">
        <v>1458</v>
      </c>
      <c r="C1494" s="159">
        <v>1</v>
      </c>
      <c r="D1494" s="180" t="s">
        <v>0</v>
      </c>
      <c r="E1494" s="161" t="s">
        <v>3</v>
      </c>
      <c r="F1494" s="161" t="s">
        <v>1772</v>
      </c>
      <c r="G1494" s="161" t="s">
        <v>1788</v>
      </c>
      <c r="H1494" s="161" t="s">
        <v>1789</v>
      </c>
      <c r="I1494" s="161" t="s">
        <v>1790</v>
      </c>
      <c r="J1494" s="161" t="s">
        <v>1791</v>
      </c>
      <c r="K1494" s="161" t="s">
        <v>796</v>
      </c>
      <c r="L1494" s="161" t="s">
        <v>1778</v>
      </c>
      <c r="M1494" s="161" t="s">
        <v>1785</v>
      </c>
      <c r="N1494" s="180">
        <v>1</v>
      </c>
      <c r="O1494" s="180">
        <v>1</v>
      </c>
      <c r="P1494" s="180">
        <v>1</v>
      </c>
      <c r="Q1494" s="162">
        <v>1</v>
      </c>
      <c r="R1494" s="162">
        <v>1</v>
      </c>
      <c r="S1494" s="162">
        <v>1</v>
      </c>
      <c r="T1494" s="162">
        <v>0</v>
      </c>
      <c r="U1494" s="162">
        <v>0</v>
      </c>
      <c r="V1494" s="162">
        <v>0</v>
      </c>
      <c r="W1494" s="163">
        <v>1500000</v>
      </c>
      <c r="X1494" s="163">
        <v>0</v>
      </c>
      <c r="Y1494" s="163">
        <v>0</v>
      </c>
      <c r="Z1494" s="163">
        <v>0</v>
      </c>
      <c r="AA1494" s="163"/>
      <c r="AB1494" s="163"/>
      <c r="AC1494" s="163"/>
      <c r="AD1494" s="163">
        <v>1500000</v>
      </c>
      <c r="AE1494" s="182">
        <v>45372</v>
      </c>
      <c r="AF1494" s="182">
        <v>45737</v>
      </c>
      <c r="AG1494" s="183">
        <v>1500000</v>
      </c>
      <c r="AH1494" s="167">
        <v>0.22500000000000001</v>
      </c>
      <c r="AI1494" s="167">
        <v>1</v>
      </c>
      <c r="AJ1494" s="184">
        <v>4.9000000000000002E-2</v>
      </c>
      <c r="AK1494" s="185" t="s">
        <v>1786</v>
      </c>
      <c r="AL1494" s="185" t="s">
        <v>1787</v>
      </c>
      <c r="AM1494" s="145">
        <v>1500000</v>
      </c>
      <c r="AN1494" s="145">
        <v>0</v>
      </c>
      <c r="AO1494" s="145">
        <v>0</v>
      </c>
      <c r="AP1494" s="145">
        <v>0</v>
      </c>
      <c r="AQ1494" s="145">
        <v>0</v>
      </c>
      <c r="AR1494" s="145">
        <v>0</v>
      </c>
      <c r="AS1494" s="145">
        <v>0</v>
      </c>
      <c r="AT1494" s="145">
        <v>0</v>
      </c>
      <c r="AU1494" s="145">
        <v>0</v>
      </c>
      <c r="AV1494" s="145">
        <v>0</v>
      </c>
      <c r="AW1494" s="145">
        <v>0</v>
      </c>
      <c r="AX1494" s="145">
        <v>0</v>
      </c>
      <c r="AY1494" s="145">
        <v>0</v>
      </c>
      <c r="AZ1494" s="145">
        <v>0</v>
      </c>
      <c r="BA1494" s="145">
        <v>0</v>
      </c>
      <c r="BB1494" s="145">
        <v>0</v>
      </c>
      <c r="BC1494" s="27">
        <f t="shared" si="75"/>
        <v>1500000</v>
      </c>
      <c r="BD1494" s="27">
        <f t="shared" si="76"/>
        <v>0</v>
      </c>
      <c r="BE1494" s="27">
        <f t="shared" si="74"/>
        <v>1500000</v>
      </c>
    </row>
    <row r="1495" spans="1:57" ht="15" customHeight="1" x14ac:dyDescent="0.35">
      <c r="A1495" s="157" t="s">
        <v>2048</v>
      </c>
      <c r="B1495" s="158" t="s">
        <v>1459</v>
      </c>
      <c r="C1495" s="159">
        <v>1</v>
      </c>
      <c r="D1495" s="180" t="s">
        <v>0</v>
      </c>
      <c r="E1495" s="161" t="s">
        <v>3</v>
      </c>
      <c r="F1495" s="161" t="s">
        <v>1772</v>
      </c>
      <c r="G1495" s="161" t="s">
        <v>1788</v>
      </c>
      <c r="H1495" s="161" t="s">
        <v>1789</v>
      </c>
      <c r="I1495" s="161" t="s">
        <v>1790</v>
      </c>
      <c r="J1495" s="161" t="s">
        <v>1791</v>
      </c>
      <c r="K1495" s="161" t="s">
        <v>796</v>
      </c>
      <c r="L1495" s="161" t="s">
        <v>1778</v>
      </c>
      <c r="M1495" s="161" t="s">
        <v>1785</v>
      </c>
      <c r="N1495" s="180">
        <v>1</v>
      </c>
      <c r="O1495" s="180">
        <v>1</v>
      </c>
      <c r="P1495" s="180">
        <v>1</v>
      </c>
      <c r="Q1495" s="162">
        <v>1</v>
      </c>
      <c r="R1495" s="162">
        <v>1</v>
      </c>
      <c r="S1495" s="162">
        <v>1</v>
      </c>
      <c r="T1495" s="162">
        <v>0</v>
      </c>
      <c r="U1495" s="162">
        <v>0</v>
      </c>
      <c r="V1495" s="162">
        <v>0</v>
      </c>
      <c r="W1495" s="163">
        <v>10000000</v>
      </c>
      <c r="X1495" s="163">
        <v>0</v>
      </c>
      <c r="Y1495" s="163">
        <v>0</v>
      </c>
      <c r="Z1495" s="163">
        <v>0</v>
      </c>
      <c r="AA1495" s="163"/>
      <c r="AB1495" s="163"/>
      <c r="AC1495" s="163"/>
      <c r="AD1495" s="163">
        <v>10000000</v>
      </c>
      <c r="AE1495" s="182">
        <v>45372</v>
      </c>
      <c r="AF1495" s="182">
        <v>45737</v>
      </c>
      <c r="AG1495" s="183">
        <v>10000000</v>
      </c>
      <c r="AH1495" s="167">
        <v>0.22500000000000001</v>
      </c>
      <c r="AI1495" s="167">
        <v>1</v>
      </c>
      <c r="AJ1495" s="184">
        <v>4.9000000000000002E-2</v>
      </c>
      <c r="AK1495" s="185" t="s">
        <v>1786</v>
      </c>
      <c r="AL1495" s="185" t="s">
        <v>1787</v>
      </c>
      <c r="AM1495" s="145">
        <v>10000000</v>
      </c>
      <c r="AN1495" s="145">
        <v>0</v>
      </c>
      <c r="AO1495" s="145">
        <v>0</v>
      </c>
      <c r="AP1495" s="145">
        <v>0</v>
      </c>
      <c r="AQ1495" s="145">
        <v>0</v>
      </c>
      <c r="AR1495" s="145">
        <v>0</v>
      </c>
      <c r="AS1495" s="145">
        <v>0</v>
      </c>
      <c r="AT1495" s="145">
        <v>0</v>
      </c>
      <c r="AU1495" s="145">
        <v>0</v>
      </c>
      <c r="AV1495" s="145">
        <v>0</v>
      </c>
      <c r="AW1495" s="145">
        <v>0</v>
      </c>
      <c r="AX1495" s="145">
        <v>0</v>
      </c>
      <c r="AY1495" s="145">
        <v>0</v>
      </c>
      <c r="AZ1495" s="145">
        <v>0</v>
      </c>
      <c r="BA1495" s="145">
        <v>0</v>
      </c>
      <c r="BB1495" s="145">
        <v>0</v>
      </c>
      <c r="BC1495" s="27">
        <f t="shared" si="75"/>
        <v>10000000</v>
      </c>
      <c r="BD1495" s="27">
        <f t="shared" si="76"/>
        <v>0</v>
      </c>
      <c r="BE1495" s="27">
        <f t="shared" si="74"/>
        <v>10000000</v>
      </c>
    </row>
    <row r="1496" spans="1:57" ht="15" customHeight="1" x14ac:dyDescent="0.35">
      <c r="A1496" s="157" t="s">
        <v>2047</v>
      </c>
      <c r="B1496" s="158" t="s">
        <v>1460</v>
      </c>
      <c r="C1496" s="159">
        <v>1</v>
      </c>
      <c r="D1496" s="180" t="s">
        <v>0</v>
      </c>
      <c r="E1496" s="161" t="s">
        <v>3</v>
      </c>
      <c r="F1496" s="161" t="s">
        <v>1772</v>
      </c>
      <c r="G1496" s="161" t="s">
        <v>1788</v>
      </c>
      <c r="H1496" s="161" t="s">
        <v>1789</v>
      </c>
      <c r="I1496" s="161" t="s">
        <v>1790</v>
      </c>
      <c r="J1496" s="161" t="s">
        <v>1791</v>
      </c>
      <c r="K1496" s="161" t="s">
        <v>796</v>
      </c>
      <c r="L1496" s="161" t="s">
        <v>1778</v>
      </c>
      <c r="M1496" s="161" t="s">
        <v>1785</v>
      </c>
      <c r="N1496" s="180">
        <v>1</v>
      </c>
      <c r="O1496" s="180">
        <v>1</v>
      </c>
      <c r="P1496" s="180">
        <v>1</v>
      </c>
      <c r="Q1496" s="162">
        <v>1</v>
      </c>
      <c r="R1496" s="162">
        <v>1</v>
      </c>
      <c r="S1496" s="162">
        <v>1</v>
      </c>
      <c r="T1496" s="162">
        <v>0</v>
      </c>
      <c r="U1496" s="162">
        <v>0</v>
      </c>
      <c r="V1496" s="162">
        <v>0</v>
      </c>
      <c r="W1496" s="163">
        <v>10000000</v>
      </c>
      <c r="X1496" s="163">
        <v>0</v>
      </c>
      <c r="Y1496" s="163">
        <v>0</v>
      </c>
      <c r="Z1496" s="163">
        <v>0</v>
      </c>
      <c r="AA1496" s="163"/>
      <c r="AB1496" s="163"/>
      <c r="AC1496" s="163"/>
      <c r="AD1496" s="163">
        <v>10000000</v>
      </c>
      <c r="AE1496" s="182">
        <v>45372</v>
      </c>
      <c r="AF1496" s="182">
        <v>45737</v>
      </c>
      <c r="AG1496" s="183">
        <v>10000000</v>
      </c>
      <c r="AH1496" s="167">
        <v>0.22500000000000001</v>
      </c>
      <c r="AI1496" s="167">
        <v>1</v>
      </c>
      <c r="AJ1496" s="184">
        <v>4.9000000000000002E-2</v>
      </c>
      <c r="AK1496" s="185" t="s">
        <v>1786</v>
      </c>
      <c r="AL1496" s="185" t="s">
        <v>1787</v>
      </c>
      <c r="AM1496" s="145">
        <v>10000000</v>
      </c>
      <c r="AN1496" s="145">
        <v>0</v>
      </c>
      <c r="AO1496" s="145">
        <v>0</v>
      </c>
      <c r="AP1496" s="145">
        <v>0</v>
      </c>
      <c r="AQ1496" s="145">
        <v>0</v>
      </c>
      <c r="AR1496" s="145">
        <v>0</v>
      </c>
      <c r="AS1496" s="145">
        <v>0</v>
      </c>
      <c r="AT1496" s="145">
        <v>0</v>
      </c>
      <c r="AU1496" s="145">
        <v>0</v>
      </c>
      <c r="AV1496" s="145">
        <v>0</v>
      </c>
      <c r="AW1496" s="145">
        <v>0</v>
      </c>
      <c r="AX1496" s="145">
        <v>0</v>
      </c>
      <c r="AY1496" s="145">
        <v>0</v>
      </c>
      <c r="AZ1496" s="145">
        <v>0</v>
      </c>
      <c r="BA1496" s="145">
        <v>0</v>
      </c>
      <c r="BB1496" s="145">
        <v>0</v>
      </c>
      <c r="BC1496" s="27">
        <f t="shared" si="75"/>
        <v>10000000</v>
      </c>
      <c r="BD1496" s="27">
        <f t="shared" si="76"/>
        <v>0</v>
      </c>
      <c r="BE1496" s="27">
        <f t="shared" si="74"/>
        <v>10000000</v>
      </c>
    </row>
    <row r="1497" spans="1:57" ht="15" customHeight="1" x14ac:dyDescent="0.35">
      <c r="A1497" s="157" t="s">
        <v>2046</v>
      </c>
      <c r="B1497" s="158" t="s">
        <v>1716</v>
      </c>
      <c r="C1497" s="159">
        <v>1</v>
      </c>
      <c r="D1497" s="180" t="s">
        <v>0</v>
      </c>
      <c r="E1497" s="161" t="s">
        <v>3</v>
      </c>
      <c r="F1497" s="161" t="s">
        <v>1772</v>
      </c>
      <c r="G1497" s="161" t="s">
        <v>403</v>
      </c>
      <c r="H1497" s="161" t="s">
        <v>1782</v>
      </c>
      <c r="I1497" s="161" t="s">
        <v>1783</v>
      </c>
      <c r="J1497" s="161" t="s">
        <v>1784</v>
      </c>
      <c r="K1497" s="161" t="s">
        <v>715</v>
      </c>
      <c r="L1497" s="161" t="s">
        <v>1778</v>
      </c>
      <c r="M1497" s="161" t="s">
        <v>1785</v>
      </c>
      <c r="N1497" s="180">
        <v>1</v>
      </c>
      <c r="O1497" s="180">
        <v>1</v>
      </c>
      <c r="P1497" s="180">
        <v>1</v>
      </c>
      <c r="Q1497" s="162">
        <v>0</v>
      </c>
      <c r="R1497" s="162">
        <v>0</v>
      </c>
      <c r="S1497" s="162">
        <v>1</v>
      </c>
      <c r="T1497" s="162">
        <v>1</v>
      </c>
      <c r="U1497" s="162">
        <v>1</v>
      </c>
      <c r="V1497" s="162">
        <v>0</v>
      </c>
      <c r="W1497" s="163">
        <v>55000000</v>
      </c>
      <c r="X1497" s="163">
        <v>0</v>
      </c>
      <c r="Y1497" s="163">
        <v>0</v>
      </c>
      <c r="Z1497" s="163">
        <v>0</v>
      </c>
      <c r="AA1497" s="163"/>
      <c r="AB1497" s="163"/>
      <c r="AC1497" s="163"/>
      <c r="AD1497" s="163">
        <v>55000000</v>
      </c>
      <c r="AE1497" s="182">
        <v>45565</v>
      </c>
      <c r="AF1497" s="182">
        <v>48121</v>
      </c>
      <c r="AG1497" s="183">
        <v>55000000</v>
      </c>
      <c r="AH1497" s="167">
        <v>6.75</v>
      </c>
      <c r="AI1497" s="167">
        <v>7</v>
      </c>
      <c r="AJ1497" s="184">
        <v>9.5000000000000001E-2</v>
      </c>
      <c r="AK1497" s="185" t="s">
        <v>1786</v>
      </c>
      <c r="AL1497" s="185" t="s">
        <v>1787</v>
      </c>
      <c r="AM1497" s="145">
        <v>0</v>
      </c>
      <c r="AN1497" s="145">
        <v>0</v>
      </c>
      <c r="AO1497" s="145">
        <v>0</v>
      </c>
      <c r="AP1497" s="145">
        <v>0</v>
      </c>
      <c r="AQ1497" s="145">
        <v>0</v>
      </c>
      <c r="AR1497" s="145">
        <v>0</v>
      </c>
      <c r="AS1497" s="145">
        <v>55000000</v>
      </c>
      <c r="AT1497" s="145">
        <v>0</v>
      </c>
      <c r="AU1497" s="145">
        <v>0</v>
      </c>
      <c r="AV1497" s="145">
        <v>0</v>
      </c>
      <c r="AW1497" s="145">
        <v>0</v>
      </c>
      <c r="AX1497" s="145">
        <v>0</v>
      </c>
      <c r="AY1497" s="145">
        <v>0</v>
      </c>
      <c r="AZ1497" s="145">
        <v>0</v>
      </c>
      <c r="BA1497" s="145">
        <v>0</v>
      </c>
      <c r="BB1497" s="145">
        <v>0</v>
      </c>
      <c r="BC1497" s="27">
        <f t="shared" si="75"/>
        <v>0</v>
      </c>
      <c r="BD1497" s="27">
        <f t="shared" si="76"/>
        <v>55000000</v>
      </c>
      <c r="BE1497" s="27">
        <f t="shared" si="74"/>
        <v>55000000</v>
      </c>
    </row>
    <row r="1498" spans="1:57" ht="15" customHeight="1" x14ac:dyDescent="0.35">
      <c r="A1498" s="157" t="s">
        <v>2045</v>
      </c>
      <c r="B1498" s="158" t="s">
        <v>1717</v>
      </c>
      <c r="C1498" s="159">
        <v>1</v>
      </c>
      <c r="D1498" s="180" t="s">
        <v>0</v>
      </c>
      <c r="E1498" s="161" t="s">
        <v>3</v>
      </c>
      <c r="F1498" s="161" t="s">
        <v>1772</v>
      </c>
      <c r="G1498" s="161" t="s">
        <v>403</v>
      </c>
      <c r="H1498" s="161" t="s">
        <v>1782</v>
      </c>
      <c r="I1498" s="161" t="s">
        <v>1783</v>
      </c>
      <c r="J1498" s="161" t="s">
        <v>1784</v>
      </c>
      <c r="K1498" s="161" t="s">
        <v>715</v>
      </c>
      <c r="L1498" s="161" t="s">
        <v>1778</v>
      </c>
      <c r="M1498" s="161" t="s">
        <v>1785</v>
      </c>
      <c r="N1498" s="180">
        <v>1</v>
      </c>
      <c r="O1498" s="180">
        <v>1</v>
      </c>
      <c r="P1498" s="180">
        <v>1</v>
      </c>
      <c r="Q1498" s="162">
        <v>0</v>
      </c>
      <c r="R1498" s="162">
        <v>0</v>
      </c>
      <c r="S1498" s="162">
        <v>1</v>
      </c>
      <c r="T1498" s="162">
        <v>1</v>
      </c>
      <c r="U1498" s="162">
        <v>1</v>
      </c>
      <c r="V1498" s="162">
        <v>0</v>
      </c>
      <c r="W1498" s="163">
        <v>200000000</v>
      </c>
      <c r="X1498" s="163">
        <v>0</v>
      </c>
      <c r="Y1498" s="163">
        <v>0</v>
      </c>
      <c r="Z1498" s="163">
        <v>0</v>
      </c>
      <c r="AA1498" s="163"/>
      <c r="AB1498" s="163"/>
      <c r="AC1498" s="163"/>
      <c r="AD1498" s="163">
        <v>200000000</v>
      </c>
      <c r="AE1498" s="182">
        <v>45565</v>
      </c>
      <c r="AF1498" s="182">
        <v>48121</v>
      </c>
      <c r="AG1498" s="183">
        <v>200000000</v>
      </c>
      <c r="AH1498" s="167">
        <v>6.75</v>
      </c>
      <c r="AI1498" s="167">
        <v>7</v>
      </c>
      <c r="AJ1498" s="184">
        <v>9.5000000000000001E-2</v>
      </c>
      <c r="AK1498" s="185" t="s">
        <v>1786</v>
      </c>
      <c r="AL1498" s="185" t="s">
        <v>1787</v>
      </c>
      <c r="AM1498" s="145">
        <v>0</v>
      </c>
      <c r="AN1498" s="145">
        <v>0</v>
      </c>
      <c r="AO1498" s="145">
        <v>0</v>
      </c>
      <c r="AP1498" s="145">
        <v>0</v>
      </c>
      <c r="AQ1498" s="145">
        <v>0</v>
      </c>
      <c r="AR1498" s="145">
        <v>0</v>
      </c>
      <c r="AS1498" s="145">
        <v>200000000</v>
      </c>
      <c r="AT1498" s="145">
        <v>0</v>
      </c>
      <c r="AU1498" s="145">
        <v>0</v>
      </c>
      <c r="AV1498" s="145">
        <v>0</v>
      </c>
      <c r="AW1498" s="145">
        <v>0</v>
      </c>
      <c r="AX1498" s="145">
        <v>0</v>
      </c>
      <c r="AY1498" s="145">
        <v>0</v>
      </c>
      <c r="AZ1498" s="145">
        <v>0</v>
      </c>
      <c r="BA1498" s="145">
        <v>0</v>
      </c>
      <c r="BB1498" s="145">
        <v>0</v>
      </c>
      <c r="BC1498" s="27">
        <f t="shared" si="75"/>
        <v>0</v>
      </c>
      <c r="BD1498" s="27">
        <f t="shared" si="76"/>
        <v>200000000</v>
      </c>
      <c r="BE1498" s="27">
        <f t="shared" ref="BE1498:BE1535" si="77">BD1498+BC1498</f>
        <v>200000000</v>
      </c>
    </row>
    <row r="1499" spans="1:57" ht="15" customHeight="1" x14ac:dyDescent="0.35">
      <c r="A1499" s="157" t="s">
        <v>2044</v>
      </c>
      <c r="B1499" s="158" t="s">
        <v>1718</v>
      </c>
      <c r="C1499" s="159">
        <v>1</v>
      </c>
      <c r="D1499" s="180" t="s">
        <v>0</v>
      </c>
      <c r="E1499" s="161" t="s">
        <v>3</v>
      </c>
      <c r="F1499" s="161" t="s">
        <v>1772</v>
      </c>
      <c r="G1499" s="161" t="s">
        <v>1788</v>
      </c>
      <c r="H1499" s="161" t="s">
        <v>1789</v>
      </c>
      <c r="I1499" s="161" t="s">
        <v>1790</v>
      </c>
      <c r="J1499" s="161" t="s">
        <v>1791</v>
      </c>
      <c r="K1499" s="161" t="s">
        <v>796</v>
      </c>
      <c r="L1499" s="161" t="s">
        <v>1778</v>
      </c>
      <c r="M1499" s="161" t="s">
        <v>1785</v>
      </c>
      <c r="N1499" s="180">
        <v>1</v>
      </c>
      <c r="O1499" s="180">
        <v>1</v>
      </c>
      <c r="P1499" s="180">
        <v>1</v>
      </c>
      <c r="Q1499" s="162">
        <v>1</v>
      </c>
      <c r="R1499" s="162">
        <v>1</v>
      </c>
      <c r="S1499" s="162">
        <v>1</v>
      </c>
      <c r="T1499" s="162">
        <v>0</v>
      </c>
      <c r="U1499" s="162">
        <v>0</v>
      </c>
      <c r="V1499" s="162">
        <v>0</v>
      </c>
      <c r="W1499" s="163">
        <v>8100000</v>
      </c>
      <c r="X1499" s="163">
        <v>0</v>
      </c>
      <c r="Y1499" s="163">
        <v>0</v>
      </c>
      <c r="Z1499" s="163">
        <v>0</v>
      </c>
      <c r="AA1499" s="163"/>
      <c r="AB1499" s="163"/>
      <c r="AC1499" s="163"/>
      <c r="AD1499" s="163">
        <v>8100000</v>
      </c>
      <c r="AE1499" s="182">
        <v>45387</v>
      </c>
      <c r="AF1499" s="182">
        <v>46482</v>
      </c>
      <c r="AG1499" s="183">
        <v>8100000</v>
      </c>
      <c r="AH1499" s="167">
        <v>2.2638888888888888</v>
      </c>
      <c r="AI1499" s="167">
        <v>3</v>
      </c>
      <c r="AJ1499" s="184">
        <v>8.7499999999999994E-2</v>
      </c>
      <c r="AK1499" s="185" t="s">
        <v>1786</v>
      </c>
      <c r="AL1499" s="185" t="s">
        <v>1787</v>
      </c>
      <c r="AM1499" s="145">
        <v>0</v>
      </c>
      <c r="AN1499" s="145">
        <v>0</v>
      </c>
      <c r="AO1499" s="145">
        <v>8100000</v>
      </c>
      <c r="AP1499" s="145">
        <v>0</v>
      </c>
      <c r="AQ1499" s="145">
        <v>0</v>
      </c>
      <c r="AR1499" s="145">
        <v>0</v>
      </c>
      <c r="AS1499" s="145">
        <v>0</v>
      </c>
      <c r="AT1499" s="145">
        <v>0</v>
      </c>
      <c r="AU1499" s="145">
        <v>0</v>
      </c>
      <c r="AV1499" s="145">
        <v>0</v>
      </c>
      <c r="AW1499" s="145">
        <v>0</v>
      </c>
      <c r="AX1499" s="145">
        <v>0</v>
      </c>
      <c r="AY1499" s="145">
        <v>0</v>
      </c>
      <c r="AZ1499" s="145">
        <v>0</v>
      </c>
      <c r="BA1499" s="145">
        <v>0</v>
      </c>
      <c r="BB1499" s="145">
        <v>0</v>
      </c>
      <c r="BC1499" s="27">
        <f t="shared" si="75"/>
        <v>0</v>
      </c>
      <c r="BD1499" s="27">
        <f t="shared" si="76"/>
        <v>8100000</v>
      </c>
      <c r="BE1499" s="27">
        <f t="shared" si="77"/>
        <v>8100000</v>
      </c>
    </row>
    <row r="1500" spans="1:57" ht="15" customHeight="1" x14ac:dyDescent="0.35">
      <c r="A1500" s="157" t="s">
        <v>2043</v>
      </c>
      <c r="B1500" s="158" t="s">
        <v>1719</v>
      </c>
      <c r="C1500" s="159">
        <v>1</v>
      </c>
      <c r="D1500" s="180" t="s">
        <v>0</v>
      </c>
      <c r="E1500" s="161" t="s">
        <v>3</v>
      </c>
      <c r="F1500" s="161" t="s">
        <v>1772</v>
      </c>
      <c r="G1500" s="161" t="s">
        <v>1788</v>
      </c>
      <c r="H1500" s="161" t="s">
        <v>1789</v>
      </c>
      <c r="I1500" s="161" t="s">
        <v>1790</v>
      </c>
      <c r="J1500" s="161" t="s">
        <v>1791</v>
      </c>
      <c r="K1500" s="161" t="s">
        <v>796</v>
      </c>
      <c r="L1500" s="161" t="s">
        <v>1778</v>
      </c>
      <c r="M1500" s="161" t="s">
        <v>1785</v>
      </c>
      <c r="N1500" s="180">
        <v>1</v>
      </c>
      <c r="O1500" s="180">
        <v>1</v>
      </c>
      <c r="P1500" s="180">
        <v>1</v>
      </c>
      <c r="Q1500" s="162">
        <v>1</v>
      </c>
      <c r="R1500" s="162">
        <v>1</v>
      </c>
      <c r="S1500" s="162">
        <v>1</v>
      </c>
      <c r="T1500" s="162">
        <v>0</v>
      </c>
      <c r="U1500" s="162">
        <v>0</v>
      </c>
      <c r="V1500" s="162">
        <v>0</v>
      </c>
      <c r="W1500" s="163">
        <v>8100000</v>
      </c>
      <c r="X1500" s="163">
        <v>0</v>
      </c>
      <c r="Y1500" s="163">
        <v>0</v>
      </c>
      <c r="Z1500" s="163">
        <v>0</v>
      </c>
      <c r="AA1500" s="163"/>
      <c r="AB1500" s="163"/>
      <c r="AC1500" s="163"/>
      <c r="AD1500" s="163">
        <v>8100000</v>
      </c>
      <c r="AE1500" s="182">
        <v>45387</v>
      </c>
      <c r="AF1500" s="182">
        <v>46482</v>
      </c>
      <c r="AG1500" s="183">
        <v>8100000</v>
      </c>
      <c r="AH1500" s="167">
        <v>2.2638888888888888</v>
      </c>
      <c r="AI1500" s="167">
        <v>3</v>
      </c>
      <c r="AJ1500" s="184">
        <v>8.7499999999999994E-2</v>
      </c>
      <c r="AK1500" s="185" t="s">
        <v>1786</v>
      </c>
      <c r="AL1500" s="185" t="s">
        <v>1787</v>
      </c>
      <c r="AM1500" s="145">
        <v>0</v>
      </c>
      <c r="AN1500" s="145">
        <v>0</v>
      </c>
      <c r="AO1500" s="145">
        <v>8100000</v>
      </c>
      <c r="AP1500" s="145">
        <v>0</v>
      </c>
      <c r="AQ1500" s="145">
        <v>0</v>
      </c>
      <c r="AR1500" s="145">
        <v>0</v>
      </c>
      <c r="AS1500" s="145">
        <v>0</v>
      </c>
      <c r="AT1500" s="145">
        <v>0</v>
      </c>
      <c r="AU1500" s="145">
        <v>0</v>
      </c>
      <c r="AV1500" s="145">
        <v>0</v>
      </c>
      <c r="AW1500" s="145">
        <v>0</v>
      </c>
      <c r="AX1500" s="145">
        <v>0</v>
      </c>
      <c r="AY1500" s="145">
        <v>0</v>
      </c>
      <c r="AZ1500" s="145">
        <v>0</v>
      </c>
      <c r="BA1500" s="145">
        <v>0</v>
      </c>
      <c r="BB1500" s="145">
        <v>0</v>
      </c>
      <c r="BC1500" s="27">
        <f t="shared" si="75"/>
        <v>0</v>
      </c>
      <c r="BD1500" s="27">
        <f t="shared" si="76"/>
        <v>8100000</v>
      </c>
      <c r="BE1500" s="27">
        <f t="shared" si="77"/>
        <v>8100000</v>
      </c>
    </row>
    <row r="1501" spans="1:57" ht="15" customHeight="1" x14ac:dyDescent="0.35">
      <c r="A1501" s="157" t="s">
        <v>2042</v>
      </c>
      <c r="B1501" s="158" t="s">
        <v>1720</v>
      </c>
      <c r="C1501" s="159">
        <v>1</v>
      </c>
      <c r="D1501" s="180" t="s">
        <v>0</v>
      </c>
      <c r="E1501" s="161" t="s">
        <v>3</v>
      </c>
      <c r="F1501" s="161" t="s">
        <v>1772</v>
      </c>
      <c r="G1501" s="161" t="s">
        <v>429</v>
      </c>
      <c r="H1501" s="161" t="s">
        <v>1782</v>
      </c>
      <c r="I1501" s="161" t="s">
        <v>1775</v>
      </c>
      <c r="J1501" s="161" t="s">
        <v>1784</v>
      </c>
      <c r="K1501" s="161" t="s">
        <v>429</v>
      </c>
      <c r="L1501" s="161" t="s">
        <v>1778</v>
      </c>
      <c r="M1501" s="161" t="s">
        <v>1785</v>
      </c>
      <c r="N1501" s="180">
        <v>1</v>
      </c>
      <c r="O1501" s="180">
        <v>1</v>
      </c>
      <c r="P1501" s="180">
        <v>1</v>
      </c>
      <c r="Q1501" s="162">
        <v>0</v>
      </c>
      <c r="R1501" s="162">
        <v>1</v>
      </c>
      <c r="S1501" s="162">
        <v>1</v>
      </c>
      <c r="T1501" s="162">
        <v>1</v>
      </c>
      <c r="U1501" s="162">
        <v>0</v>
      </c>
      <c r="V1501" s="162">
        <v>0</v>
      </c>
      <c r="W1501" s="163">
        <v>7996194.6799999997</v>
      </c>
      <c r="X1501" s="163">
        <v>0</v>
      </c>
      <c r="Y1501" s="163">
        <v>0</v>
      </c>
      <c r="Z1501" s="163">
        <v>0</v>
      </c>
      <c r="AA1501" s="163"/>
      <c r="AB1501" s="163"/>
      <c r="AC1501" s="163"/>
      <c r="AD1501" s="163">
        <v>7996194.6799999997</v>
      </c>
      <c r="AE1501" s="182">
        <v>45387</v>
      </c>
      <c r="AF1501" s="182">
        <v>46482</v>
      </c>
      <c r="AG1501" s="183">
        <v>7996194.6799999997</v>
      </c>
      <c r="AH1501" s="167">
        <v>2.2638888888888888</v>
      </c>
      <c r="AI1501" s="167">
        <v>3</v>
      </c>
      <c r="AJ1501" s="184">
        <v>8.7499999999999994E-2</v>
      </c>
      <c r="AK1501" s="185" t="s">
        <v>1786</v>
      </c>
      <c r="AL1501" s="185" t="s">
        <v>1787</v>
      </c>
      <c r="AM1501" s="145">
        <v>0</v>
      </c>
      <c r="AN1501" s="145">
        <v>0</v>
      </c>
      <c r="AO1501" s="145">
        <v>7996194.6799999997</v>
      </c>
      <c r="AP1501" s="145">
        <v>0</v>
      </c>
      <c r="AQ1501" s="145">
        <v>0</v>
      </c>
      <c r="AR1501" s="145">
        <v>0</v>
      </c>
      <c r="AS1501" s="145">
        <v>0</v>
      </c>
      <c r="AT1501" s="145">
        <v>0</v>
      </c>
      <c r="AU1501" s="145">
        <v>0</v>
      </c>
      <c r="AV1501" s="145">
        <v>0</v>
      </c>
      <c r="AW1501" s="145">
        <v>0</v>
      </c>
      <c r="AX1501" s="145">
        <v>0</v>
      </c>
      <c r="AY1501" s="145">
        <v>0</v>
      </c>
      <c r="AZ1501" s="145">
        <v>0</v>
      </c>
      <c r="BA1501" s="145">
        <v>0</v>
      </c>
      <c r="BB1501" s="145">
        <v>0</v>
      </c>
      <c r="BC1501" s="27">
        <f t="shared" si="75"/>
        <v>0</v>
      </c>
      <c r="BD1501" s="27">
        <f t="shared" si="76"/>
        <v>7996194.6799999997</v>
      </c>
      <c r="BE1501" s="27">
        <f t="shared" si="77"/>
        <v>7996194.6799999997</v>
      </c>
    </row>
    <row r="1502" spans="1:57" ht="15" customHeight="1" x14ac:dyDescent="0.35">
      <c r="A1502" s="157" t="s">
        <v>2041</v>
      </c>
      <c r="B1502" s="158" t="s">
        <v>1461</v>
      </c>
      <c r="C1502" s="159">
        <v>1</v>
      </c>
      <c r="D1502" s="180" t="s">
        <v>0</v>
      </c>
      <c r="E1502" s="161" t="s">
        <v>3</v>
      </c>
      <c r="F1502" s="161" t="s">
        <v>1772</v>
      </c>
      <c r="G1502" s="161" t="s">
        <v>1788</v>
      </c>
      <c r="H1502" s="161" t="s">
        <v>1789</v>
      </c>
      <c r="I1502" s="161" t="s">
        <v>1790</v>
      </c>
      <c r="J1502" s="161" t="s">
        <v>1791</v>
      </c>
      <c r="K1502" s="161" t="s">
        <v>796</v>
      </c>
      <c r="L1502" s="161" t="s">
        <v>1778</v>
      </c>
      <c r="M1502" s="161" t="s">
        <v>1785</v>
      </c>
      <c r="N1502" s="180">
        <v>1</v>
      </c>
      <c r="O1502" s="180">
        <v>1</v>
      </c>
      <c r="P1502" s="180">
        <v>1</v>
      </c>
      <c r="Q1502" s="162">
        <v>1</v>
      </c>
      <c r="R1502" s="162">
        <v>1</v>
      </c>
      <c r="S1502" s="162">
        <v>1</v>
      </c>
      <c r="T1502" s="162">
        <v>0</v>
      </c>
      <c r="U1502" s="162">
        <v>0</v>
      </c>
      <c r="V1502" s="162">
        <v>0</v>
      </c>
      <c r="W1502" s="163">
        <v>10000000</v>
      </c>
      <c r="X1502" s="163">
        <v>0</v>
      </c>
      <c r="Y1502" s="163">
        <v>0</v>
      </c>
      <c r="Z1502" s="163">
        <v>0</v>
      </c>
      <c r="AA1502" s="163"/>
      <c r="AB1502" s="163"/>
      <c r="AC1502" s="163"/>
      <c r="AD1502" s="163">
        <v>10000000</v>
      </c>
      <c r="AE1502" s="182">
        <v>45372</v>
      </c>
      <c r="AF1502" s="182">
        <v>45737</v>
      </c>
      <c r="AG1502" s="183">
        <v>10000000</v>
      </c>
      <c r="AH1502" s="167">
        <v>0.22500000000000001</v>
      </c>
      <c r="AI1502" s="167">
        <v>1</v>
      </c>
      <c r="AJ1502" s="184">
        <v>4.9000000000000002E-2</v>
      </c>
      <c r="AK1502" s="185" t="s">
        <v>1786</v>
      </c>
      <c r="AL1502" s="185" t="s">
        <v>1787</v>
      </c>
      <c r="AM1502" s="145">
        <v>10000000</v>
      </c>
      <c r="AN1502" s="145">
        <v>0</v>
      </c>
      <c r="AO1502" s="145">
        <v>0</v>
      </c>
      <c r="AP1502" s="145">
        <v>0</v>
      </c>
      <c r="AQ1502" s="145">
        <v>0</v>
      </c>
      <c r="AR1502" s="145">
        <v>0</v>
      </c>
      <c r="AS1502" s="145">
        <v>0</v>
      </c>
      <c r="AT1502" s="145">
        <v>0</v>
      </c>
      <c r="AU1502" s="145">
        <v>0</v>
      </c>
      <c r="AV1502" s="145">
        <v>0</v>
      </c>
      <c r="AW1502" s="145">
        <v>0</v>
      </c>
      <c r="AX1502" s="145">
        <v>0</v>
      </c>
      <c r="AY1502" s="145">
        <v>0</v>
      </c>
      <c r="AZ1502" s="145">
        <v>0</v>
      </c>
      <c r="BA1502" s="145">
        <v>0</v>
      </c>
      <c r="BB1502" s="145">
        <v>0</v>
      </c>
      <c r="BC1502" s="27">
        <f t="shared" si="75"/>
        <v>10000000</v>
      </c>
      <c r="BD1502" s="27">
        <f t="shared" si="76"/>
        <v>0</v>
      </c>
      <c r="BE1502" s="27">
        <f t="shared" si="77"/>
        <v>10000000</v>
      </c>
    </row>
    <row r="1503" spans="1:57" ht="15" customHeight="1" x14ac:dyDescent="0.35">
      <c r="A1503" s="157" t="s">
        <v>2040</v>
      </c>
      <c r="B1503" s="158" t="s">
        <v>1462</v>
      </c>
      <c r="C1503" s="159">
        <v>1</v>
      </c>
      <c r="D1503" s="180" t="s">
        <v>0</v>
      </c>
      <c r="E1503" s="161" t="s">
        <v>3</v>
      </c>
      <c r="F1503" s="161" t="s">
        <v>1772</v>
      </c>
      <c r="G1503" s="161" t="s">
        <v>1788</v>
      </c>
      <c r="H1503" s="161" t="s">
        <v>1789</v>
      </c>
      <c r="I1503" s="161" t="s">
        <v>1790</v>
      </c>
      <c r="J1503" s="161" t="s">
        <v>1791</v>
      </c>
      <c r="K1503" s="161" t="s">
        <v>796</v>
      </c>
      <c r="L1503" s="161" t="s">
        <v>1778</v>
      </c>
      <c r="M1503" s="161" t="s">
        <v>1785</v>
      </c>
      <c r="N1503" s="180">
        <v>1</v>
      </c>
      <c r="O1503" s="180">
        <v>1</v>
      </c>
      <c r="P1503" s="180">
        <v>1</v>
      </c>
      <c r="Q1503" s="162">
        <v>1</v>
      </c>
      <c r="R1503" s="162">
        <v>1</v>
      </c>
      <c r="S1503" s="162">
        <v>1</v>
      </c>
      <c r="T1503" s="162">
        <v>0</v>
      </c>
      <c r="U1503" s="162">
        <v>0</v>
      </c>
      <c r="V1503" s="162">
        <v>0</v>
      </c>
      <c r="W1503" s="163">
        <v>10000000</v>
      </c>
      <c r="X1503" s="163">
        <v>0</v>
      </c>
      <c r="Y1503" s="163">
        <v>0</v>
      </c>
      <c r="Z1503" s="163">
        <v>0</v>
      </c>
      <c r="AA1503" s="163"/>
      <c r="AB1503" s="163"/>
      <c r="AC1503" s="163"/>
      <c r="AD1503" s="163">
        <v>10000000</v>
      </c>
      <c r="AE1503" s="182">
        <v>45372</v>
      </c>
      <c r="AF1503" s="182">
        <v>45737</v>
      </c>
      <c r="AG1503" s="183">
        <v>10000000</v>
      </c>
      <c r="AH1503" s="167">
        <v>0.22500000000000001</v>
      </c>
      <c r="AI1503" s="167">
        <v>1</v>
      </c>
      <c r="AJ1503" s="184">
        <v>4.9000000000000002E-2</v>
      </c>
      <c r="AK1503" s="185" t="s">
        <v>1786</v>
      </c>
      <c r="AL1503" s="185" t="s">
        <v>1787</v>
      </c>
      <c r="AM1503" s="145">
        <v>10000000</v>
      </c>
      <c r="AN1503" s="145">
        <v>0</v>
      </c>
      <c r="AO1503" s="145">
        <v>0</v>
      </c>
      <c r="AP1503" s="145">
        <v>0</v>
      </c>
      <c r="AQ1503" s="145">
        <v>0</v>
      </c>
      <c r="AR1503" s="145">
        <v>0</v>
      </c>
      <c r="AS1503" s="145">
        <v>0</v>
      </c>
      <c r="AT1503" s="145">
        <v>0</v>
      </c>
      <c r="AU1503" s="145">
        <v>0</v>
      </c>
      <c r="AV1503" s="145">
        <v>0</v>
      </c>
      <c r="AW1503" s="145">
        <v>0</v>
      </c>
      <c r="AX1503" s="145">
        <v>0</v>
      </c>
      <c r="AY1503" s="145">
        <v>0</v>
      </c>
      <c r="AZ1503" s="145">
        <v>0</v>
      </c>
      <c r="BA1503" s="145">
        <v>0</v>
      </c>
      <c r="BB1503" s="145">
        <v>0</v>
      </c>
      <c r="BC1503" s="27">
        <f t="shared" si="75"/>
        <v>10000000</v>
      </c>
      <c r="BD1503" s="27">
        <f t="shared" si="76"/>
        <v>0</v>
      </c>
      <c r="BE1503" s="27">
        <f t="shared" si="77"/>
        <v>10000000</v>
      </c>
    </row>
    <row r="1504" spans="1:57" ht="15" customHeight="1" x14ac:dyDescent="0.35">
      <c r="A1504" s="157" t="s">
        <v>2039</v>
      </c>
      <c r="B1504" s="158" t="s">
        <v>1721</v>
      </c>
      <c r="C1504" s="159">
        <v>1</v>
      </c>
      <c r="D1504" s="180" t="s">
        <v>0</v>
      </c>
      <c r="E1504" s="161" t="s">
        <v>3</v>
      </c>
      <c r="F1504" s="161" t="s">
        <v>1772</v>
      </c>
      <c r="G1504" s="161" t="s">
        <v>1788</v>
      </c>
      <c r="H1504" s="161" t="s">
        <v>1789</v>
      </c>
      <c r="I1504" s="161" t="s">
        <v>1790</v>
      </c>
      <c r="J1504" s="161" t="s">
        <v>1791</v>
      </c>
      <c r="K1504" s="161" t="s">
        <v>796</v>
      </c>
      <c r="L1504" s="161" t="s">
        <v>1778</v>
      </c>
      <c r="M1504" s="161" t="s">
        <v>1785</v>
      </c>
      <c r="N1504" s="180">
        <v>1</v>
      </c>
      <c r="O1504" s="180">
        <v>1</v>
      </c>
      <c r="P1504" s="180">
        <v>1</v>
      </c>
      <c r="Q1504" s="162">
        <v>1</v>
      </c>
      <c r="R1504" s="162">
        <v>1</v>
      </c>
      <c r="S1504" s="162">
        <v>1</v>
      </c>
      <c r="T1504" s="162">
        <v>0</v>
      </c>
      <c r="U1504" s="162">
        <v>0</v>
      </c>
      <c r="V1504" s="162">
        <v>0</v>
      </c>
      <c r="W1504" s="163">
        <v>2000000</v>
      </c>
      <c r="X1504" s="163">
        <v>0</v>
      </c>
      <c r="Y1504" s="163">
        <v>0</v>
      </c>
      <c r="Z1504" s="163">
        <v>0</v>
      </c>
      <c r="AA1504" s="163"/>
      <c r="AB1504" s="163"/>
      <c r="AC1504" s="163"/>
      <c r="AD1504" s="163">
        <v>2000000</v>
      </c>
      <c r="AE1504" s="182">
        <v>45387</v>
      </c>
      <c r="AF1504" s="182">
        <v>46482</v>
      </c>
      <c r="AG1504" s="183">
        <v>2000000</v>
      </c>
      <c r="AH1504" s="167">
        <v>2.2638888888888888</v>
      </c>
      <c r="AI1504" s="167">
        <v>3</v>
      </c>
      <c r="AJ1504" s="184">
        <v>8.7499999999999994E-2</v>
      </c>
      <c r="AK1504" s="185" t="s">
        <v>1786</v>
      </c>
      <c r="AL1504" s="185" t="s">
        <v>1787</v>
      </c>
      <c r="AM1504" s="145">
        <v>0</v>
      </c>
      <c r="AN1504" s="145">
        <v>0</v>
      </c>
      <c r="AO1504" s="145">
        <v>2000000</v>
      </c>
      <c r="AP1504" s="145">
        <v>0</v>
      </c>
      <c r="AQ1504" s="145">
        <v>0</v>
      </c>
      <c r="AR1504" s="145">
        <v>0</v>
      </c>
      <c r="AS1504" s="145">
        <v>0</v>
      </c>
      <c r="AT1504" s="145">
        <v>0</v>
      </c>
      <c r="AU1504" s="145">
        <v>0</v>
      </c>
      <c r="AV1504" s="145">
        <v>0</v>
      </c>
      <c r="AW1504" s="145">
        <v>0</v>
      </c>
      <c r="AX1504" s="145">
        <v>0</v>
      </c>
      <c r="AY1504" s="145">
        <v>0</v>
      </c>
      <c r="AZ1504" s="145">
        <v>0</v>
      </c>
      <c r="BA1504" s="145">
        <v>0</v>
      </c>
      <c r="BB1504" s="145">
        <v>0</v>
      </c>
      <c r="BC1504" s="27">
        <f t="shared" si="75"/>
        <v>0</v>
      </c>
      <c r="BD1504" s="27">
        <f t="shared" si="76"/>
        <v>2000000</v>
      </c>
      <c r="BE1504" s="27">
        <f t="shared" si="77"/>
        <v>2000000</v>
      </c>
    </row>
    <row r="1505" spans="1:57" ht="15" customHeight="1" x14ac:dyDescent="0.35">
      <c r="A1505" s="157" t="s">
        <v>2038</v>
      </c>
      <c r="B1505" s="158" t="s">
        <v>1722</v>
      </c>
      <c r="C1505" s="159">
        <v>1</v>
      </c>
      <c r="D1505" s="180" t="s">
        <v>0</v>
      </c>
      <c r="E1505" s="161" t="s">
        <v>3</v>
      </c>
      <c r="F1505" s="161" t="s">
        <v>1772</v>
      </c>
      <c r="G1505" s="161" t="s">
        <v>1788</v>
      </c>
      <c r="H1505" s="161" t="s">
        <v>1789</v>
      </c>
      <c r="I1505" s="161" t="s">
        <v>1790</v>
      </c>
      <c r="J1505" s="161" t="s">
        <v>1791</v>
      </c>
      <c r="K1505" s="161" t="s">
        <v>796</v>
      </c>
      <c r="L1505" s="161" t="s">
        <v>1778</v>
      </c>
      <c r="M1505" s="161" t="s">
        <v>1785</v>
      </c>
      <c r="N1505" s="180">
        <v>1</v>
      </c>
      <c r="O1505" s="180">
        <v>1</v>
      </c>
      <c r="P1505" s="180">
        <v>1</v>
      </c>
      <c r="Q1505" s="162">
        <v>1</v>
      </c>
      <c r="R1505" s="162">
        <v>1</v>
      </c>
      <c r="S1505" s="162">
        <v>1</v>
      </c>
      <c r="T1505" s="162">
        <v>0</v>
      </c>
      <c r="U1505" s="162">
        <v>0</v>
      </c>
      <c r="V1505" s="162">
        <v>0</v>
      </c>
      <c r="W1505" s="163">
        <v>12000000</v>
      </c>
      <c r="X1505" s="163">
        <v>0</v>
      </c>
      <c r="Y1505" s="163">
        <v>0</v>
      </c>
      <c r="Z1505" s="163">
        <v>0</v>
      </c>
      <c r="AA1505" s="163"/>
      <c r="AB1505" s="163"/>
      <c r="AC1505" s="163"/>
      <c r="AD1505" s="163">
        <v>12000000</v>
      </c>
      <c r="AE1505" s="182">
        <v>45387</v>
      </c>
      <c r="AF1505" s="182">
        <v>46482</v>
      </c>
      <c r="AG1505" s="183">
        <v>12000000</v>
      </c>
      <c r="AH1505" s="167">
        <v>2.2638888888888888</v>
      </c>
      <c r="AI1505" s="167">
        <v>3</v>
      </c>
      <c r="AJ1505" s="184">
        <v>8.7499999999999994E-2</v>
      </c>
      <c r="AK1505" s="185" t="s">
        <v>1786</v>
      </c>
      <c r="AL1505" s="185" t="s">
        <v>1787</v>
      </c>
      <c r="AM1505" s="145">
        <v>0</v>
      </c>
      <c r="AN1505" s="145">
        <v>0</v>
      </c>
      <c r="AO1505" s="145">
        <v>12000000</v>
      </c>
      <c r="AP1505" s="145">
        <v>0</v>
      </c>
      <c r="AQ1505" s="145">
        <v>0</v>
      </c>
      <c r="AR1505" s="145">
        <v>0</v>
      </c>
      <c r="AS1505" s="145">
        <v>0</v>
      </c>
      <c r="AT1505" s="145">
        <v>0</v>
      </c>
      <c r="AU1505" s="145">
        <v>0</v>
      </c>
      <c r="AV1505" s="145">
        <v>0</v>
      </c>
      <c r="AW1505" s="145">
        <v>0</v>
      </c>
      <c r="AX1505" s="145">
        <v>0</v>
      </c>
      <c r="AY1505" s="145">
        <v>0</v>
      </c>
      <c r="AZ1505" s="145">
        <v>0</v>
      </c>
      <c r="BA1505" s="145">
        <v>0</v>
      </c>
      <c r="BB1505" s="145">
        <v>0</v>
      </c>
      <c r="BC1505" s="27">
        <f t="shared" si="75"/>
        <v>0</v>
      </c>
      <c r="BD1505" s="27">
        <f t="shared" si="76"/>
        <v>12000000</v>
      </c>
      <c r="BE1505" s="27">
        <f t="shared" si="77"/>
        <v>12000000</v>
      </c>
    </row>
    <row r="1506" spans="1:57" ht="15" customHeight="1" x14ac:dyDescent="0.35">
      <c r="A1506" s="157" t="s">
        <v>2037</v>
      </c>
      <c r="B1506" s="158" t="s">
        <v>1463</v>
      </c>
      <c r="C1506" s="159">
        <v>1</v>
      </c>
      <c r="D1506" s="180" t="s">
        <v>0</v>
      </c>
      <c r="E1506" s="161" t="s">
        <v>3</v>
      </c>
      <c r="F1506" s="161" t="s">
        <v>1772</v>
      </c>
      <c r="G1506" s="161" t="s">
        <v>1788</v>
      </c>
      <c r="H1506" s="161" t="s">
        <v>1789</v>
      </c>
      <c r="I1506" s="161" t="s">
        <v>1790</v>
      </c>
      <c r="J1506" s="161" t="s">
        <v>1791</v>
      </c>
      <c r="K1506" s="161" t="s">
        <v>796</v>
      </c>
      <c r="L1506" s="161" t="s">
        <v>1778</v>
      </c>
      <c r="M1506" s="161" t="s">
        <v>1785</v>
      </c>
      <c r="N1506" s="180">
        <v>1</v>
      </c>
      <c r="O1506" s="180">
        <v>1</v>
      </c>
      <c r="P1506" s="180">
        <v>1</v>
      </c>
      <c r="Q1506" s="162">
        <v>1</v>
      </c>
      <c r="R1506" s="162">
        <v>1</v>
      </c>
      <c r="S1506" s="162">
        <v>1</v>
      </c>
      <c r="T1506" s="162">
        <v>0</v>
      </c>
      <c r="U1506" s="162">
        <v>0</v>
      </c>
      <c r="V1506" s="162">
        <v>0</v>
      </c>
      <c r="W1506" s="163">
        <v>400000</v>
      </c>
      <c r="X1506" s="163">
        <v>0</v>
      </c>
      <c r="Y1506" s="163">
        <v>0</v>
      </c>
      <c r="Z1506" s="163">
        <v>0</v>
      </c>
      <c r="AA1506" s="163"/>
      <c r="AB1506" s="163"/>
      <c r="AC1506" s="163"/>
      <c r="AD1506" s="163">
        <v>400000</v>
      </c>
      <c r="AE1506" s="182">
        <v>45372</v>
      </c>
      <c r="AF1506" s="182">
        <v>45737</v>
      </c>
      <c r="AG1506" s="183">
        <v>400000</v>
      </c>
      <c r="AH1506" s="167">
        <v>0.22500000000000001</v>
      </c>
      <c r="AI1506" s="167">
        <v>1</v>
      </c>
      <c r="AJ1506" s="184">
        <v>4.9000000000000002E-2</v>
      </c>
      <c r="AK1506" s="185" t="s">
        <v>1786</v>
      </c>
      <c r="AL1506" s="185" t="s">
        <v>1787</v>
      </c>
      <c r="AM1506" s="145">
        <v>400000</v>
      </c>
      <c r="AN1506" s="145">
        <v>0</v>
      </c>
      <c r="AO1506" s="145">
        <v>0</v>
      </c>
      <c r="AP1506" s="145">
        <v>0</v>
      </c>
      <c r="AQ1506" s="145">
        <v>0</v>
      </c>
      <c r="AR1506" s="145">
        <v>0</v>
      </c>
      <c r="AS1506" s="145">
        <v>0</v>
      </c>
      <c r="AT1506" s="145">
        <v>0</v>
      </c>
      <c r="AU1506" s="145">
        <v>0</v>
      </c>
      <c r="AV1506" s="145">
        <v>0</v>
      </c>
      <c r="AW1506" s="145">
        <v>0</v>
      </c>
      <c r="AX1506" s="145">
        <v>0</v>
      </c>
      <c r="AY1506" s="145">
        <v>0</v>
      </c>
      <c r="AZ1506" s="145">
        <v>0</v>
      </c>
      <c r="BA1506" s="145">
        <v>0</v>
      </c>
      <c r="BB1506" s="145">
        <v>0</v>
      </c>
      <c r="BC1506" s="27">
        <f t="shared" si="75"/>
        <v>400000</v>
      </c>
      <c r="BD1506" s="27">
        <f t="shared" si="76"/>
        <v>0</v>
      </c>
      <c r="BE1506" s="27">
        <f t="shared" si="77"/>
        <v>400000</v>
      </c>
    </row>
    <row r="1507" spans="1:57" ht="15" customHeight="1" x14ac:dyDescent="0.35">
      <c r="A1507" s="157" t="s">
        <v>2036</v>
      </c>
      <c r="B1507" s="158" t="s">
        <v>1723</v>
      </c>
      <c r="C1507" s="159">
        <v>1</v>
      </c>
      <c r="D1507" s="180" t="s">
        <v>0</v>
      </c>
      <c r="E1507" s="161" t="s">
        <v>3</v>
      </c>
      <c r="F1507" s="161" t="s">
        <v>1772</v>
      </c>
      <c r="G1507" s="161" t="s">
        <v>403</v>
      </c>
      <c r="H1507" s="161" t="s">
        <v>1782</v>
      </c>
      <c r="I1507" s="161" t="s">
        <v>1783</v>
      </c>
      <c r="J1507" s="161" t="s">
        <v>1784</v>
      </c>
      <c r="K1507" s="161" t="s">
        <v>715</v>
      </c>
      <c r="L1507" s="161" t="s">
        <v>1778</v>
      </c>
      <c r="M1507" s="161" t="s">
        <v>1785</v>
      </c>
      <c r="N1507" s="180">
        <v>1</v>
      </c>
      <c r="O1507" s="180">
        <v>1</v>
      </c>
      <c r="P1507" s="180">
        <v>1</v>
      </c>
      <c r="Q1507" s="162">
        <v>0</v>
      </c>
      <c r="R1507" s="162">
        <v>0</v>
      </c>
      <c r="S1507" s="162">
        <v>1</v>
      </c>
      <c r="T1507" s="162">
        <v>1</v>
      </c>
      <c r="U1507" s="162">
        <v>1</v>
      </c>
      <c r="V1507" s="162">
        <v>0</v>
      </c>
      <c r="W1507" s="163">
        <v>100000000</v>
      </c>
      <c r="X1507" s="163">
        <v>0</v>
      </c>
      <c r="Y1507" s="163">
        <v>0</v>
      </c>
      <c r="Z1507" s="163">
        <v>0</v>
      </c>
      <c r="AA1507" s="163"/>
      <c r="AB1507" s="163"/>
      <c r="AC1507" s="163"/>
      <c r="AD1507" s="163">
        <v>100000000</v>
      </c>
      <c r="AE1507" s="182">
        <v>45565</v>
      </c>
      <c r="AF1507" s="182">
        <v>48121</v>
      </c>
      <c r="AG1507" s="183">
        <v>100000000</v>
      </c>
      <c r="AH1507" s="167">
        <v>6.75</v>
      </c>
      <c r="AI1507" s="167">
        <v>7</v>
      </c>
      <c r="AJ1507" s="184">
        <v>9.5000000000000001E-2</v>
      </c>
      <c r="AK1507" s="185" t="s">
        <v>1786</v>
      </c>
      <c r="AL1507" s="185" t="s">
        <v>1787</v>
      </c>
      <c r="AM1507" s="145">
        <v>0</v>
      </c>
      <c r="AN1507" s="145">
        <v>0</v>
      </c>
      <c r="AO1507" s="145">
        <v>0</v>
      </c>
      <c r="AP1507" s="145">
        <v>0</v>
      </c>
      <c r="AQ1507" s="145">
        <v>0</v>
      </c>
      <c r="AR1507" s="145">
        <v>0</v>
      </c>
      <c r="AS1507" s="145">
        <v>100000000</v>
      </c>
      <c r="AT1507" s="145">
        <v>0</v>
      </c>
      <c r="AU1507" s="145">
        <v>0</v>
      </c>
      <c r="AV1507" s="145">
        <v>0</v>
      </c>
      <c r="AW1507" s="145">
        <v>0</v>
      </c>
      <c r="AX1507" s="145">
        <v>0</v>
      </c>
      <c r="AY1507" s="145">
        <v>0</v>
      </c>
      <c r="AZ1507" s="145">
        <v>0</v>
      </c>
      <c r="BA1507" s="145">
        <v>0</v>
      </c>
      <c r="BB1507" s="145">
        <v>0</v>
      </c>
      <c r="BC1507" s="27">
        <f t="shared" si="75"/>
        <v>0</v>
      </c>
      <c r="BD1507" s="27">
        <f t="shared" si="76"/>
        <v>100000000</v>
      </c>
      <c r="BE1507" s="27">
        <f t="shared" si="77"/>
        <v>100000000</v>
      </c>
    </row>
    <row r="1508" spans="1:57" ht="15" customHeight="1" x14ac:dyDescent="0.35">
      <c r="A1508" s="157" t="s">
        <v>2035</v>
      </c>
      <c r="B1508" s="158" t="s">
        <v>1464</v>
      </c>
      <c r="C1508" s="159">
        <v>1</v>
      </c>
      <c r="D1508" s="180" t="s">
        <v>0</v>
      </c>
      <c r="E1508" s="161" t="s">
        <v>3</v>
      </c>
      <c r="F1508" s="161" t="s">
        <v>1772</v>
      </c>
      <c r="G1508" s="161" t="s">
        <v>1788</v>
      </c>
      <c r="H1508" s="161" t="s">
        <v>1789</v>
      </c>
      <c r="I1508" s="161" t="s">
        <v>1790</v>
      </c>
      <c r="J1508" s="161" t="s">
        <v>1791</v>
      </c>
      <c r="K1508" s="161" t="s">
        <v>796</v>
      </c>
      <c r="L1508" s="161" t="s">
        <v>1778</v>
      </c>
      <c r="M1508" s="161" t="s">
        <v>1785</v>
      </c>
      <c r="N1508" s="180">
        <v>1</v>
      </c>
      <c r="O1508" s="180">
        <v>1</v>
      </c>
      <c r="P1508" s="180">
        <v>1</v>
      </c>
      <c r="Q1508" s="162">
        <v>1</v>
      </c>
      <c r="R1508" s="162">
        <v>1</v>
      </c>
      <c r="S1508" s="162">
        <v>1</v>
      </c>
      <c r="T1508" s="162">
        <v>0</v>
      </c>
      <c r="U1508" s="162">
        <v>0</v>
      </c>
      <c r="V1508" s="162">
        <v>0</v>
      </c>
      <c r="W1508" s="163">
        <v>1500000</v>
      </c>
      <c r="X1508" s="163">
        <v>0</v>
      </c>
      <c r="Y1508" s="163">
        <v>0</v>
      </c>
      <c r="Z1508" s="163">
        <v>0</v>
      </c>
      <c r="AA1508" s="163"/>
      <c r="AB1508" s="163"/>
      <c r="AC1508" s="163"/>
      <c r="AD1508" s="163">
        <v>1500000</v>
      </c>
      <c r="AE1508" s="182">
        <v>45372</v>
      </c>
      <c r="AF1508" s="182">
        <v>45737</v>
      </c>
      <c r="AG1508" s="183">
        <v>1500000</v>
      </c>
      <c r="AH1508" s="167">
        <v>0.22500000000000001</v>
      </c>
      <c r="AI1508" s="167">
        <v>1</v>
      </c>
      <c r="AJ1508" s="184">
        <v>4.9000000000000002E-2</v>
      </c>
      <c r="AK1508" s="185" t="s">
        <v>1786</v>
      </c>
      <c r="AL1508" s="185" t="s">
        <v>1787</v>
      </c>
      <c r="AM1508" s="145">
        <v>1500000</v>
      </c>
      <c r="AN1508" s="145">
        <v>0</v>
      </c>
      <c r="AO1508" s="145">
        <v>0</v>
      </c>
      <c r="AP1508" s="145">
        <v>0</v>
      </c>
      <c r="AQ1508" s="145">
        <v>0</v>
      </c>
      <c r="AR1508" s="145">
        <v>0</v>
      </c>
      <c r="AS1508" s="145">
        <v>0</v>
      </c>
      <c r="AT1508" s="145">
        <v>0</v>
      </c>
      <c r="AU1508" s="145">
        <v>0</v>
      </c>
      <c r="AV1508" s="145">
        <v>0</v>
      </c>
      <c r="AW1508" s="145">
        <v>0</v>
      </c>
      <c r="AX1508" s="145">
        <v>0</v>
      </c>
      <c r="AY1508" s="145">
        <v>0</v>
      </c>
      <c r="AZ1508" s="145">
        <v>0</v>
      </c>
      <c r="BA1508" s="145">
        <v>0</v>
      </c>
      <c r="BB1508" s="145">
        <v>0</v>
      </c>
      <c r="BC1508" s="27">
        <f t="shared" si="75"/>
        <v>1500000</v>
      </c>
      <c r="BD1508" s="27">
        <f t="shared" si="76"/>
        <v>0</v>
      </c>
      <c r="BE1508" s="27">
        <f t="shared" si="77"/>
        <v>1500000</v>
      </c>
    </row>
    <row r="1509" spans="1:57" ht="15" customHeight="1" x14ac:dyDescent="0.35">
      <c r="A1509" s="157" t="s">
        <v>2034</v>
      </c>
      <c r="B1509" s="158" t="s">
        <v>1465</v>
      </c>
      <c r="C1509" s="159">
        <v>1</v>
      </c>
      <c r="D1509" s="180" t="s">
        <v>0</v>
      </c>
      <c r="E1509" s="161" t="s">
        <v>3</v>
      </c>
      <c r="F1509" s="161" t="s">
        <v>1772</v>
      </c>
      <c r="G1509" s="161" t="s">
        <v>1793</v>
      </c>
      <c r="H1509" s="161" t="s">
        <v>1789</v>
      </c>
      <c r="I1509" s="161" t="s">
        <v>1794</v>
      </c>
      <c r="J1509" s="161" t="s">
        <v>1791</v>
      </c>
      <c r="K1509" s="161" t="s">
        <v>813</v>
      </c>
      <c r="L1509" s="161" t="s">
        <v>1778</v>
      </c>
      <c r="M1509" s="161" t="s">
        <v>1785</v>
      </c>
      <c r="N1509" s="180">
        <v>1</v>
      </c>
      <c r="O1509" s="180">
        <v>1</v>
      </c>
      <c r="P1509" s="180">
        <v>1</v>
      </c>
      <c r="Q1509" s="162">
        <v>1</v>
      </c>
      <c r="R1509" s="162">
        <v>1</v>
      </c>
      <c r="S1509" s="162">
        <v>1</v>
      </c>
      <c r="T1509" s="162">
        <v>0</v>
      </c>
      <c r="U1509" s="162">
        <v>0</v>
      </c>
      <c r="V1509" s="162">
        <v>0</v>
      </c>
      <c r="W1509" s="163">
        <v>146615</v>
      </c>
      <c r="X1509" s="163">
        <v>0</v>
      </c>
      <c r="Y1509" s="163">
        <v>0</v>
      </c>
      <c r="Z1509" s="163">
        <v>397.08</v>
      </c>
      <c r="AA1509" s="163"/>
      <c r="AB1509" s="163"/>
      <c r="AC1509" s="163"/>
      <c r="AD1509" s="163">
        <v>146615</v>
      </c>
      <c r="AE1509" s="182">
        <v>45601</v>
      </c>
      <c r="AF1509" s="182">
        <v>45966</v>
      </c>
      <c r="AG1509" s="183">
        <v>146615</v>
      </c>
      <c r="AH1509" s="167">
        <v>0.84722222222222221</v>
      </c>
      <c r="AI1509" s="167">
        <v>1</v>
      </c>
      <c r="AJ1509" s="184">
        <v>3.2500000000000001E-2</v>
      </c>
      <c r="AK1509" s="185" t="s">
        <v>1786</v>
      </c>
      <c r="AL1509" s="185" t="s">
        <v>1787</v>
      </c>
      <c r="AM1509" s="145">
        <v>146615</v>
      </c>
      <c r="AN1509" s="145">
        <v>0</v>
      </c>
      <c r="AO1509" s="145">
        <v>0</v>
      </c>
      <c r="AP1509" s="145">
        <v>0</v>
      </c>
      <c r="AQ1509" s="145">
        <v>0</v>
      </c>
      <c r="AR1509" s="145">
        <v>0</v>
      </c>
      <c r="AS1509" s="145">
        <v>0</v>
      </c>
      <c r="AT1509" s="145">
        <v>0</v>
      </c>
      <c r="AU1509" s="145">
        <v>0</v>
      </c>
      <c r="AV1509" s="145">
        <v>0</v>
      </c>
      <c r="AW1509" s="145">
        <v>0</v>
      </c>
      <c r="AX1509" s="145">
        <v>0</v>
      </c>
      <c r="AY1509" s="145">
        <v>0</v>
      </c>
      <c r="AZ1509" s="145">
        <v>0</v>
      </c>
      <c r="BA1509" s="145">
        <v>0</v>
      </c>
      <c r="BB1509" s="145">
        <v>0</v>
      </c>
      <c r="BC1509" s="27">
        <f t="shared" si="75"/>
        <v>146615</v>
      </c>
      <c r="BD1509" s="27">
        <f t="shared" si="76"/>
        <v>0</v>
      </c>
      <c r="BE1509" s="27">
        <f t="shared" si="77"/>
        <v>146615</v>
      </c>
    </row>
    <row r="1510" spans="1:57" ht="15" customHeight="1" x14ac:dyDescent="0.35">
      <c r="A1510" s="157" t="s">
        <v>2033</v>
      </c>
      <c r="B1510" s="158" t="s">
        <v>1465</v>
      </c>
      <c r="C1510" s="159">
        <v>2</v>
      </c>
      <c r="D1510" s="180" t="s">
        <v>0</v>
      </c>
      <c r="E1510" s="161" t="s">
        <v>3</v>
      </c>
      <c r="F1510" s="161" t="s">
        <v>1772</v>
      </c>
      <c r="G1510" s="161" t="s">
        <v>1793</v>
      </c>
      <c r="H1510" s="161" t="s">
        <v>1789</v>
      </c>
      <c r="I1510" s="161" t="s">
        <v>1794</v>
      </c>
      <c r="J1510" s="161" t="s">
        <v>1791</v>
      </c>
      <c r="K1510" s="161" t="s">
        <v>813</v>
      </c>
      <c r="L1510" s="161" t="s">
        <v>1778</v>
      </c>
      <c r="M1510" s="161" t="s">
        <v>1785</v>
      </c>
      <c r="N1510" s="180">
        <v>1</v>
      </c>
      <c r="O1510" s="180">
        <v>1</v>
      </c>
      <c r="P1510" s="180">
        <v>1</v>
      </c>
      <c r="Q1510" s="162">
        <v>1</v>
      </c>
      <c r="R1510" s="162">
        <v>1</v>
      </c>
      <c r="S1510" s="162">
        <v>1</v>
      </c>
      <c r="T1510" s="162">
        <v>0</v>
      </c>
      <c r="U1510" s="162">
        <v>0</v>
      </c>
      <c r="V1510" s="162">
        <v>0</v>
      </c>
      <c r="W1510" s="163">
        <v>147057.5</v>
      </c>
      <c r="X1510" s="163">
        <v>0</v>
      </c>
      <c r="Y1510" s="163">
        <v>0</v>
      </c>
      <c r="Z1510" s="163">
        <v>468.13</v>
      </c>
      <c r="AA1510" s="163"/>
      <c r="AB1510" s="163"/>
      <c r="AC1510" s="163"/>
      <c r="AD1510" s="163">
        <v>147057.5</v>
      </c>
      <c r="AE1510" s="182">
        <v>45601</v>
      </c>
      <c r="AF1510" s="182">
        <v>46331</v>
      </c>
      <c r="AG1510" s="183">
        <v>147057.5</v>
      </c>
      <c r="AH1510" s="167">
        <v>1.8472222222222223</v>
      </c>
      <c r="AI1510" s="167">
        <v>2</v>
      </c>
      <c r="AJ1510" s="184">
        <v>3.8199999999999998E-2</v>
      </c>
      <c r="AK1510" s="185" t="s">
        <v>1786</v>
      </c>
      <c r="AL1510" s="185" t="s">
        <v>1787</v>
      </c>
      <c r="AM1510" s="145">
        <v>0</v>
      </c>
      <c r="AN1510" s="145">
        <v>147057.5</v>
      </c>
      <c r="AO1510" s="145">
        <v>0</v>
      </c>
      <c r="AP1510" s="145">
        <v>0</v>
      </c>
      <c r="AQ1510" s="145">
        <v>0</v>
      </c>
      <c r="AR1510" s="145">
        <v>0</v>
      </c>
      <c r="AS1510" s="145">
        <v>0</v>
      </c>
      <c r="AT1510" s="145">
        <v>0</v>
      </c>
      <c r="AU1510" s="145">
        <v>0</v>
      </c>
      <c r="AV1510" s="145">
        <v>0</v>
      </c>
      <c r="AW1510" s="145">
        <v>0</v>
      </c>
      <c r="AX1510" s="145">
        <v>0</v>
      </c>
      <c r="AY1510" s="145">
        <v>0</v>
      </c>
      <c r="AZ1510" s="145">
        <v>0</v>
      </c>
      <c r="BA1510" s="145">
        <v>0</v>
      </c>
      <c r="BB1510" s="145">
        <v>0</v>
      </c>
      <c r="BC1510" s="27">
        <f t="shared" si="75"/>
        <v>147057.5</v>
      </c>
      <c r="BD1510" s="27">
        <f t="shared" si="76"/>
        <v>0</v>
      </c>
      <c r="BE1510" s="27">
        <f t="shared" si="77"/>
        <v>147057.5</v>
      </c>
    </row>
    <row r="1511" spans="1:57" ht="15" customHeight="1" x14ac:dyDescent="0.35">
      <c r="A1511" s="157" t="s">
        <v>2032</v>
      </c>
      <c r="B1511" s="158" t="s">
        <v>1465</v>
      </c>
      <c r="C1511" s="159">
        <v>3</v>
      </c>
      <c r="D1511" s="180" t="s">
        <v>0</v>
      </c>
      <c r="E1511" s="161" t="s">
        <v>3</v>
      </c>
      <c r="F1511" s="161" t="s">
        <v>1772</v>
      </c>
      <c r="G1511" s="161" t="s">
        <v>1793</v>
      </c>
      <c r="H1511" s="161" t="s">
        <v>1789</v>
      </c>
      <c r="I1511" s="161" t="s">
        <v>1794</v>
      </c>
      <c r="J1511" s="161" t="s">
        <v>1791</v>
      </c>
      <c r="K1511" s="161" t="s">
        <v>813</v>
      </c>
      <c r="L1511" s="161" t="s">
        <v>1778</v>
      </c>
      <c r="M1511" s="161" t="s">
        <v>1785</v>
      </c>
      <c r="N1511" s="180">
        <v>1</v>
      </c>
      <c r="O1511" s="180">
        <v>1</v>
      </c>
      <c r="P1511" s="180">
        <v>1</v>
      </c>
      <c r="Q1511" s="162">
        <v>1</v>
      </c>
      <c r="R1511" s="162">
        <v>1</v>
      </c>
      <c r="S1511" s="162">
        <v>1</v>
      </c>
      <c r="T1511" s="162">
        <v>0</v>
      </c>
      <c r="U1511" s="162">
        <v>0</v>
      </c>
      <c r="V1511" s="162">
        <v>0</v>
      </c>
      <c r="W1511" s="163">
        <v>53100</v>
      </c>
      <c r="X1511" s="163">
        <v>0</v>
      </c>
      <c r="Y1511" s="163">
        <v>0</v>
      </c>
      <c r="Z1511" s="163">
        <v>190.28</v>
      </c>
      <c r="AA1511" s="163"/>
      <c r="AB1511" s="163"/>
      <c r="AC1511" s="163"/>
      <c r="AD1511" s="163">
        <v>53100</v>
      </c>
      <c r="AE1511" s="182">
        <v>45601</v>
      </c>
      <c r="AF1511" s="182">
        <v>46696</v>
      </c>
      <c r="AG1511" s="183">
        <v>53100</v>
      </c>
      <c r="AH1511" s="167">
        <v>2.8472222222222223</v>
      </c>
      <c r="AI1511" s="167">
        <v>3</v>
      </c>
      <c r="AJ1511" s="184">
        <v>4.2999999999999997E-2</v>
      </c>
      <c r="AK1511" s="185" t="s">
        <v>1786</v>
      </c>
      <c r="AL1511" s="185" t="s">
        <v>1787</v>
      </c>
      <c r="AM1511" s="145">
        <v>0</v>
      </c>
      <c r="AN1511" s="145">
        <v>0</v>
      </c>
      <c r="AO1511" s="145">
        <v>53100</v>
      </c>
      <c r="AP1511" s="145">
        <v>0</v>
      </c>
      <c r="AQ1511" s="145">
        <v>0</v>
      </c>
      <c r="AR1511" s="145">
        <v>0</v>
      </c>
      <c r="AS1511" s="145">
        <v>0</v>
      </c>
      <c r="AT1511" s="145">
        <v>0</v>
      </c>
      <c r="AU1511" s="145">
        <v>0</v>
      </c>
      <c r="AV1511" s="145">
        <v>0</v>
      </c>
      <c r="AW1511" s="145">
        <v>0</v>
      </c>
      <c r="AX1511" s="145">
        <v>0</v>
      </c>
      <c r="AY1511" s="145">
        <v>0</v>
      </c>
      <c r="AZ1511" s="145">
        <v>0</v>
      </c>
      <c r="BA1511" s="145">
        <v>0</v>
      </c>
      <c r="BB1511" s="145">
        <v>0</v>
      </c>
      <c r="BC1511" s="27">
        <f t="shared" si="75"/>
        <v>0</v>
      </c>
      <c r="BD1511" s="27">
        <f t="shared" si="76"/>
        <v>53100</v>
      </c>
      <c r="BE1511" s="27">
        <f t="shared" si="77"/>
        <v>53100</v>
      </c>
    </row>
    <row r="1512" spans="1:57" ht="15" customHeight="1" x14ac:dyDescent="0.35">
      <c r="A1512" s="157" t="s">
        <v>2031</v>
      </c>
      <c r="B1512" s="158" t="s">
        <v>1465</v>
      </c>
      <c r="C1512" s="159">
        <v>4</v>
      </c>
      <c r="D1512" s="180" t="s">
        <v>0</v>
      </c>
      <c r="E1512" s="161" t="s">
        <v>3</v>
      </c>
      <c r="F1512" s="161" t="s">
        <v>1772</v>
      </c>
      <c r="G1512" s="161" t="s">
        <v>1793</v>
      </c>
      <c r="H1512" s="161" t="s">
        <v>1789</v>
      </c>
      <c r="I1512" s="161" t="s">
        <v>1794</v>
      </c>
      <c r="J1512" s="161" t="s">
        <v>1791</v>
      </c>
      <c r="K1512" s="161" t="s">
        <v>813</v>
      </c>
      <c r="L1512" s="161" t="s">
        <v>1778</v>
      </c>
      <c r="M1512" s="161" t="s">
        <v>1785</v>
      </c>
      <c r="N1512" s="180">
        <v>1</v>
      </c>
      <c r="O1512" s="180">
        <v>1</v>
      </c>
      <c r="P1512" s="180">
        <v>1</v>
      </c>
      <c r="Q1512" s="162">
        <v>1</v>
      </c>
      <c r="R1512" s="162">
        <v>1</v>
      </c>
      <c r="S1512" s="162">
        <v>1</v>
      </c>
      <c r="T1512" s="162">
        <v>0</v>
      </c>
      <c r="U1512" s="162">
        <v>0</v>
      </c>
      <c r="V1512" s="162">
        <v>0</v>
      </c>
      <c r="W1512" s="163">
        <v>3161957.5</v>
      </c>
      <c r="X1512" s="163">
        <v>0</v>
      </c>
      <c r="Y1512" s="163">
        <v>0</v>
      </c>
      <c r="Z1512" s="163">
        <v>12410.68</v>
      </c>
      <c r="AA1512" s="163"/>
      <c r="AB1512" s="163"/>
      <c r="AC1512" s="163"/>
      <c r="AD1512" s="163">
        <v>3161957.5</v>
      </c>
      <c r="AE1512" s="182">
        <v>45601</v>
      </c>
      <c r="AF1512" s="182">
        <v>47062</v>
      </c>
      <c r="AG1512" s="183">
        <v>3161957.5</v>
      </c>
      <c r="AH1512" s="167">
        <v>3.8472222222222223</v>
      </c>
      <c r="AI1512" s="167">
        <v>4</v>
      </c>
      <c r="AJ1512" s="184">
        <v>4.7100000000000003E-2</v>
      </c>
      <c r="AK1512" s="185" t="s">
        <v>1786</v>
      </c>
      <c r="AL1512" s="185" t="s">
        <v>1787</v>
      </c>
      <c r="AM1512" s="145">
        <v>0</v>
      </c>
      <c r="AN1512" s="145">
        <v>0</v>
      </c>
      <c r="AO1512" s="145">
        <v>0</v>
      </c>
      <c r="AP1512" s="145">
        <v>3161957.5</v>
      </c>
      <c r="AQ1512" s="145">
        <v>0</v>
      </c>
      <c r="AR1512" s="145">
        <v>0</v>
      </c>
      <c r="AS1512" s="145">
        <v>0</v>
      </c>
      <c r="AT1512" s="145">
        <v>0</v>
      </c>
      <c r="AU1512" s="145">
        <v>0</v>
      </c>
      <c r="AV1512" s="145">
        <v>0</v>
      </c>
      <c r="AW1512" s="145">
        <v>0</v>
      </c>
      <c r="AX1512" s="145">
        <v>0</v>
      </c>
      <c r="AY1512" s="145">
        <v>0</v>
      </c>
      <c r="AZ1512" s="145">
        <v>0</v>
      </c>
      <c r="BA1512" s="145">
        <v>0</v>
      </c>
      <c r="BB1512" s="145">
        <v>0</v>
      </c>
      <c r="BC1512" s="27">
        <f t="shared" si="75"/>
        <v>0</v>
      </c>
      <c r="BD1512" s="27">
        <f t="shared" si="76"/>
        <v>3161957.5</v>
      </c>
      <c r="BE1512" s="27">
        <f t="shared" si="77"/>
        <v>3161957.5</v>
      </c>
    </row>
    <row r="1513" spans="1:57" ht="15" customHeight="1" x14ac:dyDescent="0.35">
      <c r="A1513" s="157" t="s">
        <v>2030</v>
      </c>
      <c r="B1513" s="158" t="s">
        <v>1465</v>
      </c>
      <c r="C1513" s="159">
        <v>5</v>
      </c>
      <c r="D1513" s="180" t="s">
        <v>0</v>
      </c>
      <c r="E1513" s="161" t="s">
        <v>3</v>
      </c>
      <c r="F1513" s="161" t="s">
        <v>1772</v>
      </c>
      <c r="G1513" s="161" t="s">
        <v>1793</v>
      </c>
      <c r="H1513" s="161" t="s">
        <v>1789</v>
      </c>
      <c r="I1513" s="161" t="s">
        <v>1794</v>
      </c>
      <c r="J1513" s="161" t="s">
        <v>1791</v>
      </c>
      <c r="K1513" s="161" t="s">
        <v>813</v>
      </c>
      <c r="L1513" s="161" t="s">
        <v>1778</v>
      </c>
      <c r="M1513" s="161" t="s">
        <v>1785</v>
      </c>
      <c r="N1513" s="180">
        <v>1</v>
      </c>
      <c r="O1513" s="180">
        <v>1</v>
      </c>
      <c r="P1513" s="180">
        <v>1</v>
      </c>
      <c r="Q1513" s="162">
        <v>1</v>
      </c>
      <c r="R1513" s="162">
        <v>1</v>
      </c>
      <c r="S1513" s="162">
        <v>1</v>
      </c>
      <c r="T1513" s="162">
        <v>0</v>
      </c>
      <c r="U1513" s="162">
        <v>0</v>
      </c>
      <c r="V1513" s="162">
        <v>0</v>
      </c>
      <c r="W1513" s="163">
        <v>21237640</v>
      </c>
      <c r="X1513" s="163">
        <v>0</v>
      </c>
      <c r="Y1513" s="163">
        <v>0</v>
      </c>
      <c r="Z1513" s="163">
        <v>89729.03</v>
      </c>
      <c r="AA1513" s="163"/>
      <c r="AB1513" s="163"/>
      <c r="AC1513" s="163"/>
      <c r="AD1513" s="163">
        <v>21237640</v>
      </c>
      <c r="AE1513" s="182">
        <v>45601</v>
      </c>
      <c r="AF1513" s="182">
        <v>47427</v>
      </c>
      <c r="AG1513" s="183">
        <v>21237640</v>
      </c>
      <c r="AH1513" s="167">
        <v>4.8472222222222223</v>
      </c>
      <c r="AI1513" s="167">
        <v>5</v>
      </c>
      <c r="AJ1513" s="184">
        <v>5.0700000000000002E-2</v>
      </c>
      <c r="AK1513" s="185" t="s">
        <v>1786</v>
      </c>
      <c r="AL1513" s="185" t="s">
        <v>1787</v>
      </c>
      <c r="AM1513" s="145">
        <v>0</v>
      </c>
      <c r="AN1513" s="145">
        <v>0</v>
      </c>
      <c r="AO1513" s="145">
        <v>0</v>
      </c>
      <c r="AP1513" s="145">
        <v>0</v>
      </c>
      <c r="AQ1513" s="145">
        <v>21237640</v>
      </c>
      <c r="AR1513" s="145">
        <v>0</v>
      </c>
      <c r="AS1513" s="145">
        <v>0</v>
      </c>
      <c r="AT1513" s="145">
        <v>0</v>
      </c>
      <c r="AU1513" s="145">
        <v>0</v>
      </c>
      <c r="AV1513" s="145">
        <v>0</v>
      </c>
      <c r="AW1513" s="145">
        <v>0</v>
      </c>
      <c r="AX1513" s="145">
        <v>0</v>
      </c>
      <c r="AY1513" s="145">
        <v>0</v>
      </c>
      <c r="AZ1513" s="145">
        <v>0</v>
      </c>
      <c r="BA1513" s="145">
        <v>0</v>
      </c>
      <c r="BB1513" s="145">
        <v>0</v>
      </c>
      <c r="BC1513" s="27">
        <f t="shared" si="75"/>
        <v>0</v>
      </c>
      <c r="BD1513" s="27">
        <f t="shared" si="76"/>
        <v>21237640</v>
      </c>
      <c r="BE1513" s="27">
        <f t="shared" si="77"/>
        <v>21237640</v>
      </c>
    </row>
    <row r="1514" spans="1:57" ht="15" customHeight="1" x14ac:dyDescent="0.35">
      <c r="A1514" s="157" t="s">
        <v>2029</v>
      </c>
      <c r="B1514" s="158" t="s">
        <v>1735</v>
      </c>
      <c r="C1514" s="159">
        <v>1</v>
      </c>
      <c r="D1514" s="180" t="s">
        <v>0</v>
      </c>
      <c r="E1514" s="161" t="s">
        <v>3</v>
      </c>
      <c r="F1514" s="161" t="s">
        <v>1772</v>
      </c>
      <c r="G1514" s="161" t="s">
        <v>1788</v>
      </c>
      <c r="H1514" s="161" t="s">
        <v>1789</v>
      </c>
      <c r="I1514" s="161" t="s">
        <v>1790</v>
      </c>
      <c r="J1514" s="161" t="s">
        <v>1791</v>
      </c>
      <c r="K1514" s="161" t="s">
        <v>796</v>
      </c>
      <c r="L1514" s="161" t="s">
        <v>1778</v>
      </c>
      <c r="M1514" s="161" t="s">
        <v>1785</v>
      </c>
      <c r="N1514" s="180">
        <v>1</v>
      </c>
      <c r="O1514" s="180">
        <v>1</v>
      </c>
      <c r="P1514" s="180">
        <v>1</v>
      </c>
      <c r="Q1514" s="162">
        <v>1</v>
      </c>
      <c r="R1514" s="162">
        <v>1</v>
      </c>
      <c r="S1514" s="162">
        <v>1</v>
      </c>
      <c r="T1514" s="162">
        <v>0</v>
      </c>
      <c r="U1514" s="162">
        <v>0</v>
      </c>
      <c r="V1514" s="162">
        <v>0</v>
      </c>
      <c r="W1514" s="163">
        <v>592470.07999999996</v>
      </c>
      <c r="X1514" s="163">
        <v>0</v>
      </c>
      <c r="Y1514" s="163">
        <v>0</v>
      </c>
      <c r="Z1514" s="163">
        <v>0</v>
      </c>
      <c r="AA1514" s="163"/>
      <c r="AB1514" s="163"/>
      <c r="AC1514" s="163"/>
      <c r="AD1514" s="163">
        <v>592470.07999999996</v>
      </c>
      <c r="AE1514" s="182">
        <v>45603</v>
      </c>
      <c r="AF1514" s="182">
        <v>46698</v>
      </c>
      <c r="AG1514" s="183">
        <v>592470.07999999996</v>
      </c>
      <c r="AH1514" s="167">
        <v>2.8527777777777779</v>
      </c>
      <c r="AI1514" s="167">
        <v>3</v>
      </c>
      <c r="AJ1514" s="184">
        <v>8.7499999999999994E-2</v>
      </c>
      <c r="AK1514" s="185" t="s">
        <v>1786</v>
      </c>
      <c r="AL1514" s="185" t="s">
        <v>1787</v>
      </c>
      <c r="AM1514" s="145">
        <v>0</v>
      </c>
      <c r="AN1514" s="145">
        <v>0</v>
      </c>
      <c r="AO1514" s="145">
        <v>592470.07999999996</v>
      </c>
      <c r="AP1514" s="145">
        <v>0</v>
      </c>
      <c r="AQ1514" s="145">
        <v>0</v>
      </c>
      <c r="AR1514" s="145">
        <v>0</v>
      </c>
      <c r="AS1514" s="145">
        <v>0</v>
      </c>
      <c r="AT1514" s="145">
        <v>0</v>
      </c>
      <c r="AU1514" s="145">
        <v>0</v>
      </c>
      <c r="AV1514" s="145">
        <v>0</v>
      </c>
      <c r="AW1514" s="145">
        <v>0</v>
      </c>
      <c r="AX1514" s="145">
        <v>0</v>
      </c>
      <c r="AY1514" s="145">
        <v>0</v>
      </c>
      <c r="AZ1514" s="145">
        <v>0</v>
      </c>
      <c r="BA1514" s="145">
        <v>0</v>
      </c>
      <c r="BB1514" s="145">
        <v>0</v>
      </c>
      <c r="BC1514" s="27">
        <f t="shared" si="75"/>
        <v>0</v>
      </c>
      <c r="BD1514" s="27">
        <f t="shared" si="76"/>
        <v>592470.07999999996</v>
      </c>
      <c r="BE1514" s="27">
        <f t="shared" si="77"/>
        <v>592470.07999999996</v>
      </c>
    </row>
    <row r="1515" spans="1:57" ht="15" customHeight="1" x14ac:dyDescent="0.35">
      <c r="A1515" s="157" t="s">
        <v>2028</v>
      </c>
      <c r="B1515" s="158" t="s">
        <v>1724</v>
      </c>
      <c r="C1515" s="159">
        <v>1</v>
      </c>
      <c r="D1515" s="180" t="s">
        <v>0</v>
      </c>
      <c r="E1515" s="161" t="s">
        <v>3</v>
      </c>
      <c r="F1515" s="161" t="s">
        <v>1772</v>
      </c>
      <c r="G1515" s="161" t="s">
        <v>1788</v>
      </c>
      <c r="H1515" s="161" t="s">
        <v>1789</v>
      </c>
      <c r="I1515" s="161" t="s">
        <v>1790</v>
      </c>
      <c r="J1515" s="161" t="s">
        <v>1791</v>
      </c>
      <c r="K1515" s="161" t="s">
        <v>796</v>
      </c>
      <c r="L1515" s="161" t="s">
        <v>1778</v>
      </c>
      <c r="M1515" s="161" t="s">
        <v>1785</v>
      </c>
      <c r="N1515" s="180">
        <v>1</v>
      </c>
      <c r="O1515" s="180">
        <v>1</v>
      </c>
      <c r="P1515" s="180">
        <v>1</v>
      </c>
      <c r="Q1515" s="162">
        <v>1</v>
      </c>
      <c r="R1515" s="162">
        <v>1</v>
      </c>
      <c r="S1515" s="162">
        <v>1</v>
      </c>
      <c r="T1515" s="162">
        <v>0</v>
      </c>
      <c r="U1515" s="162">
        <v>0</v>
      </c>
      <c r="V1515" s="162">
        <v>0</v>
      </c>
      <c r="W1515" s="163">
        <v>2000000</v>
      </c>
      <c r="X1515" s="163">
        <v>0</v>
      </c>
      <c r="Y1515" s="163">
        <v>0</v>
      </c>
      <c r="Z1515" s="163">
        <v>0</v>
      </c>
      <c r="AA1515" s="163"/>
      <c r="AB1515" s="163"/>
      <c r="AC1515" s="163"/>
      <c r="AD1515" s="163">
        <v>2000000</v>
      </c>
      <c r="AE1515" s="182">
        <v>45387</v>
      </c>
      <c r="AF1515" s="182">
        <v>46482</v>
      </c>
      <c r="AG1515" s="183">
        <v>2000000</v>
      </c>
      <c r="AH1515" s="167">
        <v>2.2638888888888888</v>
      </c>
      <c r="AI1515" s="167">
        <v>3</v>
      </c>
      <c r="AJ1515" s="184">
        <v>8.7499999999999994E-2</v>
      </c>
      <c r="AK1515" s="185" t="s">
        <v>1786</v>
      </c>
      <c r="AL1515" s="185" t="s">
        <v>1787</v>
      </c>
      <c r="AM1515" s="145">
        <v>0</v>
      </c>
      <c r="AN1515" s="145">
        <v>0</v>
      </c>
      <c r="AO1515" s="145">
        <v>2000000</v>
      </c>
      <c r="AP1515" s="145">
        <v>0</v>
      </c>
      <c r="AQ1515" s="145">
        <v>0</v>
      </c>
      <c r="AR1515" s="145">
        <v>0</v>
      </c>
      <c r="AS1515" s="145">
        <v>0</v>
      </c>
      <c r="AT1515" s="145">
        <v>0</v>
      </c>
      <c r="AU1515" s="145">
        <v>0</v>
      </c>
      <c r="AV1515" s="145">
        <v>0</v>
      </c>
      <c r="AW1515" s="145">
        <v>0</v>
      </c>
      <c r="AX1515" s="145">
        <v>0</v>
      </c>
      <c r="AY1515" s="145">
        <v>0</v>
      </c>
      <c r="AZ1515" s="145">
        <v>0</v>
      </c>
      <c r="BA1515" s="145">
        <v>0</v>
      </c>
      <c r="BB1515" s="145">
        <v>0</v>
      </c>
      <c r="BC1515" s="27">
        <f t="shared" si="75"/>
        <v>0</v>
      </c>
      <c r="BD1515" s="27">
        <f t="shared" si="76"/>
        <v>2000000</v>
      </c>
      <c r="BE1515" s="27">
        <f t="shared" si="77"/>
        <v>2000000</v>
      </c>
    </row>
    <row r="1516" spans="1:57" ht="15" customHeight="1" x14ac:dyDescent="0.35">
      <c r="A1516" s="157" t="s">
        <v>2027</v>
      </c>
      <c r="B1516" s="158" t="s">
        <v>1466</v>
      </c>
      <c r="C1516" s="159">
        <v>1</v>
      </c>
      <c r="D1516" s="180" t="s">
        <v>0</v>
      </c>
      <c r="E1516" s="161" t="s">
        <v>3</v>
      </c>
      <c r="F1516" s="161" t="s">
        <v>1772</v>
      </c>
      <c r="G1516" s="161" t="s">
        <v>1788</v>
      </c>
      <c r="H1516" s="161" t="s">
        <v>1789</v>
      </c>
      <c r="I1516" s="161" t="s">
        <v>1790</v>
      </c>
      <c r="J1516" s="161" t="s">
        <v>1791</v>
      </c>
      <c r="K1516" s="161" t="s">
        <v>796</v>
      </c>
      <c r="L1516" s="161" t="s">
        <v>1778</v>
      </c>
      <c r="M1516" s="161" t="s">
        <v>1785</v>
      </c>
      <c r="N1516" s="180">
        <v>1</v>
      </c>
      <c r="O1516" s="180">
        <v>1</v>
      </c>
      <c r="P1516" s="180">
        <v>1</v>
      </c>
      <c r="Q1516" s="162">
        <v>1</v>
      </c>
      <c r="R1516" s="162">
        <v>1</v>
      </c>
      <c r="S1516" s="162">
        <v>1</v>
      </c>
      <c r="T1516" s="162">
        <v>0</v>
      </c>
      <c r="U1516" s="162">
        <v>0</v>
      </c>
      <c r="V1516" s="162">
        <v>0</v>
      </c>
      <c r="W1516" s="163">
        <v>25000000</v>
      </c>
      <c r="X1516" s="163">
        <v>0</v>
      </c>
      <c r="Y1516" s="163">
        <v>0</v>
      </c>
      <c r="Z1516" s="163">
        <v>0</v>
      </c>
      <c r="AA1516" s="163"/>
      <c r="AB1516" s="163"/>
      <c r="AC1516" s="163"/>
      <c r="AD1516" s="163">
        <v>25000000</v>
      </c>
      <c r="AE1516" s="182">
        <v>45372</v>
      </c>
      <c r="AF1516" s="182">
        <v>45737</v>
      </c>
      <c r="AG1516" s="183">
        <v>25000000</v>
      </c>
      <c r="AH1516" s="167">
        <v>0.22500000000000001</v>
      </c>
      <c r="AI1516" s="167">
        <v>1</v>
      </c>
      <c r="AJ1516" s="184">
        <v>4.9000000000000002E-2</v>
      </c>
      <c r="AK1516" s="185" t="s">
        <v>1786</v>
      </c>
      <c r="AL1516" s="185" t="s">
        <v>1787</v>
      </c>
      <c r="AM1516" s="145">
        <v>25000000</v>
      </c>
      <c r="AN1516" s="145">
        <v>0</v>
      </c>
      <c r="AO1516" s="145">
        <v>0</v>
      </c>
      <c r="AP1516" s="145">
        <v>0</v>
      </c>
      <c r="AQ1516" s="145">
        <v>0</v>
      </c>
      <c r="AR1516" s="145">
        <v>0</v>
      </c>
      <c r="AS1516" s="145">
        <v>0</v>
      </c>
      <c r="AT1516" s="145">
        <v>0</v>
      </c>
      <c r="AU1516" s="145">
        <v>0</v>
      </c>
      <c r="AV1516" s="145">
        <v>0</v>
      </c>
      <c r="AW1516" s="145">
        <v>0</v>
      </c>
      <c r="AX1516" s="145">
        <v>0</v>
      </c>
      <c r="AY1516" s="145">
        <v>0</v>
      </c>
      <c r="AZ1516" s="145">
        <v>0</v>
      </c>
      <c r="BA1516" s="145">
        <v>0</v>
      </c>
      <c r="BB1516" s="145">
        <v>0</v>
      </c>
      <c r="BC1516" s="27">
        <f t="shared" si="75"/>
        <v>25000000</v>
      </c>
      <c r="BD1516" s="27">
        <f t="shared" si="76"/>
        <v>0</v>
      </c>
      <c r="BE1516" s="27">
        <f t="shared" si="77"/>
        <v>25000000</v>
      </c>
    </row>
    <row r="1517" spans="1:57" ht="15" customHeight="1" x14ac:dyDescent="0.35">
      <c r="A1517" s="157" t="s">
        <v>2026</v>
      </c>
      <c r="B1517" s="158" t="s">
        <v>1467</v>
      </c>
      <c r="C1517" s="159">
        <v>1</v>
      </c>
      <c r="D1517" s="180" t="s">
        <v>0</v>
      </c>
      <c r="E1517" s="161" t="s">
        <v>3</v>
      </c>
      <c r="F1517" s="161" t="s">
        <v>1772</v>
      </c>
      <c r="G1517" s="161" t="s">
        <v>1788</v>
      </c>
      <c r="H1517" s="161" t="s">
        <v>1789</v>
      </c>
      <c r="I1517" s="161" t="s">
        <v>1790</v>
      </c>
      <c r="J1517" s="161" t="s">
        <v>1791</v>
      </c>
      <c r="K1517" s="161" t="s">
        <v>796</v>
      </c>
      <c r="L1517" s="161" t="s">
        <v>1778</v>
      </c>
      <c r="M1517" s="161" t="s">
        <v>1785</v>
      </c>
      <c r="N1517" s="180">
        <v>1</v>
      </c>
      <c r="O1517" s="180">
        <v>1</v>
      </c>
      <c r="P1517" s="180">
        <v>1</v>
      </c>
      <c r="Q1517" s="162">
        <v>1</v>
      </c>
      <c r="R1517" s="162">
        <v>1</v>
      </c>
      <c r="S1517" s="162">
        <v>1</v>
      </c>
      <c r="T1517" s="162">
        <v>0</v>
      </c>
      <c r="U1517" s="162">
        <v>0</v>
      </c>
      <c r="V1517" s="162">
        <v>0</v>
      </c>
      <c r="W1517" s="163">
        <v>25000000</v>
      </c>
      <c r="X1517" s="163">
        <v>0</v>
      </c>
      <c r="Y1517" s="163">
        <v>0</v>
      </c>
      <c r="Z1517" s="163">
        <v>0</v>
      </c>
      <c r="AA1517" s="163"/>
      <c r="AB1517" s="163"/>
      <c r="AC1517" s="163"/>
      <c r="AD1517" s="163">
        <v>25000000</v>
      </c>
      <c r="AE1517" s="182">
        <v>45372</v>
      </c>
      <c r="AF1517" s="182">
        <v>45737</v>
      </c>
      <c r="AG1517" s="183">
        <v>25000000</v>
      </c>
      <c r="AH1517" s="167">
        <v>0.22500000000000001</v>
      </c>
      <c r="AI1517" s="167">
        <v>1</v>
      </c>
      <c r="AJ1517" s="184">
        <v>4.9000000000000002E-2</v>
      </c>
      <c r="AK1517" s="185" t="s">
        <v>1786</v>
      </c>
      <c r="AL1517" s="185" t="s">
        <v>1787</v>
      </c>
      <c r="AM1517" s="145">
        <v>25000000</v>
      </c>
      <c r="AN1517" s="145">
        <v>0</v>
      </c>
      <c r="AO1517" s="145">
        <v>0</v>
      </c>
      <c r="AP1517" s="145">
        <v>0</v>
      </c>
      <c r="AQ1517" s="145">
        <v>0</v>
      </c>
      <c r="AR1517" s="145">
        <v>0</v>
      </c>
      <c r="AS1517" s="145">
        <v>0</v>
      </c>
      <c r="AT1517" s="145">
        <v>0</v>
      </c>
      <c r="AU1517" s="145">
        <v>0</v>
      </c>
      <c r="AV1517" s="145">
        <v>0</v>
      </c>
      <c r="AW1517" s="145">
        <v>0</v>
      </c>
      <c r="AX1517" s="145">
        <v>0</v>
      </c>
      <c r="AY1517" s="145">
        <v>0</v>
      </c>
      <c r="AZ1517" s="145">
        <v>0</v>
      </c>
      <c r="BA1517" s="145">
        <v>0</v>
      </c>
      <c r="BB1517" s="145">
        <v>0</v>
      </c>
      <c r="BC1517" s="27">
        <f t="shared" si="75"/>
        <v>25000000</v>
      </c>
      <c r="BD1517" s="27">
        <f t="shared" si="76"/>
        <v>0</v>
      </c>
      <c r="BE1517" s="27">
        <f t="shared" si="77"/>
        <v>25000000</v>
      </c>
    </row>
    <row r="1518" spans="1:57" ht="15" customHeight="1" x14ac:dyDescent="0.35">
      <c r="A1518" s="157" t="s">
        <v>2025</v>
      </c>
      <c r="B1518" s="158" t="s">
        <v>1725</v>
      </c>
      <c r="C1518" s="159">
        <v>1</v>
      </c>
      <c r="D1518" s="180" t="s">
        <v>0</v>
      </c>
      <c r="E1518" s="161" t="s">
        <v>3</v>
      </c>
      <c r="F1518" s="161" t="s">
        <v>1772</v>
      </c>
      <c r="G1518" s="161" t="s">
        <v>1788</v>
      </c>
      <c r="H1518" s="161" t="s">
        <v>1789</v>
      </c>
      <c r="I1518" s="161" t="s">
        <v>1790</v>
      </c>
      <c r="J1518" s="161" t="s">
        <v>1791</v>
      </c>
      <c r="K1518" s="161" t="s">
        <v>796</v>
      </c>
      <c r="L1518" s="161" t="s">
        <v>1778</v>
      </c>
      <c r="M1518" s="161" t="s">
        <v>1785</v>
      </c>
      <c r="N1518" s="180">
        <v>1</v>
      </c>
      <c r="O1518" s="180">
        <v>1</v>
      </c>
      <c r="P1518" s="180">
        <v>1</v>
      </c>
      <c r="Q1518" s="162">
        <v>1</v>
      </c>
      <c r="R1518" s="162">
        <v>1</v>
      </c>
      <c r="S1518" s="162">
        <v>1</v>
      </c>
      <c r="T1518" s="162">
        <v>0</v>
      </c>
      <c r="U1518" s="162">
        <v>0</v>
      </c>
      <c r="V1518" s="162">
        <v>0</v>
      </c>
      <c r="W1518" s="163">
        <v>4000000</v>
      </c>
      <c r="X1518" s="163">
        <v>0</v>
      </c>
      <c r="Y1518" s="163">
        <v>0</v>
      </c>
      <c r="Z1518" s="163">
        <v>0</v>
      </c>
      <c r="AA1518" s="163"/>
      <c r="AB1518" s="163"/>
      <c r="AC1518" s="163"/>
      <c r="AD1518" s="163">
        <v>4000000</v>
      </c>
      <c r="AE1518" s="182">
        <v>45387</v>
      </c>
      <c r="AF1518" s="182">
        <v>46482</v>
      </c>
      <c r="AG1518" s="183">
        <v>4000000</v>
      </c>
      <c r="AH1518" s="167">
        <v>2.2638888888888888</v>
      </c>
      <c r="AI1518" s="167">
        <v>3</v>
      </c>
      <c r="AJ1518" s="184">
        <v>8.7499999999999994E-2</v>
      </c>
      <c r="AK1518" s="185" t="s">
        <v>1786</v>
      </c>
      <c r="AL1518" s="185" t="s">
        <v>1787</v>
      </c>
      <c r="AM1518" s="145">
        <v>0</v>
      </c>
      <c r="AN1518" s="145">
        <v>0</v>
      </c>
      <c r="AO1518" s="145">
        <v>4000000</v>
      </c>
      <c r="AP1518" s="145">
        <v>0</v>
      </c>
      <c r="AQ1518" s="145">
        <v>0</v>
      </c>
      <c r="AR1518" s="145">
        <v>0</v>
      </c>
      <c r="AS1518" s="145">
        <v>0</v>
      </c>
      <c r="AT1518" s="145">
        <v>0</v>
      </c>
      <c r="AU1518" s="145">
        <v>0</v>
      </c>
      <c r="AV1518" s="145">
        <v>0</v>
      </c>
      <c r="AW1518" s="145">
        <v>0</v>
      </c>
      <c r="AX1518" s="145">
        <v>0</v>
      </c>
      <c r="AY1518" s="145">
        <v>0</v>
      </c>
      <c r="AZ1518" s="145">
        <v>0</v>
      </c>
      <c r="BA1518" s="145">
        <v>0</v>
      </c>
      <c r="BB1518" s="145">
        <v>0</v>
      </c>
      <c r="BC1518" s="27">
        <f t="shared" si="75"/>
        <v>0</v>
      </c>
      <c r="BD1518" s="27">
        <f t="shared" si="76"/>
        <v>4000000</v>
      </c>
      <c r="BE1518" s="27">
        <f t="shared" si="77"/>
        <v>4000000</v>
      </c>
    </row>
    <row r="1519" spans="1:57" ht="15" customHeight="1" x14ac:dyDescent="0.35">
      <c r="A1519" s="157" t="s">
        <v>2024</v>
      </c>
      <c r="B1519" s="158" t="s">
        <v>1468</v>
      </c>
      <c r="C1519" s="159">
        <v>1</v>
      </c>
      <c r="D1519" s="180" t="s">
        <v>0</v>
      </c>
      <c r="E1519" s="161" t="s">
        <v>3</v>
      </c>
      <c r="F1519" s="161" t="s">
        <v>1772</v>
      </c>
      <c r="G1519" s="161" t="s">
        <v>1788</v>
      </c>
      <c r="H1519" s="161" t="s">
        <v>1789</v>
      </c>
      <c r="I1519" s="161" t="s">
        <v>1790</v>
      </c>
      <c r="J1519" s="161" t="s">
        <v>1791</v>
      </c>
      <c r="K1519" s="161" t="s">
        <v>796</v>
      </c>
      <c r="L1519" s="161" t="s">
        <v>1778</v>
      </c>
      <c r="M1519" s="161" t="s">
        <v>1785</v>
      </c>
      <c r="N1519" s="180">
        <v>1</v>
      </c>
      <c r="O1519" s="180">
        <v>1</v>
      </c>
      <c r="P1519" s="180">
        <v>1</v>
      </c>
      <c r="Q1519" s="162">
        <v>1</v>
      </c>
      <c r="R1519" s="162">
        <v>1</v>
      </c>
      <c r="S1519" s="162">
        <v>1</v>
      </c>
      <c r="T1519" s="162">
        <v>0</v>
      </c>
      <c r="U1519" s="162">
        <v>0</v>
      </c>
      <c r="V1519" s="162">
        <v>0</v>
      </c>
      <c r="W1519" s="163">
        <v>12500000</v>
      </c>
      <c r="X1519" s="163">
        <v>0</v>
      </c>
      <c r="Y1519" s="163">
        <v>0</v>
      </c>
      <c r="Z1519" s="163">
        <v>0</v>
      </c>
      <c r="AA1519" s="163"/>
      <c r="AB1519" s="163"/>
      <c r="AC1519" s="163"/>
      <c r="AD1519" s="163">
        <v>12500000</v>
      </c>
      <c r="AE1519" s="182">
        <v>45372</v>
      </c>
      <c r="AF1519" s="182">
        <v>45737</v>
      </c>
      <c r="AG1519" s="183">
        <v>12500000</v>
      </c>
      <c r="AH1519" s="167">
        <v>0.22500000000000001</v>
      </c>
      <c r="AI1519" s="167">
        <v>1</v>
      </c>
      <c r="AJ1519" s="184">
        <v>4.9000000000000002E-2</v>
      </c>
      <c r="AK1519" s="185" t="s">
        <v>1786</v>
      </c>
      <c r="AL1519" s="185" t="s">
        <v>1787</v>
      </c>
      <c r="AM1519" s="145">
        <v>12500000</v>
      </c>
      <c r="AN1519" s="145">
        <v>0</v>
      </c>
      <c r="AO1519" s="145">
        <v>0</v>
      </c>
      <c r="AP1519" s="145">
        <v>0</v>
      </c>
      <c r="AQ1519" s="145">
        <v>0</v>
      </c>
      <c r="AR1519" s="145">
        <v>0</v>
      </c>
      <c r="AS1519" s="145">
        <v>0</v>
      </c>
      <c r="AT1519" s="145">
        <v>0</v>
      </c>
      <c r="AU1519" s="145">
        <v>0</v>
      </c>
      <c r="AV1519" s="145">
        <v>0</v>
      </c>
      <c r="AW1519" s="145">
        <v>0</v>
      </c>
      <c r="AX1519" s="145">
        <v>0</v>
      </c>
      <c r="AY1519" s="145">
        <v>0</v>
      </c>
      <c r="AZ1519" s="145">
        <v>0</v>
      </c>
      <c r="BA1519" s="145">
        <v>0</v>
      </c>
      <c r="BB1519" s="145">
        <v>0</v>
      </c>
      <c r="BC1519" s="27">
        <f t="shared" si="75"/>
        <v>12500000</v>
      </c>
      <c r="BD1519" s="27">
        <f t="shared" si="76"/>
        <v>0</v>
      </c>
      <c r="BE1519" s="27">
        <f t="shared" si="77"/>
        <v>12500000</v>
      </c>
    </row>
    <row r="1520" spans="1:57" ht="15" customHeight="1" x14ac:dyDescent="0.35">
      <c r="A1520" s="157" t="s">
        <v>2023</v>
      </c>
      <c r="B1520" s="158" t="s">
        <v>1469</v>
      </c>
      <c r="C1520" s="159">
        <v>1</v>
      </c>
      <c r="D1520" s="180" t="s">
        <v>0</v>
      </c>
      <c r="E1520" s="161" t="s">
        <v>3</v>
      </c>
      <c r="F1520" s="161" t="s">
        <v>1772</v>
      </c>
      <c r="G1520" s="161" t="s">
        <v>1788</v>
      </c>
      <c r="H1520" s="161" t="s">
        <v>1789</v>
      </c>
      <c r="I1520" s="161" t="s">
        <v>1790</v>
      </c>
      <c r="J1520" s="161" t="s">
        <v>1791</v>
      </c>
      <c r="K1520" s="161" t="s">
        <v>796</v>
      </c>
      <c r="L1520" s="161" t="s">
        <v>1778</v>
      </c>
      <c r="M1520" s="161" t="s">
        <v>1785</v>
      </c>
      <c r="N1520" s="180">
        <v>1</v>
      </c>
      <c r="O1520" s="180">
        <v>1</v>
      </c>
      <c r="P1520" s="180">
        <v>1</v>
      </c>
      <c r="Q1520" s="162">
        <v>1</v>
      </c>
      <c r="R1520" s="162">
        <v>1</v>
      </c>
      <c r="S1520" s="162">
        <v>1</v>
      </c>
      <c r="T1520" s="162">
        <v>0</v>
      </c>
      <c r="U1520" s="162">
        <v>0</v>
      </c>
      <c r="V1520" s="162">
        <v>0</v>
      </c>
      <c r="W1520" s="163">
        <v>12500000</v>
      </c>
      <c r="X1520" s="163">
        <v>0</v>
      </c>
      <c r="Y1520" s="163">
        <v>0</v>
      </c>
      <c r="Z1520" s="163">
        <v>0</v>
      </c>
      <c r="AA1520" s="163"/>
      <c r="AB1520" s="163"/>
      <c r="AC1520" s="163"/>
      <c r="AD1520" s="163">
        <v>12500000</v>
      </c>
      <c r="AE1520" s="182">
        <v>45372</v>
      </c>
      <c r="AF1520" s="182">
        <v>45737</v>
      </c>
      <c r="AG1520" s="183">
        <v>12500000</v>
      </c>
      <c r="AH1520" s="167">
        <v>0.22500000000000001</v>
      </c>
      <c r="AI1520" s="167">
        <v>1</v>
      </c>
      <c r="AJ1520" s="184">
        <v>4.9000000000000002E-2</v>
      </c>
      <c r="AK1520" s="185" t="s">
        <v>1786</v>
      </c>
      <c r="AL1520" s="185" t="s">
        <v>1787</v>
      </c>
      <c r="AM1520" s="145">
        <v>12500000</v>
      </c>
      <c r="AN1520" s="145">
        <v>0</v>
      </c>
      <c r="AO1520" s="145">
        <v>0</v>
      </c>
      <c r="AP1520" s="145">
        <v>0</v>
      </c>
      <c r="AQ1520" s="145">
        <v>0</v>
      </c>
      <c r="AR1520" s="145">
        <v>0</v>
      </c>
      <c r="AS1520" s="145">
        <v>0</v>
      </c>
      <c r="AT1520" s="145">
        <v>0</v>
      </c>
      <c r="AU1520" s="145">
        <v>0</v>
      </c>
      <c r="AV1520" s="145">
        <v>0</v>
      </c>
      <c r="AW1520" s="145">
        <v>0</v>
      </c>
      <c r="AX1520" s="145">
        <v>0</v>
      </c>
      <c r="AY1520" s="145">
        <v>0</v>
      </c>
      <c r="AZ1520" s="145">
        <v>0</v>
      </c>
      <c r="BA1520" s="145">
        <v>0</v>
      </c>
      <c r="BB1520" s="145">
        <v>0</v>
      </c>
      <c r="BC1520" s="27">
        <f t="shared" si="75"/>
        <v>12500000</v>
      </c>
      <c r="BD1520" s="27">
        <f t="shared" si="76"/>
        <v>0</v>
      </c>
      <c r="BE1520" s="27">
        <f t="shared" si="77"/>
        <v>12500000</v>
      </c>
    </row>
    <row r="1521" spans="1:57" ht="15" customHeight="1" x14ac:dyDescent="0.35">
      <c r="A1521" s="157" t="s">
        <v>2022</v>
      </c>
      <c r="B1521" s="158" t="s">
        <v>1470</v>
      </c>
      <c r="C1521" s="159">
        <v>1</v>
      </c>
      <c r="D1521" s="180" t="s">
        <v>0</v>
      </c>
      <c r="E1521" s="161" t="s">
        <v>3</v>
      </c>
      <c r="F1521" s="161" t="s">
        <v>1772</v>
      </c>
      <c r="G1521" s="161" t="s">
        <v>1781</v>
      </c>
      <c r="H1521" s="161" t="s">
        <v>1782</v>
      </c>
      <c r="I1521" s="161" t="s">
        <v>1783</v>
      </c>
      <c r="J1521" s="161" t="s">
        <v>1784</v>
      </c>
      <c r="K1521" s="161" t="s">
        <v>430</v>
      </c>
      <c r="L1521" s="161" t="s">
        <v>1778</v>
      </c>
      <c r="M1521" s="161" t="s">
        <v>1785</v>
      </c>
      <c r="N1521" s="180">
        <v>1</v>
      </c>
      <c r="O1521" s="180">
        <v>1</v>
      </c>
      <c r="P1521" s="180">
        <v>1</v>
      </c>
      <c r="Q1521" s="162">
        <v>0</v>
      </c>
      <c r="R1521" s="162">
        <v>0</v>
      </c>
      <c r="S1521" s="162">
        <v>1</v>
      </c>
      <c r="T1521" s="162">
        <v>1</v>
      </c>
      <c r="U1521" s="162">
        <v>1</v>
      </c>
      <c r="V1521" s="162">
        <v>0</v>
      </c>
      <c r="W1521" s="163">
        <v>69436204.810000002</v>
      </c>
      <c r="X1521" s="163">
        <v>0</v>
      </c>
      <c r="Y1521" s="163">
        <v>0</v>
      </c>
      <c r="Z1521" s="163">
        <v>0</v>
      </c>
      <c r="AA1521" s="163"/>
      <c r="AB1521" s="163"/>
      <c r="AC1521" s="163"/>
      <c r="AD1521" s="163">
        <v>69436204.810000002</v>
      </c>
      <c r="AE1521" s="182">
        <v>45610</v>
      </c>
      <c r="AF1521" s="182">
        <v>45975</v>
      </c>
      <c r="AG1521" s="183">
        <v>69436204.810000002</v>
      </c>
      <c r="AH1521" s="167">
        <v>0.87222222222222223</v>
      </c>
      <c r="AI1521" s="167">
        <v>1</v>
      </c>
      <c r="AJ1521" s="184">
        <v>4.9000000000000002E-2</v>
      </c>
      <c r="AK1521" s="185" t="s">
        <v>1786</v>
      </c>
      <c r="AL1521" s="185" t="s">
        <v>1787</v>
      </c>
      <c r="AM1521" s="145">
        <v>69436204.810000002</v>
      </c>
      <c r="AN1521" s="145">
        <v>0</v>
      </c>
      <c r="AO1521" s="145">
        <v>0</v>
      </c>
      <c r="AP1521" s="145">
        <v>0</v>
      </c>
      <c r="AQ1521" s="145">
        <v>0</v>
      </c>
      <c r="AR1521" s="145">
        <v>0</v>
      </c>
      <c r="AS1521" s="145">
        <v>0</v>
      </c>
      <c r="AT1521" s="145">
        <v>0</v>
      </c>
      <c r="AU1521" s="145">
        <v>0</v>
      </c>
      <c r="AV1521" s="145">
        <v>0</v>
      </c>
      <c r="AW1521" s="145">
        <v>0</v>
      </c>
      <c r="AX1521" s="145">
        <v>0</v>
      </c>
      <c r="AY1521" s="145">
        <v>0</v>
      </c>
      <c r="AZ1521" s="145">
        <v>0</v>
      </c>
      <c r="BA1521" s="145">
        <v>0</v>
      </c>
      <c r="BB1521" s="145">
        <v>0</v>
      </c>
      <c r="BC1521" s="27">
        <f t="shared" si="75"/>
        <v>69436204.810000002</v>
      </c>
      <c r="BD1521" s="27">
        <f t="shared" si="76"/>
        <v>0</v>
      </c>
      <c r="BE1521" s="27">
        <f t="shared" si="77"/>
        <v>69436204.810000002</v>
      </c>
    </row>
    <row r="1522" spans="1:57" ht="15" customHeight="1" x14ac:dyDescent="0.35">
      <c r="A1522" s="157" t="s">
        <v>2021</v>
      </c>
      <c r="B1522" s="158" t="s">
        <v>1471</v>
      </c>
      <c r="C1522" s="159">
        <v>1</v>
      </c>
      <c r="D1522" s="180" t="s">
        <v>0</v>
      </c>
      <c r="E1522" s="161" t="s">
        <v>3</v>
      </c>
      <c r="F1522" s="161" t="s">
        <v>1772</v>
      </c>
      <c r="G1522" s="161" t="s">
        <v>1793</v>
      </c>
      <c r="H1522" s="161" t="s">
        <v>1789</v>
      </c>
      <c r="I1522" s="161" t="s">
        <v>1794</v>
      </c>
      <c r="J1522" s="161" t="s">
        <v>1791</v>
      </c>
      <c r="K1522" s="161" t="s">
        <v>813</v>
      </c>
      <c r="L1522" s="161" t="s">
        <v>1778</v>
      </c>
      <c r="M1522" s="161" t="s">
        <v>1785</v>
      </c>
      <c r="N1522" s="180">
        <v>1</v>
      </c>
      <c r="O1522" s="180">
        <v>1</v>
      </c>
      <c r="P1522" s="180">
        <v>1</v>
      </c>
      <c r="Q1522" s="162">
        <v>1</v>
      </c>
      <c r="R1522" s="162">
        <v>1</v>
      </c>
      <c r="S1522" s="162">
        <v>1</v>
      </c>
      <c r="T1522" s="162">
        <v>0</v>
      </c>
      <c r="U1522" s="162">
        <v>0</v>
      </c>
      <c r="V1522" s="162">
        <v>0</v>
      </c>
      <c r="W1522" s="163">
        <v>64900</v>
      </c>
      <c r="X1522" s="163">
        <v>0</v>
      </c>
      <c r="Y1522" s="163">
        <v>0</v>
      </c>
      <c r="Z1522" s="163">
        <v>175.77</v>
      </c>
      <c r="AA1522" s="163"/>
      <c r="AB1522" s="163"/>
      <c r="AC1522" s="163"/>
      <c r="AD1522" s="163">
        <v>64900</v>
      </c>
      <c r="AE1522" s="182">
        <v>45614</v>
      </c>
      <c r="AF1522" s="182">
        <v>45979</v>
      </c>
      <c r="AG1522" s="183">
        <v>64900</v>
      </c>
      <c r="AH1522" s="167">
        <v>0.8833333333333333</v>
      </c>
      <c r="AI1522" s="167">
        <v>1</v>
      </c>
      <c r="AJ1522" s="184">
        <v>3.2500000000000001E-2</v>
      </c>
      <c r="AK1522" s="185" t="s">
        <v>1786</v>
      </c>
      <c r="AL1522" s="185" t="s">
        <v>1787</v>
      </c>
      <c r="AM1522" s="145">
        <v>64900</v>
      </c>
      <c r="AN1522" s="145">
        <v>0</v>
      </c>
      <c r="AO1522" s="145">
        <v>0</v>
      </c>
      <c r="AP1522" s="145">
        <v>0</v>
      </c>
      <c r="AQ1522" s="145">
        <v>0</v>
      </c>
      <c r="AR1522" s="145">
        <v>0</v>
      </c>
      <c r="AS1522" s="145">
        <v>0</v>
      </c>
      <c r="AT1522" s="145">
        <v>0</v>
      </c>
      <c r="AU1522" s="145">
        <v>0</v>
      </c>
      <c r="AV1522" s="145">
        <v>0</v>
      </c>
      <c r="AW1522" s="145">
        <v>0</v>
      </c>
      <c r="AX1522" s="145">
        <v>0</v>
      </c>
      <c r="AY1522" s="145">
        <v>0</v>
      </c>
      <c r="AZ1522" s="145">
        <v>0</v>
      </c>
      <c r="BA1522" s="145">
        <v>0</v>
      </c>
      <c r="BB1522" s="145">
        <v>0</v>
      </c>
      <c r="BC1522" s="27">
        <f t="shared" si="75"/>
        <v>64900</v>
      </c>
      <c r="BD1522" s="27">
        <f t="shared" si="76"/>
        <v>0</v>
      </c>
      <c r="BE1522" s="27">
        <f t="shared" si="77"/>
        <v>64900</v>
      </c>
    </row>
    <row r="1523" spans="1:57" ht="15" customHeight="1" x14ac:dyDescent="0.35">
      <c r="A1523" s="157" t="s">
        <v>2020</v>
      </c>
      <c r="B1523" s="158" t="s">
        <v>1471</v>
      </c>
      <c r="C1523" s="159">
        <v>2</v>
      </c>
      <c r="D1523" s="180" t="s">
        <v>0</v>
      </c>
      <c r="E1523" s="161" t="s">
        <v>3</v>
      </c>
      <c r="F1523" s="161" t="s">
        <v>1772</v>
      </c>
      <c r="G1523" s="161" t="s">
        <v>1793</v>
      </c>
      <c r="H1523" s="161" t="s">
        <v>1789</v>
      </c>
      <c r="I1523" s="161" t="s">
        <v>1794</v>
      </c>
      <c r="J1523" s="161" t="s">
        <v>1791</v>
      </c>
      <c r="K1523" s="161" t="s">
        <v>813</v>
      </c>
      <c r="L1523" s="161" t="s">
        <v>1778</v>
      </c>
      <c r="M1523" s="161" t="s">
        <v>1785</v>
      </c>
      <c r="N1523" s="180">
        <v>1</v>
      </c>
      <c r="O1523" s="180">
        <v>1</v>
      </c>
      <c r="P1523" s="180">
        <v>1</v>
      </c>
      <c r="Q1523" s="162">
        <v>1</v>
      </c>
      <c r="R1523" s="162">
        <v>1</v>
      </c>
      <c r="S1523" s="162">
        <v>1</v>
      </c>
      <c r="T1523" s="162">
        <v>0</v>
      </c>
      <c r="U1523" s="162">
        <v>0</v>
      </c>
      <c r="V1523" s="162">
        <v>0</v>
      </c>
      <c r="W1523" s="163">
        <v>47937.5</v>
      </c>
      <c r="X1523" s="163">
        <v>0</v>
      </c>
      <c r="Y1523" s="163">
        <v>0</v>
      </c>
      <c r="Z1523" s="163">
        <v>152.6</v>
      </c>
      <c r="AA1523" s="163"/>
      <c r="AB1523" s="163"/>
      <c r="AC1523" s="163"/>
      <c r="AD1523" s="163">
        <v>47937.5</v>
      </c>
      <c r="AE1523" s="182">
        <v>45614</v>
      </c>
      <c r="AF1523" s="182">
        <v>46344</v>
      </c>
      <c r="AG1523" s="183">
        <v>47937.5</v>
      </c>
      <c r="AH1523" s="167">
        <v>1.8833333333333333</v>
      </c>
      <c r="AI1523" s="167">
        <v>2</v>
      </c>
      <c r="AJ1523" s="184">
        <v>3.8199999999999998E-2</v>
      </c>
      <c r="AK1523" s="185" t="s">
        <v>1786</v>
      </c>
      <c r="AL1523" s="185" t="s">
        <v>1787</v>
      </c>
      <c r="AM1523" s="145">
        <v>0</v>
      </c>
      <c r="AN1523" s="145">
        <v>47937.5</v>
      </c>
      <c r="AO1523" s="145">
        <v>0</v>
      </c>
      <c r="AP1523" s="145">
        <v>0</v>
      </c>
      <c r="AQ1523" s="145">
        <v>0</v>
      </c>
      <c r="AR1523" s="145">
        <v>0</v>
      </c>
      <c r="AS1523" s="145">
        <v>0</v>
      </c>
      <c r="AT1523" s="145">
        <v>0</v>
      </c>
      <c r="AU1523" s="145">
        <v>0</v>
      </c>
      <c r="AV1523" s="145">
        <v>0</v>
      </c>
      <c r="AW1523" s="145">
        <v>0</v>
      </c>
      <c r="AX1523" s="145">
        <v>0</v>
      </c>
      <c r="AY1523" s="145">
        <v>0</v>
      </c>
      <c r="AZ1523" s="145">
        <v>0</v>
      </c>
      <c r="BA1523" s="145">
        <v>0</v>
      </c>
      <c r="BB1523" s="145">
        <v>0</v>
      </c>
      <c r="BC1523" s="27">
        <f t="shared" si="75"/>
        <v>47937.5</v>
      </c>
      <c r="BD1523" s="27">
        <f t="shared" si="76"/>
        <v>0</v>
      </c>
      <c r="BE1523" s="27">
        <f t="shared" si="77"/>
        <v>47937.5</v>
      </c>
    </row>
    <row r="1524" spans="1:57" ht="15" customHeight="1" x14ac:dyDescent="0.35">
      <c r="A1524" s="157" t="s">
        <v>2019</v>
      </c>
      <c r="B1524" s="158" t="s">
        <v>1471</v>
      </c>
      <c r="C1524" s="159">
        <v>3</v>
      </c>
      <c r="D1524" s="180" t="s">
        <v>0</v>
      </c>
      <c r="E1524" s="161" t="s">
        <v>3</v>
      </c>
      <c r="F1524" s="161" t="s">
        <v>1772</v>
      </c>
      <c r="G1524" s="161" t="s">
        <v>1793</v>
      </c>
      <c r="H1524" s="161" t="s">
        <v>1789</v>
      </c>
      <c r="I1524" s="161" t="s">
        <v>1794</v>
      </c>
      <c r="J1524" s="161" t="s">
        <v>1791</v>
      </c>
      <c r="K1524" s="161" t="s">
        <v>813</v>
      </c>
      <c r="L1524" s="161" t="s">
        <v>1778</v>
      </c>
      <c r="M1524" s="161" t="s">
        <v>1785</v>
      </c>
      <c r="N1524" s="180">
        <v>1</v>
      </c>
      <c r="O1524" s="180">
        <v>1</v>
      </c>
      <c r="P1524" s="180">
        <v>1</v>
      </c>
      <c r="Q1524" s="162">
        <v>1</v>
      </c>
      <c r="R1524" s="162">
        <v>1</v>
      </c>
      <c r="S1524" s="162">
        <v>1</v>
      </c>
      <c r="T1524" s="162">
        <v>0</v>
      </c>
      <c r="U1524" s="162">
        <v>0</v>
      </c>
      <c r="V1524" s="162">
        <v>0</v>
      </c>
      <c r="W1524" s="163">
        <v>378190</v>
      </c>
      <c r="X1524" s="163">
        <v>0</v>
      </c>
      <c r="Y1524" s="163">
        <v>0</v>
      </c>
      <c r="Z1524" s="163">
        <v>1355.18</v>
      </c>
      <c r="AA1524" s="163"/>
      <c r="AB1524" s="163"/>
      <c r="AC1524" s="163"/>
      <c r="AD1524" s="163">
        <v>378190</v>
      </c>
      <c r="AE1524" s="182">
        <v>45614</v>
      </c>
      <c r="AF1524" s="182">
        <v>46709</v>
      </c>
      <c r="AG1524" s="183">
        <v>378190</v>
      </c>
      <c r="AH1524" s="167">
        <v>2.8833333333333333</v>
      </c>
      <c r="AI1524" s="167">
        <v>3</v>
      </c>
      <c r="AJ1524" s="184">
        <v>4.2999999999999997E-2</v>
      </c>
      <c r="AK1524" s="185" t="s">
        <v>1786</v>
      </c>
      <c r="AL1524" s="185" t="s">
        <v>1787</v>
      </c>
      <c r="AM1524" s="145">
        <v>0</v>
      </c>
      <c r="AN1524" s="145">
        <v>0</v>
      </c>
      <c r="AO1524" s="145">
        <v>378190</v>
      </c>
      <c r="AP1524" s="145">
        <v>0</v>
      </c>
      <c r="AQ1524" s="145">
        <v>0</v>
      </c>
      <c r="AR1524" s="145">
        <v>0</v>
      </c>
      <c r="AS1524" s="145">
        <v>0</v>
      </c>
      <c r="AT1524" s="145">
        <v>0</v>
      </c>
      <c r="AU1524" s="145">
        <v>0</v>
      </c>
      <c r="AV1524" s="145">
        <v>0</v>
      </c>
      <c r="AW1524" s="145">
        <v>0</v>
      </c>
      <c r="AX1524" s="145">
        <v>0</v>
      </c>
      <c r="AY1524" s="145">
        <v>0</v>
      </c>
      <c r="AZ1524" s="145">
        <v>0</v>
      </c>
      <c r="BA1524" s="145">
        <v>0</v>
      </c>
      <c r="BB1524" s="145">
        <v>0</v>
      </c>
      <c r="BC1524" s="27">
        <f t="shared" si="75"/>
        <v>0</v>
      </c>
      <c r="BD1524" s="27">
        <f t="shared" si="76"/>
        <v>378190</v>
      </c>
      <c r="BE1524" s="27">
        <f t="shared" si="77"/>
        <v>378190</v>
      </c>
    </row>
    <row r="1525" spans="1:57" ht="15" customHeight="1" x14ac:dyDescent="0.35">
      <c r="A1525" s="157" t="s">
        <v>2018</v>
      </c>
      <c r="B1525" s="158" t="s">
        <v>1471</v>
      </c>
      <c r="C1525" s="159">
        <v>4</v>
      </c>
      <c r="D1525" s="180" t="s">
        <v>0</v>
      </c>
      <c r="E1525" s="161" t="s">
        <v>3</v>
      </c>
      <c r="F1525" s="161" t="s">
        <v>1772</v>
      </c>
      <c r="G1525" s="161" t="s">
        <v>1793</v>
      </c>
      <c r="H1525" s="161" t="s">
        <v>1789</v>
      </c>
      <c r="I1525" s="161" t="s">
        <v>1794</v>
      </c>
      <c r="J1525" s="161" t="s">
        <v>1791</v>
      </c>
      <c r="K1525" s="161" t="s">
        <v>813</v>
      </c>
      <c r="L1525" s="161" t="s">
        <v>1778</v>
      </c>
      <c r="M1525" s="161" t="s">
        <v>1785</v>
      </c>
      <c r="N1525" s="180">
        <v>1</v>
      </c>
      <c r="O1525" s="180">
        <v>1</v>
      </c>
      <c r="P1525" s="180">
        <v>1</v>
      </c>
      <c r="Q1525" s="162">
        <v>1</v>
      </c>
      <c r="R1525" s="162">
        <v>1</v>
      </c>
      <c r="S1525" s="162">
        <v>1</v>
      </c>
      <c r="T1525" s="162">
        <v>0</v>
      </c>
      <c r="U1525" s="162">
        <v>0</v>
      </c>
      <c r="V1525" s="162">
        <v>0</v>
      </c>
      <c r="W1525" s="163">
        <v>463150</v>
      </c>
      <c r="X1525" s="163">
        <v>0</v>
      </c>
      <c r="Y1525" s="163">
        <v>0</v>
      </c>
      <c r="Z1525" s="163">
        <v>1817.86</v>
      </c>
      <c r="AA1525" s="163"/>
      <c r="AB1525" s="163"/>
      <c r="AC1525" s="163"/>
      <c r="AD1525" s="163">
        <v>463150</v>
      </c>
      <c r="AE1525" s="182">
        <v>45614</v>
      </c>
      <c r="AF1525" s="182">
        <v>47075</v>
      </c>
      <c r="AG1525" s="183">
        <v>463150</v>
      </c>
      <c r="AH1525" s="167">
        <v>3.8833333333333333</v>
      </c>
      <c r="AI1525" s="167">
        <v>4</v>
      </c>
      <c r="AJ1525" s="184">
        <v>4.7100000000000003E-2</v>
      </c>
      <c r="AK1525" s="185" t="s">
        <v>1786</v>
      </c>
      <c r="AL1525" s="185" t="s">
        <v>1787</v>
      </c>
      <c r="AM1525" s="145">
        <v>0</v>
      </c>
      <c r="AN1525" s="145">
        <v>0</v>
      </c>
      <c r="AO1525" s="145">
        <v>0</v>
      </c>
      <c r="AP1525" s="145">
        <v>463150</v>
      </c>
      <c r="AQ1525" s="145">
        <v>0</v>
      </c>
      <c r="AR1525" s="145">
        <v>0</v>
      </c>
      <c r="AS1525" s="145">
        <v>0</v>
      </c>
      <c r="AT1525" s="145">
        <v>0</v>
      </c>
      <c r="AU1525" s="145">
        <v>0</v>
      </c>
      <c r="AV1525" s="145">
        <v>0</v>
      </c>
      <c r="AW1525" s="145">
        <v>0</v>
      </c>
      <c r="AX1525" s="145">
        <v>0</v>
      </c>
      <c r="AY1525" s="145">
        <v>0</v>
      </c>
      <c r="AZ1525" s="145">
        <v>0</v>
      </c>
      <c r="BA1525" s="145">
        <v>0</v>
      </c>
      <c r="BB1525" s="145">
        <v>0</v>
      </c>
      <c r="BC1525" s="27">
        <f t="shared" si="75"/>
        <v>0</v>
      </c>
      <c r="BD1525" s="27">
        <f t="shared" si="76"/>
        <v>463150</v>
      </c>
      <c r="BE1525" s="27">
        <f t="shared" si="77"/>
        <v>463150</v>
      </c>
    </row>
    <row r="1526" spans="1:57" ht="15" customHeight="1" x14ac:dyDescent="0.35">
      <c r="A1526" s="157" t="s">
        <v>2017</v>
      </c>
      <c r="B1526" s="158" t="s">
        <v>1471</v>
      </c>
      <c r="C1526" s="159">
        <v>5</v>
      </c>
      <c r="D1526" s="180" t="s">
        <v>0</v>
      </c>
      <c r="E1526" s="161" t="s">
        <v>3</v>
      </c>
      <c r="F1526" s="161" t="s">
        <v>1772</v>
      </c>
      <c r="G1526" s="161" t="s">
        <v>1793</v>
      </c>
      <c r="H1526" s="161" t="s">
        <v>1789</v>
      </c>
      <c r="I1526" s="161" t="s">
        <v>1794</v>
      </c>
      <c r="J1526" s="161" t="s">
        <v>1791</v>
      </c>
      <c r="K1526" s="161" t="s">
        <v>813</v>
      </c>
      <c r="L1526" s="161" t="s">
        <v>1778</v>
      </c>
      <c r="M1526" s="161" t="s">
        <v>1785</v>
      </c>
      <c r="N1526" s="180">
        <v>1</v>
      </c>
      <c r="O1526" s="180">
        <v>1</v>
      </c>
      <c r="P1526" s="180">
        <v>1</v>
      </c>
      <c r="Q1526" s="162">
        <v>1</v>
      </c>
      <c r="R1526" s="162">
        <v>1</v>
      </c>
      <c r="S1526" s="162">
        <v>1</v>
      </c>
      <c r="T1526" s="162">
        <v>0</v>
      </c>
      <c r="U1526" s="162">
        <v>0</v>
      </c>
      <c r="V1526" s="162">
        <v>0</v>
      </c>
      <c r="W1526" s="163">
        <v>180835</v>
      </c>
      <c r="X1526" s="163">
        <v>0</v>
      </c>
      <c r="Y1526" s="163">
        <v>0</v>
      </c>
      <c r="Z1526" s="163">
        <v>764.03</v>
      </c>
      <c r="AA1526" s="163"/>
      <c r="AB1526" s="163"/>
      <c r="AC1526" s="163"/>
      <c r="AD1526" s="163">
        <v>180835</v>
      </c>
      <c r="AE1526" s="182">
        <v>45614</v>
      </c>
      <c r="AF1526" s="182">
        <v>47440</v>
      </c>
      <c r="AG1526" s="183">
        <v>180835</v>
      </c>
      <c r="AH1526" s="167">
        <v>4.8833333333333337</v>
      </c>
      <c r="AI1526" s="167">
        <v>5</v>
      </c>
      <c r="AJ1526" s="184">
        <v>5.0700000000000002E-2</v>
      </c>
      <c r="AK1526" s="185" t="s">
        <v>1786</v>
      </c>
      <c r="AL1526" s="185" t="s">
        <v>1787</v>
      </c>
      <c r="AM1526" s="145">
        <v>0</v>
      </c>
      <c r="AN1526" s="145">
        <v>0</v>
      </c>
      <c r="AO1526" s="145">
        <v>0</v>
      </c>
      <c r="AP1526" s="145">
        <v>0</v>
      </c>
      <c r="AQ1526" s="145">
        <v>180835</v>
      </c>
      <c r="AR1526" s="145">
        <v>0</v>
      </c>
      <c r="AS1526" s="145">
        <v>0</v>
      </c>
      <c r="AT1526" s="145">
        <v>0</v>
      </c>
      <c r="AU1526" s="145">
        <v>0</v>
      </c>
      <c r="AV1526" s="145">
        <v>0</v>
      </c>
      <c r="AW1526" s="145">
        <v>0</v>
      </c>
      <c r="AX1526" s="145">
        <v>0</v>
      </c>
      <c r="AY1526" s="145">
        <v>0</v>
      </c>
      <c r="AZ1526" s="145">
        <v>0</v>
      </c>
      <c r="BA1526" s="145">
        <v>0</v>
      </c>
      <c r="BB1526" s="145">
        <v>0</v>
      </c>
      <c r="BC1526" s="27">
        <f t="shared" si="75"/>
        <v>0</v>
      </c>
      <c r="BD1526" s="27">
        <f t="shared" si="76"/>
        <v>180835</v>
      </c>
      <c r="BE1526" s="27">
        <f t="shared" si="77"/>
        <v>180835</v>
      </c>
    </row>
    <row r="1527" spans="1:57" ht="15" customHeight="1" x14ac:dyDescent="0.35">
      <c r="A1527" s="157" t="s">
        <v>2016</v>
      </c>
      <c r="B1527" s="158" t="s">
        <v>1471</v>
      </c>
      <c r="C1527" s="159">
        <v>6</v>
      </c>
      <c r="D1527" s="180" t="s">
        <v>0</v>
      </c>
      <c r="E1527" s="161" t="s">
        <v>3</v>
      </c>
      <c r="F1527" s="161" t="s">
        <v>1772</v>
      </c>
      <c r="G1527" s="161" t="s">
        <v>1793</v>
      </c>
      <c r="H1527" s="161" t="s">
        <v>1789</v>
      </c>
      <c r="I1527" s="161" t="s">
        <v>1794</v>
      </c>
      <c r="J1527" s="161" t="s">
        <v>1791</v>
      </c>
      <c r="K1527" s="161" t="s">
        <v>813</v>
      </c>
      <c r="L1527" s="161" t="s">
        <v>1778</v>
      </c>
      <c r="M1527" s="161" t="s">
        <v>1785</v>
      </c>
      <c r="N1527" s="180">
        <v>1</v>
      </c>
      <c r="O1527" s="180">
        <v>1</v>
      </c>
      <c r="P1527" s="180">
        <v>1</v>
      </c>
      <c r="Q1527" s="162">
        <v>1</v>
      </c>
      <c r="R1527" s="162">
        <v>1</v>
      </c>
      <c r="S1527" s="162">
        <v>1</v>
      </c>
      <c r="T1527" s="162">
        <v>0</v>
      </c>
      <c r="U1527" s="162">
        <v>0</v>
      </c>
      <c r="V1527" s="162">
        <v>0</v>
      </c>
      <c r="W1527" s="163">
        <v>426275</v>
      </c>
      <c r="X1527" s="163">
        <v>0</v>
      </c>
      <c r="Y1527" s="163">
        <v>0</v>
      </c>
      <c r="Z1527" s="163">
        <v>1904.03</v>
      </c>
      <c r="AA1527" s="163"/>
      <c r="AB1527" s="163"/>
      <c r="AC1527" s="163"/>
      <c r="AD1527" s="163">
        <v>426275</v>
      </c>
      <c r="AE1527" s="182">
        <v>45614</v>
      </c>
      <c r="AF1527" s="182">
        <v>47805</v>
      </c>
      <c r="AG1527" s="183">
        <v>426275</v>
      </c>
      <c r="AH1527" s="167">
        <v>5.8833333333333337</v>
      </c>
      <c r="AI1527" s="167">
        <v>6</v>
      </c>
      <c r="AJ1527" s="184">
        <v>5.3600000000000002E-2</v>
      </c>
      <c r="AK1527" s="185" t="s">
        <v>1786</v>
      </c>
      <c r="AL1527" s="185" t="s">
        <v>1787</v>
      </c>
      <c r="AM1527" s="145">
        <v>0</v>
      </c>
      <c r="AN1527" s="145">
        <v>0</v>
      </c>
      <c r="AO1527" s="145">
        <v>0</v>
      </c>
      <c r="AP1527" s="145">
        <v>0</v>
      </c>
      <c r="AQ1527" s="145">
        <v>0</v>
      </c>
      <c r="AR1527" s="145">
        <v>426275</v>
      </c>
      <c r="AS1527" s="145">
        <v>0</v>
      </c>
      <c r="AT1527" s="145">
        <v>0</v>
      </c>
      <c r="AU1527" s="145">
        <v>0</v>
      </c>
      <c r="AV1527" s="145">
        <v>0</v>
      </c>
      <c r="AW1527" s="145">
        <v>0</v>
      </c>
      <c r="AX1527" s="145">
        <v>0</v>
      </c>
      <c r="AY1527" s="145">
        <v>0</v>
      </c>
      <c r="AZ1527" s="145">
        <v>0</v>
      </c>
      <c r="BA1527" s="145">
        <v>0</v>
      </c>
      <c r="BB1527" s="145">
        <v>0</v>
      </c>
      <c r="BC1527" s="27">
        <f t="shared" si="75"/>
        <v>0</v>
      </c>
      <c r="BD1527" s="27">
        <f t="shared" si="76"/>
        <v>426275</v>
      </c>
      <c r="BE1527" s="27">
        <f t="shared" si="77"/>
        <v>426275</v>
      </c>
    </row>
    <row r="1528" spans="1:57" ht="15" customHeight="1" x14ac:dyDescent="0.35">
      <c r="A1528" s="157" t="s">
        <v>2015</v>
      </c>
      <c r="B1528" s="158" t="s">
        <v>1471</v>
      </c>
      <c r="C1528" s="159">
        <v>7</v>
      </c>
      <c r="D1528" s="180" t="s">
        <v>0</v>
      </c>
      <c r="E1528" s="161" t="s">
        <v>3</v>
      </c>
      <c r="F1528" s="161" t="s">
        <v>1772</v>
      </c>
      <c r="G1528" s="161" t="s">
        <v>1793</v>
      </c>
      <c r="H1528" s="161" t="s">
        <v>1789</v>
      </c>
      <c r="I1528" s="161" t="s">
        <v>1794</v>
      </c>
      <c r="J1528" s="161" t="s">
        <v>1791</v>
      </c>
      <c r="K1528" s="161" t="s">
        <v>813</v>
      </c>
      <c r="L1528" s="161" t="s">
        <v>1778</v>
      </c>
      <c r="M1528" s="161" t="s">
        <v>1785</v>
      </c>
      <c r="N1528" s="180">
        <v>1</v>
      </c>
      <c r="O1528" s="180">
        <v>1</v>
      </c>
      <c r="P1528" s="180">
        <v>1</v>
      </c>
      <c r="Q1528" s="162">
        <v>1</v>
      </c>
      <c r="R1528" s="162">
        <v>1</v>
      </c>
      <c r="S1528" s="162">
        <v>1</v>
      </c>
      <c r="T1528" s="162">
        <v>0</v>
      </c>
      <c r="U1528" s="162">
        <v>0</v>
      </c>
      <c r="V1528" s="162">
        <v>0</v>
      </c>
      <c r="W1528" s="163">
        <v>619352.5</v>
      </c>
      <c r="X1528" s="163">
        <v>0</v>
      </c>
      <c r="Y1528" s="163">
        <v>0</v>
      </c>
      <c r="Z1528" s="163">
        <v>2910.96</v>
      </c>
      <c r="AA1528" s="163"/>
      <c r="AB1528" s="163"/>
      <c r="AC1528" s="163"/>
      <c r="AD1528" s="163">
        <v>619352.5</v>
      </c>
      <c r="AE1528" s="182">
        <v>45614</v>
      </c>
      <c r="AF1528" s="182">
        <v>48170</v>
      </c>
      <c r="AG1528" s="183">
        <v>619352.5</v>
      </c>
      <c r="AH1528" s="167">
        <v>6.8833333333333337</v>
      </c>
      <c r="AI1528" s="167">
        <v>7</v>
      </c>
      <c r="AJ1528" s="184">
        <v>5.6399999999999999E-2</v>
      </c>
      <c r="AK1528" s="185" t="s">
        <v>1786</v>
      </c>
      <c r="AL1528" s="185" t="s">
        <v>1787</v>
      </c>
      <c r="AM1528" s="145">
        <v>0</v>
      </c>
      <c r="AN1528" s="145">
        <v>0</v>
      </c>
      <c r="AO1528" s="145">
        <v>0</v>
      </c>
      <c r="AP1528" s="145">
        <v>0</v>
      </c>
      <c r="AQ1528" s="145">
        <v>0</v>
      </c>
      <c r="AR1528" s="145">
        <v>309676.25</v>
      </c>
      <c r="AS1528" s="145">
        <v>309676.25</v>
      </c>
      <c r="AT1528" s="145">
        <v>0</v>
      </c>
      <c r="AU1528" s="145">
        <v>0</v>
      </c>
      <c r="AV1528" s="145">
        <v>0</v>
      </c>
      <c r="AW1528" s="145">
        <v>0</v>
      </c>
      <c r="AX1528" s="145">
        <v>0</v>
      </c>
      <c r="AY1528" s="145">
        <v>0</v>
      </c>
      <c r="AZ1528" s="145">
        <v>0</v>
      </c>
      <c r="BA1528" s="145">
        <v>0</v>
      </c>
      <c r="BB1528" s="145">
        <v>0</v>
      </c>
      <c r="BC1528" s="27">
        <f t="shared" si="75"/>
        <v>0</v>
      </c>
      <c r="BD1528" s="27">
        <f t="shared" si="76"/>
        <v>619352.5</v>
      </c>
      <c r="BE1528" s="27">
        <f t="shared" si="77"/>
        <v>619352.5</v>
      </c>
    </row>
    <row r="1529" spans="1:57" ht="15" customHeight="1" x14ac:dyDescent="0.35">
      <c r="A1529" s="157" t="s">
        <v>2014</v>
      </c>
      <c r="B1529" s="158" t="s">
        <v>1471</v>
      </c>
      <c r="C1529" s="159">
        <v>8</v>
      </c>
      <c r="D1529" s="180" t="s">
        <v>0</v>
      </c>
      <c r="E1529" s="161" t="s">
        <v>3</v>
      </c>
      <c r="F1529" s="161" t="s">
        <v>1772</v>
      </c>
      <c r="G1529" s="161" t="s">
        <v>1793</v>
      </c>
      <c r="H1529" s="161" t="s">
        <v>1789</v>
      </c>
      <c r="I1529" s="161" t="s">
        <v>1794</v>
      </c>
      <c r="J1529" s="161" t="s">
        <v>1791</v>
      </c>
      <c r="K1529" s="161" t="s">
        <v>813</v>
      </c>
      <c r="L1529" s="161" t="s">
        <v>1778</v>
      </c>
      <c r="M1529" s="161" t="s">
        <v>1785</v>
      </c>
      <c r="N1529" s="180">
        <v>1</v>
      </c>
      <c r="O1529" s="180">
        <v>1</v>
      </c>
      <c r="P1529" s="180">
        <v>1</v>
      </c>
      <c r="Q1529" s="162">
        <v>1</v>
      </c>
      <c r="R1529" s="162">
        <v>1</v>
      </c>
      <c r="S1529" s="162">
        <v>1</v>
      </c>
      <c r="T1529" s="162">
        <v>0</v>
      </c>
      <c r="U1529" s="162">
        <v>0</v>
      </c>
      <c r="V1529" s="162">
        <v>0</v>
      </c>
      <c r="W1529" s="163">
        <v>637642.5</v>
      </c>
      <c r="X1529" s="163">
        <v>0</v>
      </c>
      <c r="Y1529" s="163">
        <v>0</v>
      </c>
      <c r="Z1529" s="163">
        <v>3151.02</v>
      </c>
      <c r="AA1529" s="163"/>
      <c r="AB1529" s="163"/>
      <c r="AC1529" s="163"/>
      <c r="AD1529" s="163">
        <v>637642.5</v>
      </c>
      <c r="AE1529" s="182">
        <v>45614</v>
      </c>
      <c r="AF1529" s="182">
        <v>48536</v>
      </c>
      <c r="AG1529" s="183">
        <v>637642.5</v>
      </c>
      <c r="AH1529" s="167">
        <v>7.8833333333333337</v>
      </c>
      <c r="AI1529" s="167">
        <v>8</v>
      </c>
      <c r="AJ1529" s="184">
        <v>5.9299999999999999E-2</v>
      </c>
      <c r="AK1529" s="185" t="s">
        <v>1786</v>
      </c>
      <c r="AL1529" s="185" t="s">
        <v>1787</v>
      </c>
      <c r="AM1529" s="145">
        <v>0</v>
      </c>
      <c r="AN1529" s="145">
        <v>0</v>
      </c>
      <c r="AO1529" s="145">
        <v>0</v>
      </c>
      <c r="AP1529" s="145">
        <v>0</v>
      </c>
      <c r="AQ1529" s="145">
        <v>0</v>
      </c>
      <c r="AR1529" s="145">
        <v>212547.5</v>
      </c>
      <c r="AS1529" s="145">
        <v>212547.5</v>
      </c>
      <c r="AT1529" s="145">
        <v>212547.5</v>
      </c>
      <c r="AU1529" s="145">
        <v>0</v>
      </c>
      <c r="AV1529" s="145">
        <v>0</v>
      </c>
      <c r="AW1529" s="145">
        <v>0</v>
      </c>
      <c r="AX1529" s="145">
        <v>0</v>
      </c>
      <c r="AY1529" s="145">
        <v>0</v>
      </c>
      <c r="AZ1529" s="145">
        <v>0</v>
      </c>
      <c r="BA1529" s="145">
        <v>0</v>
      </c>
      <c r="BB1529" s="145">
        <v>0</v>
      </c>
      <c r="BC1529" s="27">
        <f t="shared" si="75"/>
        <v>0</v>
      </c>
      <c r="BD1529" s="27">
        <f t="shared" si="76"/>
        <v>637642.5</v>
      </c>
      <c r="BE1529" s="27">
        <f t="shared" si="77"/>
        <v>637642.5</v>
      </c>
    </row>
    <row r="1530" spans="1:57" ht="15" customHeight="1" x14ac:dyDescent="0.35">
      <c r="A1530" s="157" t="s">
        <v>2013</v>
      </c>
      <c r="B1530" s="158" t="s">
        <v>1471</v>
      </c>
      <c r="C1530" s="159">
        <v>9</v>
      </c>
      <c r="D1530" s="180" t="s">
        <v>0</v>
      </c>
      <c r="E1530" s="161" t="s">
        <v>3</v>
      </c>
      <c r="F1530" s="161" t="s">
        <v>1772</v>
      </c>
      <c r="G1530" s="161" t="s">
        <v>1793</v>
      </c>
      <c r="H1530" s="161" t="s">
        <v>1789</v>
      </c>
      <c r="I1530" s="161" t="s">
        <v>1794</v>
      </c>
      <c r="J1530" s="161" t="s">
        <v>1791</v>
      </c>
      <c r="K1530" s="161" t="s">
        <v>813</v>
      </c>
      <c r="L1530" s="161" t="s">
        <v>1778</v>
      </c>
      <c r="M1530" s="161" t="s">
        <v>1785</v>
      </c>
      <c r="N1530" s="180">
        <v>1</v>
      </c>
      <c r="O1530" s="180">
        <v>1</v>
      </c>
      <c r="P1530" s="180">
        <v>1</v>
      </c>
      <c r="Q1530" s="162">
        <v>1</v>
      </c>
      <c r="R1530" s="162">
        <v>1</v>
      </c>
      <c r="S1530" s="162">
        <v>1</v>
      </c>
      <c r="T1530" s="162">
        <v>0</v>
      </c>
      <c r="U1530" s="162">
        <v>0</v>
      </c>
      <c r="V1530" s="162">
        <v>0</v>
      </c>
      <c r="W1530" s="163">
        <v>4043417.5</v>
      </c>
      <c r="X1530" s="163">
        <v>0</v>
      </c>
      <c r="Y1530" s="163">
        <v>0</v>
      </c>
      <c r="Z1530" s="163">
        <v>20924.689999999999</v>
      </c>
      <c r="AA1530" s="163"/>
      <c r="AB1530" s="163"/>
      <c r="AC1530" s="163"/>
      <c r="AD1530" s="163">
        <v>4043417.5</v>
      </c>
      <c r="AE1530" s="182">
        <v>45614</v>
      </c>
      <c r="AF1530" s="182">
        <v>48901</v>
      </c>
      <c r="AG1530" s="183">
        <v>4043417.5</v>
      </c>
      <c r="AH1530" s="167">
        <v>8.8833333333333329</v>
      </c>
      <c r="AI1530" s="167">
        <v>9</v>
      </c>
      <c r="AJ1530" s="184">
        <v>6.2100000000000002E-2</v>
      </c>
      <c r="AK1530" s="185" t="s">
        <v>1786</v>
      </c>
      <c r="AL1530" s="185" t="s">
        <v>1787</v>
      </c>
      <c r="AM1530" s="145">
        <v>0</v>
      </c>
      <c r="AN1530" s="145">
        <v>0</v>
      </c>
      <c r="AO1530" s="145">
        <v>0</v>
      </c>
      <c r="AP1530" s="145">
        <v>0</v>
      </c>
      <c r="AQ1530" s="145">
        <v>0</v>
      </c>
      <c r="AR1530" s="145">
        <v>1010854.375</v>
      </c>
      <c r="AS1530" s="145">
        <v>1010854.375</v>
      </c>
      <c r="AT1530" s="145">
        <v>1010854.375</v>
      </c>
      <c r="AU1530" s="145">
        <v>1010854.38</v>
      </c>
      <c r="AV1530" s="145">
        <v>0</v>
      </c>
      <c r="AW1530" s="145">
        <v>0</v>
      </c>
      <c r="AX1530" s="145">
        <v>0</v>
      </c>
      <c r="AY1530" s="145">
        <v>0</v>
      </c>
      <c r="AZ1530" s="145">
        <v>0</v>
      </c>
      <c r="BA1530" s="145">
        <v>0</v>
      </c>
      <c r="BB1530" s="145">
        <v>0</v>
      </c>
      <c r="BC1530" s="27">
        <f t="shared" si="75"/>
        <v>0</v>
      </c>
      <c r="BD1530" s="27">
        <f t="shared" si="76"/>
        <v>4043417.5049999999</v>
      </c>
      <c r="BE1530" s="27">
        <f t="shared" si="77"/>
        <v>4043417.5049999999</v>
      </c>
    </row>
    <row r="1531" spans="1:57" ht="15" customHeight="1" x14ac:dyDescent="0.35">
      <c r="A1531" s="157" t="s">
        <v>2012</v>
      </c>
      <c r="B1531" s="158" t="s">
        <v>1726</v>
      </c>
      <c r="C1531" s="159">
        <v>1</v>
      </c>
      <c r="D1531" s="180" t="s">
        <v>0</v>
      </c>
      <c r="E1531" s="161" t="s">
        <v>3</v>
      </c>
      <c r="F1531" s="161" t="s">
        <v>1772</v>
      </c>
      <c r="G1531" s="161" t="s">
        <v>403</v>
      </c>
      <c r="H1531" s="161" t="s">
        <v>1782</v>
      </c>
      <c r="I1531" s="161" t="s">
        <v>1783</v>
      </c>
      <c r="J1531" s="161" t="s">
        <v>1784</v>
      </c>
      <c r="K1531" s="161" t="s">
        <v>715</v>
      </c>
      <c r="L1531" s="161" t="s">
        <v>1778</v>
      </c>
      <c r="M1531" s="161" t="s">
        <v>1785</v>
      </c>
      <c r="N1531" s="180">
        <v>1</v>
      </c>
      <c r="O1531" s="180">
        <v>1</v>
      </c>
      <c r="P1531" s="180">
        <v>1</v>
      </c>
      <c r="Q1531" s="162">
        <v>0</v>
      </c>
      <c r="R1531" s="162">
        <v>0</v>
      </c>
      <c r="S1531" s="162">
        <v>1</v>
      </c>
      <c r="T1531" s="162">
        <v>1</v>
      </c>
      <c r="U1531" s="162">
        <v>1</v>
      </c>
      <c r="V1531" s="162">
        <v>0</v>
      </c>
      <c r="W1531" s="163">
        <v>100000000</v>
      </c>
      <c r="X1531" s="163">
        <v>0</v>
      </c>
      <c r="Y1531" s="163">
        <v>0</v>
      </c>
      <c r="Z1531" s="163">
        <v>0</v>
      </c>
      <c r="AA1531" s="163"/>
      <c r="AB1531" s="163"/>
      <c r="AC1531" s="163"/>
      <c r="AD1531" s="163">
        <v>100000000</v>
      </c>
      <c r="AE1531" s="182">
        <v>45565</v>
      </c>
      <c r="AF1531" s="182">
        <v>48121</v>
      </c>
      <c r="AG1531" s="183">
        <v>100000000</v>
      </c>
      <c r="AH1531" s="167">
        <v>6.75</v>
      </c>
      <c r="AI1531" s="167">
        <v>7</v>
      </c>
      <c r="AJ1531" s="184">
        <v>9.5000000000000001E-2</v>
      </c>
      <c r="AK1531" s="185" t="s">
        <v>1786</v>
      </c>
      <c r="AL1531" s="185" t="s">
        <v>1787</v>
      </c>
      <c r="AM1531" s="145">
        <v>0</v>
      </c>
      <c r="AN1531" s="145">
        <v>0</v>
      </c>
      <c r="AO1531" s="145">
        <v>0</v>
      </c>
      <c r="AP1531" s="145">
        <v>0</v>
      </c>
      <c r="AQ1531" s="145">
        <v>0</v>
      </c>
      <c r="AR1531" s="145">
        <v>0</v>
      </c>
      <c r="AS1531" s="145">
        <v>100000000</v>
      </c>
      <c r="AT1531" s="145">
        <v>0</v>
      </c>
      <c r="AU1531" s="145">
        <v>0</v>
      </c>
      <c r="AV1531" s="145">
        <v>0</v>
      </c>
      <c r="AW1531" s="145">
        <v>0</v>
      </c>
      <c r="AX1531" s="145">
        <v>0</v>
      </c>
      <c r="AY1531" s="145">
        <v>0</v>
      </c>
      <c r="AZ1531" s="145">
        <v>0</v>
      </c>
      <c r="BA1531" s="145">
        <v>0</v>
      </c>
      <c r="BB1531" s="145">
        <v>0</v>
      </c>
      <c r="BC1531" s="27">
        <f t="shared" si="75"/>
        <v>0</v>
      </c>
      <c r="BD1531" s="27">
        <f t="shared" si="76"/>
        <v>100000000</v>
      </c>
      <c r="BE1531" s="27">
        <f t="shared" si="77"/>
        <v>100000000</v>
      </c>
    </row>
    <row r="1532" spans="1:57" ht="15" customHeight="1" x14ac:dyDescent="0.35">
      <c r="A1532" s="157" t="s">
        <v>2011</v>
      </c>
      <c r="B1532" s="158" t="s">
        <v>1727</v>
      </c>
      <c r="C1532" s="159">
        <v>1</v>
      </c>
      <c r="D1532" s="180" t="s">
        <v>0</v>
      </c>
      <c r="E1532" s="161" t="s">
        <v>3</v>
      </c>
      <c r="F1532" s="161" t="s">
        <v>1772</v>
      </c>
      <c r="G1532" s="161" t="s">
        <v>1781</v>
      </c>
      <c r="H1532" s="161" t="s">
        <v>1782</v>
      </c>
      <c r="I1532" s="161" t="s">
        <v>1783</v>
      </c>
      <c r="J1532" s="161" t="s">
        <v>1784</v>
      </c>
      <c r="K1532" s="161" t="s">
        <v>1811</v>
      </c>
      <c r="L1532" s="161" t="s">
        <v>1778</v>
      </c>
      <c r="M1532" s="161" t="s">
        <v>1785</v>
      </c>
      <c r="N1532" s="180">
        <v>1</v>
      </c>
      <c r="O1532" s="180">
        <v>1</v>
      </c>
      <c r="P1532" s="180">
        <v>1</v>
      </c>
      <c r="Q1532" s="162">
        <v>0</v>
      </c>
      <c r="R1532" s="162">
        <v>0</v>
      </c>
      <c r="S1532" s="162">
        <v>1</v>
      </c>
      <c r="T1532" s="162">
        <v>1</v>
      </c>
      <c r="U1532" s="162">
        <v>1</v>
      </c>
      <c r="V1532" s="162">
        <v>0</v>
      </c>
      <c r="W1532" s="163">
        <v>7012962.8399999999</v>
      </c>
      <c r="X1532" s="163">
        <v>0</v>
      </c>
      <c r="Y1532" s="163">
        <v>0</v>
      </c>
      <c r="Z1532" s="163">
        <v>0</v>
      </c>
      <c r="AA1532" s="163"/>
      <c r="AB1532" s="163"/>
      <c r="AC1532" s="163"/>
      <c r="AD1532" s="163">
        <v>7012962.8399999999</v>
      </c>
      <c r="AE1532" s="182">
        <v>45387</v>
      </c>
      <c r="AF1532" s="182">
        <v>46482</v>
      </c>
      <c r="AG1532" s="183">
        <v>7012962.8399999999</v>
      </c>
      <c r="AH1532" s="167">
        <v>2.2638888888888888</v>
      </c>
      <c r="AI1532" s="167">
        <v>3</v>
      </c>
      <c r="AJ1532" s="184">
        <v>8.7499999999999994E-2</v>
      </c>
      <c r="AK1532" s="185" t="s">
        <v>1786</v>
      </c>
      <c r="AL1532" s="185" t="s">
        <v>1787</v>
      </c>
      <c r="AM1532" s="145">
        <v>0</v>
      </c>
      <c r="AN1532" s="145">
        <v>0</v>
      </c>
      <c r="AO1532" s="145">
        <v>7012962.8399999999</v>
      </c>
      <c r="AP1532" s="145">
        <v>0</v>
      </c>
      <c r="AQ1532" s="145">
        <v>0</v>
      </c>
      <c r="AR1532" s="145">
        <v>0</v>
      </c>
      <c r="AS1532" s="145">
        <v>0</v>
      </c>
      <c r="AT1532" s="145">
        <v>0</v>
      </c>
      <c r="AU1532" s="145">
        <v>0</v>
      </c>
      <c r="AV1532" s="145">
        <v>0</v>
      </c>
      <c r="AW1532" s="145">
        <v>0</v>
      </c>
      <c r="AX1532" s="145">
        <v>0</v>
      </c>
      <c r="AY1532" s="145">
        <v>0</v>
      </c>
      <c r="AZ1532" s="145">
        <v>0</v>
      </c>
      <c r="BA1532" s="145">
        <v>0</v>
      </c>
      <c r="BB1532" s="145">
        <v>0</v>
      </c>
      <c r="BC1532" s="27">
        <f t="shared" si="75"/>
        <v>0</v>
      </c>
      <c r="BD1532" s="27">
        <f t="shared" si="76"/>
        <v>7012962.8399999999</v>
      </c>
      <c r="BE1532" s="27">
        <f t="shared" si="77"/>
        <v>7012962.8399999999</v>
      </c>
    </row>
    <row r="1533" spans="1:57" ht="15" customHeight="1" x14ac:dyDescent="0.35">
      <c r="A1533" s="157" t="s">
        <v>2010</v>
      </c>
      <c r="B1533" s="158" t="s">
        <v>1728</v>
      </c>
      <c r="C1533" s="159">
        <v>1</v>
      </c>
      <c r="D1533" s="180" t="s">
        <v>0</v>
      </c>
      <c r="E1533" s="161" t="s">
        <v>3</v>
      </c>
      <c r="F1533" s="161" t="s">
        <v>1772</v>
      </c>
      <c r="G1533" s="161" t="s">
        <v>1788</v>
      </c>
      <c r="H1533" s="161" t="s">
        <v>1789</v>
      </c>
      <c r="I1533" s="161" t="s">
        <v>1790</v>
      </c>
      <c r="J1533" s="161" t="s">
        <v>1791</v>
      </c>
      <c r="K1533" s="161" t="s">
        <v>796</v>
      </c>
      <c r="L1533" s="161" t="s">
        <v>1778</v>
      </c>
      <c r="M1533" s="161" t="s">
        <v>1785</v>
      </c>
      <c r="N1533" s="180">
        <v>1</v>
      </c>
      <c r="O1533" s="180">
        <v>1</v>
      </c>
      <c r="P1533" s="180">
        <v>1</v>
      </c>
      <c r="Q1533" s="162">
        <v>1</v>
      </c>
      <c r="R1533" s="162">
        <v>1</v>
      </c>
      <c r="S1533" s="162">
        <v>1</v>
      </c>
      <c r="T1533" s="162">
        <v>0</v>
      </c>
      <c r="U1533" s="162">
        <v>0</v>
      </c>
      <c r="V1533" s="162">
        <v>0</v>
      </c>
      <c r="W1533" s="163">
        <v>1193601.22</v>
      </c>
      <c r="X1533" s="163">
        <v>0</v>
      </c>
      <c r="Y1533" s="163">
        <v>0</v>
      </c>
      <c r="Z1533" s="163">
        <v>0</v>
      </c>
      <c r="AA1533" s="163"/>
      <c r="AB1533" s="163"/>
      <c r="AC1533" s="163"/>
      <c r="AD1533" s="163">
        <v>1193601.22</v>
      </c>
      <c r="AE1533" s="182">
        <v>45623</v>
      </c>
      <c r="AF1533" s="182">
        <v>46718</v>
      </c>
      <c r="AG1533" s="183">
        <v>1193601.22</v>
      </c>
      <c r="AH1533" s="167">
        <v>2.9083333333333332</v>
      </c>
      <c r="AI1533" s="167">
        <v>3</v>
      </c>
      <c r="AJ1533" s="184">
        <v>8.7499999999999994E-2</v>
      </c>
      <c r="AK1533" s="185" t="s">
        <v>1786</v>
      </c>
      <c r="AL1533" s="185" t="s">
        <v>1787</v>
      </c>
      <c r="AM1533" s="145">
        <v>0</v>
      </c>
      <c r="AN1533" s="145">
        <v>0</v>
      </c>
      <c r="AO1533" s="145">
        <v>1193601.22</v>
      </c>
      <c r="AP1533" s="145">
        <v>0</v>
      </c>
      <c r="AQ1533" s="145">
        <v>0</v>
      </c>
      <c r="AR1533" s="145">
        <v>0</v>
      </c>
      <c r="AS1533" s="145">
        <v>0</v>
      </c>
      <c r="AT1533" s="145">
        <v>0</v>
      </c>
      <c r="AU1533" s="145">
        <v>0</v>
      </c>
      <c r="AV1533" s="145">
        <v>0</v>
      </c>
      <c r="AW1533" s="145">
        <v>0</v>
      </c>
      <c r="AX1533" s="145">
        <v>0</v>
      </c>
      <c r="AY1533" s="145">
        <v>0</v>
      </c>
      <c r="AZ1533" s="145">
        <v>0</v>
      </c>
      <c r="BA1533" s="145">
        <v>0</v>
      </c>
      <c r="BB1533" s="145">
        <v>0</v>
      </c>
      <c r="BC1533" s="27">
        <f t="shared" si="75"/>
        <v>0</v>
      </c>
      <c r="BD1533" s="27">
        <f t="shared" si="76"/>
        <v>1193601.22</v>
      </c>
      <c r="BE1533" s="27">
        <f t="shared" si="77"/>
        <v>1193601.22</v>
      </c>
    </row>
    <row r="1534" spans="1:57" ht="15" customHeight="1" x14ac:dyDescent="0.35">
      <c r="A1534" s="157" t="s">
        <v>2009</v>
      </c>
      <c r="B1534" s="158" t="s">
        <v>1472</v>
      </c>
      <c r="C1534" s="159">
        <v>1</v>
      </c>
      <c r="D1534" s="180" t="s">
        <v>0</v>
      </c>
      <c r="E1534" s="161" t="s">
        <v>3</v>
      </c>
      <c r="F1534" s="161" t="s">
        <v>1772</v>
      </c>
      <c r="G1534" s="161" t="s">
        <v>1788</v>
      </c>
      <c r="H1534" s="161" t="s">
        <v>1789</v>
      </c>
      <c r="I1534" s="161" t="s">
        <v>1790</v>
      </c>
      <c r="J1534" s="161" t="s">
        <v>1791</v>
      </c>
      <c r="K1534" s="161" t="s">
        <v>796</v>
      </c>
      <c r="L1534" s="161" t="s">
        <v>1778</v>
      </c>
      <c r="M1534" s="161" t="s">
        <v>1785</v>
      </c>
      <c r="N1534" s="180">
        <v>1</v>
      </c>
      <c r="O1534" s="180">
        <v>1</v>
      </c>
      <c r="P1534" s="180">
        <v>1</v>
      </c>
      <c r="Q1534" s="162">
        <v>1</v>
      </c>
      <c r="R1534" s="162">
        <v>1</v>
      </c>
      <c r="S1534" s="162">
        <v>1</v>
      </c>
      <c r="T1534" s="162">
        <v>0</v>
      </c>
      <c r="U1534" s="162">
        <v>0</v>
      </c>
      <c r="V1534" s="162">
        <v>0</v>
      </c>
      <c r="W1534" s="163">
        <v>25000000</v>
      </c>
      <c r="X1534" s="163">
        <v>0</v>
      </c>
      <c r="Y1534" s="163">
        <v>0</v>
      </c>
      <c r="Z1534" s="163">
        <v>0</v>
      </c>
      <c r="AA1534" s="163"/>
      <c r="AB1534" s="163"/>
      <c r="AC1534" s="163"/>
      <c r="AD1534" s="163">
        <v>25000000</v>
      </c>
      <c r="AE1534" s="182">
        <v>45372</v>
      </c>
      <c r="AF1534" s="182">
        <v>45737</v>
      </c>
      <c r="AG1534" s="183">
        <v>25000000</v>
      </c>
      <c r="AH1534" s="167">
        <v>0.22500000000000001</v>
      </c>
      <c r="AI1534" s="167">
        <v>1</v>
      </c>
      <c r="AJ1534" s="184">
        <v>4.9000000000000002E-2</v>
      </c>
      <c r="AK1534" s="185" t="s">
        <v>1786</v>
      </c>
      <c r="AL1534" s="185" t="s">
        <v>1787</v>
      </c>
      <c r="AM1534" s="145">
        <v>25000000</v>
      </c>
      <c r="AN1534" s="145">
        <v>0</v>
      </c>
      <c r="AO1534" s="145">
        <v>0</v>
      </c>
      <c r="AP1534" s="145">
        <v>0</v>
      </c>
      <c r="AQ1534" s="145">
        <v>0</v>
      </c>
      <c r="AR1534" s="145">
        <v>0</v>
      </c>
      <c r="AS1534" s="145">
        <v>0</v>
      </c>
      <c r="AT1534" s="145">
        <v>0</v>
      </c>
      <c r="AU1534" s="145">
        <v>0</v>
      </c>
      <c r="AV1534" s="145">
        <v>0</v>
      </c>
      <c r="AW1534" s="145">
        <v>0</v>
      </c>
      <c r="AX1534" s="145">
        <v>0</v>
      </c>
      <c r="AY1534" s="145">
        <v>0</v>
      </c>
      <c r="AZ1534" s="145">
        <v>0</v>
      </c>
      <c r="BA1534" s="145">
        <v>0</v>
      </c>
      <c r="BB1534" s="145">
        <v>0</v>
      </c>
      <c r="BC1534" s="27">
        <f t="shared" si="75"/>
        <v>25000000</v>
      </c>
      <c r="BD1534" s="27">
        <f t="shared" si="76"/>
        <v>0</v>
      </c>
      <c r="BE1534" s="27">
        <f t="shared" si="77"/>
        <v>25000000</v>
      </c>
    </row>
    <row r="1535" spans="1:57" ht="15" customHeight="1" x14ac:dyDescent="0.35">
      <c r="A1535" s="157" t="s">
        <v>2008</v>
      </c>
      <c r="B1535" s="158" t="s">
        <v>1473</v>
      </c>
      <c r="C1535" s="159">
        <v>1</v>
      </c>
      <c r="D1535" s="180" t="s">
        <v>0</v>
      </c>
      <c r="E1535" s="161" t="s">
        <v>3</v>
      </c>
      <c r="F1535" s="161" t="s">
        <v>1772</v>
      </c>
      <c r="G1535" s="161" t="s">
        <v>1788</v>
      </c>
      <c r="H1535" s="161" t="s">
        <v>1789</v>
      </c>
      <c r="I1535" s="161" t="s">
        <v>1790</v>
      </c>
      <c r="J1535" s="161" t="s">
        <v>1791</v>
      </c>
      <c r="K1535" s="161" t="s">
        <v>796</v>
      </c>
      <c r="L1535" s="161" t="s">
        <v>1778</v>
      </c>
      <c r="M1535" s="161" t="s">
        <v>1785</v>
      </c>
      <c r="N1535" s="180">
        <v>1</v>
      </c>
      <c r="O1535" s="180">
        <v>1</v>
      </c>
      <c r="P1535" s="180">
        <v>1</v>
      </c>
      <c r="Q1535" s="162">
        <v>1</v>
      </c>
      <c r="R1535" s="162">
        <v>1</v>
      </c>
      <c r="S1535" s="162">
        <v>1</v>
      </c>
      <c r="T1535" s="162">
        <v>0</v>
      </c>
      <c r="U1535" s="162">
        <v>0</v>
      </c>
      <c r="V1535" s="162">
        <v>0</v>
      </c>
      <c r="W1535" s="163">
        <v>25000000</v>
      </c>
      <c r="X1535" s="163">
        <v>0</v>
      </c>
      <c r="Y1535" s="163">
        <v>0</v>
      </c>
      <c r="Z1535" s="163">
        <v>0</v>
      </c>
      <c r="AA1535" s="163"/>
      <c r="AB1535" s="163"/>
      <c r="AC1535" s="163"/>
      <c r="AD1535" s="163">
        <v>25000000</v>
      </c>
      <c r="AE1535" s="182">
        <v>45372</v>
      </c>
      <c r="AF1535" s="182">
        <v>45737</v>
      </c>
      <c r="AG1535" s="183">
        <v>25000000</v>
      </c>
      <c r="AH1535" s="167">
        <v>0.22500000000000001</v>
      </c>
      <c r="AI1535" s="167">
        <v>1</v>
      </c>
      <c r="AJ1535" s="184">
        <v>4.9000000000000002E-2</v>
      </c>
      <c r="AK1535" s="185" t="s">
        <v>1786</v>
      </c>
      <c r="AL1535" s="185" t="s">
        <v>1787</v>
      </c>
      <c r="AM1535" s="145">
        <v>25000000</v>
      </c>
      <c r="AN1535" s="145">
        <v>0</v>
      </c>
      <c r="AO1535" s="145">
        <v>0</v>
      </c>
      <c r="AP1535" s="145">
        <v>0</v>
      </c>
      <c r="AQ1535" s="145">
        <v>0</v>
      </c>
      <c r="AR1535" s="145">
        <v>0</v>
      </c>
      <c r="AS1535" s="145">
        <v>0</v>
      </c>
      <c r="AT1535" s="145">
        <v>0</v>
      </c>
      <c r="AU1535" s="145">
        <v>0</v>
      </c>
      <c r="AV1535" s="145">
        <v>0</v>
      </c>
      <c r="AW1535" s="145">
        <v>0</v>
      </c>
      <c r="AX1535" s="145">
        <v>0</v>
      </c>
      <c r="AY1535" s="145">
        <v>0</v>
      </c>
      <c r="AZ1535" s="145">
        <v>0</v>
      </c>
      <c r="BA1535" s="145">
        <v>0</v>
      </c>
      <c r="BB1535" s="145">
        <v>0</v>
      </c>
      <c r="BC1535" s="27">
        <f t="shared" si="75"/>
        <v>25000000</v>
      </c>
      <c r="BD1535" s="27">
        <f t="shared" si="76"/>
        <v>0</v>
      </c>
      <c r="BE1535" s="27">
        <f t="shared" si="77"/>
        <v>25000000</v>
      </c>
    </row>
    <row r="1536" spans="1:57" ht="15" customHeight="1" x14ac:dyDescent="0.35">
      <c r="A1536" s="157" t="s">
        <v>2007</v>
      </c>
      <c r="B1536" s="158" t="s">
        <v>707</v>
      </c>
      <c r="C1536" s="159">
        <v>1</v>
      </c>
      <c r="D1536" s="180" t="s">
        <v>0</v>
      </c>
      <c r="E1536" s="161" t="s">
        <v>3</v>
      </c>
      <c r="F1536" s="161" t="s">
        <v>1772</v>
      </c>
      <c r="G1536" s="161" t="s">
        <v>1793</v>
      </c>
      <c r="H1536" s="161" t="s">
        <v>1789</v>
      </c>
      <c r="I1536" s="161" t="s">
        <v>1794</v>
      </c>
      <c r="J1536" s="161" t="s">
        <v>1791</v>
      </c>
      <c r="K1536" s="161" t="s">
        <v>813</v>
      </c>
      <c r="L1536" s="161" t="s">
        <v>1778</v>
      </c>
      <c r="M1536" s="161" t="s">
        <v>1785</v>
      </c>
      <c r="N1536" s="180">
        <v>1</v>
      </c>
      <c r="O1536" s="180">
        <v>1</v>
      </c>
      <c r="P1536" s="180">
        <v>1</v>
      </c>
      <c r="Q1536" s="162">
        <v>1</v>
      </c>
      <c r="R1536" s="162">
        <v>1</v>
      </c>
      <c r="S1536" s="162">
        <v>1</v>
      </c>
      <c r="T1536" s="162">
        <v>0</v>
      </c>
      <c r="U1536" s="162">
        <v>0</v>
      </c>
      <c r="V1536" s="162">
        <v>0</v>
      </c>
      <c r="W1536" s="163">
        <v>98087.5</v>
      </c>
      <c r="X1536" s="163">
        <v>0</v>
      </c>
      <c r="Y1536" s="163">
        <v>0</v>
      </c>
      <c r="Z1536" s="163">
        <v>265.64999999999998</v>
      </c>
      <c r="AA1536" s="163"/>
      <c r="AB1536" s="163"/>
      <c r="AC1536" s="163"/>
      <c r="AD1536" s="163">
        <v>98087.5</v>
      </c>
      <c r="AE1536" s="182">
        <v>45628</v>
      </c>
      <c r="AF1536" s="182">
        <v>45993</v>
      </c>
      <c r="AG1536" s="183">
        <v>98087.5</v>
      </c>
      <c r="AH1536" s="167">
        <v>0.92222222222222228</v>
      </c>
      <c r="AI1536" s="167">
        <v>1</v>
      </c>
      <c r="AJ1536" s="184">
        <v>3.2500000000000001E-2</v>
      </c>
      <c r="AK1536" s="185" t="s">
        <v>1786</v>
      </c>
      <c r="AL1536" s="185" t="s">
        <v>1787</v>
      </c>
      <c r="AM1536" s="145">
        <v>98087.5</v>
      </c>
      <c r="AN1536" s="145">
        <v>0</v>
      </c>
      <c r="AO1536" s="145">
        <v>0</v>
      </c>
      <c r="AP1536" s="145">
        <v>0</v>
      </c>
      <c r="AQ1536" s="145">
        <v>0</v>
      </c>
      <c r="AR1536" s="145">
        <v>0</v>
      </c>
      <c r="AS1536" s="145">
        <v>0</v>
      </c>
      <c r="AT1536" s="145">
        <v>0</v>
      </c>
      <c r="AU1536" s="145">
        <v>0</v>
      </c>
      <c r="AV1536" s="145">
        <v>0</v>
      </c>
      <c r="AW1536" s="145">
        <v>0</v>
      </c>
      <c r="AX1536" s="145">
        <v>0</v>
      </c>
      <c r="AY1536" s="145">
        <v>0</v>
      </c>
      <c r="AZ1536" s="145">
        <v>0</v>
      </c>
      <c r="BA1536" s="145">
        <v>0</v>
      </c>
      <c r="BB1536" s="145">
        <v>0</v>
      </c>
      <c r="BC1536" s="27">
        <f t="shared" si="75"/>
        <v>98087.5</v>
      </c>
      <c r="BD1536" s="27">
        <f t="shared" si="76"/>
        <v>0</v>
      </c>
      <c r="BE1536" s="27">
        <f t="shared" ref="BE1536:BE1590" si="78">BD1536+BC1536</f>
        <v>98087.5</v>
      </c>
    </row>
    <row r="1537" spans="1:57" ht="15" customHeight="1" x14ac:dyDescent="0.35">
      <c r="A1537" s="157" t="s">
        <v>2006</v>
      </c>
      <c r="B1537" s="158" t="s">
        <v>707</v>
      </c>
      <c r="C1537" s="159">
        <v>2</v>
      </c>
      <c r="D1537" s="180" t="s">
        <v>0</v>
      </c>
      <c r="E1537" s="161" t="s">
        <v>3</v>
      </c>
      <c r="F1537" s="161" t="s">
        <v>1772</v>
      </c>
      <c r="G1537" s="161" t="s">
        <v>1793</v>
      </c>
      <c r="H1537" s="161" t="s">
        <v>1789</v>
      </c>
      <c r="I1537" s="161" t="s">
        <v>1794</v>
      </c>
      <c r="J1537" s="161" t="s">
        <v>1791</v>
      </c>
      <c r="K1537" s="161" t="s">
        <v>813</v>
      </c>
      <c r="L1537" s="161" t="s">
        <v>1778</v>
      </c>
      <c r="M1537" s="161" t="s">
        <v>1785</v>
      </c>
      <c r="N1537" s="180">
        <v>1</v>
      </c>
      <c r="O1537" s="180">
        <v>1</v>
      </c>
      <c r="P1537" s="180">
        <v>1</v>
      </c>
      <c r="Q1537" s="162">
        <v>1</v>
      </c>
      <c r="R1537" s="162">
        <v>1</v>
      </c>
      <c r="S1537" s="162">
        <v>1</v>
      </c>
      <c r="T1537" s="162">
        <v>0</v>
      </c>
      <c r="U1537" s="162">
        <v>0</v>
      </c>
      <c r="V1537" s="162">
        <v>0</v>
      </c>
      <c r="W1537" s="163">
        <v>298392.5</v>
      </c>
      <c r="X1537" s="163">
        <v>0</v>
      </c>
      <c r="Y1537" s="163">
        <v>0</v>
      </c>
      <c r="Z1537" s="163">
        <v>949.88</v>
      </c>
      <c r="AA1537" s="163"/>
      <c r="AB1537" s="163"/>
      <c r="AC1537" s="163"/>
      <c r="AD1537" s="163">
        <v>298392.5</v>
      </c>
      <c r="AE1537" s="182">
        <v>45628</v>
      </c>
      <c r="AF1537" s="182">
        <v>46358</v>
      </c>
      <c r="AG1537" s="183">
        <v>298392.5</v>
      </c>
      <c r="AH1537" s="167">
        <v>1.9222222222222223</v>
      </c>
      <c r="AI1537" s="167">
        <v>2</v>
      </c>
      <c r="AJ1537" s="184">
        <v>3.8199999999999998E-2</v>
      </c>
      <c r="AK1537" s="185" t="s">
        <v>1786</v>
      </c>
      <c r="AL1537" s="185" t="s">
        <v>1787</v>
      </c>
      <c r="AM1537" s="145">
        <v>0</v>
      </c>
      <c r="AN1537" s="145">
        <v>298392.5</v>
      </c>
      <c r="AO1537" s="145">
        <v>0</v>
      </c>
      <c r="AP1537" s="145">
        <v>0</v>
      </c>
      <c r="AQ1537" s="145">
        <v>0</v>
      </c>
      <c r="AR1537" s="145">
        <v>0</v>
      </c>
      <c r="AS1537" s="145">
        <v>0</v>
      </c>
      <c r="AT1537" s="145">
        <v>0</v>
      </c>
      <c r="AU1537" s="145">
        <v>0</v>
      </c>
      <c r="AV1537" s="145">
        <v>0</v>
      </c>
      <c r="AW1537" s="145">
        <v>0</v>
      </c>
      <c r="AX1537" s="145">
        <v>0</v>
      </c>
      <c r="AY1537" s="145">
        <v>0</v>
      </c>
      <c r="AZ1537" s="145">
        <v>0</v>
      </c>
      <c r="BA1537" s="145">
        <v>0</v>
      </c>
      <c r="BB1537" s="145">
        <v>0</v>
      </c>
      <c r="BC1537" s="27">
        <f t="shared" si="75"/>
        <v>298392.5</v>
      </c>
      <c r="BD1537" s="27">
        <f t="shared" si="76"/>
        <v>0</v>
      </c>
      <c r="BE1537" s="27">
        <f t="shared" si="78"/>
        <v>298392.5</v>
      </c>
    </row>
    <row r="1538" spans="1:57" ht="15" customHeight="1" x14ac:dyDescent="0.35">
      <c r="A1538" s="157" t="s">
        <v>2005</v>
      </c>
      <c r="B1538" s="158" t="s">
        <v>707</v>
      </c>
      <c r="C1538" s="159">
        <v>3</v>
      </c>
      <c r="D1538" s="180" t="s">
        <v>0</v>
      </c>
      <c r="E1538" s="161" t="s">
        <v>3</v>
      </c>
      <c r="F1538" s="161" t="s">
        <v>1772</v>
      </c>
      <c r="G1538" s="161" t="s">
        <v>1793</v>
      </c>
      <c r="H1538" s="161" t="s">
        <v>1789</v>
      </c>
      <c r="I1538" s="161" t="s">
        <v>1794</v>
      </c>
      <c r="J1538" s="161" t="s">
        <v>1791</v>
      </c>
      <c r="K1538" s="161" t="s">
        <v>813</v>
      </c>
      <c r="L1538" s="161" t="s">
        <v>1778</v>
      </c>
      <c r="M1538" s="161" t="s">
        <v>1785</v>
      </c>
      <c r="N1538" s="180">
        <v>1</v>
      </c>
      <c r="O1538" s="180">
        <v>1</v>
      </c>
      <c r="P1538" s="180">
        <v>1</v>
      </c>
      <c r="Q1538" s="162">
        <v>1</v>
      </c>
      <c r="R1538" s="162">
        <v>1</v>
      </c>
      <c r="S1538" s="162">
        <v>1</v>
      </c>
      <c r="T1538" s="162">
        <v>0</v>
      </c>
      <c r="U1538" s="162">
        <v>0</v>
      </c>
      <c r="V1538" s="162">
        <v>0</v>
      </c>
      <c r="W1538" s="163">
        <v>205467.5</v>
      </c>
      <c r="X1538" s="163">
        <v>0</v>
      </c>
      <c r="Y1538" s="163">
        <v>0</v>
      </c>
      <c r="Z1538" s="163">
        <v>736.26</v>
      </c>
      <c r="AA1538" s="163"/>
      <c r="AB1538" s="163"/>
      <c r="AC1538" s="163"/>
      <c r="AD1538" s="163">
        <v>205467.5</v>
      </c>
      <c r="AE1538" s="182">
        <v>45628</v>
      </c>
      <c r="AF1538" s="182">
        <v>46723</v>
      </c>
      <c r="AG1538" s="183">
        <v>205467.5</v>
      </c>
      <c r="AH1538" s="167">
        <v>2.9222222222222221</v>
      </c>
      <c r="AI1538" s="167">
        <v>3</v>
      </c>
      <c r="AJ1538" s="184">
        <v>4.2999999999999997E-2</v>
      </c>
      <c r="AK1538" s="185" t="s">
        <v>1786</v>
      </c>
      <c r="AL1538" s="185" t="s">
        <v>1787</v>
      </c>
      <c r="AM1538" s="145">
        <v>0</v>
      </c>
      <c r="AN1538" s="145">
        <v>0</v>
      </c>
      <c r="AO1538" s="145">
        <v>205467.5</v>
      </c>
      <c r="AP1538" s="145">
        <v>0</v>
      </c>
      <c r="AQ1538" s="145">
        <v>0</v>
      </c>
      <c r="AR1538" s="145">
        <v>0</v>
      </c>
      <c r="AS1538" s="145">
        <v>0</v>
      </c>
      <c r="AT1538" s="145">
        <v>0</v>
      </c>
      <c r="AU1538" s="145">
        <v>0</v>
      </c>
      <c r="AV1538" s="145">
        <v>0</v>
      </c>
      <c r="AW1538" s="145">
        <v>0</v>
      </c>
      <c r="AX1538" s="145">
        <v>0</v>
      </c>
      <c r="AY1538" s="145">
        <v>0</v>
      </c>
      <c r="AZ1538" s="145">
        <v>0</v>
      </c>
      <c r="BA1538" s="145">
        <v>0</v>
      </c>
      <c r="BB1538" s="145">
        <v>0</v>
      </c>
      <c r="BC1538" s="27">
        <f t="shared" si="75"/>
        <v>0</v>
      </c>
      <c r="BD1538" s="27">
        <f t="shared" si="76"/>
        <v>205467.5</v>
      </c>
      <c r="BE1538" s="27">
        <f t="shared" si="78"/>
        <v>205467.5</v>
      </c>
    </row>
    <row r="1539" spans="1:57" ht="15" customHeight="1" x14ac:dyDescent="0.35">
      <c r="A1539" s="157" t="s">
        <v>2004</v>
      </c>
      <c r="B1539" s="158" t="s">
        <v>707</v>
      </c>
      <c r="C1539" s="159">
        <v>4</v>
      </c>
      <c r="D1539" s="180" t="s">
        <v>0</v>
      </c>
      <c r="E1539" s="161" t="s">
        <v>3</v>
      </c>
      <c r="F1539" s="161" t="s">
        <v>1772</v>
      </c>
      <c r="G1539" s="161" t="s">
        <v>1793</v>
      </c>
      <c r="H1539" s="161" t="s">
        <v>1789</v>
      </c>
      <c r="I1539" s="161" t="s">
        <v>1794</v>
      </c>
      <c r="J1539" s="161" t="s">
        <v>1791</v>
      </c>
      <c r="K1539" s="161" t="s">
        <v>813</v>
      </c>
      <c r="L1539" s="161" t="s">
        <v>1778</v>
      </c>
      <c r="M1539" s="161" t="s">
        <v>1785</v>
      </c>
      <c r="N1539" s="180">
        <v>1</v>
      </c>
      <c r="O1539" s="180">
        <v>1</v>
      </c>
      <c r="P1539" s="180">
        <v>1</v>
      </c>
      <c r="Q1539" s="162">
        <v>1</v>
      </c>
      <c r="R1539" s="162">
        <v>1</v>
      </c>
      <c r="S1539" s="162">
        <v>1</v>
      </c>
      <c r="T1539" s="162">
        <v>0</v>
      </c>
      <c r="U1539" s="162">
        <v>0</v>
      </c>
      <c r="V1539" s="162">
        <v>0</v>
      </c>
      <c r="W1539" s="163">
        <v>356802.5</v>
      </c>
      <c r="X1539" s="163">
        <v>0</v>
      </c>
      <c r="Y1539" s="163">
        <v>0</v>
      </c>
      <c r="Z1539" s="163">
        <v>1400.45</v>
      </c>
      <c r="AA1539" s="163"/>
      <c r="AB1539" s="163"/>
      <c r="AC1539" s="163"/>
      <c r="AD1539" s="163">
        <v>356802.5</v>
      </c>
      <c r="AE1539" s="182">
        <v>45628</v>
      </c>
      <c r="AF1539" s="182">
        <v>47089</v>
      </c>
      <c r="AG1539" s="183">
        <v>356802.5</v>
      </c>
      <c r="AH1539" s="167">
        <v>3.9222222222222221</v>
      </c>
      <c r="AI1539" s="167">
        <v>4</v>
      </c>
      <c r="AJ1539" s="184">
        <v>4.7100000000000003E-2</v>
      </c>
      <c r="AK1539" s="185" t="s">
        <v>1786</v>
      </c>
      <c r="AL1539" s="185" t="s">
        <v>1787</v>
      </c>
      <c r="AM1539" s="145">
        <v>0</v>
      </c>
      <c r="AN1539" s="145">
        <v>0</v>
      </c>
      <c r="AO1539" s="145">
        <v>0</v>
      </c>
      <c r="AP1539" s="145">
        <v>356802.5</v>
      </c>
      <c r="AQ1539" s="145">
        <v>0</v>
      </c>
      <c r="AR1539" s="145">
        <v>0</v>
      </c>
      <c r="AS1539" s="145">
        <v>0</v>
      </c>
      <c r="AT1539" s="145">
        <v>0</v>
      </c>
      <c r="AU1539" s="145">
        <v>0</v>
      </c>
      <c r="AV1539" s="145">
        <v>0</v>
      </c>
      <c r="AW1539" s="145">
        <v>0</v>
      </c>
      <c r="AX1539" s="145">
        <v>0</v>
      </c>
      <c r="AY1539" s="145">
        <v>0</v>
      </c>
      <c r="AZ1539" s="145">
        <v>0</v>
      </c>
      <c r="BA1539" s="145">
        <v>0</v>
      </c>
      <c r="BB1539" s="145">
        <v>0</v>
      </c>
      <c r="BC1539" s="27">
        <f t="shared" ref="BC1539:BC1602" si="79">SUM(AM1539:AN1539)</f>
        <v>0</v>
      </c>
      <c r="BD1539" s="27">
        <f t="shared" ref="BD1539:BD1602" si="80">SUM(AO1539:BB1539)</f>
        <v>356802.5</v>
      </c>
      <c r="BE1539" s="27">
        <f t="shared" si="78"/>
        <v>356802.5</v>
      </c>
    </row>
    <row r="1540" spans="1:57" ht="15" customHeight="1" x14ac:dyDescent="0.35">
      <c r="A1540" s="157" t="s">
        <v>2003</v>
      </c>
      <c r="B1540" s="158" t="s">
        <v>707</v>
      </c>
      <c r="C1540" s="159">
        <v>5</v>
      </c>
      <c r="D1540" s="180" t="s">
        <v>0</v>
      </c>
      <c r="E1540" s="161" t="s">
        <v>3</v>
      </c>
      <c r="F1540" s="161" t="s">
        <v>1772</v>
      </c>
      <c r="G1540" s="161" t="s">
        <v>1793</v>
      </c>
      <c r="H1540" s="161" t="s">
        <v>1789</v>
      </c>
      <c r="I1540" s="161" t="s">
        <v>1794</v>
      </c>
      <c r="J1540" s="161" t="s">
        <v>1791</v>
      </c>
      <c r="K1540" s="161" t="s">
        <v>813</v>
      </c>
      <c r="L1540" s="161" t="s">
        <v>1778</v>
      </c>
      <c r="M1540" s="161" t="s">
        <v>1785</v>
      </c>
      <c r="N1540" s="180">
        <v>1</v>
      </c>
      <c r="O1540" s="180">
        <v>1</v>
      </c>
      <c r="P1540" s="180">
        <v>1</v>
      </c>
      <c r="Q1540" s="162">
        <v>1</v>
      </c>
      <c r="R1540" s="162">
        <v>1</v>
      </c>
      <c r="S1540" s="162">
        <v>1</v>
      </c>
      <c r="T1540" s="162">
        <v>0</v>
      </c>
      <c r="U1540" s="162">
        <v>0</v>
      </c>
      <c r="V1540" s="162">
        <v>0</v>
      </c>
      <c r="W1540" s="163">
        <v>447957.5</v>
      </c>
      <c r="X1540" s="163">
        <v>0</v>
      </c>
      <c r="Y1540" s="163">
        <v>0</v>
      </c>
      <c r="Z1540" s="163">
        <v>1892.62</v>
      </c>
      <c r="AA1540" s="163"/>
      <c r="AB1540" s="163"/>
      <c r="AC1540" s="163"/>
      <c r="AD1540" s="163">
        <v>447957.5</v>
      </c>
      <c r="AE1540" s="182">
        <v>45628</v>
      </c>
      <c r="AF1540" s="182">
        <v>47454</v>
      </c>
      <c r="AG1540" s="183">
        <v>447957.5</v>
      </c>
      <c r="AH1540" s="167">
        <v>4.9222222222222225</v>
      </c>
      <c r="AI1540" s="167">
        <v>5</v>
      </c>
      <c r="AJ1540" s="184">
        <v>5.0700000000000002E-2</v>
      </c>
      <c r="AK1540" s="185" t="s">
        <v>1786</v>
      </c>
      <c r="AL1540" s="185" t="s">
        <v>1787</v>
      </c>
      <c r="AM1540" s="145">
        <v>0</v>
      </c>
      <c r="AN1540" s="145">
        <v>0</v>
      </c>
      <c r="AO1540" s="145">
        <v>0</v>
      </c>
      <c r="AP1540" s="145">
        <v>0</v>
      </c>
      <c r="AQ1540" s="145">
        <v>447957.5</v>
      </c>
      <c r="AR1540" s="145">
        <v>0</v>
      </c>
      <c r="AS1540" s="145">
        <v>0</v>
      </c>
      <c r="AT1540" s="145">
        <v>0</v>
      </c>
      <c r="AU1540" s="145">
        <v>0</v>
      </c>
      <c r="AV1540" s="145">
        <v>0</v>
      </c>
      <c r="AW1540" s="145">
        <v>0</v>
      </c>
      <c r="AX1540" s="145">
        <v>0</v>
      </c>
      <c r="AY1540" s="145">
        <v>0</v>
      </c>
      <c r="AZ1540" s="145">
        <v>0</v>
      </c>
      <c r="BA1540" s="145">
        <v>0</v>
      </c>
      <c r="BB1540" s="145">
        <v>0</v>
      </c>
      <c r="BC1540" s="27">
        <f t="shared" si="79"/>
        <v>0</v>
      </c>
      <c r="BD1540" s="27">
        <f t="shared" si="80"/>
        <v>447957.5</v>
      </c>
      <c r="BE1540" s="27">
        <f t="shared" si="78"/>
        <v>447957.5</v>
      </c>
    </row>
    <row r="1541" spans="1:57" ht="15" customHeight="1" x14ac:dyDescent="0.35">
      <c r="A1541" s="157" t="s">
        <v>2002</v>
      </c>
      <c r="B1541" s="158" t="s">
        <v>707</v>
      </c>
      <c r="C1541" s="159">
        <v>6</v>
      </c>
      <c r="D1541" s="180" t="s">
        <v>0</v>
      </c>
      <c r="E1541" s="161" t="s">
        <v>3</v>
      </c>
      <c r="F1541" s="161" t="s">
        <v>1772</v>
      </c>
      <c r="G1541" s="161" t="s">
        <v>1793</v>
      </c>
      <c r="H1541" s="161" t="s">
        <v>1789</v>
      </c>
      <c r="I1541" s="161" t="s">
        <v>1794</v>
      </c>
      <c r="J1541" s="161" t="s">
        <v>1791</v>
      </c>
      <c r="K1541" s="161" t="s">
        <v>813</v>
      </c>
      <c r="L1541" s="161" t="s">
        <v>1778</v>
      </c>
      <c r="M1541" s="161" t="s">
        <v>1785</v>
      </c>
      <c r="N1541" s="180">
        <v>1</v>
      </c>
      <c r="O1541" s="180">
        <v>1</v>
      </c>
      <c r="P1541" s="180">
        <v>1</v>
      </c>
      <c r="Q1541" s="162">
        <v>1</v>
      </c>
      <c r="R1541" s="162">
        <v>1</v>
      </c>
      <c r="S1541" s="162">
        <v>1</v>
      </c>
      <c r="T1541" s="162">
        <v>0</v>
      </c>
      <c r="U1541" s="162">
        <v>0</v>
      </c>
      <c r="V1541" s="162">
        <v>0</v>
      </c>
      <c r="W1541" s="163">
        <v>1206697.5</v>
      </c>
      <c r="X1541" s="163">
        <v>0</v>
      </c>
      <c r="Y1541" s="163">
        <v>0</v>
      </c>
      <c r="Z1541" s="163">
        <v>5389.92</v>
      </c>
      <c r="AA1541" s="163"/>
      <c r="AB1541" s="163"/>
      <c r="AC1541" s="163"/>
      <c r="AD1541" s="163">
        <v>1206697.5</v>
      </c>
      <c r="AE1541" s="182">
        <v>45628</v>
      </c>
      <c r="AF1541" s="182">
        <v>47819</v>
      </c>
      <c r="AG1541" s="183">
        <v>1206697.5</v>
      </c>
      <c r="AH1541" s="167">
        <v>5.9222222222222225</v>
      </c>
      <c r="AI1541" s="167">
        <v>6</v>
      </c>
      <c r="AJ1541" s="184">
        <v>5.3600000000000002E-2</v>
      </c>
      <c r="AK1541" s="185" t="s">
        <v>1786</v>
      </c>
      <c r="AL1541" s="185" t="s">
        <v>1787</v>
      </c>
      <c r="AM1541" s="145">
        <v>0</v>
      </c>
      <c r="AN1541" s="145">
        <v>0</v>
      </c>
      <c r="AO1541" s="145">
        <v>0</v>
      </c>
      <c r="AP1541" s="145">
        <v>0</v>
      </c>
      <c r="AQ1541" s="145">
        <v>0</v>
      </c>
      <c r="AR1541" s="145">
        <v>1206697.5</v>
      </c>
      <c r="AS1541" s="145">
        <v>0</v>
      </c>
      <c r="AT1541" s="145">
        <v>0</v>
      </c>
      <c r="AU1541" s="145">
        <v>0</v>
      </c>
      <c r="AV1541" s="145">
        <v>0</v>
      </c>
      <c r="AW1541" s="145">
        <v>0</v>
      </c>
      <c r="AX1541" s="145">
        <v>0</v>
      </c>
      <c r="AY1541" s="145">
        <v>0</v>
      </c>
      <c r="AZ1541" s="145">
        <v>0</v>
      </c>
      <c r="BA1541" s="145">
        <v>0</v>
      </c>
      <c r="BB1541" s="145">
        <v>0</v>
      </c>
      <c r="BC1541" s="27">
        <f t="shared" si="79"/>
        <v>0</v>
      </c>
      <c r="BD1541" s="27">
        <f t="shared" si="80"/>
        <v>1206697.5</v>
      </c>
      <c r="BE1541" s="27">
        <f t="shared" si="78"/>
        <v>1206697.5</v>
      </c>
    </row>
    <row r="1542" spans="1:57" ht="15" customHeight="1" x14ac:dyDescent="0.35">
      <c r="A1542" s="157" t="s">
        <v>2001</v>
      </c>
      <c r="B1542" s="158" t="s">
        <v>707</v>
      </c>
      <c r="C1542" s="159">
        <v>7</v>
      </c>
      <c r="D1542" s="180" t="s">
        <v>0</v>
      </c>
      <c r="E1542" s="161" t="s">
        <v>3</v>
      </c>
      <c r="F1542" s="161" t="s">
        <v>1772</v>
      </c>
      <c r="G1542" s="161" t="s">
        <v>1793</v>
      </c>
      <c r="H1542" s="161" t="s">
        <v>1789</v>
      </c>
      <c r="I1542" s="161" t="s">
        <v>1794</v>
      </c>
      <c r="J1542" s="161" t="s">
        <v>1791</v>
      </c>
      <c r="K1542" s="161" t="s">
        <v>813</v>
      </c>
      <c r="L1542" s="161" t="s">
        <v>1778</v>
      </c>
      <c r="M1542" s="161" t="s">
        <v>1785</v>
      </c>
      <c r="N1542" s="180">
        <v>1</v>
      </c>
      <c r="O1542" s="180">
        <v>1</v>
      </c>
      <c r="P1542" s="180">
        <v>1</v>
      </c>
      <c r="Q1542" s="162">
        <v>1</v>
      </c>
      <c r="R1542" s="162">
        <v>1</v>
      </c>
      <c r="S1542" s="162">
        <v>1</v>
      </c>
      <c r="T1542" s="162">
        <v>0</v>
      </c>
      <c r="U1542" s="162">
        <v>0</v>
      </c>
      <c r="V1542" s="162">
        <v>0</v>
      </c>
      <c r="W1542" s="163">
        <v>2375192.5</v>
      </c>
      <c r="X1542" s="163">
        <v>0</v>
      </c>
      <c r="Y1542" s="163">
        <v>0</v>
      </c>
      <c r="Z1542" s="163">
        <v>11163.4</v>
      </c>
      <c r="AA1542" s="163"/>
      <c r="AB1542" s="163"/>
      <c r="AC1542" s="163"/>
      <c r="AD1542" s="163">
        <v>2375192.5</v>
      </c>
      <c r="AE1542" s="182">
        <v>45628</v>
      </c>
      <c r="AF1542" s="182">
        <v>48184</v>
      </c>
      <c r="AG1542" s="183">
        <v>2375192.5</v>
      </c>
      <c r="AH1542" s="167">
        <v>6.9222222222222225</v>
      </c>
      <c r="AI1542" s="167">
        <v>7</v>
      </c>
      <c r="AJ1542" s="184">
        <v>5.6399999999999999E-2</v>
      </c>
      <c r="AK1542" s="185" t="s">
        <v>1786</v>
      </c>
      <c r="AL1542" s="185" t="s">
        <v>1787</v>
      </c>
      <c r="AM1542" s="145">
        <v>0</v>
      </c>
      <c r="AN1542" s="145">
        <v>0</v>
      </c>
      <c r="AO1542" s="145">
        <v>0</v>
      </c>
      <c r="AP1542" s="145">
        <v>0</v>
      </c>
      <c r="AQ1542" s="145">
        <v>0</v>
      </c>
      <c r="AR1542" s="145">
        <v>1187596.25</v>
      </c>
      <c r="AS1542" s="145">
        <v>1187596.25</v>
      </c>
      <c r="AT1542" s="145">
        <v>0</v>
      </c>
      <c r="AU1542" s="145">
        <v>0</v>
      </c>
      <c r="AV1542" s="145">
        <v>0</v>
      </c>
      <c r="AW1542" s="145">
        <v>0</v>
      </c>
      <c r="AX1542" s="145">
        <v>0</v>
      </c>
      <c r="AY1542" s="145">
        <v>0</v>
      </c>
      <c r="AZ1542" s="145">
        <v>0</v>
      </c>
      <c r="BA1542" s="145">
        <v>0</v>
      </c>
      <c r="BB1542" s="145">
        <v>0</v>
      </c>
      <c r="BC1542" s="27">
        <f t="shared" si="79"/>
        <v>0</v>
      </c>
      <c r="BD1542" s="27">
        <f t="shared" si="80"/>
        <v>2375192.5</v>
      </c>
      <c r="BE1542" s="27">
        <f t="shared" si="78"/>
        <v>2375192.5</v>
      </c>
    </row>
    <row r="1543" spans="1:57" ht="15" customHeight="1" x14ac:dyDescent="0.35">
      <c r="A1543" s="157" t="s">
        <v>2000</v>
      </c>
      <c r="B1543" s="158" t="s">
        <v>707</v>
      </c>
      <c r="C1543" s="159">
        <v>8</v>
      </c>
      <c r="D1543" s="180" t="s">
        <v>0</v>
      </c>
      <c r="E1543" s="161" t="s">
        <v>3</v>
      </c>
      <c r="F1543" s="161" t="s">
        <v>1772</v>
      </c>
      <c r="G1543" s="161" t="s">
        <v>1793</v>
      </c>
      <c r="H1543" s="161" t="s">
        <v>1789</v>
      </c>
      <c r="I1543" s="161" t="s">
        <v>1794</v>
      </c>
      <c r="J1543" s="161" t="s">
        <v>1791</v>
      </c>
      <c r="K1543" s="161" t="s">
        <v>813</v>
      </c>
      <c r="L1543" s="161" t="s">
        <v>1778</v>
      </c>
      <c r="M1543" s="161" t="s">
        <v>1785</v>
      </c>
      <c r="N1543" s="180">
        <v>1</v>
      </c>
      <c r="O1543" s="180">
        <v>1</v>
      </c>
      <c r="P1543" s="180">
        <v>1</v>
      </c>
      <c r="Q1543" s="162">
        <v>1</v>
      </c>
      <c r="R1543" s="162">
        <v>1</v>
      </c>
      <c r="S1543" s="162">
        <v>1</v>
      </c>
      <c r="T1543" s="162">
        <v>0</v>
      </c>
      <c r="U1543" s="162">
        <v>0</v>
      </c>
      <c r="V1543" s="162">
        <v>0</v>
      </c>
      <c r="W1543" s="163">
        <v>265500</v>
      </c>
      <c r="X1543" s="163">
        <v>0</v>
      </c>
      <c r="Y1543" s="163">
        <v>0</v>
      </c>
      <c r="Z1543" s="163">
        <v>1312.01</v>
      </c>
      <c r="AA1543" s="163"/>
      <c r="AB1543" s="163"/>
      <c r="AC1543" s="163"/>
      <c r="AD1543" s="163">
        <v>265500</v>
      </c>
      <c r="AE1543" s="182">
        <v>45628</v>
      </c>
      <c r="AF1543" s="182">
        <v>48550</v>
      </c>
      <c r="AG1543" s="183">
        <v>265500</v>
      </c>
      <c r="AH1543" s="167">
        <v>7.9222222222222225</v>
      </c>
      <c r="AI1543" s="167">
        <v>8</v>
      </c>
      <c r="AJ1543" s="184">
        <v>5.9299999999999999E-2</v>
      </c>
      <c r="AK1543" s="185" t="s">
        <v>1786</v>
      </c>
      <c r="AL1543" s="185" t="s">
        <v>1787</v>
      </c>
      <c r="AM1543" s="145">
        <v>0</v>
      </c>
      <c r="AN1543" s="145">
        <v>0</v>
      </c>
      <c r="AO1543" s="145">
        <v>0</v>
      </c>
      <c r="AP1543" s="145">
        <v>0</v>
      </c>
      <c r="AQ1543" s="145">
        <v>0</v>
      </c>
      <c r="AR1543" s="145">
        <v>88500</v>
      </c>
      <c r="AS1543" s="145">
        <v>88500</v>
      </c>
      <c r="AT1543" s="145">
        <v>88500</v>
      </c>
      <c r="AU1543" s="145">
        <v>0</v>
      </c>
      <c r="AV1543" s="145">
        <v>0</v>
      </c>
      <c r="AW1543" s="145">
        <v>0</v>
      </c>
      <c r="AX1543" s="145">
        <v>0</v>
      </c>
      <c r="AY1543" s="145">
        <v>0</v>
      </c>
      <c r="AZ1543" s="145">
        <v>0</v>
      </c>
      <c r="BA1543" s="145">
        <v>0</v>
      </c>
      <c r="BB1543" s="145">
        <v>0</v>
      </c>
      <c r="BC1543" s="27">
        <f t="shared" si="79"/>
        <v>0</v>
      </c>
      <c r="BD1543" s="27">
        <f t="shared" si="80"/>
        <v>265500</v>
      </c>
      <c r="BE1543" s="27">
        <f t="shared" si="78"/>
        <v>265500</v>
      </c>
    </row>
    <row r="1544" spans="1:57" ht="15" customHeight="1" x14ac:dyDescent="0.35">
      <c r="A1544" s="157" t="s">
        <v>1999</v>
      </c>
      <c r="B1544" s="158" t="s">
        <v>708</v>
      </c>
      <c r="C1544" s="159">
        <v>1</v>
      </c>
      <c r="D1544" s="180" t="s">
        <v>0</v>
      </c>
      <c r="E1544" s="161" t="s">
        <v>3</v>
      </c>
      <c r="F1544" s="161" t="s">
        <v>1772</v>
      </c>
      <c r="G1544" s="161" t="s">
        <v>1788</v>
      </c>
      <c r="H1544" s="161" t="s">
        <v>1789</v>
      </c>
      <c r="I1544" s="161" t="s">
        <v>1790</v>
      </c>
      <c r="J1544" s="161" t="s">
        <v>1791</v>
      </c>
      <c r="K1544" s="161" t="s">
        <v>796</v>
      </c>
      <c r="L1544" s="161" t="s">
        <v>1778</v>
      </c>
      <c r="M1544" s="161" t="s">
        <v>1785</v>
      </c>
      <c r="N1544" s="180">
        <v>1</v>
      </c>
      <c r="O1544" s="180">
        <v>1</v>
      </c>
      <c r="P1544" s="180">
        <v>1</v>
      </c>
      <c r="Q1544" s="162">
        <v>1</v>
      </c>
      <c r="R1544" s="162">
        <v>1</v>
      </c>
      <c r="S1544" s="162">
        <v>1</v>
      </c>
      <c r="T1544" s="162">
        <v>0</v>
      </c>
      <c r="U1544" s="162">
        <v>0</v>
      </c>
      <c r="V1544" s="162">
        <v>0</v>
      </c>
      <c r="W1544" s="163">
        <v>20000000</v>
      </c>
      <c r="X1544" s="163">
        <v>0</v>
      </c>
      <c r="Y1544" s="163">
        <v>0</v>
      </c>
      <c r="Z1544" s="163">
        <v>0</v>
      </c>
      <c r="AA1544" s="163"/>
      <c r="AB1544" s="163"/>
      <c r="AC1544" s="163"/>
      <c r="AD1544" s="163">
        <v>20000000</v>
      </c>
      <c r="AE1544" s="182">
        <v>45630</v>
      </c>
      <c r="AF1544" s="182">
        <v>45995</v>
      </c>
      <c r="AG1544" s="183">
        <v>312257.5</v>
      </c>
      <c r="AH1544" s="167">
        <v>0.92777777777777781</v>
      </c>
      <c r="AI1544" s="167">
        <v>1</v>
      </c>
      <c r="AJ1544" s="184">
        <v>3.2500000000000001E-2</v>
      </c>
      <c r="AK1544" s="185" t="s">
        <v>1786</v>
      </c>
      <c r="AL1544" s="185" t="s">
        <v>1787</v>
      </c>
      <c r="AM1544" s="145">
        <v>20000000</v>
      </c>
      <c r="AN1544" s="145">
        <v>0</v>
      </c>
      <c r="AO1544" s="145">
        <v>0</v>
      </c>
      <c r="AP1544" s="145">
        <v>0</v>
      </c>
      <c r="AQ1544" s="145">
        <v>0</v>
      </c>
      <c r="AR1544" s="145">
        <v>0</v>
      </c>
      <c r="AS1544" s="145">
        <v>0</v>
      </c>
      <c r="AT1544" s="145">
        <v>0</v>
      </c>
      <c r="AU1544" s="145">
        <v>0</v>
      </c>
      <c r="AV1544" s="145">
        <v>0</v>
      </c>
      <c r="AW1544" s="145">
        <v>0</v>
      </c>
      <c r="AX1544" s="145">
        <v>0</v>
      </c>
      <c r="AY1544" s="145">
        <v>0</v>
      </c>
      <c r="AZ1544" s="145">
        <v>0</v>
      </c>
      <c r="BA1544" s="145">
        <v>0</v>
      </c>
      <c r="BB1544" s="145">
        <v>0</v>
      </c>
      <c r="BC1544" s="27">
        <f t="shared" si="79"/>
        <v>20000000</v>
      </c>
      <c r="BD1544" s="27">
        <f t="shared" si="80"/>
        <v>0</v>
      </c>
      <c r="BE1544" s="27">
        <f t="shared" si="78"/>
        <v>20000000</v>
      </c>
    </row>
    <row r="1545" spans="1:57" ht="15" customHeight="1" x14ac:dyDescent="0.35">
      <c r="A1545" s="157" t="s">
        <v>1998</v>
      </c>
      <c r="B1545" s="158" t="s">
        <v>709</v>
      </c>
      <c r="C1545" s="159">
        <v>1</v>
      </c>
      <c r="D1545" s="180" t="s">
        <v>0</v>
      </c>
      <c r="E1545" s="161" t="s">
        <v>3</v>
      </c>
      <c r="F1545" s="161" t="s">
        <v>1772</v>
      </c>
      <c r="G1545" s="161" t="s">
        <v>1793</v>
      </c>
      <c r="H1545" s="161" t="s">
        <v>1789</v>
      </c>
      <c r="I1545" s="161" t="s">
        <v>1794</v>
      </c>
      <c r="J1545" s="161" t="s">
        <v>1791</v>
      </c>
      <c r="K1545" s="161" t="s">
        <v>813</v>
      </c>
      <c r="L1545" s="161" t="s">
        <v>1778</v>
      </c>
      <c r="M1545" s="161" t="s">
        <v>1785</v>
      </c>
      <c r="N1545" s="180">
        <v>1</v>
      </c>
      <c r="O1545" s="180">
        <v>1</v>
      </c>
      <c r="P1545" s="180">
        <v>1</v>
      </c>
      <c r="Q1545" s="162">
        <v>1</v>
      </c>
      <c r="R1545" s="162">
        <v>1</v>
      </c>
      <c r="S1545" s="162">
        <v>1</v>
      </c>
      <c r="T1545" s="162">
        <v>0</v>
      </c>
      <c r="U1545" s="162">
        <v>0</v>
      </c>
      <c r="V1545" s="162">
        <v>0</v>
      </c>
      <c r="W1545" s="163">
        <v>312257.5</v>
      </c>
      <c r="X1545" s="163">
        <v>0</v>
      </c>
      <c r="Y1545" s="163">
        <v>0</v>
      </c>
      <c r="Z1545" s="163">
        <v>845.7</v>
      </c>
      <c r="AA1545" s="163"/>
      <c r="AB1545" s="163"/>
      <c r="AC1545" s="163"/>
      <c r="AD1545" s="163">
        <v>312257.5</v>
      </c>
      <c r="AE1545" s="182">
        <v>45630</v>
      </c>
      <c r="AF1545" s="182">
        <v>46360</v>
      </c>
      <c r="AG1545" s="183">
        <v>503122.5</v>
      </c>
      <c r="AH1545" s="167">
        <v>1.9277777777777778</v>
      </c>
      <c r="AI1545" s="167">
        <v>2</v>
      </c>
      <c r="AJ1545" s="184">
        <v>3.8199999999999998E-2</v>
      </c>
      <c r="AK1545" s="185" t="s">
        <v>1786</v>
      </c>
      <c r="AL1545" s="185" t="s">
        <v>1787</v>
      </c>
      <c r="AM1545" s="145">
        <v>312257.5</v>
      </c>
      <c r="AN1545" s="145">
        <v>0</v>
      </c>
      <c r="AO1545" s="145">
        <v>0</v>
      </c>
      <c r="AP1545" s="145">
        <v>0</v>
      </c>
      <c r="AQ1545" s="145">
        <v>0</v>
      </c>
      <c r="AR1545" s="145">
        <v>0</v>
      </c>
      <c r="AS1545" s="145">
        <v>0</v>
      </c>
      <c r="AT1545" s="145">
        <v>0</v>
      </c>
      <c r="AU1545" s="145">
        <v>0</v>
      </c>
      <c r="AV1545" s="145">
        <v>0</v>
      </c>
      <c r="AW1545" s="145">
        <v>0</v>
      </c>
      <c r="AX1545" s="145">
        <v>0</v>
      </c>
      <c r="AY1545" s="145">
        <v>0</v>
      </c>
      <c r="AZ1545" s="145">
        <v>0</v>
      </c>
      <c r="BA1545" s="145">
        <v>0</v>
      </c>
      <c r="BB1545" s="145">
        <v>0</v>
      </c>
      <c r="BC1545" s="27">
        <f t="shared" si="79"/>
        <v>312257.5</v>
      </c>
      <c r="BD1545" s="27">
        <f t="shared" si="80"/>
        <v>0</v>
      </c>
      <c r="BE1545" s="27">
        <f t="shared" si="78"/>
        <v>312257.5</v>
      </c>
    </row>
    <row r="1546" spans="1:57" ht="15" customHeight="1" x14ac:dyDescent="0.35">
      <c r="A1546" s="157" t="s">
        <v>1997</v>
      </c>
      <c r="B1546" s="158" t="s">
        <v>709</v>
      </c>
      <c r="C1546" s="159">
        <v>2</v>
      </c>
      <c r="D1546" s="180" t="s">
        <v>0</v>
      </c>
      <c r="E1546" s="161" t="s">
        <v>3</v>
      </c>
      <c r="F1546" s="161" t="s">
        <v>1772</v>
      </c>
      <c r="G1546" s="161" t="s">
        <v>1793</v>
      </c>
      <c r="H1546" s="161" t="s">
        <v>1789</v>
      </c>
      <c r="I1546" s="161" t="s">
        <v>1794</v>
      </c>
      <c r="J1546" s="161" t="s">
        <v>1791</v>
      </c>
      <c r="K1546" s="161" t="s">
        <v>813</v>
      </c>
      <c r="L1546" s="161" t="s">
        <v>1778</v>
      </c>
      <c r="M1546" s="161" t="s">
        <v>1785</v>
      </c>
      <c r="N1546" s="180">
        <v>1</v>
      </c>
      <c r="O1546" s="180">
        <v>1</v>
      </c>
      <c r="P1546" s="180">
        <v>1</v>
      </c>
      <c r="Q1546" s="162">
        <v>1</v>
      </c>
      <c r="R1546" s="162">
        <v>1</v>
      </c>
      <c r="S1546" s="162">
        <v>1</v>
      </c>
      <c r="T1546" s="162">
        <v>0</v>
      </c>
      <c r="U1546" s="162">
        <v>0</v>
      </c>
      <c r="V1546" s="162">
        <v>0</v>
      </c>
      <c r="W1546" s="163">
        <v>503122.5</v>
      </c>
      <c r="X1546" s="163">
        <v>0</v>
      </c>
      <c r="Y1546" s="163">
        <v>0</v>
      </c>
      <c r="Z1546" s="163">
        <v>1601.61</v>
      </c>
      <c r="AA1546" s="163"/>
      <c r="AB1546" s="163"/>
      <c r="AC1546" s="163"/>
      <c r="AD1546" s="163">
        <v>503122.5</v>
      </c>
      <c r="AE1546" s="182">
        <v>45630</v>
      </c>
      <c r="AF1546" s="182">
        <v>46725</v>
      </c>
      <c r="AG1546" s="183">
        <v>642215</v>
      </c>
      <c r="AH1546" s="167">
        <v>2.9277777777777776</v>
      </c>
      <c r="AI1546" s="167">
        <v>3</v>
      </c>
      <c r="AJ1546" s="184">
        <v>4.2999999999999997E-2</v>
      </c>
      <c r="AK1546" s="185" t="s">
        <v>1786</v>
      </c>
      <c r="AL1546" s="185" t="s">
        <v>1787</v>
      </c>
      <c r="AM1546" s="145">
        <v>0</v>
      </c>
      <c r="AN1546" s="145">
        <v>503122.5</v>
      </c>
      <c r="AO1546" s="145">
        <v>0</v>
      </c>
      <c r="AP1546" s="145">
        <v>0</v>
      </c>
      <c r="AQ1546" s="145">
        <v>0</v>
      </c>
      <c r="AR1546" s="145">
        <v>0</v>
      </c>
      <c r="AS1546" s="145">
        <v>0</v>
      </c>
      <c r="AT1546" s="145">
        <v>0</v>
      </c>
      <c r="AU1546" s="145">
        <v>0</v>
      </c>
      <c r="AV1546" s="145">
        <v>0</v>
      </c>
      <c r="AW1546" s="145">
        <v>0</v>
      </c>
      <c r="AX1546" s="145">
        <v>0</v>
      </c>
      <c r="AY1546" s="145">
        <v>0</v>
      </c>
      <c r="AZ1546" s="145">
        <v>0</v>
      </c>
      <c r="BA1546" s="145">
        <v>0</v>
      </c>
      <c r="BB1546" s="145">
        <v>0</v>
      </c>
      <c r="BC1546" s="27">
        <f t="shared" si="79"/>
        <v>503122.5</v>
      </c>
      <c r="BD1546" s="27">
        <f t="shared" si="80"/>
        <v>0</v>
      </c>
      <c r="BE1546" s="27">
        <f t="shared" si="78"/>
        <v>503122.5</v>
      </c>
    </row>
    <row r="1547" spans="1:57" ht="15" customHeight="1" x14ac:dyDescent="0.35">
      <c r="A1547" s="157" t="s">
        <v>1996</v>
      </c>
      <c r="B1547" s="158" t="s">
        <v>709</v>
      </c>
      <c r="C1547" s="159">
        <v>3</v>
      </c>
      <c r="D1547" s="180" t="s">
        <v>0</v>
      </c>
      <c r="E1547" s="161" t="s">
        <v>3</v>
      </c>
      <c r="F1547" s="161" t="s">
        <v>1772</v>
      </c>
      <c r="G1547" s="161" t="s">
        <v>1793</v>
      </c>
      <c r="H1547" s="161" t="s">
        <v>1789</v>
      </c>
      <c r="I1547" s="161" t="s">
        <v>1794</v>
      </c>
      <c r="J1547" s="161" t="s">
        <v>1791</v>
      </c>
      <c r="K1547" s="161" t="s">
        <v>813</v>
      </c>
      <c r="L1547" s="161" t="s">
        <v>1778</v>
      </c>
      <c r="M1547" s="161" t="s">
        <v>1785</v>
      </c>
      <c r="N1547" s="180">
        <v>1</v>
      </c>
      <c r="O1547" s="180">
        <v>1</v>
      </c>
      <c r="P1547" s="180">
        <v>1</v>
      </c>
      <c r="Q1547" s="162">
        <v>1</v>
      </c>
      <c r="R1547" s="162">
        <v>1</v>
      </c>
      <c r="S1547" s="162">
        <v>1</v>
      </c>
      <c r="T1547" s="162">
        <v>0</v>
      </c>
      <c r="U1547" s="162">
        <v>0</v>
      </c>
      <c r="V1547" s="162">
        <v>0</v>
      </c>
      <c r="W1547" s="163">
        <v>642215</v>
      </c>
      <c r="X1547" s="163">
        <v>0</v>
      </c>
      <c r="Y1547" s="163">
        <v>0</v>
      </c>
      <c r="Z1547" s="163">
        <v>2301.27</v>
      </c>
      <c r="AA1547" s="163"/>
      <c r="AB1547" s="163"/>
      <c r="AC1547" s="163"/>
      <c r="AD1547" s="163">
        <v>642215</v>
      </c>
      <c r="AE1547" s="182">
        <v>45630</v>
      </c>
      <c r="AF1547" s="182">
        <v>47091</v>
      </c>
      <c r="AG1547" s="183">
        <v>699740</v>
      </c>
      <c r="AH1547" s="167">
        <v>3.9277777777777776</v>
      </c>
      <c r="AI1547" s="167">
        <v>4</v>
      </c>
      <c r="AJ1547" s="184">
        <v>4.7100000000000003E-2</v>
      </c>
      <c r="AK1547" s="185" t="s">
        <v>1786</v>
      </c>
      <c r="AL1547" s="185" t="s">
        <v>1787</v>
      </c>
      <c r="AM1547" s="145">
        <v>0</v>
      </c>
      <c r="AN1547" s="145">
        <v>0</v>
      </c>
      <c r="AO1547" s="145">
        <v>642215</v>
      </c>
      <c r="AP1547" s="145">
        <v>0</v>
      </c>
      <c r="AQ1547" s="145">
        <v>0</v>
      </c>
      <c r="AR1547" s="145">
        <v>0</v>
      </c>
      <c r="AS1547" s="145">
        <v>0</v>
      </c>
      <c r="AT1547" s="145">
        <v>0</v>
      </c>
      <c r="AU1547" s="145">
        <v>0</v>
      </c>
      <c r="AV1547" s="145">
        <v>0</v>
      </c>
      <c r="AW1547" s="145">
        <v>0</v>
      </c>
      <c r="AX1547" s="145">
        <v>0</v>
      </c>
      <c r="AY1547" s="145">
        <v>0</v>
      </c>
      <c r="AZ1547" s="145">
        <v>0</v>
      </c>
      <c r="BA1547" s="145">
        <v>0</v>
      </c>
      <c r="BB1547" s="145">
        <v>0</v>
      </c>
      <c r="BC1547" s="27">
        <f t="shared" si="79"/>
        <v>0</v>
      </c>
      <c r="BD1547" s="27">
        <f t="shared" si="80"/>
        <v>642215</v>
      </c>
      <c r="BE1547" s="27">
        <f t="shared" si="78"/>
        <v>642215</v>
      </c>
    </row>
    <row r="1548" spans="1:57" ht="15" customHeight="1" x14ac:dyDescent="0.35">
      <c r="A1548" s="157" t="s">
        <v>1995</v>
      </c>
      <c r="B1548" s="158" t="s">
        <v>709</v>
      </c>
      <c r="C1548" s="159">
        <v>4</v>
      </c>
      <c r="D1548" s="180" t="s">
        <v>0</v>
      </c>
      <c r="E1548" s="161" t="s">
        <v>3</v>
      </c>
      <c r="F1548" s="161" t="s">
        <v>1772</v>
      </c>
      <c r="G1548" s="161" t="s">
        <v>1793</v>
      </c>
      <c r="H1548" s="161" t="s">
        <v>1789</v>
      </c>
      <c r="I1548" s="161" t="s">
        <v>1794</v>
      </c>
      <c r="J1548" s="161" t="s">
        <v>1791</v>
      </c>
      <c r="K1548" s="161" t="s">
        <v>813</v>
      </c>
      <c r="L1548" s="161" t="s">
        <v>1778</v>
      </c>
      <c r="M1548" s="161" t="s">
        <v>1785</v>
      </c>
      <c r="N1548" s="180">
        <v>1</v>
      </c>
      <c r="O1548" s="180">
        <v>1</v>
      </c>
      <c r="P1548" s="180">
        <v>1</v>
      </c>
      <c r="Q1548" s="162">
        <v>1</v>
      </c>
      <c r="R1548" s="162">
        <v>1</v>
      </c>
      <c r="S1548" s="162">
        <v>1</v>
      </c>
      <c r="T1548" s="162">
        <v>0</v>
      </c>
      <c r="U1548" s="162">
        <v>0</v>
      </c>
      <c r="V1548" s="162">
        <v>0</v>
      </c>
      <c r="W1548" s="163">
        <v>699740</v>
      </c>
      <c r="X1548" s="163">
        <v>0</v>
      </c>
      <c r="Y1548" s="163">
        <v>0</v>
      </c>
      <c r="Z1548" s="163">
        <v>2746.4789999999998</v>
      </c>
      <c r="AA1548" s="163"/>
      <c r="AB1548" s="163"/>
      <c r="AC1548" s="163"/>
      <c r="AD1548" s="163">
        <v>699740</v>
      </c>
      <c r="AE1548" s="182">
        <v>45630</v>
      </c>
      <c r="AF1548" s="182">
        <v>47456</v>
      </c>
      <c r="AG1548" s="183">
        <v>1168937.5</v>
      </c>
      <c r="AH1548" s="167">
        <v>4.927777777777778</v>
      </c>
      <c r="AI1548" s="167">
        <v>5</v>
      </c>
      <c r="AJ1548" s="184">
        <v>5.0700000000000002E-2</v>
      </c>
      <c r="AK1548" s="185" t="s">
        <v>1786</v>
      </c>
      <c r="AL1548" s="185" t="s">
        <v>1787</v>
      </c>
      <c r="AM1548" s="145">
        <v>0</v>
      </c>
      <c r="AN1548" s="145">
        <v>0</v>
      </c>
      <c r="AO1548" s="145">
        <v>0</v>
      </c>
      <c r="AP1548" s="145">
        <v>699740</v>
      </c>
      <c r="AQ1548" s="145">
        <v>0</v>
      </c>
      <c r="AR1548" s="145">
        <v>0</v>
      </c>
      <c r="AS1548" s="145">
        <v>0</v>
      </c>
      <c r="AT1548" s="145">
        <v>0</v>
      </c>
      <c r="AU1548" s="145">
        <v>0</v>
      </c>
      <c r="AV1548" s="145">
        <v>0</v>
      </c>
      <c r="AW1548" s="145">
        <v>0</v>
      </c>
      <c r="AX1548" s="145">
        <v>0</v>
      </c>
      <c r="AY1548" s="145">
        <v>0</v>
      </c>
      <c r="AZ1548" s="145">
        <v>0</v>
      </c>
      <c r="BA1548" s="145">
        <v>0</v>
      </c>
      <c r="BB1548" s="145">
        <v>0</v>
      </c>
      <c r="BC1548" s="27">
        <f t="shared" si="79"/>
        <v>0</v>
      </c>
      <c r="BD1548" s="27">
        <f t="shared" si="80"/>
        <v>699740</v>
      </c>
      <c r="BE1548" s="27">
        <f t="shared" si="78"/>
        <v>699740</v>
      </c>
    </row>
    <row r="1549" spans="1:57" ht="15" customHeight="1" x14ac:dyDescent="0.35">
      <c r="A1549" s="157" t="s">
        <v>1994</v>
      </c>
      <c r="B1549" s="158" t="s">
        <v>709</v>
      </c>
      <c r="C1549" s="159">
        <v>5</v>
      </c>
      <c r="D1549" s="180" t="s">
        <v>0</v>
      </c>
      <c r="E1549" s="161" t="s">
        <v>3</v>
      </c>
      <c r="F1549" s="161" t="s">
        <v>1772</v>
      </c>
      <c r="G1549" s="161" t="s">
        <v>1793</v>
      </c>
      <c r="H1549" s="161" t="s">
        <v>1789</v>
      </c>
      <c r="I1549" s="161" t="s">
        <v>1794</v>
      </c>
      <c r="J1549" s="161" t="s">
        <v>1791</v>
      </c>
      <c r="K1549" s="161" t="s">
        <v>813</v>
      </c>
      <c r="L1549" s="161" t="s">
        <v>1778</v>
      </c>
      <c r="M1549" s="161" t="s">
        <v>1785</v>
      </c>
      <c r="N1549" s="180">
        <v>1</v>
      </c>
      <c r="O1549" s="180">
        <v>1</v>
      </c>
      <c r="P1549" s="180">
        <v>1</v>
      </c>
      <c r="Q1549" s="162">
        <v>1</v>
      </c>
      <c r="R1549" s="162">
        <v>1</v>
      </c>
      <c r="S1549" s="162">
        <v>1</v>
      </c>
      <c r="T1549" s="162">
        <v>0</v>
      </c>
      <c r="U1549" s="162">
        <v>0</v>
      </c>
      <c r="V1549" s="162">
        <v>0</v>
      </c>
      <c r="W1549" s="163">
        <v>1168937.5</v>
      </c>
      <c r="X1549" s="163">
        <v>0</v>
      </c>
      <c r="Y1549" s="163">
        <v>0</v>
      </c>
      <c r="Z1549" s="163">
        <v>4938.76</v>
      </c>
      <c r="AA1549" s="163"/>
      <c r="AB1549" s="163"/>
      <c r="AC1549" s="163"/>
      <c r="AD1549" s="163">
        <v>1168937.5</v>
      </c>
      <c r="AE1549" s="182">
        <v>45630</v>
      </c>
      <c r="AF1549" s="182">
        <v>47821</v>
      </c>
      <c r="AG1549" s="183">
        <v>3396777.5</v>
      </c>
      <c r="AH1549" s="167">
        <v>5.927777777777778</v>
      </c>
      <c r="AI1549" s="167">
        <v>6</v>
      </c>
      <c r="AJ1549" s="184">
        <v>5.3600000000000002E-2</v>
      </c>
      <c r="AK1549" s="185" t="s">
        <v>1786</v>
      </c>
      <c r="AL1549" s="185" t="s">
        <v>1787</v>
      </c>
      <c r="AM1549" s="145">
        <v>0</v>
      </c>
      <c r="AN1549" s="145">
        <v>0</v>
      </c>
      <c r="AO1549" s="145">
        <v>0</v>
      </c>
      <c r="AP1549" s="145">
        <v>0</v>
      </c>
      <c r="AQ1549" s="145">
        <v>1168937.5</v>
      </c>
      <c r="AR1549" s="145">
        <v>0</v>
      </c>
      <c r="AS1549" s="145">
        <v>0</v>
      </c>
      <c r="AT1549" s="145">
        <v>0</v>
      </c>
      <c r="AU1549" s="145">
        <v>0</v>
      </c>
      <c r="AV1549" s="145">
        <v>0</v>
      </c>
      <c r="AW1549" s="145">
        <v>0</v>
      </c>
      <c r="AX1549" s="145">
        <v>0</v>
      </c>
      <c r="AY1549" s="145">
        <v>0</v>
      </c>
      <c r="AZ1549" s="145">
        <v>0</v>
      </c>
      <c r="BA1549" s="145">
        <v>0</v>
      </c>
      <c r="BB1549" s="145">
        <v>0</v>
      </c>
      <c r="BC1549" s="27">
        <f t="shared" si="79"/>
        <v>0</v>
      </c>
      <c r="BD1549" s="27">
        <f t="shared" si="80"/>
        <v>1168937.5</v>
      </c>
      <c r="BE1549" s="27">
        <f t="shared" si="78"/>
        <v>1168937.5</v>
      </c>
    </row>
    <row r="1550" spans="1:57" ht="15" customHeight="1" x14ac:dyDescent="0.35">
      <c r="A1550" s="157" t="s">
        <v>1993</v>
      </c>
      <c r="B1550" s="158" t="s">
        <v>709</v>
      </c>
      <c r="C1550" s="159">
        <v>6</v>
      </c>
      <c r="D1550" s="180" t="s">
        <v>0</v>
      </c>
      <c r="E1550" s="161" t="s">
        <v>3</v>
      </c>
      <c r="F1550" s="161" t="s">
        <v>1772</v>
      </c>
      <c r="G1550" s="161" t="s">
        <v>1793</v>
      </c>
      <c r="H1550" s="161" t="s">
        <v>1789</v>
      </c>
      <c r="I1550" s="161" t="s">
        <v>1794</v>
      </c>
      <c r="J1550" s="161" t="s">
        <v>1791</v>
      </c>
      <c r="K1550" s="161" t="s">
        <v>813</v>
      </c>
      <c r="L1550" s="161" t="s">
        <v>1778</v>
      </c>
      <c r="M1550" s="161" t="s">
        <v>1785</v>
      </c>
      <c r="N1550" s="180">
        <v>1</v>
      </c>
      <c r="O1550" s="180">
        <v>1</v>
      </c>
      <c r="P1550" s="180">
        <v>1</v>
      </c>
      <c r="Q1550" s="162">
        <v>1</v>
      </c>
      <c r="R1550" s="162">
        <v>1</v>
      </c>
      <c r="S1550" s="162">
        <v>1</v>
      </c>
      <c r="T1550" s="162">
        <v>0</v>
      </c>
      <c r="U1550" s="162">
        <v>0</v>
      </c>
      <c r="V1550" s="162">
        <v>0</v>
      </c>
      <c r="W1550" s="163">
        <v>3396777.5</v>
      </c>
      <c r="X1550" s="163">
        <v>0</v>
      </c>
      <c r="Y1550" s="163">
        <v>0</v>
      </c>
      <c r="Z1550" s="163">
        <v>15172.27</v>
      </c>
      <c r="AA1550" s="163"/>
      <c r="AB1550" s="163"/>
      <c r="AC1550" s="163"/>
      <c r="AD1550" s="163">
        <v>3396777.5</v>
      </c>
      <c r="AE1550" s="182">
        <v>45630</v>
      </c>
      <c r="AF1550" s="182">
        <v>48186</v>
      </c>
      <c r="AG1550" s="183">
        <v>3339695</v>
      </c>
      <c r="AH1550" s="167">
        <v>6.927777777777778</v>
      </c>
      <c r="AI1550" s="167">
        <v>7</v>
      </c>
      <c r="AJ1550" s="184">
        <v>5.6399999999999999E-2</v>
      </c>
      <c r="AK1550" s="185" t="s">
        <v>1786</v>
      </c>
      <c r="AL1550" s="185" t="s">
        <v>1787</v>
      </c>
      <c r="AM1550" s="145">
        <v>0</v>
      </c>
      <c r="AN1550" s="145">
        <v>0</v>
      </c>
      <c r="AO1550" s="145">
        <v>0</v>
      </c>
      <c r="AP1550" s="145">
        <v>0</v>
      </c>
      <c r="AQ1550" s="145">
        <v>0</v>
      </c>
      <c r="AR1550" s="145">
        <v>3396777.5</v>
      </c>
      <c r="AS1550" s="145">
        <v>0</v>
      </c>
      <c r="AT1550" s="145">
        <v>0</v>
      </c>
      <c r="AU1550" s="145">
        <v>0</v>
      </c>
      <c r="AV1550" s="145">
        <v>0</v>
      </c>
      <c r="AW1550" s="145">
        <v>0</v>
      </c>
      <c r="AX1550" s="145">
        <v>0</v>
      </c>
      <c r="AY1550" s="145">
        <v>0</v>
      </c>
      <c r="AZ1550" s="145">
        <v>0</v>
      </c>
      <c r="BA1550" s="145">
        <v>0</v>
      </c>
      <c r="BB1550" s="145">
        <v>0</v>
      </c>
      <c r="BC1550" s="27">
        <f t="shared" si="79"/>
        <v>0</v>
      </c>
      <c r="BD1550" s="27">
        <f t="shared" si="80"/>
        <v>3396777.5</v>
      </c>
      <c r="BE1550" s="27">
        <f t="shared" si="78"/>
        <v>3396777.5</v>
      </c>
    </row>
    <row r="1551" spans="1:57" ht="15" customHeight="1" x14ac:dyDescent="0.35">
      <c r="A1551" s="157" t="s">
        <v>1992</v>
      </c>
      <c r="B1551" s="158" t="s">
        <v>709</v>
      </c>
      <c r="C1551" s="159">
        <v>7</v>
      </c>
      <c r="D1551" s="180" t="s">
        <v>0</v>
      </c>
      <c r="E1551" s="161" t="s">
        <v>3</v>
      </c>
      <c r="F1551" s="161" t="s">
        <v>1772</v>
      </c>
      <c r="G1551" s="161" t="s">
        <v>1793</v>
      </c>
      <c r="H1551" s="161" t="s">
        <v>1789</v>
      </c>
      <c r="I1551" s="161" t="s">
        <v>1794</v>
      </c>
      <c r="J1551" s="161" t="s">
        <v>1791</v>
      </c>
      <c r="K1551" s="161" t="s">
        <v>813</v>
      </c>
      <c r="L1551" s="161" t="s">
        <v>1778</v>
      </c>
      <c r="M1551" s="161" t="s">
        <v>1785</v>
      </c>
      <c r="N1551" s="180">
        <v>1</v>
      </c>
      <c r="O1551" s="180">
        <v>1</v>
      </c>
      <c r="P1551" s="180">
        <v>1</v>
      </c>
      <c r="Q1551" s="162">
        <v>1</v>
      </c>
      <c r="R1551" s="162">
        <v>1</v>
      </c>
      <c r="S1551" s="162">
        <v>1</v>
      </c>
      <c r="T1551" s="162">
        <v>0</v>
      </c>
      <c r="U1551" s="162">
        <v>0</v>
      </c>
      <c r="V1551" s="162">
        <v>0</v>
      </c>
      <c r="W1551" s="163">
        <v>3339695</v>
      </c>
      <c r="X1551" s="163">
        <v>0</v>
      </c>
      <c r="Y1551" s="163">
        <v>0</v>
      </c>
      <c r="Z1551" s="163">
        <v>15696.566000000001</v>
      </c>
      <c r="AA1551" s="163"/>
      <c r="AB1551" s="163"/>
      <c r="AC1551" s="163"/>
      <c r="AD1551" s="163">
        <v>3339695</v>
      </c>
      <c r="AE1551" s="182">
        <v>45630</v>
      </c>
      <c r="AF1551" s="182">
        <v>48552</v>
      </c>
      <c r="AG1551" s="183">
        <v>318600</v>
      </c>
      <c r="AH1551" s="167">
        <v>7.927777777777778</v>
      </c>
      <c r="AI1551" s="167">
        <v>8</v>
      </c>
      <c r="AJ1551" s="184">
        <v>5.9299999999999999E-2</v>
      </c>
      <c r="AK1551" s="185" t="s">
        <v>1786</v>
      </c>
      <c r="AL1551" s="185" t="s">
        <v>1787</v>
      </c>
      <c r="AM1551" s="145">
        <v>0</v>
      </c>
      <c r="AN1551" s="145">
        <v>0</v>
      </c>
      <c r="AO1551" s="145">
        <v>0</v>
      </c>
      <c r="AP1551" s="145">
        <v>0</v>
      </c>
      <c r="AQ1551" s="145">
        <v>0</v>
      </c>
      <c r="AR1551" s="145">
        <v>1669847.5</v>
      </c>
      <c r="AS1551" s="145">
        <v>1669847.5</v>
      </c>
      <c r="AT1551" s="145">
        <v>0</v>
      </c>
      <c r="AU1551" s="145">
        <v>0</v>
      </c>
      <c r="AV1551" s="145">
        <v>0</v>
      </c>
      <c r="AW1551" s="145">
        <v>0</v>
      </c>
      <c r="AX1551" s="145">
        <v>0</v>
      </c>
      <c r="AY1551" s="145">
        <v>0</v>
      </c>
      <c r="AZ1551" s="145">
        <v>0</v>
      </c>
      <c r="BA1551" s="145">
        <v>0</v>
      </c>
      <c r="BB1551" s="145">
        <v>0</v>
      </c>
      <c r="BC1551" s="27">
        <f t="shared" si="79"/>
        <v>0</v>
      </c>
      <c r="BD1551" s="27">
        <f t="shared" si="80"/>
        <v>3339695</v>
      </c>
      <c r="BE1551" s="27">
        <f t="shared" si="78"/>
        <v>3339695</v>
      </c>
    </row>
    <row r="1552" spans="1:57" ht="15" customHeight="1" x14ac:dyDescent="0.35">
      <c r="A1552" s="157" t="s">
        <v>1991</v>
      </c>
      <c r="B1552" s="158" t="s">
        <v>709</v>
      </c>
      <c r="C1552" s="159">
        <v>8</v>
      </c>
      <c r="D1552" s="180" t="s">
        <v>0</v>
      </c>
      <c r="E1552" s="161" t="s">
        <v>3</v>
      </c>
      <c r="F1552" s="161" t="s">
        <v>1772</v>
      </c>
      <c r="G1552" s="161" t="s">
        <v>1793</v>
      </c>
      <c r="H1552" s="161" t="s">
        <v>1789</v>
      </c>
      <c r="I1552" s="161" t="s">
        <v>1794</v>
      </c>
      <c r="J1552" s="161" t="s">
        <v>1791</v>
      </c>
      <c r="K1552" s="161" t="s">
        <v>813</v>
      </c>
      <c r="L1552" s="161" t="s">
        <v>1778</v>
      </c>
      <c r="M1552" s="161" t="s">
        <v>1785</v>
      </c>
      <c r="N1552" s="180">
        <v>1</v>
      </c>
      <c r="O1552" s="180">
        <v>1</v>
      </c>
      <c r="P1552" s="180">
        <v>1</v>
      </c>
      <c r="Q1552" s="162">
        <v>1</v>
      </c>
      <c r="R1552" s="162">
        <v>1</v>
      </c>
      <c r="S1552" s="162">
        <v>1</v>
      </c>
      <c r="T1552" s="162">
        <v>0</v>
      </c>
      <c r="U1552" s="162">
        <v>0</v>
      </c>
      <c r="V1552" s="162">
        <v>0</v>
      </c>
      <c r="W1552" s="163">
        <v>318600</v>
      </c>
      <c r="X1552" s="163">
        <v>0</v>
      </c>
      <c r="Y1552" s="163">
        <v>0</v>
      </c>
      <c r="Z1552" s="163">
        <v>1574.415</v>
      </c>
      <c r="AA1552" s="163"/>
      <c r="AB1552" s="163"/>
      <c r="AC1552" s="163"/>
      <c r="AD1552" s="163">
        <v>318600</v>
      </c>
      <c r="AE1552" s="182">
        <v>45630</v>
      </c>
      <c r="AF1552" s="182">
        <v>48917</v>
      </c>
      <c r="AG1552" s="183">
        <v>105905</v>
      </c>
      <c r="AH1552" s="167">
        <v>8.9277777777777771</v>
      </c>
      <c r="AI1552" s="167">
        <v>9</v>
      </c>
      <c r="AJ1552" s="184">
        <v>6.2100000000000002E-2</v>
      </c>
      <c r="AK1552" s="185" t="s">
        <v>1786</v>
      </c>
      <c r="AL1552" s="185" t="s">
        <v>1787</v>
      </c>
      <c r="AM1552" s="145">
        <v>0</v>
      </c>
      <c r="AN1552" s="145">
        <v>0</v>
      </c>
      <c r="AO1552" s="145">
        <v>0</v>
      </c>
      <c r="AP1552" s="145">
        <v>0</v>
      </c>
      <c r="AQ1552" s="145">
        <v>0</v>
      </c>
      <c r="AR1552" s="145">
        <v>106200</v>
      </c>
      <c r="AS1552" s="145">
        <v>106200</v>
      </c>
      <c r="AT1552" s="145">
        <v>106200</v>
      </c>
      <c r="AU1552" s="145">
        <v>0</v>
      </c>
      <c r="AV1552" s="145">
        <v>0</v>
      </c>
      <c r="AW1552" s="145">
        <v>0</v>
      </c>
      <c r="AX1552" s="145">
        <v>0</v>
      </c>
      <c r="AY1552" s="145">
        <v>0</v>
      </c>
      <c r="AZ1552" s="145">
        <v>0</v>
      </c>
      <c r="BA1552" s="145">
        <v>0</v>
      </c>
      <c r="BB1552" s="145">
        <v>0</v>
      </c>
      <c r="BC1552" s="27">
        <f t="shared" si="79"/>
        <v>0</v>
      </c>
      <c r="BD1552" s="27">
        <f t="shared" si="80"/>
        <v>318600</v>
      </c>
      <c r="BE1552" s="27">
        <f t="shared" si="78"/>
        <v>318600</v>
      </c>
    </row>
    <row r="1553" spans="1:57" ht="15" customHeight="1" x14ac:dyDescent="0.35">
      <c r="A1553" s="157" t="s">
        <v>1990</v>
      </c>
      <c r="B1553" s="158" t="s">
        <v>709</v>
      </c>
      <c r="C1553" s="159">
        <v>9</v>
      </c>
      <c r="D1553" s="180" t="s">
        <v>0</v>
      </c>
      <c r="E1553" s="161" t="s">
        <v>3</v>
      </c>
      <c r="F1553" s="161" t="s">
        <v>1772</v>
      </c>
      <c r="G1553" s="161" t="s">
        <v>1793</v>
      </c>
      <c r="H1553" s="161" t="s">
        <v>1789</v>
      </c>
      <c r="I1553" s="161" t="s">
        <v>1794</v>
      </c>
      <c r="J1553" s="161" t="s">
        <v>1791</v>
      </c>
      <c r="K1553" s="161" t="s">
        <v>813</v>
      </c>
      <c r="L1553" s="161" t="s">
        <v>1778</v>
      </c>
      <c r="M1553" s="161" t="s">
        <v>1785</v>
      </c>
      <c r="N1553" s="180">
        <v>1</v>
      </c>
      <c r="O1553" s="180">
        <v>1</v>
      </c>
      <c r="P1553" s="180">
        <v>1</v>
      </c>
      <c r="Q1553" s="162">
        <v>1</v>
      </c>
      <c r="R1553" s="162">
        <v>1</v>
      </c>
      <c r="S1553" s="162">
        <v>1</v>
      </c>
      <c r="T1553" s="162">
        <v>0</v>
      </c>
      <c r="U1553" s="162">
        <v>0</v>
      </c>
      <c r="V1553" s="162">
        <v>0</v>
      </c>
      <c r="W1553" s="163">
        <v>105905</v>
      </c>
      <c r="X1553" s="163">
        <v>0</v>
      </c>
      <c r="Y1553" s="163">
        <v>0</v>
      </c>
      <c r="Z1553" s="163">
        <v>548.05999999999995</v>
      </c>
      <c r="AA1553" s="163"/>
      <c r="AB1553" s="163"/>
      <c r="AC1553" s="163"/>
      <c r="AD1553" s="163">
        <v>105905</v>
      </c>
      <c r="AE1553" s="182">
        <v>45610</v>
      </c>
      <c r="AF1553" s="182">
        <v>45975</v>
      </c>
      <c r="AG1553" s="183">
        <v>20000000</v>
      </c>
      <c r="AH1553" s="167">
        <v>0.87222222222222223</v>
      </c>
      <c r="AI1553" s="167">
        <v>1</v>
      </c>
      <c r="AJ1553" s="184">
        <v>4.9000000000000002E-2</v>
      </c>
      <c r="AK1553" s="185" t="s">
        <v>1786</v>
      </c>
      <c r="AL1553" s="185" t="s">
        <v>1787</v>
      </c>
      <c r="AM1553" s="145">
        <v>0</v>
      </c>
      <c r="AN1553" s="145">
        <v>0</v>
      </c>
      <c r="AO1553" s="145">
        <v>0</v>
      </c>
      <c r="AP1553" s="145">
        <v>0</v>
      </c>
      <c r="AQ1553" s="145">
        <v>0</v>
      </c>
      <c r="AR1553" s="145">
        <v>26476.25</v>
      </c>
      <c r="AS1553" s="145">
        <v>26476.25</v>
      </c>
      <c r="AT1553" s="145">
        <v>26476.25</v>
      </c>
      <c r="AU1553" s="145">
        <v>26476.25</v>
      </c>
      <c r="AV1553" s="145">
        <v>0</v>
      </c>
      <c r="AW1553" s="145">
        <v>0</v>
      </c>
      <c r="AX1553" s="145">
        <v>0</v>
      </c>
      <c r="AY1553" s="145">
        <v>0</v>
      </c>
      <c r="AZ1553" s="145">
        <v>0</v>
      </c>
      <c r="BA1553" s="145">
        <v>0</v>
      </c>
      <c r="BB1553" s="145">
        <v>0</v>
      </c>
      <c r="BC1553" s="27">
        <f t="shared" si="79"/>
        <v>0</v>
      </c>
      <c r="BD1553" s="27">
        <f t="shared" si="80"/>
        <v>105905</v>
      </c>
      <c r="BE1553" s="27">
        <f t="shared" si="78"/>
        <v>105905</v>
      </c>
    </row>
    <row r="1554" spans="1:57" ht="15" customHeight="1" x14ac:dyDescent="0.35">
      <c r="A1554" s="157" t="s">
        <v>1989</v>
      </c>
      <c r="B1554" s="158" t="s">
        <v>710</v>
      </c>
      <c r="C1554" s="159">
        <v>1</v>
      </c>
      <c r="D1554" s="180" t="s">
        <v>0</v>
      </c>
      <c r="E1554" s="161" t="s">
        <v>3</v>
      </c>
      <c r="F1554" s="161" t="s">
        <v>1772</v>
      </c>
      <c r="G1554" s="161" t="s">
        <v>1781</v>
      </c>
      <c r="H1554" s="161" t="s">
        <v>1782</v>
      </c>
      <c r="I1554" s="161" t="s">
        <v>1783</v>
      </c>
      <c r="J1554" s="161" t="s">
        <v>1784</v>
      </c>
      <c r="K1554" s="161" t="s">
        <v>412</v>
      </c>
      <c r="L1554" s="161" t="s">
        <v>1778</v>
      </c>
      <c r="M1554" s="161" t="s">
        <v>1785</v>
      </c>
      <c r="N1554" s="180">
        <v>1</v>
      </c>
      <c r="O1554" s="180">
        <v>1</v>
      </c>
      <c r="P1554" s="180">
        <v>1</v>
      </c>
      <c r="Q1554" s="162">
        <v>0</v>
      </c>
      <c r="R1554" s="162">
        <v>0</v>
      </c>
      <c r="S1554" s="162">
        <v>1</v>
      </c>
      <c r="T1554" s="162">
        <v>1</v>
      </c>
      <c r="U1554" s="162">
        <v>1</v>
      </c>
      <c r="V1554" s="162">
        <v>0</v>
      </c>
      <c r="W1554" s="163">
        <v>23548489.539999999</v>
      </c>
      <c r="X1554" s="163">
        <v>0</v>
      </c>
      <c r="Y1554" s="163">
        <v>0</v>
      </c>
      <c r="Z1554" s="163">
        <v>0</v>
      </c>
      <c r="AA1554" s="163"/>
      <c r="AB1554" s="163"/>
      <c r="AC1554" s="163"/>
      <c r="AD1554" s="163">
        <v>23548489.539999999</v>
      </c>
      <c r="AE1554" s="182">
        <v>45372</v>
      </c>
      <c r="AF1554" s="182">
        <v>45737</v>
      </c>
      <c r="AG1554" s="183">
        <v>15000000</v>
      </c>
      <c r="AH1554" s="167">
        <v>0.22500000000000001</v>
      </c>
      <c r="AI1554" s="167">
        <v>1</v>
      </c>
      <c r="AJ1554" s="184">
        <v>4.9000000000000002E-2</v>
      </c>
      <c r="AK1554" s="185" t="s">
        <v>1786</v>
      </c>
      <c r="AL1554" s="185" t="s">
        <v>1787</v>
      </c>
      <c r="AM1554" s="145">
        <v>0</v>
      </c>
      <c r="AN1554" s="145">
        <v>0</v>
      </c>
      <c r="AO1554" s="145">
        <v>23548489.539999999</v>
      </c>
      <c r="AP1554" s="145">
        <v>0</v>
      </c>
      <c r="AQ1554" s="145">
        <v>0</v>
      </c>
      <c r="AR1554" s="145">
        <v>0</v>
      </c>
      <c r="AS1554" s="145">
        <v>0</v>
      </c>
      <c r="AT1554" s="145">
        <v>0</v>
      </c>
      <c r="AU1554" s="145">
        <v>0</v>
      </c>
      <c r="AV1554" s="145">
        <v>0</v>
      </c>
      <c r="AW1554" s="145">
        <v>0</v>
      </c>
      <c r="AX1554" s="145">
        <v>0</v>
      </c>
      <c r="AY1554" s="145">
        <v>0</v>
      </c>
      <c r="AZ1554" s="145">
        <v>0</v>
      </c>
      <c r="BA1554" s="145">
        <v>0</v>
      </c>
      <c r="BB1554" s="145">
        <v>0</v>
      </c>
      <c r="BC1554" s="27">
        <f t="shared" si="79"/>
        <v>0</v>
      </c>
      <c r="BD1554" s="27">
        <f t="shared" si="80"/>
        <v>23548489.539999999</v>
      </c>
      <c r="BE1554" s="27">
        <f t="shared" si="78"/>
        <v>23548489.539999999</v>
      </c>
    </row>
    <row r="1555" spans="1:57" ht="15" customHeight="1" x14ac:dyDescent="0.35">
      <c r="A1555" s="157" t="s">
        <v>1988</v>
      </c>
      <c r="B1555" s="158" t="s">
        <v>711</v>
      </c>
      <c r="C1555" s="159">
        <v>1</v>
      </c>
      <c r="D1555" s="180" t="s">
        <v>0</v>
      </c>
      <c r="E1555" s="161" t="s">
        <v>3</v>
      </c>
      <c r="F1555" s="161" t="s">
        <v>1772</v>
      </c>
      <c r="G1555" s="161" t="s">
        <v>1788</v>
      </c>
      <c r="H1555" s="161" t="s">
        <v>1789</v>
      </c>
      <c r="I1555" s="161" t="s">
        <v>1790</v>
      </c>
      <c r="J1555" s="161" t="s">
        <v>1791</v>
      </c>
      <c r="K1555" s="161" t="s">
        <v>796</v>
      </c>
      <c r="L1555" s="161" t="s">
        <v>1778</v>
      </c>
      <c r="M1555" s="161" t="s">
        <v>1785</v>
      </c>
      <c r="N1555" s="180">
        <v>1</v>
      </c>
      <c r="O1555" s="180">
        <v>1</v>
      </c>
      <c r="P1555" s="180">
        <v>1</v>
      </c>
      <c r="Q1555" s="162">
        <v>1</v>
      </c>
      <c r="R1555" s="162">
        <v>1</v>
      </c>
      <c r="S1555" s="162">
        <v>1</v>
      </c>
      <c r="T1555" s="162">
        <v>0</v>
      </c>
      <c r="U1555" s="162">
        <v>0</v>
      </c>
      <c r="V1555" s="162">
        <v>0</v>
      </c>
      <c r="W1555" s="163">
        <v>15000000</v>
      </c>
      <c r="X1555" s="163">
        <v>0</v>
      </c>
      <c r="Y1555" s="163">
        <v>0</v>
      </c>
      <c r="Z1555" s="163">
        <v>0</v>
      </c>
      <c r="AA1555" s="163"/>
      <c r="AB1555" s="163"/>
      <c r="AC1555" s="163"/>
      <c r="AD1555" s="163">
        <v>15000000</v>
      </c>
      <c r="AE1555" s="182">
        <v>45372</v>
      </c>
      <c r="AF1555" s="182">
        <v>45737</v>
      </c>
      <c r="AG1555" s="183">
        <v>15000000</v>
      </c>
      <c r="AH1555" s="167">
        <v>0.22500000000000001</v>
      </c>
      <c r="AI1555" s="167">
        <v>1</v>
      </c>
      <c r="AJ1555" s="184">
        <v>4.9000000000000002E-2</v>
      </c>
      <c r="AK1555" s="185" t="s">
        <v>1786</v>
      </c>
      <c r="AL1555" s="185" t="s">
        <v>1787</v>
      </c>
      <c r="AM1555" s="145">
        <v>15000000</v>
      </c>
      <c r="AN1555" s="145">
        <v>0</v>
      </c>
      <c r="AO1555" s="145">
        <v>0</v>
      </c>
      <c r="AP1555" s="145">
        <v>0</v>
      </c>
      <c r="AQ1555" s="145">
        <v>0</v>
      </c>
      <c r="AR1555" s="145">
        <v>0</v>
      </c>
      <c r="AS1555" s="145">
        <v>0</v>
      </c>
      <c r="AT1555" s="145">
        <v>0</v>
      </c>
      <c r="AU1555" s="145">
        <v>0</v>
      </c>
      <c r="AV1555" s="145">
        <v>0</v>
      </c>
      <c r="AW1555" s="145">
        <v>0</v>
      </c>
      <c r="AX1555" s="145">
        <v>0</v>
      </c>
      <c r="AY1555" s="145">
        <v>0</v>
      </c>
      <c r="AZ1555" s="145">
        <v>0</v>
      </c>
      <c r="BA1555" s="145">
        <v>0</v>
      </c>
      <c r="BB1555" s="145">
        <v>0</v>
      </c>
      <c r="BC1555" s="27">
        <f t="shared" si="79"/>
        <v>15000000</v>
      </c>
      <c r="BD1555" s="27">
        <f t="shared" si="80"/>
        <v>0</v>
      </c>
      <c r="BE1555" s="27">
        <f t="shared" si="78"/>
        <v>15000000</v>
      </c>
    </row>
    <row r="1556" spans="1:57" ht="15" customHeight="1" x14ac:dyDescent="0.35">
      <c r="A1556" s="157" t="s">
        <v>1987</v>
      </c>
      <c r="B1556" s="158" t="s">
        <v>712</v>
      </c>
      <c r="C1556" s="159">
        <v>1</v>
      </c>
      <c r="D1556" s="180" t="s">
        <v>0</v>
      </c>
      <c r="E1556" s="161" t="s">
        <v>3</v>
      </c>
      <c r="F1556" s="161" t="s">
        <v>1772</v>
      </c>
      <c r="G1556" s="161" t="s">
        <v>1788</v>
      </c>
      <c r="H1556" s="161" t="s">
        <v>1789</v>
      </c>
      <c r="I1556" s="161" t="s">
        <v>1790</v>
      </c>
      <c r="J1556" s="161" t="s">
        <v>1791</v>
      </c>
      <c r="K1556" s="161" t="s">
        <v>796</v>
      </c>
      <c r="L1556" s="161" t="s">
        <v>1778</v>
      </c>
      <c r="M1556" s="161" t="s">
        <v>1785</v>
      </c>
      <c r="N1556" s="180">
        <v>1</v>
      </c>
      <c r="O1556" s="180">
        <v>1</v>
      </c>
      <c r="P1556" s="180">
        <v>1</v>
      </c>
      <c r="Q1556" s="162">
        <v>1</v>
      </c>
      <c r="R1556" s="162">
        <v>1</v>
      </c>
      <c r="S1556" s="162">
        <v>1</v>
      </c>
      <c r="T1556" s="162">
        <v>0</v>
      </c>
      <c r="U1556" s="162">
        <v>0</v>
      </c>
      <c r="V1556" s="162">
        <v>0</v>
      </c>
      <c r="W1556" s="163">
        <v>15000000</v>
      </c>
      <c r="X1556" s="163">
        <v>0</v>
      </c>
      <c r="Y1556" s="163">
        <v>0</v>
      </c>
      <c r="Z1556" s="163">
        <v>0</v>
      </c>
      <c r="AA1556" s="163"/>
      <c r="AB1556" s="163"/>
      <c r="AC1556" s="163"/>
      <c r="AD1556" s="163">
        <v>15000000</v>
      </c>
      <c r="AE1556" s="182">
        <v>45387</v>
      </c>
      <c r="AF1556" s="182">
        <v>46482</v>
      </c>
      <c r="AG1556" s="183">
        <v>23548489.536140513</v>
      </c>
      <c r="AH1556" s="167">
        <v>2.2638888888888888</v>
      </c>
      <c r="AI1556" s="167">
        <v>3</v>
      </c>
      <c r="AJ1556" s="184">
        <v>8.7499999999999994E-2</v>
      </c>
      <c r="AK1556" s="185" t="s">
        <v>1786</v>
      </c>
      <c r="AL1556" s="185" t="s">
        <v>1787</v>
      </c>
      <c r="AM1556" s="145">
        <v>15000000</v>
      </c>
      <c r="AN1556" s="145">
        <v>0</v>
      </c>
      <c r="AO1556" s="145">
        <v>0</v>
      </c>
      <c r="AP1556" s="145">
        <v>0</v>
      </c>
      <c r="AQ1556" s="145">
        <v>0</v>
      </c>
      <c r="AR1556" s="145">
        <v>0</v>
      </c>
      <c r="AS1556" s="145">
        <v>0</v>
      </c>
      <c r="AT1556" s="145">
        <v>0</v>
      </c>
      <c r="AU1556" s="145">
        <v>0</v>
      </c>
      <c r="AV1556" s="145">
        <v>0</v>
      </c>
      <c r="AW1556" s="145">
        <v>0</v>
      </c>
      <c r="AX1556" s="145">
        <v>0</v>
      </c>
      <c r="AY1556" s="145">
        <v>0</v>
      </c>
      <c r="AZ1556" s="145">
        <v>0</v>
      </c>
      <c r="BA1556" s="145">
        <v>0</v>
      </c>
      <c r="BB1556" s="145">
        <v>0</v>
      </c>
      <c r="BC1556" s="27">
        <f t="shared" si="79"/>
        <v>15000000</v>
      </c>
      <c r="BD1556" s="27">
        <f t="shared" si="80"/>
        <v>0</v>
      </c>
      <c r="BE1556" s="27">
        <f t="shared" si="78"/>
        <v>15000000</v>
      </c>
    </row>
    <row r="1557" spans="1:57" ht="15" customHeight="1" x14ac:dyDescent="0.35">
      <c r="A1557" s="157" t="s">
        <v>1986</v>
      </c>
      <c r="B1557" s="158" t="s">
        <v>713</v>
      </c>
      <c r="C1557" s="159">
        <v>1</v>
      </c>
      <c r="D1557" s="180" t="s">
        <v>0</v>
      </c>
      <c r="E1557" s="161" t="s">
        <v>3</v>
      </c>
      <c r="F1557" s="161" t="s">
        <v>1772</v>
      </c>
      <c r="G1557" s="161" t="s">
        <v>1788</v>
      </c>
      <c r="H1557" s="161" t="s">
        <v>1789</v>
      </c>
      <c r="I1557" s="161" t="s">
        <v>1790</v>
      </c>
      <c r="J1557" s="161" t="s">
        <v>1791</v>
      </c>
      <c r="K1557" s="161" t="s">
        <v>796</v>
      </c>
      <c r="L1557" s="161" t="s">
        <v>1778</v>
      </c>
      <c r="M1557" s="161" t="s">
        <v>1785</v>
      </c>
      <c r="N1557" s="180">
        <v>1</v>
      </c>
      <c r="O1557" s="180">
        <v>1</v>
      </c>
      <c r="P1557" s="180">
        <v>1</v>
      </c>
      <c r="Q1557" s="162">
        <v>1</v>
      </c>
      <c r="R1557" s="162">
        <v>1</v>
      </c>
      <c r="S1557" s="162">
        <v>1</v>
      </c>
      <c r="T1557" s="162">
        <v>0</v>
      </c>
      <c r="U1557" s="162">
        <v>0</v>
      </c>
      <c r="V1557" s="162">
        <v>0</v>
      </c>
      <c r="W1557" s="163">
        <v>5000000</v>
      </c>
      <c r="X1557" s="163">
        <v>0</v>
      </c>
      <c r="Y1557" s="163">
        <v>0</v>
      </c>
      <c r="Z1557" s="163">
        <v>0</v>
      </c>
      <c r="AA1557" s="163"/>
      <c r="AB1557" s="163"/>
      <c r="AC1557" s="163"/>
      <c r="AD1557" s="163">
        <v>5000000</v>
      </c>
      <c r="AE1557" s="182">
        <v>45387</v>
      </c>
      <c r="AF1557" s="182">
        <v>46482</v>
      </c>
      <c r="AG1557" s="183">
        <v>5000000</v>
      </c>
      <c r="AH1557" s="167">
        <v>2.2638888888888888</v>
      </c>
      <c r="AI1557" s="167">
        <v>3</v>
      </c>
      <c r="AJ1557" s="184">
        <v>8.7499999999999994E-2</v>
      </c>
      <c r="AK1557" s="185" t="s">
        <v>1786</v>
      </c>
      <c r="AL1557" s="185" t="s">
        <v>1787</v>
      </c>
      <c r="AM1557" s="145">
        <v>0</v>
      </c>
      <c r="AN1557" s="145">
        <v>0</v>
      </c>
      <c r="AO1557" s="145">
        <v>5000000</v>
      </c>
      <c r="AP1557" s="145">
        <v>0</v>
      </c>
      <c r="AQ1557" s="145">
        <v>0</v>
      </c>
      <c r="AR1557" s="145">
        <v>0</v>
      </c>
      <c r="AS1557" s="145">
        <v>0</v>
      </c>
      <c r="AT1557" s="145">
        <v>0</v>
      </c>
      <c r="AU1557" s="145">
        <v>0</v>
      </c>
      <c r="AV1557" s="145">
        <v>0</v>
      </c>
      <c r="AW1557" s="145">
        <v>0</v>
      </c>
      <c r="AX1557" s="145">
        <v>0</v>
      </c>
      <c r="AY1557" s="145">
        <v>0</v>
      </c>
      <c r="AZ1557" s="145">
        <v>0</v>
      </c>
      <c r="BA1557" s="145">
        <v>0</v>
      </c>
      <c r="BB1557" s="145">
        <v>0</v>
      </c>
      <c r="BC1557" s="27">
        <f t="shared" si="79"/>
        <v>0</v>
      </c>
      <c r="BD1557" s="27">
        <f t="shared" si="80"/>
        <v>5000000</v>
      </c>
      <c r="BE1557" s="27">
        <f t="shared" si="78"/>
        <v>5000000</v>
      </c>
    </row>
    <row r="1558" spans="1:57" ht="15" customHeight="1" x14ac:dyDescent="0.35">
      <c r="A1558" s="157" t="s">
        <v>1985</v>
      </c>
      <c r="B1558" s="158" t="s">
        <v>714</v>
      </c>
      <c r="C1558" s="159">
        <v>1</v>
      </c>
      <c r="D1558" s="180" t="s">
        <v>0</v>
      </c>
      <c r="E1558" s="161" t="s">
        <v>3</v>
      </c>
      <c r="F1558" s="161" t="s">
        <v>1772</v>
      </c>
      <c r="G1558" s="161" t="s">
        <v>403</v>
      </c>
      <c r="H1558" s="161" t="s">
        <v>1782</v>
      </c>
      <c r="I1558" s="161" t="s">
        <v>1783</v>
      </c>
      <c r="J1558" s="161" t="s">
        <v>1784</v>
      </c>
      <c r="K1558" s="161" t="s">
        <v>715</v>
      </c>
      <c r="L1558" s="161" t="s">
        <v>1778</v>
      </c>
      <c r="M1558" s="161" t="s">
        <v>1785</v>
      </c>
      <c r="N1558" s="180">
        <v>1</v>
      </c>
      <c r="O1558" s="180">
        <v>1</v>
      </c>
      <c r="P1558" s="180">
        <v>1</v>
      </c>
      <c r="Q1558" s="162">
        <v>0</v>
      </c>
      <c r="R1558" s="162">
        <v>0</v>
      </c>
      <c r="S1558" s="162">
        <v>1</v>
      </c>
      <c r="T1558" s="162">
        <v>1</v>
      </c>
      <c r="U1558" s="162">
        <v>1</v>
      </c>
      <c r="V1558" s="162">
        <v>0</v>
      </c>
      <c r="W1558" s="163">
        <v>150000000</v>
      </c>
      <c r="X1558" s="163">
        <v>0</v>
      </c>
      <c r="Y1558" s="163">
        <v>0</v>
      </c>
      <c r="Z1558" s="163">
        <v>0</v>
      </c>
      <c r="AA1558" s="163"/>
      <c r="AB1558" s="163"/>
      <c r="AC1558" s="163"/>
      <c r="AD1558" s="163">
        <v>150000000</v>
      </c>
      <c r="AE1558" s="182">
        <v>45636</v>
      </c>
      <c r="AF1558" s="182">
        <v>48192</v>
      </c>
      <c r="AG1558" s="183">
        <v>150000000</v>
      </c>
      <c r="AH1558" s="167">
        <v>6.9444444444444446</v>
      </c>
      <c r="AI1558" s="167">
        <v>7</v>
      </c>
      <c r="AJ1558" s="184">
        <v>9.5000000000000001E-2</v>
      </c>
      <c r="AK1558" s="185" t="s">
        <v>1786</v>
      </c>
      <c r="AL1558" s="185" t="s">
        <v>1787</v>
      </c>
      <c r="AM1558" s="145">
        <v>0</v>
      </c>
      <c r="AN1558" s="145">
        <v>0</v>
      </c>
      <c r="AO1558" s="145">
        <v>0</v>
      </c>
      <c r="AP1558" s="145">
        <v>0</v>
      </c>
      <c r="AQ1558" s="145">
        <v>0</v>
      </c>
      <c r="AR1558" s="145">
        <v>0</v>
      </c>
      <c r="AS1558" s="145">
        <v>150000000</v>
      </c>
      <c r="AT1558" s="145">
        <v>0</v>
      </c>
      <c r="AU1558" s="145">
        <v>0</v>
      </c>
      <c r="AV1558" s="145">
        <v>0</v>
      </c>
      <c r="AW1558" s="145">
        <v>0</v>
      </c>
      <c r="AX1558" s="145">
        <v>0</v>
      </c>
      <c r="AY1558" s="145">
        <v>0</v>
      </c>
      <c r="AZ1558" s="145">
        <v>0</v>
      </c>
      <c r="BA1558" s="145">
        <v>0</v>
      </c>
      <c r="BB1558" s="145">
        <v>0</v>
      </c>
      <c r="BC1558" s="27">
        <f t="shared" si="79"/>
        <v>0</v>
      </c>
      <c r="BD1558" s="27">
        <f t="shared" si="80"/>
        <v>150000000</v>
      </c>
      <c r="BE1558" s="27">
        <f t="shared" si="78"/>
        <v>150000000</v>
      </c>
    </row>
    <row r="1559" spans="1:57" ht="15" customHeight="1" x14ac:dyDescent="0.35">
      <c r="A1559" s="157" t="s">
        <v>1984</v>
      </c>
      <c r="B1559" s="158" t="s">
        <v>716</v>
      </c>
      <c r="C1559" s="159">
        <v>1</v>
      </c>
      <c r="D1559" s="180" t="s">
        <v>0</v>
      </c>
      <c r="E1559" s="161" t="s">
        <v>3</v>
      </c>
      <c r="F1559" s="161" t="s">
        <v>1772</v>
      </c>
      <c r="G1559" s="161" t="s">
        <v>1788</v>
      </c>
      <c r="H1559" s="161" t="s">
        <v>1789</v>
      </c>
      <c r="I1559" s="161" t="s">
        <v>1790</v>
      </c>
      <c r="J1559" s="161" t="s">
        <v>1791</v>
      </c>
      <c r="K1559" s="161" t="s">
        <v>796</v>
      </c>
      <c r="L1559" s="161" t="s">
        <v>1778</v>
      </c>
      <c r="M1559" s="161" t="s">
        <v>1785</v>
      </c>
      <c r="N1559" s="180">
        <v>1</v>
      </c>
      <c r="O1559" s="180">
        <v>1</v>
      </c>
      <c r="P1559" s="180">
        <v>1</v>
      </c>
      <c r="Q1559" s="162">
        <v>1</v>
      </c>
      <c r="R1559" s="162">
        <v>1</v>
      </c>
      <c r="S1559" s="162">
        <v>1</v>
      </c>
      <c r="T1559" s="162">
        <v>0</v>
      </c>
      <c r="U1559" s="162">
        <v>0</v>
      </c>
      <c r="V1559" s="162">
        <v>0</v>
      </c>
      <c r="W1559" s="163">
        <v>1414714.95</v>
      </c>
      <c r="X1559" s="163">
        <v>0</v>
      </c>
      <c r="Y1559" s="163">
        <v>0</v>
      </c>
      <c r="Z1559" s="163">
        <v>0</v>
      </c>
      <c r="AA1559" s="163"/>
      <c r="AB1559" s="163"/>
      <c r="AC1559" s="163"/>
      <c r="AD1559" s="163">
        <v>1414714.95</v>
      </c>
      <c r="AE1559" s="182">
        <v>45638</v>
      </c>
      <c r="AF1559" s="182">
        <v>46733</v>
      </c>
      <c r="AG1559" s="183">
        <v>1414714.95</v>
      </c>
      <c r="AH1559" s="167">
        <v>2.95</v>
      </c>
      <c r="AI1559" s="167">
        <v>3</v>
      </c>
      <c r="AJ1559" s="184">
        <v>8.7499999999999994E-2</v>
      </c>
      <c r="AK1559" s="185" t="s">
        <v>1786</v>
      </c>
      <c r="AL1559" s="185" t="s">
        <v>1787</v>
      </c>
      <c r="AM1559" s="145">
        <v>0</v>
      </c>
      <c r="AN1559" s="145">
        <v>0</v>
      </c>
      <c r="AO1559" s="145">
        <v>1414714.95</v>
      </c>
      <c r="AP1559" s="145">
        <v>0</v>
      </c>
      <c r="AQ1559" s="145">
        <v>0</v>
      </c>
      <c r="AR1559" s="145">
        <v>0</v>
      </c>
      <c r="AS1559" s="145">
        <v>0</v>
      </c>
      <c r="AT1559" s="145">
        <v>0</v>
      </c>
      <c r="AU1559" s="145">
        <v>0</v>
      </c>
      <c r="AV1559" s="145">
        <v>0</v>
      </c>
      <c r="AW1559" s="145">
        <v>0</v>
      </c>
      <c r="AX1559" s="145">
        <v>0</v>
      </c>
      <c r="AY1559" s="145">
        <v>0</v>
      </c>
      <c r="AZ1559" s="145">
        <v>0</v>
      </c>
      <c r="BA1559" s="145">
        <v>0</v>
      </c>
      <c r="BB1559" s="145">
        <v>0</v>
      </c>
      <c r="BC1559" s="27">
        <f t="shared" si="79"/>
        <v>0</v>
      </c>
      <c r="BD1559" s="27">
        <f t="shared" si="80"/>
        <v>1414714.95</v>
      </c>
      <c r="BE1559" s="27">
        <f t="shared" si="78"/>
        <v>1414714.95</v>
      </c>
    </row>
    <row r="1560" spans="1:57" ht="15" customHeight="1" x14ac:dyDescent="0.35">
      <c r="A1560" s="157" t="s">
        <v>1983</v>
      </c>
      <c r="B1560" s="158" t="s">
        <v>717</v>
      </c>
      <c r="C1560" s="159">
        <v>1</v>
      </c>
      <c r="D1560" s="180" t="s">
        <v>0</v>
      </c>
      <c r="E1560" s="161" t="s">
        <v>3</v>
      </c>
      <c r="F1560" s="161" t="s">
        <v>1772</v>
      </c>
      <c r="G1560" s="161" t="s">
        <v>403</v>
      </c>
      <c r="H1560" s="161" t="s">
        <v>1782</v>
      </c>
      <c r="I1560" s="161" t="s">
        <v>1783</v>
      </c>
      <c r="J1560" s="161" t="s">
        <v>1784</v>
      </c>
      <c r="K1560" s="161" t="s">
        <v>715</v>
      </c>
      <c r="L1560" s="161" t="s">
        <v>1778</v>
      </c>
      <c r="M1560" s="161" t="s">
        <v>1785</v>
      </c>
      <c r="N1560" s="180">
        <v>1</v>
      </c>
      <c r="O1560" s="180">
        <v>1</v>
      </c>
      <c r="P1560" s="180">
        <v>1</v>
      </c>
      <c r="Q1560" s="162">
        <v>0</v>
      </c>
      <c r="R1560" s="162">
        <v>0</v>
      </c>
      <c r="S1560" s="162">
        <v>1</v>
      </c>
      <c r="T1560" s="162">
        <v>1</v>
      </c>
      <c r="U1560" s="162">
        <v>1</v>
      </c>
      <c r="V1560" s="162">
        <v>0</v>
      </c>
      <c r="W1560" s="163">
        <v>100000000</v>
      </c>
      <c r="X1560" s="163">
        <v>0</v>
      </c>
      <c r="Y1560" s="163">
        <v>0</v>
      </c>
      <c r="Z1560" s="163">
        <v>4375000</v>
      </c>
      <c r="AA1560" s="163"/>
      <c r="AB1560" s="163"/>
      <c r="AC1560" s="163"/>
      <c r="AD1560" s="163">
        <v>100000000</v>
      </c>
      <c r="AE1560" s="182">
        <v>45503</v>
      </c>
      <c r="AF1560" s="182">
        <v>46598</v>
      </c>
      <c r="AG1560" s="183">
        <v>100000000</v>
      </c>
      <c r="AH1560" s="167">
        <v>2.5833333333333335</v>
      </c>
      <c r="AI1560" s="167">
        <v>3</v>
      </c>
      <c r="AJ1560" s="184">
        <v>8.7499999999999994E-2</v>
      </c>
      <c r="AK1560" s="185" t="s">
        <v>1786</v>
      </c>
      <c r="AL1560" s="185" t="s">
        <v>1787</v>
      </c>
      <c r="AM1560" s="145">
        <v>0</v>
      </c>
      <c r="AN1560" s="145">
        <v>0</v>
      </c>
      <c r="AO1560" s="145">
        <v>100000000</v>
      </c>
      <c r="AP1560" s="145">
        <v>0</v>
      </c>
      <c r="AQ1560" s="145">
        <v>0</v>
      </c>
      <c r="AR1560" s="145">
        <v>0</v>
      </c>
      <c r="AS1560" s="145">
        <v>0</v>
      </c>
      <c r="AT1560" s="145">
        <v>0</v>
      </c>
      <c r="AU1560" s="145">
        <v>0</v>
      </c>
      <c r="AV1560" s="145">
        <v>0</v>
      </c>
      <c r="AW1560" s="145">
        <v>0</v>
      </c>
      <c r="AX1560" s="145">
        <v>0</v>
      </c>
      <c r="AY1560" s="145">
        <v>0</v>
      </c>
      <c r="AZ1560" s="145">
        <v>0</v>
      </c>
      <c r="BA1560" s="145">
        <v>0</v>
      </c>
      <c r="BB1560" s="145">
        <v>0</v>
      </c>
      <c r="BC1560" s="27">
        <f t="shared" si="79"/>
        <v>0</v>
      </c>
      <c r="BD1560" s="27">
        <f t="shared" si="80"/>
        <v>100000000</v>
      </c>
      <c r="BE1560" s="27">
        <f t="shared" si="78"/>
        <v>100000000</v>
      </c>
    </row>
    <row r="1561" spans="1:57" ht="15" customHeight="1" x14ac:dyDescent="0.35">
      <c r="A1561" s="157" t="s">
        <v>1982</v>
      </c>
      <c r="B1561" s="158" t="s">
        <v>718</v>
      </c>
      <c r="C1561" s="159">
        <v>1</v>
      </c>
      <c r="D1561" s="180" t="s">
        <v>0</v>
      </c>
      <c r="E1561" s="161" t="s">
        <v>3</v>
      </c>
      <c r="F1561" s="161" t="s">
        <v>1772</v>
      </c>
      <c r="G1561" s="161" t="s">
        <v>403</v>
      </c>
      <c r="H1561" s="161" t="s">
        <v>1782</v>
      </c>
      <c r="I1561" s="161" t="s">
        <v>1783</v>
      </c>
      <c r="J1561" s="161" t="s">
        <v>1784</v>
      </c>
      <c r="K1561" s="161" t="s">
        <v>715</v>
      </c>
      <c r="L1561" s="161" t="s">
        <v>1778</v>
      </c>
      <c r="M1561" s="161" t="s">
        <v>1785</v>
      </c>
      <c r="N1561" s="180">
        <v>1</v>
      </c>
      <c r="O1561" s="180">
        <v>1</v>
      </c>
      <c r="P1561" s="180">
        <v>1</v>
      </c>
      <c r="Q1561" s="162">
        <v>0</v>
      </c>
      <c r="R1561" s="162">
        <v>0</v>
      </c>
      <c r="S1561" s="162">
        <v>1</v>
      </c>
      <c r="T1561" s="162">
        <v>1</v>
      </c>
      <c r="U1561" s="162">
        <v>1</v>
      </c>
      <c r="V1561" s="162">
        <v>0</v>
      </c>
      <c r="W1561" s="163">
        <v>200000000</v>
      </c>
      <c r="X1561" s="163">
        <v>0</v>
      </c>
      <c r="Y1561" s="163">
        <v>0</v>
      </c>
      <c r="Z1561" s="163">
        <v>0</v>
      </c>
      <c r="AA1561" s="163"/>
      <c r="AB1561" s="163"/>
      <c r="AC1561" s="163"/>
      <c r="AD1561" s="163">
        <v>200000000</v>
      </c>
      <c r="AE1561" s="182">
        <v>45455</v>
      </c>
      <c r="AF1561" s="182">
        <v>47281</v>
      </c>
      <c r="AG1561" s="183">
        <v>200000000</v>
      </c>
      <c r="AH1561" s="167">
        <v>4.45</v>
      </c>
      <c r="AI1561" s="167">
        <v>5</v>
      </c>
      <c r="AJ1561" s="184">
        <v>9.2499999999999999E-2</v>
      </c>
      <c r="AK1561" s="185" t="s">
        <v>1786</v>
      </c>
      <c r="AL1561" s="185" t="s">
        <v>1787</v>
      </c>
      <c r="AM1561" s="145">
        <v>0</v>
      </c>
      <c r="AN1561" s="145">
        <v>0</v>
      </c>
      <c r="AO1561" s="145">
        <v>0</v>
      </c>
      <c r="AP1561" s="145">
        <v>0</v>
      </c>
      <c r="AQ1561" s="145">
        <v>200000000</v>
      </c>
      <c r="AR1561" s="145">
        <v>0</v>
      </c>
      <c r="AS1561" s="145">
        <v>0</v>
      </c>
      <c r="AT1561" s="145">
        <v>0</v>
      </c>
      <c r="AU1561" s="145">
        <v>0</v>
      </c>
      <c r="AV1561" s="145">
        <v>0</v>
      </c>
      <c r="AW1561" s="145">
        <v>0</v>
      </c>
      <c r="AX1561" s="145">
        <v>0</v>
      </c>
      <c r="AY1561" s="145">
        <v>0</v>
      </c>
      <c r="AZ1561" s="145">
        <v>0</v>
      </c>
      <c r="BA1561" s="145">
        <v>0</v>
      </c>
      <c r="BB1561" s="145">
        <v>0</v>
      </c>
      <c r="BC1561" s="27">
        <f t="shared" si="79"/>
        <v>0</v>
      </c>
      <c r="BD1561" s="27">
        <f t="shared" si="80"/>
        <v>200000000</v>
      </c>
      <c r="BE1561" s="27">
        <f t="shared" si="78"/>
        <v>200000000</v>
      </c>
    </row>
    <row r="1562" spans="1:57" ht="15" customHeight="1" x14ac:dyDescent="0.35">
      <c r="A1562" s="157" t="s">
        <v>1981</v>
      </c>
      <c r="B1562" s="158" t="s">
        <v>719</v>
      </c>
      <c r="C1562" s="159">
        <v>1</v>
      </c>
      <c r="D1562" s="180" t="s">
        <v>0</v>
      </c>
      <c r="E1562" s="161" t="s">
        <v>3</v>
      </c>
      <c r="F1562" s="161" t="s">
        <v>1772</v>
      </c>
      <c r="G1562" s="161" t="s">
        <v>1793</v>
      </c>
      <c r="H1562" s="161" t="s">
        <v>1789</v>
      </c>
      <c r="I1562" s="161" t="s">
        <v>1794</v>
      </c>
      <c r="J1562" s="161" t="s">
        <v>1791</v>
      </c>
      <c r="K1562" s="161" t="s">
        <v>813</v>
      </c>
      <c r="L1562" s="161" t="s">
        <v>1778</v>
      </c>
      <c r="M1562" s="161" t="s">
        <v>1785</v>
      </c>
      <c r="N1562" s="180">
        <v>1</v>
      </c>
      <c r="O1562" s="180">
        <v>1</v>
      </c>
      <c r="P1562" s="180">
        <v>1</v>
      </c>
      <c r="Q1562" s="162">
        <v>1</v>
      </c>
      <c r="R1562" s="162">
        <v>1</v>
      </c>
      <c r="S1562" s="162">
        <v>1</v>
      </c>
      <c r="T1562" s="162">
        <v>0</v>
      </c>
      <c r="U1562" s="162">
        <v>0</v>
      </c>
      <c r="V1562" s="162">
        <v>0</v>
      </c>
      <c r="W1562" s="163">
        <v>424210</v>
      </c>
      <c r="X1562" s="163">
        <v>0</v>
      </c>
      <c r="Y1562" s="163">
        <v>0</v>
      </c>
      <c r="Z1562" s="163">
        <v>1148.9000000000001</v>
      </c>
      <c r="AA1562" s="163"/>
      <c r="AB1562" s="163"/>
      <c r="AC1562" s="163"/>
      <c r="AD1562" s="163">
        <v>424210</v>
      </c>
      <c r="AE1562" s="182">
        <v>45645</v>
      </c>
      <c r="AF1562" s="182">
        <v>46010</v>
      </c>
      <c r="AG1562" s="183">
        <v>424210</v>
      </c>
      <c r="AH1562" s="167">
        <v>0.96944444444444444</v>
      </c>
      <c r="AI1562" s="167">
        <v>1</v>
      </c>
      <c r="AJ1562" s="184">
        <v>3.2500000000000001E-2</v>
      </c>
      <c r="AK1562" s="185" t="s">
        <v>1786</v>
      </c>
      <c r="AL1562" s="185" t="s">
        <v>1787</v>
      </c>
      <c r="AM1562" s="145">
        <v>424210</v>
      </c>
      <c r="AN1562" s="145">
        <v>0</v>
      </c>
      <c r="AO1562" s="145">
        <v>0</v>
      </c>
      <c r="AP1562" s="145">
        <v>0</v>
      </c>
      <c r="AQ1562" s="145">
        <v>0</v>
      </c>
      <c r="AR1562" s="145">
        <v>0</v>
      </c>
      <c r="AS1562" s="145">
        <v>0</v>
      </c>
      <c r="AT1562" s="145">
        <v>0</v>
      </c>
      <c r="AU1562" s="145">
        <v>0</v>
      </c>
      <c r="AV1562" s="145">
        <v>0</v>
      </c>
      <c r="AW1562" s="145">
        <v>0</v>
      </c>
      <c r="AX1562" s="145">
        <v>0</v>
      </c>
      <c r="AY1562" s="145">
        <v>0</v>
      </c>
      <c r="AZ1562" s="145">
        <v>0</v>
      </c>
      <c r="BA1562" s="145">
        <v>0</v>
      </c>
      <c r="BB1562" s="145">
        <v>0</v>
      </c>
      <c r="BC1562" s="27">
        <f t="shared" si="79"/>
        <v>424210</v>
      </c>
      <c r="BD1562" s="27">
        <f t="shared" si="80"/>
        <v>0</v>
      </c>
      <c r="BE1562" s="27">
        <f t="shared" si="78"/>
        <v>424210</v>
      </c>
    </row>
    <row r="1563" spans="1:57" ht="15" customHeight="1" x14ac:dyDescent="0.35">
      <c r="A1563" s="157" t="s">
        <v>1980</v>
      </c>
      <c r="B1563" s="158" t="s">
        <v>719</v>
      </c>
      <c r="C1563" s="159">
        <v>2</v>
      </c>
      <c r="D1563" s="180" t="s">
        <v>0</v>
      </c>
      <c r="E1563" s="161" t="s">
        <v>3</v>
      </c>
      <c r="F1563" s="161" t="s">
        <v>1772</v>
      </c>
      <c r="G1563" s="161" t="s">
        <v>1793</v>
      </c>
      <c r="H1563" s="161" t="s">
        <v>1789</v>
      </c>
      <c r="I1563" s="161" t="s">
        <v>1794</v>
      </c>
      <c r="J1563" s="161" t="s">
        <v>1791</v>
      </c>
      <c r="K1563" s="161" t="s">
        <v>813</v>
      </c>
      <c r="L1563" s="161" t="s">
        <v>1778</v>
      </c>
      <c r="M1563" s="161" t="s">
        <v>1785</v>
      </c>
      <c r="N1563" s="180">
        <v>1</v>
      </c>
      <c r="O1563" s="180">
        <v>1</v>
      </c>
      <c r="P1563" s="180">
        <v>1</v>
      </c>
      <c r="Q1563" s="162">
        <v>1</v>
      </c>
      <c r="R1563" s="162">
        <v>1</v>
      </c>
      <c r="S1563" s="162">
        <v>1</v>
      </c>
      <c r="T1563" s="162">
        <v>0</v>
      </c>
      <c r="U1563" s="162">
        <v>0</v>
      </c>
      <c r="V1563" s="162">
        <v>0</v>
      </c>
      <c r="W1563" s="163">
        <v>1502730</v>
      </c>
      <c r="X1563" s="163">
        <v>0</v>
      </c>
      <c r="Y1563" s="163">
        <v>0</v>
      </c>
      <c r="Z1563" s="163">
        <v>4783.6899999999996</v>
      </c>
      <c r="AA1563" s="163"/>
      <c r="AB1563" s="163"/>
      <c r="AC1563" s="163"/>
      <c r="AD1563" s="163">
        <v>1502730</v>
      </c>
      <c r="AE1563" s="182">
        <v>45645</v>
      </c>
      <c r="AF1563" s="182">
        <v>46375</v>
      </c>
      <c r="AG1563" s="183">
        <v>1502730</v>
      </c>
      <c r="AH1563" s="167">
        <v>1.9694444444444446</v>
      </c>
      <c r="AI1563" s="167">
        <v>2</v>
      </c>
      <c r="AJ1563" s="184">
        <v>3.8199999999999998E-2</v>
      </c>
      <c r="AK1563" s="185" t="s">
        <v>1786</v>
      </c>
      <c r="AL1563" s="185" t="s">
        <v>1787</v>
      </c>
      <c r="AM1563" s="145">
        <v>0</v>
      </c>
      <c r="AN1563" s="145">
        <v>1502730</v>
      </c>
      <c r="AO1563" s="145">
        <v>0</v>
      </c>
      <c r="AP1563" s="145">
        <v>0</v>
      </c>
      <c r="AQ1563" s="145">
        <v>0</v>
      </c>
      <c r="AR1563" s="145">
        <v>0</v>
      </c>
      <c r="AS1563" s="145">
        <v>0</v>
      </c>
      <c r="AT1563" s="145">
        <v>0</v>
      </c>
      <c r="AU1563" s="145">
        <v>0</v>
      </c>
      <c r="AV1563" s="145">
        <v>0</v>
      </c>
      <c r="AW1563" s="145">
        <v>0</v>
      </c>
      <c r="AX1563" s="145">
        <v>0</v>
      </c>
      <c r="AY1563" s="145">
        <v>0</v>
      </c>
      <c r="AZ1563" s="145">
        <v>0</v>
      </c>
      <c r="BA1563" s="145">
        <v>0</v>
      </c>
      <c r="BB1563" s="145">
        <v>0</v>
      </c>
      <c r="BC1563" s="27">
        <f t="shared" si="79"/>
        <v>1502730</v>
      </c>
      <c r="BD1563" s="27">
        <f t="shared" si="80"/>
        <v>0</v>
      </c>
      <c r="BE1563" s="27">
        <f t="shared" si="78"/>
        <v>1502730</v>
      </c>
    </row>
    <row r="1564" spans="1:57" ht="15" customHeight="1" x14ac:dyDescent="0.35">
      <c r="A1564" s="157" t="s">
        <v>1979</v>
      </c>
      <c r="B1564" s="158" t="s">
        <v>719</v>
      </c>
      <c r="C1564" s="159">
        <v>3</v>
      </c>
      <c r="D1564" s="180" t="s">
        <v>0</v>
      </c>
      <c r="E1564" s="161" t="s">
        <v>3</v>
      </c>
      <c r="F1564" s="161" t="s">
        <v>1772</v>
      </c>
      <c r="G1564" s="161" t="s">
        <v>1793</v>
      </c>
      <c r="H1564" s="161" t="s">
        <v>1789</v>
      </c>
      <c r="I1564" s="161" t="s">
        <v>1794</v>
      </c>
      <c r="J1564" s="161" t="s">
        <v>1791</v>
      </c>
      <c r="K1564" s="161" t="s">
        <v>813</v>
      </c>
      <c r="L1564" s="161" t="s">
        <v>1778</v>
      </c>
      <c r="M1564" s="161" t="s">
        <v>1785</v>
      </c>
      <c r="N1564" s="180">
        <v>1</v>
      </c>
      <c r="O1564" s="180">
        <v>1</v>
      </c>
      <c r="P1564" s="180">
        <v>1</v>
      </c>
      <c r="Q1564" s="162">
        <v>1</v>
      </c>
      <c r="R1564" s="162">
        <v>1</v>
      </c>
      <c r="S1564" s="162">
        <v>1</v>
      </c>
      <c r="T1564" s="162">
        <v>0</v>
      </c>
      <c r="U1564" s="162">
        <v>0</v>
      </c>
      <c r="V1564" s="162">
        <v>0</v>
      </c>
      <c r="W1564" s="163">
        <v>2388615</v>
      </c>
      <c r="X1564" s="163">
        <v>0</v>
      </c>
      <c r="Y1564" s="163">
        <v>0</v>
      </c>
      <c r="Z1564" s="163">
        <v>8559.2000000000007</v>
      </c>
      <c r="AA1564" s="163"/>
      <c r="AB1564" s="163"/>
      <c r="AC1564" s="163"/>
      <c r="AD1564" s="163">
        <v>2388615</v>
      </c>
      <c r="AE1564" s="182">
        <v>45645</v>
      </c>
      <c r="AF1564" s="182">
        <v>46740</v>
      </c>
      <c r="AG1564" s="183">
        <v>2388615</v>
      </c>
      <c r="AH1564" s="167">
        <v>2.9694444444444446</v>
      </c>
      <c r="AI1564" s="167">
        <v>3</v>
      </c>
      <c r="AJ1564" s="184">
        <v>4.2999999999999997E-2</v>
      </c>
      <c r="AK1564" s="185" t="s">
        <v>1786</v>
      </c>
      <c r="AL1564" s="185" t="s">
        <v>1787</v>
      </c>
      <c r="AM1564" s="145">
        <v>0</v>
      </c>
      <c r="AN1564" s="145">
        <v>0</v>
      </c>
      <c r="AO1564" s="145">
        <v>2388615</v>
      </c>
      <c r="AP1564" s="145">
        <v>0</v>
      </c>
      <c r="AQ1564" s="145">
        <v>0</v>
      </c>
      <c r="AR1564" s="145">
        <v>0</v>
      </c>
      <c r="AS1564" s="145">
        <v>0</v>
      </c>
      <c r="AT1564" s="145">
        <v>0</v>
      </c>
      <c r="AU1564" s="145">
        <v>0</v>
      </c>
      <c r="AV1564" s="145">
        <v>0</v>
      </c>
      <c r="AW1564" s="145">
        <v>0</v>
      </c>
      <c r="AX1564" s="145">
        <v>0</v>
      </c>
      <c r="AY1564" s="145">
        <v>0</v>
      </c>
      <c r="AZ1564" s="145">
        <v>0</v>
      </c>
      <c r="BA1564" s="145">
        <v>0</v>
      </c>
      <c r="BB1564" s="145">
        <v>0</v>
      </c>
      <c r="BC1564" s="27">
        <f t="shared" si="79"/>
        <v>0</v>
      </c>
      <c r="BD1564" s="27">
        <f t="shared" si="80"/>
        <v>2388615</v>
      </c>
      <c r="BE1564" s="27">
        <f t="shared" si="78"/>
        <v>2388615</v>
      </c>
    </row>
    <row r="1565" spans="1:57" ht="15" customHeight="1" x14ac:dyDescent="0.35">
      <c r="A1565" s="157" t="s">
        <v>1978</v>
      </c>
      <c r="B1565" s="158" t="s">
        <v>719</v>
      </c>
      <c r="C1565" s="159">
        <v>4</v>
      </c>
      <c r="D1565" s="180" t="s">
        <v>0</v>
      </c>
      <c r="E1565" s="161" t="s">
        <v>3</v>
      </c>
      <c r="F1565" s="161" t="s">
        <v>1772</v>
      </c>
      <c r="G1565" s="161" t="s">
        <v>1793</v>
      </c>
      <c r="H1565" s="161" t="s">
        <v>1789</v>
      </c>
      <c r="I1565" s="161" t="s">
        <v>1794</v>
      </c>
      <c r="J1565" s="161" t="s">
        <v>1791</v>
      </c>
      <c r="K1565" s="161" t="s">
        <v>813</v>
      </c>
      <c r="L1565" s="161" t="s">
        <v>1778</v>
      </c>
      <c r="M1565" s="161" t="s">
        <v>1785</v>
      </c>
      <c r="N1565" s="180">
        <v>1</v>
      </c>
      <c r="O1565" s="180">
        <v>1</v>
      </c>
      <c r="P1565" s="180">
        <v>1</v>
      </c>
      <c r="Q1565" s="162">
        <v>1</v>
      </c>
      <c r="R1565" s="162">
        <v>1</v>
      </c>
      <c r="S1565" s="162">
        <v>1</v>
      </c>
      <c r="T1565" s="162">
        <v>0</v>
      </c>
      <c r="U1565" s="162">
        <v>0</v>
      </c>
      <c r="V1565" s="162">
        <v>0</v>
      </c>
      <c r="W1565" s="163">
        <v>1184720</v>
      </c>
      <c r="X1565" s="163">
        <v>0</v>
      </c>
      <c r="Y1565" s="163">
        <v>0</v>
      </c>
      <c r="Z1565" s="163">
        <v>4650.03</v>
      </c>
      <c r="AA1565" s="163"/>
      <c r="AB1565" s="163"/>
      <c r="AC1565" s="163"/>
      <c r="AD1565" s="163">
        <v>1184720</v>
      </c>
      <c r="AE1565" s="182">
        <v>45645</v>
      </c>
      <c r="AF1565" s="182">
        <v>47106</v>
      </c>
      <c r="AG1565" s="183">
        <v>1184720</v>
      </c>
      <c r="AH1565" s="167">
        <v>3.9694444444444446</v>
      </c>
      <c r="AI1565" s="167">
        <v>4</v>
      </c>
      <c r="AJ1565" s="184">
        <v>4.7100000000000003E-2</v>
      </c>
      <c r="AK1565" s="185" t="s">
        <v>1786</v>
      </c>
      <c r="AL1565" s="185" t="s">
        <v>1787</v>
      </c>
      <c r="AM1565" s="145">
        <v>0</v>
      </c>
      <c r="AN1565" s="145">
        <v>0</v>
      </c>
      <c r="AO1565" s="145">
        <v>0</v>
      </c>
      <c r="AP1565" s="145">
        <v>1184720</v>
      </c>
      <c r="AQ1565" s="145">
        <v>0</v>
      </c>
      <c r="AR1565" s="145">
        <v>0</v>
      </c>
      <c r="AS1565" s="145">
        <v>0</v>
      </c>
      <c r="AT1565" s="145">
        <v>0</v>
      </c>
      <c r="AU1565" s="145">
        <v>0</v>
      </c>
      <c r="AV1565" s="145">
        <v>0</v>
      </c>
      <c r="AW1565" s="145">
        <v>0</v>
      </c>
      <c r="AX1565" s="145">
        <v>0</v>
      </c>
      <c r="AY1565" s="145">
        <v>0</v>
      </c>
      <c r="AZ1565" s="145">
        <v>0</v>
      </c>
      <c r="BA1565" s="145">
        <v>0</v>
      </c>
      <c r="BB1565" s="145">
        <v>0</v>
      </c>
      <c r="BC1565" s="27">
        <f t="shared" si="79"/>
        <v>0</v>
      </c>
      <c r="BD1565" s="27">
        <f t="shared" si="80"/>
        <v>1184720</v>
      </c>
      <c r="BE1565" s="27">
        <f t="shared" si="78"/>
        <v>1184720</v>
      </c>
    </row>
    <row r="1566" spans="1:57" ht="15" customHeight="1" x14ac:dyDescent="0.35">
      <c r="A1566" s="157" t="s">
        <v>1977</v>
      </c>
      <c r="B1566" s="158" t="s">
        <v>719</v>
      </c>
      <c r="C1566" s="159">
        <v>5</v>
      </c>
      <c r="D1566" s="180" t="s">
        <v>0</v>
      </c>
      <c r="E1566" s="161" t="s">
        <v>3</v>
      </c>
      <c r="F1566" s="161" t="s">
        <v>1772</v>
      </c>
      <c r="G1566" s="161" t="s">
        <v>1793</v>
      </c>
      <c r="H1566" s="161" t="s">
        <v>1789</v>
      </c>
      <c r="I1566" s="161" t="s">
        <v>1794</v>
      </c>
      <c r="J1566" s="161" t="s">
        <v>1791</v>
      </c>
      <c r="K1566" s="161" t="s">
        <v>813</v>
      </c>
      <c r="L1566" s="161" t="s">
        <v>1778</v>
      </c>
      <c r="M1566" s="161" t="s">
        <v>1785</v>
      </c>
      <c r="N1566" s="180">
        <v>1</v>
      </c>
      <c r="O1566" s="180">
        <v>1</v>
      </c>
      <c r="P1566" s="180">
        <v>1</v>
      </c>
      <c r="Q1566" s="162">
        <v>1</v>
      </c>
      <c r="R1566" s="162">
        <v>1</v>
      </c>
      <c r="S1566" s="162">
        <v>1</v>
      </c>
      <c r="T1566" s="162">
        <v>0</v>
      </c>
      <c r="U1566" s="162">
        <v>0</v>
      </c>
      <c r="V1566" s="162">
        <v>0</v>
      </c>
      <c r="W1566" s="163">
        <v>16937720</v>
      </c>
      <c r="X1566" s="163">
        <v>0</v>
      </c>
      <c r="Y1566" s="163">
        <v>0</v>
      </c>
      <c r="Z1566" s="163">
        <v>71561.87</v>
      </c>
      <c r="AA1566" s="163"/>
      <c r="AB1566" s="163"/>
      <c r="AC1566" s="163"/>
      <c r="AD1566" s="163">
        <v>16937720</v>
      </c>
      <c r="AE1566" s="182">
        <v>45645</v>
      </c>
      <c r="AF1566" s="182">
        <v>47471</v>
      </c>
      <c r="AG1566" s="183">
        <v>16937720</v>
      </c>
      <c r="AH1566" s="167">
        <v>4.9694444444444441</v>
      </c>
      <c r="AI1566" s="167">
        <v>5</v>
      </c>
      <c r="AJ1566" s="184">
        <v>5.0700000000000002E-2</v>
      </c>
      <c r="AK1566" s="185" t="s">
        <v>1786</v>
      </c>
      <c r="AL1566" s="185" t="s">
        <v>1787</v>
      </c>
      <c r="AM1566" s="145">
        <v>0</v>
      </c>
      <c r="AN1566" s="145">
        <v>0</v>
      </c>
      <c r="AO1566" s="145">
        <v>0</v>
      </c>
      <c r="AP1566" s="145">
        <v>0</v>
      </c>
      <c r="AQ1566" s="145">
        <v>16937720</v>
      </c>
      <c r="AR1566" s="145">
        <v>0</v>
      </c>
      <c r="AS1566" s="145">
        <v>0</v>
      </c>
      <c r="AT1566" s="145">
        <v>0</v>
      </c>
      <c r="AU1566" s="145">
        <v>0</v>
      </c>
      <c r="AV1566" s="145">
        <v>0</v>
      </c>
      <c r="AW1566" s="145">
        <v>0</v>
      </c>
      <c r="AX1566" s="145">
        <v>0</v>
      </c>
      <c r="AY1566" s="145">
        <v>0</v>
      </c>
      <c r="AZ1566" s="145">
        <v>0</v>
      </c>
      <c r="BA1566" s="145">
        <v>0</v>
      </c>
      <c r="BB1566" s="145">
        <v>0</v>
      </c>
      <c r="BC1566" s="27">
        <f t="shared" si="79"/>
        <v>0</v>
      </c>
      <c r="BD1566" s="27">
        <f t="shared" si="80"/>
        <v>16937720</v>
      </c>
      <c r="BE1566" s="27">
        <f t="shared" si="78"/>
        <v>16937720</v>
      </c>
    </row>
    <row r="1567" spans="1:57" ht="15" customHeight="1" x14ac:dyDescent="0.35">
      <c r="A1567" s="157" t="s">
        <v>1976</v>
      </c>
      <c r="B1567" s="158" t="s">
        <v>719</v>
      </c>
      <c r="C1567" s="159">
        <v>6</v>
      </c>
      <c r="D1567" s="180" t="s">
        <v>0</v>
      </c>
      <c r="E1567" s="161" t="s">
        <v>3</v>
      </c>
      <c r="F1567" s="161" t="s">
        <v>1772</v>
      </c>
      <c r="G1567" s="161" t="s">
        <v>1793</v>
      </c>
      <c r="H1567" s="161" t="s">
        <v>1789</v>
      </c>
      <c r="I1567" s="161" t="s">
        <v>1794</v>
      </c>
      <c r="J1567" s="161" t="s">
        <v>1791</v>
      </c>
      <c r="K1567" s="161" t="s">
        <v>813</v>
      </c>
      <c r="L1567" s="161" t="s">
        <v>1778</v>
      </c>
      <c r="M1567" s="161" t="s">
        <v>1785</v>
      </c>
      <c r="N1567" s="180">
        <v>1</v>
      </c>
      <c r="O1567" s="180">
        <v>1</v>
      </c>
      <c r="P1567" s="180">
        <v>1</v>
      </c>
      <c r="Q1567" s="162">
        <v>1</v>
      </c>
      <c r="R1567" s="162">
        <v>1</v>
      </c>
      <c r="S1567" s="162">
        <v>1</v>
      </c>
      <c r="T1567" s="162">
        <v>0</v>
      </c>
      <c r="U1567" s="162">
        <v>0</v>
      </c>
      <c r="V1567" s="162">
        <v>0</v>
      </c>
      <c r="W1567" s="163">
        <v>1693447.5</v>
      </c>
      <c r="X1567" s="163">
        <v>0</v>
      </c>
      <c r="Y1567" s="163">
        <v>0</v>
      </c>
      <c r="Z1567" s="163">
        <v>7564.07</v>
      </c>
      <c r="AA1567" s="163"/>
      <c r="AB1567" s="163"/>
      <c r="AC1567" s="163"/>
      <c r="AD1567" s="163">
        <v>1693447.5</v>
      </c>
      <c r="AE1567" s="182">
        <v>45645</v>
      </c>
      <c r="AF1567" s="182">
        <v>47836</v>
      </c>
      <c r="AG1567" s="183">
        <v>1693447.5</v>
      </c>
      <c r="AH1567" s="167">
        <v>5.9694444444444441</v>
      </c>
      <c r="AI1567" s="167">
        <v>6</v>
      </c>
      <c r="AJ1567" s="184">
        <v>5.3600000000000002E-2</v>
      </c>
      <c r="AK1567" s="185" t="s">
        <v>1786</v>
      </c>
      <c r="AL1567" s="185" t="s">
        <v>1787</v>
      </c>
      <c r="AM1567" s="145">
        <v>0</v>
      </c>
      <c r="AN1567" s="145">
        <v>0</v>
      </c>
      <c r="AO1567" s="145">
        <v>0</v>
      </c>
      <c r="AP1567" s="145">
        <v>0</v>
      </c>
      <c r="AQ1567" s="145">
        <v>0</v>
      </c>
      <c r="AR1567" s="145">
        <v>1693447.5</v>
      </c>
      <c r="AS1567" s="145">
        <v>0</v>
      </c>
      <c r="AT1567" s="145">
        <v>0</v>
      </c>
      <c r="AU1567" s="145">
        <v>0</v>
      </c>
      <c r="AV1567" s="145">
        <v>0</v>
      </c>
      <c r="AW1567" s="145">
        <v>0</v>
      </c>
      <c r="AX1567" s="145">
        <v>0</v>
      </c>
      <c r="AY1567" s="145">
        <v>0</v>
      </c>
      <c r="AZ1567" s="145">
        <v>0</v>
      </c>
      <c r="BA1567" s="145">
        <v>0</v>
      </c>
      <c r="BB1567" s="145">
        <v>0</v>
      </c>
      <c r="BC1567" s="27">
        <f t="shared" si="79"/>
        <v>0</v>
      </c>
      <c r="BD1567" s="27">
        <f t="shared" si="80"/>
        <v>1693447.5</v>
      </c>
      <c r="BE1567" s="27">
        <f t="shared" si="78"/>
        <v>1693447.5</v>
      </c>
    </row>
    <row r="1568" spans="1:57" ht="15" customHeight="1" x14ac:dyDescent="0.35">
      <c r="A1568" s="157" t="s">
        <v>1975</v>
      </c>
      <c r="B1568" s="158" t="s">
        <v>719</v>
      </c>
      <c r="C1568" s="159">
        <v>7</v>
      </c>
      <c r="D1568" s="180" t="s">
        <v>0</v>
      </c>
      <c r="E1568" s="161" t="s">
        <v>3</v>
      </c>
      <c r="F1568" s="161" t="s">
        <v>1772</v>
      </c>
      <c r="G1568" s="161" t="s">
        <v>1793</v>
      </c>
      <c r="H1568" s="161" t="s">
        <v>1789</v>
      </c>
      <c r="I1568" s="161" t="s">
        <v>1794</v>
      </c>
      <c r="J1568" s="161" t="s">
        <v>1791</v>
      </c>
      <c r="K1568" s="161" t="s">
        <v>813</v>
      </c>
      <c r="L1568" s="161" t="s">
        <v>1778</v>
      </c>
      <c r="M1568" s="161" t="s">
        <v>1785</v>
      </c>
      <c r="N1568" s="180">
        <v>1</v>
      </c>
      <c r="O1568" s="180">
        <v>1</v>
      </c>
      <c r="P1568" s="180">
        <v>1</v>
      </c>
      <c r="Q1568" s="162">
        <v>1</v>
      </c>
      <c r="R1568" s="162">
        <v>1</v>
      </c>
      <c r="S1568" s="162">
        <v>1</v>
      </c>
      <c r="T1568" s="162">
        <v>0</v>
      </c>
      <c r="U1568" s="162">
        <v>0</v>
      </c>
      <c r="V1568" s="162">
        <v>0</v>
      </c>
      <c r="W1568" s="163">
        <v>590737.5</v>
      </c>
      <c r="X1568" s="163">
        <v>0</v>
      </c>
      <c r="Y1568" s="163">
        <v>0</v>
      </c>
      <c r="Z1568" s="163">
        <v>2776.47</v>
      </c>
      <c r="AA1568" s="163"/>
      <c r="AB1568" s="163"/>
      <c r="AC1568" s="163"/>
      <c r="AD1568" s="163">
        <v>590737.5</v>
      </c>
      <c r="AE1568" s="182">
        <v>45645</v>
      </c>
      <c r="AF1568" s="182">
        <v>48201</v>
      </c>
      <c r="AG1568" s="183">
        <v>590737.5</v>
      </c>
      <c r="AH1568" s="167">
        <v>6.9694444444444441</v>
      </c>
      <c r="AI1568" s="167">
        <v>7</v>
      </c>
      <c r="AJ1568" s="184">
        <v>5.6399999999999999E-2</v>
      </c>
      <c r="AK1568" s="185" t="s">
        <v>1786</v>
      </c>
      <c r="AL1568" s="185" t="s">
        <v>1787</v>
      </c>
      <c r="AM1568" s="145">
        <v>0</v>
      </c>
      <c r="AN1568" s="145">
        <v>0</v>
      </c>
      <c r="AO1568" s="145">
        <v>0</v>
      </c>
      <c r="AP1568" s="145">
        <v>0</v>
      </c>
      <c r="AQ1568" s="145">
        <v>0</v>
      </c>
      <c r="AR1568" s="145">
        <v>295368.75</v>
      </c>
      <c r="AS1568" s="145">
        <v>295368.75</v>
      </c>
      <c r="AT1568" s="145">
        <v>0</v>
      </c>
      <c r="AU1568" s="145">
        <v>0</v>
      </c>
      <c r="AV1568" s="145">
        <v>0</v>
      </c>
      <c r="AW1568" s="145">
        <v>0</v>
      </c>
      <c r="AX1568" s="145">
        <v>0</v>
      </c>
      <c r="AY1568" s="145">
        <v>0</v>
      </c>
      <c r="AZ1568" s="145">
        <v>0</v>
      </c>
      <c r="BA1568" s="145">
        <v>0</v>
      </c>
      <c r="BB1568" s="145">
        <v>0</v>
      </c>
      <c r="BC1568" s="27">
        <f t="shared" si="79"/>
        <v>0</v>
      </c>
      <c r="BD1568" s="27">
        <f t="shared" si="80"/>
        <v>590737.5</v>
      </c>
      <c r="BE1568" s="27">
        <f t="shared" si="78"/>
        <v>590737.5</v>
      </c>
    </row>
    <row r="1569" spans="1:57" ht="15" customHeight="1" x14ac:dyDescent="0.35">
      <c r="A1569" s="157" t="s">
        <v>1974</v>
      </c>
      <c r="B1569" s="158" t="s">
        <v>719</v>
      </c>
      <c r="C1569" s="159">
        <v>8</v>
      </c>
      <c r="D1569" s="180" t="s">
        <v>0</v>
      </c>
      <c r="E1569" s="161" t="s">
        <v>3</v>
      </c>
      <c r="F1569" s="161" t="s">
        <v>1772</v>
      </c>
      <c r="G1569" s="161" t="s">
        <v>1793</v>
      </c>
      <c r="H1569" s="161" t="s">
        <v>1789</v>
      </c>
      <c r="I1569" s="161" t="s">
        <v>1794</v>
      </c>
      <c r="J1569" s="161" t="s">
        <v>1791</v>
      </c>
      <c r="K1569" s="161" t="s">
        <v>813</v>
      </c>
      <c r="L1569" s="161" t="s">
        <v>1778</v>
      </c>
      <c r="M1569" s="161" t="s">
        <v>1785</v>
      </c>
      <c r="N1569" s="180">
        <v>1</v>
      </c>
      <c r="O1569" s="180">
        <v>1</v>
      </c>
      <c r="P1569" s="180">
        <v>1</v>
      </c>
      <c r="Q1569" s="162">
        <v>1</v>
      </c>
      <c r="R1569" s="162">
        <v>1</v>
      </c>
      <c r="S1569" s="162">
        <v>1</v>
      </c>
      <c r="T1569" s="162">
        <v>0</v>
      </c>
      <c r="U1569" s="162">
        <v>0</v>
      </c>
      <c r="V1569" s="162">
        <v>0</v>
      </c>
      <c r="W1569" s="163">
        <v>53100</v>
      </c>
      <c r="X1569" s="163">
        <v>0</v>
      </c>
      <c r="Y1569" s="163">
        <v>0</v>
      </c>
      <c r="Z1569" s="163">
        <v>274.79000000000002</v>
      </c>
      <c r="AA1569" s="163"/>
      <c r="AB1569" s="163"/>
      <c r="AC1569" s="163"/>
      <c r="AD1569" s="163">
        <v>53100</v>
      </c>
      <c r="AE1569" s="182">
        <v>45645</v>
      </c>
      <c r="AF1569" s="182">
        <v>48932</v>
      </c>
      <c r="AG1569" s="183">
        <v>53100</v>
      </c>
      <c r="AH1569" s="167">
        <v>8.969444444444445</v>
      </c>
      <c r="AI1569" s="167">
        <v>9</v>
      </c>
      <c r="AJ1569" s="184">
        <v>6.2100000000000002E-2</v>
      </c>
      <c r="AK1569" s="185" t="s">
        <v>1786</v>
      </c>
      <c r="AL1569" s="185" t="s">
        <v>1787</v>
      </c>
      <c r="AM1569" s="145">
        <v>0</v>
      </c>
      <c r="AN1569" s="145">
        <v>0</v>
      </c>
      <c r="AO1569" s="145">
        <v>0</v>
      </c>
      <c r="AP1569" s="145">
        <v>0</v>
      </c>
      <c r="AQ1569" s="145">
        <v>0</v>
      </c>
      <c r="AR1569" s="145">
        <v>13275</v>
      </c>
      <c r="AS1569" s="145">
        <v>13275</v>
      </c>
      <c r="AT1569" s="145">
        <v>13275</v>
      </c>
      <c r="AU1569" s="145">
        <v>13275</v>
      </c>
      <c r="AV1569" s="145">
        <v>0</v>
      </c>
      <c r="AW1569" s="145">
        <v>0</v>
      </c>
      <c r="AX1569" s="145">
        <v>0</v>
      </c>
      <c r="AY1569" s="145">
        <v>0</v>
      </c>
      <c r="AZ1569" s="145">
        <v>0</v>
      </c>
      <c r="BA1569" s="145">
        <v>0</v>
      </c>
      <c r="BB1569" s="145">
        <v>0</v>
      </c>
      <c r="BC1569" s="27">
        <f t="shared" si="79"/>
        <v>0</v>
      </c>
      <c r="BD1569" s="27">
        <f t="shared" si="80"/>
        <v>53100</v>
      </c>
      <c r="BE1569" s="27">
        <f t="shared" si="78"/>
        <v>53100</v>
      </c>
    </row>
    <row r="1570" spans="1:57" ht="15" customHeight="1" x14ac:dyDescent="0.35">
      <c r="A1570" s="157" t="s">
        <v>1973</v>
      </c>
      <c r="B1570" s="158" t="s">
        <v>720</v>
      </c>
      <c r="C1570" s="159">
        <v>1</v>
      </c>
      <c r="D1570" s="180" t="s">
        <v>0</v>
      </c>
      <c r="E1570" s="161" t="s">
        <v>3</v>
      </c>
      <c r="F1570" s="161" t="s">
        <v>1772</v>
      </c>
      <c r="G1570" s="161" t="s">
        <v>1788</v>
      </c>
      <c r="H1570" s="161" t="s">
        <v>1789</v>
      </c>
      <c r="I1570" s="161" t="s">
        <v>1790</v>
      </c>
      <c r="J1570" s="161" t="s">
        <v>1791</v>
      </c>
      <c r="K1570" s="161" t="s">
        <v>796</v>
      </c>
      <c r="L1570" s="161" t="s">
        <v>1778</v>
      </c>
      <c r="M1570" s="161" t="s">
        <v>1785</v>
      </c>
      <c r="N1570" s="180">
        <v>1</v>
      </c>
      <c r="O1570" s="180">
        <v>1</v>
      </c>
      <c r="P1570" s="180">
        <v>1</v>
      </c>
      <c r="Q1570" s="162">
        <v>1</v>
      </c>
      <c r="R1570" s="162">
        <v>1</v>
      </c>
      <c r="S1570" s="162">
        <v>1</v>
      </c>
      <c r="T1570" s="162">
        <v>0</v>
      </c>
      <c r="U1570" s="162">
        <v>0</v>
      </c>
      <c r="V1570" s="162">
        <v>0</v>
      </c>
      <c r="W1570" s="163">
        <v>60000000</v>
      </c>
      <c r="X1570" s="163">
        <v>0</v>
      </c>
      <c r="Y1570" s="163">
        <v>0</v>
      </c>
      <c r="Z1570" s="163">
        <v>0</v>
      </c>
      <c r="AA1570" s="163"/>
      <c r="AB1570" s="163"/>
      <c r="AC1570" s="163"/>
      <c r="AD1570" s="163">
        <v>60000000</v>
      </c>
      <c r="AE1570" s="182">
        <v>45372</v>
      </c>
      <c r="AF1570" s="182">
        <v>45737</v>
      </c>
      <c r="AG1570" s="183">
        <v>60000000</v>
      </c>
      <c r="AH1570" s="167">
        <v>0.22500000000000001</v>
      </c>
      <c r="AI1570" s="167">
        <v>1</v>
      </c>
      <c r="AJ1570" s="184">
        <v>4.9000000000000002E-2</v>
      </c>
      <c r="AK1570" s="185" t="s">
        <v>1786</v>
      </c>
      <c r="AL1570" s="185" t="s">
        <v>1787</v>
      </c>
      <c r="AM1570" s="145">
        <v>60000000</v>
      </c>
      <c r="AN1570" s="145">
        <v>0</v>
      </c>
      <c r="AO1570" s="145">
        <v>0</v>
      </c>
      <c r="AP1570" s="145">
        <v>0</v>
      </c>
      <c r="AQ1570" s="145">
        <v>0</v>
      </c>
      <c r="AR1570" s="145">
        <v>0</v>
      </c>
      <c r="AS1570" s="145">
        <v>0</v>
      </c>
      <c r="AT1570" s="145">
        <v>0</v>
      </c>
      <c r="AU1570" s="145">
        <v>0</v>
      </c>
      <c r="AV1570" s="145">
        <v>0</v>
      </c>
      <c r="AW1570" s="145">
        <v>0</v>
      </c>
      <c r="AX1570" s="145">
        <v>0</v>
      </c>
      <c r="AY1570" s="145">
        <v>0</v>
      </c>
      <c r="AZ1570" s="145">
        <v>0</v>
      </c>
      <c r="BA1570" s="145">
        <v>0</v>
      </c>
      <c r="BB1570" s="145">
        <v>0</v>
      </c>
      <c r="BC1570" s="27">
        <f t="shared" si="79"/>
        <v>60000000</v>
      </c>
      <c r="BD1570" s="27">
        <f t="shared" si="80"/>
        <v>0</v>
      </c>
      <c r="BE1570" s="27">
        <f t="shared" si="78"/>
        <v>60000000</v>
      </c>
    </row>
    <row r="1571" spans="1:57" ht="15" customHeight="1" x14ac:dyDescent="0.35">
      <c r="A1571" s="157" t="s">
        <v>1972</v>
      </c>
      <c r="B1571" s="158" t="s">
        <v>721</v>
      </c>
      <c r="C1571" s="159">
        <v>1</v>
      </c>
      <c r="D1571" s="180" t="s">
        <v>0</v>
      </c>
      <c r="E1571" s="161" t="s">
        <v>3</v>
      </c>
      <c r="F1571" s="161" t="s">
        <v>1772</v>
      </c>
      <c r="G1571" s="161" t="s">
        <v>722</v>
      </c>
      <c r="H1571" s="161" t="s">
        <v>1782</v>
      </c>
      <c r="I1571" s="161" t="s">
        <v>1783</v>
      </c>
      <c r="J1571" s="161" t="s">
        <v>1784</v>
      </c>
      <c r="K1571" s="161" t="s">
        <v>722</v>
      </c>
      <c r="L1571" s="161" t="s">
        <v>1778</v>
      </c>
      <c r="M1571" s="161" t="s">
        <v>1785</v>
      </c>
      <c r="N1571" s="180">
        <v>1</v>
      </c>
      <c r="O1571" s="180">
        <v>1</v>
      </c>
      <c r="P1571" s="180">
        <v>1</v>
      </c>
      <c r="Q1571" s="162">
        <v>0</v>
      </c>
      <c r="R1571" s="162">
        <v>0</v>
      </c>
      <c r="S1571" s="162">
        <v>1</v>
      </c>
      <c r="T1571" s="162">
        <v>1</v>
      </c>
      <c r="U1571" s="162">
        <v>1</v>
      </c>
      <c r="V1571" s="162">
        <v>0</v>
      </c>
      <c r="W1571" s="163">
        <v>38730931.799999997</v>
      </c>
      <c r="X1571" s="163">
        <v>0</v>
      </c>
      <c r="Y1571" s="163">
        <v>0</v>
      </c>
      <c r="Z1571" s="163">
        <v>0</v>
      </c>
      <c r="AA1571" s="163"/>
      <c r="AB1571" s="163"/>
      <c r="AC1571" s="163"/>
      <c r="AD1571" s="163">
        <v>38730931.799999997</v>
      </c>
      <c r="AE1571" s="182">
        <v>45544</v>
      </c>
      <c r="AF1571" s="182">
        <v>47370</v>
      </c>
      <c r="AG1571" s="183">
        <v>38730931.799999997</v>
      </c>
      <c r="AH1571" s="167">
        <v>4.6916666666666664</v>
      </c>
      <c r="AI1571" s="167">
        <v>5</v>
      </c>
      <c r="AJ1571" s="184">
        <v>9.2499999999999999E-2</v>
      </c>
      <c r="AK1571" s="185" t="s">
        <v>1786</v>
      </c>
      <c r="AL1571" s="185" t="s">
        <v>1787</v>
      </c>
      <c r="AM1571" s="145">
        <v>0</v>
      </c>
      <c r="AN1571" s="145">
        <v>0</v>
      </c>
      <c r="AO1571" s="145">
        <v>0</v>
      </c>
      <c r="AP1571" s="145">
        <v>0</v>
      </c>
      <c r="AQ1571" s="145">
        <v>38730931.799999997</v>
      </c>
      <c r="AR1571" s="145">
        <v>0</v>
      </c>
      <c r="AS1571" s="145">
        <v>0</v>
      </c>
      <c r="AT1571" s="145">
        <v>0</v>
      </c>
      <c r="AU1571" s="145">
        <v>0</v>
      </c>
      <c r="AV1571" s="145">
        <v>0</v>
      </c>
      <c r="AW1571" s="145">
        <v>0</v>
      </c>
      <c r="AX1571" s="145">
        <v>0</v>
      </c>
      <c r="AY1571" s="145">
        <v>0</v>
      </c>
      <c r="AZ1571" s="145">
        <v>0</v>
      </c>
      <c r="BA1571" s="145">
        <v>0</v>
      </c>
      <c r="BB1571" s="145">
        <v>0</v>
      </c>
      <c r="BC1571" s="27">
        <f t="shared" si="79"/>
        <v>0</v>
      </c>
      <c r="BD1571" s="27">
        <f t="shared" si="80"/>
        <v>38730931.799999997</v>
      </c>
      <c r="BE1571" s="27">
        <f t="shared" si="78"/>
        <v>38730931.799999997</v>
      </c>
    </row>
    <row r="1572" spans="1:57" ht="15" customHeight="1" x14ac:dyDescent="0.35">
      <c r="A1572" s="157" t="s">
        <v>1971</v>
      </c>
      <c r="B1572" s="158" t="s">
        <v>723</v>
      </c>
      <c r="C1572" s="159">
        <v>1</v>
      </c>
      <c r="D1572" s="180" t="s">
        <v>0</v>
      </c>
      <c r="E1572" s="161" t="s">
        <v>3</v>
      </c>
      <c r="F1572" s="161" t="s">
        <v>1772</v>
      </c>
      <c r="G1572" s="161" t="s">
        <v>722</v>
      </c>
      <c r="H1572" s="161" t="s">
        <v>1782</v>
      </c>
      <c r="I1572" s="161" t="s">
        <v>1783</v>
      </c>
      <c r="J1572" s="161" t="s">
        <v>1784</v>
      </c>
      <c r="K1572" s="161" t="s">
        <v>722</v>
      </c>
      <c r="L1572" s="161" t="s">
        <v>1778</v>
      </c>
      <c r="M1572" s="161" t="s">
        <v>1785</v>
      </c>
      <c r="N1572" s="180">
        <v>1</v>
      </c>
      <c r="O1572" s="180">
        <v>1</v>
      </c>
      <c r="P1572" s="180">
        <v>1</v>
      </c>
      <c r="Q1572" s="162">
        <v>0</v>
      </c>
      <c r="R1572" s="162">
        <v>0</v>
      </c>
      <c r="S1572" s="162">
        <v>1</v>
      </c>
      <c r="T1572" s="162">
        <v>1</v>
      </c>
      <c r="U1572" s="162">
        <v>1</v>
      </c>
      <c r="V1572" s="162">
        <v>0</v>
      </c>
      <c r="W1572" s="163">
        <v>38915111.509999998</v>
      </c>
      <c r="X1572" s="163">
        <v>0</v>
      </c>
      <c r="Y1572" s="163">
        <v>0</v>
      </c>
      <c r="Z1572" s="163">
        <v>0</v>
      </c>
      <c r="AA1572" s="163"/>
      <c r="AB1572" s="163"/>
      <c r="AC1572" s="163"/>
      <c r="AD1572" s="163">
        <v>38915111.509999998</v>
      </c>
      <c r="AE1572" s="182">
        <v>45565</v>
      </c>
      <c r="AF1572" s="182">
        <v>48121</v>
      </c>
      <c r="AG1572" s="183">
        <v>38915111.509999998</v>
      </c>
      <c r="AH1572" s="167">
        <v>6.75</v>
      </c>
      <c r="AI1572" s="167">
        <v>7</v>
      </c>
      <c r="AJ1572" s="184">
        <v>9.5000000000000001E-2</v>
      </c>
      <c r="AK1572" s="185" t="s">
        <v>1786</v>
      </c>
      <c r="AL1572" s="185" t="s">
        <v>1787</v>
      </c>
      <c r="AM1572" s="145">
        <v>0</v>
      </c>
      <c r="AN1572" s="145">
        <v>0</v>
      </c>
      <c r="AO1572" s="145">
        <v>0</v>
      </c>
      <c r="AP1572" s="145">
        <v>0</v>
      </c>
      <c r="AQ1572" s="145">
        <v>0</v>
      </c>
      <c r="AR1572" s="145">
        <v>0</v>
      </c>
      <c r="AS1572" s="145">
        <v>38915111.509999998</v>
      </c>
      <c r="AT1572" s="145">
        <v>0</v>
      </c>
      <c r="AU1572" s="145">
        <v>0</v>
      </c>
      <c r="AV1572" s="145">
        <v>0</v>
      </c>
      <c r="AW1572" s="145">
        <v>0</v>
      </c>
      <c r="AX1572" s="145">
        <v>0</v>
      </c>
      <c r="AY1572" s="145">
        <v>0</v>
      </c>
      <c r="AZ1572" s="145">
        <v>0</v>
      </c>
      <c r="BA1572" s="145">
        <v>0</v>
      </c>
      <c r="BB1572" s="145">
        <v>0</v>
      </c>
      <c r="BC1572" s="27">
        <f t="shared" si="79"/>
        <v>0</v>
      </c>
      <c r="BD1572" s="27">
        <f t="shared" si="80"/>
        <v>38915111.509999998</v>
      </c>
      <c r="BE1572" s="27">
        <f t="shared" si="78"/>
        <v>38915111.509999998</v>
      </c>
    </row>
    <row r="1573" spans="1:57" s="124" customFormat="1" ht="15" customHeight="1" x14ac:dyDescent="0.35">
      <c r="A1573" s="157" t="s">
        <v>1970</v>
      </c>
      <c r="B1573" s="158" t="s">
        <v>724</v>
      </c>
      <c r="C1573" s="159">
        <v>1</v>
      </c>
      <c r="D1573" s="180" t="s">
        <v>0</v>
      </c>
      <c r="E1573" s="161" t="s">
        <v>3</v>
      </c>
      <c r="F1573" s="161" t="s">
        <v>1772</v>
      </c>
      <c r="G1573" s="161" t="s">
        <v>725</v>
      </c>
      <c r="H1573" s="161" t="s">
        <v>1782</v>
      </c>
      <c r="I1573" s="161" t="s">
        <v>1783</v>
      </c>
      <c r="J1573" s="161" t="s">
        <v>1784</v>
      </c>
      <c r="K1573" s="161" t="s">
        <v>725</v>
      </c>
      <c r="L1573" s="161" t="s">
        <v>1778</v>
      </c>
      <c r="M1573" s="161" t="s">
        <v>1785</v>
      </c>
      <c r="N1573" s="180">
        <v>1</v>
      </c>
      <c r="O1573" s="180">
        <v>1</v>
      </c>
      <c r="P1573" s="180">
        <v>1</v>
      </c>
      <c r="Q1573" s="162">
        <v>0</v>
      </c>
      <c r="R1573" s="162">
        <v>0</v>
      </c>
      <c r="S1573" s="162">
        <v>1</v>
      </c>
      <c r="T1573" s="162">
        <v>1</v>
      </c>
      <c r="U1573" s="162">
        <v>1</v>
      </c>
      <c r="V1573" s="162">
        <v>0</v>
      </c>
      <c r="W1573" s="163">
        <v>19659596.109999999</v>
      </c>
      <c r="X1573" s="163">
        <v>0</v>
      </c>
      <c r="Y1573" s="163">
        <v>0</v>
      </c>
      <c r="Z1573" s="163">
        <v>0</v>
      </c>
      <c r="AA1573" s="163"/>
      <c r="AB1573" s="163"/>
      <c r="AC1573" s="163"/>
      <c r="AD1573" s="163">
        <v>19659596.109999999</v>
      </c>
      <c r="AE1573" s="182">
        <v>45372</v>
      </c>
      <c r="AF1573" s="182">
        <v>45737</v>
      </c>
      <c r="AG1573" s="183">
        <v>25000000</v>
      </c>
      <c r="AH1573" s="167">
        <v>0.22500000000000001</v>
      </c>
      <c r="AI1573" s="167">
        <v>1</v>
      </c>
      <c r="AJ1573" s="184">
        <v>4.9000000000000002E-2</v>
      </c>
      <c r="AK1573" s="185" t="s">
        <v>1786</v>
      </c>
      <c r="AL1573" s="185" t="s">
        <v>1787</v>
      </c>
      <c r="AM1573" s="145">
        <v>19659596.109999999</v>
      </c>
      <c r="AN1573" s="145">
        <v>0</v>
      </c>
      <c r="AO1573" s="145">
        <v>0</v>
      </c>
      <c r="AP1573" s="145">
        <v>0</v>
      </c>
      <c r="AQ1573" s="145">
        <v>0</v>
      </c>
      <c r="AR1573" s="145">
        <v>0</v>
      </c>
      <c r="AS1573" s="145">
        <v>0</v>
      </c>
      <c r="AT1573" s="145">
        <v>0</v>
      </c>
      <c r="AU1573" s="145">
        <v>0</v>
      </c>
      <c r="AV1573" s="145">
        <v>0</v>
      </c>
      <c r="AW1573" s="145">
        <v>0</v>
      </c>
      <c r="AX1573" s="145">
        <v>0</v>
      </c>
      <c r="AY1573" s="145">
        <v>0</v>
      </c>
      <c r="AZ1573" s="145">
        <v>0</v>
      </c>
      <c r="BA1573" s="145">
        <v>0</v>
      </c>
      <c r="BB1573" s="145">
        <v>0</v>
      </c>
      <c r="BC1573" s="125">
        <f t="shared" si="79"/>
        <v>19659596.109999999</v>
      </c>
      <c r="BD1573" s="125">
        <f t="shared" si="80"/>
        <v>0</v>
      </c>
      <c r="BE1573" s="125">
        <f t="shared" si="78"/>
        <v>19659596.109999999</v>
      </c>
    </row>
    <row r="1574" spans="1:57" s="124" customFormat="1" ht="15" customHeight="1" x14ac:dyDescent="0.35">
      <c r="A1574" s="157" t="s">
        <v>1969</v>
      </c>
      <c r="B1574" s="158" t="s">
        <v>726</v>
      </c>
      <c r="C1574" s="159">
        <v>1</v>
      </c>
      <c r="D1574" s="180" t="s">
        <v>0</v>
      </c>
      <c r="E1574" s="161" t="s">
        <v>3</v>
      </c>
      <c r="F1574" s="161" t="s">
        <v>1772</v>
      </c>
      <c r="G1574" s="161" t="s">
        <v>1788</v>
      </c>
      <c r="H1574" s="161" t="s">
        <v>1789</v>
      </c>
      <c r="I1574" s="161" t="s">
        <v>1790</v>
      </c>
      <c r="J1574" s="161" t="s">
        <v>1791</v>
      </c>
      <c r="K1574" s="161" t="s">
        <v>796</v>
      </c>
      <c r="L1574" s="161" t="s">
        <v>1778</v>
      </c>
      <c r="M1574" s="161" t="s">
        <v>1785</v>
      </c>
      <c r="N1574" s="180">
        <v>1</v>
      </c>
      <c r="O1574" s="180">
        <v>1</v>
      </c>
      <c r="P1574" s="180">
        <v>1</v>
      </c>
      <c r="Q1574" s="162">
        <v>1</v>
      </c>
      <c r="R1574" s="162">
        <v>1</v>
      </c>
      <c r="S1574" s="162">
        <v>1</v>
      </c>
      <c r="T1574" s="162">
        <v>0</v>
      </c>
      <c r="U1574" s="162">
        <v>0</v>
      </c>
      <c r="V1574" s="162">
        <v>0</v>
      </c>
      <c r="W1574" s="163">
        <v>25000000</v>
      </c>
      <c r="X1574" s="163">
        <v>0</v>
      </c>
      <c r="Y1574" s="163">
        <v>0</v>
      </c>
      <c r="Z1574" s="163">
        <v>0</v>
      </c>
      <c r="AA1574" s="163"/>
      <c r="AB1574" s="163"/>
      <c r="AC1574" s="163"/>
      <c r="AD1574" s="163">
        <v>25000000</v>
      </c>
      <c r="AE1574" s="182">
        <v>45372</v>
      </c>
      <c r="AF1574" s="182">
        <v>45737</v>
      </c>
      <c r="AG1574" s="183">
        <v>25000000</v>
      </c>
      <c r="AH1574" s="167">
        <v>0.22500000000000001</v>
      </c>
      <c r="AI1574" s="167">
        <v>1</v>
      </c>
      <c r="AJ1574" s="184">
        <v>4.9000000000000002E-2</v>
      </c>
      <c r="AK1574" s="185" t="s">
        <v>1786</v>
      </c>
      <c r="AL1574" s="185" t="s">
        <v>1787</v>
      </c>
      <c r="AM1574" s="145">
        <v>25000000</v>
      </c>
      <c r="AN1574" s="145">
        <v>0</v>
      </c>
      <c r="AO1574" s="145">
        <v>0</v>
      </c>
      <c r="AP1574" s="145">
        <v>0</v>
      </c>
      <c r="AQ1574" s="145">
        <v>0</v>
      </c>
      <c r="AR1574" s="145">
        <v>0</v>
      </c>
      <c r="AS1574" s="145">
        <v>0</v>
      </c>
      <c r="AT1574" s="145">
        <v>0</v>
      </c>
      <c r="AU1574" s="145">
        <v>0</v>
      </c>
      <c r="AV1574" s="145">
        <v>0</v>
      </c>
      <c r="AW1574" s="145">
        <v>0</v>
      </c>
      <c r="AX1574" s="145">
        <v>0</v>
      </c>
      <c r="AY1574" s="145">
        <v>0</v>
      </c>
      <c r="AZ1574" s="145">
        <v>0</v>
      </c>
      <c r="BA1574" s="145">
        <v>0</v>
      </c>
      <c r="BB1574" s="145">
        <v>0</v>
      </c>
      <c r="BC1574" s="125">
        <f t="shared" si="79"/>
        <v>25000000</v>
      </c>
      <c r="BD1574" s="125">
        <f t="shared" si="80"/>
        <v>0</v>
      </c>
      <c r="BE1574" s="125">
        <f t="shared" si="78"/>
        <v>25000000</v>
      </c>
    </row>
    <row r="1575" spans="1:57" ht="15" customHeight="1" x14ac:dyDescent="0.35">
      <c r="A1575" s="157" t="s">
        <v>1968</v>
      </c>
      <c r="B1575" s="158" t="s">
        <v>727</v>
      </c>
      <c r="C1575" s="159">
        <v>1</v>
      </c>
      <c r="D1575" s="180" t="s">
        <v>0</v>
      </c>
      <c r="E1575" s="161" t="s">
        <v>3</v>
      </c>
      <c r="F1575" s="161" t="s">
        <v>1772</v>
      </c>
      <c r="G1575" s="161" t="s">
        <v>1788</v>
      </c>
      <c r="H1575" s="161" t="s">
        <v>1789</v>
      </c>
      <c r="I1575" s="161" t="s">
        <v>1790</v>
      </c>
      <c r="J1575" s="161" t="s">
        <v>1791</v>
      </c>
      <c r="K1575" s="161" t="s">
        <v>796</v>
      </c>
      <c r="L1575" s="161" t="s">
        <v>1778</v>
      </c>
      <c r="M1575" s="161" t="s">
        <v>1785</v>
      </c>
      <c r="N1575" s="180">
        <v>1</v>
      </c>
      <c r="O1575" s="180">
        <v>1</v>
      </c>
      <c r="P1575" s="180">
        <v>1</v>
      </c>
      <c r="Q1575" s="162">
        <v>1</v>
      </c>
      <c r="R1575" s="162">
        <v>1</v>
      </c>
      <c r="S1575" s="162">
        <v>1</v>
      </c>
      <c r="T1575" s="162">
        <v>0</v>
      </c>
      <c r="U1575" s="162">
        <v>0</v>
      </c>
      <c r="V1575" s="162">
        <v>0</v>
      </c>
      <c r="W1575" s="163">
        <v>25000000</v>
      </c>
      <c r="X1575" s="163">
        <v>0</v>
      </c>
      <c r="Y1575" s="163">
        <v>0</v>
      </c>
      <c r="Z1575" s="163">
        <v>0</v>
      </c>
      <c r="AA1575" s="163"/>
      <c r="AB1575" s="163"/>
      <c r="AC1575" s="163"/>
      <c r="AD1575" s="163">
        <v>25000000</v>
      </c>
      <c r="AE1575" s="182">
        <v>45372</v>
      </c>
      <c r="AF1575" s="182">
        <v>45737</v>
      </c>
      <c r="AG1575" s="183">
        <v>19659596.109999999</v>
      </c>
      <c r="AH1575" s="167">
        <v>0.22500000000000001</v>
      </c>
      <c r="AI1575" s="167">
        <v>1</v>
      </c>
      <c r="AJ1575" s="184">
        <v>4.9000000000000002E-2</v>
      </c>
      <c r="AK1575" s="185" t="s">
        <v>1786</v>
      </c>
      <c r="AL1575" s="185" t="s">
        <v>1787</v>
      </c>
      <c r="AM1575" s="145">
        <v>25000000</v>
      </c>
      <c r="AN1575" s="145">
        <v>0</v>
      </c>
      <c r="AO1575" s="145">
        <v>0</v>
      </c>
      <c r="AP1575" s="145">
        <v>0</v>
      </c>
      <c r="AQ1575" s="145">
        <v>0</v>
      </c>
      <c r="AR1575" s="145">
        <v>0</v>
      </c>
      <c r="AS1575" s="145">
        <v>0</v>
      </c>
      <c r="AT1575" s="145">
        <v>0</v>
      </c>
      <c r="AU1575" s="145">
        <v>0</v>
      </c>
      <c r="AV1575" s="145">
        <v>0</v>
      </c>
      <c r="AW1575" s="145">
        <v>0</v>
      </c>
      <c r="AX1575" s="145">
        <v>0</v>
      </c>
      <c r="AY1575" s="145">
        <v>0</v>
      </c>
      <c r="AZ1575" s="145">
        <v>0</v>
      </c>
      <c r="BA1575" s="145">
        <v>0</v>
      </c>
      <c r="BB1575" s="145">
        <v>0</v>
      </c>
      <c r="BC1575" s="27">
        <f t="shared" si="79"/>
        <v>25000000</v>
      </c>
      <c r="BD1575" s="27">
        <f t="shared" si="80"/>
        <v>0</v>
      </c>
      <c r="BE1575" s="27">
        <f t="shared" si="78"/>
        <v>25000000</v>
      </c>
    </row>
    <row r="1576" spans="1:57" ht="15" customHeight="1" x14ac:dyDescent="0.35">
      <c r="A1576" s="157" t="s">
        <v>1967</v>
      </c>
      <c r="B1576" s="158" t="s">
        <v>728</v>
      </c>
      <c r="C1576" s="159">
        <v>1</v>
      </c>
      <c r="D1576" s="180" t="s">
        <v>0</v>
      </c>
      <c r="E1576" s="161" t="s">
        <v>3</v>
      </c>
      <c r="F1576" s="161" t="s">
        <v>1772</v>
      </c>
      <c r="G1576" s="161" t="s">
        <v>1788</v>
      </c>
      <c r="H1576" s="161" t="s">
        <v>1789</v>
      </c>
      <c r="I1576" s="161" t="s">
        <v>1790</v>
      </c>
      <c r="J1576" s="161" t="s">
        <v>1791</v>
      </c>
      <c r="K1576" s="161" t="s">
        <v>796</v>
      </c>
      <c r="L1576" s="161" t="s">
        <v>1778</v>
      </c>
      <c r="M1576" s="161" t="s">
        <v>1785</v>
      </c>
      <c r="N1576" s="180">
        <v>1</v>
      </c>
      <c r="O1576" s="180">
        <v>1</v>
      </c>
      <c r="P1576" s="180">
        <v>1</v>
      </c>
      <c r="Q1576" s="162">
        <v>1</v>
      </c>
      <c r="R1576" s="162">
        <v>1</v>
      </c>
      <c r="S1576" s="162">
        <v>1</v>
      </c>
      <c r="T1576" s="162">
        <v>0</v>
      </c>
      <c r="U1576" s="162">
        <v>0</v>
      </c>
      <c r="V1576" s="162">
        <v>0</v>
      </c>
      <c r="W1576" s="163">
        <v>1500000</v>
      </c>
      <c r="X1576" s="163">
        <v>0</v>
      </c>
      <c r="Y1576" s="163">
        <v>0</v>
      </c>
      <c r="Z1576" s="163">
        <v>0</v>
      </c>
      <c r="AA1576" s="163"/>
      <c r="AB1576" s="163"/>
      <c r="AC1576" s="163"/>
      <c r="AD1576" s="163">
        <v>1500000</v>
      </c>
      <c r="AE1576" s="182">
        <v>45610</v>
      </c>
      <c r="AF1576" s="182">
        <v>45975</v>
      </c>
      <c r="AG1576" s="183">
        <v>1500000</v>
      </c>
      <c r="AH1576" s="167">
        <v>0.87222222222222223</v>
      </c>
      <c r="AI1576" s="167">
        <v>1</v>
      </c>
      <c r="AJ1576" s="184">
        <v>4.9000000000000002E-2</v>
      </c>
      <c r="AK1576" s="185" t="s">
        <v>1786</v>
      </c>
      <c r="AL1576" s="185" t="s">
        <v>1787</v>
      </c>
      <c r="AM1576" s="145">
        <v>1500000</v>
      </c>
      <c r="AN1576" s="145">
        <v>0</v>
      </c>
      <c r="AO1576" s="145">
        <v>0</v>
      </c>
      <c r="AP1576" s="145">
        <v>0</v>
      </c>
      <c r="AQ1576" s="145">
        <v>0</v>
      </c>
      <c r="AR1576" s="145">
        <v>0</v>
      </c>
      <c r="AS1576" s="145">
        <v>0</v>
      </c>
      <c r="AT1576" s="145">
        <v>0</v>
      </c>
      <c r="AU1576" s="145">
        <v>0</v>
      </c>
      <c r="AV1576" s="145">
        <v>0</v>
      </c>
      <c r="AW1576" s="145">
        <v>0</v>
      </c>
      <c r="AX1576" s="145">
        <v>0</v>
      </c>
      <c r="AY1576" s="145">
        <v>0</v>
      </c>
      <c r="AZ1576" s="145">
        <v>0</v>
      </c>
      <c r="BA1576" s="145">
        <v>0</v>
      </c>
      <c r="BB1576" s="145">
        <v>0</v>
      </c>
      <c r="BC1576" s="27">
        <f t="shared" si="79"/>
        <v>1500000</v>
      </c>
      <c r="BD1576" s="27">
        <f t="shared" si="80"/>
        <v>0</v>
      </c>
      <c r="BE1576" s="27">
        <f t="shared" si="78"/>
        <v>1500000</v>
      </c>
    </row>
    <row r="1577" spans="1:57" ht="15" customHeight="1" x14ac:dyDescent="0.35">
      <c r="A1577" s="157" t="s">
        <v>1966</v>
      </c>
      <c r="B1577" s="158" t="s">
        <v>729</v>
      </c>
      <c r="C1577" s="159">
        <v>1</v>
      </c>
      <c r="D1577" s="180" t="s">
        <v>0</v>
      </c>
      <c r="E1577" s="161" t="s">
        <v>3</v>
      </c>
      <c r="F1577" s="161" t="s">
        <v>1772</v>
      </c>
      <c r="G1577" s="161" t="s">
        <v>1788</v>
      </c>
      <c r="H1577" s="161" t="s">
        <v>1789</v>
      </c>
      <c r="I1577" s="161" t="s">
        <v>1790</v>
      </c>
      <c r="J1577" s="161" t="s">
        <v>1791</v>
      </c>
      <c r="K1577" s="161" t="s">
        <v>796</v>
      </c>
      <c r="L1577" s="161" t="s">
        <v>1778</v>
      </c>
      <c r="M1577" s="161" t="s">
        <v>1785</v>
      </c>
      <c r="N1577" s="180">
        <v>1</v>
      </c>
      <c r="O1577" s="180">
        <v>1</v>
      </c>
      <c r="P1577" s="180">
        <v>1</v>
      </c>
      <c r="Q1577" s="162">
        <v>1</v>
      </c>
      <c r="R1577" s="162">
        <v>1</v>
      </c>
      <c r="S1577" s="162">
        <v>1</v>
      </c>
      <c r="T1577" s="162">
        <v>0</v>
      </c>
      <c r="U1577" s="162">
        <v>0</v>
      </c>
      <c r="V1577" s="162">
        <v>0</v>
      </c>
      <c r="W1577" s="163">
        <v>3000000</v>
      </c>
      <c r="X1577" s="163">
        <v>0</v>
      </c>
      <c r="Y1577" s="163">
        <v>0</v>
      </c>
      <c r="Z1577" s="163">
        <v>0</v>
      </c>
      <c r="AA1577" s="163"/>
      <c r="AB1577" s="163"/>
      <c r="AC1577" s="163"/>
      <c r="AD1577" s="163">
        <v>3000000</v>
      </c>
      <c r="AE1577" s="182">
        <v>45610</v>
      </c>
      <c r="AF1577" s="182">
        <v>45975</v>
      </c>
      <c r="AG1577" s="183">
        <v>3000000</v>
      </c>
      <c r="AH1577" s="167">
        <v>0.87222222222222223</v>
      </c>
      <c r="AI1577" s="167">
        <v>1</v>
      </c>
      <c r="AJ1577" s="184">
        <v>4.9000000000000002E-2</v>
      </c>
      <c r="AK1577" s="185" t="s">
        <v>1786</v>
      </c>
      <c r="AL1577" s="185" t="s">
        <v>1787</v>
      </c>
      <c r="AM1577" s="145">
        <v>3000000</v>
      </c>
      <c r="AN1577" s="145">
        <v>0</v>
      </c>
      <c r="AO1577" s="145">
        <v>0</v>
      </c>
      <c r="AP1577" s="145">
        <v>0</v>
      </c>
      <c r="AQ1577" s="145">
        <v>0</v>
      </c>
      <c r="AR1577" s="145">
        <v>0</v>
      </c>
      <c r="AS1577" s="145">
        <v>0</v>
      </c>
      <c r="AT1577" s="145">
        <v>0</v>
      </c>
      <c r="AU1577" s="145">
        <v>0</v>
      </c>
      <c r="AV1577" s="145">
        <v>0</v>
      </c>
      <c r="AW1577" s="145">
        <v>0</v>
      </c>
      <c r="AX1577" s="145">
        <v>0</v>
      </c>
      <c r="AY1577" s="145">
        <v>0</v>
      </c>
      <c r="AZ1577" s="145">
        <v>0</v>
      </c>
      <c r="BA1577" s="145">
        <v>0</v>
      </c>
      <c r="BB1577" s="145">
        <v>0</v>
      </c>
      <c r="BC1577" s="27">
        <f t="shared" si="79"/>
        <v>3000000</v>
      </c>
      <c r="BD1577" s="27">
        <f t="shared" si="80"/>
        <v>0</v>
      </c>
      <c r="BE1577" s="27">
        <f t="shared" si="78"/>
        <v>3000000</v>
      </c>
    </row>
    <row r="1578" spans="1:57" ht="15" customHeight="1" x14ac:dyDescent="0.35">
      <c r="A1578" s="157" t="s">
        <v>1965</v>
      </c>
      <c r="B1578" s="158" t="s">
        <v>730</v>
      </c>
      <c r="C1578" s="159">
        <v>1</v>
      </c>
      <c r="D1578" s="180" t="s">
        <v>0</v>
      </c>
      <c r="E1578" s="161" t="s">
        <v>3</v>
      </c>
      <c r="F1578" s="161" t="s">
        <v>1772</v>
      </c>
      <c r="G1578" s="161" t="s">
        <v>1793</v>
      </c>
      <c r="H1578" s="161" t="s">
        <v>1789</v>
      </c>
      <c r="I1578" s="161" t="s">
        <v>1794</v>
      </c>
      <c r="J1578" s="161" t="s">
        <v>1791</v>
      </c>
      <c r="K1578" s="161" t="s">
        <v>813</v>
      </c>
      <c r="L1578" s="161" t="s">
        <v>1778</v>
      </c>
      <c r="M1578" s="161" t="s">
        <v>1785</v>
      </c>
      <c r="N1578" s="180">
        <v>1</v>
      </c>
      <c r="O1578" s="180">
        <v>1</v>
      </c>
      <c r="P1578" s="180">
        <v>1</v>
      </c>
      <c r="Q1578" s="162">
        <v>1</v>
      </c>
      <c r="R1578" s="162">
        <v>1</v>
      </c>
      <c r="S1578" s="162">
        <v>1</v>
      </c>
      <c r="T1578" s="162">
        <v>0</v>
      </c>
      <c r="U1578" s="162">
        <v>0</v>
      </c>
      <c r="V1578" s="162">
        <v>0</v>
      </c>
      <c r="W1578" s="163">
        <v>22616.67</v>
      </c>
      <c r="X1578" s="163">
        <v>0</v>
      </c>
      <c r="Y1578" s="163">
        <v>0</v>
      </c>
      <c r="Z1578" s="163">
        <v>61.25</v>
      </c>
      <c r="AA1578" s="163"/>
      <c r="AB1578" s="163"/>
      <c r="AC1578" s="163"/>
      <c r="AD1578" s="163">
        <v>22616.67</v>
      </c>
      <c r="AE1578" s="182">
        <v>45610</v>
      </c>
      <c r="AF1578" s="182">
        <v>45975</v>
      </c>
      <c r="AG1578" s="183">
        <v>10000000</v>
      </c>
      <c r="AH1578" s="167">
        <v>0.87222222222222223</v>
      </c>
      <c r="AI1578" s="167">
        <v>1</v>
      </c>
      <c r="AJ1578" s="184">
        <v>4.9000000000000002E-2</v>
      </c>
      <c r="AK1578" s="185" t="s">
        <v>1786</v>
      </c>
      <c r="AL1578" s="185" t="s">
        <v>1787</v>
      </c>
      <c r="AM1578" s="145">
        <v>22616.67</v>
      </c>
      <c r="AN1578" s="145">
        <v>0</v>
      </c>
      <c r="AO1578" s="145">
        <v>0</v>
      </c>
      <c r="AP1578" s="145">
        <v>0</v>
      </c>
      <c r="AQ1578" s="145">
        <v>0</v>
      </c>
      <c r="AR1578" s="145">
        <v>0</v>
      </c>
      <c r="AS1578" s="145">
        <v>0</v>
      </c>
      <c r="AT1578" s="145">
        <v>0</v>
      </c>
      <c r="AU1578" s="145">
        <v>0</v>
      </c>
      <c r="AV1578" s="145">
        <v>0</v>
      </c>
      <c r="AW1578" s="145">
        <v>0</v>
      </c>
      <c r="AX1578" s="145">
        <v>0</v>
      </c>
      <c r="AY1578" s="145">
        <v>0</v>
      </c>
      <c r="AZ1578" s="145">
        <v>0</v>
      </c>
      <c r="BA1578" s="145">
        <v>0</v>
      </c>
      <c r="BB1578" s="145">
        <v>0</v>
      </c>
      <c r="BC1578" s="27">
        <f t="shared" si="79"/>
        <v>22616.67</v>
      </c>
      <c r="BD1578" s="27">
        <f t="shared" si="80"/>
        <v>0</v>
      </c>
      <c r="BE1578" s="27">
        <f t="shared" si="78"/>
        <v>22616.67</v>
      </c>
    </row>
    <row r="1579" spans="1:57" ht="15" customHeight="1" x14ac:dyDescent="0.35">
      <c r="A1579" s="157" t="s">
        <v>1964</v>
      </c>
      <c r="B1579" s="158" t="s">
        <v>730</v>
      </c>
      <c r="C1579" s="159">
        <v>10</v>
      </c>
      <c r="D1579" s="180" t="s">
        <v>0</v>
      </c>
      <c r="E1579" s="161" t="s">
        <v>3</v>
      </c>
      <c r="F1579" s="161" t="s">
        <v>1772</v>
      </c>
      <c r="G1579" s="161" t="s">
        <v>1793</v>
      </c>
      <c r="H1579" s="161" t="s">
        <v>1789</v>
      </c>
      <c r="I1579" s="161" t="s">
        <v>1794</v>
      </c>
      <c r="J1579" s="161" t="s">
        <v>1791</v>
      </c>
      <c r="K1579" s="161" t="s">
        <v>813</v>
      </c>
      <c r="L1579" s="161" t="s">
        <v>1778</v>
      </c>
      <c r="M1579" s="161" t="s">
        <v>1785</v>
      </c>
      <c r="N1579" s="180">
        <v>1</v>
      </c>
      <c r="O1579" s="180">
        <v>1</v>
      </c>
      <c r="P1579" s="180">
        <v>1</v>
      </c>
      <c r="Q1579" s="162">
        <v>1</v>
      </c>
      <c r="R1579" s="162">
        <v>1</v>
      </c>
      <c r="S1579" s="162">
        <v>1</v>
      </c>
      <c r="T1579" s="162">
        <v>0</v>
      </c>
      <c r="U1579" s="162">
        <v>0</v>
      </c>
      <c r="V1579" s="162">
        <v>0</v>
      </c>
      <c r="W1579" s="163">
        <v>53100</v>
      </c>
      <c r="X1579" s="163">
        <v>0</v>
      </c>
      <c r="Y1579" s="163">
        <v>0</v>
      </c>
      <c r="Z1579" s="163">
        <v>0</v>
      </c>
      <c r="AA1579" s="163"/>
      <c r="AB1579" s="163"/>
      <c r="AC1579" s="163"/>
      <c r="AD1579" s="163">
        <v>53100</v>
      </c>
      <c r="AE1579" s="182">
        <v>45503</v>
      </c>
      <c r="AF1579" s="182">
        <v>46598</v>
      </c>
      <c r="AG1579" s="183">
        <v>50000000</v>
      </c>
      <c r="AH1579" s="167">
        <v>2.5833333333333335</v>
      </c>
      <c r="AI1579" s="167">
        <v>3</v>
      </c>
      <c r="AJ1579" s="184">
        <v>8.7499999999999994E-2</v>
      </c>
      <c r="AK1579" s="185" t="s">
        <v>1786</v>
      </c>
      <c r="AL1579" s="185" t="s">
        <v>1787</v>
      </c>
      <c r="AM1579" s="145">
        <v>0</v>
      </c>
      <c r="AN1579" s="145">
        <v>0</v>
      </c>
      <c r="AO1579" s="145">
        <v>0</v>
      </c>
      <c r="AP1579" s="145">
        <v>0</v>
      </c>
      <c r="AQ1579" s="145">
        <v>0</v>
      </c>
      <c r="AR1579" s="145">
        <v>10620</v>
      </c>
      <c r="AS1579" s="145">
        <v>10620</v>
      </c>
      <c r="AT1579" s="145">
        <v>10620</v>
      </c>
      <c r="AU1579" s="145">
        <v>10620</v>
      </c>
      <c r="AV1579" s="145">
        <v>10620</v>
      </c>
      <c r="AW1579" s="145">
        <v>0</v>
      </c>
      <c r="AX1579" s="145">
        <v>0</v>
      </c>
      <c r="AY1579" s="145">
        <v>0</v>
      </c>
      <c r="AZ1579" s="145">
        <v>0</v>
      </c>
      <c r="BA1579" s="145">
        <v>0</v>
      </c>
      <c r="BB1579" s="145">
        <v>0</v>
      </c>
      <c r="BC1579" s="27">
        <f t="shared" si="79"/>
        <v>0</v>
      </c>
      <c r="BD1579" s="27">
        <f t="shared" si="80"/>
        <v>53100</v>
      </c>
      <c r="BE1579" s="27">
        <f t="shared" si="78"/>
        <v>53100</v>
      </c>
    </row>
    <row r="1580" spans="1:57" ht="15" customHeight="1" x14ac:dyDescent="0.35">
      <c r="A1580" s="157" t="s">
        <v>1963</v>
      </c>
      <c r="B1580" s="158" t="s">
        <v>730</v>
      </c>
      <c r="C1580" s="159">
        <v>2</v>
      </c>
      <c r="D1580" s="180" t="s">
        <v>0</v>
      </c>
      <c r="E1580" s="161" t="s">
        <v>3</v>
      </c>
      <c r="F1580" s="161" t="s">
        <v>1772</v>
      </c>
      <c r="G1580" s="161" t="s">
        <v>1793</v>
      </c>
      <c r="H1580" s="161" t="s">
        <v>1789</v>
      </c>
      <c r="I1580" s="161" t="s">
        <v>1794</v>
      </c>
      <c r="J1580" s="161" t="s">
        <v>1791</v>
      </c>
      <c r="K1580" s="161" t="s">
        <v>813</v>
      </c>
      <c r="L1580" s="161" t="s">
        <v>1778</v>
      </c>
      <c r="M1580" s="161" t="s">
        <v>1785</v>
      </c>
      <c r="N1580" s="180">
        <v>1</v>
      </c>
      <c r="O1580" s="180">
        <v>1</v>
      </c>
      <c r="P1580" s="180">
        <v>1</v>
      </c>
      <c r="Q1580" s="162">
        <v>1</v>
      </c>
      <c r="R1580" s="162">
        <v>1</v>
      </c>
      <c r="S1580" s="162">
        <v>1</v>
      </c>
      <c r="T1580" s="162">
        <v>0</v>
      </c>
      <c r="U1580" s="162">
        <v>0</v>
      </c>
      <c r="V1580" s="162">
        <v>0</v>
      </c>
      <c r="W1580" s="163">
        <v>19293.98</v>
      </c>
      <c r="X1580" s="163">
        <v>0</v>
      </c>
      <c r="Y1580" s="163">
        <v>0</v>
      </c>
      <c r="Z1580" s="163">
        <v>61.42</v>
      </c>
      <c r="AA1580" s="163"/>
      <c r="AB1580" s="163"/>
      <c r="AC1580" s="163"/>
      <c r="AD1580" s="163">
        <v>19293.98</v>
      </c>
      <c r="AE1580" s="182">
        <v>45610</v>
      </c>
      <c r="AF1580" s="182">
        <v>45975</v>
      </c>
      <c r="AG1580" s="183">
        <v>51624984.539999999</v>
      </c>
      <c r="AH1580" s="167">
        <v>0.87222222222222223</v>
      </c>
      <c r="AI1580" s="167">
        <v>1</v>
      </c>
      <c r="AJ1580" s="184">
        <v>4.9000000000000002E-2</v>
      </c>
      <c r="AK1580" s="185" t="s">
        <v>1786</v>
      </c>
      <c r="AL1580" s="185" t="s">
        <v>1787</v>
      </c>
      <c r="AM1580" s="145">
        <v>0</v>
      </c>
      <c r="AN1580" s="145">
        <v>19293.98</v>
      </c>
      <c r="AO1580" s="145">
        <v>0</v>
      </c>
      <c r="AP1580" s="145">
        <v>0</v>
      </c>
      <c r="AQ1580" s="145">
        <v>0</v>
      </c>
      <c r="AR1580" s="145">
        <v>0</v>
      </c>
      <c r="AS1580" s="145">
        <v>0</v>
      </c>
      <c r="AT1580" s="145">
        <v>0</v>
      </c>
      <c r="AU1580" s="145">
        <v>0</v>
      </c>
      <c r="AV1580" s="145">
        <v>0</v>
      </c>
      <c r="AW1580" s="145">
        <v>0</v>
      </c>
      <c r="AX1580" s="145">
        <v>0</v>
      </c>
      <c r="AY1580" s="145">
        <v>0</v>
      </c>
      <c r="AZ1580" s="145">
        <v>0</v>
      </c>
      <c r="BA1580" s="145">
        <v>0</v>
      </c>
      <c r="BB1580" s="145">
        <v>0</v>
      </c>
      <c r="BC1580" s="27">
        <f t="shared" si="79"/>
        <v>19293.98</v>
      </c>
      <c r="BD1580" s="27">
        <f t="shared" si="80"/>
        <v>0</v>
      </c>
      <c r="BE1580" s="27">
        <f t="shared" si="78"/>
        <v>19293.98</v>
      </c>
    </row>
    <row r="1581" spans="1:57" ht="15" customHeight="1" x14ac:dyDescent="0.35">
      <c r="A1581" s="157" t="s">
        <v>1962</v>
      </c>
      <c r="B1581" s="158" t="s">
        <v>730</v>
      </c>
      <c r="C1581" s="159">
        <v>3</v>
      </c>
      <c r="D1581" s="180" t="s">
        <v>0</v>
      </c>
      <c r="E1581" s="161" t="s">
        <v>3</v>
      </c>
      <c r="F1581" s="161" t="s">
        <v>1772</v>
      </c>
      <c r="G1581" s="161" t="s">
        <v>1793</v>
      </c>
      <c r="H1581" s="161" t="s">
        <v>1789</v>
      </c>
      <c r="I1581" s="161" t="s">
        <v>1794</v>
      </c>
      <c r="J1581" s="161" t="s">
        <v>1791</v>
      </c>
      <c r="K1581" s="161" t="s">
        <v>813</v>
      </c>
      <c r="L1581" s="161" t="s">
        <v>1778</v>
      </c>
      <c r="M1581" s="161" t="s">
        <v>1785</v>
      </c>
      <c r="N1581" s="180">
        <v>1</v>
      </c>
      <c r="O1581" s="180">
        <v>1</v>
      </c>
      <c r="P1581" s="180">
        <v>1</v>
      </c>
      <c r="Q1581" s="162">
        <v>1</v>
      </c>
      <c r="R1581" s="162">
        <v>1</v>
      </c>
      <c r="S1581" s="162">
        <v>1</v>
      </c>
      <c r="T1581" s="162">
        <v>0</v>
      </c>
      <c r="U1581" s="162">
        <v>0</v>
      </c>
      <c r="V1581" s="162">
        <v>0</v>
      </c>
      <c r="W1581" s="163">
        <v>317022.73</v>
      </c>
      <c r="X1581" s="163">
        <v>0</v>
      </c>
      <c r="Y1581" s="163">
        <v>0</v>
      </c>
      <c r="Z1581" s="163">
        <v>1136</v>
      </c>
      <c r="AA1581" s="163"/>
      <c r="AB1581" s="163"/>
      <c r="AC1581" s="163"/>
      <c r="AD1581" s="163">
        <v>317022.73</v>
      </c>
      <c r="AE1581" s="182">
        <v>45610</v>
      </c>
      <c r="AF1581" s="182">
        <v>45975</v>
      </c>
      <c r="AG1581" s="183">
        <v>49718407.899999999</v>
      </c>
      <c r="AH1581" s="167">
        <v>0.87222222222222223</v>
      </c>
      <c r="AI1581" s="167">
        <v>1</v>
      </c>
      <c r="AJ1581" s="184">
        <v>4.9000000000000002E-2</v>
      </c>
      <c r="AK1581" s="185" t="s">
        <v>1786</v>
      </c>
      <c r="AL1581" s="185" t="s">
        <v>1787</v>
      </c>
      <c r="AM1581" s="145">
        <v>0</v>
      </c>
      <c r="AN1581" s="145">
        <v>0</v>
      </c>
      <c r="AO1581" s="145">
        <v>317022.74</v>
      </c>
      <c r="AP1581" s="145">
        <v>0</v>
      </c>
      <c r="AQ1581" s="145">
        <v>0</v>
      </c>
      <c r="AR1581" s="145">
        <v>0</v>
      </c>
      <c r="AS1581" s="145">
        <v>0</v>
      </c>
      <c r="AT1581" s="145">
        <v>0</v>
      </c>
      <c r="AU1581" s="145">
        <v>0</v>
      </c>
      <c r="AV1581" s="145">
        <v>0</v>
      </c>
      <c r="AW1581" s="145">
        <v>0</v>
      </c>
      <c r="AX1581" s="145">
        <v>0</v>
      </c>
      <c r="AY1581" s="145">
        <v>0</v>
      </c>
      <c r="AZ1581" s="145">
        <v>0</v>
      </c>
      <c r="BA1581" s="145">
        <v>0</v>
      </c>
      <c r="BB1581" s="145">
        <v>0</v>
      </c>
      <c r="BC1581" s="27">
        <f t="shared" si="79"/>
        <v>0</v>
      </c>
      <c r="BD1581" s="27">
        <f t="shared" si="80"/>
        <v>317022.74</v>
      </c>
      <c r="BE1581" s="27">
        <f t="shared" si="78"/>
        <v>317022.74</v>
      </c>
    </row>
    <row r="1582" spans="1:57" ht="15" customHeight="1" x14ac:dyDescent="0.35">
      <c r="A1582" s="157" t="s">
        <v>1961</v>
      </c>
      <c r="B1582" s="158" t="s">
        <v>730</v>
      </c>
      <c r="C1582" s="159">
        <v>4</v>
      </c>
      <c r="D1582" s="180" t="s">
        <v>0</v>
      </c>
      <c r="E1582" s="161" t="s">
        <v>3</v>
      </c>
      <c r="F1582" s="161" t="s">
        <v>1772</v>
      </c>
      <c r="G1582" s="161" t="s">
        <v>1793</v>
      </c>
      <c r="H1582" s="161" t="s">
        <v>1789</v>
      </c>
      <c r="I1582" s="161" t="s">
        <v>1794</v>
      </c>
      <c r="J1582" s="161" t="s">
        <v>1791</v>
      </c>
      <c r="K1582" s="161" t="s">
        <v>813</v>
      </c>
      <c r="L1582" s="161" t="s">
        <v>1778</v>
      </c>
      <c r="M1582" s="161" t="s">
        <v>1785</v>
      </c>
      <c r="N1582" s="180">
        <v>1</v>
      </c>
      <c r="O1582" s="180">
        <v>1</v>
      </c>
      <c r="P1582" s="180">
        <v>1</v>
      </c>
      <c r="Q1582" s="162">
        <v>1</v>
      </c>
      <c r="R1582" s="162">
        <v>1</v>
      </c>
      <c r="S1582" s="162">
        <v>1</v>
      </c>
      <c r="T1582" s="162">
        <v>0</v>
      </c>
      <c r="U1582" s="162">
        <v>0</v>
      </c>
      <c r="V1582" s="162">
        <v>0</v>
      </c>
      <c r="W1582" s="163">
        <v>176852.5</v>
      </c>
      <c r="X1582" s="163">
        <v>0</v>
      </c>
      <c r="Y1582" s="163">
        <v>0</v>
      </c>
      <c r="Z1582" s="163">
        <v>694.15</v>
      </c>
      <c r="AA1582" s="163"/>
      <c r="AB1582" s="163"/>
      <c r="AC1582" s="163"/>
      <c r="AD1582" s="163">
        <v>176852.5</v>
      </c>
      <c r="AE1582" s="182">
        <v>45652</v>
      </c>
      <c r="AF1582" s="182">
        <v>47113</v>
      </c>
      <c r="AG1582" s="183">
        <v>1881362.5</v>
      </c>
      <c r="AH1582" s="167">
        <v>3.9888888888888889</v>
      </c>
      <c r="AI1582" s="167">
        <v>4</v>
      </c>
      <c r="AJ1582" s="184">
        <v>4.7100000000000003E-2</v>
      </c>
      <c r="AK1582" s="185" t="s">
        <v>1786</v>
      </c>
      <c r="AL1582" s="185" t="s">
        <v>1787</v>
      </c>
      <c r="AM1582" s="145">
        <v>0</v>
      </c>
      <c r="AN1582" s="145">
        <v>0</v>
      </c>
      <c r="AO1582" s="145">
        <v>0</v>
      </c>
      <c r="AP1582" s="145">
        <v>176852.5</v>
      </c>
      <c r="AQ1582" s="145">
        <v>0</v>
      </c>
      <c r="AR1582" s="145">
        <v>0</v>
      </c>
      <c r="AS1582" s="145">
        <v>0</v>
      </c>
      <c r="AT1582" s="145">
        <v>0</v>
      </c>
      <c r="AU1582" s="145">
        <v>0</v>
      </c>
      <c r="AV1582" s="145">
        <v>0</v>
      </c>
      <c r="AW1582" s="145">
        <v>0</v>
      </c>
      <c r="AX1582" s="145">
        <v>0</v>
      </c>
      <c r="AY1582" s="145">
        <v>0</v>
      </c>
      <c r="AZ1582" s="145">
        <v>0</v>
      </c>
      <c r="BA1582" s="145">
        <v>0</v>
      </c>
      <c r="BB1582" s="145">
        <v>0</v>
      </c>
      <c r="BC1582" s="27">
        <f t="shared" si="79"/>
        <v>0</v>
      </c>
      <c r="BD1582" s="27">
        <f t="shared" si="80"/>
        <v>176852.5</v>
      </c>
      <c r="BE1582" s="27">
        <f t="shared" si="78"/>
        <v>176852.5</v>
      </c>
    </row>
    <row r="1583" spans="1:57" ht="15" customHeight="1" x14ac:dyDescent="0.35">
      <c r="A1583" s="157" t="s">
        <v>1960</v>
      </c>
      <c r="B1583" s="158" t="s">
        <v>730</v>
      </c>
      <c r="C1583" s="159">
        <v>5</v>
      </c>
      <c r="D1583" s="180" t="s">
        <v>0</v>
      </c>
      <c r="E1583" s="161" t="s">
        <v>3</v>
      </c>
      <c r="F1583" s="161" t="s">
        <v>1772</v>
      </c>
      <c r="G1583" s="161" t="s">
        <v>1793</v>
      </c>
      <c r="H1583" s="161" t="s">
        <v>1789</v>
      </c>
      <c r="I1583" s="161" t="s">
        <v>1794</v>
      </c>
      <c r="J1583" s="161" t="s">
        <v>1791</v>
      </c>
      <c r="K1583" s="161" t="s">
        <v>813</v>
      </c>
      <c r="L1583" s="161" t="s">
        <v>1778</v>
      </c>
      <c r="M1583" s="161" t="s">
        <v>1785</v>
      </c>
      <c r="N1583" s="180">
        <v>1</v>
      </c>
      <c r="O1583" s="180">
        <v>1</v>
      </c>
      <c r="P1583" s="180">
        <v>1</v>
      </c>
      <c r="Q1583" s="162">
        <v>1</v>
      </c>
      <c r="R1583" s="162">
        <v>1</v>
      </c>
      <c r="S1583" s="162">
        <v>1</v>
      </c>
      <c r="T1583" s="162">
        <v>0</v>
      </c>
      <c r="U1583" s="162">
        <v>0</v>
      </c>
      <c r="V1583" s="162">
        <v>0</v>
      </c>
      <c r="W1583" s="163">
        <v>106200</v>
      </c>
      <c r="X1583" s="163">
        <v>0</v>
      </c>
      <c r="Y1583" s="163">
        <v>0</v>
      </c>
      <c r="Z1583" s="163">
        <v>448.7</v>
      </c>
      <c r="AA1583" s="163"/>
      <c r="AB1583" s="163"/>
      <c r="AC1583" s="163"/>
      <c r="AD1583" s="163">
        <v>106200</v>
      </c>
      <c r="AE1583" s="182">
        <v>45652</v>
      </c>
      <c r="AF1583" s="182">
        <v>47478</v>
      </c>
      <c r="AG1583" s="183">
        <v>8099520</v>
      </c>
      <c r="AH1583" s="167">
        <v>4.9888888888888889</v>
      </c>
      <c r="AI1583" s="167">
        <v>5</v>
      </c>
      <c r="AJ1583" s="184">
        <v>5.0700000000000002E-2</v>
      </c>
      <c r="AK1583" s="185" t="s">
        <v>1786</v>
      </c>
      <c r="AL1583" s="185" t="s">
        <v>1787</v>
      </c>
      <c r="AM1583" s="145">
        <v>0</v>
      </c>
      <c r="AN1583" s="145">
        <v>0</v>
      </c>
      <c r="AO1583" s="145">
        <v>0</v>
      </c>
      <c r="AP1583" s="145">
        <v>0</v>
      </c>
      <c r="AQ1583" s="145">
        <v>106200</v>
      </c>
      <c r="AR1583" s="145">
        <v>0</v>
      </c>
      <c r="AS1583" s="145">
        <v>0</v>
      </c>
      <c r="AT1583" s="145">
        <v>0</v>
      </c>
      <c r="AU1583" s="145">
        <v>0</v>
      </c>
      <c r="AV1583" s="145">
        <v>0</v>
      </c>
      <c r="AW1583" s="145">
        <v>0</v>
      </c>
      <c r="AX1583" s="145">
        <v>0</v>
      </c>
      <c r="AY1583" s="145">
        <v>0</v>
      </c>
      <c r="AZ1583" s="145">
        <v>0</v>
      </c>
      <c r="BA1583" s="145">
        <v>0</v>
      </c>
      <c r="BB1583" s="145">
        <v>0</v>
      </c>
      <c r="BC1583" s="27">
        <f t="shared" si="79"/>
        <v>0</v>
      </c>
      <c r="BD1583" s="27">
        <f t="shared" si="80"/>
        <v>106200</v>
      </c>
      <c r="BE1583" s="27">
        <f t="shared" si="78"/>
        <v>106200</v>
      </c>
    </row>
    <row r="1584" spans="1:57" ht="15" customHeight="1" x14ac:dyDescent="0.35">
      <c r="A1584" s="157" t="s">
        <v>1959</v>
      </c>
      <c r="B1584" s="158" t="s">
        <v>730</v>
      </c>
      <c r="C1584" s="159">
        <v>6</v>
      </c>
      <c r="D1584" s="180" t="s">
        <v>0</v>
      </c>
      <c r="E1584" s="161" t="s">
        <v>3</v>
      </c>
      <c r="F1584" s="161" t="s">
        <v>1772</v>
      </c>
      <c r="G1584" s="161" t="s">
        <v>1793</v>
      </c>
      <c r="H1584" s="161" t="s">
        <v>1789</v>
      </c>
      <c r="I1584" s="161" t="s">
        <v>1794</v>
      </c>
      <c r="J1584" s="161" t="s">
        <v>1791</v>
      </c>
      <c r="K1584" s="161" t="s">
        <v>813</v>
      </c>
      <c r="L1584" s="161" t="s">
        <v>1778</v>
      </c>
      <c r="M1584" s="161" t="s">
        <v>1785</v>
      </c>
      <c r="N1584" s="180">
        <v>1</v>
      </c>
      <c r="O1584" s="180">
        <v>1</v>
      </c>
      <c r="P1584" s="180">
        <v>1</v>
      </c>
      <c r="Q1584" s="162">
        <v>1</v>
      </c>
      <c r="R1584" s="162">
        <v>1</v>
      </c>
      <c r="S1584" s="162">
        <v>1</v>
      </c>
      <c r="T1584" s="162">
        <v>0</v>
      </c>
      <c r="U1584" s="162">
        <v>0</v>
      </c>
      <c r="V1584" s="162">
        <v>0</v>
      </c>
      <c r="W1584" s="163">
        <v>133192.5</v>
      </c>
      <c r="X1584" s="163">
        <v>0</v>
      </c>
      <c r="Y1584" s="163">
        <v>0</v>
      </c>
      <c r="Z1584" s="163">
        <v>594.92999999999995</v>
      </c>
      <c r="AA1584" s="163"/>
      <c r="AB1584" s="163"/>
      <c r="AC1584" s="163"/>
      <c r="AD1584" s="163">
        <v>133192.5</v>
      </c>
      <c r="AE1584" s="182">
        <v>45652</v>
      </c>
      <c r="AF1584" s="182">
        <v>46017</v>
      </c>
      <c r="AG1584" s="183">
        <v>22616.67</v>
      </c>
      <c r="AH1584" s="167">
        <v>0.98888888888888893</v>
      </c>
      <c r="AI1584" s="167">
        <v>1</v>
      </c>
      <c r="AJ1584" s="184">
        <v>3.2500000000000001E-2</v>
      </c>
      <c r="AK1584" s="185" t="s">
        <v>1786</v>
      </c>
      <c r="AL1584" s="185" t="s">
        <v>1787</v>
      </c>
      <c r="AM1584" s="145">
        <v>0</v>
      </c>
      <c r="AN1584" s="145">
        <v>0</v>
      </c>
      <c r="AO1584" s="145">
        <v>0</v>
      </c>
      <c r="AP1584" s="145">
        <v>0</v>
      </c>
      <c r="AQ1584" s="145">
        <v>0</v>
      </c>
      <c r="AR1584" s="145">
        <v>133192.5</v>
      </c>
      <c r="AS1584" s="145">
        <v>0</v>
      </c>
      <c r="AT1584" s="145">
        <v>0</v>
      </c>
      <c r="AU1584" s="145">
        <v>0</v>
      </c>
      <c r="AV1584" s="145">
        <v>0</v>
      </c>
      <c r="AW1584" s="145">
        <v>0</v>
      </c>
      <c r="AX1584" s="145">
        <v>0</v>
      </c>
      <c r="AY1584" s="145">
        <v>0</v>
      </c>
      <c r="AZ1584" s="145">
        <v>0</v>
      </c>
      <c r="BA1584" s="145">
        <v>0</v>
      </c>
      <c r="BB1584" s="145">
        <v>0</v>
      </c>
      <c r="BC1584" s="27">
        <f t="shared" si="79"/>
        <v>0</v>
      </c>
      <c r="BD1584" s="27">
        <f t="shared" si="80"/>
        <v>133192.5</v>
      </c>
      <c r="BE1584" s="27">
        <f t="shared" si="78"/>
        <v>133192.5</v>
      </c>
    </row>
    <row r="1585" spans="1:57" ht="15" customHeight="1" x14ac:dyDescent="0.35">
      <c r="A1585" s="157" t="s">
        <v>1958</v>
      </c>
      <c r="B1585" s="158" t="s">
        <v>730</v>
      </c>
      <c r="C1585" s="159">
        <v>7</v>
      </c>
      <c r="D1585" s="180" t="s">
        <v>0</v>
      </c>
      <c r="E1585" s="161" t="s">
        <v>3</v>
      </c>
      <c r="F1585" s="161" t="s">
        <v>1772</v>
      </c>
      <c r="G1585" s="161" t="s">
        <v>1793</v>
      </c>
      <c r="H1585" s="161" t="s">
        <v>1789</v>
      </c>
      <c r="I1585" s="161" t="s">
        <v>1794</v>
      </c>
      <c r="J1585" s="161" t="s">
        <v>1791</v>
      </c>
      <c r="K1585" s="161" t="s">
        <v>813</v>
      </c>
      <c r="L1585" s="161" t="s">
        <v>1778</v>
      </c>
      <c r="M1585" s="161" t="s">
        <v>1785</v>
      </c>
      <c r="N1585" s="180">
        <v>1</v>
      </c>
      <c r="O1585" s="180">
        <v>1</v>
      </c>
      <c r="P1585" s="180">
        <v>1</v>
      </c>
      <c r="Q1585" s="162">
        <v>1</v>
      </c>
      <c r="R1585" s="162">
        <v>1</v>
      </c>
      <c r="S1585" s="162">
        <v>1</v>
      </c>
      <c r="T1585" s="162">
        <v>0</v>
      </c>
      <c r="U1585" s="162">
        <v>0</v>
      </c>
      <c r="V1585" s="162">
        <v>0</v>
      </c>
      <c r="W1585" s="163">
        <v>162840</v>
      </c>
      <c r="X1585" s="163">
        <v>0</v>
      </c>
      <c r="Y1585" s="163">
        <v>0</v>
      </c>
      <c r="Z1585" s="163">
        <v>765.35</v>
      </c>
      <c r="AA1585" s="163"/>
      <c r="AB1585" s="163"/>
      <c r="AC1585" s="163"/>
      <c r="AD1585" s="163">
        <v>162840</v>
      </c>
      <c r="AE1585" s="182">
        <v>45652</v>
      </c>
      <c r="AF1585" s="182">
        <v>46382</v>
      </c>
      <c r="AG1585" s="183">
        <v>19293.98</v>
      </c>
      <c r="AH1585" s="167">
        <v>1.9888888888888889</v>
      </c>
      <c r="AI1585" s="167">
        <v>2</v>
      </c>
      <c r="AJ1585" s="184">
        <v>3.8199999999999998E-2</v>
      </c>
      <c r="AK1585" s="185" t="s">
        <v>1786</v>
      </c>
      <c r="AL1585" s="185" t="s">
        <v>1787</v>
      </c>
      <c r="AM1585" s="145">
        <v>0</v>
      </c>
      <c r="AN1585" s="145">
        <v>0</v>
      </c>
      <c r="AO1585" s="145">
        <v>0</v>
      </c>
      <c r="AP1585" s="145">
        <v>0</v>
      </c>
      <c r="AQ1585" s="145">
        <v>0</v>
      </c>
      <c r="AR1585" s="145">
        <v>81420</v>
      </c>
      <c r="AS1585" s="145">
        <v>81420</v>
      </c>
      <c r="AT1585" s="145">
        <v>0</v>
      </c>
      <c r="AU1585" s="145">
        <v>0</v>
      </c>
      <c r="AV1585" s="145">
        <v>0</v>
      </c>
      <c r="AW1585" s="145">
        <v>0</v>
      </c>
      <c r="AX1585" s="145">
        <v>0</v>
      </c>
      <c r="AY1585" s="145">
        <v>0</v>
      </c>
      <c r="AZ1585" s="145">
        <v>0</v>
      </c>
      <c r="BA1585" s="145">
        <v>0</v>
      </c>
      <c r="BB1585" s="145">
        <v>0</v>
      </c>
      <c r="BC1585" s="27">
        <f t="shared" si="79"/>
        <v>0</v>
      </c>
      <c r="BD1585" s="27">
        <f t="shared" si="80"/>
        <v>162840</v>
      </c>
      <c r="BE1585" s="27">
        <f t="shared" si="78"/>
        <v>162840</v>
      </c>
    </row>
    <row r="1586" spans="1:57" ht="15" customHeight="1" x14ac:dyDescent="0.35">
      <c r="A1586" s="157" t="s">
        <v>1957</v>
      </c>
      <c r="B1586" s="158" t="s">
        <v>730</v>
      </c>
      <c r="C1586" s="159">
        <v>8</v>
      </c>
      <c r="D1586" s="180" t="s">
        <v>0</v>
      </c>
      <c r="E1586" s="161" t="s">
        <v>3</v>
      </c>
      <c r="F1586" s="161" t="s">
        <v>1772</v>
      </c>
      <c r="G1586" s="161" t="s">
        <v>1793</v>
      </c>
      <c r="H1586" s="161" t="s">
        <v>1789</v>
      </c>
      <c r="I1586" s="161" t="s">
        <v>1794</v>
      </c>
      <c r="J1586" s="161" t="s">
        <v>1791</v>
      </c>
      <c r="K1586" s="161" t="s">
        <v>813</v>
      </c>
      <c r="L1586" s="161" t="s">
        <v>1778</v>
      </c>
      <c r="M1586" s="161" t="s">
        <v>1785</v>
      </c>
      <c r="N1586" s="180">
        <v>1</v>
      </c>
      <c r="O1586" s="180">
        <v>1</v>
      </c>
      <c r="P1586" s="180">
        <v>1</v>
      </c>
      <c r="Q1586" s="162">
        <v>1</v>
      </c>
      <c r="R1586" s="162">
        <v>1</v>
      </c>
      <c r="S1586" s="162">
        <v>1</v>
      </c>
      <c r="T1586" s="162">
        <v>0</v>
      </c>
      <c r="U1586" s="162">
        <v>0</v>
      </c>
      <c r="V1586" s="162">
        <v>0</v>
      </c>
      <c r="W1586" s="163">
        <v>328482.5</v>
      </c>
      <c r="X1586" s="163">
        <v>0</v>
      </c>
      <c r="Y1586" s="163">
        <v>0</v>
      </c>
      <c r="Z1586" s="163">
        <v>1623.25</v>
      </c>
      <c r="AA1586" s="163"/>
      <c r="AB1586" s="163"/>
      <c r="AC1586" s="163"/>
      <c r="AD1586" s="163">
        <v>328482.5</v>
      </c>
      <c r="AE1586" s="182">
        <v>45652</v>
      </c>
      <c r="AF1586" s="182">
        <v>46747</v>
      </c>
      <c r="AG1586" s="183">
        <v>317022.73000000004</v>
      </c>
      <c r="AH1586" s="167">
        <v>2.9888888888888889</v>
      </c>
      <c r="AI1586" s="167">
        <v>3</v>
      </c>
      <c r="AJ1586" s="184">
        <v>4.2999999999999997E-2</v>
      </c>
      <c r="AK1586" s="185" t="s">
        <v>1786</v>
      </c>
      <c r="AL1586" s="185" t="s">
        <v>1787</v>
      </c>
      <c r="AM1586" s="145">
        <v>0</v>
      </c>
      <c r="AN1586" s="145">
        <v>0</v>
      </c>
      <c r="AO1586" s="145">
        <v>0</v>
      </c>
      <c r="AP1586" s="145">
        <v>0</v>
      </c>
      <c r="AQ1586" s="145">
        <v>0</v>
      </c>
      <c r="AR1586" s="145">
        <v>109494.17</v>
      </c>
      <c r="AS1586" s="145">
        <v>109494.17</v>
      </c>
      <c r="AT1586" s="145">
        <v>109494.17</v>
      </c>
      <c r="AU1586" s="145">
        <v>0</v>
      </c>
      <c r="AV1586" s="145">
        <v>0</v>
      </c>
      <c r="AW1586" s="145">
        <v>0</v>
      </c>
      <c r="AX1586" s="145">
        <v>0</v>
      </c>
      <c r="AY1586" s="145">
        <v>0</v>
      </c>
      <c r="AZ1586" s="145">
        <v>0</v>
      </c>
      <c r="BA1586" s="145">
        <v>0</v>
      </c>
      <c r="BB1586" s="145">
        <v>0</v>
      </c>
      <c r="BC1586" s="27">
        <f t="shared" si="79"/>
        <v>0</v>
      </c>
      <c r="BD1586" s="27">
        <f t="shared" si="80"/>
        <v>328482.51</v>
      </c>
      <c r="BE1586" s="27">
        <f t="shared" si="78"/>
        <v>328482.51</v>
      </c>
    </row>
    <row r="1587" spans="1:57" ht="15" customHeight="1" x14ac:dyDescent="0.35">
      <c r="A1587" s="157" t="s">
        <v>1956</v>
      </c>
      <c r="B1587" s="158" t="s">
        <v>730</v>
      </c>
      <c r="C1587" s="159">
        <v>9</v>
      </c>
      <c r="D1587" s="180" t="s">
        <v>0</v>
      </c>
      <c r="E1587" s="161" t="s">
        <v>3</v>
      </c>
      <c r="F1587" s="161" t="s">
        <v>1772</v>
      </c>
      <c r="G1587" s="161" t="s">
        <v>1793</v>
      </c>
      <c r="H1587" s="161" t="s">
        <v>1789</v>
      </c>
      <c r="I1587" s="161" t="s">
        <v>1794</v>
      </c>
      <c r="J1587" s="161" t="s">
        <v>1791</v>
      </c>
      <c r="K1587" s="161" t="s">
        <v>813</v>
      </c>
      <c r="L1587" s="161" t="s">
        <v>1778</v>
      </c>
      <c r="M1587" s="161" t="s">
        <v>1785</v>
      </c>
      <c r="N1587" s="180">
        <v>1</v>
      </c>
      <c r="O1587" s="180">
        <v>1</v>
      </c>
      <c r="P1587" s="180">
        <v>1</v>
      </c>
      <c r="Q1587" s="162">
        <v>1</v>
      </c>
      <c r="R1587" s="162">
        <v>1</v>
      </c>
      <c r="S1587" s="162">
        <v>1</v>
      </c>
      <c r="T1587" s="162">
        <v>0</v>
      </c>
      <c r="U1587" s="162">
        <v>0</v>
      </c>
      <c r="V1587" s="162">
        <v>0</v>
      </c>
      <c r="W1587" s="163">
        <v>302234.38</v>
      </c>
      <c r="X1587" s="163">
        <v>0</v>
      </c>
      <c r="Y1587" s="163">
        <v>0</v>
      </c>
      <c r="Z1587" s="163">
        <v>1564.06</v>
      </c>
      <c r="AA1587" s="163"/>
      <c r="AB1587" s="163"/>
      <c r="AC1587" s="163"/>
      <c r="AD1587" s="163">
        <v>302234.38</v>
      </c>
      <c r="AE1587" s="182">
        <v>45652</v>
      </c>
      <c r="AF1587" s="182">
        <v>47113</v>
      </c>
      <c r="AG1587" s="183">
        <v>176852.5</v>
      </c>
      <c r="AH1587" s="167">
        <v>3.9888888888888889</v>
      </c>
      <c r="AI1587" s="167">
        <v>4</v>
      </c>
      <c r="AJ1587" s="184">
        <v>4.7100000000000003E-2</v>
      </c>
      <c r="AK1587" s="185" t="s">
        <v>1786</v>
      </c>
      <c r="AL1587" s="185" t="s">
        <v>1787</v>
      </c>
      <c r="AM1587" s="145">
        <v>0</v>
      </c>
      <c r="AN1587" s="145">
        <v>0</v>
      </c>
      <c r="AO1587" s="145">
        <v>0</v>
      </c>
      <c r="AP1587" s="145">
        <v>0</v>
      </c>
      <c r="AQ1587" s="145">
        <v>0</v>
      </c>
      <c r="AR1587" s="145">
        <v>75558.600000000006</v>
      </c>
      <c r="AS1587" s="145">
        <v>75558.600000000006</v>
      </c>
      <c r="AT1587" s="145">
        <v>75558.600000000006</v>
      </c>
      <c r="AU1587" s="145">
        <v>75558.600000000006</v>
      </c>
      <c r="AV1587" s="145">
        <v>0</v>
      </c>
      <c r="AW1587" s="145">
        <v>0</v>
      </c>
      <c r="AX1587" s="145">
        <v>0</v>
      </c>
      <c r="AY1587" s="145">
        <v>0</v>
      </c>
      <c r="AZ1587" s="145">
        <v>0</v>
      </c>
      <c r="BA1587" s="145">
        <v>0</v>
      </c>
      <c r="BB1587" s="145">
        <v>0</v>
      </c>
      <c r="BC1587" s="27">
        <f t="shared" si="79"/>
        <v>0</v>
      </c>
      <c r="BD1587" s="27">
        <f t="shared" si="80"/>
        <v>302234.40000000002</v>
      </c>
      <c r="BE1587" s="27">
        <f t="shared" si="78"/>
        <v>302234.40000000002</v>
      </c>
    </row>
    <row r="1588" spans="1:57" ht="15" customHeight="1" x14ac:dyDescent="0.35">
      <c r="A1588" s="157" t="s">
        <v>1955</v>
      </c>
      <c r="B1588" s="158" t="s">
        <v>731</v>
      </c>
      <c r="C1588" s="159">
        <v>1</v>
      </c>
      <c r="D1588" s="180" t="s">
        <v>0</v>
      </c>
      <c r="E1588" s="161" t="s">
        <v>3</v>
      </c>
      <c r="F1588" s="161" t="s">
        <v>1772</v>
      </c>
      <c r="G1588" s="161" t="s">
        <v>1793</v>
      </c>
      <c r="H1588" s="161" t="s">
        <v>1789</v>
      </c>
      <c r="I1588" s="161" t="s">
        <v>1794</v>
      </c>
      <c r="J1588" s="161" t="s">
        <v>1791</v>
      </c>
      <c r="K1588" s="161" t="s">
        <v>813</v>
      </c>
      <c r="L1588" s="161" t="s">
        <v>1778</v>
      </c>
      <c r="M1588" s="161" t="s">
        <v>1785</v>
      </c>
      <c r="N1588" s="180">
        <v>1</v>
      </c>
      <c r="O1588" s="180">
        <v>1</v>
      </c>
      <c r="P1588" s="180">
        <v>1</v>
      </c>
      <c r="Q1588" s="162">
        <v>1</v>
      </c>
      <c r="R1588" s="162">
        <v>1</v>
      </c>
      <c r="S1588" s="162">
        <v>1</v>
      </c>
      <c r="T1588" s="162">
        <v>0</v>
      </c>
      <c r="U1588" s="162">
        <v>0</v>
      </c>
      <c r="V1588" s="162">
        <v>0</v>
      </c>
      <c r="W1588" s="163">
        <v>1881362.5</v>
      </c>
      <c r="X1588" s="163">
        <v>0</v>
      </c>
      <c r="Y1588" s="163">
        <v>0</v>
      </c>
      <c r="Z1588" s="163">
        <v>7384.35</v>
      </c>
      <c r="AA1588" s="163"/>
      <c r="AB1588" s="163"/>
      <c r="AC1588" s="163"/>
      <c r="AD1588" s="163">
        <v>1881362.5</v>
      </c>
      <c r="AE1588" s="182">
        <v>45652</v>
      </c>
      <c r="AF1588" s="182">
        <v>47478</v>
      </c>
      <c r="AG1588" s="183">
        <v>106200</v>
      </c>
      <c r="AH1588" s="167">
        <v>4.9888888888888889</v>
      </c>
      <c r="AI1588" s="167">
        <v>5</v>
      </c>
      <c r="AJ1588" s="184">
        <v>5.0700000000000002E-2</v>
      </c>
      <c r="AK1588" s="185" t="s">
        <v>1786</v>
      </c>
      <c r="AL1588" s="185" t="s">
        <v>1787</v>
      </c>
      <c r="AM1588" s="145">
        <v>0</v>
      </c>
      <c r="AN1588" s="145">
        <v>0</v>
      </c>
      <c r="AO1588" s="145">
        <v>0</v>
      </c>
      <c r="AP1588" s="145">
        <v>1881362.5</v>
      </c>
      <c r="AQ1588" s="145">
        <v>0</v>
      </c>
      <c r="AR1588" s="145">
        <v>0</v>
      </c>
      <c r="AS1588" s="145">
        <v>0</v>
      </c>
      <c r="AT1588" s="145">
        <v>0</v>
      </c>
      <c r="AU1588" s="145">
        <v>0</v>
      </c>
      <c r="AV1588" s="145">
        <v>0</v>
      </c>
      <c r="AW1588" s="145">
        <v>0</v>
      </c>
      <c r="AX1588" s="145">
        <v>0</v>
      </c>
      <c r="AY1588" s="145">
        <v>0</v>
      </c>
      <c r="AZ1588" s="145">
        <v>0</v>
      </c>
      <c r="BA1588" s="145">
        <v>0</v>
      </c>
      <c r="BB1588" s="145">
        <v>0</v>
      </c>
      <c r="BC1588" s="27">
        <f t="shared" si="79"/>
        <v>0</v>
      </c>
      <c r="BD1588" s="27">
        <f t="shared" si="80"/>
        <v>1881362.5</v>
      </c>
      <c r="BE1588" s="27">
        <f t="shared" si="78"/>
        <v>1881362.5</v>
      </c>
    </row>
    <row r="1589" spans="1:57" ht="15" customHeight="1" x14ac:dyDescent="0.35">
      <c r="A1589" s="157" t="s">
        <v>1954</v>
      </c>
      <c r="B1589" s="158" t="s">
        <v>731</v>
      </c>
      <c r="C1589" s="159">
        <v>2</v>
      </c>
      <c r="D1589" s="180" t="s">
        <v>0</v>
      </c>
      <c r="E1589" s="161" t="s">
        <v>3</v>
      </c>
      <c r="F1589" s="161" t="s">
        <v>1772</v>
      </c>
      <c r="G1589" s="161" t="s">
        <v>1793</v>
      </c>
      <c r="H1589" s="161" t="s">
        <v>1789</v>
      </c>
      <c r="I1589" s="161" t="s">
        <v>1794</v>
      </c>
      <c r="J1589" s="161" t="s">
        <v>1791</v>
      </c>
      <c r="K1589" s="161" t="s">
        <v>813</v>
      </c>
      <c r="L1589" s="161" t="s">
        <v>1778</v>
      </c>
      <c r="M1589" s="161" t="s">
        <v>1785</v>
      </c>
      <c r="N1589" s="180">
        <v>1</v>
      </c>
      <c r="O1589" s="180">
        <v>1</v>
      </c>
      <c r="P1589" s="180">
        <v>1</v>
      </c>
      <c r="Q1589" s="162">
        <v>1</v>
      </c>
      <c r="R1589" s="162">
        <v>1</v>
      </c>
      <c r="S1589" s="162">
        <v>1</v>
      </c>
      <c r="T1589" s="162">
        <v>0</v>
      </c>
      <c r="U1589" s="162">
        <v>0</v>
      </c>
      <c r="V1589" s="162">
        <v>0</v>
      </c>
      <c r="W1589" s="163">
        <v>8099520</v>
      </c>
      <c r="X1589" s="163">
        <v>0</v>
      </c>
      <c r="Y1589" s="163">
        <v>0</v>
      </c>
      <c r="Z1589" s="163">
        <v>34220.47</v>
      </c>
      <c r="AA1589" s="163"/>
      <c r="AB1589" s="163"/>
      <c r="AC1589" s="163"/>
      <c r="AD1589" s="163">
        <v>8099520</v>
      </c>
      <c r="AE1589" s="182">
        <v>45652</v>
      </c>
      <c r="AF1589" s="182">
        <v>47843</v>
      </c>
      <c r="AG1589" s="183">
        <v>133192.5</v>
      </c>
      <c r="AH1589" s="167">
        <v>5.9888888888888889</v>
      </c>
      <c r="AI1589" s="167">
        <v>6</v>
      </c>
      <c r="AJ1589" s="184">
        <v>5.3600000000000002E-2</v>
      </c>
      <c r="AK1589" s="185" t="s">
        <v>1786</v>
      </c>
      <c r="AL1589" s="185" t="s">
        <v>1787</v>
      </c>
      <c r="AM1589" s="145">
        <v>0</v>
      </c>
      <c r="AN1589" s="145">
        <v>0</v>
      </c>
      <c r="AO1589" s="145">
        <v>0</v>
      </c>
      <c r="AP1589" s="145">
        <v>0</v>
      </c>
      <c r="AQ1589" s="145">
        <v>8099520</v>
      </c>
      <c r="AR1589" s="145">
        <v>0</v>
      </c>
      <c r="AS1589" s="145">
        <v>0</v>
      </c>
      <c r="AT1589" s="145">
        <v>0</v>
      </c>
      <c r="AU1589" s="145">
        <v>0</v>
      </c>
      <c r="AV1589" s="145">
        <v>0</v>
      </c>
      <c r="AW1589" s="145">
        <v>0</v>
      </c>
      <c r="AX1589" s="145">
        <v>0</v>
      </c>
      <c r="AY1589" s="145">
        <v>0</v>
      </c>
      <c r="AZ1589" s="145">
        <v>0</v>
      </c>
      <c r="BA1589" s="145">
        <v>0</v>
      </c>
      <c r="BB1589" s="145">
        <v>0</v>
      </c>
      <c r="BC1589" s="27">
        <f t="shared" si="79"/>
        <v>0</v>
      </c>
      <c r="BD1589" s="27">
        <f t="shared" si="80"/>
        <v>8099520</v>
      </c>
      <c r="BE1589" s="27">
        <f t="shared" si="78"/>
        <v>8099520</v>
      </c>
    </row>
    <row r="1590" spans="1:57" ht="15" customHeight="1" x14ac:dyDescent="0.35">
      <c r="A1590" s="157" t="s">
        <v>1953</v>
      </c>
      <c r="B1590" s="158" t="s">
        <v>732</v>
      </c>
      <c r="C1590" s="159">
        <v>1</v>
      </c>
      <c r="D1590" s="180" t="s">
        <v>0</v>
      </c>
      <c r="E1590" s="161" t="s">
        <v>3</v>
      </c>
      <c r="F1590" s="161" t="s">
        <v>1772</v>
      </c>
      <c r="G1590" s="161" t="s">
        <v>1788</v>
      </c>
      <c r="H1590" s="161" t="s">
        <v>1789</v>
      </c>
      <c r="I1590" s="161" t="s">
        <v>1790</v>
      </c>
      <c r="J1590" s="161" t="s">
        <v>1791</v>
      </c>
      <c r="K1590" s="161" t="s">
        <v>796</v>
      </c>
      <c r="L1590" s="161" t="s">
        <v>1778</v>
      </c>
      <c r="M1590" s="161" t="s">
        <v>1785</v>
      </c>
      <c r="N1590" s="180">
        <v>1</v>
      </c>
      <c r="O1590" s="180">
        <v>1</v>
      </c>
      <c r="P1590" s="180">
        <v>1</v>
      </c>
      <c r="Q1590" s="162">
        <v>1</v>
      </c>
      <c r="R1590" s="162">
        <v>1</v>
      </c>
      <c r="S1590" s="162">
        <v>1</v>
      </c>
      <c r="T1590" s="162">
        <v>0</v>
      </c>
      <c r="U1590" s="162">
        <v>0</v>
      </c>
      <c r="V1590" s="162">
        <v>0</v>
      </c>
      <c r="W1590" s="163">
        <v>10000000</v>
      </c>
      <c r="X1590" s="163">
        <v>0</v>
      </c>
      <c r="Y1590" s="163">
        <v>0</v>
      </c>
      <c r="Z1590" s="163">
        <v>0</v>
      </c>
      <c r="AA1590" s="163"/>
      <c r="AB1590" s="163"/>
      <c r="AC1590" s="163"/>
      <c r="AD1590" s="163">
        <v>10000000</v>
      </c>
      <c r="AE1590" s="182">
        <v>45652</v>
      </c>
      <c r="AF1590" s="182">
        <v>48208</v>
      </c>
      <c r="AG1590" s="183">
        <v>162840</v>
      </c>
      <c r="AH1590" s="167">
        <v>6.9888888888888889</v>
      </c>
      <c r="AI1590" s="167">
        <v>7</v>
      </c>
      <c r="AJ1590" s="184">
        <v>5.6399999999999999E-2</v>
      </c>
      <c r="AK1590" s="185" t="s">
        <v>1786</v>
      </c>
      <c r="AL1590" s="185" t="s">
        <v>1787</v>
      </c>
      <c r="AM1590" s="145">
        <v>10000000</v>
      </c>
      <c r="AN1590" s="145">
        <v>0</v>
      </c>
      <c r="AO1590" s="145">
        <v>0</v>
      </c>
      <c r="AP1590" s="145">
        <v>0</v>
      </c>
      <c r="AQ1590" s="145">
        <v>0</v>
      </c>
      <c r="AR1590" s="145">
        <v>0</v>
      </c>
      <c r="AS1590" s="145">
        <v>0</v>
      </c>
      <c r="AT1590" s="145">
        <v>0</v>
      </c>
      <c r="AU1590" s="145">
        <v>0</v>
      </c>
      <c r="AV1590" s="145">
        <v>0</v>
      </c>
      <c r="AW1590" s="145">
        <v>0</v>
      </c>
      <c r="AX1590" s="145">
        <v>0</v>
      </c>
      <c r="AY1590" s="145">
        <v>0</v>
      </c>
      <c r="AZ1590" s="145">
        <v>0</v>
      </c>
      <c r="BA1590" s="145">
        <v>0</v>
      </c>
      <c r="BB1590" s="145">
        <v>0</v>
      </c>
      <c r="BC1590" s="27">
        <f t="shared" si="79"/>
        <v>10000000</v>
      </c>
      <c r="BD1590" s="27">
        <f t="shared" si="80"/>
        <v>0</v>
      </c>
      <c r="BE1590" s="27">
        <f t="shared" si="78"/>
        <v>10000000</v>
      </c>
    </row>
    <row r="1591" spans="1:57" ht="15" customHeight="1" x14ac:dyDescent="0.35">
      <c r="A1591" s="157" t="s">
        <v>1952</v>
      </c>
      <c r="B1591" s="158" t="s">
        <v>733</v>
      </c>
      <c r="C1591" s="159">
        <v>1</v>
      </c>
      <c r="D1591" s="180" t="s">
        <v>0</v>
      </c>
      <c r="E1591" s="161" t="s">
        <v>3</v>
      </c>
      <c r="F1591" s="161" t="s">
        <v>1772</v>
      </c>
      <c r="G1591" s="161" t="s">
        <v>403</v>
      </c>
      <c r="H1591" s="161" t="s">
        <v>1782</v>
      </c>
      <c r="I1591" s="161" t="s">
        <v>1783</v>
      </c>
      <c r="J1591" s="161" t="s">
        <v>1784</v>
      </c>
      <c r="K1591" s="161" t="s">
        <v>715</v>
      </c>
      <c r="L1591" s="161" t="s">
        <v>1778</v>
      </c>
      <c r="M1591" s="161" t="s">
        <v>1785</v>
      </c>
      <c r="N1591" s="180">
        <v>1</v>
      </c>
      <c r="O1591" s="180">
        <v>1</v>
      </c>
      <c r="P1591" s="180">
        <v>1</v>
      </c>
      <c r="Q1591" s="162">
        <v>0</v>
      </c>
      <c r="R1591" s="162">
        <v>0</v>
      </c>
      <c r="S1591" s="162">
        <v>1</v>
      </c>
      <c r="T1591" s="162">
        <v>1</v>
      </c>
      <c r="U1591" s="162">
        <v>1</v>
      </c>
      <c r="V1591" s="162">
        <v>0</v>
      </c>
      <c r="W1591" s="163">
        <v>50000000</v>
      </c>
      <c r="X1591" s="163">
        <v>0</v>
      </c>
      <c r="Y1591" s="163">
        <v>0</v>
      </c>
      <c r="Z1591" s="163">
        <v>2187500</v>
      </c>
      <c r="AA1591" s="163"/>
      <c r="AB1591" s="163"/>
      <c r="AC1591" s="163"/>
      <c r="AD1591" s="163">
        <v>50000000</v>
      </c>
      <c r="AE1591" s="182">
        <v>45652</v>
      </c>
      <c r="AF1591" s="182">
        <v>48574</v>
      </c>
      <c r="AG1591" s="183">
        <v>328482.5</v>
      </c>
      <c r="AH1591" s="167">
        <v>7.9888888888888889</v>
      </c>
      <c r="AI1591" s="167">
        <v>8</v>
      </c>
      <c r="AJ1591" s="184">
        <v>5.9299999999999999E-2</v>
      </c>
      <c r="AK1591" s="185" t="s">
        <v>1786</v>
      </c>
      <c r="AL1591" s="185" t="s">
        <v>1787</v>
      </c>
      <c r="AM1591" s="145">
        <v>0</v>
      </c>
      <c r="AN1591" s="145">
        <v>0</v>
      </c>
      <c r="AO1591" s="145">
        <v>50000000</v>
      </c>
      <c r="AP1591" s="145">
        <v>0</v>
      </c>
      <c r="AQ1591" s="145">
        <v>0</v>
      </c>
      <c r="AR1591" s="145">
        <v>0</v>
      </c>
      <c r="AS1591" s="145">
        <v>0</v>
      </c>
      <c r="AT1591" s="145">
        <v>0</v>
      </c>
      <c r="AU1591" s="145">
        <v>0</v>
      </c>
      <c r="AV1591" s="145">
        <v>0</v>
      </c>
      <c r="AW1591" s="145">
        <v>0</v>
      </c>
      <c r="AX1591" s="145">
        <v>0</v>
      </c>
      <c r="AY1591" s="145">
        <v>0</v>
      </c>
      <c r="AZ1591" s="145">
        <v>0</v>
      </c>
      <c r="BA1591" s="145">
        <v>0</v>
      </c>
      <c r="BB1591" s="145">
        <v>0</v>
      </c>
      <c r="BC1591" s="27">
        <f t="shared" si="79"/>
        <v>0</v>
      </c>
      <c r="BD1591" s="27">
        <f t="shared" si="80"/>
        <v>50000000</v>
      </c>
      <c r="BE1591" s="27">
        <f t="shared" ref="BE1591:BE1625" si="81">BD1591+BC1591</f>
        <v>50000000</v>
      </c>
    </row>
    <row r="1592" spans="1:57" ht="15" customHeight="1" x14ac:dyDescent="0.35">
      <c r="A1592" s="157" t="s">
        <v>1951</v>
      </c>
      <c r="B1592" s="158" t="s">
        <v>734</v>
      </c>
      <c r="C1592" s="159">
        <v>1</v>
      </c>
      <c r="D1592" s="180" t="s">
        <v>0</v>
      </c>
      <c r="E1592" s="161" t="s">
        <v>3</v>
      </c>
      <c r="F1592" s="161" t="s">
        <v>1772</v>
      </c>
      <c r="G1592" s="161" t="s">
        <v>735</v>
      </c>
      <c r="H1592" s="161" t="s">
        <v>1782</v>
      </c>
      <c r="I1592" s="161" t="s">
        <v>1775</v>
      </c>
      <c r="J1592" s="161" t="s">
        <v>1784</v>
      </c>
      <c r="K1592" s="161" t="s">
        <v>735</v>
      </c>
      <c r="L1592" s="161" t="s">
        <v>1778</v>
      </c>
      <c r="M1592" s="161" t="s">
        <v>1785</v>
      </c>
      <c r="N1592" s="180">
        <v>1</v>
      </c>
      <c r="O1592" s="180">
        <v>1</v>
      </c>
      <c r="P1592" s="180">
        <v>1</v>
      </c>
      <c r="Q1592" s="162">
        <v>0</v>
      </c>
      <c r="R1592" s="162">
        <v>1</v>
      </c>
      <c r="S1592" s="162">
        <v>1</v>
      </c>
      <c r="T1592" s="162">
        <v>1</v>
      </c>
      <c r="U1592" s="162">
        <v>0</v>
      </c>
      <c r="V1592" s="162">
        <v>0</v>
      </c>
      <c r="W1592" s="163">
        <v>49718407.899999999</v>
      </c>
      <c r="X1592" s="163">
        <v>0</v>
      </c>
      <c r="Y1592" s="163">
        <v>0</v>
      </c>
      <c r="Z1592" s="163">
        <v>0</v>
      </c>
      <c r="AA1592" s="163"/>
      <c r="AB1592" s="163"/>
      <c r="AC1592" s="163"/>
      <c r="AD1592" s="163">
        <v>49718407.899999999</v>
      </c>
      <c r="AE1592" s="182">
        <v>45652</v>
      </c>
      <c r="AF1592" s="182">
        <v>48939</v>
      </c>
      <c r="AG1592" s="183">
        <v>302234.38</v>
      </c>
      <c r="AH1592" s="167">
        <v>8.9888888888888889</v>
      </c>
      <c r="AI1592" s="167">
        <v>9</v>
      </c>
      <c r="AJ1592" s="184">
        <v>6.2100000000000002E-2</v>
      </c>
      <c r="AK1592" s="185" t="s">
        <v>1786</v>
      </c>
      <c r="AL1592" s="185" t="s">
        <v>1787</v>
      </c>
      <c r="AM1592" s="145">
        <v>49718407.899999999</v>
      </c>
      <c r="AN1592" s="145">
        <v>0</v>
      </c>
      <c r="AO1592" s="145">
        <v>0</v>
      </c>
      <c r="AP1592" s="145">
        <v>0</v>
      </c>
      <c r="AQ1592" s="145">
        <v>0</v>
      </c>
      <c r="AR1592" s="145">
        <v>0</v>
      </c>
      <c r="AS1592" s="145">
        <v>0</v>
      </c>
      <c r="AT1592" s="145">
        <v>0</v>
      </c>
      <c r="AU1592" s="145">
        <v>0</v>
      </c>
      <c r="AV1592" s="145">
        <v>0</v>
      </c>
      <c r="AW1592" s="145">
        <v>0</v>
      </c>
      <c r="AX1592" s="145">
        <v>0</v>
      </c>
      <c r="AY1592" s="145">
        <v>0</v>
      </c>
      <c r="AZ1592" s="145">
        <v>0</v>
      </c>
      <c r="BA1592" s="145">
        <v>0</v>
      </c>
      <c r="BB1592" s="145">
        <v>0</v>
      </c>
      <c r="BC1592" s="27">
        <f t="shared" si="79"/>
        <v>49718407.899999999</v>
      </c>
      <c r="BD1592" s="27">
        <f t="shared" si="80"/>
        <v>0</v>
      </c>
      <c r="BE1592" s="27">
        <f t="shared" si="81"/>
        <v>49718407.899999999</v>
      </c>
    </row>
    <row r="1593" spans="1:57" ht="15" customHeight="1" x14ac:dyDescent="0.35">
      <c r="A1593" s="157" t="s">
        <v>1950</v>
      </c>
      <c r="B1593" s="158" t="s">
        <v>736</v>
      </c>
      <c r="C1593" s="159">
        <v>1</v>
      </c>
      <c r="D1593" s="180" t="s">
        <v>0</v>
      </c>
      <c r="E1593" s="161" t="s">
        <v>3</v>
      </c>
      <c r="F1593" s="161" t="s">
        <v>1772</v>
      </c>
      <c r="G1593" s="161" t="s">
        <v>735</v>
      </c>
      <c r="H1593" s="161" t="s">
        <v>1782</v>
      </c>
      <c r="I1593" s="161" t="s">
        <v>1775</v>
      </c>
      <c r="J1593" s="161" t="s">
        <v>1784</v>
      </c>
      <c r="K1593" s="161" t="s">
        <v>735</v>
      </c>
      <c r="L1593" s="161" t="s">
        <v>1778</v>
      </c>
      <c r="M1593" s="161" t="s">
        <v>1785</v>
      </c>
      <c r="N1593" s="180">
        <v>1</v>
      </c>
      <c r="O1593" s="180">
        <v>1</v>
      </c>
      <c r="P1593" s="180">
        <v>1</v>
      </c>
      <c r="Q1593" s="162">
        <v>0</v>
      </c>
      <c r="R1593" s="162">
        <v>1</v>
      </c>
      <c r="S1593" s="162">
        <v>1</v>
      </c>
      <c r="T1593" s="162">
        <v>1</v>
      </c>
      <c r="U1593" s="162">
        <v>0</v>
      </c>
      <c r="V1593" s="162">
        <v>0</v>
      </c>
      <c r="W1593" s="163">
        <v>51624984.539999999</v>
      </c>
      <c r="X1593" s="163">
        <v>0</v>
      </c>
      <c r="Y1593" s="163">
        <v>0</v>
      </c>
      <c r="Z1593" s="163">
        <v>0</v>
      </c>
      <c r="AA1593" s="163"/>
      <c r="AB1593" s="163"/>
      <c r="AC1593" s="163"/>
      <c r="AD1593" s="163">
        <v>51624984.539999999</v>
      </c>
      <c r="AE1593" s="182">
        <v>45652</v>
      </c>
      <c r="AF1593" s="182">
        <v>49304</v>
      </c>
      <c r="AG1593" s="183">
        <v>53100</v>
      </c>
      <c r="AH1593" s="167">
        <v>9.9888888888888889</v>
      </c>
      <c r="AI1593" s="167">
        <v>10</v>
      </c>
      <c r="AJ1593" s="184">
        <v>6.5000000000000002E-2</v>
      </c>
      <c r="AK1593" s="185" t="s">
        <v>1786</v>
      </c>
      <c r="AL1593" s="185" t="s">
        <v>1787</v>
      </c>
      <c r="AM1593" s="145">
        <v>51624984.539999999</v>
      </c>
      <c r="AN1593" s="145">
        <v>0</v>
      </c>
      <c r="AO1593" s="145">
        <v>0</v>
      </c>
      <c r="AP1593" s="145">
        <v>0</v>
      </c>
      <c r="AQ1593" s="145">
        <v>0</v>
      </c>
      <c r="AR1593" s="145">
        <v>0</v>
      </c>
      <c r="AS1593" s="145">
        <v>0</v>
      </c>
      <c r="AT1593" s="145">
        <v>0</v>
      </c>
      <c r="AU1593" s="145">
        <v>0</v>
      </c>
      <c r="AV1593" s="145">
        <v>0</v>
      </c>
      <c r="AW1593" s="145">
        <v>0</v>
      </c>
      <c r="AX1593" s="145">
        <v>0</v>
      </c>
      <c r="AY1593" s="145">
        <v>0</v>
      </c>
      <c r="AZ1593" s="145">
        <v>0</v>
      </c>
      <c r="BA1593" s="145">
        <v>0</v>
      </c>
      <c r="BB1593" s="145">
        <v>0</v>
      </c>
      <c r="BC1593" s="27">
        <f t="shared" si="79"/>
        <v>51624984.539999999</v>
      </c>
      <c r="BD1593" s="27">
        <f t="shared" si="80"/>
        <v>0</v>
      </c>
      <c r="BE1593" s="27">
        <f t="shared" si="81"/>
        <v>51624984.539999999</v>
      </c>
    </row>
    <row r="1594" spans="1:57" ht="15" customHeight="1" x14ac:dyDescent="0.35">
      <c r="A1594" s="157" t="s">
        <v>1949</v>
      </c>
      <c r="B1594" s="158" t="s">
        <v>737</v>
      </c>
      <c r="C1594" s="159">
        <v>1</v>
      </c>
      <c r="D1594" s="180" t="s">
        <v>0</v>
      </c>
      <c r="E1594" s="161" t="s">
        <v>3</v>
      </c>
      <c r="F1594" s="161" t="s">
        <v>1772</v>
      </c>
      <c r="G1594" s="161" t="s">
        <v>1788</v>
      </c>
      <c r="H1594" s="161" t="s">
        <v>1789</v>
      </c>
      <c r="I1594" s="161" t="s">
        <v>1790</v>
      </c>
      <c r="J1594" s="161" t="s">
        <v>1791</v>
      </c>
      <c r="K1594" s="161" t="s">
        <v>796</v>
      </c>
      <c r="L1594" s="161" t="s">
        <v>1778</v>
      </c>
      <c r="M1594" s="161" t="s">
        <v>1785</v>
      </c>
      <c r="N1594" s="180">
        <v>1</v>
      </c>
      <c r="O1594" s="180">
        <v>1</v>
      </c>
      <c r="P1594" s="180">
        <v>1</v>
      </c>
      <c r="Q1594" s="162">
        <v>1</v>
      </c>
      <c r="R1594" s="162">
        <v>1</v>
      </c>
      <c r="S1594" s="162">
        <v>1</v>
      </c>
      <c r="T1594" s="162">
        <v>0</v>
      </c>
      <c r="U1594" s="162">
        <v>0</v>
      </c>
      <c r="V1594" s="162">
        <v>0</v>
      </c>
      <c r="W1594" s="163">
        <v>12500000</v>
      </c>
      <c r="X1594" s="163">
        <v>0</v>
      </c>
      <c r="Y1594" s="163">
        <v>0</v>
      </c>
      <c r="Z1594" s="163">
        <v>0</v>
      </c>
      <c r="AA1594" s="163"/>
      <c r="AB1594" s="163"/>
      <c r="AC1594" s="163"/>
      <c r="AD1594" s="163">
        <v>12500000</v>
      </c>
      <c r="AE1594" s="182">
        <v>45610</v>
      </c>
      <c r="AF1594" s="182">
        <v>45975</v>
      </c>
      <c r="AG1594" s="183">
        <v>12500000</v>
      </c>
      <c r="AH1594" s="167">
        <v>0.87222222222222223</v>
      </c>
      <c r="AI1594" s="167">
        <v>1</v>
      </c>
      <c r="AJ1594" s="184">
        <v>4.9000000000000002E-2</v>
      </c>
      <c r="AK1594" s="185" t="s">
        <v>1786</v>
      </c>
      <c r="AL1594" s="185" t="s">
        <v>1787</v>
      </c>
      <c r="AM1594" s="145">
        <v>12500000</v>
      </c>
      <c r="AN1594" s="145">
        <v>0</v>
      </c>
      <c r="AO1594" s="145">
        <v>0</v>
      </c>
      <c r="AP1594" s="145">
        <v>0</v>
      </c>
      <c r="AQ1594" s="145">
        <v>0</v>
      </c>
      <c r="AR1594" s="145">
        <v>0</v>
      </c>
      <c r="AS1594" s="145">
        <v>0</v>
      </c>
      <c r="AT1594" s="145">
        <v>0</v>
      </c>
      <c r="AU1594" s="145">
        <v>0</v>
      </c>
      <c r="AV1594" s="145">
        <v>0</v>
      </c>
      <c r="AW1594" s="145">
        <v>0</v>
      </c>
      <c r="AX1594" s="145">
        <v>0</v>
      </c>
      <c r="AY1594" s="145">
        <v>0</v>
      </c>
      <c r="AZ1594" s="145">
        <v>0</v>
      </c>
      <c r="BA1594" s="145">
        <v>0</v>
      </c>
      <c r="BB1594" s="145">
        <v>0</v>
      </c>
      <c r="BC1594" s="27">
        <f t="shared" si="79"/>
        <v>12500000</v>
      </c>
      <c r="BD1594" s="27">
        <f t="shared" si="80"/>
        <v>0</v>
      </c>
      <c r="BE1594" s="27">
        <f t="shared" si="81"/>
        <v>12500000</v>
      </c>
    </row>
    <row r="1595" spans="1:57" ht="15" customHeight="1" x14ac:dyDescent="0.35">
      <c r="A1595" s="157" t="s">
        <v>1948</v>
      </c>
      <c r="B1595" s="158" t="s">
        <v>738</v>
      </c>
      <c r="C1595" s="159">
        <v>1</v>
      </c>
      <c r="D1595" s="180" t="s">
        <v>0</v>
      </c>
      <c r="E1595" s="161" t="s">
        <v>3</v>
      </c>
      <c r="F1595" s="161" t="s">
        <v>1772</v>
      </c>
      <c r="G1595" s="161" t="s">
        <v>1788</v>
      </c>
      <c r="H1595" s="161" t="s">
        <v>1789</v>
      </c>
      <c r="I1595" s="161" t="s">
        <v>1790</v>
      </c>
      <c r="J1595" s="161" t="s">
        <v>1791</v>
      </c>
      <c r="K1595" s="161" t="s">
        <v>796</v>
      </c>
      <c r="L1595" s="161" t="s">
        <v>1778</v>
      </c>
      <c r="M1595" s="161" t="s">
        <v>1785</v>
      </c>
      <c r="N1595" s="180">
        <v>1</v>
      </c>
      <c r="O1595" s="180">
        <v>1</v>
      </c>
      <c r="P1595" s="180">
        <v>1</v>
      </c>
      <c r="Q1595" s="162">
        <v>1</v>
      </c>
      <c r="R1595" s="162">
        <v>1</v>
      </c>
      <c r="S1595" s="162">
        <v>1</v>
      </c>
      <c r="T1595" s="162">
        <v>0</v>
      </c>
      <c r="U1595" s="162">
        <v>0</v>
      </c>
      <c r="V1595" s="162">
        <v>0</v>
      </c>
      <c r="W1595" s="163">
        <v>16000000</v>
      </c>
      <c r="X1595" s="163">
        <v>0</v>
      </c>
      <c r="Y1595" s="163">
        <v>0</v>
      </c>
      <c r="Z1595" s="163">
        <v>0</v>
      </c>
      <c r="AA1595" s="163"/>
      <c r="AB1595" s="163"/>
      <c r="AC1595" s="163"/>
      <c r="AD1595" s="163">
        <v>16000000</v>
      </c>
      <c r="AE1595" s="182">
        <v>45610</v>
      </c>
      <c r="AF1595" s="182">
        <v>45975</v>
      </c>
      <c r="AG1595" s="183">
        <v>16000000</v>
      </c>
      <c r="AH1595" s="167">
        <v>0.87222222222222223</v>
      </c>
      <c r="AI1595" s="167">
        <v>1</v>
      </c>
      <c r="AJ1595" s="184">
        <v>4.9000000000000002E-2</v>
      </c>
      <c r="AK1595" s="185" t="s">
        <v>1786</v>
      </c>
      <c r="AL1595" s="185" t="s">
        <v>1787</v>
      </c>
      <c r="AM1595" s="145">
        <v>16000000</v>
      </c>
      <c r="AN1595" s="145">
        <v>0</v>
      </c>
      <c r="AO1595" s="145">
        <v>0</v>
      </c>
      <c r="AP1595" s="145">
        <v>0</v>
      </c>
      <c r="AQ1595" s="145">
        <v>0</v>
      </c>
      <c r="AR1595" s="145">
        <v>0</v>
      </c>
      <c r="AS1595" s="145">
        <v>0</v>
      </c>
      <c r="AT1595" s="145">
        <v>0</v>
      </c>
      <c r="AU1595" s="145">
        <v>0</v>
      </c>
      <c r="AV1595" s="145">
        <v>0</v>
      </c>
      <c r="AW1595" s="145">
        <v>0</v>
      </c>
      <c r="AX1595" s="145">
        <v>0</v>
      </c>
      <c r="AY1595" s="145">
        <v>0</v>
      </c>
      <c r="AZ1595" s="145">
        <v>0</v>
      </c>
      <c r="BA1595" s="145">
        <v>0</v>
      </c>
      <c r="BB1595" s="145">
        <v>0</v>
      </c>
      <c r="BC1595" s="27">
        <f t="shared" si="79"/>
        <v>16000000</v>
      </c>
      <c r="BD1595" s="27">
        <f t="shared" si="80"/>
        <v>0</v>
      </c>
      <c r="BE1595" s="27">
        <f t="shared" si="81"/>
        <v>16000000</v>
      </c>
    </row>
    <row r="1596" spans="1:57" ht="15" customHeight="1" x14ac:dyDescent="0.35">
      <c r="A1596" s="157" t="s">
        <v>1947</v>
      </c>
      <c r="B1596" s="158" t="s">
        <v>739</v>
      </c>
      <c r="C1596" s="159">
        <v>1</v>
      </c>
      <c r="D1596" s="180" t="s">
        <v>0</v>
      </c>
      <c r="E1596" s="161" t="s">
        <v>3</v>
      </c>
      <c r="F1596" s="161" t="s">
        <v>1772</v>
      </c>
      <c r="G1596" s="161" t="s">
        <v>1788</v>
      </c>
      <c r="H1596" s="161" t="s">
        <v>1789</v>
      </c>
      <c r="I1596" s="161" t="s">
        <v>1790</v>
      </c>
      <c r="J1596" s="161" t="s">
        <v>1791</v>
      </c>
      <c r="K1596" s="161" t="s">
        <v>796</v>
      </c>
      <c r="L1596" s="161" t="s">
        <v>1778</v>
      </c>
      <c r="M1596" s="161" t="s">
        <v>1785</v>
      </c>
      <c r="N1596" s="180">
        <v>1</v>
      </c>
      <c r="O1596" s="180">
        <v>1</v>
      </c>
      <c r="P1596" s="180">
        <v>1</v>
      </c>
      <c r="Q1596" s="162">
        <v>1</v>
      </c>
      <c r="R1596" s="162">
        <v>1</v>
      </c>
      <c r="S1596" s="162">
        <v>1</v>
      </c>
      <c r="T1596" s="162">
        <v>0</v>
      </c>
      <c r="U1596" s="162">
        <v>0</v>
      </c>
      <c r="V1596" s="162">
        <v>0</v>
      </c>
      <c r="W1596" s="163">
        <v>5000000</v>
      </c>
      <c r="X1596" s="163">
        <v>0</v>
      </c>
      <c r="Y1596" s="163">
        <v>0</v>
      </c>
      <c r="Z1596" s="163">
        <v>0</v>
      </c>
      <c r="AA1596" s="163"/>
      <c r="AB1596" s="163"/>
      <c r="AC1596" s="163"/>
      <c r="AD1596" s="163">
        <v>5000000</v>
      </c>
      <c r="AE1596" s="182">
        <v>45610</v>
      </c>
      <c r="AF1596" s="182">
        <v>45975</v>
      </c>
      <c r="AG1596" s="183">
        <v>5000000</v>
      </c>
      <c r="AH1596" s="167">
        <v>0.87222222222222223</v>
      </c>
      <c r="AI1596" s="167">
        <v>1</v>
      </c>
      <c r="AJ1596" s="184">
        <v>4.9000000000000002E-2</v>
      </c>
      <c r="AK1596" s="185" t="s">
        <v>1786</v>
      </c>
      <c r="AL1596" s="185" t="s">
        <v>1787</v>
      </c>
      <c r="AM1596" s="145">
        <v>5000000</v>
      </c>
      <c r="AN1596" s="145">
        <v>0</v>
      </c>
      <c r="AO1596" s="145">
        <v>0</v>
      </c>
      <c r="AP1596" s="145">
        <v>0</v>
      </c>
      <c r="AQ1596" s="145">
        <v>0</v>
      </c>
      <c r="AR1596" s="145">
        <v>0</v>
      </c>
      <c r="AS1596" s="145">
        <v>0</v>
      </c>
      <c r="AT1596" s="145">
        <v>0</v>
      </c>
      <c r="AU1596" s="145">
        <v>0</v>
      </c>
      <c r="AV1596" s="145">
        <v>0</v>
      </c>
      <c r="AW1596" s="145">
        <v>0</v>
      </c>
      <c r="AX1596" s="145">
        <v>0</v>
      </c>
      <c r="AY1596" s="145">
        <v>0</v>
      </c>
      <c r="AZ1596" s="145">
        <v>0</v>
      </c>
      <c r="BA1596" s="145">
        <v>0</v>
      </c>
      <c r="BB1596" s="145">
        <v>0</v>
      </c>
      <c r="BC1596" s="27">
        <f t="shared" si="79"/>
        <v>5000000</v>
      </c>
      <c r="BD1596" s="27">
        <f t="shared" si="80"/>
        <v>0</v>
      </c>
      <c r="BE1596" s="27">
        <f t="shared" si="81"/>
        <v>5000000</v>
      </c>
    </row>
    <row r="1597" spans="1:57" ht="15" customHeight="1" x14ac:dyDescent="0.35">
      <c r="A1597" s="157" t="s">
        <v>1946</v>
      </c>
      <c r="B1597" s="158" t="s">
        <v>740</v>
      </c>
      <c r="C1597" s="159">
        <v>1</v>
      </c>
      <c r="D1597" s="180" t="s">
        <v>0</v>
      </c>
      <c r="E1597" s="161" t="s">
        <v>3</v>
      </c>
      <c r="F1597" s="161" t="s">
        <v>1772</v>
      </c>
      <c r="G1597" s="161" t="s">
        <v>1788</v>
      </c>
      <c r="H1597" s="161" t="s">
        <v>1789</v>
      </c>
      <c r="I1597" s="161" t="s">
        <v>1790</v>
      </c>
      <c r="J1597" s="161" t="s">
        <v>1791</v>
      </c>
      <c r="K1597" s="161" t="s">
        <v>796</v>
      </c>
      <c r="L1597" s="161" t="s">
        <v>1778</v>
      </c>
      <c r="M1597" s="161" t="s">
        <v>1785</v>
      </c>
      <c r="N1597" s="180">
        <v>1</v>
      </c>
      <c r="O1597" s="180">
        <v>1</v>
      </c>
      <c r="P1597" s="180">
        <v>1</v>
      </c>
      <c r="Q1597" s="162">
        <v>1</v>
      </c>
      <c r="R1597" s="162">
        <v>1</v>
      </c>
      <c r="S1597" s="162">
        <v>1</v>
      </c>
      <c r="T1597" s="162">
        <v>0</v>
      </c>
      <c r="U1597" s="162">
        <v>0</v>
      </c>
      <c r="V1597" s="162">
        <v>0</v>
      </c>
      <c r="W1597" s="163">
        <v>1000000</v>
      </c>
      <c r="X1597" s="163">
        <v>0</v>
      </c>
      <c r="Y1597" s="163">
        <v>0</v>
      </c>
      <c r="Z1597" s="163">
        <v>0</v>
      </c>
      <c r="AA1597" s="163"/>
      <c r="AB1597" s="163"/>
      <c r="AC1597" s="163"/>
      <c r="AD1597" s="163">
        <v>1000000</v>
      </c>
      <c r="AE1597" s="182">
        <v>45610</v>
      </c>
      <c r="AF1597" s="182">
        <v>45975</v>
      </c>
      <c r="AG1597" s="183">
        <v>1000000</v>
      </c>
      <c r="AH1597" s="167">
        <v>0.87222222222222223</v>
      </c>
      <c r="AI1597" s="167">
        <v>1</v>
      </c>
      <c r="AJ1597" s="184">
        <v>4.9000000000000002E-2</v>
      </c>
      <c r="AK1597" s="185" t="s">
        <v>1786</v>
      </c>
      <c r="AL1597" s="185" t="s">
        <v>1787</v>
      </c>
      <c r="AM1597" s="145">
        <v>1000000</v>
      </c>
      <c r="AN1597" s="145">
        <v>0</v>
      </c>
      <c r="AO1597" s="145">
        <v>0</v>
      </c>
      <c r="AP1597" s="145">
        <v>0</v>
      </c>
      <c r="AQ1597" s="145">
        <v>0</v>
      </c>
      <c r="AR1597" s="145">
        <v>0</v>
      </c>
      <c r="AS1597" s="145">
        <v>0</v>
      </c>
      <c r="AT1597" s="145">
        <v>0</v>
      </c>
      <c r="AU1597" s="145">
        <v>0</v>
      </c>
      <c r="AV1597" s="145">
        <v>0</v>
      </c>
      <c r="AW1597" s="145">
        <v>0</v>
      </c>
      <c r="AX1597" s="145">
        <v>0</v>
      </c>
      <c r="AY1597" s="145">
        <v>0</v>
      </c>
      <c r="AZ1597" s="145">
        <v>0</v>
      </c>
      <c r="BA1597" s="145">
        <v>0</v>
      </c>
      <c r="BB1597" s="145">
        <v>0</v>
      </c>
      <c r="BC1597" s="27">
        <f t="shared" si="79"/>
        <v>1000000</v>
      </c>
      <c r="BD1597" s="27">
        <f t="shared" si="80"/>
        <v>0</v>
      </c>
      <c r="BE1597" s="27">
        <f t="shared" si="81"/>
        <v>1000000</v>
      </c>
    </row>
    <row r="1598" spans="1:57" ht="15" customHeight="1" x14ac:dyDescent="0.35">
      <c r="A1598" s="157" t="s">
        <v>1945</v>
      </c>
      <c r="B1598" s="158" t="s">
        <v>741</v>
      </c>
      <c r="C1598" s="159">
        <v>1</v>
      </c>
      <c r="D1598" s="180" t="s">
        <v>0</v>
      </c>
      <c r="E1598" s="161" t="s">
        <v>3</v>
      </c>
      <c r="F1598" s="161" t="s">
        <v>1772</v>
      </c>
      <c r="G1598" s="161" t="s">
        <v>1788</v>
      </c>
      <c r="H1598" s="161" t="s">
        <v>1789</v>
      </c>
      <c r="I1598" s="161" t="s">
        <v>1790</v>
      </c>
      <c r="J1598" s="161" t="s">
        <v>1791</v>
      </c>
      <c r="K1598" s="161" t="s">
        <v>796</v>
      </c>
      <c r="L1598" s="161" t="s">
        <v>1778</v>
      </c>
      <c r="M1598" s="161" t="s">
        <v>1785</v>
      </c>
      <c r="N1598" s="180">
        <v>1</v>
      </c>
      <c r="O1598" s="180">
        <v>1</v>
      </c>
      <c r="P1598" s="180">
        <v>1</v>
      </c>
      <c r="Q1598" s="162">
        <v>1</v>
      </c>
      <c r="R1598" s="162">
        <v>1</v>
      </c>
      <c r="S1598" s="162">
        <v>1</v>
      </c>
      <c r="T1598" s="162">
        <v>0</v>
      </c>
      <c r="U1598" s="162">
        <v>0</v>
      </c>
      <c r="V1598" s="162">
        <v>0</v>
      </c>
      <c r="W1598" s="163">
        <v>2000000</v>
      </c>
      <c r="X1598" s="163">
        <v>0</v>
      </c>
      <c r="Y1598" s="163">
        <v>0</v>
      </c>
      <c r="Z1598" s="163">
        <v>0</v>
      </c>
      <c r="AA1598" s="163"/>
      <c r="AB1598" s="163"/>
      <c r="AC1598" s="163"/>
      <c r="AD1598" s="163">
        <v>2000000</v>
      </c>
      <c r="AE1598" s="182">
        <v>45610</v>
      </c>
      <c r="AF1598" s="182">
        <v>45975</v>
      </c>
      <c r="AG1598" s="183">
        <v>2000000</v>
      </c>
      <c r="AH1598" s="167">
        <v>0.87222222222222223</v>
      </c>
      <c r="AI1598" s="167">
        <v>1</v>
      </c>
      <c r="AJ1598" s="184">
        <v>4.9000000000000002E-2</v>
      </c>
      <c r="AK1598" s="185" t="s">
        <v>1786</v>
      </c>
      <c r="AL1598" s="185" t="s">
        <v>1787</v>
      </c>
      <c r="AM1598" s="145">
        <v>2000000</v>
      </c>
      <c r="AN1598" s="145">
        <v>0</v>
      </c>
      <c r="AO1598" s="145">
        <v>0</v>
      </c>
      <c r="AP1598" s="145">
        <v>0</v>
      </c>
      <c r="AQ1598" s="145">
        <v>0</v>
      </c>
      <c r="AR1598" s="145">
        <v>0</v>
      </c>
      <c r="AS1598" s="145">
        <v>0</v>
      </c>
      <c r="AT1598" s="145">
        <v>0</v>
      </c>
      <c r="AU1598" s="145">
        <v>0</v>
      </c>
      <c r="AV1598" s="145">
        <v>0</v>
      </c>
      <c r="AW1598" s="145">
        <v>0</v>
      </c>
      <c r="AX1598" s="145">
        <v>0</v>
      </c>
      <c r="AY1598" s="145">
        <v>0</v>
      </c>
      <c r="AZ1598" s="145">
        <v>0</v>
      </c>
      <c r="BA1598" s="145">
        <v>0</v>
      </c>
      <c r="BB1598" s="145">
        <v>0</v>
      </c>
      <c r="BC1598" s="27">
        <f t="shared" si="79"/>
        <v>2000000</v>
      </c>
      <c r="BD1598" s="27">
        <f t="shared" si="80"/>
        <v>0</v>
      </c>
      <c r="BE1598" s="27">
        <f t="shared" si="81"/>
        <v>2000000</v>
      </c>
    </row>
    <row r="1599" spans="1:57" ht="15" customHeight="1" x14ac:dyDescent="0.35">
      <c r="A1599" s="157" t="s">
        <v>1944</v>
      </c>
      <c r="B1599" s="158" t="s">
        <v>742</v>
      </c>
      <c r="C1599" s="159">
        <v>1</v>
      </c>
      <c r="D1599" s="180" t="s">
        <v>0</v>
      </c>
      <c r="E1599" s="161" t="s">
        <v>3</v>
      </c>
      <c r="F1599" s="161" t="s">
        <v>1772</v>
      </c>
      <c r="G1599" s="161" t="s">
        <v>1788</v>
      </c>
      <c r="H1599" s="161" t="s">
        <v>1789</v>
      </c>
      <c r="I1599" s="161" t="s">
        <v>1790</v>
      </c>
      <c r="J1599" s="161" t="s">
        <v>1791</v>
      </c>
      <c r="K1599" s="161" t="s">
        <v>796</v>
      </c>
      <c r="L1599" s="161" t="s">
        <v>1778</v>
      </c>
      <c r="M1599" s="161" t="s">
        <v>1785</v>
      </c>
      <c r="N1599" s="180">
        <v>1</v>
      </c>
      <c r="O1599" s="180">
        <v>1</v>
      </c>
      <c r="P1599" s="180">
        <v>1</v>
      </c>
      <c r="Q1599" s="162">
        <v>1</v>
      </c>
      <c r="R1599" s="162">
        <v>1</v>
      </c>
      <c r="S1599" s="162">
        <v>1</v>
      </c>
      <c r="T1599" s="162">
        <v>0</v>
      </c>
      <c r="U1599" s="162">
        <v>0</v>
      </c>
      <c r="V1599" s="162">
        <v>0</v>
      </c>
      <c r="W1599" s="163">
        <v>100000</v>
      </c>
      <c r="X1599" s="163">
        <v>0</v>
      </c>
      <c r="Y1599" s="163">
        <v>0</v>
      </c>
      <c r="Z1599" s="163">
        <v>0</v>
      </c>
      <c r="AA1599" s="163"/>
      <c r="AB1599" s="163"/>
      <c r="AC1599" s="163"/>
      <c r="AD1599" s="163">
        <v>100000</v>
      </c>
      <c r="AE1599" s="182">
        <v>45610</v>
      </c>
      <c r="AF1599" s="182">
        <v>45975</v>
      </c>
      <c r="AG1599" s="183">
        <v>100000</v>
      </c>
      <c r="AH1599" s="167">
        <v>0.87222222222222223</v>
      </c>
      <c r="AI1599" s="167">
        <v>1</v>
      </c>
      <c r="AJ1599" s="184">
        <v>4.9000000000000002E-2</v>
      </c>
      <c r="AK1599" s="185" t="s">
        <v>1786</v>
      </c>
      <c r="AL1599" s="185" t="s">
        <v>1787</v>
      </c>
      <c r="AM1599" s="145">
        <v>100000</v>
      </c>
      <c r="AN1599" s="145">
        <v>0</v>
      </c>
      <c r="AO1599" s="145">
        <v>0</v>
      </c>
      <c r="AP1599" s="145">
        <v>0</v>
      </c>
      <c r="AQ1599" s="145">
        <v>0</v>
      </c>
      <c r="AR1599" s="145">
        <v>0</v>
      </c>
      <c r="AS1599" s="145">
        <v>0</v>
      </c>
      <c r="AT1599" s="145">
        <v>0</v>
      </c>
      <c r="AU1599" s="145">
        <v>0</v>
      </c>
      <c r="AV1599" s="145">
        <v>0</v>
      </c>
      <c r="AW1599" s="145">
        <v>0</v>
      </c>
      <c r="AX1599" s="145">
        <v>0</v>
      </c>
      <c r="AY1599" s="145">
        <v>0</v>
      </c>
      <c r="AZ1599" s="145">
        <v>0</v>
      </c>
      <c r="BA1599" s="145">
        <v>0</v>
      </c>
      <c r="BB1599" s="145">
        <v>0</v>
      </c>
      <c r="BC1599" s="27">
        <f t="shared" si="79"/>
        <v>100000</v>
      </c>
      <c r="BD1599" s="27">
        <f t="shared" si="80"/>
        <v>0</v>
      </c>
      <c r="BE1599" s="27">
        <f t="shared" si="81"/>
        <v>100000</v>
      </c>
    </row>
    <row r="1600" spans="1:57" ht="15" customHeight="1" x14ac:dyDescent="0.35">
      <c r="A1600" s="157" t="s">
        <v>1943</v>
      </c>
      <c r="B1600" s="158" t="s">
        <v>743</v>
      </c>
      <c r="C1600" s="159">
        <v>1</v>
      </c>
      <c r="D1600" s="180" t="s">
        <v>0</v>
      </c>
      <c r="E1600" s="161" t="s">
        <v>3</v>
      </c>
      <c r="F1600" s="161" t="s">
        <v>1772</v>
      </c>
      <c r="G1600" s="161" t="s">
        <v>1773</v>
      </c>
      <c r="H1600" s="161" t="s">
        <v>1782</v>
      </c>
      <c r="I1600" s="161" t="s">
        <v>1775</v>
      </c>
      <c r="J1600" s="161" t="s">
        <v>1784</v>
      </c>
      <c r="K1600" s="161" t="s">
        <v>415</v>
      </c>
      <c r="L1600" s="161" t="s">
        <v>1778</v>
      </c>
      <c r="M1600" s="161" t="s">
        <v>1785</v>
      </c>
      <c r="N1600" s="180">
        <v>1</v>
      </c>
      <c r="O1600" s="180">
        <v>1</v>
      </c>
      <c r="P1600" s="180">
        <v>1</v>
      </c>
      <c r="Q1600" s="162">
        <v>0</v>
      </c>
      <c r="R1600" s="162">
        <v>1</v>
      </c>
      <c r="S1600" s="162">
        <v>1</v>
      </c>
      <c r="T1600" s="162">
        <v>1</v>
      </c>
      <c r="U1600" s="162">
        <v>0</v>
      </c>
      <c r="V1600" s="162">
        <v>0</v>
      </c>
      <c r="W1600" s="163">
        <v>14739980.880000001</v>
      </c>
      <c r="X1600" s="163">
        <v>0</v>
      </c>
      <c r="Y1600" s="163">
        <v>0</v>
      </c>
      <c r="Z1600" s="163">
        <v>0</v>
      </c>
      <c r="AA1600" s="163"/>
      <c r="AB1600" s="163"/>
      <c r="AC1600" s="163"/>
      <c r="AD1600" s="163">
        <v>14739980.880000001</v>
      </c>
      <c r="AE1600" s="182">
        <v>45372</v>
      </c>
      <c r="AF1600" s="182">
        <v>45737</v>
      </c>
      <c r="AG1600" s="183">
        <v>14739980.880000001</v>
      </c>
      <c r="AH1600" s="167">
        <v>0.22500000000000001</v>
      </c>
      <c r="AI1600" s="167">
        <v>1</v>
      </c>
      <c r="AJ1600" s="184">
        <v>4.9000000000000002E-2</v>
      </c>
      <c r="AK1600" s="185" t="s">
        <v>1786</v>
      </c>
      <c r="AL1600" s="185" t="s">
        <v>1787</v>
      </c>
      <c r="AM1600" s="145">
        <v>14739980.880000001</v>
      </c>
      <c r="AN1600" s="145">
        <v>0</v>
      </c>
      <c r="AO1600" s="145">
        <v>0</v>
      </c>
      <c r="AP1600" s="145">
        <v>0</v>
      </c>
      <c r="AQ1600" s="145">
        <v>0</v>
      </c>
      <c r="AR1600" s="145">
        <v>0</v>
      </c>
      <c r="AS1600" s="145">
        <v>0</v>
      </c>
      <c r="AT1600" s="145">
        <v>0</v>
      </c>
      <c r="AU1600" s="145">
        <v>0</v>
      </c>
      <c r="AV1600" s="145">
        <v>0</v>
      </c>
      <c r="AW1600" s="145">
        <v>0</v>
      </c>
      <c r="AX1600" s="145">
        <v>0</v>
      </c>
      <c r="AY1600" s="145">
        <v>0</v>
      </c>
      <c r="AZ1600" s="145">
        <v>0</v>
      </c>
      <c r="BA1600" s="145">
        <v>0</v>
      </c>
      <c r="BB1600" s="145">
        <v>0</v>
      </c>
      <c r="BC1600" s="27">
        <f t="shared" si="79"/>
        <v>14739980.880000001</v>
      </c>
      <c r="BD1600" s="27">
        <f t="shared" si="80"/>
        <v>0</v>
      </c>
      <c r="BE1600" s="27">
        <f t="shared" si="81"/>
        <v>14739980.880000001</v>
      </c>
    </row>
    <row r="1601" spans="1:57" ht="15" customHeight="1" x14ac:dyDescent="0.35">
      <c r="A1601" s="157" t="s">
        <v>1942</v>
      </c>
      <c r="B1601" s="158" t="s">
        <v>744</v>
      </c>
      <c r="C1601" s="159">
        <v>1</v>
      </c>
      <c r="D1601" s="180" t="s">
        <v>0</v>
      </c>
      <c r="E1601" s="161" t="s">
        <v>3</v>
      </c>
      <c r="F1601" s="161" t="s">
        <v>1772</v>
      </c>
      <c r="G1601" s="161" t="s">
        <v>1788</v>
      </c>
      <c r="H1601" s="161" t="s">
        <v>1789</v>
      </c>
      <c r="I1601" s="161" t="s">
        <v>1790</v>
      </c>
      <c r="J1601" s="161" t="s">
        <v>1791</v>
      </c>
      <c r="K1601" s="161" t="s">
        <v>796</v>
      </c>
      <c r="L1601" s="161" t="s">
        <v>1778</v>
      </c>
      <c r="M1601" s="161" t="s">
        <v>1785</v>
      </c>
      <c r="N1601" s="180">
        <v>1</v>
      </c>
      <c r="O1601" s="180">
        <v>1</v>
      </c>
      <c r="P1601" s="180">
        <v>1</v>
      </c>
      <c r="Q1601" s="162">
        <v>1</v>
      </c>
      <c r="R1601" s="162">
        <v>1</v>
      </c>
      <c r="S1601" s="162">
        <v>1</v>
      </c>
      <c r="T1601" s="162">
        <v>0</v>
      </c>
      <c r="U1601" s="162">
        <v>0</v>
      </c>
      <c r="V1601" s="162">
        <v>0</v>
      </c>
      <c r="W1601" s="163">
        <v>250000</v>
      </c>
      <c r="X1601" s="163">
        <v>0</v>
      </c>
      <c r="Y1601" s="163">
        <v>0</v>
      </c>
      <c r="Z1601" s="163">
        <v>0</v>
      </c>
      <c r="AA1601" s="163"/>
      <c r="AB1601" s="163"/>
      <c r="AC1601" s="163"/>
      <c r="AD1601" s="163">
        <v>250000</v>
      </c>
      <c r="AE1601" s="182">
        <v>45610</v>
      </c>
      <c r="AF1601" s="182">
        <v>45975</v>
      </c>
      <c r="AG1601" s="183">
        <v>250000</v>
      </c>
      <c r="AH1601" s="167">
        <v>0.87222222222222223</v>
      </c>
      <c r="AI1601" s="167">
        <v>1</v>
      </c>
      <c r="AJ1601" s="184">
        <v>4.9000000000000002E-2</v>
      </c>
      <c r="AK1601" s="185" t="s">
        <v>1786</v>
      </c>
      <c r="AL1601" s="185" t="s">
        <v>1787</v>
      </c>
      <c r="AM1601" s="145">
        <v>250000</v>
      </c>
      <c r="AN1601" s="145">
        <v>0</v>
      </c>
      <c r="AO1601" s="145">
        <v>0</v>
      </c>
      <c r="AP1601" s="145">
        <v>0</v>
      </c>
      <c r="AQ1601" s="145">
        <v>0</v>
      </c>
      <c r="AR1601" s="145">
        <v>0</v>
      </c>
      <c r="AS1601" s="145">
        <v>0</v>
      </c>
      <c r="AT1601" s="145">
        <v>0</v>
      </c>
      <c r="AU1601" s="145">
        <v>0</v>
      </c>
      <c r="AV1601" s="145">
        <v>0</v>
      </c>
      <c r="AW1601" s="145">
        <v>0</v>
      </c>
      <c r="AX1601" s="145">
        <v>0</v>
      </c>
      <c r="AY1601" s="145">
        <v>0</v>
      </c>
      <c r="AZ1601" s="145">
        <v>0</v>
      </c>
      <c r="BA1601" s="145">
        <v>0</v>
      </c>
      <c r="BB1601" s="145">
        <v>0</v>
      </c>
      <c r="BC1601" s="27">
        <f t="shared" si="79"/>
        <v>250000</v>
      </c>
      <c r="BD1601" s="27">
        <f t="shared" si="80"/>
        <v>0</v>
      </c>
      <c r="BE1601" s="27">
        <f t="shared" si="81"/>
        <v>250000</v>
      </c>
    </row>
    <row r="1602" spans="1:57" ht="15" customHeight="1" x14ac:dyDescent="0.35">
      <c r="A1602" s="157" t="s">
        <v>1941</v>
      </c>
      <c r="B1602" s="158" t="s">
        <v>745</v>
      </c>
      <c r="C1602" s="159">
        <v>1</v>
      </c>
      <c r="D1602" s="180" t="s">
        <v>0</v>
      </c>
      <c r="E1602" s="161" t="s">
        <v>3</v>
      </c>
      <c r="F1602" s="161" t="s">
        <v>1772</v>
      </c>
      <c r="G1602" s="161" t="s">
        <v>1788</v>
      </c>
      <c r="H1602" s="161" t="s">
        <v>1789</v>
      </c>
      <c r="I1602" s="161" t="s">
        <v>1790</v>
      </c>
      <c r="J1602" s="161" t="s">
        <v>1791</v>
      </c>
      <c r="K1602" s="161" t="s">
        <v>796</v>
      </c>
      <c r="L1602" s="161" t="s">
        <v>1778</v>
      </c>
      <c r="M1602" s="161" t="s">
        <v>1785</v>
      </c>
      <c r="N1602" s="180">
        <v>1</v>
      </c>
      <c r="O1602" s="180">
        <v>1</v>
      </c>
      <c r="P1602" s="180">
        <v>1</v>
      </c>
      <c r="Q1602" s="162">
        <v>1</v>
      </c>
      <c r="R1602" s="162">
        <v>1</v>
      </c>
      <c r="S1602" s="162">
        <v>1</v>
      </c>
      <c r="T1602" s="162">
        <v>0</v>
      </c>
      <c r="U1602" s="162">
        <v>0</v>
      </c>
      <c r="V1602" s="162">
        <v>0</v>
      </c>
      <c r="W1602" s="163">
        <v>10000000</v>
      </c>
      <c r="X1602" s="163">
        <v>0</v>
      </c>
      <c r="Y1602" s="163">
        <v>0</v>
      </c>
      <c r="Z1602" s="163">
        <v>0</v>
      </c>
      <c r="AA1602" s="163"/>
      <c r="AB1602" s="163"/>
      <c r="AC1602" s="163"/>
      <c r="AD1602" s="163">
        <v>10000000</v>
      </c>
      <c r="AE1602" s="182">
        <v>45610</v>
      </c>
      <c r="AF1602" s="182">
        <v>45975</v>
      </c>
      <c r="AG1602" s="183">
        <v>10000000</v>
      </c>
      <c r="AH1602" s="167">
        <v>0.87222222222222223</v>
      </c>
      <c r="AI1602" s="167">
        <v>1</v>
      </c>
      <c r="AJ1602" s="184">
        <v>4.9000000000000002E-2</v>
      </c>
      <c r="AK1602" s="185" t="s">
        <v>1786</v>
      </c>
      <c r="AL1602" s="185" t="s">
        <v>1787</v>
      </c>
      <c r="AM1602" s="145">
        <v>10000000</v>
      </c>
      <c r="AN1602" s="145">
        <v>0</v>
      </c>
      <c r="AO1602" s="145">
        <v>0</v>
      </c>
      <c r="AP1602" s="145">
        <v>0</v>
      </c>
      <c r="AQ1602" s="145">
        <v>0</v>
      </c>
      <c r="AR1602" s="145">
        <v>0</v>
      </c>
      <c r="AS1602" s="145">
        <v>0</v>
      </c>
      <c r="AT1602" s="145">
        <v>0</v>
      </c>
      <c r="AU1602" s="145">
        <v>0</v>
      </c>
      <c r="AV1602" s="145">
        <v>0</v>
      </c>
      <c r="AW1602" s="145">
        <v>0</v>
      </c>
      <c r="AX1602" s="145">
        <v>0</v>
      </c>
      <c r="AY1602" s="145">
        <v>0</v>
      </c>
      <c r="AZ1602" s="145">
        <v>0</v>
      </c>
      <c r="BA1602" s="145">
        <v>0</v>
      </c>
      <c r="BB1602" s="145">
        <v>0</v>
      </c>
      <c r="BC1602" s="27">
        <f t="shared" si="79"/>
        <v>10000000</v>
      </c>
      <c r="BD1602" s="27">
        <f t="shared" si="80"/>
        <v>0</v>
      </c>
      <c r="BE1602" s="27">
        <f t="shared" si="81"/>
        <v>10000000</v>
      </c>
    </row>
    <row r="1603" spans="1:57" ht="15" customHeight="1" x14ac:dyDescent="0.35">
      <c r="A1603" s="157" t="s">
        <v>1940</v>
      </c>
      <c r="B1603" s="158" t="s">
        <v>746</v>
      </c>
      <c r="C1603" s="159">
        <v>1</v>
      </c>
      <c r="D1603" s="180" t="s">
        <v>0</v>
      </c>
      <c r="E1603" s="161" t="s">
        <v>3</v>
      </c>
      <c r="F1603" s="161" t="s">
        <v>1772</v>
      </c>
      <c r="G1603" s="161" t="s">
        <v>1781</v>
      </c>
      <c r="H1603" s="161" t="s">
        <v>1782</v>
      </c>
      <c r="I1603" s="161" t="s">
        <v>1783</v>
      </c>
      <c r="J1603" s="161" t="s">
        <v>1784</v>
      </c>
      <c r="K1603" s="161" t="s">
        <v>747</v>
      </c>
      <c r="L1603" s="161" t="s">
        <v>1778</v>
      </c>
      <c r="M1603" s="161" t="s">
        <v>1785</v>
      </c>
      <c r="N1603" s="180">
        <v>1</v>
      </c>
      <c r="O1603" s="180">
        <v>1</v>
      </c>
      <c r="P1603" s="180">
        <v>1</v>
      </c>
      <c r="Q1603" s="162">
        <v>0</v>
      </c>
      <c r="R1603" s="162">
        <v>0</v>
      </c>
      <c r="S1603" s="162">
        <v>1</v>
      </c>
      <c r="T1603" s="162">
        <v>1</v>
      </c>
      <c r="U1603" s="162">
        <v>1</v>
      </c>
      <c r="V1603" s="162">
        <v>0</v>
      </c>
      <c r="W1603" s="163">
        <v>6363049.2300000004</v>
      </c>
      <c r="X1603" s="163">
        <v>0</v>
      </c>
      <c r="Y1603" s="163">
        <v>0</v>
      </c>
      <c r="Z1603" s="163">
        <v>0</v>
      </c>
      <c r="AA1603" s="163"/>
      <c r="AB1603" s="163"/>
      <c r="AC1603" s="163"/>
      <c r="AD1603" s="163">
        <v>6363049.2300000004</v>
      </c>
      <c r="AE1603" s="182">
        <v>45656</v>
      </c>
      <c r="AF1603" s="182">
        <v>48212</v>
      </c>
      <c r="AG1603" s="183">
        <v>477863.58</v>
      </c>
      <c r="AH1603" s="167">
        <v>7</v>
      </c>
      <c r="AI1603" s="167">
        <v>7</v>
      </c>
      <c r="AJ1603" s="184">
        <v>9.5000000000000001E-2</v>
      </c>
      <c r="AK1603" s="185" t="s">
        <v>1786</v>
      </c>
      <c r="AL1603" s="185" t="s">
        <v>1787</v>
      </c>
      <c r="AM1603" s="145">
        <v>0</v>
      </c>
      <c r="AN1603" s="145">
        <v>0</v>
      </c>
      <c r="AO1603" s="145">
        <v>0</v>
      </c>
      <c r="AP1603" s="145">
        <v>0</v>
      </c>
      <c r="AQ1603" s="145">
        <v>0</v>
      </c>
      <c r="AR1603" s="145">
        <v>0</v>
      </c>
      <c r="AS1603" s="145">
        <v>6363049.2300000004</v>
      </c>
      <c r="AT1603" s="145">
        <v>0</v>
      </c>
      <c r="AU1603" s="145">
        <v>0</v>
      </c>
      <c r="AV1603" s="145">
        <v>0</v>
      </c>
      <c r="AW1603" s="145">
        <v>0</v>
      </c>
      <c r="AX1603" s="145">
        <v>0</v>
      </c>
      <c r="AY1603" s="145">
        <v>0</v>
      </c>
      <c r="AZ1603" s="145">
        <v>0</v>
      </c>
      <c r="BA1603" s="145">
        <v>0</v>
      </c>
      <c r="BB1603" s="145">
        <v>0</v>
      </c>
      <c r="BC1603" s="27">
        <f t="shared" ref="BC1603:BC1625" si="82">SUM(AM1603:AN1603)</f>
        <v>0</v>
      </c>
      <c r="BD1603" s="27">
        <f t="shared" ref="BD1603:BD1625" si="83">SUM(AO1603:BB1603)</f>
        <v>6363049.2300000004</v>
      </c>
      <c r="BE1603" s="27">
        <f t="shared" si="81"/>
        <v>6363049.2300000004</v>
      </c>
    </row>
    <row r="1604" spans="1:57" ht="15" customHeight="1" x14ac:dyDescent="0.35">
      <c r="A1604" s="157" t="s">
        <v>1939</v>
      </c>
      <c r="B1604" s="158" t="s">
        <v>748</v>
      </c>
      <c r="C1604" s="159">
        <v>1</v>
      </c>
      <c r="D1604" s="180" t="s">
        <v>0</v>
      </c>
      <c r="E1604" s="161" t="s">
        <v>3</v>
      </c>
      <c r="F1604" s="161" t="s">
        <v>1772</v>
      </c>
      <c r="G1604" s="161" t="s">
        <v>1781</v>
      </c>
      <c r="H1604" s="161" t="s">
        <v>1782</v>
      </c>
      <c r="I1604" s="161" t="s">
        <v>1783</v>
      </c>
      <c r="J1604" s="161" t="s">
        <v>1784</v>
      </c>
      <c r="K1604" s="161" t="s">
        <v>749</v>
      </c>
      <c r="L1604" s="161" t="s">
        <v>1778</v>
      </c>
      <c r="M1604" s="161" t="s">
        <v>1785</v>
      </c>
      <c r="N1604" s="180">
        <v>1</v>
      </c>
      <c r="O1604" s="180">
        <v>1</v>
      </c>
      <c r="P1604" s="180">
        <v>1</v>
      </c>
      <c r="Q1604" s="162">
        <v>0</v>
      </c>
      <c r="R1604" s="162">
        <v>0</v>
      </c>
      <c r="S1604" s="162">
        <v>1</v>
      </c>
      <c r="T1604" s="162">
        <v>1</v>
      </c>
      <c r="U1604" s="162">
        <v>1</v>
      </c>
      <c r="V1604" s="162">
        <v>0</v>
      </c>
      <c r="W1604" s="163">
        <v>1244366.82</v>
      </c>
      <c r="X1604" s="163">
        <v>0</v>
      </c>
      <c r="Y1604" s="163">
        <v>0</v>
      </c>
      <c r="Z1604" s="163">
        <v>0</v>
      </c>
      <c r="AA1604" s="163"/>
      <c r="AB1604" s="163"/>
      <c r="AC1604" s="163"/>
      <c r="AD1604" s="163">
        <v>1244366.82</v>
      </c>
      <c r="AE1604" s="182">
        <v>45656</v>
      </c>
      <c r="AF1604" s="182">
        <v>48212</v>
      </c>
      <c r="AG1604" s="183">
        <v>4374835.57</v>
      </c>
      <c r="AH1604" s="167">
        <v>7</v>
      </c>
      <c r="AI1604" s="167">
        <v>7</v>
      </c>
      <c r="AJ1604" s="184">
        <v>9.5000000000000001E-2</v>
      </c>
      <c r="AK1604" s="185" t="s">
        <v>1786</v>
      </c>
      <c r="AL1604" s="185" t="s">
        <v>1787</v>
      </c>
      <c r="AM1604" s="145">
        <v>0</v>
      </c>
      <c r="AN1604" s="145">
        <v>0</v>
      </c>
      <c r="AO1604" s="145">
        <v>0</v>
      </c>
      <c r="AP1604" s="145">
        <v>0</v>
      </c>
      <c r="AQ1604" s="145">
        <v>0</v>
      </c>
      <c r="AR1604" s="145">
        <v>0</v>
      </c>
      <c r="AS1604" s="145">
        <v>1244366.82</v>
      </c>
      <c r="AT1604" s="145">
        <v>0</v>
      </c>
      <c r="AU1604" s="145">
        <v>0</v>
      </c>
      <c r="AV1604" s="145">
        <v>0</v>
      </c>
      <c r="AW1604" s="145">
        <v>0</v>
      </c>
      <c r="AX1604" s="145">
        <v>0</v>
      </c>
      <c r="AY1604" s="145">
        <v>0</v>
      </c>
      <c r="AZ1604" s="145">
        <v>0</v>
      </c>
      <c r="BA1604" s="145">
        <v>0</v>
      </c>
      <c r="BB1604" s="145">
        <v>0</v>
      </c>
      <c r="BC1604" s="27">
        <f t="shared" si="82"/>
        <v>0</v>
      </c>
      <c r="BD1604" s="27">
        <f t="shared" si="83"/>
        <v>1244366.82</v>
      </c>
      <c r="BE1604" s="27">
        <f t="shared" si="81"/>
        <v>1244366.82</v>
      </c>
    </row>
    <row r="1605" spans="1:57" ht="15" customHeight="1" x14ac:dyDescent="0.35">
      <c r="A1605" s="157" t="s">
        <v>1938</v>
      </c>
      <c r="B1605" s="158" t="s">
        <v>750</v>
      </c>
      <c r="C1605" s="159">
        <v>1</v>
      </c>
      <c r="D1605" s="180" t="s">
        <v>0</v>
      </c>
      <c r="E1605" s="161" t="s">
        <v>3</v>
      </c>
      <c r="F1605" s="161" t="s">
        <v>1772</v>
      </c>
      <c r="G1605" s="161" t="s">
        <v>1781</v>
      </c>
      <c r="H1605" s="161" t="s">
        <v>1782</v>
      </c>
      <c r="I1605" s="161" t="s">
        <v>1783</v>
      </c>
      <c r="J1605" s="161" t="s">
        <v>1784</v>
      </c>
      <c r="K1605" s="161" t="s">
        <v>751</v>
      </c>
      <c r="L1605" s="161" t="s">
        <v>1778</v>
      </c>
      <c r="M1605" s="161" t="s">
        <v>1785</v>
      </c>
      <c r="N1605" s="180">
        <v>1</v>
      </c>
      <c r="O1605" s="180">
        <v>1</v>
      </c>
      <c r="P1605" s="180">
        <v>1</v>
      </c>
      <c r="Q1605" s="162">
        <v>0</v>
      </c>
      <c r="R1605" s="162">
        <v>0</v>
      </c>
      <c r="S1605" s="162">
        <v>1</v>
      </c>
      <c r="T1605" s="162">
        <v>1</v>
      </c>
      <c r="U1605" s="162">
        <v>1</v>
      </c>
      <c r="V1605" s="162">
        <v>0</v>
      </c>
      <c r="W1605" s="163">
        <v>863688.09</v>
      </c>
      <c r="X1605" s="163">
        <v>0</v>
      </c>
      <c r="Y1605" s="163">
        <v>0</v>
      </c>
      <c r="Z1605" s="163">
        <v>0</v>
      </c>
      <c r="AA1605" s="163"/>
      <c r="AB1605" s="163"/>
      <c r="AC1605" s="163"/>
      <c r="AD1605" s="163">
        <v>863688.09</v>
      </c>
      <c r="AE1605" s="182">
        <v>45656</v>
      </c>
      <c r="AF1605" s="182">
        <v>48212</v>
      </c>
      <c r="AG1605" s="183">
        <v>1207065.28</v>
      </c>
      <c r="AH1605" s="167">
        <v>7</v>
      </c>
      <c r="AI1605" s="167">
        <v>7</v>
      </c>
      <c r="AJ1605" s="184">
        <v>9.5000000000000001E-2</v>
      </c>
      <c r="AK1605" s="185" t="s">
        <v>1786</v>
      </c>
      <c r="AL1605" s="185" t="s">
        <v>1787</v>
      </c>
      <c r="AM1605" s="145">
        <v>0</v>
      </c>
      <c r="AN1605" s="145">
        <v>0</v>
      </c>
      <c r="AO1605" s="145">
        <v>0</v>
      </c>
      <c r="AP1605" s="145">
        <v>0</v>
      </c>
      <c r="AQ1605" s="145">
        <v>0</v>
      </c>
      <c r="AR1605" s="145">
        <v>0</v>
      </c>
      <c r="AS1605" s="145">
        <v>863688.09</v>
      </c>
      <c r="AT1605" s="145">
        <v>0</v>
      </c>
      <c r="AU1605" s="145">
        <v>0</v>
      </c>
      <c r="AV1605" s="145">
        <v>0</v>
      </c>
      <c r="AW1605" s="145">
        <v>0</v>
      </c>
      <c r="AX1605" s="145">
        <v>0</v>
      </c>
      <c r="AY1605" s="145">
        <v>0</v>
      </c>
      <c r="AZ1605" s="145">
        <v>0</v>
      </c>
      <c r="BA1605" s="145">
        <v>0</v>
      </c>
      <c r="BB1605" s="145">
        <v>0</v>
      </c>
      <c r="BC1605" s="27">
        <f t="shared" si="82"/>
        <v>0</v>
      </c>
      <c r="BD1605" s="27">
        <f t="shared" si="83"/>
        <v>863688.09</v>
      </c>
      <c r="BE1605" s="27">
        <f t="shared" si="81"/>
        <v>863688.09</v>
      </c>
    </row>
    <row r="1606" spans="1:57" ht="15" customHeight="1" x14ac:dyDescent="0.35">
      <c r="A1606" s="157" t="s">
        <v>1937</v>
      </c>
      <c r="B1606" s="158" t="s">
        <v>752</v>
      </c>
      <c r="C1606" s="159">
        <v>1</v>
      </c>
      <c r="D1606" s="180" t="s">
        <v>0</v>
      </c>
      <c r="E1606" s="161" t="s">
        <v>3</v>
      </c>
      <c r="F1606" s="161" t="s">
        <v>1772</v>
      </c>
      <c r="G1606" s="161" t="s">
        <v>1781</v>
      </c>
      <c r="H1606" s="161" t="s">
        <v>1782</v>
      </c>
      <c r="I1606" s="161" t="s">
        <v>1783</v>
      </c>
      <c r="J1606" s="161" t="s">
        <v>1784</v>
      </c>
      <c r="K1606" s="161" t="s">
        <v>1729</v>
      </c>
      <c r="L1606" s="161" t="s">
        <v>1778</v>
      </c>
      <c r="M1606" s="161" t="s">
        <v>1785</v>
      </c>
      <c r="N1606" s="180">
        <v>1</v>
      </c>
      <c r="O1606" s="180">
        <v>1</v>
      </c>
      <c r="P1606" s="180">
        <v>1</v>
      </c>
      <c r="Q1606" s="162">
        <v>0</v>
      </c>
      <c r="R1606" s="162">
        <v>0</v>
      </c>
      <c r="S1606" s="162">
        <v>1</v>
      </c>
      <c r="T1606" s="162">
        <v>1</v>
      </c>
      <c r="U1606" s="162">
        <v>1</v>
      </c>
      <c r="V1606" s="162">
        <v>0</v>
      </c>
      <c r="W1606" s="163">
        <v>1598041.94</v>
      </c>
      <c r="X1606" s="163">
        <v>0</v>
      </c>
      <c r="Y1606" s="163">
        <v>0</v>
      </c>
      <c r="Z1606" s="163">
        <v>0</v>
      </c>
      <c r="AA1606" s="163"/>
      <c r="AB1606" s="163"/>
      <c r="AC1606" s="163"/>
      <c r="AD1606" s="163">
        <v>1598041.94</v>
      </c>
      <c r="AE1606" s="182">
        <v>45656</v>
      </c>
      <c r="AF1606" s="182">
        <v>48212</v>
      </c>
      <c r="AG1606" s="183">
        <v>863688.09</v>
      </c>
      <c r="AH1606" s="167">
        <v>7</v>
      </c>
      <c r="AI1606" s="167">
        <v>7</v>
      </c>
      <c r="AJ1606" s="184">
        <v>9.5000000000000001E-2</v>
      </c>
      <c r="AK1606" s="185" t="s">
        <v>1786</v>
      </c>
      <c r="AL1606" s="185" t="s">
        <v>1787</v>
      </c>
      <c r="AM1606" s="145">
        <v>0</v>
      </c>
      <c r="AN1606" s="145">
        <v>0</v>
      </c>
      <c r="AO1606" s="145">
        <v>0</v>
      </c>
      <c r="AP1606" s="145">
        <v>0</v>
      </c>
      <c r="AQ1606" s="145">
        <v>0</v>
      </c>
      <c r="AR1606" s="145">
        <v>0</v>
      </c>
      <c r="AS1606" s="145">
        <v>1598041.94</v>
      </c>
      <c r="AT1606" s="145">
        <v>0</v>
      </c>
      <c r="AU1606" s="145">
        <v>0</v>
      </c>
      <c r="AV1606" s="145">
        <v>0</v>
      </c>
      <c r="AW1606" s="145">
        <v>0</v>
      </c>
      <c r="AX1606" s="145">
        <v>0</v>
      </c>
      <c r="AY1606" s="145">
        <v>0</v>
      </c>
      <c r="AZ1606" s="145">
        <v>0</v>
      </c>
      <c r="BA1606" s="145">
        <v>0</v>
      </c>
      <c r="BB1606" s="145">
        <v>0</v>
      </c>
      <c r="BC1606" s="27">
        <f t="shared" si="82"/>
        <v>0</v>
      </c>
      <c r="BD1606" s="27">
        <f t="shared" si="83"/>
        <v>1598041.94</v>
      </c>
      <c r="BE1606" s="27">
        <f t="shared" si="81"/>
        <v>1598041.94</v>
      </c>
    </row>
    <row r="1607" spans="1:57" ht="15" customHeight="1" x14ac:dyDescent="0.35">
      <c r="A1607" s="157" t="s">
        <v>1936</v>
      </c>
      <c r="B1607" s="158" t="s">
        <v>753</v>
      </c>
      <c r="C1607" s="159">
        <v>1</v>
      </c>
      <c r="D1607" s="180" t="s">
        <v>0</v>
      </c>
      <c r="E1607" s="161" t="s">
        <v>3</v>
      </c>
      <c r="F1607" s="161" t="s">
        <v>1772</v>
      </c>
      <c r="G1607" s="161" t="s">
        <v>1781</v>
      </c>
      <c r="H1607" s="161" t="s">
        <v>1782</v>
      </c>
      <c r="I1607" s="161" t="s">
        <v>1783</v>
      </c>
      <c r="J1607" s="161" t="s">
        <v>1784</v>
      </c>
      <c r="K1607" s="161" t="s">
        <v>754</v>
      </c>
      <c r="L1607" s="161" t="s">
        <v>1778</v>
      </c>
      <c r="M1607" s="161" t="s">
        <v>1785</v>
      </c>
      <c r="N1607" s="180">
        <v>1</v>
      </c>
      <c r="O1607" s="180">
        <v>1</v>
      </c>
      <c r="P1607" s="180">
        <v>1</v>
      </c>
      <c r="Q1607" s="162">
        <v>0</v>
      </c>
      <c r="R1607" s="162">
        <v>0</v>
      </c>
      <c r="S1607" s="162">
        <v>1</v>
      </c>
      <c r="T1607" s="162">
        <v>1</v>
      </c>
      <c r="U1607" s="162">
        <v>1</v>
      </c>
      <c r="V1607" s="162">
        <v>0</v>
      </c>
      <c r="W1607" s="163">
        <v>2888776.29</v>
      </c>
      <c r="X1607" s="163">
        <v>0</v>
      </c>
      <c r="Y1607" s="163">
        <v>0</v>
      </c>
      <c r="Z1607" s="163">
        <v>0</v>
      </c>
      <c r="AA1607" s="163"/>
      <c r="AB1607" s="163"/>
      <c r="AC1607" s="163"/>
      <c r="AD1607" s="163">
        <v>2888776.29</v>
      </c>
      <c r="AE1607" s="182">
        <v>45656</v>
      </c>
      <c r="AF1607" s="182">
        <v>48212</v>
      </c>
      <c r="AG1607" s="183">
        <v>453568.36</v>
      </c>
      <c r="AH1607" s="167">
        <v>7</v>
      </c>
      <c r="AI1607" s="167">
        <v>7</v>
      </c>
      <c r="AJ1607" s="184">
        <v>9.5000000000000001E-2</v>
      </c>
      <c r="AK1607" s="185" t="s">
        <v>1786</v>
      </c>
      <c r="AL1607" s="185" t="s">
        <v>1787</v>
      </c>
      <c r="AM1607" s="145">
        <v>0</v>
      </c>
      <c r="AN1607" s="145">
        <v>0</v>
      </c>
      <c r="AO1607" s="145">
        <v>0</v>
      </c>
      <c r="AP1607" s="145">
        <v>0</v>
      </c>
      <c r="AQ1607" s="145">
        <v>0</v>
      </c>
      <c r="AR1607" s="145">
        <v>0</v>
      </c>
      <c r="AS1607" s="145">
        <v>2888776.29</v>
      </c>
      <c r="AT1607" s="145">
        <v>0</v>
      </c>
      <c r="AU1607" s="145">
        <v>0</v>
      </c>
      <c r="AV1607" s="145">
        <v>0</v>
      </c>
      <c r="AW1607" s="145">
        <v>0</v>
      </c>
      <c r="AX1607" s="145">
        <v>0</v>
      </c>
      <c r="AY1607" s="145">
        <v>0</v>
      </c>
      <c r="AZ1607" s="145">
        <v>0</v>
      </c>
      <c r="BA1607" s="145">
        <v>0</v>
      </c>
      <c r="BB1607" s="145">
        <v>0</v>
      </c>
      <c r="BC1607" s="27">
        <f t="shared" si="82"/>
        <v>0</v>
      </c>
      <c r="BD1607" s="27">
        <f t="shared" si="83"/>
        <v>2888776.29</v>
      </c>
      <c r="BE1607" s="27">
        <f t="shared" si="81"/>
        <v>2888776.29</v>
      </c>
    </row>
    <row r="1608" spans="1:57" ht="15" customHeight="1" x14ac:dyDescent="0.35">
      <c r="A1608" s="157" t="s">
        <v>1935</v>
      </c>
      <c r="B1608" s="158" t="s">
        <v>755</v>
      </c>
      <c r="C1608" s="159">
        <v>1</v>
      </c>
      <c r="D1608" s="180" t="s">
        <v>0</v>
      </c>
      <c r="E1608" s="161" t="s">
        <v>3</v>
      </c>
      <c r="F1608" s="161" t="s">
        <v>1772</v>
      </c>
      <c r="G1608" s="161" t="s">
        <v>1781</v>
      </c>
      <c r="H1608" s="161" t="s">
        <v>1782</v>
      </c>
      <c r="I1608" s="161" t="s">
        <v>1783</v>
      </c>
      <c r="J1608" s="161" t="s">
        <v>1784</v>
      </c>
      <c r="K1608" s="161" t="s">
        <v>756</v>
      </c>
      <c r="L1608" s="161" t="s">
        <v>1778</v>
      </c>
      <c r="M1608" s="161" t="s">
        <v>1785</v>
      </c>
      <c r="N1608" s="180">
        <v>1</v>
      </c>
      <c r="O1608" s="180">
        <v>1</v>
      </c>
      <c r="P1608" s="180">
        <v>1</v>
      </c>
      <c r="Q1608" s="162">
        <v>0</v>
      </c>
      <c r="R1608" s="162">
        <v>0</v>
      </c>
      <c r="S1608" s="162">
        <v>1</v>
      </c>
      <c r="T1608" s="162">
        <v>1</v>
      </c>
      <c r="U1608" s="162">
        <v>1</v>
      </c>
      <c r="V1608" s="162">
        <v>0</v>
      </c>
      <c r="W1608" s="163">
        <v>946288.8</v>
      </c>
      <c r="X1608" s="163">
        <v>0</v>
      </c>
      <c r="Y1608" s="163">
        <v>0</v>
      </c>
      <c r="Z1608" s="163">
        <v>0</v>
      </c>
      <c r="AA1608" s="163"/>
      <c r="AB1608" s="163"/>
      <c r="AC1608" s="163"/>
      <c r="AD1608" s="163">
        <v>946288.8</v>
      </c>
      <c r="AE1608" s="182">
        <v>45656</v>
      </c>
      <c r="AF1608" s="182">
        <v>48212</v>
      </c>
      <c r="AG1608" s="183">
        <v>2398248.75</v>
      </c>
      <c r="AH1608" s="167">
        <v>7</v>
      </c>
      <c r="AI1608" s="167">
        <v>7</v>
      </c>
      <c r="AJ1608" s="184">
        <v>9.5000000000000001E-2</v>
      </c>
      <c r="AK1608" s="185" t="s">
        <v>1786</v>
      </c>
      <c r="AL1608" s="185" t="s">
        <v>1787</v>
      </c>
      <c r="AM1608" s="145">
        <v>0</v>
      </c>
      <c r="AN1608" s="145">
        <v>0</v>
      </c>
      <c r="AO1608" s="145">
        <v>0</v>
      </c>
      <c r="AP1608" s="145">
        <v>0</v>
      </c>
      <c r="AQ1608" s="145">
        <v>0</v>
      </c>
      <c r="AR1608" s="145">
        <v>0</v>
      </c>
      <c r="AS1608" s="145">
        <v>0</v>
      </c>
      <c r="AT1608" s="145">
        <v>0</v>
      </c>
      <c r="AU1608" s="145">
        <v>0</v>
      </c>
      <c r="AV1608" s="145">
        <v>946288.8</v>
      </c>
      <c r="AW1608" s="145">
        <v>0</v>
      </c>
      <c r="AX1608" s="145">
        <v>0</v>
      </c>
      <c r="AY1608" s="145">
        <v>0</v>
      </c>
      <c r="AZ1608" s="145">
        <v>0</v>
      </c>
      <c r="BA1608" s="145">
        <v>0</v>
      </c>
      <c r="BB1608" s="145">
        <v>0</v>
      </c>
      <c r="BC1608" s="27">
        <f t="shared" si="82"/>
        <v>0</v>
      </c>
      <c r="BD1608" s="27">
        <f t="shared" si="83"/>
        <v>946288.8</v>
      </c>
      <c r="BE1608" s="27">
        <f t="shared" si="81"/>
        <v>946288.8</v>
      </c>
    </row>
    <row r="1609" spans="1:57" ht="15" customHeight="1" x14ac:dyDescent="0.35">
      <c r="A1609" s="157" t="s">
        <v>1934</v>
      </c>
      <c r="B1609" s="158" t="s">
        <v>757</v>
      </c>
      <c r="C1609" s="159">
        <v>1</v>
      </c>
      <c r="D1609" s="180" t="s">
        <v>0</v>
      </c>
      <c r="E1609" s="161" t="s">
        <v>3</v>
      </c>
      <c r="F1609" s="161" t="s">
        <v>1772</v>
      </c>
      <c r="G1609" s="161" t="s">
        <v>1781</v>
      </c>
      <c r="H1609" s="161" t="s">
        <v>1782</v>
      </c>
      <c r="I1609" s="161" t="s">
        <v>1783</v>
      </c>
      <c r="J1609" s="161" t="s">
        <v>1784</v>
      </c>
      <c r="K1609" s="161" t="s">
        <v>758</v>
      </c>
      <c r="L1609" s="161" t="s">
        <v>1778</v>
      </c>
      <c r="M1609" s="161" t="s">
        <v>1785</v>
      </c>
      <c r="N1609" s="180">
        <v>1</v>
      </c>
      <c r="O1609" s="180">
        <v>1</v>
      </c>
      <c r="P1609" s="180">
        <v>1</v>
      </c>
      <c r="Q1609" s="162">
        <v>0</v>
      </c>
      <c r="R1609" s="162">
        <v>0</v>
      </c>
      <c r="S1609" s="162">
        <v>1</v>
      </c>
      <c r="T1609" s="162">
        <v>1</v>
      </c>
      <c r="U1609" s="162">
        <v>1</v>
      </c>
      <c r="V1609" s="162">
        <v>0</v>
      </c>
      <c r="W1609" s="163">
        <v>453568.36</v>
      </c>
      <c r="X1609" s="163">
        <v>0</v>
      </c>
      <c r="Y1609" s="163">
        <v>0</v>
      </c>
      <c r="Z1609" s="163">
        <v>0</v>
      </c>
      <c r="AA1609" s="163"/>
      <c r="AB1609" s="163"/>
      <c r="AC1609" s="163"/>
      <c r="AD1609" s="163">
        <v>453568.36</v>
      </c>
      <c r="AE1609" s="182">
        <v>45656</v>
      </c>
      <c r="AF1609" s="182">
        <v>48212</v>
      </c>
      <c r="AG1609" s="183">
        <v>1399235.53</v>
      </c>
      <c r="AH1609" s="167">
        <v>7</v>
      </c>
      <c r="AI1609" s="167">
        <v>7</v>
      </c>
      <c r="AJ1609" s="184">
        <v>9.5000000000000001E-2</v>
      </c>
      <c r="AK1609" s="185" t="s">
        <v>1786</v>
      </c>
      <c r="AL1609" s="185" t="s">
        <v>1787</v>
      </c>
      <c r="AM1609" s="145">
        <v>0</v>
      </c>
      <c r="AN1609" s="145">
        <v>0</v>
      </c>
      <c r="AO1609" s="145">
        <v>0</v>
      </c>
      <c r="AP1609" s="145">
        <v>0</v>
      </c>
      <c r="AQ1609" s="145">
        <v>0</v>
      </c>
      <c r="AR1609" s="145">
        <v>0</v>
      </c>
      <c r="AS1609" s="145">
        <v>453568.36</v>
      </c>
      <c r="AT1609" s="145">
        <v>0</v>
      </c>
      <c r="AU1609" s="145">
        <v>0</v>
      </c>
      <c r="AV1609" s="145">
        <v>0</v>
      </c>
      <c r="AW1609" s="145">
        <v>0</v>
      </c>
      <c r="AX1609" s="145">
        <v>0</v>
      </c>
      <c r="AY1609" s="145">
        <v>0</v>
      </c>
      <c r="AZ1609" s="145">
        <v>0</v>
      </c>
      <c r="BA1609" s="145">
        <v>0</v>
      </c>
      <c r="BB1609" s="145">
        <v>0</v>
      </c>
      <c r="BC1609" s="27">
        <f t="shared" si="82"/>
        <v>0</v>
      </c>
      <c r="BD1609" s="27">
        <f t="shared" si="83"/>
        <v>453568.36</v>
      </c>
      <c r="BE1609" s="27">
        <f t="shared" si="81"/>
        <v>453568.36</v>
      </c>
    </row>
    <row r="1610" spans="1:57" ht="15" customHeight="1" x14ac:dyDescent="0.35">
      <c r="A1610" s="157" t="s">
        <v>1933</v>
      </c>
      <c r="B1610" s="158" t="s">
        <v>759</v>
      </c>
      <c r="C1610" s="159">
        <v>1</v>
      </c>
      <c r="D1610" s="180" t="s">
        <v>0</v>
      </c>
      <c r="E1610" s="161" t="s">
        <v>3</v>
      </c>
      <c r="F1610" s="161" t="s">
        <v>1772</v>
      </c>
      <c r="G1610" s="161" t="s">
        <v>1781</v>
      </c>
      <c r="H1610" s="161" t="s">
        <v>1782</v>
      </c>
      <c r="I1610" s="161" t="s">
        <v>1783</v>
      </c>
      <c r="J1610" s="161" t="s">
        <v>1784</v>
      </c>
      <c r="K1610" s="161" t="s">
        <v>760</v>
      </c>
      <c r="L1610" s="161" t="s">
        <v>1778</v>
      </c>
      <c r="M1610" s="161" t="s">
        <v>1785</v>
      </c>
      <c r="N1610" s="180">
        <v>1</v>
      </c>
      <c r="O1610" s="180">
        <v>1</v>
      </c>
      <c r="P1610" s="180">
        <v>1</v>
      </c>
      <c r="Q1610" s="162">
        <v>0</v>
      </c>
      <c r="R1610" s="162">
        <v>0</v>
      </c>
      <c r="S1610" s="162">
        <v>1</v>
      </c>
      <c r="T1610" s="162">
        <v>1</v>
      </c>
      <c r="U1610" s="162">
        <v>1</v>
      </c>
      <c r="V1610" s="162">
        <v>0</v>
      </c>
      <c r="W1610" s="163">
        <v>2398248.75</v>
      </c>
      <c r="X1610" s="163">
        <v>0</v>
      </c>
      <c r="Y1610" s="163">
        <v>0</v>
      </c>
      <c r="Z1610" s="163">
        <v>0</v>
      </c>
      <c r="AA1610" s="163"/>
      <c r="AB1610" s="163"/>
      <c r="AC1610" s="163"/>
      <c r="AD1610" s="163">
        <v>2398248.75</v>
      </c>
      <c r="AE1610" s="182">
        <v>45656</v>
      </c>
      <c r="AF1610" s="182">
        <v>48212</v>
      </c>
      <c r="AG1610" s="183">
        <v>2201188.2000000002</v>
      </c>
      <c r="AH1610" s="167">
        <v>7</v>
      </c>
      <c r="AI1610" s="167">
        <v>7</v>
      </c>
      <c r="AJ1610" s="184">
        <v>9.5000000000000001E-2</v>
      </c>
      <c r="AK1610" s="185" t="s">
        <v>1786</v>
      </c>
      <c r="AL1610" s="185" t="s">
        <v>1787</v>
      </c>
      <c r="AM1610" s="145">
        <v>0</v>
      </c>
      <c r="AN1610" s="145">
        <v>0</v>
      </c>
      <c r="AO1610" s="145">
        <v>0</v>
      </c>
      <c r="AP1610" s="145">
        <v>0</v>
      </c>
      <c r="AQ1610" s="145">
        <v>0</v>
      </c>
      <c r="AR1610" s="145">
        <v>0</v>
      </c>
      <c r="AS1610" s="145">
        <v>2398248.75</v>
      </c>
      <c r="AT1610" s="145">
        <v>0</v>
      </c>
      <c r="AU1610" s="145">
        <v>0</v>
      </c>
      <c r="AV1610" s="145">
        <v>0</v>
      </c>
      <c r="AW1610" s="145">
        <v>0</v>
      </c>
      <c r="AX1610" s="145">
        <v>0</v>
      </c>
      <c r="AY1610" s="145">
        <v>0</v>
      </c>
      <c r="AZ1610" s="145">
        <v>0</v>
      </c>
      <c r="BA1610" s="145">
        <v>0</v>
      </c>
      <c r="BB1610" s="145">
        <v>0</v>
      </c>
      <c r="BC1610" s="27">
        <f t="shared" si="82"/>
        <v>0</v>
      </c>
      <c r="BD1610" s="27">
        <f t="shared" si="83"/>
        <v>2398248.75</v>
      </c>
      <c r="BE1610" s="27">
        <f t="shared" si="81"/>
        <v>2398248.75</v>
      </c>
    </row>
    <row r="1611" spans="1:57" ht="15" customHeight="1" x14ac:dyDescent="0.35">
      <c r="A1611" s="157" t="s">
        <v>1932</v>
      </c>
      <c r="B1611" s="158" t="s">
        <v>761</v>
      </c>
      <c r="C1611" s="159">
        <v>1</v>
      </c>
      <c r="D1611" s="180" t="s">
        <v>0</v>
      </c>
      <c r="E1611" s="161" t="s">
        <v>3</v>
      </c>
      <c r="F1611" s="161" t="s">
        <v>1772</v>
      </c>
      <c r="G1611" s="161" t="s">
        <v>1781</v>
      </c>
      <c r="H1611" s="161" t="s">
        <v>1782</v>
      </c>
      <c r="I1611" s="161" t="s">
        <v>1783</v>
      </c>
      <c r="J1611" s="161" t="s">
        <v>1784</v>
      </c>
      <c r="K1611" s="161" t="s">
        <v>762</v>
      </c>
      <c r="L1611" s="161" t="s">
        <v>1778</v>
      </c>
      <c r="M1611" s="161" t="s">
        <v>1785</v>
      </c>
      <c r="N1611" s="180">
        <v>1</v>
      </c>
      <c r="O1611" s="180">
        <v>1</v>
      </c>
      <c r="P1611" s="180">
        <v>1</v>
      </c>
      <c r="Q1611" s="162">
        <v>0</v>
      </c>
      <c r="R1611" s="162">
        <v>0</v>
      </c>
      <c r="S1611" s="162">
        <v>1</v>
      </c>
      <c r="T1611" s="162">
        <v>1</v>
      </c>
      <c r="U1611" s="162">
        <v>1</v>
      </c>
      <c r="V1611" s="162">
        <v>0</v>
      </c>
      <c r="W1611" s="163">
        <v>1896427.15</v>
      </c>
      <c r="X1611" s="163">
        <v>0</v>
      </c>
      <c r="Y1611" s="163">
        <v>0</v>
      </c>
      <c r="Z1611" s="163">
        <v>0</v>
      </c>
      <c r="AA1611" s="163"/>
      <c r="AB1611" s="163"/>
      <c r="AC1611" s="163"/>
      <c r="AD1611" s="163">
        <v>1896427.15</v>
      </c>
      <c r="AE1611" s="182">
        <v>45656</v>
      </c>
      <c r="AF1611" s="182">
        <v>48212</v>
      </c>
      <c r="AG1611" s="183">
        <v>1598041.94</v>
      </c>
      <c r="AH1611" s="167">
        <v>7</v>
      </c>
      <c r="AI1611" s="167">
        <v>7</v>
      </c>
      <c r="AJ1611" s="184">
        <v>9.5000000000000001E-2</v>
      </c>
      <c r="AK1611" s="185" t="s">
        <v>1786</v>
      </c>
      <c r="AL1611" s="185" t="s">
        <v>1787</v>
      </c>
      <c r="AM1611" s="145">
        <v>0</v>
      </c>
      <c r="AN1611" s="145">
        <v>0</v>
      </c>
      <c r="AO1611" s="145">
        <v>0</v>
      </c>
      <c r="AP1611" s="145">
        <v>0</v>
      </c>
      <c r="AQ1611" s="145">
        <v>0</v>
      </c>
      <c r="AR1611" s="145">
        <v>0</v>
      </c>
      <c r="AS1611" s="145">
        <v>1896427.15</v>
      </c>
      <c r="AT1611" s="145">
        <v>0</v>
      </c>
      <c r="AU1611" s="145">
        <v>0</v>
      </c>
      <c r="AV1611" s="145">
        <v>0</v>
      </c>
      <c r="AW1611" s="145">
        <v>0</v>
      </c>
      <c r="AX1611" s="145">
        <v>0</v>
      </c>
      <c r="AY1611" s="145">
        <v>0</v>
      </c>
      <c r="AZ1611" s="145">
        <v>0</v>
      </c>
      <c r="BA1611" s="145">
        <v>0</v>
      </c>
      <c r="BB1611" s="145">
        <v>0</v>
      </c>
      <c r="BC1611" s="27">
        <f t="shared" si="82"/>
        <v>0</v>
      </c>
      <c r="BD1611" s="27">
        <f t="shared" si="83"/>
        <v>1896427.15</v>
      </c>
      <c r="BE1611" s="27">
        <f t="shared" si="81"/>
        <v>1896427.15</v>
      </c>
    </row>
    <row r="1612" spans="1:57" ht="15" customHeight="1" x14ac:dyDescent="0.35">
      <c r="A1612" s="157" t="s">
        <v>1931</v>
      </c>
      <c r="B1612" s="158" t="s">
        <v>763</v>
      </c>
      <c r="C1612" s="159">
        <v>1</v>
      </c>
      <c r="D1612" s="180" t="s">
        <v>0</v>
      </c>
      <c r="E1612" s="161" t="s">
        <v>3</v>
      </c>
      <c r="F1612" s="161" t="s">
        <v>1772</v>
      </c>
      <c r="G1612" s="161" t="s">
        <v>1781</v>
      </c>
      <c r="H1612" s="161" t="s">
        <v>1782</v>
      </c>
      <c r="I1612" s="161" t="s">
        <v>1783</v>
      </c>
      <c r="J1612" s="161" t="s">
        <v>1784</v>
      </c>
      <c r="K1612" s="161" t="s">
        <v>764</v>
      </c>
      <c r="L1612" s="161" t="s">
        <v>1778</v>
      </c>
      <c r="M1612" s="161" t="s">
        <v>1785</v>
      </c>
      <c r="N1612" s="180">
        <v>1</v>
      </c>
      <c r="O1612" s="180">
        <v>1</v>
      </c>
      <c r="P1612" s="180">
        <v>1</v>
      </c>
      <c r="Q1612" s="162">
        <v>0</v>
      </c>
      <c r="R1612" s="162">
        <v>0</v>
      </c>
      <c r="S1612" s="162">
        <v>1</v>
      </c>
      <c r="T1612" s="162">
        <v>1</v>
      </c>
      <c r="U1612" s="162">
        <v>1</v>
      </c>
      <c r="V1612" s="162">
        <v>0</v>
      </c>
      <c r="W1612" s="163">
        <v>425412.64</v>
      </c>
      <c r="X1612" s="163">
        <v>0</v>
      </c>
      <c r="Y1612" s="163">
        <v>0</v>
      </c>
      <c r="Z1612" s="163">
        <v>0</v>
      </c>
      <c r="AA1612" s="163"/>
      <c r="AB1612" s="163"/>
      <c r="AC1612" s="163"/>
      <c r="AD1612" s="163">
        <v>425412.64</v>
      </c>
      <c r="AE1612" s="182">
        <v>45656</v>
      </c>
      <c r="AF1612" s="182">
        <v>48212</v>
      </c>
      <c r="AG1612" s="183">
        <v>2128570.4</v>
      </c>
      <c r="AH1612" s="167">
        <v>7</v>
      </c>
      <c r="AI1612" s="167">
        <v>7</v>
      </c>
      <c r="AJ1612" s="184">
        <v>9.5000000000000001E-2</v>
      </c>
      <c r="AK1612" s="185" t="s">
        <v>1786</v>
      </c>
      <c r="AL1612" s="185" t="s">
        <v>1787</v>
      </c>
      <c r="AM1612" s="145">
        <v>0</v>
      </c>
      <c r="AN1612" s="145">
        <v>0</v>
      </c>
      <c r="AO1612" s="145">
        <v>0</v>
      </c>
      <c r="AP1612" s="145">
        <v>0</v>
      </c>
      <c r="AQ1612" s="145">
        <v>0</v>
      </c>
      <c r="AR1612" s="145">
        <v>0</v>
      </c>
      <c r="AS1612" s="145">
        <v>425412.64</v>
      </c>
      <c r="AT1612" s="145">
        <v>0</v>
      </c>
      <c r="AU1612" s="145">
        <v>0</v>
      </c>
      <c r="AV1612" s="145">
        <v>0</v>
      </c>
      <c r="AW1612" s="145">
        <v>0</v>
      </c>
      <c r="AX1612" s="145">
        <v>0</v>
      </c>
      <c r="AY1612" s="145">
        <v>0</v>
      </c>
      <c r="AZ1612" s="145">
        <v>0</v>
      </c>
      <c r="BA1612" s="145">
        <v>0</v>
      </c>
      <c r="BB1612" s="145">
        <v>0</v>
      </c>
      <c r="BC1612" s="27">
        <f t="shared" si="82"/>
        <v>0</v>
      </c>
      <c r="BD1612" s="27">
        <f t="shared" si="83"/>
        <v>425412.64</v>
      </c>
      <c r="BE1612" s="27">
        <f t="shared" si="81"/>
        <v>425412.64</v>
      </c>
    </row>
    <row r="1613" spans="1:57" ht="15" customHeight="1" x14ac:dyDescent="0.35">
      <c r="A1613" s="157" t="s">
        <v>1930</v>
      </c>
      <c r="B1613" s="158" t="s">
        <v>765</v>
      </c>
      <c r="C1613" s="159">
        <v>1</v>
      </c>
      <c r="D1613" s="180" t="s">
        <v>0</v>
      </c>
      <c r="E1613" s="161" t="s">
        <v>3</v>
      </c>
      <c r="F1613" s="161" t="s">
        <v>1772</v>
      </c>
      <c r="G1613" s="161" t="s">
        <v>1781</v>
      </c>
      <c r="H1613" s="161" t="s">
        <v>1782</v>
      </c>
      <c r="I1613" s="161" t="s">
        <v>1783</v>
      </c>
      <c r="J1613" s="161" t="s">
        <v>1784</v>
      </c>
      <c r="K1613" s="161" t="s">
        <v>766</v>
      </c>
      <c r="L1613" s="161" t="s">
        <v>1778</v>
      </c>
      <c r="M1613" s="161" t="s">
        <v>1785</v>
      </c>
      <c r="N1613" s="180">
        <v>1</v>
      </c>
      <c r="O1613" s="180">
        <v>1</v>
      </c>
      <c r="P1613" s="180">
        <v>1</v>
      </c>
      <c r="Q1613" s="162">
        <v>0</v>
      </c>
      <c r="R1613" s="162">
        <v>0</v>
      </c>
      <c r="S1613" s="162">
        <v>1</v>
      </c>
      <c r="T1613" s="162">
        <v>1</v>
      </c>
      <c r="U1613" s="162">
        <v>1</v>
      </c>
      <c r="V1613" s="162">
        <v>0</v>
      </c>
      <c r="W1613" s="163">
        <v>1302030.05</v>
      </c>
      <c r="X1613" s="163">
        <v>0</v>
      </c>
      <c r="Y1613" s="163">
        <v>0</v>
      </c>
      <c r="Z1613" s="163">
        <v>0</v>
      </c>
      <c r="AA1613" s="163"/>
      <c r="AB1613" s="163"/>
      <c r="AC1613" s="163"/>
      <c r="AD1613" s="163">
        <v>1302030.05</v>
      </c>
      <c r="AE1613" s="182">
        <v>45656</v>
      </c>
      <c r="AF1613" s="182">
        <v>48212</v>
      </c>
      <c r="AG1613" s="183">
        <v>1244366.82</v>
      </c>
      <c r="AH1613" s="167">
        <v>7</v>
      </c>
      <c r="AI1613" s="167">
        <v>7</v>
      </c>
      <c r="AJ1613" s="184">
        <v>9.5000000000000001E-2</v>
      </c>
      <c r="AK1613" s="185" t="s">
        <v>1786</v>
      </c>
      <c r="AL1613" s="185" t="s">
        <v>1787</v>
      </c>
      <c r="AM1613" s="145">
        <v>0</v>
      </c>
      <c r="AN1613" s="145">
        <v>0</v>
      </c>
      <c r="AO1613" s="145">
        <v>0</v>
      </c>
      <c r="AP1613" s="145">
        <v>0</v>
      </c>
      <c r="AQ1613" s="145">
        <v>0</v>
      </c>
      <c r="AR1613" s="145">
        <v>0</v>
      </c>
      <c r="AS1613" s="145">
        <v>1302030.05</v>
      </c>
      <c r="AT1613" s="145">
        <v>0</v>
      </c>
      <c r="AU1613" s="145">
        <v>0</v>
      </c>
      <c r="AV1613" s="145">
        <v>0</v>
      </c>
      <c r="AW1613" s="145">
        <v>0</v>
      </c>
      <c r="AX1613" s="145">
        <v>0</v>
      </c>
      <c r="AY1613" s="145">
        <v>0</v>
      </c>
      <c r="AZ1613" s="145">
        <v>0</v>
      </c>
      <c r="BA1613" s="145">
        <v>0</v>
      </c>
      <c r="BB1613" s="145">
        <v>0</v>
      </c>
      <c r="BC1613" s="27">
        <f t="shared" si="82"/>
        <v>0</v>
      </c>
      <c r="BD1613" s="27">
        <f t="shared" si="83"/>
        <v>1302030.05</v>
      </c>
      <c r="BE1613" s="27">
        <f t="shared" si="81"/>
        <v>1302030.05</v>
      </c>
    </row>
    <row r="1614" spans="1:57" ht="15" customHeight="1" x14ac:dyDescent="0.35">
      <c r="A1614" s="157" t="s">
        <v>1929</v>
      </c>
      <c r="B1614" s="158" t="s">
        <v>767</v>
      </c>
      <c r="C1614" s="159">
        <v>1</v>
      </c>
      <c r="D1614" s="180" t="s">
        <v>0</v>
      </c>
      <c r="E1614" s="161" t="s">
        <v>3</v>
      </c>
      <c r="F1614" s="161" t="s">
        <v>1772</v>
      </c>
      <c r="G1614" s="161" t="s">
        <v>1781</v>
      </c>
      <c r="H1614" s="161" t="s">
        <v>1782</v>
      </c>
      <c r="I1614" s="161" t="s">
        <v>1783</v>
      </c>
      <c r="J1614" s="161" t="s">
        <v>1784</v>
      </c>
      <c r="K1614" s="161" t="s">
        <v>768</v>
      </c>
      <c r="L1614" s="161" t="s">
        <v>1778</v>
      </c>
      <c r="M1614" s="161" t="s">
        <v>1785</v>
      </c>
      <c r="N1614" s="180">
        <v>1</v>
      </c>
      <c r="O1614" s="180">
        <v>1</v>
      </c>
      <c r="P1614" s="180">
        <v>1</v>
      </c>
      <c r="Q1614" s="162">
        <v>0</v>
      </c>
      <c r="R1614" s="162">
        <v>0</v>
      </c>
      <c r="S1614" s="162">
        <v>1</v>
      </c>
      <c r="T1614" s="162">
        <v>1</v>
      </c>
      <c r="U1614" s="162">
        <v>1</v>
      </c>
      <c r="V1614" s="162">
        <v>0</v>
      </c>
      <c r="W1614" s="163">
        <v>1399235.53</v>
      </c>
      <c r="X1614" s="163">
        <v>0</v>
      </c>
      <c r="Y1614" s="163">
        <v>0</v>
      </c>
      <c r="Z1614" s="163">
        <v>0</v>
      </c>
      <c r="AA1614" s="163"/>
      <c r="AB1614" s="163"/>
      <c r="AC1614" s="163"/>
      <c r="AD1614" s="163">
        <v>1399235.53</v>
      </c>
      <c r="AE1614" s="182">
        <v>45656</v>
      </c>
      <c r="AF1614" s="182">
        <v>48212</v>
      </c>
      <c r="AG1614" s="183">
        <v>2065011.29</v>
      </c>
      <c r="AH1614" s="167">
        <v>7</v>
      </c>
      <c r="AI1614" s="167">
        <v>7</v>
      </c>
      <c r="AJ1614" s="184">
        <v>9.5000000000000001E-2</v>
      </c>
      <c r="AK1614" s="185" t="s">
        <v>1786</v>
      </c>
      <c r="AL1614" s="185" t="s">
        <v>1787</v>
      </c>
      <c r="AM1614" s="145">
        <v>0</v>
      </c>
      <c r="AN1614" s="145">
        <v>0</v>
      </c>
      <c r="AO1614" s="145">
        <v>0</v>
      </c>
      <c r="AP1614" s="145">
        <v>0</v>
      </c>
      <c r="AQ1614" s="145">
        <v>0</v>
      </c>
      <c r="AR1614" s="145">
        <v>0</v>
      </c>
      <c r="AS1614" s="145">
        <v>1399235.53</v>
      </c>
      <c r="AT1614" s="145">
        <v>0</v>
      </c>
      <c r="AU1614" s="145">
        <v>0</v>
      </c>
      <c r="AV1614" s="145">
        <v>0</v>
      </c>
      <c r="AW1614" s="145">
        <v>0</v>
      </c>
      <c r="AX1614" s="145">
        <v>0</v>
      </c>
      <c r="AY1614" s="145">
        <v>0</v>
      </c>
      <c r="AZ1614" s="145">
        <v>0</v>
      </c>
      <c r="BA1614" s="145">
        <v>0</v>
      </c>
      <c r="BB1614" s="145">
        <v>0</v>
      </c>
      <c r="BC1614" s="27">
        <f t="shared" si="82"/>
        <v>0</v>
      </c>
      <c r="BD1614" s="27">
        <f t="shared" si="83"/>
        <v>1399235.53</v>
      </c>
      <c r="BE1614" s="27">
        <f t="shared" si="81"/>
        <v>1399235.53</v>
      </c>
    </row>
    <row r="1615" spans="1:57" ht="15" customHeight="1" x14ac:dyDescent="0.35">
      <c r="A1615" s="157" t="s">
        <v>1928</v>
      </c>
      <c r="B1615" s="158" t="s">
        <v>769</v>
      </c>
      <c r="C1615" s="159">
        <v>1</v>
      </c>
      <c r="D1615" s="180" t="s">
        <v>0</v>
      </c>
      <c r="E1615" s="161" t="s">
        <v>3</v>
      </c>
      <c r="F1615" s="161" t="s">
        <v>1772</v>
      </c>
      <c r="G1615" s="161" t="s">
        <v>1781</v>
      </c>
      <c r="H1615" s="161" t="s">
        <v>1782</v>
      </c>
      <c r="I1615" s="161" t="s">
        <v>1783</v>
      </c>
      <c r="J1615" s="161" t="s">
        <v>1784</v>
      </c>
      <c r="K1615" s="161" t="s">
        <v>770</v>
      </c>
      <c r="L1615" s="161" t="s">
        <v>1778</v>
      </c>
      <c r="M1615" s="161" t="s">
        <v>1785</v>
      </c>
      <c r="N1615" s="180">
        <v>1</v>
      </c>
      <c r="O1615" s="180">
        <v>1</v>
      </c>
      <c r="P1615" s="180">
        <v>1</v>
      </c>
      <c r="Q1615" s="162">
        <v>0</v>
      </c>
      <c r="R1615" s="162">
        <v>0</v>
      </c>
      <c r="S1615" s="162">
        <v>1</v>
      </c>
      <c r="T1615" s="162">
        <v>1</v>
      </c>
      <c r="U1615" s="162">
        <v>1</v>
      </c>
      <c r="V1615" s="162">
        <v>0</v>
      </c>
      <c r="W1615" s="163">
        <v>2128570.4</v>
      </c>
      <c r="X1615" s="163">
        <v>0</v>
      </c>
      <c r="Y1615" s="163">
        <v>0</v>
      </c>
      <c r="Z1615" s="163">
        <v>0</v>
      </c>
      <c r="AA1615" s="163"/>
      <c r="AB1615" s="163"/>
      <c r="AC1615" s="163"/>
      <c r="AD1615" s="163">
        <v>2128570.4</v>
      </c>
      <c r="AE1615" s="182">
        <v>45656</v>
      </c>
      <c r="AF1615" s="182">
        <v>48212</v>
      </c>
      <c r="AG1615" s="183">
        <v>2888776.29</v>
      </c>
      <c r="AH1615" s="167">
        <v>7</v>
      </c>
      <c r="AI1615" s="167">
        <v>7</v>
      </c>
      <c r="AJ1615" s="184">
        <v>9.5000000000000001E-2</v>
      </c>
      <c r="AK1615" s="185" t="s">
        <v>1786</v>
      </c>
      <c r="AL1615" s="185" t="s">
        <v>1787</v>
      </c>
      <c r="AM1615" s="145">
        <v>0</v>
      </c>
      <c r="AN1615" s="145">
        <v>0</v>
      </c>
      <c r="AO1615" s="145">
        <v>0</v>
      </c>
      <c r="AP1615" s="145">
        <v>0</v>
      </c>
      <c r="AQ1615" s="145">
        <v>0</v>
      </c>
      <c r="AR1615" s="145">
        <v>0</v>
      </c>
      <c r="AS1615" s="145">
        <v>2128570.4</v>
      </c>
      <c r="AT1615" s="145">
        <v>0</v>
      </c>
      <c r="AU1615" s="145">
        <v>0</v>
      </c>
      <c r="AV1615" s="145">
        <v>0</v>
      </c>
      <c r="AW1615" s="145">
        <v>0</v>
      </c>
      <c r="AX1615" s="145">
        <v>0</v>
      </c>
      <c r="AY1615" s="145">
        <v>0</v>
      </c>
      <c r="AZ1615" s="145">
        <v>0</v>
      </c>
      <c r="BA1615" s="145">
        <v>0</v>
      </c>
      <c r="BB1615" s="145">
        <v>0</v>
      </c>
      <c r="BC1615" s="27">
        <f t="shared" si="82"/>
        <v>0</v>
      </c>
      <c r="BD1615" s="27">
        <f t="shared" si="83"/>
        <v>2128570.4</v>
      </c>
      <c r="BE1615" s="27">
        <f t="shared" si="81"/>
        <v>2128570.4</v>
      </c>
    </row>
    <row r="1616" spans="1:57" ht="15" customHeight="1" x14ac:dyDescent="0.35">
      <c r="A1616" s="157" t="s">
        <v>1927</v>
      </c>
      <c r="B1616" s="158" t="s">
        <v>771</v>
      </c>
      <c r="C1616" s="159">
        <v>1</v>
      </c>
      <c r="D1616" s="180" t="s">
        <v>0</v>
      </c>
      <c r="E1616" s="161" t="s">
        <v>3</v>
      </c>
      <c r="F1616" s="161" t="s">
        <v>1772</v>
      </c>
      <c r="G1616" s="161" t="s">
        <v>1781</v>
      </c>
      <c r="H1616" s="161" t="s">
        <v>1782</v>
      </c>
      <c r="I1616" s="161" t="s">
        <v>1783</v>
      </c>
      <c r="J1616" s="161" t="s">
        <v>1784</v>
      </c>
      <c r="K1616" s="161" t="s">
        <v>772</v>
      </c>
      <c r="L1616" s="161" t="s">
        <v>1778</v>
      </c>
      <c r="M1616" s="161" t="s">
        <v>1785</v>
      </c>
      <c r="N1616" s="180">
        <v>1</v>
      </c>
      <c r="O1616" s="180">
        <v>1</v>
      </c>
      <c r="P1616" s="180">
        <v>1</v>
      </c>
      <c r="Q1616" s="162">
        <v>0</v>
      </c>
      <c r="R1616" s="162">
        <v>0</v>
      </c>
      <c r="S1616" s="162">
        <v>1</v>
      </c>
      <c r="T1616" s="162">
        <v>1</v>
      </c>
      <c r="U1616" s="162">
        <v>1</v>
      </c>
      <c r="V1616" s="162">
        <v>0</v>
      </c>
      <c r="W1616" s="163">
        <v>579521.18999999994</v>
      </c>
      <c r="X1616" s="163">
        <v>0</v>
      </c>
      <c r="Y1616" s="163">
        <v>0</v>
      </c>
      <c r="Z1616" s="163">
        <v>0</v>
      </c>
      <c r="AA1616" s="163"/>
      <c r="AB1616" s="163"/>
      <c r="AC1616" s="163"/>
      <c r="AD1616" s="163">
        <v>579521.18999999994</v>
      </c>
      <c r="AE1616" s="182">
        <v>45656</v>
      </c>
      <c r="AF1616" s="182">
        <v>48212</v>
      </c>
      <c r="AG1616" s="183">
        <v>6363049.2300000004</v>
      </c>
      <c r="AH1616" s="167">
        <v>7</v>
      </c>
      <c r="AI1616" s="167">
        <v>7</v>
      </c>
      <c r="AJ1616" s="184">
        <v>9.5000000000000001E-2</v>
      </c>
      <c r="AK1616" s="185" t="s">
        <v>1786</v>
      </c>
      <c r="AL1616" s="185" t="s">
        <v>1787</v>
      </c>
      <c r="AM1616" s="145">
        <v>0</v>
      </c>
      <c r="AN1616" s="145">
        <v>0</v>
      </c>
      <c r="AO1616" s="145">
        <v>0</v>
      </c>
      <c r="AP1616" s="145">
        <v>0</v>
      </c>
      <c r="AQ1616" s="145">
        <v>0</v>
      </c>
      <c r="AR1616" s="145">
        <v>0</v>
      </c>
      <c r="AS1616" s="145">
        <v>579521.18999999994</v>
      </c>
      <c r="AT1616" s="145">
        <v>0</v>
      </c>
      <c r="AU1616" s="145">
        <v>0</v>
      </c>
      <c r="AV1616" s="145">
        <v>0</v>
      </c>
      <c r="AW1616" s="145">
        <v>0</v>
      </c>
      <c r="AX1616" s="145">
        <v>0</v>
      </c>
      <c r="AY1616" s="145">
        <v>0</v>
      </c>
      <c r="AZ1616" s="145">
        <v>0</v>
      </c>
      <c r="BA1616" s="145">
        <v>0</v>
      </c>
      <c r="BB1616" s="145">
        <v>0</v>
      </c>
      <c r="BC1616" s="27">
        <f t="shared" si="82"/>
        <v>0</v>
      </c>
      <c r="BD1616" s="27">
        <f t="shared" si="83"/>
        <v>579521.18999999994</v>
      </c>
      <c r="BE1616" s="27">
        <f t="shared" si="81"/>
        <v>579521.18999999994</v>
      </c>
    </row>
    <row r="1617" spans="1:57" ht="15" customHeight="1" x14ac:dyDescent="0.35">
      <c r="A1617" s="157" t="s">
        <v>1926</v>
      </c>
      <c r="B1617" s="158" t="s">
        <v>773</v>
      </c>
      <c r="C1617" s="159">
        <v>1</v>
      </c>
      <c r="D1617" s="180" t="s">
        <v>0</v>
      </c>
      <c r="E1617" s="161" t="s">
        <v>3</v>
      </c>
      <c r="F1617" s="161" t="s">
        <v>1772</v>
      </c>
      <c r="G1617" s="161" t="s">
        <v>1781</v>
      </c>
      <c r="H1617" s="161" t="s">
        <v>1782</v>
      </c>
      <c r="I1617" s="161" t="s">
        <v>1783</v>
      </c>
      <c r="J1617" s="161" t="s">
        <v>1784</v>
      </c>
      <c r="K1617" s="161" t="s">
        <v>774</v>
      </c>
      <c r="L1617" s="161" t="s">
        <v>1778</v>
      </c>
      <c r="M1617" s="161" t="s">
        <v>1785</v>
      </c>
      <c r="N1617" s="180">
        <v>1</v>
      </c>
      <c r="O1617" s="180">
        <v>1</v>
      </c>
      <c r="P1617" s="180">
        <v>1</v>
      </c>
      <c r="Q1617" s="162">
        <v>0</v>
      </c>
      <c r="R1617" s="162">
        <v>0</v>
      </c>
      <c r="S1617" s="162">
        <v>1</v>
      </c>
      <c r="T1617" s="162">
        <v>1</v>
      </c>
      <c r="U1617" s="162">
        <v>1</v>
      </c>
      <c r="V1617" s="162">
        <v>0</v>
      </c>
      <c r="W1617" s="163">
        <v>1207065.28</v>
      </c>
      <c r="X1617" s="163">
        <v>0</v>
      </c>
      <c r="Y1617" s="163">
        <v>0</v>
      </c>
      <c r="Z1617" s="163">
        <v>0</v>
      </c>
      <c r="AA1617" s="163"/>
      <c r="AB1617" s="163"/>
      <c r="AC1617" s="163"/>
      <c r="AD1617" s="163">
        <v>1207065.28</v>
      </c>
      <c r="AE1617" s="182">
        <v>45656</v>
      </c>
      <c r="AF1617" s="182">
        <v>48212</v>
      </c>
      <c r="AG1617" s="183">
        <v>619496.68000000005</v>
      </c>
      <c r="AH1617" s="167">
        <v>7</v>
      </c>
      <c r="AI1617" s="167">
        <v>7</v>
      </c>
      <c r="AJ1617" s="184">
        <v>9.5000000000000001E-2</v>
      </c>
      <c r="AK1617" s="185" t="s">
        <v>1786</v>
      </c>
      <c r="AL1617" s="185" t="s">
        <v>1787</v>
      </c>
      <c r="AM1617" s="145">
        <v>0</v>
      </c>
      <c r="AN1617" s="145">
        <v>0</v>
      </c>
      <c r="AO1617" s="145">
        <v>0</v>
      </c>
      <c r="AP1617" s="145">
        <v>0</v>
      </c>
      <c r="AQ1617" s="145">
        <v>0</v>
      </c>
      <c r="AR1617" s="145">
        <v>0</v>
      </c>
      <c r="AS1617" s="145">
        <v>1207065.28</v>
      </c>
      <c r="AT1617" s="145">
        <v>0</v>
      </c>
      <c r="AU1617" s="145">
        <v>0</v>
      </c>
      <c r="AV1617" s="145">
        <v>0</v>
      </c>
      <c r="AW1617" s="145">
        <v>0</v>
      </c>
      <c r="AX1617" s="145">
        <v>0</v>
      </c>
      <c r="AY1617" s="145">
        <v>0</v>
      </c>
      <c r="AZ1617" s="145">
        <v>0</v>
      </c>
      <c r="BA1617" s="145">
        <v>0</v>
      </c>
      <c r="BB1617" s="145">
        <v>0</v>
      </c>
      <c r="BC1617" s="27">
        <f t="shared" si="82"/>
        <v>0</v>
      </c>
      <c r="BD1617" s="27">
        <f t="shared" si="83"/>
        <v>1207065.28</v>
      </c>
      <c r="BE1617" s="27">
        <f t="shared" si="81"/>
        <v>1207065.28</v>
      </c>
    </row>
    <row r="1618" spans="1:57" ht="15" customHeight="1" x14ac:dyDescent="0.35">
      <c r="A1618" s="157" t="s">
        <v>1925</v>
      </c>
      <c r="B1618" s="158" t="s">
        <v>775</v>
      </c>
      <c r="C1618" s="159">
        <v>1</v>
      </c>
      <c r="D1618" s="180" t="s">
        <v>0</v>
      </c>
      <c r="E1618" s="161" t="s">
        <v>3</v>
      </c>
      <c r="F1618" s="161" t="s">
        <v>1772</v>
      </c>
      <c r="G1618" s="161" t="s">
        <v>1781</v>
      </c>
      <c r="H1618" s="161" t="s">
        <v>1782</v>
      </c>
      <c r="I1618" s="161" t="s">
        <v>1783</v>
      </c>
      <c r="J1618" s="161" t="s">
        <v>1784</v>
      </c>
      <c r="K1618" s="161" t="s">
        <v>1730</v>
      </c>
      <c r="L1618" s="161" t="s">
        <v>1778</v>
      </c>
      <c r="M1618" s="161" t="s">
        <v>1785</v>
      </c>
      <c r="N1618" s="180">
        <v>1</v>
      </c>
      <c r="O1618" s="180">
        <v>1</v>
      </c>
      <c r="P1618" s="180">
        <v>1</v>
      </c>
      <c r="Q1618" s="162">
        <v>0</v>
      </c>
      <c r="R1618" s="162">
        <v>0</v>
      </c>
      <c r="S1618" s="162">
        <v>1</v>
      </c>
      <c r="T1618" s="162">
        <v>1</v>
      </c>
      <c r="U1618" s="162">
        <v>1</v>
      </c>
      <c r="V1618" s="162">
        <v>0</v>
      </c>
      <c r="W1618" s="163">
        <v>477863.58</v>
      </c>
      <c r="X1618" s="163">
        <v>0</v>
      </c>
      <c r="Y1618" s="163">
        <v>0</v>
      </c>
      <c r="Z1618" s="163">
        <v>0</v>
      </c>
      <c r="AA1618" s="163"/>
      <c r="AB1618" s="163"/>
      <c r="AC1618" s="163"/>
      <c r="AD1618" s="163">
        <v>477863.58</v>
      </c>
      <c r="AE1618" s="182">
        <v>45656</v>
      </c>
      <c r="AF1618" s="182">
        <v>48212</v>
      </c>
      <c r="AG1618" s="183">
        <v>1896427.15</v>
      </c>
      <c r="AH1618" s="167">
        <v>7</v>
      </c>
      <c r="AI1618" s="167">
        <v>7</v>
      </c>
      <c r="AJ1618" s="184">
        <v>9.5000000000000001E-2</v>
      </c>
      <c r="AK1618" s="185" t="s">
        <v>1786</v>
      </c>
      <c r="AL1618" s="185" t="s">
        <v>1787</v>
      </c>
      <c r="AM1618" s="145">
        <v>0</v>
      </c>
      <c r="AN1618" s="145">
        <v>0</v>
      </c>
      <c r="AO1618" s="145">
        <v>0</v>
      </c>
      <c r="AP1618" s="145">
        <v>0</v>
      </c>
      <c r="AQ1618" s="145">
        <v>0</v>
      </c>
      <c r="AR1618" s="145">
        <v>0</v>
      </c>
      <c r="AS1618" s="145">
        <v>477863.58</v>
      </c>
      <c r="AT1618" s="145">
        <v>0</v>
      </c>
      <c r="AU1618" s="145">
        <v>0</v>
      </c>
      <c r="AV1618" s="145">
        <v>0</v>
      </c>
      <c r="AW1618" s="145">
        <v>0</v>
      </c>
      <c r="AX1618" s="145">
        <v>0</v>
      </c>
      <c r="AY1618" s="145">
        <v>0</v>
      </c>
      <c r="AZ1618" s="145">
        <v>0</v>
      </c>
      <c r="BA1618" s="145">
        <v>0</v>
      </c>
      <c r="BB1618" s="145">
        <v>0</v>
      </c>
      <c r="BC1618" s="27">
        <f t="shared" si="82"/>
        <v>0</v>
      </c>
      <c r="BD1618" s="27">
        <f t="shared" si="83"/>
        <v>477863.58</v>
      </c>
      <c r="BE1618" s="27">
        <f t="shared" si="81"/>
        <v>477863.58</v>
      </c>
    </row>
    <row r="1619" spans="1:57" ht="15" customHeight="1" x14ac:dyDescent="0.35">
      <c r="A1619" s="157" t="s">
        <v>1924</v>
      </c>
      <c r="B1619" s="158" t="s">
        <v>777</v>
      </c>
      <c r="C1619" s="159">
        <v>1</v>
      </c>
      <c r="D1619" s="180" t="s">
        <v>0</v>
      </c>
      <c r="E1619" s="161" t="s">
        <v>3</v>
      </c>
      <c r="F1619" s="161" t="s">
        <v>1772</v>
      </c>
      <c r="G1619" s="161" t="s">
        <v>1781</v>
      </c>
      <c r="H1619" s="161" t="s">
        <v>1782</v>
      </c>
      <c r="I1619" s="161" t="s">
        <v>1783</v>
      </c>
      <c r="J1619" s="161" t="s">
        <v>1784</v>
      </c>
      <c r="K1619" s="161" t="s">
        <v>1731</v>
      </c>
      <c r="L1619" s="161" t="s">
        <v>1778</v>
      </c>
      <c r="M1619" s="161" t="s">
        <v>1785</v>
      </c>
      <c r="N1619" s="180">
        <v>1</v>
      </c>
      <c r="O1619" s="180">
        <v>1</v>
      </c>
      <c r="P1619" s="180">
        <v>1</v>
      </c>
      <c r="Q1619" s="162">
        <v>0</v>
      </c>
      <c r="R1619" s="162">
        <v>0</v>
      </c>
      <c r="S1619" s="162">
        <v>1</v>
      </c>
      <c r="T1619" s="162">
        <v>1</v>
      </c>
      <c r="U1619" s="162">
        <v>1</v>
      </c>
      <c r="V1619" s="162">
        <v>0</v>
      </c>
      <c r="W1619" s="163">
        <v>4374835.57</v>
      </c>
      <c r="X1619" s="163">
        <v>0</v>
      </c>
      <c r="Y1619" s="163">
        <v>0</v>
      </c>
      <c r="Z1619" s="163">
        <v>0</v>
      </c>
      <c r="AA1619" s="163"/>
      <c r="AB1619" s="163"/>
      <c r="AC1619" s="163"/>
      <c r="AD1619" s="163">
        <v>4374835.57</v>
      </c>
      <c r="AE1619" s="182">
        <v>45656</v>
      </c>
      <c r="AF1619" s="182">
        <v>48212</v>
      </c>
      <c r="AG1619" s="183">
        <v>454230.63000000006</v>
      </c>
      <c r="AH1619" s="167">
        <v>7</v>
      </c>
      <c r="AI1619" s="167">
        <v>7</v>
      </c>
      <c r="AJ1619" s="184">
        <v>9.5000000000000001E-2</v>
      </c>
      <c r="AK1619" s="185" t="s">
        <v>1786</v>
      </c>
      <c r="AL1619" s="185" t="s">
        <v>1787</v>
      </c>
      <c r="AM1619" s="145">
        <v>0</v>
      </c>
      <c r="AN1619" s="145">
        <v>0</v>
      </c>
      <c r="AO1619" s="145">
        <v>0</v>
      </c>
      <c r="AP1619" s="145">
        <v>0</v>
      </c>
      <c r="AQ1619" s="145">
        <v>0</v>
      </c>
      <c r="AR1619" s="145">
        <v>0</v>
      </c>
      <c r="AS1619" s="145">
        <v>4374835.57</v>
      </c>
      <c r="AT1619" s="145">
        <v>0</v>
      </c>
      <c r="AU1619" s="145">
        <v>0</v>
      </c>
      <c r="AV1619" s="145">
        <v>0</v>
      </c>
      <c r="AW1619" s="145">
        <v>0</v>
      </c>
      <c r="AX1619" s="145">
        <v>0</v>
      </c>
      <c r="AY1619" s="145">
        <v>0</v>
      </c>
      <c r="AZ1619" s="145">
        <v>0</v>
      </c>
      <c r="BA1619" s="145">
        <v>0</v>
      </c>
      <c r="BB1619" s="145">
        <v>0</v>
      </c>
      <c r="BC1619" s="27">
        <f t="shared" si="82"/>
        <v>0</v>
      </c>
      <c r="BD1619" s="27">
        <f t="shared" si="83"/>
        <v>4374835.57</v>
      </c>
      <c r="BE1619" s="27">
        <f t="shared" si="81"/>
        <v>4374835.57</v>
      </c>
    </row>
    <row r="1620" spans="1:57" ht="15" customHeight="1" x14ac:dyDescent="0.35">
      <c r="A1620" s="157" t="s">
        <v>1923</v>
      </c>
      <c r="B1620" s="158" t="s">
        <v>778</v>
      </c>
      <c r="C1620" s="159">
        <v>1</v>
      </c>
      <c r="D1620" s="180" t="s">
        <v>0</v>
      </c>
      <c r="E1620" s="161" t="s">
        <v>3</v>
      </c>
      <c r="F1620" s="161" t="s">
        <v>1772</v>
      </c>
      <c r="G1620" s="161" t="s">
        <v>1781</v>
      </c>
      <c r="H1620" s="161" t="s">
        <v>1782</v>
      </c>
      <c r="I1620" s="161" t="s">
        <v>1783</v>
      </c>
      <c r="J1620" s="161" t="s">
        <v>1784</v>
      </c>
      <c r="K1620" s="161" t="s">
        <v>1732</v>
      </c>
      <c r="L1620" s="161" t="s">
        <v>1778</v>
      </c>
      <c r="M1620" s="161" t="s">
        <v>1785</v>
      </c>
      <c r="N1620" s="180">
        <v>1</v>
      </c>
      <c r="O1620" s="180">
        <v>1</v>
      </c>
      <c r="P1620" s="180">
        <v>1</v>
      </c>
      <c r="Q1620" s="162">
        <v>0</v>
      </c>
      <c r="R1620" s="162">
        <v>0</v>
      </c>
      <c r="S1620" s="162">
        <v>1</v>
      </c>
      <c r="T1620" s="162">
        <v>1</v>
      </c>
      <c r="U1620" s="162">
        <v>1</v>
      </c>
      <c r="V1620" s="162">
        <v>0</v>
      </c>
      <c r="W1620" s="163">
        <v>2201188.2000000002</v>
      </c>
      <c r="X1620" s="163">
        <v>0</v>
      </c>
      <c r="Y1620" s="163">
        <v>0</v>
      </c>
      <c r="Z1620" s="163">
        <v>0</v>
      </c>
      <c r="AA1620" s="163"/>
      <c r="AB1620" s="163"/>
      <c r="AC1620" s="163"/>
      <c r="AD1620" s="163">
        <v>2201188.2000000002</v>
      </c>
      <c r="AE1620" s="182">
        <v>45656</v>
      </c>
      <c r="AF1620" s="182">
        <v>48212</v>
      </c>
      <c r="AG1620" s="183">
        <v>1302030.05</v>
      </c>
      <c r="AH1620" s="167">
        <v>7</v>
      </c>
      <c r="AI1620" s="167">
        <v>7</v>
      </c>
      <c r="AJ1620" s="184">
        <v>9.5000000000000001E-2</v>
      </c>
      <c r="AK1620" s="185" t="s">
        <v>1786</v>
      </c>
      <c r="AL1620" s="185" t="s">
        <v>1787</v>
      </c>
      <c r="AM1620" s="145">
        <v>0</v>
      </c>
      <c r="AN1620" s="145">
        <v>0</v>
      </c>
      <c r="AO1620" s="145">
        <v>0</v>
      </c>
      <c r="AP1620" s="145">
        <v>0</v>
      </c>
      <c r="AQ1620" s="145">
        <v>0</v>
      </c>
      <c r="AR1620" s="145">
        <v>0</v>
      </c>
      <c r="AS1620" s="145">
        <v>2201188.2000000002</v>
      </c>
      <c r="AT1620" s="145">
        <v>0</v>
      </c>
      <c r="AU1620" s="145">
        <v>0</v>
      </c>
      <c r="AV1620" s="145">
        <v>0</v>
      </c>
      <c r="AW1620" s="145">
        <v>0</v>
      </c>
      <c r="AX1620" s="145">
        <v>0</v>
      </c>
      <c r="AY1620" s="145">
        <v>0</v>
      </c>
      <c r="AZ1620" s="145">
        <v>0</v>
      </c>
      <c r="BA1620" s="145">
        <v>0</v>
      </c>
      <c r="BB1620" s="145">
        <v>0</v>
      </c>
      <c r="BC1620" s="27">
        <f t="shared" si="82"/>
        <v>0</v>
      </c>
      <c r="BD1620" s="27">
        <f t="shared" si="83"/>
        <v>2201188.2000000002</v>
      </c>
      <c r="BE1620" s="27">
        <f t="shared" si="81"/>
        <v>2201188.2000000002</v>
      </c>
    </row>
    <row r="1621" spans="1:57" ht="15" customHeight="1" x14ac:dyDescent="0.35">
      <c r="A1621" s="157" t="s">
        <v>1922</v>
      </c>
      <c r="B1621" s="158" t="s">
        <v>779</v>
      </c>
      <c r="C1621" s="159">
        <v>1</v>
      </c>
      <c r="D1621" s="180" t="s">
        <v>0</v>
      </c>
      <c r="E1621" s="161" t="s">
        <v>3</v>
      </c>
      <c r="F1621" s="161" t="s">
        <v>1772</v>
      </c>
      <c r="G1621" s="161" t="s">
        <v>1781</v>
      </c>
      <c r="H1621" s="161" t="s">
        <v>1782</v>
      </c>
      <c r="I1621" s="161" t="s">
        <v>1783</v>
      </c>
      <c r="J1621" s="161" t="s">
        <v>1784</v>
      </c>
      <c r="K1621" s="161" t="s">
        <v>780</v>
      </c>
      <c r="L1621" s="161" t="s">
        <v>1778</v>
      </c>
      <c r="M1621" s="161" t="s">
        <v>1785</v>
      </c>
      <c r="N1621" s="180">
        <v>1</v>
      </c>
      <c r="O1621" s="180">
        <v>1</v>
      </c>
      <c r="P1621" s="180">
        <v>1</v>
      </c>
      <c r="Q1621" s="162">
        <v>0</v>
      </c>
      <c r="R1621" s="162">
        <v>0</v>
      </c>
      <c r="S1621" s="162">
        <v>1</v>
      </c>
      <c r="T1621" s="162">
        <v>1</v>
      </c>
      <c r="U1621" s="162">
        <v>1</v>
      </c>
      <c r="V1621" s="162">
        <v>0</v>
      </c>
      <c r="W1621" s="163">
        <v>563185.93999999994</v>
      </c>
      <c r="X1621" s="163">
        <v>0</v>
      </c>
      <c r="Y1621" s="163">
        <v>0</v>
      </c>
      <c r="Z1621" s="163">
        <v>0</v>
      </c>
      <c r="AA1621" s="163"/>
      <c r="AB1621" s="163"/>
      <c r="AC1621" s="163"/>
      <c r="AD1621" s="163">
        <v>563185.93999999994</v>
      </c>
      <c r="AE1621" s="182">
        <v>45656</v>
      </c>
      <c r="AF1621" s="182">
        <v>48212</v>
      </c>
      <c r="AG1621" s="183">
        <v>579521.18999999994</v>
      </c>
      <c r="AH1621" s="167">
        <v>7</v>
      </c>
      <c r="AI1621" s="167">
        <v>7</v>
      </c>
      <c r="AJ1621" s="184">
        <v>9.5000000000000001E-2</v>
      </c>
      <c r="AK1621" s="185" t="s">
        <v>1786</v>
      </c>
      <c r="AL1621" s="185" t="s">
        <v>1787</v>
      </c>
      <c r="AM1621" s="145">
        <v>0</v>
      </c>
      <c r="AN1621" s="145">
        <v>0</v>
      </c>
      <c r="AO1621" s="145">
        <v>0</v>
      </c>
      <c r="AP1621" s="145">
        <v>0</v>
      </c>
      <c r="AQ1621" s="145">
        <v>0</v>
      </c>
      <c r="AR1621" s="145">
        <v>0</v>
      </c>
      <c r="AS1621" s="145">
        <v>563185.93999999994</v>
      </c>
      <c r="AT1621" s="145">
        <v>0</v>
      </c>
      <c r="AU1621" s="145">
        <v>0</v>
      </c>
      <c r="AV1621" s="145">
        <v>0</v>
      </c>
      <c r="AW1621" s="145">
        <v>0</v>
      </c>
      <c r="AX1621" s="145">
        <v>0</v>
      </c>
      <c r="AY1621" s="145">
        <v>0</v>
      </c>
      <c r="AZ1621" s="145">
        <v>0</v>
      </c>
      <c r="BA1621" s="145">
        <v>0</v>
      </c>
      <c r="BB1621" s="145">
        <v>0</v>
      </c>
      <c r="BC1621" s="27">
        <f t="shared" si="82"/>
        <v>0</v>
      </c>
      <c r="BD1621" s="27">
        <f t="shared" si="83"/>
        <v>563185.93999999994</v>
      </c>
      <c r="BE1621" s="27">
        <f t="shared" si="81"/>
        <v>563185.93999999994</v>
      </c>
    </row>
    <row r="1622" spans="1:57" ht="15" customHeight="1" x14ac:dyDescent="0.35">
      <c r="A1622" s="157" t="s">
        <v>1921</v>
      </c>
      <c r="B1622" s="158" t="s">
        <v>781</v>
      </c>
      <c r="C1622" s="159">
        <v>1</v>
      </c>
      <c r="D1622" s="180" t="s">
        <v>0</v>
      </c>
      <c r="E1622" s="161" t="s">
        <v>3</v>
      </c>
      <c r="F1622" s="161" t="s">
        <v>1772</v>
      </c>
      <c r="G1622" s="161" t="s">
        <v>1781</v>
      </c>
      <c r="H1622" s="161" t="s">
        <v>1782</v>
      </c>
      <c r="I1622" s="161" t="s">
        <v>1783</v>
      </c>
      <c r="J1622" s="161" t="s">
        <v>1784</v>
      </c>
      <c r="K1622" s="161" t="s">
        <v>1733</v>
      </c>
      <c r="L1622" s="161" t="s">
        <v>1778</v>
      </c>
      <c r="M1622" s="161" t="s">
        <v>1785</v>
      </c>
      <c r="N1622" s="180">
        <v>1</v>
      </c>
      <c r="O1622" s="180">
        <v>1</v>
      </c>
      <c r="P1622" s="180">
        <v>1</v>
      </c>
      <c r="Q1622" s="162">
        <v>0</v>
      </c>
      <c r="R1622" s="162">
        <v>0</v>
      </c>
      <c r="S1622" s="162">
        <v>1</v>
      </c>
      <c r="T1622" s="162">
        <v>1</v>
      </c>
      <c r="U1622" s="162">
        <v>1</v>
      </c>
      <c r="V1622" s="162">
        <v>0</v>
      </c>
      <c r="W1622" s="163">
        <v>619496.68000000005</v>
      </c>
      <c r="X1622" s="163">
        <v>0</v>
      </c>
      <c r="Y1622" s="163">
        <v>0</v>
      </c>
      <c r="Z1622" s="163">
        <v>0</v>
      </c>
      <c r="AA1622" s="163"/>
      <c r="AB1622" s="163"/>
      <c r="AC1622" s="163"/>
      <c r="AD1622" s="163">
        <v>619496.68000000005</v>
      </c>
      <c r="AE1622" s="182">
        <v>45656</v>
      </c>
      <c r="AF1622" s="182">
        <v>48212</v>
      </c>
      <c r="AG1622" s="183">
        <v>563185.93999999994</v>
      </c>
      <c r="AH1622" s="167">
        <v>7</v>
      </c>
      <c r="AI1622" s="167">
        <v>7</v>
      </c>
      <c r="AJ1622" s="184">
        <v>9.5000000000000001E-2</v>
      </c>
      <c r="AK1622" s="185" t="s">
        <v>1786</v>
      </c>
      <c r="AL1622" s="185" t="s">
        <v>1787</v>
      </c>
      <c r="AM1622" s="145">
        <v>0</v>
      </c>
      <c r="AN1622" s="145">
        <v>0</v>
      </c>
      <c r="AO1622" s="145">
        <v>0</v>
      </c>
      <c r="AP1622" s="145">
        <v>0</v>
      </c>
      <c r="AQ1622" s="145">
        <v>0</v>
      </c>
      <c r="AR1622" s="145">
        <v>0</v>
      </c>
      <c r="AS1622" s="145">
        <v>619496.68000000005</v>
      </c>
      <c r="AT1622" s="145">
        <v>0</v>
      </c>
      <c r="AU1622" s="145">
        <v>0</v>
      </c>
      <c r="AV1622" s="145">
        <v>0</v>
      </c>
      <c r="AW1622" s="145">
        <v>0</v>
      </c>
      <c r="AX1622" s="145">
        <v>0</v>
      </c>
      <c r="AY1622" s="145">
        <v>0</v>
      </c>
      <c r="AZ1622" s="145">
        <v>0</v>
      </c>
      <c r="BA1622" s="145">
        <v>0</v>
      </c>
      <c r="BB1622" s="145">
        <v>0</v>
      </c>
      <c r="BC1622" s="27">
        <f t="shared" si="82"/>
        <v>0</v>
      </c>
      <c r="BD1622" s="27">
        <f t="shared" si="83"/>
        <v>619496.68000000005</v>
      </c>
      <c r="BE1622" s="27">
        <f t="shared" si="81"/>
        <v>619496.68000000005</v>
      </c>
    </row>
    <row r="1623" spans="1:57" ht="15" customHeight="1" x14ac:dyDescent="0.35">
      <c r="A1623" s="157" t="s">
        <v>1920</v>
      </c>
      <c r="B1623" s="158" t="s">
        <v>783</v>
      </c>
      <c r="C1623" s="159">
        <v>1</v>
      </c>
      <c r="D1623" s="180" t="s">
        <v>0</v>
      </c>
      <c r="E1623" s="161" t="s">
        <v>3</v>
      </c>
      <c r="F1623" s="161" t="s">
        <v>1772</v>
      </c>
      <c r="G1623" s="161" t="s">
        <v>1781</v>
      </c>
      <c r="H1623" s="161" t="s">
        <v>1782</v>
      </c>
      <c r="I1623" s="161" t="s">
        <v>1783</v>
      </c>
      <c r="J1623" s="161" t="s">
        <v>1784</v>
      </c>
      <c r="K1623" s="161" t="s">
        <v>784</v>
      </c>
      <c r="L1623" s="161" t="s">
        <v>1778</v>
      </c>
      <c r="M1623" s="161" t="s">
        <v>1785</v>
      </c>
      <c r="N1623" s="180">
        <v>1</v>
      </c>
      <c r="O1623" s="180">
        <v>1</v>
      </c>
      <c r="P1623" s="180">
        <v>1</v>
      </c>
      <c r="Q1623" s="162">
        <v>0</v>
      </c>
      <c r="R1623" s="162">
        <v>0</v>
      </c>
      <c r="S1623" s="162">
        <v>1</v>
      </c>
      <c r="T1623" s="162">
        <v>1</v>
      </c>
      <c r="U1623" s="162">
        <v>1</v>
      </c>
      <c r="V1623" s="162">
        <v>0</v>
      </c>
      <c r="W1623" s="163">
        <v>454230.63</v>
      </c>
      <c r="X1623" s="163">
        <v>0</v>
      </c>
      <c r="Y1623" s="163">
        <v>0</v>
      </c>
      <c r="Z1623" s="163">
        <v>0</v>
      </c>
      <c r="AA1623" s="163"/>
      <c r="AB1623" s="163"/>
      <c r="AC1623" s="163"/>
      <c r="AD1623" s="163">
        <v>454230.63</v>
      </c>
      <c r="AE1623" s="182">
        <v>45656</v>
      </c>
      <c r="AF1623" s="182">
        <v>49308</v>
      </c>
      <c r="AG1623" s="183">
        <v>946288.8</v>
      </c>
      <c r="AH1623" s="167">
        <v>10</v>
      </c>
      <c r="AI1623" s="167">
        <v>10</v>
      </c>
      <c r="AJ1623" s="184">
        <v>9.7500000000000003E-2</v>
      </c>
      <c r="AK1623" s="185" t="s">
        <v>1786</v>
      </c>
      <c r="AL1623" s="185" t="s">
        <v>1787</v>
      </c>
      <c r="AM1623" s="145">
        <v>0</v>
      </c>
      <c r="AN1623" s="145">
        <v>0</v>
      </c>
      <c r="AO1623" s="145">
        <v>0</v>
      </c>
      <c r="AP1623" s="145">
        <v>0</v>
      </c>
      <c r="AQ1623" s="145">
        <v>0</v>
      </c>
      <c r="AR1623" s="145">
        <v>0</v>
      </c>
      <c r="AS1623" s="145">
        <v>454230.63</v>
      </c>
      <c r="AT1623" s="145">
        <v>0</v>
      </c>
      <c r="AU1623" s="145">
        <v>0</v>
      </c>
      <c r="AV1623" s="145">
        <v>0</v>
      </c>
      <c r="AW1623" s="145">
        <v>0</v>
      </c>
      <c r="AX1623" s="145">
        <v>0</v>
      </c>
      <c r="AY1623" s="145">
        <v>0</v>
      </c>
      <c r="AZ1623" s="145">
        <v>0</v>
      </c>
      <c r="BA1623" s="145">
        <v>0</v>
      </c>
      <c r="BB1623" s="145">
        <v>0</v>
      </c>
      <c r="BC1623" s="27">
        <f t="shared" si="82"/>
        <v>0</v>
      </c>
      <c r="BD1623" s="27">
        <f t="shared" si="83"/>
        <v>454230.63</v>
      </c>
      <c r="BE1623" s="27">
        <f t="shared" si="81"/>
        <v>454230.63</v>
      </c>
    </row>
    <row r="1624" spans="1:57" ht="15" customHeight="1" x14ac:dyDescent="0.35">
      <c r="A1624" s="157" t="s">
        <v>1919</v>
      </c>
      <c r="B1624" s="158" t="s">
        <v>785</v>
      </c>
      <c r="C1624" s="159">
        <v>1</v>
      </c>
      <c r="D1624" s="180" t="s">
        <v>0</v>
      </c>
      <c r="E1624" s="161" t="s">
        <v>3</v>
      </c>
      <c r="F1624" s="161" t="s">
        <v>1772</v>
      </c>
      <c r="G1624" s="161" t="s">
        <v>1781</v>
      </c>
      <c r="H1624" s="161" t="s">
        <v>1782</v>
      </c>
      <c r="I1624" s="161" t="s">
        <v>1783</v>
      </c>
      <c r="J1624" s="161" t="s">
        <v>1784</v>
      </c>
      <c r="K1624" s="161" t="s">
        <v>1734</v>
      </c>
      <c r="L1624" s="161" t="s">
        <v>1778</v>
      </c>
      <c r="M1624" s="161" t="s">
        <v>1785</v>
      </c>
      <c r="N1624" s="180">
        <v>1</v>
      </c>
      <c r="O1624" s="180">
        <v>1</v>
      </c>
      <c r="P1624" s="180">
        <v>1</v>
      </c>
      <c r="Q1624" s="162">
        <v>0</v>
      </c>
      <c r="R1624" s="162">
        <v>0</v>
      </c>
      <c r="S1624" s="162">
        <v>1</v>
      </c>
      <c r="T1624" s="162">
        <v>1</v>
      </c>
      <c r="U1624" s="162">
        <v>1</v>
      </c>
      <c r="V1624" s="162">
        <v>0</v>
      </c>
      <c r="W1624" s="163">
        <v>2065011.29</v>
      </c>
      <c r="X1624" s="163">
        <v>0</v>
      </c>
      <c r="Y1624" s="163">
        <v>0</v>
      </c>
      <c r="Z1624" s="163">
        <v>0</v>
      </c>
      <c r="AA1624" s="163"/>
      <c r="AB1624" s="163"/>
      <c r="AC1624" s="163"/>
      <c r="AD1624" s="163">
        <v>2065011.29</v>
      </c>
      <c r="AE1624" s="182">
        <v>45656</v>
      </c>
      <c r="AF1624" s="182">
        <v>49308</v>
      </c>
      <c r="AG1624" s="183">
        <v>425412.64</v>
      </c>
      <c r="AH1624" s="167">
        <v>10</v>
      </c>
      <c r="AI1624" s="167">
        <v>10</v>
      </c>
      <c r="AJ1624" s="184">
        <v>9.7500000000000003E-2</v>
      </c>
      <c r="AK1624" s="185" t="s">
        <v>1786</v>
      </c>
      <c r="AL1624" s="185" t="s">
        <v>1787</v>
      </c>
      <c r="AM1624" s="145">
        <v>0</v>
      </c>
      <c r="AN1624" s="145">
        <v>0</v>
      </c>
      <c r="AO1624" s="145">
        <v>0</v>
      </c>
      <c r="AP1624" s="145">
        <v>0</v>
      </c>
      <c r="AQ1624" s="145">
        <v>0</v>
      </c>
      <c r="AR1624" s="145">
        <v>0</v>
      </c>
      <c r="AS1624" s="145">
        <v>2065011.29</v>
      </c>
      <c r="AT1624" s="145">
        <v>0</v>
      </c>
      <c r="AU1624" s="145">
        <v>0</v>
      </c>
      <c r="AV1624" s="145">
        <v>0</v>
      </c>
      <c r="AW1624" s="145">
        <v>0</v>
      </c>
      <c r="AX1624" s="145">
        <v>0</v>
      </c>
      <c r="AY1624" s="145">
        <v>0</v>
      </c>
      <c r="AZ1624" s="145">
        <v>0</v>
      </c>
      <c r="BA1624" s="145">
        <v>0</v>
      </c>
      <c r="BB1624" s="145">
        <v>0</v>
      </c>
      <c r="BC1624" s="27">
        <f t="shared" si="82"/>
        <v>0</v>
      </c>
      <c r="BD1624" s="27">
        <f t="shared" si="83"/>
        <v>2065011.29</v>
      </c>
      <c r="BE1624" s="27">
        <f t="shared" si="81"/>
        <v>2065011.29</v>
      </c>
    </row>
    <row r="1625" spans="1:57" ht="15" customHeight="1" x14ac:dyDescent="0.35">
      <c r="A1625" s="157" t="s">
        <v>1918</v>
      </c>
      <c r="B1625" s="158" t="s">
        <v>786</v>
      </c>
      <c r="C1625" s="159">
        <v>1</v>
      </c>
      <c r="D1625" s="180" t="s">
        <v>0</v>
      </c>
      <c r="E1625" s="161" t="s">
        <v>3</v>
      </c>
      <c r="F1625" s="161" t="s">
        <v>1772</v>
      </c>
      <c r="G1625" s="161" t="s">
        <v>1781</v>
      </c>
      <c r="H1625" s="161" t="s">
        <v>1782</v>
      </c>
      <c r="I1625" s="161" t="s">
        <v>1783</v>
      </c>
      <c r="J1625" s="161" t="s">
        <v>1784</v>
      </c>
      <c r="K1625" s="161" t="s">
        <v>787</v>
      </c>
      <c r="L1625" s="161" t="s">
        <v>1778</v>
      </c>
      <c r="M1625" s="161" t="s">
        <v>1785</v>
      </c>
      <c r="N1625" s="180">
        <v>1</v>
      </c>
      <c r="O1625" s="180">
        <v>1</v>
      </c>
      <c r="P1625" s="180">
        <v>1</v>
      </c>
      <c r="Q1625" s="162">
        <v>0</v>
      </c>
      <c r="R1625" s="162">
        <v>0</v>
      </c>
      <c r="S1625" s="162">
        <v>1</v>
      </c>
      <c r="T1625" s="162">
        <v>1</v>
      </c>
      <c r="U1625" s="162">
        <v>1</v>
      </c>
      <c r="V1625" s="162">
        <v>0</v>
      </c>
      <c r="W1625" s="163">
        <v>417763.9</v>
      </c>
      <c r="X1625" s="163">
        <v>0</v>
      </c>
      <c r="Y1625" s="163">
        <v>0</v>
      </c>
      <c r="Z1625" s="163">
        <v>0</v>
      </c>
      <c r="AA1625" s="163"/>
      <c r="AB1625" s="163"/>
      <c r="AC1625" s="163"/>
      <c r="AD1625" s="163">
        <v>417763.9</v>
      </c>
      <c r="AE1625" s="182">
        <v>45656</v>
      </c>
      <c r="AF1625" s="182">
        <v>49308</v>
      </c>
      <c r="AG1625" s="183">
        <v>417763.9</v>
      </c>
      <c r="AH1625" s="167">
        <v>10</v>
      </c>
      <c r="AI1625" s="167">
        <v>10</v>
      </c>
      <c r="AJ1625" s="184">
        <v>9.7500000000000003E-2</v>
      </c>
      <c r="AK1625" s="185" t="s">
        <v>1786</v>
      </c>
      <c r="AL1625" s="185" t="s">
        <v>1787</v>
      </c>
      <c r="AM1625" s="145">
        <v>0</v>
      </c>
      <c r="AN1625" s="145">
        <v>0</v>
      </c>
      <c r="AO1625" s="145">
        <v>0</v>
      </c>
      <c r="AP1625" s="145">
        <v>0</v>
      </c>
      <c r="AQ1625" s="145">
        <v>0</v>
      </c>
      <c r="AR1625" s="145">
        <v>0</v>
      </c>
      <c r="AS1625" s="145">
        <v>417763.9</v>
      </c>
      <c r="AT1625" s="145">
        <v>0</v>
      </c>
      <c r="AU1625" s="145">
        <v>0</v>
      </c>
      <c r="AV1625" s="145">
        <v>0</v>
      </c>
      <c r="AW1625" s="145">
        <v>0</v>
      </c>
      <c r="AX1625" s="145">
        <v>0</v>
      </c>
      <c r="AY1625" s="145">
        <v>0</v>
      </c>
      <c r="AZ1625" s="145">
        <v>0</v>
      </c>
      <c r="BA1625" s="145">
        <v>0</v>
      </c>
      <c r="BB1625" s="145">
        <v>0</v>
      </c>
      <c r="BC1625" s="27">
        <f t="shared" si="82"/>
        <v>0</v>
      </c>
      <c r="BD1625" s="27">
        <f t="shared" si="83"/>
        <v>417763.9</v>
      </c>
      <c r="BE1625" s="27">
        <f t="shared" si="81"/>
        <v>417763.9</v>
      </c>
    </row>
    <row r="1626" spans="1:57" ht="15" customHeight="1" x14ac:dyDescent="0.35">
      <c r="A1626" s="157" t="s">
        <v>1917</v>
      </c>
      <c r="B1626" s="138" t="s">
        <v>1877</v>
      </c>
      <c r="C1626" s="138">
        <v>1</v>
      </c>
      <c r="D1626" s="180" t="s">
        <v>0</v>
      </c>
      <c r="E1626" s="161" t="s">
        <v>3</v>
      </c>
      <c r="F1626" s="161" t="s">
        <v>1772</v>
      </c>
      <c r="G1626" s="161" t="s">
        <v>1788</v>
      </c>
      <c r="H1626" s="161" t="s">
        <v>1789</v>
      </c>
      <c r="I1626" s="161" t="s">
        <v>1790</v>
      </c>
      <c r="J1626" s="161" t="s">
        <v>1791</v>
      </c>
      <c r="K1626" s="161" t="s">
        <v>796</v>
      </c>
      <c r="L1626" s="161" t="s">
        <v>1778</v>
      </c>
      <c r="M1626" s="161" t="s">
        <v>1785</v>
      </c>
      <c r="N1626" s="180">
        <v>1</v>
      </c>
      <c r="O1626" s="180">
        <v>1</v>
      </c>
      <c r="P1626" s="180">
        <v>1</v>
      </c>
      <c r="Q1626" s="162">
        <v>1</v>
      </c>
      <c r="R1626" s="162">
        <v>1</v>
      </c>
      <c r="S1626" s="162">
        <v>1</v>
      </c>
      <c r="T1626" s="162">
        <v>0</v>
      </c>
      <c r="U1626" s="162">
        <v>0</v>
      </c>
      <c r="V1626" s="162">
        <v>0</v>
      </c>
      <c r="W1626" s="163">
        <v>0</v>
      </c>
      <c r="X1626" s="163">
        <v>9000000</v>
      </c>
      <c r="Y1626" s="163">
        <v>0</v>
      </c>
      <c r="Z1626" s="163">
        <v>0</v>
      </c>
      <c r="AA1626" s="163"/>
      <c r="AB1626" s="163"/>
      <c r="AC1626" s="163"/>
      <c r="AD1626" s="163">
        <v>9000000</v>
      </c>
      <c r="AE1626" s="182">
        <v>45623</v>
      </c>
      <c r="AF1626" s="182">
        <v>46718</v>
      </c>
      <c r="AG1626" s="183">
        <v>9000000</v>
      </c>
      <c r="AH1626" s="167">
        <v>2.9083333333333332</v>
      </c>
      <c r="AI1626" s="167">
        <v>3</v>
      </c>
      <c r="AJ1626" s="184">
        <v>8.7499999999999994E-2</v>
      </c>
      <c r="AK1626" s="185" t="s">
        <v>1786</v>
      </c>
      <c r="AL1626" s="185" t="s">
        <v>1787</v>
      </c>
      <c r="AM1626" s="145">
        <v>0</v>
      </c>
      <c r="AN1626" s="145">
        <v>0</v>
      </c>
      <c r="AO1626" s="145">
        <v>9000000</v>
      </c>
      <c r="AP1626" s="145">
        <v>0</v>
      </c>
      <c r="AQ1626" s="145">
        <v>0</v>
      </c>
      <c r="AR1626" s="145">
        <v>0</v>
      </c>
      <c r="AS1626" s="145">
        <v>0</v>
      </c>
      <c r="AT1626" s="145">
        <v>0</v>
      </c>
      <c r="AU1626" s="145">
        <v>0</v>
      </c>
      <c r="AV1626" s="145">
        <v>0</v>
      </c>
      <c r="AW1626" s="145">
        <v>0</v>
      </c>
      <c r="AX1626" s="145">
        <v>0</v>
      </c>
      <c r="AY1626" s="145">
        <v>0</v>
      </c>
      <c r="AZ1626" s="145">
        <v>0</v>
      </c>
      <c r="BA1626" s="145">
        <v>0</v>
      </c>
      <c r="BB1626" s="145">
        <v>0</v>
      </c>
      <c r="BC1626" s="27">
        <f t="shared" ref="BC1626:BC1641" si="84">SUM(AM1626:AN1626)</f>
        <v>0</v>
      </c>
      <c r="BD1626" s="27">
        <f t="shared" ref="BD1626:BD1641" si="85">SUM(AO1626:BB1626)</f>
        <v>9000000</v>
      </c>
      <c r="BE1626" s="27">
        <f t="shared" ref="BE1626:BE1641" si="86">BD1626+BC1626</f>
        <v>9000000</v>
      </c>
    </row>
    <row r="1627" spans="1:57" ht="15" customHeight="1" x14ac:dyDescent="0.35">
      <c r="A1627" s="157" t="s">
        <v>1916</v>
      </c>
      <c r="B1627" s="138" t="s">
        <v>1878</v>
      </c>
      <c r="C1627" s="138">
        <v>1</v>
      </c>
      <c r="D1627" s="180" t="s">
        <v>0</v>
      </c>
      <c r="E1627" s="161" t="s">
        <v>3</v>
      </c>
      <c r="F1627" s="161" t="s">
        <v>1772</v>
      </c>
      <c r="G1627" s="161" t="s">
        <v>1788</v>
      </c>
      <c r="H1627" s="161" t="s">
        <v>1789</v>
      </c>
      <c r="I1627" s="161" t="s">
        <v>1790</v>
      </c>
      <c r="J1627" s="161" t="s">
        <v>1791</v>
      </c>
      <c r="K1627" s="161" t="s">
        <v>796</v>
      </c>
      <c r="L1627" s="161" t="s">
        <v>1778</v>
      </c>
      <c r="M1627" s="161" t="s">
        <v>1785</v>
      </c>
      <c r="N1627" s="180">
        <v>1</v>
      </c>
      <c r="O1627" s="180">
        <v>1</v>
      </c>
      <c r="P1627" s="180">
        <v>1</v>
      </c>
      <c r="Q1627" s="162">
        <v>1</v>
      </c>
      <c r="R1627" s="162">
        <v>1</v>
      </c>
      <c r="S1627" s="162">
        <v>1</v>
      </c>
      <c r="T1627" s="162">
        <v>0</v>
      </c>
      <c r="U1627" s="162">
        <v>0</v>
      </c>
      <c r="V1627" s="162">
        <v>0</v>
      </c>
      <c r="W1627" s="163">
        <v>0</v>
      </c>
      <c r="X1627" s="163">
        <v>6000000</v>
      </c>
      <c r="Y1627" s="163">
        <v>0</v>
      </c>
      <c r="Z1627" s="163">
        <v>0</v>
      </c>
      <c r="AA1627" s="163"/>
      <c r="AB1627" s="163"/>
      <c r="AC1627" s="163"/>
      <c r="AD1627" s="163">
        <v>6000000</v>
      </c>
      <c r="AE1627" s="182">
        <v>45623</v>
      </c>
      <c r="AF1627" s="182">
        <v>46718</v>
      </c>
      <c r="AG1627" s="183">
        <v>6000000</v>
      </c>
      <c r="AH1627" s="167">
        <v>2.9083333333333332</v>
      </c>
      <c r="AI1627" s="167">
        <v>3</v>
      </c>
      <c r="AJ1627" s="184">
        <v>8.7499999999999994E-2</v>
      </c>
      <c r="AK1627" s="185" t="s">
        <v>1786</v>
      </c>
      <c r="AL1627" s="185" t="s">
        <v>1787</v>
      </c>
      <c r="AM1627" s="145">
        <v>0</v>
      </c>
      <c r="AN1627" s="145">
        <v>0</v>
      </c>
      <c r="AO1627" s="145">
        <v>6000000</v>
      </c>
      <c r="AP1627" s="145">
        <v>0</v>
      </c>
      <c r="AQ1627" s="145">
        <v>0</v>
      </c>
      <c r="AR1627" s="145">
        <v>0</v>
      </c>
      <c r="AS1627" s="145">
        <v>0</v>
      </c>
      <c r="AT1627" s="145">
        <v>0</v>
      </c>
      <c r="AU1627" s="145">
        <v>0</v>
      </c>
      <c r="AV1627" s="145">
        <v>0</v>
      </c>
      <c r="AW1627" s="145">
        <v>0</v>
      </c>
      <c r="AX1627" s="145">
        <v>0</v>
      </c>
      <c r="AY1627" s="145">
        <v>0</v>
      </c>
      <c r="AZ1627" s="145">
        <v>0</v>
      </c>
      <c r="BA1627" s="145">
        <v>0</v>
      </c>
      <c r="BB1627" s="145">
        <v>0</v>
      </c>
      <c r="BC1627" s="27">
        <f t="shared" si="84"/>
        <v>0</v>
      </c>
      <c r="BD1627" s="27">
        <f t="shared" si="85"/>
        <v>6000000</v>
      </c>
      <c r="BE1627" s="27">
        <f t="shared" si="86"/>
        <v>6000000</v>
      </c>
    </row>
    <row r="1628" spans="1:57" ht="15" customHeight="1" x14ac:dyDescent="0.35">
      <c r="A1628" s="157" t="s">
        <v>1915</v>
      </c>
      <c r="B1628" s="138" t="s">
        <v>1879</v>
      </c>
      <c r="C1628" s="138">
        <v>1</v>
      </c>
      <c r="D1628" s="180" t="s">
        <v>0</v>
      </c>
      <c r="E1628" s="161" t="s">
        <v>3</v>
      </c>
      <c r="F1628" s="161" t="s">
        <v>1772</v>
      </c>
      <c r="G1628" s="161" t="s">
        <v>1788</v>
      </c>
      <c r="H1628" s="161" t="s">
        <v>1789</v>
      </c>
      <c r="I1628" s="161" t="s">
        <v>1790</v>
      </c>
      <c r="J1628" s="161" t="s">
        <v>1791</v>
      </c>
      <c r="K1628" s="161" t="s">
        <v>796</v>
      </c>
      <c r="L1628" s="161" t="s">
        <v>1778</v>
      </c>
      <c r="M1628" s="161" t="s">
        <v>1785</v>
      </c>
      <c r="N1628" s="180">
        <v>1</v>
      </c>
      <c r="O1628" s="180">
        <v>1</v>
      </c>
      <c r="P1628" s="180">
        <v>1</v>
      </c>
      <c r="Q1628" s="162">
        <v>1</v>
      </c>
      <c r="R1628" s="162">
        <v>1</v>
      </c>
      <c r="S1628" s="162">
        <v>1</v>
      </c>
      <c r="T1628" s="162">
        <v>0</v>
      </c>
      <c r="U1628" s="162">
        <v>0</v>
      </c>
      <c r="V1628" s="162">
        <v>0</v>
      </c>
      <c r="W1628" s="163">
        <v>0</v>
      </c>
      <c r="X1628" s="163">
        <v>7500000</v>
      </c>
      <c r="Y1628" s="163">
        <v>0</v>
      </c>
      <c r="Z1628" s="163">
        <v>0</v>
      </c>
      <c r="AA1628" s="163"/>
      <c r="AB1628" s="163"/>
      <c r="AC1628" s="163"/>
      <c r="AD1628" s="163">
        <v>7500000</v>
      </c>
      <c r="AE1628" s="182">
        <v>45623</v>
      </c>
      <c r="AF1628" s="182">
        <v>46718</v>
      </c>
      <c r="AG1628" s="183">
        <v>7500000</v>
      </c>
      <c r="AH1628" s="167">
        <v>2.9083333333333332</v>
      </c>
      <c r="AI1628" s="167">
        <v>3</v>
      </c>
      <c r="AJ1628" s="184">
        <v>8.7499999999999994E-2</v>
      </c>
      <c r="AK1628" s="185" t="s">
        <v>1786</v>
      </c>
      <c r="AL1628" s="185" t="s">
        <v>1787</v>
      </c>
      <c r="AM1628" s="145">
        <v>0</v>
      </c>
      <c r="AN1628" s="145">
        <v>0</v>
      </c>
      <c r="AO1628" s="145">
        <v>7500000</v>
      </c>
      <c r="AP1628" s="145">
        <v>0</v>
      </c>
      <c r="AQ1628" s="145">
        <v>0</v>
      </c>
      <c r="AR1628" s="145">
        <v>0</v>
      </c>
      <c r="AS1628" s="145">
        <v>0</v>
      </c>
      <c r="AT1628" s="145">
        <v>0</v>
      </c>
      <c r="AU1628" s="145">
        <v>0</v>
      </c>
      <c r="AV1628" s="145">
        <v>0</v>
      </c>
      <c r="AW1628" s="145">
        <v>0</v>
      </c>
      <c r="AX1628" s="145">
        <v>0</v>
      </c>
      <c r="AY1628" s="145">
        <v>0</v>
      </c>
      <c r="AZ1628" s="145">
        <v>0</v>
      </c>
      <c r="BA1628" s="145">
        <v>0</v>
      </c>
      <c r="BB1628" s="145">
        <v>0</v>
      </c>
      <c r="BC1628" s="27">
        <f t="shared" si="84"/>
        <v>0</v>
      </c>
      <c r="BD1628" s="27">
        <f t="shared" si="85"/>
        <v>7500000</v>
      </c>
      <c r="BE1628" s="27">
        <f t="shared" si="86"/>
        <v>7500000</v>
      </c>
    </row>
    <row r="1629" spans="1:57" ht="15" customHeight="1" x14ac:dyDescent="0.35">
      <c r="A1629" s="157" t="s">
        <v>1914</v>
      </c>
      <c r="B1629" s="138" t="s">
        <v>1880</v>
      </c>
      <c r="C1629" s="138">
        <v>1</v>
      </c>
      <c r="D1629" s="180" t="s">
        <v>0</v>
      </c>
      <c r="E1629" s="161" t="s">
        <v>3</v>
      </c>
      <c r="F1629" s="161" t="s">
        <v>1772</v>
      </c>
      <c r="G1629" s="161" t="s">
        <v>1788</v>
      </c>
      <c r="H1629" s="161" t="s">
        <v>1789</v>
      </c>
      <c r="I1629" s="161" t="s">
        <v>1790</v>
      </c>
      <c r="J1629" s="161" t="s">
        <v>1791</v>
      </c>
      <c r="K1629" s="161" t="s">
        <v>796</v>
      </c>
      <c r="L1629" s="161" t="s">
        <v>1778</v>
      </c>
      <c r="M1629" s="161" t="s">
        <v>1785</v>
      </c>
      <c r="N1629" s="180">
        <v>1</v>
      </c>
      <c r="O1629" s="180">
        <v>1</v>
      </c>
      <c r="P1629" s="180">
        <v>1</v>
      </c>
      <c r="Q1629" s="162">
        <v>1</v>
      </c>
      <c r="R1629" s="162">
        <v>1</v>
      </c>
      <c r="S1629" s="162">
        <v>1</v>
      </c>
      <c r="T1629" s="162">
        <v>0</v>
      </c>
      <c r="U1629" s="162">
        <v>0</v>
      </c>
      <c r="V1629" s="162">
        <v>0</v>
      </c>
      <c r="W1629" s="163">
        <v>0</v>
      </c>
      <c r="X1629" s="163">
        <v>25800000</v>
      </c>
      <c r="Y1629" s="163">
        <v>0</v>
      </c>
      <c r="Z1629" s="163">
        <v>0</v>
      </c>
      <c r="AA1629" s="163"/>
      <c r="AB1629" s="163"/>
      <c r="AC1629" s="163"/>
      <c r="AD1629" s="163">
        <v>25800000</v>
      </c>
      <c r="AE1629" s="182">
        <v>45623</v>
      </c>
      <c r="AF1629" s="182">
        <v>46718</v>
      </c>
      <c r="AG1629" s="183">
        <v>25800000</v>
      </c>
      <c r="AH1629" s="167">
        <v>2.9083333333333332</v>
      </c>
      <c r="AI1629" s="167">
        <v>3</v>
      </c>
      <c r="AJ1629" s="184">
        <v>8.7499999999999994E-2</v>
      </c>
      <c r="AK1629" s="185" t="s">
        <v>1786</v>
      </c>
      <c r="AL1629" s="185" t="s">
        <v>1787</v>
      </c>
      <c r="AM1629" s="145">
        <v>0</v>
      </c>
      <c r="AN1629" s="145">
        <v>0</v>
      </c>
      <c r="AO1629" s="145">
        <v>25800000</v>
      </c>
      <c r="AP1629" s="145">
        <v>0</v>
      </c>
      <c r="AQ1629" s="145">
        <v>0</v>
      </c>
      <c r="AR1629" s="145">
        <v>0</v>
      </c>
      <c r="AS1629" s="145">
        <v>0</v>
      </c>
      <c r="AT1629" s="145">
        <v>0</v>
      </c>
      <c r="AU1629" s="145">
        <v>0</v>
      </c>
      <c r="AV1629" s="145">
        <v>0</v>
      </c>
      <c r="AW1629" s="145">
        <v>0</v>
      </c>
      <c r="AX1629" s="145">
        <v>0</v>
      </c>
      <c r="AY1629" s="145">
        <v>0</v>
      </c>
      <c r="AZ1629" s="145">
        <v>0</v>
      </c>
      <c r="BA1629" s="145">
        <v>0</v>
      </c>
      <c r="BB1629" s="145">
        <v>0</v>
      </c>
      <c r="BC1629" s="27">
        <f t="shared" si="84"/>
        <v>0</v>
      </c>
      <c r="BD1629" s="27">
        <f t="shared" si="85"/>
        <v>25800000</v>
      </c>
      <c r="BE1629" s="27">
        <f t="shared" si="86"/>
        <v>25800000</v>
      </c>
    </row>
    <row r="1630" spans="1:57" ht="15" customHeight="1" x14ac:dyDescent="0.35">
      <c r="A1630" s="157" t="s">
        <v>1913</v>
      </c>
      <c r="B1630" s="138" t="s">
        <v>1881</v>
      </c>
      <c r="C1630" s="138">
        <v>1</v>
      </c>
      <c r="D1630" s="180" t="s">
        <v>0</v>
      </c>
      <c r="E1630" s="161" t="s">
        <v>3</v>
      </c>
      <c r="F1630" s="161" t="s">
        <v>1772</v>
      </c>
      <c r="G1630" s="161" t="s">
        <v>1788</v>
      </c>
      <c r="H1630" s="161" t="s">
        <v>1789</v>
      </c>
      <c r="I1630" s="161" t="s">
        <v>1790</v>
      </c>
      <c r="J1630" s="161" t="s">
        <v>1791</v>
      </c>
      <c r="K1630" s="161" t="s">
        <v>796</v>
      </c>
      <c r="L1630" s="161" t="s">
        <v>1778</v>
      </c>
      <c r="M1630" s="161" t="s">
        <v>1785</v>
      </c>
      <c r="N1630" s="180">
        <v>1</v>
      </c>
      <c r="O1630" s="180">
        <v>1</v>
      </c>
      <c r="P1630" s="180">
        <v>1</v>
      </c>
      <c r="Q1630" s="162">
        <v>1</v>
      </c>
      <c r="R1630" s="162">
        <v>1</v>
      </c>
      <c r="S1630" s="162">
        <v>1</v>
      </c>
      <c r="T1630" s="162">
        <v>0</v>
      </c>
      <c r="U1630" s="162">
        <v>0</v>
      </c>
      <c r="V1630" s="162">
        <v>0</v>
      </c>
      <c r="W1630" s="163">
        <v>0</v>
      </c>
      <c r="X1630" s="163">
        <v>17200000</v>
      </c>
      <c r="Y1630" s="163">
        <v>0</v>
      </c>
      <c r="Z1630" s="163">
        <v>0</v>
      </c>
      <c r="AA1630" s="163"/>
      <c r="AB1630" s="163"/>
      <c r="AC1630" s="163"/>
      <c r="AD1630" s="163">
        <v>17200000</v>
      </c>
      <c r="AE1630" s="182">
        <v>45623</v>
      </c>
      <c r="AF1630" s="182">
        <v>46718</v>
      </c>
      <c r="AG1630" s="183">
        <v>17200000</v>
      </c>
      <c r="AH1630" s="167">
        <v>2.9083333333333332</v>
      </c>
      <c r="AI1630" s="167">
        <v>3</v>
      </c>
      <c r="AJ1630" s="184">
        <v>8.7499999999999994E-2</v>
      </c>
      <c r="AK1630" s="185" t="s">
        <v>1786</v>
      </c>
      <c r="AL1630" s="185" t="s">
        <v>1787</v>
      </c>
      <c r="AM1630" s="145">
        <v>0</v>
      </c>
      <c r="AN1630" s="145">
        <v>0</v>
      </c>
      <c r="AO1630" s="145">
        <v>17200000</v>
      </c>
      <c r="AP1630" s="145">
        <v>0</v>
      </c>
      <c r="AQ1630" s="145">
        <v>0</v>
      </c>
      <c r="AR1630" s="145">
        <v>0</v>
      </c>
      <c r="AS1630" s="145">
        <v>0</v>
      </c>
      <c r="AT1630" s="145">
        <v>0</v>
      </c>
      <c r="AU1630" s="145">
        <v>0</v>
      </c>
      <c r="AV1630" s="145">
        <v>0</v>
      </c>
      <c r="AW1630" s="145">
        <v>0</v>
      </c>
      <c r="AX1630" s="145">
        <v>0</v>
      </c>
      <c r="AY1630" s="145">
        <v>0</v>
      </c>
      <c r="AZ1630" s="145">
        <v>0</v>
      </c>
      <c r="BA1630" s="145">
        <v>0</v>
      </c>
      <c r="BB1630" s="145">
        <v>0</v>
      </c>
      <c r="BC1630" s="27">
        <f t="shared" si="84"/>
        <v>0</v>
      </c>
      <c r="BD1630" s="27">
        <f t="shared" si="85"/>
        <v>17200000</v>
      </c>
      <c r="BE1630" s="27">
        <f t="shared" si="86"/>
        <v>17200000</v>
      </c>
    </row>
    <row r="1631" spans="1:57" ht="15" customHeight="1" x14ac:dyDescent="0.35">
      <c r="A1631" s="157" t="s">
        <v>1912</v>
      </c>
      <c r="B1631" s="138" t="s">
        <v>1882</v>
      </c>
      <c r="C1631" s="138">
        <v>1</v>
      </c>
      <c r="D1631" s="180" t="s">
        <v>0</v>
      </c>
      <c r="E1631" s="161" t="s">
        <v>3</v>
      </c>
      <c r="F1631" s="161" t="s">
        <v>1772</v>
      </c>
      <c r="G1631" s="161" t="s">
        <v>1788</v>
      </c>
      <c r="H1631" s="161" t="s">
        <v>1789</v>
      </c>
      <c r="I1631" s="161" t="s">
        <v>1790</v>
      </c>
      <c r="J1631" s="161" t="s">
        <v>1791</v>
      </c>
      <c r="K1631" s="161" t="s">
        <v>796</v>
      </c>
      <c r="L1631" s="161" t="s">
        <v>1778</v>
      </c>
      <c r="M1631" s="161" t="s">
        <v>1785</v>
      </c>
      <c r="N1631" s="180">
        <v>1</v>
      </c>
      <c r="O1631" s="180">
        <v>1</v>
      </c>
      <c r="P1631" s="180">
        <v>1</v>
      </c>
      <c r="Q1631" s="162">
        <v>1</v>
      </c>
      <c r="R1631" s="162">
        <v>1</v>
      </c>
      <c r="S1631" s="162">
        <v>1</v>
      </c>
      <c r="T1631" s="162">
        <v>0</v>
      </c>
      <c r="U1631" s="162">
        <v>0</v>
      </c>
      <c r="V1631" s="162">
        <v>0</v>
      </c>
      <c r="W1631" s="163">
        <v>0</v>
      </c>
      <c r="X1631" s="163">
        <v>700000</v>
      </c>
      <c r="Y1631" s="163">
        <v>0</v>
      </c>
      <c r="Z1631" s="163">
        <v>0</v>
      </c>
      <c r="AA1631" s="163"/>
      <c r="AB1631" s="163"/>
      <c r="AC1631" s="163"/>
      <c r="AD1631" s="163">
        <v>700000</v>
      </c>
      <c r="AE1631" s="182">
        <v>45672</v>
      </c>
      <c r="AF1631" s="182">
        <v>46037</v>
      </c>
      <c r="AG1631" s="183">
        <v>700000</v>
      </c>
      <c r="AH1631" s="167">
        <v>1.0416666666666667</v>
      </c>
      <c r="AI1631" s="167">
        <v>1</v>
      </c>
      <c r="AJ1631" s="184">
        <v>4.9000000000000002E-2</v>
      </c>
      <c r="AK1631" s="185" t="s">
        <v>1786</v>
      </c>
      <c r="AL1631" s="185" t="s">
        <v>1787</v>
      </c>
      <c r="AM1631" s="145">
        <v>0</v>
      </c>
      <c r="AN1631" s="145">
        <v>700000</v>
      </c>
      <c r="AO1631" s="145">
        <v>0</v>
      </c>
      <c r="AP1631" s="145">
        <v>0</v>
      </c>
      <c r="AQ1631" s="145">
        <v>0</v>
      </c>
      <c r="AR1631" s="145">
        <v>0</v>
      </c>
      <c r="AS1631" s="145">
        <v>0</v>
      </c>
      <c r="AT1631" s="145">
        <v>0</v>
      </c>
      <c r="AU1631" s="145">
        <v>0</v>
      </c>
      <c r="AV1631" s="145">
        <v>0</v>
      </c>
      <c r="AW1631" s="145">
        <v>0</v>
      </c>
      <c r="AX1631" s="145">
        <v>0</v>
      </c>
      <c r="AY1631" s="145">
        <v>0</v>
      </c>
      <c r="AZ1631" s="145">
        <v>0</v>
      </c>
      <c r="BA1631" s="145">
        <v>0</v>
      </c>
      <c r="BB1631" s="145">
        <v>0</v>
      </c>
      <c r="BC1631" s="27">
        <f t="shared" si="84"/>
        <v>700000</v>
      </c>
      <c r="BD1631" s="27">
        <f t="shared" si="85"/>
        <v>0</v>
      </c>
      <c r="BE1631" s="27">
        <f t="shared" si="86"/>
        <v>700000</v>
      </c>
    </row>
    <row r="1632" spans="1:57" ht="15" customHeight="1" x14ac:dyDescent="0.35">
      <c r="A1632" s="157" t="s">
        <v>1911</v>
      </c>
      <c r="B1632" s="138" t="s">
        <v>1883</v>
      </c>
      <c r="C1632" s="138">
        <v>1</v>
      </c>
      <c r="D1632" s="180" t="s">
        <v>0</v>
      </c>
      <c r="E1632" s="161" t="s">
        <v>3</v>
      </c>
      <c r="F1632" s="161" t="s">
        <v>1772</v>
      </c>
      <c r="G1632" s="161" t="s">
        <v>403</v>
      </c>
      <c r="H1632" s="161" t="s">
        <v>1782</v>
      </c>
      <c r="I1632" s="161" t="s">
        <v>1783</v>
      </c>
      <c r="J1632" s="161" t="s">
        <v>1784</v>
      </c>
      <c r="K1632" s="161" t="s">
        <v>715</v>
      </c>
      <c r="L1632" s="161" t="s">
        <v>1778</v>
      </c>
      <c r="M1632" s="161" t="s">
        <v>1785</v>
      </c>
      <c r="N1632" s="180">
        <v>1</v>
      </c>
      <c r="O1632" s="180">
        <v>1</v>
      </c>
      <c r="P1632" s="180">
        <v>1</v>
      </c>
      <c r="Q1632" s="162">
        <v>0</v>
      </c>
      <c r="R1632" s="162">
        <v>0</v>
      </c>
      <c r="S1632" s="162">
        <v>1</v>
      </c>
      <c r="T1632" s="162">
        <v>1</v>
      </c>
      <c r="U1632" s="162">
        <v>1</v>
      </c>
      <c r="V1632" s="162">
        <v>0</v>
      </c>
      <c r="W1632" s="163">
        <v>0</v>
      </c>
      <c r="X1632" s="163">
        <v>200000000</v>
      </c>
      <c r="Y1632" s="163">
        <v>0</v>
      </c>
      <c r="Z1632" s="163">
        <v>0</v>
      </c>
      <c r="AA1632" s="163"/>
      <c r="AB1632" s="163"/>
      <c r="AC1632" s="163"/>
      <c r="AD1632" s="163">
        <v>200000000</v>
      </c>
      <c r="AE1632" s="182">
        <v>45636</v>
      </c>
      <c r="AF1632" s="182">
        <v>48192</v>
      </c>
      <c r="AG1632" s="183">
        <v>200000000</v>
      </c>
      <c r="AH1632" s="167">
        <v>6.9444444444444446</v>
      </c>
      <c r="AI1632" s="167">
        <v>7</v>
      </c>
      <c r="AJ1632" s="184">
        <v>9.5000000000000001E-2</v>
      </c>
      <c r="AK1632" s="185" t="s">
        <v>1786</v>
      </c>
      <c r="AL1632" s="185" t="s">
        <v>1787</v>
      </c>
      <c r="AM1632" s="145">
        <v>0</v>
      </c>
      <c r="AN1632" s="145">
        <v>0</v>
      </c>
      <c r="AO1632" s="145">
        <v>0</v>
      </c>
      <c r="AP1632" s="145">
        <v>0</v>
      </c>
      <c r="AQ1632" s="145">
        <v>0</v>
      </c>
      <c r="AR1632" s="145">
        <v>0</v>
      </c>
      <c r="AS1632" s="145">
        <v>200000000</v>
      </c>
      <c r="AT1632" s="145">
        <v>0</v>
      </c>
      <c r="AU1632" s="145">
        <v>0</v>
      </c>
      <c r="AV1632" s="145">
        <v>0</v>
      </c>
      <c r="AW1632" s="145">
        <v>0</v>
      </c>
      <c r="AX1632" s="145">
        <v>0</v>
      </c>
      <c r="AY1632" s="145">
        <v>0</v>
      </c>
      <c r="AZ1632" s="145">
        <v>0</v>
      </c>
      <c r="BA1632" s="145">
        <v>0</v>
      </c>
      <c r="BB1632" s="145">
        <v>0</v>
      </c>
      <c r="BC1632" s="27">
        <f t="shared" si="84"/>
        <v>0</v>
      </c>
      <c r="BD1632" s="27">
        <f t="shared" si="85"/>
        <v>200000000</v>
      </c>
      <c r="BE1632" s="27">
        <f t="shared" si="86"/>
        <v>200000000</v>
      </c>
    </row>
    <row r="1633" spans="1:57" ht="15" customHeight="1" x14ac:dyDescent="0.35">
      <c r="A1633" s="157" t="s">
        <v>1910</v>
      </c>
      <c r="B1633" s="138" t="s">
        <v>1884</v>
      </c>
      <c r="C1633" s="138">
        <v>1</v>
      </c>
      <c r="D1633" s="180" t="s">
        <v>0</v>
      </c>
      <c r="E1633" s="161" t="s">
        <v>3</v>
      </c>
      <c r="F1633" s="161" t="s">
        <v>1772</v>
      </c>
      <c r="G1633" s="161" t="s">
        <v>1788</v>
      </c>
      <c r="H1633" s="161" t="s">
        <v>1789</v>
      </c>
      <c r="I1633" s="161" t="s">
        <v>1790</v>
      </c>
      <c r="J1633" s="161" t="s">
        <v>1791</v>
      </c>
      <c r="K1633" s="161" t="s">
        <v>796</v>
      </c>
      <c r="L1633" s="161" t="s">
        <v>1778</v>
      </c>
      <c r="M1633" s="161" t="s">
        <v>1785</v>
      </c>
      <c r="N1633" s="180">
        <v>1</v>
      </c>
      <c r="O1633" s="180">
        <v>1</v>
      </c>
      <c r="P1633" s="180">
        <v>1</v>
      </c>
      <c r="Q1633" s="162">
        <v>1</v>
      </c>
      <c r="R1633" s="162">
        <v>1</v>
      </c>
      <c r="S1633" s="162">
        <v>1</v>
      </c>
      <c r="T1633" s="162">
        <v>0</v>
      </c>
      <c r="U1633" s="162">
        <v>0</v>
      </c>
      <c r="V1633" s="162">
        <v>0</v>
      </c>
      <c r="W1633" s="163">
        <v>0</v>
      </c>
      <c r="X1633" s="163">
        <v>15000000</v>
      </c>
      <c r="Y1633" s="163">
        <v>0</v>
      </c>
      <c r="Z1633" s="163">
        <v>0</v>
      </c>
      <c r="AA1633" s="163"/>
      <c r="AB1633" s="163"/>
      <c r="AC1633" s="163"/>
      <c r="AD1633" s="163">
        <v>15000000</v>
      </c>
      <c r="AE1633" s="182">
        <v>45684</v>
      </c>
      <c r="AF1633" s="182">
        <v>46779</v>
      </c>
      <c r="AG1633" s="183">
        <v>15000000</v>
      </c>
      <c r="AH1633" s="167">
        <v>3.0750000000000002</v>
      </c>
      <c r="AI1633" s="167">
        <v>3</v>
      </c>
      <c r="AJ1633" s="184">
        <v>8.7499999999999994E-2</v>
      </c>
      <c r="AK1633" s="185" t="s">
        <v>1786</v>
      </c>
      <c r="AL1633" s="185" t="s">
        <v>1787</v>
      </c>
      <c r="AM1633" s="145">
        <v>0</v>
      </c>
      <c r="AN1633" s="145">
        <v>0</v>
      </c>
      <c r="AO1633" s="145">
        <v>0</v>
      </c>
      <c r="AP1633" s="145">
        <v>15000000</v>
      </c>
      <c r="AQ1633" s="145">
        <v>0</v>
      </c>
      <c r="AR1633" s="145">
        <v>0</v>
      </c>
      <c r="AS1633" s="145">
        <v>0</v>
      </c>
      <c r="AT1633" s="145">
        <v>0</v>
      </c>
      <c r="AU1633" s="145">
        <v>0</v>
      </c>
      <c r="AV1633" s="145">
        <v>0</v>
      </c>
      <c r="AW1633" s="145">
        <v>0</v>
      </c>
      <c r="AX1633" s="145">
        <v>0</v>
      </c>
      <c r="AY1633" s="145">
        <v>0</v>
      </c>
      <c r="AZ1633" s="145">
        <v>0</v>
      </c>
      <c r="BA1633" s="145">
        <v>0</v>
      </c>
      <c r="BB1633" s="145">
        <v>0</v>
      </c>
      <c r="BC1633" s="27">
        <f t="shared" si="84"/>
        <v>0</v>
      </c>
      <c r="BD1633" s="27">
        <f t="shared" si="85"/>
        <v>15000000</v>
      </c>
      <c r="BE1633" s="27">
        <f t="shared" si="86"/>
        <v>15000000</v>
      </c>
    </row>
    <row r="1634" spans="1:57" ht="15" customHeight="1" x14ac:dyDescent="0.35">
      <c r="A1634" s="157" t="s">
        <v>1909</v>
      </c>
      <c r="B1634" s="138" t="s">
        <v>1885</v>
      </c>
      <c r="C1634" s="138">
        <v>1</v>
      </c>
      <c r="D1634" s="180" t="s">
        <v>0</v>
      </c>
      <c r="E1634" s="161" t="s">
        <v>3</v>
      </c>
      <c r="F1634" s="161" t="s">
        <v>1772</v>
      </c>
      <c r="G1634" s="161" t="s">
        <v>1788</v>
      </c>
      <c r="H1634" s="161" t="s">
        <v>1789</v>
      </c>
      <c r="I1634" s="161" t="s">
        <v>1790</v>
      </c>
      <c r="J1634" s="161" t="s">
        <v>1791</v>
      </c>
      <c r="K1634" s="161" t="s">
        <v>796</v>
      </c>
      <c r="L1634" s="161" t="s">
        <v>1778</v>
      </c>
      <c r="M1634" s="161" t="s">
        <v>1785</v>
      </c>
      <c r="N1634" s="180">
        <v>1</v>
      </c>
      <c r="O1634" s="180">
        <v>1</v>
      </c>
      <c r="P1634" s="180">
        <v>1</v>
      </c>
      <c r="Q1634" s="162">
        <v>1</v>
      </c>
      <c r="R1634" s="162">
        <v>1</v>
      </c>
      <c r="S1634" s="162">
        <v>1</v>
      </c>
      <c r="T1634" s="162">
        <v>0</v>
      </c>
      <c r="U1634" s="162">
        <v>0</v>
      </c>
      <c r="V1634" s="162">
        <v>0</v>
      </c>
      <c r="W1634" s="163">
        <v>0</v>
      </c>
      <c r="X1634" s="163">
        <v>1500000</v>
      </c>
      <c r="Y1634" s="163">
        <v>0</v>
      </c>
      <c r="Z1634" s="163">
        <v>0</v>
      </c>
      <c r="AA1634" s="163"/>
      <c r="AB1634" s="163"/>
      <c r="AC1634" s="163"/>
      <c r="AD1634" s="163">
        <v>1500000</v>
      </c>
      <c r="AE1634" s="182">
        <v>45685</v>
      </c>
      <c r="AF1634" s="182">
        <v>46050</v>
      </c>
      <c r="AG1634" s="183">
        <v>1500000</v>
      </c>
      <c r="AH1634" s="167">
        <v>1.0777777777777777</v>
      </c>
      <c r="AI1634" s="167">
        <v>1</v>
      </c>
      <c r="AJ1634" s="184">
        <v>4.9000000000000002E-2</v>
      </c>
      <c r="AK1634" s="185" t="s">
        <v>1786</v>
      </c>
      <c r="AL1634" s="185" t="s">
        <v>1787</v>
      </c>
      <c r="AM1634" s="145">
        <v>0</v>
      </c>
      <c r="AN1634" s="145">
        <v>1500000</v>
      </c>
      <c r="AO1634" s="145">
        <v>0</v>
      </c>
      <c r="AP1634" s="145">
        <v>0</v>
      </c>
      <c r="AQ1634" s="145">
        <v>0</v>
      </c>
      <c r="AR1634" s="145">
        <v>0</v>
      </c>
      <c r="AS1634" s="145">
        <v>0</v>
      </c>
      <c r="AT1634" s="145">
        <v>0</v>
      </c>
      <c r="AU1634" s="145">
        <v>0</v>
      </c>
      <c r="AV1634" s="145">
        <v>0</v>
      </c>
      <c r="AW1634" s="145">
        <v>0</v>
      </c>
      <c r="AX1634" s="145">
        <v>0</v>
      </c>
      <c r="AY1634" s="145">
        <v>0</v>
      </c>
      <c r="AZ1634" s="145">
        <v>0</v>
      </c>
      <c r="BA1634" s="145">
        <v>0</v>
      </c>
      <c r="BB1634" s="145">
        <v>0</v>
      </c>
      <c r="BC1634" s="27">
        <f t="shared" si="84"/>
        <v>1500000</v>
      </c>
      <c r="BD1634" s="27">
        <f t="shared" si="85"/>
        <v>0</v>
      </c>
      <c r="BE1634" s="27">
        <f t="shared" si="86"/>
        <v>1500000</v>
      </c>
    </row>
    <row r="1635" spans="1:57" ht="15" customHeight="1" x14ac:dyDescent="0.35">
      <c r="A1635" s="157" t="s">
        <v>1908</v>
      </c>
      <c r="B1635" s="138" t="s">
        <v>1886</v>
      </c>
      <c r="C1635" s="138">
        <v>1</v>
      </c>
      <c r="D1635" s="180" t="s">
        <v>0</v>
      </c>
      <c r="E1635" s="161" t="s">
        <v>3</v>
      </c>
      <c r="F1635" s="161" t="s">
        <v>1772</v>
      </c>
      <c r="G1635" s="161" t="s">
        <v>1788</v>
      </c>
      <c r="H1635" s="161" t="s">
        <v>1789</v>
      </c>
      <c r="I1635" s="161" t="s">
        <v>1790</v>
      </c>
      <c r="J1635" s="161" t="s">
        <v>1791</v>
      </c>
      <c r="K1635" s="161" t="s">
        <v>796</v>
      </c>
      <c r="L1635" s="161" t="s">
        <v>1778</v>
      </c>
      <c r="M1635" s="161" t="s">
        <v>1785</v>
      </c>
      <c r="N1635" s="180">
        <v>1</v>
      </c>
      <c r="O1635" s="180">
        <v>1</v>
      </c>
      <c r="P1635" s="180">
        <v>1</v>
      </c>
      <c r="Q1635" s="162">
        <v>1</v>
      </c>
      <c r="R1635" s="162">
        <v>1</v>
      </c>
      <c r="S1635" s="162">
        <v>1</v>
      </c>
      <c r="T1635" s="162">
        <v>0</v>
      </c>
      <c r="U1635" s="162">
        <v>0</v>
      </c>
      <c r="V1635" s="162">
        <v>0</v>
      </c>
      <c r="W1635" s="163">
        <v>0</v>
      </c>
      <c r="X1635" s="163">
        <v>1330000</v>
      </c>
      <c r="Y1635" s="163">
        <v>0</v>
      </c>
      <c r="Z1635" s="163">
        <v>0</v>
      </c>
      <c r="AA1635" s="163"/>
      <c r="AB1635" s="163"/>
      <c r="AC1635" s="163"/>
      <c r="AD1635" s="163">
        <v>1330000</v>
      </c>
      <c r="AE1635" s="182">
        <v>45685</v>
      </c>
      <c r="AF1635" s="182">
        <v>46050</v>
      </c>
      <c r="AG1635" s="183">
        <v>1330000</v>
      </c>
      <c r="AH1635" s="167">
        <v>1.0777777777777777</v>
      </c>
      <c r="AI1635" s="167">
        <v>1</v>
      </c>
      <c r="AJ1635" s="184">
        <v>4.9000000000000002E-2</v>
      </c>
      <c r="AK1635" s="185" t="s">
        <v>1786</v>
      </c>
      <c r="AL1635" s="185" t="s">
        <v>1787</v>
      </c>
      <c r="AM1635" s="145">
        <v>0</v>
      </c>
      <c r="AN1635" s="145">
        <v>1330000</v>
      </c>
      <c r="AO1635" s="145">
        <v>0</v>
      </c>
      <c r="AP1635" s="145">
        <v>0</v>
      </c>
      <c r="AQ1635" s="145">
        <v>0</v>
      </c>
      <c r="AR1635" s="145">
        <v>0</v>
      </c>
      <c r="AS1635" s="145">
        <v>0</v>
      </c>
      <c r="AT1635" s="145">
        <v>0</v>
      </c>
      <c r="AU1635" s="145">
        <v>0</v>
      </c>
      <c r="AV1635" s="145">
        <v>0</v>
      </c>
      <c r="AW1635" s="145">
        <v>0</v>
      </c>
      <c r="AX1635" s="145">
        <v>0</v>
      </c>
      <c r="AY1635" s="145">
        <v>0</v>
      </c>
      <c r="AZ1635" s="145">
        <v>0</v>
      </c>
      <c r="BA1635" s="145">
        <v>0</v>
      </c>
      <c r="BB1635" s="145">
        <v>0</v>
      </c>
      <c r="BC1635" s="27">
        <f t="shared" si="84"/>
        <v>1330000</v>
      </c>
      <c r="BD1635" s="27">
        <f t="shared" si="85"/>
        <v>0</v>
      </c>
      <c r="BE1635" s="27">
        <f t="shared" si="86"/>
        <v>1330000</v>
      </c>
    </row>
    <row r="1636" spans="1:57" ht="15" customHeight="1" x14ac:dyDescent="0.35">
      <c r="A1636" s="157" t="s">
        <v>1907</v>
      </c>
      <c r="B1636" s="138" t="s">
        <v>1887</v>
      </c>
      <c r="C1636" s="138">
        <v>1</v>
      </c>
      <c r="D1636" s="180" t="s">
        <v>0</v>
      </c>
      <c r="E1636" s="161" t="s">
        <v>3</v>
      </c>
      <c r="F1636" s="161" t="s">
        <v>1772</v>
      </c>
      <c r="G1636" s="161" t="s">
        <v>735</v>
      </c>
      <c r="H1636" s="161" t="s">
        <v>1782</v>
      </c>
      <c r="I1636" s="161" t="s">
        <v>1775</v>
      </c>
      <c r="J1636" s="161" t="s">
        <v>1784</v>
      </c>
      <c r="K1636" s="161" t="s">
        <v>735</v>
      </c>
      <c r="L1636" s="161" t="s">
        <v>1778</v>
      </c>
      <c r="M1636" s="161" t="s">
        <v>1785</v>
      </c>
      <c r="N1636" s="180">
        <v>1</v>
      </c>
      <c r="O1636" s="180">
        <v>1</v>
      </c>
      <c r="P1636" s="180">
        <v>1</v>
      </c>
      <c r="Q1636" s="162">
        <v>0</v>
      </c>
      <c r="R1636" s="162">
        <v>1</v>
      </c>
      <c r="S1636" s="162">
        <v>1</v>
      </c>
      <c r="T1636" s="162">
        <v>1</v>
      </c>
      <c r="U1636" s="162">
        <v>0</v>
      </c>
      <c r="V1636" s="162">
        <v>0</v>
      </c>
      <c r="W1636" s="163">
        <v>0</v>
      </c>
      <c r="X1636" s="163">
        <v>49899248.780000001</v>
      </c>
      <c r="Y1636" s="163">
        <v>0</v>
      </c>
      <c r="Z1636" s="163">
        <v>0</v>
      </c>
      <c r="AA1636" s="163"/>
      <c r="AB1636" s="163"/>
      <c r="AC1636" s="163"/>
      <c r="AD1636" s="163">
        <v>49899248.780000001</v>
      </c>
      <c r="AE1636" s="182">
        <v>45672</v>
      </c>
      <c r="AF1636" s="182">
        <v>46037</v>
      </c>
      <c r="AG1636" s="183">
        <v>49899248.780000001</v>
      </c>
      <c r="AH1636" s="167">
        <v>1.0416666666666667</v>
      </c>
      <c r="AI1636" s="167">
        <v>1</v>
      </c>
      <c r="AJ1636" s="184">
        <v>4.9000000000000002E-2</v>
      </c>
      <c r="AK1636" s="185" t="s">
        <v>1786</v>
      </c>
      <c r="AL1636" s="185" t="s">
        <v>1787</v>
      </c>
      <c r="AM1636" s="145">
        <v>0</v>
      </c>
      <c r="AN1636" s="145">
        <v>49899248.780000001</v>
      </c>
      <c r="AO1636" s="145">
        <v>0</v>
      </c>
      <c r="AP1636" s="145">
        <v>0</v>
      </c>
      <c r="AQ1636" s="145">
        <v>0</v>
      </c>
      <c r="AR1636" s="145">
        <v>0</v>
      </c>
      <c r="AS1636" s="145">
        <v>0</v>
      </c>
      <c r="AT1636" s="145">
        <v>0</v>
      </c>
      <c r="AU1636" s="145">
        <v>0</v>
      </c>
      <c r="AV1636" s="145">
        <v>0</v>
      </c>
      <c r="AW1636" s="145">
        <v>0</v>
      </c>
      <c r="AX1636" s="145">
        <v>0</v>
      </c>
      <c r="AY1636" s="145">
        <v>0</v>
      </c>
      <c r="AZ1636" s="145">
        <v>0</v>
      </c>
      <c r="BA1636" s="145">
        <v>0</v>
      </c>
      <c r="BB1636" s="145">
        <v>0</v>
      </c>
      <c r="BC1636" s="27">
        <f t="shared" si="84"/>
        <v>49899248.780000001</v>
      </c>
      <c r="BD1636" s="27">
        <f t="shared" si="85"/>
        <v>0</v>
      </c>
      <c r="BE1636" s="27">
        <f t="shared" si="86"/>
        <v>49899248.780000001</v>
      </c>
    </row>
    <row r="1637" spans="1:57" ht="15" customHeight="1" x14ac:dyDescent="0.35">
      <c r="A1637" s="157" t="s">
        <v>1906</v>
      </c>
      <c r="B1637" s="138" t="s">
        <v>1888</v>
      </c>
      <c r="C1637" s="138">
        <v>1</v>
      </c>
      <c r="D1637" s="180" t="s">
        <v>0</v>
      </c>
      <c r="E1637" s="161" t="s">
        <v>3</v>
      </c>
      <c r="F1637" s="161" t="s">
        <v>1772</v>
      </c>
      <c r="G1637" s="161" t="s">
        <v>429</v>
      </c>
      <c r="H1637" s="161" t="s">
        <v>1782</v>
      </c>
      <c r="I1637" s="161" t="s">
        <v>1775</v>
      </c>
      <c r="J1637" s="161" t="s">
        <v>1784</v>
      </c>
      <c r="K1637" s="161" t="s">
        <v>429</v>
      </c>
      <c r="L1637" s="161" t="s">
        <v>1778</v>
      </c>
      <c r="M1637" s="161" t="s">
        <v>1785</v>
      </c>
      <c r="N1637" s="180">
        <v>1</v>
      </c>
      <c r="O1637" s="180">
        <v>1</v>
      </c>
      <c r="P1637" s="180">
        <v>1</v>
      </c>
      <c r="Q1637" s="162">
        <v>0</v>
      </c>
      <c r="R1637" s="162">
        <v>1</v>
      </c>
      <c r="S1637" s="162">
        <v>1</v>
      </c>
      <c r="T1637" s="162">
        <v>1</v>
      </c>
      <c r="U1637" s="162">
        <v>0</v>
      </c>
      <c r="V1637" s="162">
        <v>0</v>
      </c>
      <c r="W1637" s="163">
        <v>0</v>
      </c>
      <c r="X1637" s="163">
        <v>7983879.7999999998</v>
      </c>
      <c r="Y1637" s="163">
        <v>0</v>
      </c>
      <c r="Z1637" s="163">
        <v>0</v>
      </c>
      <c r="AA1637" s="163"/>
      <c r="AB1637" s="163"/>
      <c r="AC1637" s="163"/>
      <c r="AD1637" s="163">
        <v>7983879.7999999998</v>
      </c>
      <c r="AE1637" s="182">
        <v>45672</v>
      </c>
      <c r="AF1637" s="182">
        <v>46037</v>
      </c>
      <c r="AG1637" s="183">
        <v>7983879.7999999998</v>
      </c>
      <c r="AH1637" s="167">
        <v>1.0416666666666667</v>
      </c>
      <c r="AI1637" s="167">
        <v>1</v>
      </c>
      <c r="AJ1637" s="184">
        <v>4.9000000000000002E-2</v>
      </c>
      <c r="AK1637" s="185" t="s">
        <v>1786</v>
      </c>
      <c r="AL1637" s="185" t="s">
        <v>1787</v>
      </c>
      <c r="AM1637" s="145">
        <v>0</v>
      </c>
      <c r="AN1637" s="145">
        <v>7983879.7999999998</v>
      </c>
      <c r="AO1637" s="145">
        <v>0</v>
      </c>
      <c r="AP1637" s="145">
        <v>0</v>
      </c>
      <c r="AQ1637" s="145">
        <v>0</v>
      </c>
      <c r="AR1637" s="145">
        <v>0</v>
      </c>
      <c r="AS1637" s="145">
        <v>0</v>
      </c>
      <c r="AT1637" s="145">
        <v>0</v>
      </c>
      <c r="AU1637" s="145">
        <v>0</v>
      </c>
      <c r="AV1637" s="145">
        <v>0</v>
      </c>
      <c r="AW1637" s="145">
        <v>0</v>
      </c>
      <c r="AX1637" s="145">
        <v>0</v>
      </c>
      <c r="AY1637" s="145">
        <v>0</v>
      </c>
      <c r="AZ1637" s="145">
        <v>0</v>
      </c>
      <c r="BA1637" s="145">
        <v>0</v>
      </c>
      <c r="BB1637" s="145">
        <v>0</v>
      </c>
      <c r="BC1637" s="27">
        <f t="shared" si="84"/>
        <v>7983879.7999999998</v>
      </c>
      <c r="BD1637" s="27">
        <f t="shared" si="85"/>
        <v>0</v>
      </c>
      <c r="BE1637" s="27">
        <f t="shared" si="86"/>
        <v>7983879.7999999998</v>
      </c>
    </row>
    <row r="1638" spans="1:57" ht="15" customHeight="1" x14ac:dyDescent="0.35">
      <c r="A1638" s="157" t="s">
        <v>1905</v>
      </c>
      <c r="B1638" s="138" t="s">
        <v>1889</v>
      </c>
      <c r="C1638" s="138">
        <v>1</v>
      </c>
      <c r="D1638" s="180" t="s">
        <v>0</v>
      </c>
      <c r="E1638" s="161" t="s">
        <v>3</v>
      </c>
      <c r="F1638" s="161" t="s">
        <v>1772</v>
      </c>
      <c r="G1638" s="161" t="s">
        <v>1788</v>
      </c>
      <c r="H1638" s="161" t="s">
        <v>1789</v>
      </c>
      <c r="I1638" s="161" t="s">
        <v>1790</v>
      </c>
      <c r="J1638" s="161" t="s">
        <v>1791</v>
      </c>
      <c r="K1638" s="161" t="s">
        <v>796</v>
      </c>
      <c r="L1638" s="161" t="s">
        <v>1778</v>
      </c>
      <c r="M1638" s="161" t="s">
        <v>1785</v>
      </c>
      <c r="N1638" s="180">
        <v>1</v>
      </c>
      <c r="O1638" s="180">
        <v>1</v>
      </c>
      <c r="P1638" s="180">
        <v>1</v>
      </c>
      <c r="Q1638" s="162">
        <v>1</v>
      </c>
      <c r="R1638" s="162">
        <v>1</v>
      </c>
      <c r="S1638" s="162">
        <v>1</v>
      </c>
      <c r="T1638" s="162">
        <v>0</v>
      </c>
      <c r="U1638" s="162">
        <v>0</v>
      </c>
      <c r="V1638" s="162">
        <v>0</v>
      </c>
      <c r="W1638" s="163">
        <v>0</v>
      </c>
      <c r="X1638" s="163">
        <v>2900000</v>
      </c>
      <c r="Y1638" s="163">
        <v>0</v>
      </c>
      <c r="Z1638" s="163">
        <v>0</v>
      </c>
      <c r="AA1638" s="163"/>
      <c r="AB1638" s="163"/>
      <c r="AC1638" s="163"/>
      <c r="AD1638" s="163">
        <v>2900000</v>
      </c>
      <c r="AE1638" s="182">
        <v>45623</v>
      </c>
      <c r="AF1638" s="182">
        <v>46718</v>
      </c>
      <c r="AG1638" s="183">
        <v>2900000</v>
      </c>
      <c r="AH1638" s="167">
        <v>2.9083333333333332</v>
      </c>
      <c r="AI1638" s="167">
        <v>3</v>
      </c>
      <c r="AJ1638" s="184">
        <v>8.7499999999999994E-2</v>
      </c>
      <c r="AK1638" s="185" t="s">
        <v>1786</v>
      </c>
      <c r="AL1638" s="185" t="s">
        <v>1787</v>
      </c>
      <c r="AM1638" s="145">
        <v>0</v>
      </c>
      <c r="AN1638" s="145">
        <v>0</v>
      </c>
      <c r="AO1638" s="145">
        <v>2900000</v>
      </c>
      <c r="AP1638" s="145">
        <v>0</v>
      </c>
      <c r="AQ1638" s="145">
        <v>0</v>
      </c>
      <c r="AR1638" s="145">
        <v>0</v>
      </c>
      <c r="AS1638" s="145">
        <v>0</v>
      </c>
      <c r="AT1638" s="145">
        <v>0</v>
      </c>
      <c r="AU1638" s="145">
        <v>0</v>
      </c>
      <c r="AV1638" s="145">
        <v>0</v>
      </c>
      <c r="AW1638" s="145">
        <v>0</v>
      </c>
      <c r="AX1638" s="145">
        <v>0</v>
      </c>
      <c r="AY1638" s="145">
        <v>0</v>
      </c>
      <c r="AZ1638" s="145">
        <v>0</v>
      </c>
      <c r="BA1638" s="145">
        <v>0</v>
      </c>
      <c r="BB1638" s="145">
        <v>0</v>
      </c>
      <c r="BC1638" s="27">
        <f t="shared" si="84"/>
        <v>0</v>
      </c>
      <c r="BD1638" s="27">
        <f t="shared" si="85"/>
        <v>2900000</v>
      </c>
      <c r="BE1638" s="27">
        <f t="shared" si="86"/>
        <v>2900000</v>
      </c>
    </row>
    <row r="1639" spans="1:57" ht="15" customHeight="1" x14ac:dyDescent="0.35">
      <c r="A1639" s="157" t="s">
        <v>1904</v>
      </c>
      <c r="B1639" s="138" t="s">
        <v>1890</v>
      </c>
      <c r="C1639" s="138">
        <v>1</v>
      </c>
      <c r="D1639" s="180" t="s">
        <v>0</v>
      </c>
      <c r="E1639" s="161" t="s">
        <v>3</v>
      </c>
      <c r="F1639" s="161" t="s">
        <v>1772</v>
      </c>
      <c r="G1639" s="161" t="s">
        <v>1788</v>
      </c>
      <c r="H1639" s="161" t="s">
        <v>1789</v>
      </c>
      <c r="I1639" s="161" t="s">
        <v>1790</v>
      </c>
      <c r="J1639" s="161" t="s">
        <v>1791</v>
      </c>
      <c r="K1639" s="161" t="s">
        <v>796</v>
      </c>
      <c r="L1639" s="161" t="s">
        <v>1778</v>
      </c>
      <c r="M1639" s="161" t="s">
        <v>1785</v>
      </c>
      <c r="N1639" s="180">
        <v>1</v>
      </c>
      <c r="O1639" s="180">
        <v>1</v>
      </c>
      <c r="P1639" s="180">
        <v>1</v>
      </c>
      <c r="Q1639" s="162">
        <v>1</v>
      </c>
      <c r="R1639" s="162">
        <v>1</v>
      </c>
      <c r="S1639" s="162">
        <v>1</v>
      </c>
      <c r="T1639" s="162">
        <v>0</v>
      </c>
      <c r="U1639" s="162">
        <v>0</v>
      </c>
      <c r="V1639" s="162">
        <v>0</v>
      </c>
      <c r="W1639" s="163">
        <v>0</v>
      </c>
      <c r="X1639" s="163">
        <v>1220000</v>
      </c>
      <c r="Y1639" s="163">
        <v>0</v>
      </c>
      <c r="Z1639" s="163">
        <v>0</v>
      </c>
      <c r="AA1639" s="163"/>
      <c r="AB1639" s="163"/>
      <c r="AC1639" s="163"/>
      <c r="AD1639" s="163">
        <v>1220000</v>
      </c>
      <c r="AE1639" s="182">
        <v>45623</v>
      </c>
      <c r="AF1639" s="182">
        <v>46718</v>
      </c>
      <c r="AG1639" s="183">
        <v>1220000</v>
      </c>
      <c r="AH1639" s="167">
        <v>2.9083333333333332</v>
      </c>
      <c r="AI1639" s="167">
        <v>3</v>
      </c>
      <c r="AJ1639" s="184">
        <v>8.7499999999999994E-2</v>
      </c>
      <c r="AK1639" s="185" t="s">
        <v>1786</v>
      </c>
      <c r="AL1639" s="185" t="s">
        <v>1787</v>
      </c>
      <c r="AM1639" s="145">
        <v>0</v>
      </c>
      <c r="AN1639" s="145">
        <v>0</v>
      </c>
      <c r="AO1639" s="145">
        <v>1220000</v>
      </c>
      <c r="AP1639" s="145">
        <v>0</v>
      </c>
      <c r="AQ1639" s="145">
        <v>0</v>
      </c>
      <c r="AR1639" s="145">
        <v>0</v>
      </c>
      <c r="AS1639" s="145">
        <v>0</v>
      </c>
      <c r="AT1639" s="145">
        <v>0</v>
      </c>
      <c r="AU1639" s="145">
        <v>0</v>
      </c>
      <c r="AV1639" s="145">
        <v>0</v>
      </c>
      <c r="AW1639" s="145">
        <v>0</v>
      </c>
      <c r="AX1639" s="145">
        <v>0</v>
      </c>
      <c r="AY1639" s="145">
        <v>0</v>
      </c>
      <c r="AZ1639" s="145">
        <v>0</v>
      </c>
      <c r="BA1639" s="145">
        <v>0</v>
      </c>
      <c r="BB1639" s="145">
        <v>0</v>
      </c>
      <c r="BC1639" s="27">
        <f t="shared" si="84"/>
        <v>0</v>
      </c>
      <c r="BD1639" s="27">
        <f t="shared" si="85"/>
        <v>1220000</v>
      </c>
      <c r="BE1639" s="27">
        <f t="shared" si="86"/>
        <v>1220000</v>
      </c>
    </row>
    <row r="1640" spans="1:57" ht="15" customHeight="1" x14ac:dyDescent="0.35">
      <c r="A1640" s="157" t="s">
        <v>1903</v>
      </c>
      <c r="B1640" s="138" t="s">
        <v>1891</v>
      </c>
      <c r="C1640" s="138">
        <v>1</v>
      </c>
      <c r="D1640" s="180" t="s">
        <v>0</v>
      </c>
      <c r="E1640" s="161" t="s">
        <v>3</v>
      </c>
      <c r="F1640" s="161" t="s">
        <v>1772</v>
      </c>
      <c r="G1640" s="161" t="s">
        <v>1788</v>
      </c>
      <c r="H1640" s="161" t="s">
        <v>1789</v>
      </c>
      <c r="I1640" s="161" t="s">
        <v>1790</v>
      </c>
      <c r="J1640" s="161" t="s">
        <v>1791</v>
      </c>
      <c r="K1640" s="161" t="s">
        <v>796</v>
      </c>
      <c r="L1640" s="161" t="s">
        <v>1778</v>
      </c>
      <c r="M1640" s="161" t="s">
        <v>1785</v>
      </c>
      <c r="N1640" s="180">
        <v>1</v>
      </c>
      <c r="O1640" s="180">
        <v>1</v>
      </c>
      <c r="P1640" s="180">
        <v>1</v>
      </c>
      <c r="Q1640" s="162">
        <v>1</v>
      </c>
      <c r="R1640" s="162">
        <v>1</v>
      </c>
      <c r="S1640" s="162">
        <v>1</v>
      </c>
      <c r="T1640" s="162">
        <v>0</v>
      </c>
      <c r="U1640" s="162">
        <v>0</v>
      </c>
      <c r="V1640" s="162">
        <v>0</v>
      </c>
      <c r="W1640" s="163">
        <v>0</v>
      </c>
      <c r="X1640" s="163">
        <v>25000000</v>
      </c>
      <c r="Y1640" s="163">
        <v>0</v>
      </c>
      <c r="Z1640" s="163">
        <v>0</v>
      </c>
      <c r="AA1640" s="163"/>
      <c r="AB1640" s="163"/>
      <c r="AC1640" s="163"/>
      <c r="AD1640" s="163">
        <v>25000000</v>
      </c>
      <c r="AE1640" s="182">
        <v>45684</v>
      </c>
      <c r="AF1640" s="182">
        <v>46779</v>
      </c>
      <c r="AG1640" s="183">
        <v>25000000</v>
      </c>
      <c r="AH1640" s="167">
        <v>3.0750000000000002</v>
      </c>
      <c r="AI1640" s="167">
        <v>3</v>
      </c>
      <c r="AJ1640" s="184">
        <v>8.7499999999999994E-2</v>
      </c>
      <c r="AK1640" s="185" t="s">
        <v>1786</v>
      </c>
      <c r="AL1640" s="185" t="s">
        <v>1787</v>
      </c>
      <c r="AM1640" s="145">
        <v>0</v>
      </c>
      <c r="AN1640" s="145">
        <v>0</v>
      </c>
      <c r="AO1640" s="145">
        <v>0</v>
      </c>
      <c r="AP1640" s="145">
        <v>25000000</v>
      </c>
      <c r="AQ1640" s="145">
        <v>0</v>
      </c>
      <c r="AR1640" s="145">
        <v>0</v>
      </c>
      <c r="AS1640" s="145">
        <v>0</v>
      </c>
      <c r="AT1640" s="145">
        <v>0</v>
      </c>
      <c r="AU1640" s="145">
        <v>0</v>
      </c>
      <c r="AV1640" s="145">
        <v>0</v>
      </c>
      <c r="AW1640" s="145">
        <v>0</v>
      </c>
      <c r="AX1640" s="145">
        <v>0</v>
      </c>
      <c r="AY1640" s="145">
        <v>0</v>
      </c>
      <c r="AZ1640" s="145">
        <v>0</v>
      </c>
      <c r="BA1640" s="145">
        <v>0</v>
      </c>
      <c r="BB1640" s="145">
        <v>0</v>
      </c>
      <c r="BC1640" s="27">
        <f t="shared" si="84"/>
        <v>0</v>
      </c>
      <c r="BD1640" s="27">
        <f t="shared" si="85"/>
        <v>25000000</v>
      </c>
      <c r="BE1640" s="27">
        <f t="shared" si="86"/>
        <v>25000000</v>
      </c>
    </row>
    <row r="1641" spans="1:57" ht="15" customHeight="1" x14ac:dyDescent="0.35">
      <c r="A1641" s="157" t="s">
        <v>1902</v>
      </c>
      <c r="B1641" s="138" t="s">
        <v>1892</v>
      </c>
      <c r="C1641" s="138">
        <v>1</v>
      </c>
      <c r="D1641" s="180" t="s">
        <v>0</v>
      </c>
      <c r="E1641" s="161" t="s">
        <v>3</v>
      </c>
      <c r="F1641" s="161" t="s">
        <v>1772</v>
      </c>
      <c r="G1641" s="161" t="s">
        <v>1788</v>
      </c>
      <c r="H1641" s="161" t="s">
        <v>1789</v>
      </c>
      <c r="I1641" s="161" t="s">
        <v>1790</v>
      </c>
      <c r="J1641" s="161" t="s">
        <v>1791</v>
      </c>
      <c r="K1641" s="161" t="s">
        <v>796</v>
      </c>
      <c r="L1641" s="161" t="s">
        <v>1778</v>
      </c>
      <c r="M1641" s="161" t="s">
        <v>1785</v>
      </c>
      <c r="N1641" s="180">
        <v>1</v>
      </c>
      <c r="O1641" s="180">
        <v>1</v>
      </c>
      <c r="P1641" s="180">
        <v>1</v>
      </c>
      <c r="Q1641" s="162">
        <v>1</v>
      </c>
      <c r="R1641" s="162">
        <v>1</v>
      </c>
      <c r="S1641" s="162">
        <v>1</v>
      </c>
      <c r="T1641" s="162">
        <v>0</v>
      </c>
      <c r="U1641" s="162">
        <v>0</v>
      </c>
      <c r="V1641" s="162">
        <v>0</v>
      </c>
      <c r="W1641" s="163">
        <v>0</v>
      </c>
      <c r="X1641" s="163">
        <v>25000000</v>
      </c>
      <c r="Y1641" s="163">
        <v>0</v>
      </c>
      <c r="Z1641" s="163">
        <v>0</v>
      </c>
      <c r="AA1641" s="163"/>
      <c r="AB1641" s="163"/>
      <c r="AC1641" s="163"/>
      <c r="AD1641" s="163">
        <v>25000000</v>
      </c>
      <c r="AE1641" s="182">
        <v>45684</v>
      </c>
      <c r="AF1641" s="182">
        <v>46779</v>
      </c>
      <c r="AG1641" s="183">
        <v>25000000</v>
      </c>
      <c r="AH1641" s="167">
        <v>3.0750000000000002</v>
      </c>
      <c r="AI1641" s="167">
        <v>3</v>
      </c>
      <c r="AJ1641" s="184">
        <v>8.7499999999999994E-2</v>
      </c>
      <c r="AK1641" s="185" t="s">
        <v>1786</v>
      </c>
      <c r="AL1641" s="185" t="s">
        <v>1787</v>
      </c>
      <c r="AM1641" s="145">
        <v>0</v>
      </c>
      <c r="AN1641" s="145">
        <v>0</v>
      </c>
      <c r="AO1641" s="145">
        <v>0</v>
      </c>
      <c r="AP1641" s="145">
        <v>25000000</v>
      </c>
      <c r="AQ1641" s="145">
        <v>0</v>
      </c>
      <c r="AR1641" s="145">
        <v>0</v>
      </c>
      <c r="AS1641" s="145">
        <v>0</v>
      </c>
      <c r="AT1641" s="145">
        <v>0</v>
      </c>
      <c r="AU1641" s="145">
        <v>0</v>
      </c>
      <c r="AV1641" s="145">
        <v>0</v>
      </c>
      <c r="AW1641" s="145">
        <v>0</v>
      </c>
      <c r="AX1641" s="145">
        <v>0</v>
      </c>
      <c r="AY1641" s="145">
        <v>0</v>
      </c>
      <c r="AZ1641" s="145">
        <v>0</v>
      </c>
      <c r="BA1641" s="145">
        <v>0</v>
      </c>
      <c r="BB1641" s="145">
        <v>0</v>
      </c>
      <c r="BC1641" s="27">
        <f t="shared" si="84"/>
        <v>0</v>
      </c>
      <c r="BD1641" s="27">
        <f t="shared" si="85"/>
        <v>25000000</v>
      </c>
      <c r="BE1641" s="27">
        <f t="shared" si="86"/>
        <v>25000000</v>
      </c>
    </row>
    <row r="1642" spans="1:57" ht="15" customHeight="1" x14ac:dyDescent="0.35">
      <c r="A1642" s="35"/>
      <c r="B1642" s="35"/>
      <c r="C1642" s="34"/>
      <c r="D1642" s="76"/>
      <c r="E1642" s="79"/>
      <c r="F1642" s="79"/>
      <c r="G1642" s="79"/>
      <c r="H1642" s="79"/>
      <c r="I1642" s="79"/>
      <c r="J1642" s="79"/>
      <c r="K1642" s="79"/>
      <c r="L1642" s="79"/>
      <c r="M1642" s="79"/>
      <c r="N1642" s="76"/>
      <c r="O1642" s="76"/>
      <c r="P1642" s="76"/>
      <c r="Q1642" s="80"/>
      <c r="R1642" s="80"/>
      <c r="S1642" s="80"/>
      <c r="T1642" s="80"/>
      <c r="U1642" s="80"/>
      <c r="V1642" s="80"/>
      <c r="W1642" s="81"/>
      <c r="X1642" s="81"/>
      <c r="Y1642" s="81"/>
      <c r="Z1642" s="81"/>
      <c r="AA1642" s="81"/>
      <c r="AB1642" s="81"/>
      <c r="AC1642" s="81"/>
      <c r="AD1642" s="81"/>
      <c r="AE1642" s="82"/>
      <c r="AF1642" s="82"/>
      <c r="AG1642" s="83"/>
      <c r="AH1642" s="83"/>
      <c r="AI1642" s="83"/>
      <c r="AJ1642" s="77"/>
      <c r="AK1642" s="84"/>
      <c r="AL1642" s="84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  <c r="AY1642" s="27"/>
      <c r="AZ1642" s="27"/>
      <c r="BA1642" s="27"/>
      <c r="BB1642" s="27"/>
      <c r="BC1642" s="27"/>
      <c r="BD1642" s="27"/>
      <c r="BE1642" s="27"/>
    </row>
    <row r="1643" spans="1:57" x14ac:dyDescent="0.35">
      <c r="W1643" s="74">
        <f t="shared" ref="W1643:AD1643" si="87">SUBTOTAL(9,W3:W1641)</f>
        <v>19969415249.235001</v>
      </c>
      <c r="X1643" s="74">
        <f t="shared" si="87"/>
        <v>396033128.57999998</v>
      </c>
      <c r="Y1643" s="74">
        <f t="shared" si="87"/>
        <v>207871461.627</v>
      </c>
      <c r="Z1643" s="74">
        <f t="shared" si="87"/>
        <v>43853948.050000012</v>
      </c>
      <c r="AA1643" s="74">
        <f t="shared" si="87"/>
        <v>0</v>
      </c>
      <c r="AB1643" s="74">
        <f t="shared" si="87"/>
        <v>0</v>
      </c>
      <c r="AC1643" s="74">
        <f t="shared" si="87"/>
        <v>0</v>
      </c>
      <c r="AD1643" s="74">
        <f t="shared" si="87"/>
        <v>20157576916.187996</v>
      </c>
      <c r="AE1643" s="81"/>
      <c r="AM1643" s="74">
        <f t="shared" ref="AM1643:BE1643" si="88">SUBTOTAL(9,AM3:AM1641)</f>
        <v>2141930541.7310002</v>
      </c>
      <c r="AN1643" s="74">
        <f t="shared" si="88"/>
        <v>2851206332.1230001</v>
      </c>
      <c r="AO1643" s="74">
        <f t="shared" si="88"/>
        <v>2417534015.7260003</v>
      </c>
      <c r="AP1643" s="74">
        <f t="shared" si="88"/>
        <v>1616101292.6160007</v>
      </c>
      <c r="AQ1643" s="74">
        <f t="shared" si="88"/>
        <v>2766488069.7370005</v>
      </c>
      <c r="AR1643" s="74">
        <f t="shared" si="88"/>
        <v>1030270409.7549999</v>
      </c>
      <c r="AS1643" s="74">
        <f t="shared" si="88"/>
        <v>1992522039.7230003</v>
      </c>
      <c r="AT1643" s="74">
        <f t="shared" si="88"/>
        <v>1877432170.1590006</v>
      </c>
      <c r="AU1643" s="74">
        <f t="shared" si="88"/>
        <v>1716017005.4430001</v>
      </c>
      <c r="AV1643" s="74">
        <f t="shared" si="88"/>
        <v>198270892.92499998</v>
      </c>
      <c r="AW1643" s="74">
        <f t="shared" si="88"/>
        <v>559732261.93599999</v>
      </c>
      <c r="AX1643" s="74">
        <f t="shared" si="88"/>
        <v>193024223.84999999</v>
      </c>
      <c r="AY1643" s="74">
        <f t="shared" si="88"/>
        <v>195447596.41499999</v>
      </c>
      <c r="AZ1643" s="74">
        <f t="shared" si="88"/>
        <v>197968275.09299999</v>
      </c>
      <c r="BA1643" s="74">
        <f t="shared" si="88"/>
        <v>200508354.463</v>
      </c>
      <c r="BB1643" s="74">
        <f t="shared" si="88"/>
        <v>203123434.514</v>
      </c>
      <c r="BC1643" s="74">
        <f t="shared" si="88"/>
        <v>4993136873.8540001</v>
      </c>
      <c r="BD1643" s="74">
        <f t="shared" si="88"/>
        <v>15164440042.355001</v>
      </c>
      <c r="BE1643" s="74">
        <f t="shared" si="88"/>
        <v>20157576916.209</v>
      </c>
    </row>
    <row r="1644" spans="1:57" x14ac:dyDescent="0.35">
      <c r="V1644" s="118"/>
      <c r="W1644" s="27"/>
      <c r="X1644" s="27"/>
      <c r="Y1644" s="27"/>
      <c r="Z1644" s="27"/>
      <c r="AA1644" s="27"/>
      <c r="AB1644" s="27"/>
      <c r="AC1644" s="27"/>
      <c r="AD1644" s="27"/>
    </row>
    <row r="1645" spans="1:57" x14ac:dyDescent="0.35">
      <c r="W1645" s="81"/>
      <c r="X1645" s="81"/>
      <c r="Y1645" s="81"/>
      <c r="Z1645" s="81"/>
      <c r="AA1645" s="81"/>
      <c r="AB1645" s="81"/>
      <c r="AC1645" s="81"/>
      <c r="AD1645" s="81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</row>
  </sheetData>
  <autoFilter ref="A2:BF1641"/>
  <conditionalFormatting sqref="A1642">
    <cfRule type="duplicateValues" dxfId="2" priority="36"/>
  </conditionalFormatting>
  <conditionalFormatting sqref="A3:A1641">
    <cfRule type="duplicateValues" dxfId="1" priority="397"/>
  </conditionalFormatting>
  <pageMargins left="0.7" right="0.7" top="0.75" bottom="0.75" header="0.3" footer="0.3"/>
  <pageSetup paperSize="9" orientation="portrait" r:id="rId1"/>
  <ignoredErrors>
    <ignoredError sqref="BC3:BD1641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61"/>
  <sheetViews>
    <sheetView workbookViewId="0">
      <selection activeCell="V154" sqref="V154"/>
    </sheetView>
  </sheetViews>
  <sheetFormatPr baseColWidth="10" defaultColWidth="11.453125" defaultRowHeight="14.5" x14ac:dyDescent="0.35"/>
  <cols>
    <col min="2" max="2" width="18.54296875" customWidth="1"/>
    <col min="3" max="3" width="36.54296875" customWidth="1"/>
    <col min="4" max="12" width="12.453125" customWidth="1"/>
    <col min="13" max="19" width="11.1796875" customWidth="1"/>
    <col min="20" max="20" width="12.453125" customWidth="1"/>
    <col min="21" max="22" width="13.26953125" customWidth="1"/>
    <col min="23" max="36" width="5.26953125" customWidth="1"/>
    <col min="37" max="37" width="12.453125" bestFit="1" customWidth="1"/>
    <col min="38" max="40" width="13.26953125" customWidth="1"/>
  </cols>
  <sheetData>
    <row r="1" spans="1:22" ht="26" x14ac:dyDescent="0.6">
      <c r="A1" s="153" t="s">
        <v>1852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70"/>
    </row>
    <row r="2" spans="1:22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2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22" ht="23.5" x14ac:dyDescent="0.55000000000000004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22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22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22" x14ac:dyDescent="0.3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22" x14ac:dyDescent="0.3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22" x14ac:dyDescent="0.3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22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22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22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5" spans="1:22" ht="29" x14ac:dyDescent="0.35">
      <c r="C15" s="1" t="s">
        <v>667</v>
      </c>
      <c r="D15" s="5" t="s">
        <v>605</v>
      </c>
      <c r="E15" s="5" t="s">
        <v>606</v>
      </c>
      <c r="F15" s="5" t="s">
        <v>607</v>
      </c>
      <c r="G15" s="5" t="s">
        <v>608</v>
      </c>
      <c r="H15" s="5" t="s">
        <v>609</v>
      </c>
      <c r="I15" s="5" t="s">
        <v>610</v>
      </c>
      <c r="J15" s="5" t="s">
        <v>611</v>
      </c>
      <c r="K15" s="5" t="s">
        <v>612</v>
      </c>
      <c r="L15" s="5" t="s">
        <v>613</v>
      </c>
      <c r="M15" s="5" t="s">
        <v>614</v>
      </c>
      <c r="N15" s="5" t="s">
        <v>615</v>
      </c>
      <c r="O15" s="5" t="s">
        <v>668</v>
      </c>
      <c r="P15" s="5" t="s">
        <v>669</v>
      </c>
      <c r="Q15" s="5" t="s">
        <v>670</v>
      </c>
      <c r="R15" s="5" t="s">
        <v>671</v>
      </c>
      <c r="S15" s="5" t="s">
        <v>672</v>
      </c>
      <c r="T15" s="5" t="s">
        <v>1853</v>
      </c>
      <c r="U15" s="5" t="s">
        <v>1897</v>
      </c>
      <c r="V15" s="5" t="s">
        <v>1898</v>
      </c>
    </row>
    <row r="16" spans="1:22" x14ac:dyDescent="0.35">
      <c r="C16" s="2" t="s">
        <v>1790</v>
      </c>
      <c r="D16" s="4">
        <v>649232440.86000001</v>
      </c>
      <c r="E16" s="4">
        <v>239809713.19000009</v>
      </c>
      <c r="F16" s="4">
        <v>433044758.88000005</v>
      </c>
      <c r="G16" s="4">
        <v>141725912.82999998</v>
      </c>
      <c r="H16" s="4">
        <v>68015094.010000005</v>
      </c>
      <c r="I16" s="4">
        <v>294733.32</v>
      </c>
      <c r="J16" s="4">
        <v>294733.32</v>
      </c>
      <c r="K16" s="4">
        <v>294733.32</v>
      </c>
      <c r="L16" s="4">
        <v>2035992.4300000002</v>
      </c>
      <c r="M16" s="4">
        <v>294733.32</v>
      </c>
      <c r="N16" s="4">
        <v>127233.32</v>
      </c>
      <c r="O16" s="4">
        <v>78333.320000000007</v>
      </c>
      <c r="P16" s="4">
        <v>41333.320000000007</v>
      </c>
      <c r="Q16" s="4">
        <v>41333.320000000007</v>
      </c>
      <c r="R16" s="4">
        <v>0</v>
      </c>
      <c r="S16" s="4">
        <v>0</v>
      </c>
      <c r="T16" s="4">
        <v>889042154.04999995</v>
      </c>
      <c r="U16" s="4">
        <v>646288924.71000004</v>
      </c>
      <c r="V16" s="4">
        <v>1535331078.7600002</v>
      </c>
    </row>
    <row r="17" spans="3:22" x14ac:dyDescent="0.35">
      <c r="C17" s="18" t="s">
        <v>796</v>
      </c>
      <c r="D17" s="4">
        <v>649232440.86000001</v>
      </c>
      <c r="E17" s="4">
        <v>239809713.19000009</v>
      </c>
      <c r="F17" s="4">
        <v>421075052.47000009</v>
      </c>
      <c r="G17" s="4">
        <v>141725912.82999998</v>
      </c>
      <c r="H17" s="4">
        <v>68015094.010000005</v>
      </c>
      <c r="I17" s="4">
        <v>294733.32</v>
      </c>
      <c r="J17" s="4">
        <v>294733.32</v>
      </c>
      <c r="K17" s="4">
        <v>294733.32</v>
      </c>
      <c r="L17" s="4">
        <v>2035992.4300000002</v>
      </c>
      <c r="M17" s="4">
        <v>294733.32</v>
      </c>
      <c r="N17" s="4">
        <v>127233.32</v>
      </c>
      <c r="O17" s="4">
        <v>78333.320000000007</v>
      </c>
      <c r="P17" s="4">
        <v>41333.320000000007</v>
      </c>
      <c r="Q17" s="4">
        <v>41333.320000000007</v>
      </c>
      <c r="R17" s="4">
        <v>0</v>
      </c>
      <c r="S17" s="4">
        <v>0</v>
      </c>
      <c r="T17" s="4">
        <v>889042154.04999995</v>
      </c>
      <c r="U17" s="4">
        <v>634319218.30000007</v>
      </c>
      <c r="V17" s="4">
        <v>1523361372.3500001</v>
      </c>
    </row>
    <row r="18" spans="3:22" x14ac:dyDescent="0.35">
      <c r="C18" s="18" t="s">
        <v>1633</v>
      </c>
      <c r="D18" s="4">
        <v>0</v>
      </c>
      <c r="E18" s="4">
        <v>0</v>
      </c>
      <c r="F18" s="4">
        <v>1229993.57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1229993.57</v>
      </c>
      <c r="V18" s="4">
        <v>1229993.57</v>
      </c>
    </row>
    <row r="19" spans="3:22" x14ac:dyDescent="0.35">
      <c r="C19" s="18" t="s">
        <v>1638</v>
      </c>
      <c r="D19" s="4">
        <v>0</v>
      </c>
      <c r="E19" s="4">
        <v>0</v>
      </c>
      <c r="F19" s="4">
        <v>1465335.39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1465335.39</v>
      </c>
      <c r="V19" s="4">
        <v>1465335.39</v>
      </c>
    </row>
    <row r="20" spans="3:22" x14ac:dyDescent="0.35">
      <c r="C20" s="18" t="s">
        <v>1643</v>
      </c>
      <c r="D20" s="4">
        <v>0</v>
      </c>
      <c r="E20" s="4">
        <v>0</v>
      </c>
      <c r="F20" s="4">
        <v>1531193.9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1531193.9</v>
      </c>
      <c r="V20" s="4">
        <v>1531193.9</v>
      </c>
    </row>
    <row r="21" spans="3:22" x14ac:dyDescent="0.35">
      <c r="C21" s="18" t="s">
        <v>1824</v>
      </c>
      <c r="D21" s="4">
        <v>0</v>
      </c>
      <c r="E21" s="4">
        <v>0</v>
      </c>
      <c r="F21" s="4">
        <v>1525758.55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1525758.55</v>
      </c>
      <c r="V21" s="4">
        <v>1525758.55</v>
      </c>
    </row>
    <row r="22" spans="3:22" x14ac:dyDescent="0.35">
      <c r="C22" s="18" t="s">
        <v>1825</v>
      </c>
      <c r="D22" s="4">
        <v>0</v>
      </c>
      <c r="E22" s="4">
        <v>0</v>
      </c>
      <c r="F22" s="4">
        <v>4868934.91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4868934.91</v>
      </c>
      <c r="V22" s="4">
        <v>4868934.91</v>
      </c>
    </row>
    <row r="23" spans="3:22" x14ac:dyDescent="0.35">
      <c r="C23" s="18" t="s">
        <v>1640</v>
      </c>
      <c r="D23" s="4">
        <v>0</v>
      </c>
      <c r="E23" s="4">
        <v>0</v>
      </c>
      <c r="F23" s="4">
        <v>1348490.09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1348490.09</v>
      </c>
      <c r="V23" s="4">
        <v>1348490.09</v>
      </c>
    </row>
    <row r="24" spans="3:22" x14ac:dyDescent="0.35">
      <c r="C24" s="2" t="s">
        <v>1794</v>
      </c>
      <c r="D24" s="4">
        <v>172662497.46999997</v>
      </c>
      <c r="E24" s="4">
        <v>154974753.84000003</v>
      </c>
      <c r="F24" s="4">
        <v>151498672.44000003</v>
      </c>
      <c r="G24" s="4">
        <v>165558012.78999999</v>
      </c>
      <c r="H24" s="4">
        <v>154859804.17000002</v>
      </c>
      <c r="I24" s="4">
        <v>37841354.515000008</v>
      </c>
      <c r="J24" s="4">
        <v>12146263.675000001</v>
      </c>
      <c r="K24" s="4">
        <v>5293027.6949999994</v>
      </c>
      <c r="L24" s="4">
        <v>2306043.29</v>
      </c>
      <c r="M24" s="4">
        <v>10620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327637251.30999982</v>
      </c>
      <c r="U24" s="4">
        <v>529513798.57499981</v>
      </c>
      <c r="V24" s="4">
        <v>857151049.88499975</v>
      </c>
    </row>
    <row r="25" spans="3:22" x14ac:dyDescent="0.35">
      <c r="C25" s="18" t="s">
        <v>813</v>
      </c>
      <c r="D25" s="4">
        <v>172662497.46999997</v>
      </c>
      <c r="E25" s="4">
        <v>154974753.84000003</v>
      </c>
      <c r="F25" s="4">
        <v>151498672.44000003</v>
      </c>
      <c r="G25" s="4">
        <v>165558012.78999999</v>
      </c>
      <c r="H25" s="4">
        <v>154859804.17000002</v>
      </c>
      <c r="I25" s="4">
        <v>37841354.515000008</v>
      </c>
      <c r="J25" s="4">
        <v>12146263.675000001</v>
      </c>
      <c r="K25" s="4">
        <v>5293027.6949999994</v>
      </c>
      <c r="L25" s="4">
        <v>2306043.29</v>
      </c>
      <c r="M25" s="4">
        <v>10620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327637251.30999982</v>
      </c>
      <c r="U25" s="4">
        <v>529513798.57499981</v>
      </c>
      <c r="V25" s="4">
        <v>857151049.88499975</v>
      </c>
    </row>
    <row r="26" spans="3:22" x14ac:dyDescent="0.35">
      <c r="C26" s="2" t="s">
        <v>1797</v>
      </c>
      <c r="D26" s="4">
        <v>0</v>
      </c>
      <c r="E26" s="4">
        <v>18373086.570000004</v>
      </c>
      <c r="F26" s="4">
        <v>4943113.7699999996</v>
      </c>
      <c r="G26" s="4">
        <v>4896968.82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18373086.570000004</v>
      </c>
      <c r="U26" s="4">
        <v>9840082.5899999999</v>
      </c>
      <c r="V26" s="4">
        <v>28213169.16</v>
      </c>
    </row>
    <row r="27" spans="3:22" x14ac:dyDescent="0.35">
      <c r="C27" s="18" t="s">
        <v>1095</v>
      </c>
      <c r="D27" s="4">
        <v>0</v>
      </c>
      <c r="E27" s="4">
        <v>134728.43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134728.43</v>
      </c>
      <c r="U27" s="4">
        <v>0</v>
      </c>
      <c r="V27" s="4">
        <v>134728.43</v>
      </c>
    </row>
    <row r="28" spans="3:22" x14ac:dyDescent="0.35">
      <c r="C28" s="18" t="s">
        <v>1105</v>
      </c>
      <c r="D28" s="4">
        <v>0</v>
      </c>
      <c r="E28" s="4">
        <v>640629.77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640629.77</v>
      </c>
      <c r="U28" s="4">
        <v>0</v>
      </c>
      <c r="V28" s="4">
        <v>640629.77</v>
      </c>
    </row>
    <row r="29" spans="3:22" x14ac:dyDescent="0.35">
      <c r="C29" s="18" t="s">
        <v>1085</v>
      </c>
      <c r="D29" s="4">
        <v>0</v>
      </c>
      <c r="E29" s="4">
        <v>5180246.33</v>
      </c>
      <c r="F29" s="4">
        <v>4943113.7699999996</v>
      </c>
      <c r="G29" s="4">
        <v>4896968.82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5180246.33</v>
      </c>
      <c r="U29" s="4">
        <v>9840082.5899999999</v>
      </c>
      <c r="V29" s="4">
        <v>15020328.92</v>
      </c>
    </row>
    <row r="30" spans="3:22" x14ac:dyDescent="0.35">
      <c r="C30" s="18" t="s">
        <v>1091</v>
      </c>
      <c r="D30" s="4">
        <v>0</v>
      </c>
      <c r="E30" s="4">
        <v>483442.86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483442.86</v>
      </c>
      <c r="U30" s="4">
        <v>0</v>
      </c>
      <c r="V30" s="4">
        <v>483442.86</v>
      </c>
    </row>
    <row r="31" spans="3:22" x14ac:dyDescent="0.35">
      <c r="C31" s="18" t="s">
        <v>1089</v>
      </c>
      <c r="D31" s="4">
        <v>0</v>
      </c>
      <c r="E31" s="4">
        <v>225665.15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225665.15</v>
      </c>
      <c r="U31" s="4">
        <v>0</v>
      </c>
      <c r="V31" s="4">
        <v>225665.15</v>
      </c>
    </row>
    <row r="32" spans="3:22" x14ac:dyDescent="0.35">
      <c r="C32" s="18" t="s">
        <v>1093</v>
      </c>
      <c r="D32" s="4">
        <v>0</v>
      </c>
      <c r="E32" s="4">
        <v>2916155.9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2916155.9</v>
      </c>
      <c r="U32" s="4">
        <v>0</v>
      </c>
      <c r="V32" s="4">
        <v>2916155.9</v>
      </c>
    </row>
    <row r="33" spans="3:22" x14ac:dyDescent="0.35">
      <c r="C33" s="18" t="s">
        <v>1087</v>
      </c>
      <c r="D33" s="4">
        <v>0</v>
      </c>
      <c r="E33" s="4">
        <v>368430.1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368430.1</v>
      </c>
      <c r="U33" s="4">
        <v>0</v>
      </c>
      <c r="V33" s="4">
        <v>368430.1</v>
      </c>
    </row>
    <row r="34" spans="3:22" x14ac:dyDescent="0.35">
      <c r="C34" s="18" t="s">
        <v>1097</v>
      </c>
      <c r="D34" s="4">
        <v>0</v>
      </c>
      <c r="E34" s="4">
        <v>2054758.88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2054758.88</v>
      </c>
      <c r="U34" s="4">
        <v>0</v>
      </c>
      <c r="V34" s="4">
        <v>2054758.88</v>
      </c>
    </row>
    <row r="35" spans="3:22" x14ac:dyDescent="0.35">
      <c r="C35" s="18" t="s">
        <v>1083</v>
      </c>
      <c r="D35" s="4">
        <v>0</v>
      </c>
      <c r="E35" s="4">
        <v>631820.51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631820.51</v>
      </c>
      <c r="U35" s="4">
        <v>0</v>
      </c>
      <c r="V35" s="4">
        <v>631820.51</v>
      </c>
    </row>
    <row r="36" spans="3:22" x14ac:dyDescent="0.35">
      <c r="C36" s="18" t="s">
        <v>1099</v>
      </c>
      <c r="D36" s="4">
        <v>0</v>
      </c>
      <c r="E36" s="4">
        <v>523524.21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523524.21</v>
      </c>
      <c r="U36" s="4">
        <v>0</v>
      </c>
      <c r="V36" s="4">
        <v>523524.21</v>
      </c>
    </row>
    <row r="37" spans="3:22" x14ac:dyDescent="0.35">
      <c r="C37" s="18" t="s">
        <v>1081</v>
      </c>
      <c r="D37" s="4">
        <v>0</v>
      </c>
      <c r="E37" s="4">
        <v>2585731.2200000002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2585731.2200000002</v>
      </c>
      <c r="U37" s="4">
        <v>0</v>
      </c>
      <c r="V37" s="4">
        <v>2585731.2200000002</v>
      </c>
    </row>
    <row r="38" spans="3:22" x14ac:dyDescent="0.35">
      <c r="C38" s="18" t="s">
        <v>1107</v>
      </c>
      <c r="D38" s="4">
        <v>0</v>
      </c>
      <c r="E38" s="4">
        <v>192177.27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192177.27</v>
      </c>
      <c r="U38" s="4">
        <v>0</v>
      </c>
      <c r="V38" s="4">
        <v>192177.27</v>
      </c>
    </row>
    <row r="39" spans="3:22" x14ac:dyDescent="0.35">
      <c r="C39" s="18" t="s">
        <v>1132</v>
      </c>
      <c r="D39" s="4">
        <v>0</v>
      </c>
      <c r="E39" s="4">
        <v>2435775.94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2435775.94</v>
      </c>
      <c r="U39" s="4">
        <v>0</v>
      </c>
      <c r="V39" s="4">
        <v>2435775.94</v>
      </c>
    </row>
    <row r="40" spans="3:22" x14ac:dyDescent="0.35">
      <c r="C40" s="2" t="s">
        <v>1800</v>
      </c>
      <c r="D40" s="4">
        <v>0</v>
      </c>
      <c r="E40" s="4">
        <v>0</v>
      </c>
      <c r="F40" s="4">
        <v>0</v>
      </c>
      <c r="G40" s="4">
        <v>5120329.3899999997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1284789.3400000001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6405118.7299999995</v>
      </c>
      <c r="V40" s="4">
        <v>6405118.7299999995</v>
      </c>
    </row>
    <row r="41" spans="3:22" x14ac:dyDescent="0.35">
      <c r="C41" s="18" t="s">
        <v>1799</v>
      </c>
      <c r="D41" s="4">
        <v>0</v>
      </c>
      <c r="E41" s="4">
        <v>0</v>
      </c>
      <c r="F41" s="4">
        <v>0</v>
      </c>
      <c r="G41" s="4">
        <v>5120329.3899999997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1284789.3400000001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6405118.7299999995</v>
      </c>
      <c r="V41" s="4">
        <v>6405118.7299999995</v>
      </c>
    </row>
    <row r="42" spans="3:22" x14ac:dyDescent="0.35">
      <c r="C42" s="2" t="s">
        <v>1775</v>
      </c>
      <c r="D42" s="4">
        <v>363472945.63099998</v>
      </c>
      <c r="E42" s="4">
        <v>664318161.96299994</v>
      </c>
      <c r="F42" s="4">
        <v>704061081.671</v>
      </c>
      <c r="G42" s="4">
        <v>174252326.44600001</v>
      </c>
      <c r="H42" s="4">
        <v>376374552.33700001</v>
      </c>
      <c r="I42" s="4">
        <v>178671808.41</v>
      </c>
      <c r="J42" s="4">
        <v>180999025.868</v>
      </c>
      <c r="K42" s="4">
        <v>183356595.49399999</v>
      </c>
      <c r="L42" s="4">
        <v>185744913.123</v>
      </c>
      <c r="M42" s="4">
        <v>188129379.785</v>
      </c>
      <c r="N42" s="4">
        <v>190512901.736</v>
      </c>
      <c r="O42" s="4">
        <v>192945890.53</v>
      </c>
      <c r="P42" s="4">
        <v>195406263.095</v>
      </c>
      <c r="Q42" s="4">
        <v>197926941.773</v>
      </c>
      <c r="R42" s="4">
        <v>200508354.463</v>
      </c>
      <c r="S42" s="4">
        <v>203123434.514</v>
      </c>
      <c r="T42" s="4">
        <v>1027791107.5939999</v>
      </c>
      <c r="U42" s="4">
        <v>3352013469.2449994</v>
      </c>
      <c r="V42" s="4">
        <v>4379804576.8389988</v>
      </c>
    </row>
    <row r="43" spans="3:22" x14ac:dyDescent="0.35">
      <c r="C43" s="18" t="s">
        <v>1806</v>
      </c>
      <c r="D43" s="4">
        <v>89316884.716000006</v>
      </c>
      <c r="E43" s="4">
        <v>172595459.808</v>
      </c>
      <c r="F43" s="4">
        <v>167112355.111</v>
      </c>
      <c r="G43" s="4">
        <v>169291876.22600001</v>
      </c>
      <c r="H43" s="4">
        <v>171499823.20100001</v>
      </c>
      <c r="I43" s="4">
        <v>173736566.77000001</v>
      </c>
      <c r="J43" s="4">
        <v>176002482.50799999</v>
      </c>
      <c r="K43" s="4">
        <v>178297950.88499999</v>
      </c>
      <c r="L43" s="4">
        <v>180623357.33500001</v>
      </c>
      <c r="M43" s="4">
        <v>182979092.31799999</v>
      </c>
      <c r="N43" s="4">
        <v>185365551.38499999</v>
      </c>
      <c r="O43" s="4">
        <v>187783135.241</v>
      </c>
      <c r="P43" s="4">
        <v>190232249.84299999</v>
      </c>
      <c r="Q43" s="4">
        <v>192713306.403</v>
      </c>
      <c r="R43" s="4">
        <v>195226721.523</v>
      </c>
      <c r="S43" s="4">
        <v>197772917.23199999</v>
      </c>
      <c r="T43" s="4">
        <v>261912344.52400002</v>
      </c>
      <c r="U43" s="4">
        <v>2548637385.9809995</v>
      </c>
      <c r="V43" s="4">
        <v>2810549730.5049992</v>
      </c>
    </row>
    <row r="44" spans="3:22" x14ac:dyDescent="0.35">
      <c r="C44" s="18" t="s">
        <v>415</v>
      </c>
      <c r="D44" s="4">
        <v>14739980.880000001</v>
      </c>
      <c r="E44" s="4">
        <v>79277383.469999999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94017364.349999994</v>
      </c>
      <c r="U44" s="4">
        <v>0</v>
      </c>
      <c r="V44" s="4">
        <v>94017364.349999994</v>
      </c>
    </row>
    <row r="45" spans="3:22" x14ac:dyDescent="0.35">
      <c r="C45" s="18" t="s">
        <v>426</v>
      </c>
      <c r="D45" s="4">
        <v>2804875.0950000002</v>
      </c>
      <c r="E45" s="4">
        <v>5107880.5149999997</v>
      </c>
      <c r="F45" s="4">
        <v>154873985.80000001</v>
      </c>
      <c r="G45" s="4">
        <v>4960450.22</v>
      </c>
      <c r="H45" s="4">
        <v>204874729.13600001</v>
      </c>
      <c r="I45" s="4">
        <v>4935241.6399999997</v>
      </c>
      <c r="J45" s="4">
        <v>4996543.3600000003</v>
      </c>
      <c r="K45" s="4">
        <v>5058644.6090000002</v>
      </c>
      <c r="L45" s="4">
        <v>5121555.7879999997</v>
      </c>
      <c r="M45" s="4">
        <v>5150287.4670000002</v>
      </c>
      <c r="N45" s="4">
        <v>5147350.3509999998</v>
      </c>
      <c r="O45" s="4">
        <v>5162755.2889999999</v>
      </c>
      <c r="P45" s="4">
        <v>5174013.2520000003</v>
      </c>
      <c r="Q45" s="4">
        <v>5213635.37</v>
      </c>
      <c r="R45" s="4">
        <v>5281632.9400000004</v>
      </c>
      <c r="S45" s="4">
        <v>5350517.2819999997</v>
      </c>
      <c r="T45" s="4">
        <v>7912755.6099999994</v>
      </c>
      <c r="U45" s="4">
        <v>421301342.50399995</v>
      </c>
      <c r="V45" s="4">
        <v>429214098.11399996</v>
      </c>
    </row>
    <row r="46" spans="3:22" x14ac:dyDescent="0.35">
      <c r="C46" s="18" t="s">
        <v>429</v>
      </c>
      <c r="D46" s="4">
        <v>0</v>
      </c>
      <c r="E46" s="4">
        <v>7983879.7999999998</v>
      </c>
      <c r="F46" s="4">
        <v>7996194.6799999997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7983879.7999999998</v>
      </c>
      <c r="U46" s="4">
        <v>7996194.6799999997</v>
      </c>
      <c r="V46" s="4">
        <v>15980074.48</v>
      </c>
    </row>
    <row r="47" spans="3:22" x14ac:dyDescent="0.35">
      <c r="C47" s="18" t="s">
        <v>735</v>
      </c>
      <c r="D47" s="4">
        <v>236156895.34999999</v>
      </c>
      <c r="E47" s="4">
        <v>378899248.77999997</v>
      </c>
      <c r="F47" s="4">
        <v>374078546.08000004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615056144.12999988</v>
      </c>
      <c r="U47" s="4">
        <v>374078546.08000004</v>
      </c>
      <c r="V47" s="4">
        <v>989134690.20999992</v>
      </c>
    </row>
    <row r="48" spans="3:22" x14ac:dyDescent="0.35">
      <c r="C48" s="18" t="s">
        <v>1777</v>
      </c>
      <c r="D48" s="4">
        <v>20454309.59</v>
      </c>
      <c r="E48" s="4">
        <v>20454309.59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40908619.18</v>
      </c>
      <c r="U48" s="4">
        <v>0</v>
      </c>
      <c r="V48" s="4">
        <v>40908619.18</v>
      </c>
    </row>
    <row r="49" spans="3:22" x14ac:dyDescent="0.35">
      <c r="C49" s="2" t="s">
        <v>1783</v>
      </c>
      <c r="D49" s="4">
        <v>956562657.77000022</v>
      </c>
      <c r="E49" s="4">
        <v>1773730616.5599997</v>
      </c>
      <c r="F49" s="4">
        <v>1123986388.9649999</v>
      </c>
      <c r="G49" s="4">
        <v>1124547742.3400002</v>
      </c>
      <c r="H49" s="4">
        <v>2167238619.2200003</v>
      </c>
      <c r="I49" s="4">
        <v>813462513.51000011</v>
      </c>
      <c r="J49" s="4">
        <v>1799082016.8600006</v>
      </c>
      <c r="K49" s="4">
        <v>1688487813.6500003</v>
      </c>
      <c r="L49" s="4">
        <v>1525930056.5999999</v>
      </c>
      <c r="M49" s="4">
        <v>8551370.4800000004</v>
      </c>
      <c r="N49" s="4">
        <v>369092126.88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2730293274.3300004</v>
      </c>
      <c r="U49" s="4">
        <v>10620378648.505003</v>
      </c>
      <c r="V49" s="4">
        <v>13350671922.834997</v>
      </c>
    </row>
    <row r="50" spans="3:22" x14ac:dyDescent="0.35">
      <c r="C50" s="18" t="s">
        <v>715</v>
      </c>
      <c r="D50" s="4">
        <v>318967803.04000002</v>
      </c>
      <c r="E50" s="4">
        <v>1212156598.05</v>
      </c>
      <c r="F50" s="4">
        <v>648395062.90999997</v>
      </c>
      <c r="G50" s="4">
        <v>1018937500</v>
      </c>
      <c r="H50" s="4">
        <v>2032875000</v>
      </c>
      <c r="I50" s="4">
        <v>794911258.6500001</v>
      </c>
      <c r="J50" s="4">
        <v>1707616632.1700001</v>
      </c>
      <c r="K50" s="4">
        <v>1671676237.3600001</v>
      </c>
      <c r="L50" s="4">
        <v>1481600000</v>
      </c>
      <c r="M50" s="4">
        <v>0</v>
      </c>
      <c r="N50" s="4">
        <v>369092126.88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1531124401.0900002</v>
      </c>
      <c r="U50" s="4">
        <v>9725103817.9699993</v>
      </c>
      <c r="V50" s="4">
        <v>11256228219.060001</v>
      </c>
    </row>
    <row r="51" spans="3:22" x14ac:dyDescent="0.35">
      <c r="C51" s="18" t="s">
        <v>1066</v>
      </c>
      <c r="D51" s="4">
        <v>6074539.5899999999</v>
      </c>
      <c r="E51" s="4">
        <v>0</v>
      </c>
      <c r="F51" s="4">
        <v>1523963.52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6074539.5899999999</v>
      </c>
      <c r="U51" s="4">
        <v>1523963.52</v>
      </c>
      <c r="V51" s="4">
        <v>7598503.1099999994</v>
      </c>
    </row>
    <row r="52" spans="3:22" x14ac:dyDescent="0.35">
      <c r="C52" s="18" t="s">
        <v>1811</v>
      </c>
      <c r="D52" s="4">
        <v>3663262.78</v>
      </c>
      <c r="E52" s="4">
        <v>17955678.789999999</v>
      </c>
      <c r="F52" s="4">
        <v>11742103.120000001</v>
      </c>
      <c r="G52" s="4">
        <v>5103696.57</v>
      </c>
      <c r="H52" s="4">
        <v>4149013.47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21618941.57</v>
      </c>
      <c r="U52" s="4">
        <v>20994813.160000004</v>
      </c>
      <c r="V52" s="4">
        <v>42613754.730000004</v>
      </c>
    </row>
    <row r="53" spans="3:22" x14ac:dyDescent="0.35">
      <c r="C53" s="18" t="s">
        <v>443</v>
      </c>
      <c r="D53" s="4">
        <v>2060651.3699999999</v>
      </c>
      <c r="E53" s="4">
        <v>4690493.8000000007</v>
      </c>
      <c r="F53" s="4">
        <v>2590775.2200000002</v>
      </c>
      <c r="G53" s="4">
        <v>1508857.36</v>
      </c>
      <c r="H53" s="4">
        <v>1292675.72</v>
      </c>
      <c r="I53" s="4">
        <v>763625.57</v>
      </c>
      <c r="J53" s="4">
        <v>306584.77</v>
      </c>
      <c r="K53" s="4">
        <v>279491.14</v>
      </c>
      <c r="L53" s="4">
        <v>6460.2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6751145.1699999999</v>
      </c>
      <c r="U53" s="4">
        <v>6748469.9800000004</v>
      </c>
      <c r="V53" s="4">
        <v>13499615.150000002</v>
      </c>
    </row>
    <row r="54" spans="3:22" x14ac:dyDescent="0.35">
      <c r="C54" s="18" t="s">
        <v>1236</v>
      </c>
      <c r="D54" s="4">
        <v>0</v>
      </c>
      <c r="E54" s="4">
        <v>639337.13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639337.13</v>
      </c>
      <c r="U54" s="4">
        <v>0</v>
      </c>
      <c r="V54" s="4">
        <v>639337.13</v>
      </c>
    </row>
    <row r="55" spans="3:22" x14ac:dyDescent="0.35">
      <c r="C55" s="18" t="s">
        <v>963</v>
      </c>
      <c r="D55" s="4">
        <v>2317845.5</v>
      </c>
      <c r="E55" s="4">
        <v>11239401.530000001</v>
      </c>
      <c r="F55" s="4">
        <v>734569.2</v>
      </c>
      <c r="G55" s="4">
        <v>792367.17</v>
      </c>
      <c r="H55" s="4">
        <v>337914.19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13557247.030000001</v>
      </c>
      <c r="U55" s="4">
        <v>1864850.56</v>
      </c>
      <c r="V55" s="4">
        <v>15422097.590000002</v>
      </c>
    </row>
    <row r="56" spans="3:22" x14ac:dyDescent="0.35">
      <c r="C56" s="18" t="s">
        <v>430</v>
      </c>
      <c r="D56" s="4">
        <v>87069989.540000007</v>
      </c>
      <c r="E56" s="4">
        <v>40099383.560000002</v>
      </c>
      <c r="F56" s="4">
        <v>104840395.84</v>
      </c>
      <c r="G56" s="4">
        <v>40135838.530000001</v>
      </c>
      <c r="H56" s="4">
        <v>0</v>
      </c>
      <c r="I56" s="4">
        <v>0</v>
      </c>
      <c r="J56" s="4">
        <v>0</v>
      </c>
      <c r="K56" s="4">
        <v>0</v>
      </c>
      <c r="L56" s="4">
        <v>31120469.350000001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127169373.10000001</v>
      </c>
      <c r="U56" s="4">
        <v>176096703.72</v>
      </c>
      <c r="V56" s="4">
        <v>303266076.82000005</v>
      </c>
    </row>
    <row r="57" spans="3:22" x14ac:dyDescent="0.35">
      <c r="C57" s="18" t="s">
        <v>1021</v>
      </c>
      <c r="D57" s="4">
        <v>2714030.49</v>
      </c>
      <c r="E57" s="4">
        <v>0</v>
      </c>
      <c r="F57" s="4">
        <v>2712598.82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2714030.49</v>
      </c>
      <c r="U57" s="4">
        <v>2712598.82</v>
      </c>
      <c r="V57" s="4">
        <v>5426629.3100000005</v>
      </c>
    </row>
    <row r="58" spans="3:22" x14ac:dyDescent="0.35">
      <c r="C58" s="18" t="s">
        <v>782</v>
      </c>
      <c r="D58" s="4">
        <v>1224696.23</v>
      </c>
      <c r="E58" s="4">
        <v>933366.07</v>
      </c>
      <c r="F58" s="4">
        <v>310343.08</v>
      </c>
      <c r="G58" s="4">
        <v>278330.71000000002</v>
      </c>
      <c r="H58" s="4">
        <v>282308.27</v>
      </c>
      <c r="I58" s="4">
        <v>307048.14</v>
      </c>
      <c r="J58" s="4">
        <v>176495.76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2158062.2999999998</v>
      </c>
      <c r="U58" s="4">
        <v>1354525.9600000002</v>
      </c>
      <c r="V58" s="4">
        <v>3512588.26</v>
      </c>
    </row>
    <row r="59" spans="3:22" x14ac:dyDescent="0.35">
      <c r="C59" s="18" t="s">
        <v>1810</v>
      </c>
      <c r="D59" s="4">
        <v>184746.5</v>
      </c>
      <c r="E59" s="4">
        <v>7523930.6200000001</v>
      </c>
      <c r="F59" s="4">
        <v>236955.73</v>
      </c>
      <c r="G59" s="4">
        <v>279791.95</v>
      </c>
      <c r="H59" s="4">
        <v>232930.5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7708677.1200000001</v>
      </c>
      <c r="U59" s="4">
        <v>749678.18</v>
      </c>
      <c r="V59" s="4">
        <v>8458355.3000000007</v>
      </c>
    </row>
    <row r="60" spans="3:22" x14ac:dyDescent="0.35">
      <c r="C60" s="18" t="s">
        <v>1821</v>
      </c>
      <c r="D60" s="4">
        <v>614780.76000000024</v>
      </c>
      <c r="E60" s="4">
        <v>670669.92000000027</v>
      </c>
      <c r="F60" s="4">
        <v>670669.92000000004</v>
      </c>
      <c r="G60" s="4">
        <v>670669.92000000004</v>
      </c>
      <c r="H60" s="4">
        <v>670669.92000000004</v>
      </c>
      <c r="I60" s="4">
        <v>614780.6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1285450.6800000006</v>
      </c>
      <c r="U60" s="4">
        <v>2626790.3600000003</v>
      </c>
      <c r="V60" s="4">
        <v>3912241.040000001</v>
      </c>
    </row>
    <row r="61" spans="3:22" x14ac:dyDescent="0.35">
      <c r="C61" s="18" t="s">
        <v>1823</v>
      </c>
      <c r="D61" s="4">
        <v>1043214.4799999997</v>
      </c>
      <c r="E61" s="4">
        <v>1138052.1599999997</v>
      </c>
      <c r="F61" s="4">
        <v>1138052.1599999999</v>
      </c>
      <c r="G61" s="4">
        <v>1138052.1599999999</v>
      </c>
      <c r="H61" s="4">
        <v>1138052.1599999999</v>
      </c>
      <c r="I61" s="4">
        <v>1138052.1599999999</v>
      </c>
      <c r="J61" s="4">
        <v>474188.77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2181266.6399999997</v>
      </c>
      <c r="U61" s="4">
        <v>5026397.41</v>
      </c>
      <c r="V61" s="4">
        <v>7207664.0499999998</v>
      </c>
    </row>
    <row r="62" spans="3:22" x14ac:dyDescent="0.35">
      <c r="C62" s="18" t="s">
        <v>776</v>
      </c>
      <c r="D62" s="4">
        <v>575039.51</v>
      </c>
      <c r="E62" s="4">
        <v>5844743.0800000001</v>
      </c>
      <c r="F62" s="4">
        <v>102537.51</v>
      </c>
      <c r="G62" s="4">
        <v>103656.2</v>
      </c>
      <c r="H62" s="4">
        <v>113113.35</v>
      </c>
      <c r="I62" s="4">
        <v>123433.35</v>
      </c>
      <c r="J62" s="4">
        <v>134694.92000000001</v>
      </c>
      <c r="K62" s="4">
        <v>159821.78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6419782.5899999999</v>
      </c>
      <c r="U62" s="4">
        <v>737257.1100000001</v>
      </c>
      <c r="V62" s="4">
        <v>7157039.7000000002</v>
      </c>
    </row>
    <row r="63" spans="3:22" x14ac:dyDescent="0.35">
      <c r="C63" s="18" t="s">
        <v>1364</v>
      </c>
      <c r="D63" s="4">
        <v>0</v>
      </c>
      <c r="E63" s="4">
        <v>0</v>
      </c>
      <c r="F63" s="4">
        <v>405180.51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405180.51</v>
      </c>
      <c r="V63" s="4">
        <v>405180.51</v>
      </c>
    </row>
    <row r="64" spans="3:22" x14ac:dyDescent="0.35">
      <c r="C64" s="18" t="s">
        <v>1803</v>
      </c>
      <c r="D64" s="4">
        <v>0</v>
      </c>
      <c r="E64" s="4">
        <v>0</v>
      </c>
      <c r="F64" s="4">
        <v>3438387.66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3438387.66</v>
      </c>
      <c r="V64" s="4">
        <v>3438387.66</v>
      </c>
    </row>
    <row r="65" spans="3:22" x14ac:dyDescent="0.35">
      <c r="C65" s="18" t="s">
        <v>1360</v>
      </c>
      <c r="D65" s="4">
        <v>642906.12000000011</v>
      </c>
      <c r="E65" s="4">
        <v>819629.86</v>
      </c>
      <c r="F65" s="4">
        <v>3907676.38</v>
      </c>
      <c r="G65" s="4">
        <v>973305.21</v>
      </c>
      <c r="H65" s="4">
        <v>1143753.6499999999</v>
      </c>
      <c r="I65" s="4">
        <v>1225870.1200000001</v>
      </c>
      <c r="J65" s="4">
        <v>1208110.68</v>
      </c>
      <c r="K65" s="4">
        <v>1008186.71</v>
      </c>
      <c r="L65" s="4">
        <v>1125679.8600000001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1462535.98</v>
      </c>
      <c r="U65" s="4">
        <v>10592582.609999999</v>
      </c>
      <c r="V65" s="4">
        <v>12055118.59</v>
      </c>
    </row>
    <row r="66" spans="3:22" x14ac:dyDescent="0.35">
      <c r="C66" s="18" t="s">
        <v>751</v>
      </c>
      <c r="D66" s="4">
        <v>411970.20999999996</v>
      </c>
      <c r="E66" s="4">
        <v>447271.75</v>
      </c>
      <c r="F66" s="4">
        <v>485598.28</v>
      </c>
      <c r="G66" s="4">
        <v>527209.02</v>
      </c>
      <c r="H66" s="4">
        <v>572385.32999999996</v>
      </c>
      <c r="I66" s="4">
        <v>49857.03</v>
      </c>
      <c r="J66" s="4">
        <v>863688.09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859241.96</v>
      </c>
      <c r="U66" s="4">
        <v>2498737.75</v>
      </c>
      <c r="V66" s="4">
        <v>3357979.71</v>
      </c>
    </row>
    <row r="67" spans="3:22" x14ac:dyDescent="0.35">
      <c r="C67" s="18" t="s">
        <v>1831</v>
      </c>
      <c r="D67" s="4">
        <v>0</v>
      </c>
      <c r="E67" s="4">
        <v>0</v>
      </c>
      <c r="F67" s="4">
        <v>758472.39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758472.39</v>
      </c>
      <c r="V67" s="4">
        <v>758472.39</v>
      </c>
    </row>
    <row r="68" spans="3:22" x14ac:dyDescent="0.35">
      <c r="C68" s="18" t="s">
        <v>1839</v>
      </c>
      <c r="D68" s="4">
        <v>0</v>
      </c>
      <c r="E68" s="4">
        <v>0</v>
      </c>
      <c r="F68" s="4">
        <v>176856.6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176856.6</v>
      </c>
      <c r="V68" s="4">
        <v>176856.6</v>
      </c>
    </row>
    <row r="69" spans="3:22" x14ac:dyDescent="0.35">
      <c r="C69" s="18" t="s">
        <v>1820</v>
      </c>
      <c r="D69" s="4">
        <v>0</v>
      </c>
      <c r="E69" s="4">
        <v>1113810.49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1113810.49</v>
      </c>
      <c r="U69" s="4">
        <v>0</v>
      </c>
      <c r="V69" s="4">
        <v>1113810.49</v>
      </c>
    </row>
    <row r="70" spans="3:22" x14ac:dyDescent="0.35">
      <c r="C70" s="18" t="s">
        <v>1835</v>
      </c>
      <c r="D70" s="4">
        <v>0</v>
      </c>
      <c r="E70" s="4">
        <v>0</v>
      </c>
      <c r="F70" s="4">
        <v>351016.28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351016.28</v>
      </c>
      <c r="V70" s="4">
        <v>351016.28</v>
      </c>
    </row>
    <row r="71" spans="3:22" x14ac:dyDescent="0.35">
      <c r="C71" s="18" t="s">
        <v>1840</v>
      </c>
      <c r="D71" s="4">
        <v>0</v>
      </c>
      <c r="E71" s="4">
        <v>0</v>
      </c>
      <c r="F71" s="4">
        <v>572989.93999999994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572989.93999999994</v>
      </c>
      <c r="V71" s="4">
        <v>572989.93999999994</v>
      </c>
    </row>
    <row r="72" spans="3:22" x14ac:dyDescent="0.35">
      <c r="C72" s="18" t="s">
        <v>1817</v>
      </c>
      <c r="D72" s="4">
        <v>225864.10000000003</v>
      </c>
      <c r="E72" s="4">
        <v>8615226.8399999999</v>
      </c>
      <c r="F72" s="4">
        <v>246397.2</v>
      </c>
      <c r="G72" s="4">
        <v>246397.2</v>
      </c>
      <c r="H72" s="4">
        <v>246397.2</v>
      </c>
      <c r="I72" s="4">
        <v>246397.2</v>
      </c>
      <c r="J72" s="4">
        <v>102665.5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8841090.9399999995</v>
      </c>
      <c r="U72" s="4">
        <v>1088254.3</v>
      </c>
      <c r="V72" s="4">
        <v>9929345.2400000002</v>
      </c>
    </row>
    <row r="73" spans="3:22" x14ac:dyDescent="0.35">
      <c r="C73" s="18" t="s">
        <v>1838</v>
      </c>
      <c r="D73" s="4">
        <v>0</v>
      </c>
      <c r="E73" s="4">
        <v>0</v>
      </c>
      <c r="F73" s="4">
        <v>1754764.59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1754764.59</v>
      </c>
      <c r="V73" s="4">
        <v>1754764.59</v>
      </c>
    </row>
    <row r="74" spans="3:22" x14ac:dyDescent="0.35">
      <c r="C74" s="18" t="s">
        <v>1851</v>
      </c>
      <c r="D74" s="4">
        <v>0</v>
      </c>
      <c r="E74" s="4">
        <v>0</v>
      </c>
      <c r="F74" s="4">
        <v>28980299.300000001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28980299.300000001</v>
      </c>
      <c r="V74" s="4">
        <v>28980299.300000001</v>
      </c>
    </row>
    <row r="75" spans="3:22" x14ac:dyDescent="0.35">
      <c r="C75" s="18" t="s">
        <v>1819</v>
      </c>
      <c r="D75" s="4">
        <v>0</v>
      </c>
      <c r="E75" s="4">
        <v>3886656.82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3886656.82</v>
      </c>
      <c r="U75" s="4">
        <v>0</v>
      </c>
      <c r="V75" s="4">
        <v>3886656.82</v>
      </c>
    </row>
    <row r="76" spans="3:22" x14ac:dyDescent="0.35">
      <c r="C76" s="18" t="s">
        <v>1818</v>
      </c>
      <c r="D76" s="4">
        <v>0</v>
      </c>
      <c r="E76" s="4">
        <v>22595766.530000001</v>
      </c>
      <c r="F76" s="4">
        <v>23284458.739999998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22595766.530000001</v>
      </c>
      <c r="U76" s="4">
        <v>23284458.739999998</v>
      </c>
      <c r="V76" s="4">
        <v>45880225.269999996</v>
      </c>
    </row>
    <row r="77" spans="3:22" x14ac:dyDescent="0.35">
      <c r="C77" s="18" t="s">
        <v>1829</v>
      </c>
      <c r="D77" s="4">
        <v>0</v>
      </c>
      <c r="E77" s="4">
        <v>0</v>
      </c>
      <c r="F77" s="4">
        <v>720959.78500000003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720959.78500000003</v>
      </c>
      <c r="V77" s="4">
        <v>720959.78500000003</v>
      </c>
    </row>
    <row r="78" spans="3:22" x14ac:dyDescent="0.35">
      <c r="C78" s="18" t="s">
        <v>1833</v>
      </c>
      <c r="D78" s="4">
        <v>0</v>
      </c>
      <c r="E78" s="4">
        <v>0</v>
      </c>
      <c r="F78" s="4">
        <v>1763796.18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1763796.18</v>
      </c>
      <c r="V78" s="4">
        <v>1763796.18</v>
      </c>
    </row>
    <row r="79" spans="3:22" x14ac:dyDescent="0.35">
      <c r="C79" s="18" t="s">
        <v>1845</v>
      </c>
      <c r="D79" s="4">
        <v>293079.82</v>
      </c>
      <c r="E79" s="4">
        <v>319723.44</v>
      </c>
      <c r="F79" s="4">
        <v>319723.44</v>
      </c>
      <c r="G79" s="4">
        <v>319723.44</v>
      </c>
      <c r="H79" s="4">
        <v>319723.44</v>
      </c>
      <c r="I79" s="4">
        <v>319723.44</v>
      </c>
      <c r="J79" s="4">
        <v>319723.44</v>
      </c>
      <c r="K79" s="4">
        <v>319723.44</v>
      </c>
      <c r="L79" s="4">
        <v>319723.44</v>
      </c>
      <c r="M79" s="4">
        <v>186505.14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612803.26</v>
      </c>
      <c r="U79" s="4">
        <v>2424569.2200000002</v>
      </c>
      <c r="V79" s="4">
        <v>3037372.4800000004</v>
      </c>
    </row>
    <row r="80" spans="3:22" x14ac:dyDescent="0.35">
      <c r="C80" s="18" t="s">
        <v>1843</v>
      </c>
      <c r="D80" s="4">
        <v>733001.16999999981</v>
      </c>
      <c r="E80" s="4">
        <v>799637.63999999978</v>
      </c>
      <c r="F80" s="4">
        <v>466455.29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1532638.8099999996</v>
      </c>
      <c r="U80" s="4">
        <v>466455.29</v>
      </c>
      <c r="V80" s="4">
        <v>1999094.0999999996</v>
      </c>
    </row>
    <row r="81" spans="3:22" x14ac:dyDescent="0.35">
      <c r="C81" s="18" t="s">
        <v>1849</v>
      </c>
      <c r="D81" s="4">
        <v>162837.96</v>
      </c>
      <c r="E81" s="4">
        <v>0</v>
      </c>
      <c r="F81" s="4">
        <v>682048.12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162837.96</v>
      </c>
      <c r="U81" s="4">
        <v>682048.12</v>
      </c>
      <c r="V81" s="4">
        <v>844886.08</v>
      </c>
    </row>
    <row r="82" spans="3:22" x14ac:dyDescent="0.35">
      <c r="C82" s="18" t="s">
        <v>1836</v>
      </c>
      <c r="D82" s="4">
        <v>0</v>
      </c>
      <c r="E82" s="4">
        <v>0</v>
      </c>
      <c r="F82" s="4">
        <v>1445659.71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1445659.71</v>
      </c>
      <c r="V82" s="4">
        <v>1445659.71</v>
      </c>
    </row>
    <row r="83" spans="3:22" x14ac:dyDescent="0.35">
      <c r="C83" s="18" t="s">
        <v>1847</v>
      </c>
      <c r="D83" s="4">
        <v>304191.13999999996</v>
      </c>
      <c r="E83" s="4">
        <v>331844.87999999995</v>
      </c>
      <c r="F83" s="4">
        <v>331844.88</v>
      </c>
      <c r="G83" s="4">
        <v>331844.88</v>
      </c>
      <c r="H83" s="4">
        <v>331844.88</v>
      </c>
      <c r="I83" s="4">
        <v>331844.88</v>
      </c>
      <c r="J83" s="4">
        <v>331844.88</v>
      </c>
      <c r="K83" s="4">
        <v>331844.88</v>
      </c>
      <c r="L83" s="4">
        <v>331844.88</v>
      </c>
      <c r="M83" s="4">
        <v>193576.53999999998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636036.0199999999</v>
      </c>
      <c r="U83" s="4">
        <v>2516490.6999999997</v>
      </c>
      <c r="V83" s="4">
        <v>3152526.7199999997</v>
      </c>
    </row>
    <row r="84" spans="3:22" x14ac:dyDescent="0.35">
      <c r="C84" s="18" t="s">
        <v>1666</v>
      </c>
      <c r="D84" s="4">
        <v>0</v>
      </c>
      <c r="E84" s="4">
        <v>0</v>
      </c>
      <c r="F84" s="4">
        <v>1942691.4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1942691.4</v>
      </c>
      <c r="V84" s="4">
        <v>1942691.4</v>
      </c>
    </row>
    <row r="85" spans="3:22" x14ac:dyDescent="0.35">
      <c r="C85" s="18" t="s">
        <v>1844</v>
      </c>
      <c r="D85" s="4">
        <v>139888.20000000001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139888.20000000001</v>
      </c>
      <c r="U85" s="4">
        <v>0</v>
      </c>
      <c r="V85" s="4">
        <v>139888.20000000001</v>
      </c>
    </row>
    <row r="86" spans="3:22" x14ac:dyDescent="0.35">
      <c r="C86" s="18" t="s">
        <v>1837</v>
      </c>
      <c r="D86" s="4">
        <v>0</v>
      </c>
      <c r="E86" s="4">
        <v>0</v>
      </c>
      <c r="F86" s="4">
        <v>1078927.69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1078927.69</v>
      </c>
      <c r="V86" s="4">
        <v>1078927.69</v>
      </c>
    </row>
    <row r="87" spans="3:22" x14ac:dyDescent="0.35">
      <c r="C87" s="18" t="s">
        <v>1834</v>
      </c>
      <c r="D87" s="4">
        <v>0</v>
      </c>
      <c r="E87" s="4">
        <v>0</v>
      </c>
      <c r="F87" s="4">
        <v>2373776.2999999998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2373776.2999999998</v>
      </c>
      <c r="V87" s="4">
        <v>2373776.2999999998</v>
      </c>
    </row>
    <row r="88" spans="3:22" x14ac:dyDescent="0.35">
      <c r="C88" s="18" t="s">
        <v>1848</v>
      </c>
      <c r="D88" s="4">
        <v>0</v>
      </c>
      <c r="E88" s="4">
        <v>0</v>
      </c>
      <c r="F88" s="4">
        <v>744761.35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744761.35</v>
      </c>
      <c r="V88" s="4">
        <v>744761.35</v>
      </c>
    </row>
    <row r="89" spans="3:22" x14ac:dyDescent="0.35">
      <c r="C89" s="18" t="s">
        <v>1816</v>
      </c>
      <c r="D89" s="4">
        <v>0</v>
      </c>
      <c r="E89" s="4">
        <v>6718186.1900000004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6718186.1900000004</v>
      </c>
      <c r="U89" s="4">
        <v>0</v>
      </c>
      <c r="V89" s="4">
        <v>6718186.1900000004</v>
      </c>
    </row>
    <row r="90" spans="3:22" x14ac:dyDescent="0.35">
      <c r="C90" s="18" t="s">
        <v>1832</v>
      </c>
      <c r="D90" s="4">
        <v>0</v>
      </c>
      <c r="E90" s="4">
        <v>0</v>
      </c>
      <c r="F90" s="4">
        <v>1307638.31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1307638.31</v>
      </c>
      <c r="V90" s="4">
        <v>1307638.31</v>
      </c>
    </row>
    <row r="91" spans="3:22" x14ac:dyDescent="0.35">
      <c r="C91" s="18" t="s">
        <v>1830</v>
      </c>
      <c r="D91" s="4">
        <v>0</v>
      </c>
      <c r="E91" s="4">
        <v>0</v>
      </c>
      <c r="F91" s="4">
        <v>577901.26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577901.26</v>
      </c>
      <c r="V91" s="4">
        <v>577901.26</v>
      </c>
    </row>
    <row r="92" spans="3:22" x14ac:dyDescent="0.35">
      <c r="C92" s="18" t="s">
        <v>1846</v>
      </c>
      <c r="D92" s="4">
        <v>84369.449999999983</v>
      </c>
      <c r="E92" s="4">
        <v>92039.39999999998</v>
      </c>
      <c r="F92" s="4">
        <v>92039.4</v>
      </c>
      <c r="G92" s="4">
        <v>15339.72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176408.84999999998</v>
      </c>
      <c r="U92" s="4">
        <v>107379.12</v>
      </c>
      <c r="V92" s="4">
        <v>283787.96999999997</v>
      </c>
    </row>
    <row r="93" spans="3:22" x14ac:dyDescent="0.35">
      <c r="C93" s="18" t="s">
        <v>1828</v>
      </c>
      <c r="D93" s="4">
        <v>0</v>
      </c>
      <c r="E93" s="4">
        <v>0</v>
      </c>
      <c r="F93" s="4">
        <v>686665.55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686665.55</v>
      </c>
      <c r="V93" s="4">
        <v>686665.55</v>
      </c>
    </row>
    <row r="94" spans="3:22" x14ac:dyDescent="0.35">
      <c r="C94" s="18" t="s">
        <v>1850</v>
      </c>
      <c r="D94" s="4">
        <v>61740.720000000008</v>
      </c>
      <c r="E94" s="4">
        <v>0</v>
      </c>
      <c r="F94" s="4">
        <v>1209796.04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61740.720000000008</v>
      </c>
      <c r="U94" s="4">
        <v>1209796.04</v>
      </c>
      <c r="V94" s="4">
        <v>1271536.76</v>
      </c>
    </row>
    <row r="95" spans="3:22" x14ac:dyDescent="0.35">
      <c r="C95" s="18" t="s">
        <v>1826</v>
      </c>
      <c r="D95" s="4">
        <v>0</v>
      </c>
      <c r="E95" s="4">
        <v>0</v>
      </c>
      <c r="F95" s="4">
        <v>3594977.23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3594977.23</v>
      </c>
      <c r="V95" s="4">
        <v>3594977.23</v>
      </c>
    </row>
    <row r="96" spans="3:22" x14ac:dyDescent="0.35">
      <c r="C96" s="18" t="s">
        <v>1371</v>
      </c>
      <c r="D96" s="4">
        <v>0</v>
      </c>
      <c r="E96" s="4">
        <v>0</v>
      </c>
      <c r="F96" s="4">
        <v>2604817.7799999998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2604817.7799999998</v>
      </c>
      <c r="V96" s="4">
        <v>2604817.7799999998</v>
      </c>
    </row>
    <row r="97" spans="3:22" x14ac:dyDescent="0.35">
      <c r="C97" s="18" t="s">
        <v>1822</v>
      </c>
      <c r="D97" s="4">
        <v>343750</v>
      </c>
      <c r="E97" s="4">
        <v>375000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718750</v>
      </c>
      <c r="U97" s="4">
        <v>0</v>
      </c>
      <c r="V97" s="4">
        <v>718750</v>
      </c>
    </row>
    <row r="98" spans="3:22" x14ac:dyDescent="0.35">
      <c r="C98" s="18" t="s">
        <v>754</v>
      </c>
      <c r="D98" s="4">
        <v>0</v>
      </c>
      <c r="E98" s="4">
        <v>5488903.1299999999</v>
      </c>
      <c r="F98" s="4">
        <v>0</v>
      </c>
      <c r="G98" s="4">
        <v>0</v>
      </c>
      <c r="H98" s="4">
        <v>0</v>
      </c>
      <c r="I98" s="4">
        <v>0</v>
      </c>
      <c r="J98" s="4">
        <v>2888776.29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5488903.1299999999</v>
      </c>
      <c r="U98" s="4">
        <v>2888776.29</v>
      </c>
      <c r="V98" s="4">
        <v>8377679.4199999999</v>
      </c>
    </row>
    <row r="99" spans="3:22" x14ac:dyDescent="0.35">
      <c r="C99" s="18" t="s">
        <v>1813</v>
      </c>
      <c r="D99" s="4">
        <v>806335.97000000009</v>
      </c>
      <c r="E99" s="4">
        <v>7270867.8700000001</v>
      </c>
      <c r="F99" s="4">
        <v>879639.24</v>
      </c>
      <c r="G99" s="4">
        <v>879639.24</v>
      </c>
      <c r="H99" s="4">
        <v>879639.24</v>
      </c>
      <c r="I99" s="4">
        <v>879639.24</v>
      </c>
      <c r="J99" s="4">
        <v>879639.24</v>
      </c>
      <c r="K99" s="4">
        <v>879639.24</v>
      </c>
      <c r="L99" s="4">
        <v>366516.35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8077203.8399999999</v>
      </c>
      <c r="U99" s="4">
        <v>5644351.79</v>
      </c>
      <c r="V99" s="4">
        <v>13721555.629999999</v>
      </c>
    </row>
    <row r="100" spans="3:22" x14ac:dyDescent="0.35">
      <c r="C100" s="18" t="s">
        <v>1814</v>
      </c>
      <c r="D100" s="4">
        <v>0</v>
      </c>
      <c r="E100" s="4">
        <v>4646056.34</v>
      </c>
      <c r="F100" s="4">
        <v>4368725.49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4646056.34</v>
      </c>
      <c r="U100" s="4">
        <v>4368725.49</v>
      </c>
      <c r="V100" s="4">
        <v>9014781.8300000001</v>
      </c>
    </row>
    <row r="101" spans="3:22" x14ac:dyDescent="0.35">
      <c r="C101" s="18" t="s">
        <v>1815</v>
      </c>
      <c r="D101" s="4">
        <v>0</v>
      </c>
      <c r="E101" s="4">
        <v>6166648.9900000002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6166648.9900000002</v>
      </c>
      <c r="U101" s="4">
        <v>0</v>
      </c>
      <c r="V101" s="4">
        <v>6166648.9900000002</v>
      </c>
    </row>
    <row r="102" spans="3:22" x14ac:dyDescent="0.35">
      <c r="C102" s="18" t="s">
        <v>1841</v>
      </c>
      <c r="D102" s="4">
        <v>0</v>
      </c>
      <c r="E102" s="4">
        <v>0</v>
      </c>
      <c r="F102" s="4">
        <v>2937151.34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2937151.34</v>
      </c>
      <c r="V102" s="4">
        <v>2937151.34</v>
      </c>
    </row>
    <row r="103" spans="3:22" x14ac:dyDescent="0.35">
      <c r="C103" s="18" t="s">
        <v>1842</v>
      </c>
      <c r="D103" s="4">
        <v>0</v>
      </c>
      <c r="E103" s="4">
        <v>0</v>
      </c>
      <c r="F103" s="4">
        <v>1067430.07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1067430.07</v>
      </c>
      <c r="V103" s="4">
        <v>1067430.07</v>
      </c>
    </row>
    <row r="104" spans="3:22" x14ac:dyDescent="0.35">
      <c r="C104" s="18" t="s">
        <v>1827</v>
      </c>
      <c r="D104" s="4">
        <v>49549.5</v>
      </c>
      <c r="E104" s="4">
        <v>54054</v>
      </c>
      <c r="F104" s="4">
        <v>7827766.4699999997</v>
      </c>
      <c r="G104" s="4">
        <v>54054</v>
      </c>
      <c r="H104" s="4">
        <v>54054</v>
      </c>
      <c r="I104" s="4">
        <v>54054</v>
      </c>
      <c r="J104" s="4">
        <v>54054</v>
      </c>
      <c r="K104" s="4">
        <v>54054</v>
      </c>
      <c r="L104" s="4">
        <v>31532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103603.5</v>
      </c>
      <c r="U104" s="4">
        <v>8129568.4699999997</v>
      </c>
      <c r="V104" s="4">
        <v>8233171.9699999997</v>
      </c>
    </row>
    <row r="105" spans="3:22" x14ac:dyDescent="0.35">
      <c r="C105" s="18" t="s">
        <v>1355</v>
      </c>
      <c r="D105" s="4">
        <v>1160822.4100000001</v>
      </c>
      <c r="E105" s="4">
        <v>1492945.9799999997</v>
      </c>
      <c r="F105" s="4">
        <v>1374469.17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2653768.3899999997</v>
      </c>
      <c r="U105" s="4">
        <v>1374469.17</v>
      </c>
      <c r="V105" s="4">
        <v>4028237.5599999996</v>
      </c>
    </row>
    <row r="106" spans="3:22" x14ac:dyDescent="0.35">
      <c r="C106" s="18" t="s">
        <v>1812</v>
      </c>
      <c r="D106" s="4">
        <v>757250.06</v>
      </c>
      <c r="E106" s="4">
        <v>895356.2</v>
      </c>
      <c r="F106" s="4">
        <v>1058684.77</v>
      </c>
      <c r="G106" s="4">
        <v>1066519.8799999999</v>
      </c>
      <c r="H106" s="4">
        <v>546846.26</v>
      </c>
      <c r="I106" s="4">
        <v>536608.4</v>
      </c>
      <c r="J106" s="4">
        <v>583581.65</v>
      </c>
      <c r="K106" s="4">
        <v>417166.76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1652606.26</v>
      </c>
      <c r="U106" s="4">
        <v>4209407.72</v>
      </c>
      <c r="V106" s="4">
        <v>5862013.9799999995</v>
      </c>
    </row>
    <row r="107" spans="3:22" x14ac:dyDescent="0.35">
      <c r="C107" s="18" t="s">
        <v>789</v>
      </c>
      <c r="D107" s="4">
        <v>368241519.27999997</v>
      </c>
      <c r="E107" s="4">
        <v>230404395.70999998</v>
      </c>
      <c r="F107" s="4">
        <v>71352570.600000009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598645914.98999989</v>
      </c>
      <c r="U107" s="4">
        <v>71352570.600000009</v>
      </c>
      <c r="V107" s="4">
        <v>669998485.58999991</v>
      </c>
    </row>
    <row r="108" spans="3:22" x14ac:dyDescent="0.35">
      <c r="C108" s="18" t="s">
        <v>725</v>
      </c>
      <c r="D108" s="4">
        <v>19659596.109999999</v>
      </c>
      <c r="E108" s="4">
        <v>19710609.879999999</v>
      </c>
      <c r="F108" s="4">
        <v>34571368.609999999</v>
      </c>
      <c r="G108" s="4">
        <v>14173820.699999999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39370205.989999995</v>
      </c>
      <c r="U108" s="4">
        <v>48745189.310000002</v>
      </c>
      <c r="V108" s="4">
        <v>88115395.299999997</v>
      </c>
    </row>
    <row r="109" spans="3:22" x14ac:dyDescent="0.35">
      <c r="C109" s="18" t="s">
        <v>722</v>
      </c>
      <c r="D109" s="4">
        <v>74484649.859999999</v>
      </c>
      <c r="E109" s="4">
        <v>38107575.739999995</v>
      </c>
      <c r="F109" s="4">
        <v>38107575.739999995</v>
      </c>
      <c r="G109" s="4">
        <v>35107575.739999995</v>
      </c>
      <c r="H109" s="4">
        <v>53497598.459999993</v>
      </c>
      <c r="I109" s="4">
        <v>10850000</v>
      </c>
      <c r="J109" s="4">
        <v>49765111.509999998</v>
      </c>
      <c r="K109" s="4">
        <v>10850000</v>
      </c>
      <c r="L109" s="4">
        <v>10850000</v>
      </c>
      <c r="M109" s="4">
        <v>7225000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112592225.59999999</v>
      </c>
      <c r="U109" s="4">
        <v>216252861.44999999</v>
      </c>
      <c r="V109" s="4">
        <v>328845087.05000001</v>
      </c>
    </row>
    <row r="110" spans="3:22" x14ac:dyDescent="0.35">
      <c r="C110" s="18" t="s">
        <v>423</v>
      </c>
      <c r="D110" s="4">
        <v>989490.48</v>
      </c>
      <c r="E110" s="4">
        <v>488262.74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1477753.22</v>
      </c>
      <c r="U110" s="4">
        <v>0</v>
      </c>
      <c r="V110" s="4">
        <v>1477753.22</v>
      </c>
    </row>
    <row r="111" spans="3:22" x14ac:dyDescent="0.35">
      <c r="C111" s="18" t="s">
        <v>397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</row>
    <row r="112" spans="3:22" x14ac:dyDescent="0.35">
      <c r="C112" s="18" t="s">
        <v>412</v>
      </c>
      <c r="D112" s="4">
        <v>0</v>
      </c>
      <c r="E112" s="4">
        <v>58792410.730000004</v>
      </c>
      <c r="F112" s="4">
        <v>23548489.539999999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58792410.730000004</v>
      </c>
      <c r="U112" s="4">
        <v>23548489.539999999</v>
      </c>
      <c r="V112" s="4">
        <v>82340900.270000011</v>
      </c>
    </row>
    <row r="113" spans="3:22" x14ac:dyDescent="0.35">
      <c r="C113" s="18" t="s">
        <v>437</v>
      </c>
      <c r="D113" s="4">
        <v>1661440.46</v>
      </c>
      <c r="E113" s="4">
        <v>1959359.06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3620799.52</v>
      </c>
      <c r="U113" s="4">
        <v>0</v>
      </c>
      <c r="V113" s="4">
        <v>3620799.52</v>
      </c>
    </row>
    <row r="114" spans="3:22" x14ac:dyDescent="0.35">
      <c r="C114" s="18" t="s">
        <v>480</v>
      </c>
      <c r="D114" s="4">
        <v>0</v>
      </c>
      <c r="E114" s="4">
        <v>12209738.33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12209738.33</v>
      </c>
      <c r="U114" s="4">
        <v>0</v>
      </c>
      <c r="V114" s="4">
        <v>12209738.33</v>
      </c>
    </row>
    <row r="115" spans="3:22" x14ac:dyDescent="0.35">
      <c r="C115" s="18" t="s">
        <v>1068</v>
      </c>
      <c r="D115" s="4">
        <v>623670.89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623670.89</v>
      </c>
      <c r="U115" s="4">
        <v>0</v>
      </c>
      <c r="V115" s="4">
        <v>623670.89</v>
      </c>
    </row>
    <row r="116" spans="3:22" x14ac:dyDescent="0.35">
      <c r="C116" s="18" t="s">
        <v>419</v>
      </c>
      <c r="D116" s="4">
        <v>3458936.4400000004</v>
      </c>
      <c r="E116" s="4">
        <v>1515626.09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4974562.53</v>
      </c>
      <c r="U116" s="4">
        <v>0</v>
      </c>
      <c r="V116" s="4">
        <v>4974562.53</v>
      </c>
    </row>
    <row r="117" spans="3:22" x14ac:dyDescent="0.35">
      <c r="C117" s="18" t="s">
        <v>1225</v>
      </c>
      <c r="D117" s="4">
        <v>0</v>
      </c>
      <c r="E117" s="4">
        <v>3378132.54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3378132.54</v>
      </c>
      <c r="U117" s="4">
        <v>0</v>
      </c>
      <c r="V117" s="4">
        <v>3378132.54</v>
      </c>
    </row>
    <row r="118" spans="3:22" x14ac:dyDescent="0.35">
      <c r="C118" s="18" t="s">
        <v>1140</v>
      </c>
      <c r="D118" s="4">
        <v>0</v>
      </c>
      <c r="E118" s="4">
        <v>1429962.1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1429962.1</v>
      </c>
      <c r="U118" s="4">
        <v>0</v>
      </c>
      <c r="V118" s="4">
        <v>1429962.1</v>
      </c>
    </row>
    <row r="119" spans="3:22" x14ac:dyDescent="0.35">
      <c r="C119" s="18" t="s">
        <v>1196</v>
      </c>
      <c r="D119" s="4">
        <v>430391.9</v>
      </c>
      <c r="E119" s="4">
        <v>1437925.9</v>
      </c>
      <c r="F119" s="4">
        <v>554706.75</v>
      </c>
      <c r="G119" s="4">
        <v>495701.75</v>
      </c>
      <c r="H119" s="4">
        <v>586050.93999999994</v>
      </c>
      <c r="I119" s="4">
        <v>591080.92000000004</v>
      </c>
      <c r="J119" s="4">
        <v>643581.52</v>
      </c>
      <c r="K119" s="4">
        <v>248526.76</v>
      </c>
      <c r="L119" s="4">
        <v>177830.52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1868317.8</v>
      </c>
      <c r="U119" s="4">
        <v>3297479.1599999997</v>
      </c>
      <c r="V119" s="4">
        <v>5165796.96</v>
      </c>
    </row>
    <row r="120" spans="3:22" x14ac:dyDescent="0.35">
      <c r="C120" s="18" t="s">
        <v>1036</v>
      </c>
      <c r="D120" s="4">
        <v>953731.85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953731.85</v>
      </c>
      <c r="U120" s="4">
        <v>0</v>
      </c>
      <c r="V120" s="4">
        <v>953731.85</v>
      </c>
    </row>
    <row r="121" spans="3:22" x14ac:dyDescent="0.35">
      <c r="C121" s="18" t="s">
        <v>1111</v>
      </c>
      <c r="D121" s="4">
        <v>0</v>
      </c>
      <c r="E121" s="4">
        <v>1092955.8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1092955.8</v>
      </c>
      <c r="U121" s="4">
        <v>0</v>
      </c>
      <c r="V121" s="4">
        <v>1092955.8</v>
      </c>
    </row>
    <row r="122" spans="3:22" x14ac:dyDescent="0.35">
      <c r="C122" s="18" t="s">
        <v>1044</v>
      </c>
      <c r="D122" s="4">
        <v>1005351.73</v>
      </c>
      <c r="E122" s="4">
        <v>659568.88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1664920.6099999999</v>
      </c>
      <c r="U122" s="4">
        <v>0</v>
      </c>
      <c r="V122" s="4">
        <v>1664920.6099999999</v>
      </c>
    </row>
    <row r="123" spans="3:22" x14ac:dyDescent="0.35">
      <c r="C123" s="18" t="s">
        <v>1234</v>
      </c>
      <c r="D123" s="4">
        <v>686387.87</v>
      </c>
      <c r="E123" s="4">
        <v>1442740.74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2129128.61</v>
      </c>
      <c r="U123" s="4">
        <v>0</v>
      </c>
      <c r="V123" s="4">
        <v>2129128.61</v>
      </c>
    </row>
    <row r="124" spans="3:22" x14ac:dyDescent="0.35">
      <c r="C124" s="18" t="s">
        <v>1125</v>
      </c>
      <c r="D124" s="4">
        <v>0</v>
      </c>
      <c r="E124" s="4">
        <v>353107.51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353107.51</v>
      </c>
      <c r="U124" s="4">
        <v>0</v>
      </c>
      <c r="V124" s="4">
        <v>353107.51</v>
      </c>
    </row>
    <row r="125" spans="3:22" x14ac:dyDescent="0.35">
      <c r="C125" s="18" t="s">
        <v>1038</v>
      </c>
      <c r="D125" s="4">
        <v>170600.99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170600.99</v>
      </c>
      <c r="U125" s="4">
        <v>0</v>
      </c>
      <c r="V125" s="4">
        <v>170600.99</v>
      </c>
    </row>
    <row r="126" spans="3:22" x14ac:dyDescent="0.35">
      <c r="C126" s="18" t="s">
        <v>1041</v>
      </c>
      <c r="D126" s="4">
        <v>687908.03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687908.03</v>
      </c>
      <c r="U126" s="4">
        <v>0</v>
      </c>
      <c r="V126" s="4">
        <v>687908.03</v>
      </c>
    </row>
    <row r="127" spans="3:22" x14ac:dyDescent="0.35">
      <c r="C127" s="18" t="s">
        <v>1128</v>
      </c>
      <c r="D127" s="4">
        <v>0</v>
      </c>
      <c r="E127" s="4">
        <v>513270.53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513270.53</v>
      </c>
      <c r="U127" s="4">
        <v>0</v>
      </c>
      <c r="V127" s="4">
        <v>513270.53</v>
      </c>
    </row>
    <row r="128" spans="3:22" x14ac:dyDescent="0.35">
      <c r="C128" s="18" t="s">
        <v>1030</v>
      </c>
      <c r="D128" s="4">
        <v>2012285.6</v>
      </c>
      <c r="E128" s="4">
        <v>2222644.7999999998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4234930.4000000004</v>
      </c>
      <c r="U128" s="4">
        <v>0</v>
      </c>
      <c r="V128" s="4">
        <v>4234930.4000000004</v>
      </c>
    </row>
    <row r="129" spans="3:40" x14ac:dyDescent="0.35">
      <c r="C129" s="18" t="s">
        <v>1153</v>
      </c>
      <c r="D129" s="4">
        <v>0</v>
      </c>
      <c r="E129" s="4">
        <v>1025317.35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1025317.35</v>
      </c>
      <c r="U129" s="4">
        <v>0</v>
      </c>
      <c r="V129" s="4">
        <v>1025317.35</v>
      </c>
    </row>
    <row r="130" spans="3:40" x14ac:dyDescent="0.35">
      <c r="C130" s="18" t="s">
        <v>1115</v>
      </c>
      <c r="D130" s="4">
        <v>1893591.04</v>
      </c>
      <c r="E130" s="4">
        <v>2065023.08</v>
      </c>
      <c r="F130" s="4">
        <v>812995.8</v>
      </c>
      <c r="G130" s="4">
        <v>860363.36</v>
      </c>
      <c r="H130" s="4">
        <v>749249.98</v>
      </c>
      <c r="I130" s="4">
        <v>519239.81</v>
      </c>
      <c r="J130" s="4">
        <v>563530.54</v>
      </c>
      <c r="K130" s="4">
        <v>2263121.58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3958614.12</v>
      </c>
      <c r="U130" s="4">
        <v>5768501.0700000003</v>
      </c>
      <c r="V130" s="4">
        <v>9727115.1900000013</v>
      </c>
    </row>
    <row r="131" spans="3:40" x14ac:dyDescent="0.35">
      <c r="C131" s="18" t="s">
        <v>1229</v>
      </c>
      <c r="D131" s="4">
        <v>389764.19</v>
      </c>
      <c r="E131" s="4">
        <v>2011262.67</v>
      </c>
      <c r="F131" s="4">
        <v>502656.62</v>
      </c>
      <c r="G131" s="4">
        <v>547487.63</v>
      </c>
      <c r="H131" s="4">
        <v>242289.79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2401026.86</v>
      </c>
      <c r="U131" s="4">
        <v>1292434.04</v>
      </c>
      <c r="V131" s="4">
        <v>3693460.9</v>
      </c>
    </row>
    <row r="132" spans="3:40" x14ac:dyDescent="0.35">
      <c r="C132" s="18" t="s">
        <v>1079</v>
      </c>
      <c r="D132" s="4">
        <v>46525184.43</v>
      </c>
      <c r="E132" s="4">
        <v>17889445.32</v>
      </c>
      <c r="F132" s="4">
        <v>73717554.140000001</v>
      </c>
      <c r="G132" s="4">
        <v>0</v>
      </c>
      <c r="H132" s="4">
        <v>66977108.469999999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64414629.75</v>
      </c>
      <c r="U132" s="4">
        <v>140694662.61000001</v>
      </c>
      <c r="V132" s="4">
        <v>205109292.36000001</v>
      </c>
    </row>
    <row r="133" spans="3:40" x14ac:dyDescent="0.35">
      <c r="C133" s="18" t="s">
        <v>747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6363049.2300000004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6363049.2300000004</v>
      </c>
      <c r="V133" s="4">
        <v>6363049.2300000004</v>
      </c>
    </row>
    <row r="134" spans="3:40" x14ac:dyDescent="0.35">
      <c r="C134" s="18" t="s">
        <v>749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1244366.82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1244366.82</v>
      </c>
      <c r="V134" s="4">
        <v>1244366.82</v>
      </c>
    </row>
    <row r="135" spans="3:40" x14ac:dyDescent="0.35">
      <c r="C135" s="18" t="s">
        <v>1729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1598041.94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1598041.94</v>
      </c>
      <c r="V135" s="4">
        <v>1598041.94</v>
      </c>
    </row>
    <row r="136" spans="3:40" x14ac:dyDescent="0.35">
      <c r="C136" s="18" t="s">
        <v>756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946288.8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946288.8</v>
      </c>
      <c r="V136" s="4">
        <v>946288.8</v>
      </c>
    </row>
    <row r="137" spans="3:40" x14ac:dyDescent="0.35">
      <c r="C137" s="18" t="s">
        <v>758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453568.36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453568.36</v>
      </c>
      <c r="V137" s="4">
        <v>453568.36</v>
      </c>
    </row>
    <row r="138" spans="3:40" x14ac:dyDescent="0.35">
      <c r="C138" s="18" t="s">
        <v>760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2398248.75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2398248.75</v>
      </c>
      <c r="V138" s="4">
        <v>2398248.75</v>
      </c>
      <c r="AN138" s="4"/>
    </row>
    <row r="139" spans="3:40" x14ac:dyDescent="0.35">
      <c r="C139" s="18" t="s">
        <v>762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1896427.15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1896427.15</v>
      </c>
      <c r="V139" s="4">
        <v>1896427.15</v>
      </c>
      <c r="AN139" s="4"/>
    </row>
    <row r="140" spans="3:40" x14ac:dyDescent="0.35">
      <c r="C140" s="18" t="s">
        <v>764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425412.64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425412.64</v>
      </c>
      <c r="V140" s="4">
        <v>425412.64</v>
      </c>
      <c r="AN140" s="4"/>
    </row>
    <row r="141" spans="3:40" x14ac:dyDescent="0.35">
      <c r="C141" s="18" t="s">
        <v>766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1302030.05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1302030.05</v>
      </c>
      <c r="V141" s="4">
        <v>1302030.05</v>
      </c>
    </row>
    <row r="142" spans="3:40" x14ac:dyDescent="0.35">
      <c r="C142" s="18" t="s">
        <v>768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1399235.53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1399235.53</v>
      </c>
      <c r="V142" s="4">
        <v>1399235.53</v>
      </c>
    </row>
    <row r="143" spans="3:40" x14ac:dyDescent="0.35">
      <c r="C143" s="18" t="s">
        <v>770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2128570.4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2128570.4</v>
      </c>
      <c r="V143" s="4">
        <v>2128570.4</v>
      </c>
    </row>
    <row r="144" spans="3:40" x14ac:dyDescent="0.35">
      <c r="C144" s="18" t="s">
        <v>772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579521.18999999994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579521.18999999994</v>
      </c>
      <c r="V144" s="4">
        <v>579521.18999999994</v>
      </c>
    </row>
    <row r="145" spans="3:39" x14ac:dyDescent="0.35">
      <c r="C145" s="18" t="s">
        <v>774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1207065.28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1207065.28</v>
      </c>
      <c r="V145" s="4">
        <v>1207065.28</v>
      </c>
    </row>
    <row r="146" spans="3:39" x14ac:dyDescent="0.35">
      <c r="C146" s="18" t="s">
        <v>1730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477863.58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477863.58</v>
      </c>
      <c r="V146" s="4">
        <v>477863.58</v>
      </c>
    </row>
    <row r="147" spans="3:39" x14ac:dyDescent="0.35">
      <c r="C147" s="18" t="s">
        <v>1731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4374835.57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4374835.57</v>
      </c>
      <c r="V147" s="4">
        <v>4374835.57</v>
      </c>
    </row>
    <row r="148" spans="3:39" x14ac:dyDescent="0.35">
      <c r="C148" s="18" t="s">
        <v>1732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2201188.2000000002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2201188.2000000002</v>
      </c>
      <c r="V148" s="4">
        <v>2201188.2000000002</v>
      </c>
    </row>
    <row r="149" spans="3:39" x14ac:dyDescent="0.35">
      <c r="C149" s="18" t="s">
        <v>780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563185.93999999994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563185.93999999994</v>
      </c>
      <c r="V149" s="4">
        <v>563185.93999999994</v>
      </c>
    </row>
    <row r="150" spans="3:39" x14ac:dyDescent="0.35">
      <c r="C150" s="18" t="s">
        <v>1733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619496.68000000005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619496.68000000005</v>
      </c>
      <c r="V150" s="4">
        <v>619496.68000000005</v>
      </c>
    </row>
    <row r="151" spans="3:39" x14ac:dyDescent="0.35">
      <c r="C151" s="18" t="s">
        <v>784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454230.63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454230.63</v>
      </c>
      <c r="V151" s="4">
        <v>454230.63</v>
      </c>
    </row>
    <row r="152" spans="3:39" x14ac:dyDescent="0.35">
      <c r="C152" s="18" t="s">
        <v>1734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2065011.29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2065011.29</v>
      </c>
      <c r="V152" s="4">
        <v>2065011.29</v>
      </c>
    </row>
    <row r="153" spans="3:39" x14ac:dyDescent="0.35">
      <c r="C153" s="18" t="s">
        <v>787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417763.9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417763.9</v>
      </c>
      <c r="V153" s="4">
        <v>417763.9</v>
      </c>
    </row>
    <row r="154" spans="3:39" x14ac:dyDescent="0.35">
      <c r="C154" s="2" t="s">
        <v>603</v>
      </c>
      <c r="D154" s="4">
        <v>2141930541.7309995</v>
      </c>
      <c r="E154" s="42">
        <v>2851206332.1230011</v>
      </c>
      <c r="F154" s="4">
        <v>2417534015.7259998</v>
      </c>
      <c r="G154" s="4">
        <v>1616101292.6160007</v>
      </c>
      <c r="H154" s="4">
        <v>2766488069.7369995</v>
      </c>
      <c r="I154" s="4">
        <v>1030270409.7550001</v>
      </c>
      <c r="J154" s="4">
        <v>1992522039.7230005</v>
      </c>
      <c r="K154" s="4">
        <v>1877432170.1590004</v>
      </c>
      <c r="L154" s="4">
        <v>1716017005.4429998</v>
      </c>
      <c r="M154" s="4">
        <v>198270892.92499998</v>
      </c>
      <c r="N154" s="4">
        <v>559732261.93599999</v>
      </c>
      <c r="O154" s="4">
        <v>193024223.84999999</v>
      </c>
      <c r="P154" s="4">
        <v>195447596.41499999</v>
      </c>
      <c r="Q154" s="4">
        <v>197968275.09299999</v>
      </c>
      <c r="R154" s="4">
        <v>200508354.463</v>
      </c>
      <c r="S154" s="4">
        <v>203123434.514</v>
      </c>
      <c r="T154" s="4">
        <v>4993136873.8540001</v>
      </c>
      <c r="U154" s="4">
        <v>15164440042.355003</v>
      </c>
      <c r="V154" s="4">
        <v>20157576916.208996</v>
      </c>
    </row>
    <row r="156" spans="3:39" x14ac:dyDescent="0.3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3:39" x14ac:dyDescent="0.3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3:39" x14ac:dyDescent="0.3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3:39" x14ac:dyDescent="0.3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3:39" x14ac:dyDescent="0.3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4:39" x14ac:dyDescent="0.3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</sheetData>
  <mergeCells count="1">
    <mergeCell ref="A1:L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23"/>
  <sheetViews>
    <sheetView showGridLines="0" topLeftCell="I1" workbookViewId="0">
      <selection activeCell="V18" sqref="V18"/>
    </sheetView>
  </sheetViews>
  <sheetFormatPr baseColWidth="10" defaultColWidth="11.453125" defaultRowHeight="14.5" x14ac:dyDescent="0.35"/>
  <cols>
    <col min="1" max="1" width="35.54296875" bestFit="1" customWidth="1"/>
    <col min="2" max="2" width="31.54296875" bestFit="1" customWidth="1"/>
    <col min="3" max="18" width="12.54296875" customWidth="1"/>
    <col min="19" max="19" width="12.6328125" customWidth="1"/>
    <col min="20" max="20" width="13.7265625" customWidth="1"/>
    <col min="21" max="21" width="14.81640625" customWidth="1"/>
    <col min="22" max="33" width="8.54296875" customWidth="1"/>
    <col min="34" max="35" width="10.453125" bestFit="1" customWidth="1"/>
    <col min="36" max="37" width="15.453125" bestFit="1" customWidth="1"/>
    <col min="38" max="39" width="13.26953125" bestFit="1" customWidth="1"/>
    <col min="40" max="40" width="46.54296875" customWidth="1"/>
  </cols>
  <sheetData>
    <row r="1" spans="1:21" ht="23.5" x14ac:dyDescent="0.55000000000000004">
      <c r="A1" s="154" t="s">
        <v>1854</v>
      </c>
      <c r="B1" s="154"/>
      <c r="C1" s="154"/>
      <c r="D1" s="154"/>
      <c r="E1" s="154"/>
      <c r="F1" s="154"/>
      <c r="G1" s="154"/>
      <c r="H1" s="154"/>
      <c r="I1" s="154"/>
      <c r="J1" s="154"/>
      <c r="K1" s="14"/>
    </row>
    <row r="2" spans="1:2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29" x14ac:dyDescent="0.35">
      <c r="A11" s="13" t="s">
        <v>1855</v>
      </c>
      <c r="B11" s="13" t="s">
        <v>1856</v>
      </c>
      <c r="C11" s="68" t="s">
        <v>605</v>
      </c>
      <c r="D11" s="68" t="s">
        <v>606</v>
      </c>
      <c r="E11" s="68" t="s">
        <v>607</v>
      </c>
      <c r="F11" s="68" t="s">
        <v>608</v>
      </c>
      <c r="G11" s="68" t="s">
        <v>609</v>
      </c>
      <c r="H11" s="68" t="s">
        <v>610</v>
      </c>
      <c r="I11" s="68" t="s">
        <v>611</v>
      </c>
      <c r="J11" s="68" t="s">
        <v>612</v>
      </c>
      <c r="K11" s="68" t="s">
        <v>613</v>
      </c>
      <c r="L11" s="68" t="s">
        <v>614</v>
      </c>
      <c r="M11" s="68" t="s">
        <v>615</v>
      </c>
      <c r="N11" s="68" t="s">
        <v>668</v>
      </c>
      <c r="O11" s="68" t="s">
        <v>669</v>
      </c>
      <c r="P11" s="68" t="s">
        <v>670</v>
      </c>
      <c r="Q11" s="68" t="s">
        <v>671</v>
      </c>
      <c r="R11" s="68" t="s">
        <v>672</v>
      </c>
      <c r="S11" s="86" t="s">
        <v>1853</v>
      </c>
      <c r="T11" s="86" t="s">
        <v>1899</v>
      </c>
      <c r="U11" s="86" t="s">
        <v>1898</v>
      </c>
    </row>
    <row r="12" spans="1:21" x14ac:dyDescent="0.35">
      <c r="A12" t="s">
        <v>1780</v>
      </c>
      <c r="B12" t="s">
        <v>1806</v>
      </c>
      <c r="C12" s="4">
        <v>89316884.716000006</v>
      </c>
      <c r="D12" s="4">
        <v>172595459.808</v>
      </c>
      <c r="E12" s="4">
        <v>167112355.111</v>
      </c>
      <c r="F12" s="4">
        <v>169291876.22600001</v>
      </c>
      <c r="G12" s="4">
        <v>171499823.20100001</v>
      </c>
      <c r="H12" s="4">
        <v>173736566.77000001</v>
      </c>
      <c r="I12" s="4">
        <v>176002482.50799999</v>
      </c>
      <c r="J12" s="4">
        <v>178297950.88499999</v>
      </c>
      <c r="K12" s="4">
        <v>180623357.33500001</v>
      </c>
      <c r="L12" s="4">
        <v>182979092.31799999</v>
      </c>
      <c r="M12" s="4">
        <v>185365551.38499999</v>
      </c>
      <c r="N12" s="4">
        <v>187783135.241</v>
      </c>
      <c r="O12" s="4">
        <v>190232249.84299999</v>
      </c>
      <c r="P12" s="4">
        <v>192713306.403</v>
      </c>
      <c r="Q12" s="4">
        <v>195226721.523</v>
      </c>
      <c r="R12" s="4">
        <v>197772917.23199999</v>
      </c>
      <c r="S12" s="4">
        <v>261912344.52400002</v>
      </c>
      <c r="T12" s="4">
        <v>2548637385.9809995</v>
      </c>
      <c r="U12" s="4">
        <v>2810549730.5049992</v>
      </c>
    </row>
    <row r="13" spans="1:21" x14ac:dyDescent="0.35">
      <c r="B13" t="s">
        <v>415</v>
      </c>
      <c r="C13" s="4">
        <v>20454309.59</v>
      </c>
      <c r="D13" s="4">
        <v>20454309.59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40908619.18</v>
      </c>
      <c r="T13" s="4">
        <v>0</v>
      </c>
      <c r="U13" s="4">
        <v>40908619.18</v>
      </c>
    </row>
    <row r="14" spans="1:21" x14ac:dyDescent="0.35">
      <c r="B14" t="s">
        <v>426</v>
      </c>
      <c r="C14" s="4">
        <v>2556920.5550000002</v>
      </c>
      <c r="D14" s="4">
        <v>4809925.9749999996</v>
      </c>
      <c r="E14" s="4">
        <v>4521031.26</v>
      </c>
      <c r="F14" s="4">
        <v>4579995.68</v>
      </c>
      <c r="G14" s="4">
        <v>4639729.1359999999</v>
      </c>
      <c r="H14" s="4">
        <v>4700241.6399999997</v>
      </c>
      <c r="I14" s="4">
        <v>4761543.3600000003</v>
      </c>
      <c r="J14" s="4">
        <v>4823644.6090000002</v>
      </c>
      <c r="K14" s="4">
        <v>4886555.7879999997</v>
      </c>
      <c r="L14" s="4">
        <v>4950287.4670000002</v>
      </c>
      <c r="M14" s="4">
        <v>5014850.3509999998</v>
      </c>
      <c r="N14" s="4">
        <v>5080255.2889999999</v>
      </c>
      <c r="O14" s="4">
        <v>5146513.2520000003</v>
      </c>
      <c r="P14" s="4">
        <v>5213635.37</v>
      </c>
      <c r="Q14" s="4">
        <v>5281632.9400000004</v>
      </c>
      <c r="R14" s="4">
        <v>5350517.2819999997</v>
      </c>
      <c r="S14" s="4">
        <v>7366846.5299999993</v>
      </c>
      <c r="T14" s="4">
        <v>68950433.42399998</v>
      </c>
      <c r="U14" s="4">
        <v>76317279.953999981</v>
      </c>
    </row>
    <row r="15" spans="1:21" x14ac:dyDescent="0.35">
      <c r="A15" t="s">
        <v>1857</v>
      </c>
      <c r="C15" s="4">
        <v>112328114.86100002</v>
      </c>
      <c r="D15" s="4">
        <v>197859695.373</v>
      </c>
      <c r="E15" s="4">
        <v>171633386.37099999</v>
      </c>
      <c r="F15" s="4">
        <v>173871871.90600002</v>
      </c>
      <c r="G15" s="4">
        <v>176139552.33700001</v>
      </c>
      <c r="H15" s="4">
        <v>178436808.41</v>
      </c>
      <c r="I15" s="4">
        <v>180764025.868</v>
      </c>
      <c r="J15" s="4">
        <v>183121595.49399999</v>
      </c>
      <c r="K15" s="4">
        <v>185509913.123</v>
      </c>
      <c r="L15" s="4">
        <v>187929379.785</v>
      </c>
      <c r="M15" s="4">
        <v>190380401.736</v>
      </c>
      <c r="N15" s="4">
        <v>192863390.53</v>
      </c>
      <c r="O15" s="4">
        <v>195378763.095</v>
      </c>
      <c r="P15" s="4">
        <v>197926941.773</v>
      </c>
      <c r="Q15" s="4">
        <v>200508354.463</v>
      </c>
      <c r="R15" s="4">
        <v>203123434.514</v>
      </c>
      <c r="S15" s="4">
        <v>310187810.23399997</v>
      </c>
      <c r="T15" s="4">
        <v>2617587819.4049993</v>
      </c>
      <c r="U15" s="4">
        <v>2927775629.638999</v>
      </c>
    </row>
    <row r="16" spans="1:21" x14ac:dyDescent="0.35">
      <c r="A16" t="s">
        <v>1786</v>
      </c>
      <c r="B16" t="s">
        <v>1787</v>
      </c>
      <c r="C16" s="4">
        <v>2029602426.8700001</v>
      </c>
      <c r="D16" s="4">
        <v>2653346636.75</v>
      </c>
      <c r="E16" s="4">
        <v>2245900629.355</v>
      </c>
      <c r="F16" s="4">
        <v>1442229420.7100005</v>
      </c>
      <c r="G16" s="4">
        <v>2590348517.4000006</v>
      </c>
      <c r="H16" s="4">
        <v>851833601.34499991</v>
      </c>
      <c r="I16" s="4">
        <v>1811758013.8549998</v>
      </c>
      <c r="J16" s="4">
        <v>1694310574.6650007</v>
      </c>
      <c r="K16" s="4">
        <v>1530507092.3199999</v>
      </c>
      <c r="L16" s="4">
        <v>10341513.140000001</v>
      </c>
      <c r="M16" s="4">
        <v>369351860.19999999</v>
      </c>
      <c r="N16" s="4">
        <v>160833.32</v>
      </c>
      <c r="O16" s="4">
        <v>68833.320000000007</v>
      </c>
      <c r="P16" s="4">
        <v>41333.320000000007</v>
      </c>
      <c r="Q16" s="4">
        <v>0</v>
      </c>
      <c r="R16" s="4">
        <v>0</v>
      </c>
      <c r="S16" s="4">
        <v>4682949063.6199999</v>
      </c>
      <c r="T16" s="4">
        <v>12546852222.950003</v>
      </c>
      <c r="U16" s="4">
        <v>17229801286.57</v>
      </c>
    </row>
    <row r="17" spans="1:40" x14ac:dyDescent="0.35">
      <c r="A17" t="s">
        <v>1858</v>
      </c>
      <c r="C17" s="4">
        <v>2029602426.8700001</v>
      </c>
      <c r="D17" s="4">
        <v>2653346636.75</v>
      </c>
      <c r="E17" s="4">
        <v>2245900629.355</v>
      </c>
      <c r="F17" s="4">
        <v>1442229420.7100005</v>
      </c>
      <c r="G17" s="4">
        <v>2590348517.4000006</v>
      </c>
      <c r="H17" s="4">
        <v>851833601.34499991</v>
      </c>
      <c r="I17" s="4">
        <v>1811758013.8549998</v>
      </c>
      <c r="J17" s="4">
        <v>1694310574.6650007</v>
      </c>
      <c r="K17" s="4">
        <v>1530507092.3199999</v>
      </c>
      <c r="L17" s="4">
        <v>10341513.140000001</v>
      </c>
      <c r="M17" s="4">
        <v>369351860.19999999</v>
      </c>
      <c r="N17" s="4">
        <v>160833.32</v>
      </c>
      <c r="O17" s="4">
        <v>68833.320000000007</v>
      </c>
      <c r="P17" s="4">
        <v>41333.320000000007</v>
      </c>
      <c r="Q17" s="4">
        <v>0</v>
      </c>
      <c r="R17" s="4">
        <v>0</v>
      </c>
      <c r="S17" s="4">
        <v>4682949063.6199999</v>
      </c>
      <c r="T17" s="4">
        <v>12546852222.950003</v>
      </c>
      <c r="U17" s="4">
        <v>17229801286.57</v>
      </c>
    </row>
    <row r="18" spans="1:40" x14ac:dyDescent="0.35">
      <c r="A18" t="s">
        <v>662</v>
      </c>
      <c r="C18" s="4">
        <v>2141930541.7310002</v>
      </c>
      <c r="D18" s="4">
        <v>2851206332.1230001</v>
      </c>
      <c r="E18" s="4">
        <v>2417534015.7259998</v>
      </c>
      <c r="F18" s="4">
        <v>1616101292.6160007</v>
      </c>
      <c r="G18" s="4">
        <v>2766488069.7370005</v>
      </c>
      <c r="H18" s="4">
        <v>1030270409.7549999</v>
      </c>
      <c r="I18" s="4">
        <v>1992522039.7229998</v>
      </c>
      <c r="J18" s="4">
        <v>1877432170.1590006</v>
      </c>
      <c r="K18" s="4">
        <v>1716017005.4429998</v>
      </c>
      <c r="L18" s="4">
        <v>198270892.92500001</v>
      </c>
      <c r="M18" s="4">
        <v>559732261.93599999</v>
      </c>
      <c r="N18" s="4">
        <v>193024223.84999999</v>
      </c>
      <c r="O18" s="4">
        <v>195447596.41499999</v>
      </c>
      <c r="P18" s="4">
        <v>197968275.09299999</v>
      </c>
      <c r="Q18" s="4">
        <v>200508354.463</v>
      </c>
      <c r="R18" s="4">
        <v>203123434.514</v>
      </c>
      <c r="S18" s="4">
        <v>4993136873.8540001</v>
      </c>
      <c r="T18" s="4">
        <v>15164440042.355001</v>
      </c>
      <c r="U18" s="4">
        <v>20157576916.209</v>
      </c>
    </row>
    <row r="20" spans="1:40" x14ac:dyDescent="0.35"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x14ac:dyDescent="0.3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3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0" x14ac:dyDescent="0.3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1651"/>
  <sheetViews>
    <sheetView workbookViewId="0">
      <pane xSplit="2" ySplit="2" topLeftCell="AR1625" activePane="bottomRight" state="frozenSplit"/>
      <selection pane="topRight" activeCell="B1" sqref="B1"/>
      <selection pane="bottomLeft" activeCell="A3" sqref="A3"/>
      <selection pane="bottomRight" activeCell="BB1643" sqref="AM1643:BB1643"/>
    </sheetView>
  </sheetViews>
  <sheetFormatPr baseColWidth="10" defaultColWidth="11.54296875" defaultRowHeight="14.5" x14ac:dyDescent="0.35"/>
  <cols>
    <col min="1" max="1" width="8.453125" style="19" bestFit="1" customWidth="1"/>
    <col min="2" max="2" width="7.54296875" style="19" bestFit="1" customWidth="1"/>
    <col min="3" max="3" width="4.54296875" style="19" bestFit="1" customWidth="1"/>
    <col min="4" max="5" width="11.54296875" style="19"/>
    <col min="6" max="6" width="23" style="19" bestFit="1" customWidth="1"/>
    <col min="7" max="7" width="33.1796875" style="19" bestFit="1" customWidth="1"/>
    <col min="8" max="8" width="25.1796875" style="19" bestFit="1" customWidth="1"/>
    <col min="9" max="9" width="24.54296875" style="19" bestFit="1" customWidth="1"/>
    <col min="10" max="10" width="43.81640625" style="19" bestFit="1" customWidth="1"/>
    <col min="11" max="11" width="26.54296875" style="19" bestFit="1" customWidth="1"/>
    <col min="12" max="12" width="11.54296875" style="19"/>
    <col min="13" max="13" width="22" style="19" customWidth="1"/>
    <col min="14" max="22" width="11.54296875" style="19"/>
    <col min="23" max="23" width="13.26953125" style="19" bestFit="1" customWidth="1"/>
    <col min="24" max="24" width="13.90625" style="19" bestFit="1" customWidth="1"/>
    <col min="25" max="29" width="11.54296875" style="19" customWidth="1"/>
    <col min="30" max="30" width="13.26953125" style="19" bestFit="1" customWidth="1"/>
    <col min="31" max="32" width="11.54296875" style="19" customWidth="1"/>
    <col min="33" max="33" width="13.1796875" style="19" bestFit="1" customWidth="1"/>
    <col min="34" max="36" width="11.54296875" style="19" customWidth="1"/>
    <col min="37" max="37" width="17.1796875" style="19" bestFit="1" customWidth="1"/>
    <col min="38" max="38" width="25.81640625" style="19" bestFit="1" customWidth="1"/>
    <col min="39" max="39" width="14.7265625" style="19" bestFit="1" customWidth="1"/>
    <col min="40" max="40" width="12.7265625" style="19" customWidth="1"/>
    <col min="41" max="41" width="12.453125" style="19" bestFit="1" customWidth="1"/>
    <col min="42" max="43" width="11.81640625" style="19" bestFit="1" customWidth="1"/>
    <col min="44" max="54" width="11.54296875" style="19"/>
    <col min="55" max="55" width="13.36328125" style="19" customWidth="1"/>
    <col min="56" max="56" width="15.1796875" style="19" bestFit="1" customWidth="1"/>
    <col min="57" max="57" width="14.81640625" style="19" customWidth="1"/>
    <col min="58" max="16384" width="11.54296875" style="19"/>
  </cols>
  <sheetData>
    <row r="1" spans="1:57" x14ac:dyDescent="0.3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</row>
    <row r="2" spans="1:57" ht="31.5" x14ac:dyDescent="0.35">
      <c r="A2" s="36" t="s">
        <v>1736</v>
      </c>
      <c r="B2" s="36" t="s">
        <v>347</v>
      </c>
      <c r="C2" s="36" t="s">
        <v>1737</v>
      </c>
      <c r="D2" s="36" t="s">
        <v>1738</v>
      </c>
      <c r="E2" s="36" t="s">
        <v>1739</v>
      </c>
      <c r="F2" s="36" t="s">
        <v>1740</v>
      </c>
      <c r="G2" s="36" t="s">
        <v>1741</v>
      </c>
      <c r="H2" s="36" t="s">
        <v>1742</v>
      </c>
      <c r="I2" s="36" t="s">
        <v>1743</v>
      </c>
      <c r="J2" s="36" t="s">
        <v>1744</v>
      </c>
      <c r="K2" s="36" t="s">
        <v>1745</v>
      </c>
      <c r="L2" s="36" t="s">
        <v>1746</v>
      </c>
      <c r="M2" s="37" t="s">
        <v>1747</v>
      </c>
      <c r="N2" s="36" t="s">
        <v>1748</v>
      </c>
      <c r="O2" s="36" t="s">
        <v>1749</v>
      </c>
      <c r="P2" s="36" t="s">
        <v>1750</v>
      </c>
      <c r="Q2" s="36" t="s">
        <v>1751</v>
      </c>
      <c r="R2" s="36" t="s">
        <v>1752</v>
      </c>
      <c r="S2" s="36" t="s">
        <v>1753</v>
      </c>
      <c r="T2" s="36" t="s">
        <v>1754</v>
      </c>
      <c r="U2" s="36" t="s">
        <v>1755</v>
      </c>
      <c r="V2" s="36" t="s">
        <v>1756</v>
      </c>
      <c r="W2" s="36" t="s">
        <v>1893</v>
      </c>
      <c r="X2" s="38" t="s">
        <v>1757</v>
      </c>
      <c r="Y2" s="38" t="s">
        <v>1758</v>
      </c>
      <c r="Z2" s="38" t="s">
        <v>1759</v>
      </c>
      <c r="AA2" s="38" t="s">
        <v>1760</v>
      </c>
      <c r="AB2" s="39" t="s">
        <v>1761</v>
      </c>
      <c r="AC2" s="38" t="s">
        <v>1762</v>
      </c>
      <c r="AD2" s="39" t="s">
        <v>1901</v>
      </c>
      <c r="AE2" s="78" t="s">
        <v>1763</v>
      </c>
      <c r="AF2" s="40" t="s">
        <v>1764</v>
      </c>
      <c r="AG2" s="40" t="s">
        <v>1765</v>
      </c>
      <c r="AH2" s="40" t="s">
        <v>1766</v>
      </c>
      <c r="AI2" s="40" t="s">
        <v>1767</v>
      </c>
      <c r="AJ2" s="120" t="s">
        <v>1768</v>
      </c>
      <c r="AK2" s="41" t="s">
        <v>1769</v>
      </c>
      <c r="AL2" s="41" t="s">
        <v>1770</v>
      </c>
      <c r="AM2" s="33">
        <v>2025</v>
      </c>
      <c r="AN2" s="33">
        <v>2026</v>
      </c>
      <c r="AO2" s="33">
        <v>2027</v>
      </c>
      <c r="AP2" s="33">
        <v>2028</v>
      </c>
      <c r="AQ2" s="33">
        <v>2029</v>
      </c>
      <c r="AR2" s="33">
        <v>2030</v>
      </c>
      <c r="AS2" s="33">
        <v>2031</v>
      </c>
      <c r="AT2" s="33">
        <v>2032</v>
      </c>
      <c r="AU2" s="33">
        <v>2033</v>
      </c>
      <c r="AV2" s="33">
        <v>2034</v>
      </c>
      <c r="AW2" s="33">
        <v>2035</v>
      </c>
      <c r="AX2" s="33">
        <v>2036</v>
      </c>
      <c r="AY2" s="33">
        <v>2037</v>
      </c>
      <c r="AZ2" s="33">
        <v>2038</v>
      </c>
      <c r="BA2" s="33">
        <v>2039</v>
      </c>
      <c r="BB2" s="33">
        <v>2040</v>
      </c>
      <c r="BC2" s="33" t="s">
        <v>1859</v>
      </c>
      <c r="BD2" s="33" t="s">
        <v>1894</v>
      </c>
      <c r="BE2" s="33" t="s">
        <v>1895</v>
      </c>
    </row>
    <row r="3" spans="1:57" x14ac:dyDescent="0.35">
      <c r="A3" s="92" t="s">
        <v>3540</v>
      </c>
      <c r="B3" s="88">
        <v>70007522</v>
      </c>
      <c r="C3" s="93">
        <v>1</v>
      </c>
      <c r="D3" s="89" t="s">
        <v>0</v>
      </c>
      <c r="E3" s="87" t="s">
        <v>3</v>
      </c>
      <c r="F3" s="87" t="s">
        <v>1772</v>
      </c>
      <c r="G3" s="87" t="s">
        <v>1773</v>
      </c>
      <c r="H3" s="87" t="s">
        <v>1774</v>
      </c>
      <c r="I3" s="87" t="s">
        <v>1775</v>
      </c>
      <c r="J3" s="87" t="s">
        <v>1776</v>
      </c>
      <c r="K3" s="87" t="s">
        <v>1777</v>
      </c>
      <c r="L3" s="87" t="s">
        <v>1778</v>
      </c>
      <c r="M3" s="87" t="s">
        <v>1779</v>
      </c>
      <c r="N3" s="102">
        <v>1</v>
      </c>
      <c r="O3" s="102">
        <v>1</v>
      </c>
      <c r="P3" s="102">
        <v>1</v>
      </c>
      <c r="Q3" s="102">
        <v>0</v>
      </c>
      <c r="R3" s="102">
        <v>1</v>
      </c>
      <c r="S3" s="102">
        <v>1</v>
      </c>
      <c r="T3" s="102">
        <v>1</v>
      </c>
      <c r="U3" s="102">
        <v>0</v>
      </c>
      <c r="V3" s="102">
        <v>0</v>
      </c>
      <c r="W3" s="103">
        <v>40908619.18</v>
      </c>
      <c r="X3" s="103">
        <v>0</v>
      </c>
      <c r="Y3" s="103">
        <v>0</v>
      </c>
      <c r="Z3" s="103">
        <v>0</v>
      </c>
      <c r="AA3" s="103"/>
      <c r="AB3" s="103"/>
      <c r="AC3" s="103"/>
      <c r="AD3" s="105">
        <v>40908619.18</v>
      </c>
      <c r="AE3" s="98">
        <v>43424</v>
      </c>
      <c r="AF3" s="98">
        <v>46304</v>
      </c>
      <c r="AG3" s="106">
        <v>163634476.66999999</v>
      </c>
      <c r="AH3" s="107">
        <v>1.7749999999999999</v>
      </c>
      <c r="AI3" s="107">
        <v>7.8861111111111111</v>
      </c>
      <c r="AJ3" s="96">
        <v>0.01</v>
      </c>
      <c r="AK3" s="92" t="s">
        <v>1780</v>
      </c>
      <c r="AL3" s="92" t="s">
        <v>415</v>
      </c>
      <c r="AM3" s="27">
        <v>357950.42000000004</v>
      </c>
      <c r="AN3" s="27">
        <v>153407.32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f t="shared" ref="BC3:BC66" si="0">SUM(AM3:AN3)</f>
        <v>511357.74000000005</v>
      </c>
      <c r="BD3" s="27">
        <f t="shared" ref="BD3:BD66" si="1">SUM(AO3:BB3)</f>
        <v>0</v>
      </c>
      <c r="BE3" s="27">
        <f>BD3+BC3</f>
        <v>511357.74000000005</v>
      </c>
    </row>
    <row r="4" spans="1:57" x14ac:dyDescent="0.35">
      <c r="A4" s="92" t="s">
        <v>3539</v>
      </c>
      <c r="B4" s="90" t="s">
        <v>1067</v>
      </c>
      <c r="C4" s="94">
        <v>1</v>
      </c>
      <c r="D4" s="91" t="s">
        <v>0</v>
      </c>
      <c r="E4" s="61" t="s">
        <v>3</v>
      </c>
      <c r="F4" s="61" t="s">
        <v>1772</v>
      </c>
      <c r="G4" s="61" t="s">
        <v>1781</v>
      </c>
      <c r="H4" s="61" t="s">
        <v>1782</v>
      </c>
      <c r="I4" s="61" t="s">
        <v>1783</v>
      </c>
      <c r="J4" s="61" t="s">
        <v>1784</v>
      </c>
      <c r="K4" s="61" t="s">
        <v>1068</v>
      </c>
      <c r="L4" s="61" t="s">
        <v>1778</v>
      </c>
      <c r="M4" s="61" t="s">
        <v>1785</v>
      </c>
      <c r="N4" s="108">
        <v>1</v>
      </c>
      <c r="O4" s="108">
        <v>1</v>
      </c>
      <c r="P4" s="108">
        <v>1</v>
      </c>
      <c r="Q4" s="108">
        <v>0</v>
      </c>
      <c r="R4" s="108">
        <v>0</v>
      </c>
      <c r="S4" s="108">
        <v>1</v>
      </c>
      <c r="T4" s="108">
        <v>1</v>
      </c>
      <c r="U4" s="108">
        <v>1</v>
      </c>
      <c r="V4" s="108">
        <v>0</v>
      </c>
      <c r="W4" s="109">
        <v>623670.89</v>
      </c>
      <c r="X4" s="109">
        <v>0</v>
      </c>
      <c r="Y4" s="109">
        <v>0</v>
      </c>
      <c r="Z4" s="109">
        <v>0</v>
      </c>
      <c r="AA4" s="109"/>
      <c r="AB4" s="109"/>
      <c r="AC4" s="109"/>
      <c r="AD4" s="110">
        <v>623670.89</v>
      </c>
      <c r="AE4" s="99">
        <v>44050</v>
      </c>
      <c r="AF4" s="99">
        <v>45876</v>
      </c>
      <c r="AG4" s="111">
        <v>623670.89</v>
      </c>
      <c r="AH4" s="107">
        <v>0.60277777777777775</v>
      </c>
      <c r="AI4" s="107">
        <v>5</v>
      </c>
      <c r="AJ4" s="96">
        <v>7.1294999999999997E-2</v>
      </c>
      <c r="AK4" s="92" t="s">
        <v>1786</v>
      </c>
      <c r="AL4" s="92" t="s">
        <v>1787</v>
      </c>
      <c r="AM4" s="27">
        <v>44464.62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f t="shared" si="0"/>
        <v>44464.62</v>
      </c>
      <c r="BD4" s="27">
        <f t="shared" si="1"/>
        <v>0</v>
      </c>
      <c r="BE4" s="27">
        <f t="shared" ref="BE4" si="2">BD4+BC4</f>
        <v>44464.62</v>
      </c>
    </row>
    <row r="5" spans="1:57" x14ac:dyDescent="0.35">
      <c r="A5" s="92" t="s">
        <v>3538</v>
      </c>
      <c r="B5" s="90" t="s">
        <v>790</v>
      </c>
      <c r="C5" s="94">
        <v>12</v>
      </c>
      <c r="D5" s="91" t="s">
        <v>0</v>
      </c>
      <c r="E5" s="61" t="s">
        <v>3</v>
      </c>
      <c r="F5" s="61" t="s">
        <v>1772</v>
      </c>
      <c r="G5" s="61" t="s">
        <v>1788</v>
      </c>
      <c r="H5" s="61" t="s">
        <v>1789</v>
      </c>
      <c r="I5" s="61" t="s">
        <v>1790</v>
      </c>
      <c r="J5" s="61" t="s">
        <v>1791</v>
      </c>
      <c r="K5" s="61" t="s">
        <v>796</v>
      </c>
      <c r="L5" s="61" t="s">
        <v>1778</v>
      </c>
      <c r="M5" s="61" t="s">
        <v>1785</v>
      </c>
      <c r="N5" s="108">
        <v>1</v>
      </c>
      <c r="O5" s="108">
        <v>1</v>
      </c>
      <c r="P5" s="108">
        <v>1</v>
      </c>
      <c r="Q5" s="108">
        <v>1</v>
      </c>
      <c r="R5" s="108">
        <v>1</v>
      </c>
      <c r="S5" s="108">
        <v>1</v>
      </c>
      <c r="T5" s="108">
        <v>0</v>
      </c>
      <c r="U5" s="108">
        <v>0</v>
      </c>
      <c r="V5" s="108">
        <v>0</v>
      </c>
      <c r="W5" s="109">
        <v>649090.92000000004</v>
      </c>
      <c r="X5" s="109">
        <v>0</v>
      </c>
      <c r="Y5" s="109">
        <v>0</v>
      </c>
      <c r="Z5" s="109">
        <v>0</v>
      </c>
      <c r="AA5" s="109"/>
      <c r="AB5" s="109"/>
      <c r="AC5" s="109"/>
      <c r="AD5" s="110">
        <v>649090.92000000004</v>
      </c>
      <c r="AE5" s="99">
        <v>41404</v>
      </c>
      <c r="AF5" s="99">
        <v>46883</v>
      </c>
      <c r="AG5" s="111">
        <v>1020000</v>
      </c>
      <c r="AH5" s="107">
        <v>3.3611111111111112</v>
      </c>
      <c r="AI5" s="107">
        <v>15</v>
      </c>
      <c r="AJ5" s="96">
        <v>7.7499999999999999E-2</v>
      </c>
      <c r="AK5" s="92" t="s">
        <v>1786</v>
      </c>
      <c r="AL5" s="92" t="s">
        <v>1787</v>
      </c>
      <c r="AM5" s="27">
        <v>46711.360000000001</v>
      </c>
      <c r="AN5" s="27">
        <v>32338.639999999999</v>
      </c>
      <c r="AO5" s="27">
        <v>17965.91</v>
      </c>
      <c r="AP5" s="27">
        <v>3593.18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f t="shared" si="0"/>
        <v>79050</v>
      </c>
      <c r="BD5" s="27">
        <f t="shared" si="1"/>
        <v>21559.09</v>
      </c>
      <c r="BE5" s="27">
        <f t="shared" ref="BE5:BE68" si="3">BD5+BC5</f>
        <v>100609.09</v>
      </c>
    </row>
    <row r="6" spans="1:57" x14ac:dyDescent="0.35">
      <c r="A6" s="92" t="s">
        <v>3537</v>
      </c>
      <c r="B6" s="90" t="s">
        <v>790</v>
      </c>
      <c r="C6" s="94">
        <v>13</v>
      </c>
      <c r="D6" s="91" t="s">
        <v>0</v>
      </c>
      <c r="E6" s="61" t="s">
        <v>3</v>
      </c>
      <c r="F6" s="61" t="s">
        <v>1772</v>
      </c>
      <c r="G6" s="61" t="s">
        <v>1788</v>
      </c>
      <c r="H6" s="61" t="s">
        <v>1789</v>
      </c>
      <c r="I6" s="61" t="s">
        <v>1790</v>
      </c>
      <c r="J6" s="61" t="s">
        <v>1791</v>
      </c>
      <c r="K6" s="61" t="s">
        <v>796</v>
      </c>
      <c r="L6" s="61" t="s">
        <v>1778</v>
      </c>
      <c r="M6" s="61" t="s">
        <v>1785</v>
      </c>
      <c r="N6" s="108">
        <v>1</v>
      </c>
      <c r="O6" s="108">
        <v>1</v>
      </c>
      <c r="P6" s="108">
        <v>1</v>
      </c>
      <c r="Q6" s="108">
        <v>1</v>
      </c>
      <c r="R6" s="108">
        <v>1</v>
      </c>
      <c r="S6" s="108">
        <v>1</v>
      </c>
      <c r="T6" s="108">
        <v>0</v>
      </c>
      <c r="U6" s="108">
        <v>0</v>
      </c>
      <c r="V6" s="108">
        <v>0</v>
      </c>
      <c r="W6" s="109">
        <v>70000</v>
      </c>
      <c r="X6" s="109">
        <v>0</v>
      </c>
      <c r="Y6" s="109">
        <v>0</v>
      </c>
      <c r="Z6" s="109">
        <v>0</v>
      </c>
      <c r="AA6" s="109"/>
      <c r="AB6" s="109"/>
      <c r="AC6" s="109"/>
      <c r="AD6" s="110">
        <v>70000</v>
      </c>
      <c r="AE6" s="99">
        <v>41408</v>
      </c>
      <c r="AF6" s="99">
        <v>46887</v>
      </c>
      <c r="AG6" s="111">
        <v>110000</v>
      </c>
      <c r="AH6" s="107">
        <v>3.3722222222222222</v>
      </c>
      <c r="AI6" s="107">
        <v>15</v>
      </c>
      <c r="AJ6" s="96">
        <v>7.7499999999999999E-2</v>
      </c>
      <c r="AK6" s="92" t="s">
        <v>1786</v>
      </c>
      <c r="AL6" s="92" t="s">
        <v>1787</v>
      </c>
      <c r="AM6" s="27">
        <v>5037.5</v>
      </c>
      <c r="AN6" s="27">
        <v>3487.5</v>
      </c>
      <c r="AO6" s="27">
        <v>1937.5</v>
      </c>
      <c r="AP6" s="27">
        <v>387.5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f t="shared" si="0"/>
        <v>8525</v>
      </c>
      <c r="BD6" s="27">
        <f t="shared" si="1"/>
        <v>2325</v>
      </c>
      <c r="BE6" s="27">
        <f t="shared" si="3"/>
        <v>10850</v>
      </c>
    </row>
    <row r="7" spans="1:57" x14ac:dyDescent="0.35">
      <c r="A7" s="92" t="s">
        <v>3536</v>
      </c>
      <c r="B7" s="90" t="s">
        <v>790</v>
      </c>
      <c r="C7" s="94">
        <v>17</v>
      </c>
      <c r="D7" s="91" t="s">
        <v>0</v>
      </c>
      <c r="E7" s="61" t="s">
        <v>3</v>
      </c>
      <c r="F7" s="61" t="s">
        <v>1772</v>
      </c>
      <c r="G7" s="61" t="s">
        <v>1788</v>
      </c>
      <c r="H7" s="61" t="s">
        <v>1789</v>
      </c>
      <c r="I7" s="61" t="s">
        <v>1790</v>
      </c>
      <c r="J7" s="61" t="s">
        <v>1791</v>
      </c>
      <c r="K7" s="61" t="s">
        <v>796</v>
      </c>
      <c r="L7" s="61" t="s">
        <v>1778</v>
      </c>
      <c r="M7" s="61" t="s">
        <v>1785</v>
      </c>
      <c r="N7" s="108">
        <v>1</v>
      </c>
      <c r="O7" s="108">
        <v>1</v>
      </c>
      <c r="P7" s="108">
        <v>1</v>
      </c>
      <c r="Q7" s="108">
        <v>1</v>
      </c>
      <c r="R7" s="108">
        <v>1</v>
      </c>
      <c r="S7" s="108">
        <v>1</v>
      </c>
      <c r="T7" s="108">
        <v>0</v>
      </c>
      <c r="U7" s="108">
        <v>0</v>
      </c>
      <c r="V7" s="108">
        <v>0</v>
      </c>
      <c r="W7" s="109">
        <v>477272.72</v>
      </c>
      <c r="X7" s="126">
        <v>0</v>
      </c>
      <c r="Y7" s="109">
        <v>0</v>
      </c>
      <c r="Z7" s="109">
        <v>0</v>
      </c>
      <c r="AA7" s="109"/>
      <c r="AB7" s="109"/>
      <c r="AC7" s="109"/>
      <c r="AD7" s="110">
        <v>477272.72</v>
      </c>
      <c r="AE7" s="99">
        <v>41424</v>
      </c>
      <c r="AF7" s="99">
        <v>46903</v>
      </c>
      <c r="AG7" s="111">
        <v>750000</v>
      </c>
      <c r="AH7" s="107">
        <v>3.4166666666666665</v>
      </c>
      <c r="AI7" s="107">
        <v>15</v>
      </c>
      <c r="AJ7" s="96">
        <v>7.7499999999999999E-2</v>
      </c>
      <c r="AK7" s="92" t="s">
        <v>1786</v>
      </c>
      <c r="AL7" s="92" t="s">
        <v>1787</v>
      </c>
      <c r="AM7" s="27">
        <v>34346.589999999997</v>
      </c>
      <c r="AN7" s="27">
        <v>23778.41</v>
      </c>
      <c r="AO7" s="27">
        <v>13210.23</v>
      </c>
      <c r="AP7" s="27">
        <v>2642.04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f t="shared" si="0"/>
        <v>58125</v>
      </c>
      <c r="BD7" s="27">
        <f t="shared" si="1"/>
        <v>15852.27</v>
      </c>
      <c r="BE7" s="27">
        <f t="shared" si="3"/>
        <v>73977.27</v>
      </c>
    </row>
    <row r="8" spans="1:57" x14ac:dyDescent="0.35">
      <c r="A8" s="92" t="s">
        <v>3535</v>
      </c>
      <c r="B8" s="90" t="s">
        <v>793</v>
      </c>
      <c r="C8" s="94">
        <v>7</v>
      </c>
      <c r="D8" s="91" t="s">
        <v>0</v>
      </c>
      <c r="E8" s="61" t="s">
        <v>3</v>
      </c>
      <c r="F8" s="61" t="s">
        <v>1772</v>
      </c>
      <c r="G8" s="61" t="s">
        <v>1788</v>
      </c>
      <c r="H8" s="61" t="s">
        <v>1789</v>
      </c>
      <c r="I8" s="61" t="s">
        <v>1790</v>
      </c>
      <c r="J8" s="61" t="s">
        <v>1791</v>
      </c>
      <c r="K8" s="61" t="s">
        <v>796</v>
      </c>
      <c r="L8" s="61" t="s">
        <v>1778</v>
      </c>
      <c r="M8" s="61" t="s">
        <v>1785</v>
      </c>
      <c r="N8" s="108">
        <v>1</v>
      </c>
      <c r="O8" s="108">
        <v>1</v>
      </c>
      <c r="P8" s="108">
        <v>1</v>
      </c>
      <c r="Q8" s="108">
        <v>1</v>
      </c>
      <c r="R8" s="108">
        <v>1</v>
      </c>
      <c r="S8" s="108">
        <v>1</v>
      </c>
      <c r="T8" s="108">
        <v>0</v>
      </c>
      <c r="U8" s="108">
        <v>0</v>
      </c>
      <c r="V8" s="108">
        <v>0</v>
      </c>
      <c r="W8" s="109">
        <v>50909.08</v>
      </c>
      <c r="X8" s="126">
        <v>0</v>
      </c>
      <c r="Y8" s="109">
        <v>0</v>
      </c>
      <c r="Z8" s="109">
        <v>0</v>
      </c>
      <c r="AA8" s="109"/>
      <c r="AB8" s="109"/>
      <c r="AC8" s="109"/>
      <c r="AD8" s="110">
        <v>50909.08</v>
      </c>
      <c r="AE8" s="99">
        <v>41604</v>
      </c>
      <c r="AF8" s="99">
        <v>47083</v>
      </c>
      <c r="AG8" s="111">
        <v>70000</v>
      </c>
      <c r="AH8" s="107">
        <v>3.9055555555555554</v>
      </c>
      <c r="AI8" s="107">
        <v>15</v>
      </c>
      <c r="AJ8" s="96">
        <v>7.7499999999999999E-2</v>
      </c>
      <c r="AK8" s="92" t="s">
        <v>1786</v>
      </c>
      <c r="AL8" s="92" t="s">
        <v>1787</v>
      </c>
      <c r="AM8" s="27">
        <v>3698.87</v>
      </c>
      <c r="AN8" s="27">
        <v>2712.49</v>
      </c>
      <c r="AO8" s="27">
        <v>1726.13</v>
      </c>
      <c r="AP8" s="27">
        <v>739.77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f t="shared" si="0"/>
        <v>6411.36</v>
      </c>
      <c r="BD8" s="27">
        <f t="shared" si="1"/>
        <v>2465.9</v>
      </c>
      <c r="BE8" s="27">
        <f t="shared" si="3"/>
        <v>8877.26</v>
      </c>
    </row>
    <row r="9" spans="1:57" x14ac:dyDescent="0.35">
      <c r="A9" s="92" t="s">
        <v>3534</v>
      </c>
      <c r="B9" s="90" t="s">
        <v>793</v>
      </c>
      <c r="C9" s="94">
        <v>8</v>
      </c>
      <c r="D9" s="91" t="s">
        <v>0</v>
      </c>
      <c r="E9" s="61" t="s">
        <v>3</v>
      </c>
      <c r="F9" s="61" t="s">
        <v>1772</v>
      </c>
      <c r="G9" s="61" t="s">
        <v>1788</v>
      </c>
      <c r="H9" s="61" t="s">
        <v>1789</v>
      </c>
      <c r="I9" s="61" t="s">
        <v>1790</v>
      </c>
      <c r="J9" s="61" t="s">
        <v>1791</v>
      </c>
      <c r="K9" s="61" t="s">
        <v>796</v>
      </c>
      <c r="L9" s="61" t="s">
        <v>1778</v>
      </c>
      <c r="M9" s="61" t="s">
        <v>1785</v>
      </c>
      <c r="N9" s="108">
        <v>1</v>
      </c>
      <c r="O9" s="108">
        <v>1</v>
      </c>
      <c r="P9" s="108">
        <v>1</v>
      </c>
      <c r="Q9" s="108">
        <v>1</v>
      </c>
      <c r="R9" s="108">
        <v>1</v>
      </c>
      <c r="S9" s="108">
        <v>1</v>
      </c>
      <c r="T9" s="108">
        <v>0</v>
      </c>
      <c r="U9" s="108">
        <v>0</v>
      </c>
      <c r="V9" s="108">
        <v>0</v>
      </c>
      <c r="W9" s="109">
        <v>72727.27</v>
      </c>
      <c r="X9" s="126">
        <v>0</v>
      </c>
      <c r="Y9" s="109">
        <v>0</v>
      </c>
      <c r="Z9" s="109">
        <v>0</v>
      </c>
      <c r="AA9" s="109"/>
      <c r="AB9" s="109"/>
      <c r="AC9" s="109"/>
      <c r="AD9" s="110">
        <v>72727.27</v>
      </c>
      <c r="AE9" s="99">
        <v>41600</v>
      </c>
      <c r="AF9" s="99">
        <v>47079</v>
      </c>
      <c r="AG9" s="111">
        <v>100000</v>
      </c>
      <c r="AH9" s="107">
        <v>3.8944444444444444</v>
      </c>
      <c r="AI9" s="107">
        <v>15</v>
      </c>
      <c r="AJ9" s="97">
        <v>7.7499999999999999E-2</v>
      </c>
      <c r="AK9" s="92" t="s">
        <v>1786</v>
      </c>
      <c r="AL9" s="92" t="s">
        <v>1787</v>
      </c>
      <c r="AM9" s="27">
        <v>5284.09</v>
      </c>
      <c r="AN9" s="27">
        <v>3875</v>
      </c>
      <c r="AO9" s="27">
        <v>2465.91</v>
      </c>
      <c r="AP9" s="27">
        <v>1056.82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f t="shared" si="0"/>
        <v>9159.09</v>
      </c>
      <c r="BD9" s="27">
        <f t="shared" si="1"/>
        <v>3522.7299999999996</v>
      </c>
      <c r="BE9" s="27">
        <f t="shared" si="3"/>
        <v>12681.82</v>
      </c>
    </row>
    <row r="10" spans="1:57" x14ac:dyDescent="0.35">
      <c r="A10" s="92" t="s">
        <v>3533</v>
      </c>
      <c r="B10" s="90" t="s">
        <v>793</v>
      </c>
      <c r="C10" s="94">
        <v>9</v>
      </c>
      <c r="D10" s="91" t="s">
        <v>0</v>
      </c>
      <c r="E10" s="61" t="s">
        <v>3</v>
      </c>
      <c r="F10" s="61" t="s">
        <v>1772</v>
      </c>
      <c r="G10" s="61" t="s">
        <v>1788</v>
      </c>
      <c r="H10" s="61" t="s">
        <v>1789</v>
      </c>
      <c r="I10" s="61" t="s">
        <v>1790</v>
      </c>
      <c r="J10" s="61" t="s">
        <v>1791</v>
      </c>
      <c r="K10" s="61" t="s">
        <v>796</v>
      </c>
      <c r="L10" s="61" t="s">
        <v>1778</v>
      </c>
      <c r="M10" s="61" t="s">
        <v>1785</v>
      </c>
      <c r="N10" s="108">
        <v>1</v>
      </c>
      <c r="O10" s="108">
        <v>1</v>
      </c>
      <c r="P10" s="108">
        <v>1</v>
      </c>
      <c r="Q10" s="108">
        <v>1</v>
      </c>
      <c r="R10" s="108">
        <v>1</v>
      </c>
      <c r="S10" s="108">
        <v>1</v>
      </c>
      <c r="T10" s="108">
        <v>0</v>
      </c>
      <c r="U10" s="108">
        <v>0</v>
      </c>
      <c r="V10" s="108">
        <v>0</v>
      </c>
      <c r="W10" s="109">
        <v>290909.08</v>
      </c>
      <c r="X10" s="126">
        <v>0</v>
      </c>
      <c r="Y10" s="109">
        <v>0</v>
      </c>
      <c r="Z10" s="109">
        <v>0</v>
      </c>
      <c r="AA10" s="109"/>
      <c r="AB10" s="109"/>
      <c r="AC10" s="109"/>
      <c r="AD10" s="110">
        <v>290909.08</v>
      </c>
      <c r="AE10" s="99">
        <v>41613</v>
      </c>
      <c r="AF10" s="99">
        <v>47092</v>
      </c>
      <c r="AG10" s="111">
        <v>400000</v>
      </c>
      <c r="AH10" s="107">
        <v>3.9305555555555554</v>
      </c>
      <c r="AI10" s="107">
        <v>15</v>
      </c>
      <c r="AJ10" s="96">
        <v>7.7499999999999999E-2</v>
      </c>
      <c r="AK10" s="92" t="s">
        <v>1786</v>
      </c>
      <c r="AL10" s="92" t="s">
        <v>1787</v>
      </c>
      <c r="AM10" s="27">
        <v>21136.37</v>
      </c>
      <c r="AN10" s="27">
        <v>15499.990000000002</v>
      </c>
      <c r="AO10" s="27">
        <v>9863.6299999999992</v>
      </c>
      <c r="AP10" s="27">
        <v>4227.2700000000004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f t="shared" si="0"/>
        <v>36636.36</v>
      </c>
      <c r="BD10" s="27">
        <f t="shared" si="1"/>
        <v>14090.9</v>
      </c>
      <c r="BE10" s="27">
        <f t="shared" si="3"/>
        <v>50727.26</v>
      </c>
    </row>
    <row r="11" spans="1:57" x14ac:dyDescent="0.35">
      <c r="A11" s="92" t="s">
        <v>3532</v>
      </c>
      <c r="B11" s="90" t="s">
        <v>793</v>
      </c>
      <c r="C11" s="94">
        <v>10</v>
      </c>
      <c r="D11" s="91" t="s">
        <v>0</v>
      </c>
      <c r="E11" s="61" t="s">
        <v>3</v>
      </c>
      <c r="F11" s="61" t="s">
        <v>1772</v>
      </c>
      <c r="G11" s="61" t="s">
        <v>1788</v>
      </c>
      <c r="H11" s="61" t="s">
        <v>1789</v>
      </c>
      <c r="I11" s="61" t="s">
        <v>1790</v>
      </c>
      <c r="J11" s="61" t="s">
        <v>1791</v>
      </c>
      <c r="K11" s="61" t="s">
        <v>796</v>
      </c>
      <c r="L11" s="61" t="s">
        <v>1778</v>
      </c>
      <c r="M11" s="61" t="s">
        <v>1785</v>
      </c>
      <c r="N11" s="108">
        <v>1</v>
      </c>
      <c r="O11" s="108">
        <v>1</v>
      </c>
      <c r="P11" s="108">
        <v>1</v>
      </c>
      <c r="Q11" s="108">
        <v>1</v>
      </c>
      <c r="R11" s="108">
        <v>1</v>
      </c>
      <c r="S11" s="108">
        <v>1</v>
      </c>
      <c r="T11" s="108">
        <v>0</v>
      </c>
      <c r="U11" s="108">
        <v>0</v>
      </c>
      <c r="V11" s="108">
        <v>0</v>
      </c>
      <c r="W11" s="109">
        <v>72727.27</v>
      </c>
      <c r="X11" s="126">
        <v>0</v>
      </c>
      <c r="Y11" s="109">
        <v>0</v>
      </c>
      <c r="Z11" s="109">
        <v>0</v>
      </c>
      <c r="AA11" s="109"/>
      <c r="AB11" s="109"/>
      <c r="AC11" s="109"/>
      <c r="AD11" s="110">
        <v>72727.27</v>
      </c>
      <c r="AE11" s="99">
        <v>41620</v>
      </c>
      <c r="AF11" s="99">
        <v>47099</v>
      </c>
      <c r="AG11" s="111">
        <v>100000</v>
      </c>
      <c r="AH11" s="107">
        <v>3.95</v>
      </c>
      <c r="AI11" s="107">
        <v>15</v>
      </c>
      <c r="AJ11" s="96">
        <v>7.7499999999999999E-2</v>
      </c>
      <c r="AK11" s="92" t="s">
        <v>1786</v>
      </c>
      <c r="AL11" s="92" t="s">
        <v>1787</v>
      </c>
      <c r="AM11" s="27">
        <v>5284.09</v>
      </c>
      <c r="AN11" s="27">
        <v>3875</v>
      </c>
      <c r="AO11" s="27">
        <v>2465.91</v>
      </c>
      <c r="AP11" s="27">
        <v>1056.82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f t="shared" si="0"/>
        <v>9159.09</v>
      </c>
      <c r="BD11" s="27">
        <f t="shared" si="1"/>
        <v>3522.7299999999996</v>
      </c>
      <c r="BE11" s="27">
        <f t="shared" si="3"/>
        <v>12681.82</v>
      </c>
    </row>
    <row r="12" spans="1:57" x14ac:dyDescent="0.35">
      <c r="A12" s="92" t="s">
        <v>3531</v>
      </c>
      <c r="B12" s="90" t="s">
        <v>795</v>
      </c>
      <c r="C12" s="94">
        <v>40</v>
      </c>
      <c r="D12" s="91" t="s">
        <v>0</v>
      </c>
      <c r="E12" s="61" t="s">
        <v>3</v>
      </c>
      <c r="F12" s="61" t="s">
        <v>1772</v>
      </c>
      <c r="G12" s="61" t="s">
        <v>1788</v>
      </c>
      <c r="H12" s="61" t="s">
        <v>1789</v>
      </c>
      <c r="I12" s="61" t="s">
        <v>1790</v>
      </c>
      <c r="J12" s="61" t="s">
        <v>1791</v>
      </c>
      <c r="K12" s="61" t="s">
        <v>796</v>
      </c>
      <c r="L12" s="61" t="s">
        <v>1778</v>
      </c>
      <c r="M12" s="61" t="s">
        <v>1785</v>
      </c>
      <c r="N12" s="108">
        <v>1</v>
      </c>
      <c r="O12" s="108">
        <v>1</v>
      </c>
      <c r="P12" s="108">
        <v>1</v>
      </c>
      <c r="Q12" s="108">
        <v>1</v>
      </c>
      <c r="R12" s="108">
        <v>1</v>
      </c>
      <c r="S12" s="108">
        <v>1</v>
      </c>
      <c r="T12" s="108">
        <v>0</v>
      </c>
      <c r="U12" s="108">
        <v>0</v>
      </c>
      <c r="V12" s="108">
        <v>0</v>
      </c>
      <c r="W12" s="109">
        <v>36750.01</v>
      </c>
      <c r="X12" s="126">
        <v>0</v>
      </c>
      <c r="Y12" s="109">
        <v>0</v>
      </c>
      <c r="Z12" s="109">
        <v>0</v>
      </c>
      <c r="AA12" s="109"/>
      <c r="AB12" s="109"/>
      <c r="AC12" s="109"/>
      <c r="AD12" s="110">
        <v>36750.01</v>
      </c>
      <c r="AE12" s="99">
        <v>41780</v>
      </c>
      <c r="AF12" s="99">
        <v>47259</v>
      </c>
      <c r="AG12" s="111">
        <v>49000</v>
      </c>
      <c r="AH12" s="107">
        <v>4.3916666666666666</v>
      </c>
      <c r="AI12" s="107">
        <v>15</v>
      </c>
      <c r="AJ12" s="96">
        <v>7.6999999999999999E-2</v>
      </c>
      <c r="AK12" s="92" t="s">
        <v>1786</v>
      </c>
      <c r="AL12" s="92" t="s">
        <v>1787</v>
      </c>
      <c r="AM12" s="27">
        <v>2672.55</v>
      </c>
      <c r="AN12" s="27">
        <v>2043.71</v>
      </c>
      <c r="AO12" s="27">
        <v>1414.87</v>
      </c>
      <c r="AP12" s="27">
        <v>786.05</v>
      </c>
      <c r="AQ12" s="27">
        <v>157.21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f t="shared" si="0"/>
        <v>4716.26</v>
      </c>
      <c r="BD12" s="27">
        <f t="shared" si="1"/>
        <v>2358.13</v>
      </c>
      <c r="BE12" s="27">
        <f t="shared" si="3"/>
        <v>7074.39</v>
      </c>
    </row>
    <row r="13" spans="1:57" x14ac:dyDescent="0.35">
      <c r="A13" s="92" t="s">
        <v>3530</v>
      </c>
      <c r="B13" s="90" t="s">
        <v>795</v>
      </c>
      <c r="C13" s="94">
        <v>41</v>
      </c>
      <c r="D13" s="91" t="s">
        <v>0</v>
      </c>
      <c r="E13" s="61" t="s">
        <v>3</v>
      </c>
      <c r="F13" s="61" t="s">
        <v>1772</v>
      </c>
      <c r="G13" s="61" t="s">
        <v>1788</v>
      </c>
      <c r="H13" s="61" t="s">
        <v>1789</v>
      </c>
      <c r="I13" s="61" t="s">
        <v>1790</v>
      </c>
      <c r="J13" s="61" t="s">
        <v>1791</v>
      </c>
      <c r="K13" s="61" t="s">
        <v>796</v>
      </c>
      <c r="L13" s="61" t="s">
        <v>1778</v>
      </c>
      <c r="M13" s="61" t="s">
        <v>1785</v>
      </c>
      <c r="N13" s="108">
        <v>1</v>
      </c>
      <c r="O13" s="108">
        <v>1</v>
      </c>
      <c r="P13" s="108">
        <v>1</v>
      </c>
      <c r="Q13" s="108">
        <v>1</v>
      </c>
      <c r="R13" s="108">
        <v>1</v>
      </c>
      <c r="S13" s="108">
        <v>1</v>
      </c>
      <c r="T13" s="108">
        <v>0</v>
      </c>
      <c r="U13" s="108">
        <v>0</v>
      </c>
      <c r="V13" s="108">
        <v>0</v>
      </c>
      <c r="W13" s="109">
        <v>93000.01</v>
      </c>
      <c r="X13" s="126">
        <v>0</v>
      </c>
      <c r="Y13" s="109">
        <v>0</v>
      </c>
      <c r="Z13" s="109">
        <v>0</v>
      </c>
      <c r="AA13" s="109"/>
      <c r="AB13" s="109"/>
      <c r="AC13" s="109"/>
      <c r="AD13" s="110">
        <v>93000.01</v>
      </c>
      <c r="AE13" s="99">
        <v>41781</v>
      </c>
      <c r="AF13" s="99">
        <v>47260</v>
      </c>
      <c r="AG13" s="111">
        <v>124000</v>
      </c>
      <c r="AH13" s="107">
        <v>4.3944444444444448</v>
      </c>
      <c r="AI13" s="107">
        <v>15</v>
      </c>
      <c r="AJ13" s="96">
        <v>7.6999999999999999E-2</v>
      </c>
      <c r="AK13" s="92" t="s">
        <v>1786</v>
      </c>
      <c r="AL13" s="92" t="s">
        <v>1787</v>
      </c>
      <c r="AM13" s="27">
        <v>6763.17</v>
      </c>
      <c r="AN13" s="27">
        <v>5171.83</v>
      </c>
      <c r="AO13" s="27">
        <v>3580.5</v>
      </c>
      <c r="AP13" s="27">
        <v>1989.17</v>
      </c>
      <c r="AQ13" s="27">
        <v>397.83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f t="shared" si="0"/>
        <v>11935</v>
      </c>
      <c r="BD13" s="27">
        <f t="shared" si="1"/>
        <v>5967.5</v>
      </c>
      <c r="BE13" s="27">
        <f t="shared" si="3"/>
        <v>17902.5</v>
      </c>
    </row>
    <row r="14" spans="1:57" x14ac:dyDescent="0.35">
      <c r="A14" s="92" t="s">
        <v>3529</v>
      </c>
      <c r="B14" s="90" t="s">
        <v>795</v>
      </c>
      <c r="C14" s="94">
        <v>47</v>
      </c>
      <c r="D14" s="91" t="s">
        <v>0</v>
      </c>
      <c r="E14" s="61" t="s">
        <v>3</v>
      </c>
      <c r="F14" s="61" t="s">
        <v>1772</v>
      </c>
      <c r="G14" s="61" t="s">
        <v>1788</v>
      </c>
      <c r="H14" s="61" t="s">
        <v>1789</v>
      </c>
      <c r="I14" s="61" t="s">
        <v>1790</v>
      </c>
      <c r="J14" s="61" t="s">
        <v>1791</v>
      </c>
      <c r="K14" s="61" t="s">
        <v>796</v>
      </c>
      <c r="L14" s="61" t="s">
        <v>1778</v>
      </c>
      <c r="M14" s="61" t="s">
        <v>1785</v>
      </c>
      <c r="N14" s="108">
        <v>1</v>
      </c>
      <c r="O14" s="108">
        <v>1</v>
      </c>
      <c r="P14" s="108">
        <v>1</v>
      </c>
      <c r="Q14" s="108">
        <v>1</v>
      </c>
      <c r="R14" s="108">
        <v>1</v>
      </c>
      <c r="S14" s="108">
        <v>1</v>
      </c>
      <c r="T14" s="108">
        <v>0</v>
      </c>
      <c r="U14" s="108">
        <v>0</v>
      </c>
      <c r="V14" s="108">
        <v>0</v>
      </c>
      <c r="W14" s="109">
        <v>3749.99</v>
      </c>
      <c r="X14" s="126">
        <v>0</v>
      </c>
      <c r="Y14" s="109">
        <v>0</v>
      </c>
      <c r="Z14" s="109">
        <v>0</v>
      </c>
      <c r="AA14" s="109"/>
      <c r="AB14" s="109"/>
      <c r="AC14" s="109"/>
      <c r="AD14" s="110">
        <v>3749.99</v>
      </c>
      <c r="AE14" s="99">
        <v>41789</v>
      </c>
      <c r="AF14" s="99">
        <v>47268</v>
      </c>
      <c r="AG14" s="111">
        <v>5000</v>
      </c>
      <c r="AH14" s="107">
        <v>4.416666666666667</v>
      </c>
      <c r="AI14" s="107">
        <v>15</v>
      </c>
      <c r="AJ14" s="96">
        <v>7.6999999999999999E-2</v>
      </c>
      <c r="AK14" s="92" t="s">
        <v>1786</v>
      </c>
      <c r="AL14" s="92" t="s">
        <v>1787</v>
      </c>
      <c r="AM14" s="27">
        <v>272.70000000000005</v>
      </c>
      <c r="AN14" s="27">
        <v>208.54000000000002</v>
      </c>
      <c r="AO14" s="27">
        <v>144.38</v>
      </c>
      <c r="AP14" s="27">
        <v>80.2</v>
      </c>
      <c r="AQ14" s="27">
        <v>16.04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f t="shared" si="0"/>
        <v>481.24000000000007</v>
      </c>
      <c r="BD14" s="27">
        <f t="shared" si="1"/>
        <v>240.61999999999998</v>
      </c>
      <c r="BE14" s="27">
        <f t="shared" si="3"/>
        <v>721.86</v>
      </c>
    </row>
    <row r="15" spans="1:57" x14ac:dyDescent="0.35">
      <c r="A15" s="92" t="s">
        <v>3528</v>
      </c>
      <c r="B15" s="90" t="s">
        <v>795</v>
      </c>
      <c r="C15" s="94">
        <v>50</v>
      </c>
      <c r="D15" s="91" t="s">
        <v>0</v>
      </c>
      <c r="E15" s="61" t="s">
        <v>3</v>
      </c>
      <c r="F15" s="61" t="s">
        <v>1772</v>
      </c>
      <c r="G15" s="61" t="s">
        <v>1788</v>
      </c>
      <c r="H15" s="61" t="s">
        <v>1789</v>
      </c>
      <c r="I15" s="61" t="s">
        <v>1790</v>
      </c>
      <c r="J15" s="61" t="s">
        <v>1791</v>
      </c>
      <c r="K15" s="61" t="s">
        <v>796</v>
      </c>
      <c r="L15" s="61" t="s">
        <v>1778</v>
      </c>
      <c r="M15" s="61" t="s">
        <v>1785</v>
      </c>
      <c r="N15" s="108">
        <v>1</v>
      </c>
      <c r="O15" s="108">
        <v>1</v>
      </c>
      <c r="P15" s="108">
        <v>1</v>
      </c>
      <c r="Q15" s="108">
        <v>1</v>
      </c>
      <c r="R15" s="108">
        <v>1</v>
      </c>
      <c r="S15" s="108">
        <v>1</v>
      </c>
      <c r="T15" s="108">
        <v>0</v>
      </c>
      <c r="U15" s="108">
        <v>0</v>
      </c>
      <c r="V15" s="108">
        <v>0</v>
      </c>
      <c r="W15" s="109">
        <v>20250</v>
      </c>
      <c r="X15" s="126">
        <v>0</v>
      </c>
      <c r="Y15" s="109">
        <v>0</v>
      </c>
      <c r="Z15" s="109">
        <v>0</v>
      </c>
      <c r="AA15" s="109"/>
      <c r="AB15" s="109"/>
      <c r="AC15" s="109"/>
      <c r="AD15" s="110">
        <v>20250</v>
      </c>
      <c r="AE15" s="99">
        <v>41795</v>
      </c>
      <c r="AF15" s="99">
        <v>47274</v>
      </c>
      <c r="AG15" s="111">
        <v>27000</v>
      </c>
      <c r="AH15" s="107">
        <v>4.4305555555555554</v>
      </c>
      <c r="AI15" s="107">
        <v>15</v>
      </c>
      <c r="AJ15" s="96">
        <v>7.6999999999999999E-2</v>
      </c>
      <c r="AK15" s="92" t="s">
        <v>1786</v>
      </c>
      <c r="AL15" s="92" t="s">
        <v>1787</v>
      </c>
      <c r="AM15" s="27">
        <v>1472.63</v>
      </c>
      <c r="AN15" s="27">
        <v>1126.1300000000001</v>
      </c>
      <c r="AO15" s="27">
        <v>779.63</v>
      </c>
      <c r="AP15" s="27">
        <v>433.13</v>
      </c>
      <c r="AQ15" s="27">
        <v>86.63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f t="shared" si="0"/>
        <v>2598.7600000000002</v>
      </c>
      <c r="BD15" s="27">
        <f t="shared" si="1"/>
        <v>1299.3899999999999</v>
      </c>
      <c r="BE15" s="27">
        <f t="shared" si="3"/>
        <v>3898.15</v>
      </c>
    </row>
    <row r="16" spans="1:57" x14ac:dyDescent="0.35">
      <c r="A16" s="92" t="s">
        <v>3527</v>
      </c>
      <c r="B16" s="90" t="s">
        <v>795</v>
      </c>
      <c r="C16" s="94">
        <v>56</v>
      </c>
      <c r="D16" s="91" t="s">
        <v>0</v>
      </c>
      <c r="E16" s="61" t="s">
        <v>3</v>
      </c>
      <c r="F16" s="61" t="s">
        <v>1772</v>
      </c>
      <c r="G16" s="61" t="s">
        <v>1788</v>
      </c>
      <c r="H16" s="61" t="s">
        <v>1789</v>
      </c>
      <c r="I16" s="61" t="s">
        <v>1790</v>
      </c>
      <c r="J16" s="61" t="s">
        <v>1791</v>
      </c>
      <c r="K16" s="61" t="s">
        <v>796</v>
      </c>
      <c r="L16" s="61" t="s">
        <v>1778</v>
      </c>
      <c r="M16" s="61" t="s">
        <v>1785</v>
      </c>
      <c r="N16" s="108">
        <v>1</v>
      </c>
      <c r="O16" s="108">
        <v>1</v>
      </c>
      <c r="P16" s="108">
        <v>1</v>
      </c>
      <c r="Q16" s="108">
        <v>1</v>
      </c>
      <c r="R16" s="108">
        <v>1</v>
      </c>
      <c r="S16" s="108">
        <v>1</v>
      </c>
      <c r="T16" s="108">
        <v>0</v>
      </c>
      <c r="U16" s="108">
        <v>0</v>
      </c>
      <c r="V16" s="108">
        <v>0</v>
      </c>
      <c r="W16" s="109">
        <v>14999.99</v>
      </c>
      <c r="X16" s="126">
        <v>0</v>
      </c>
      <c r="Y16" s="109">
        <v>0</v>
      </c>
      <c r="Z16" s="109">
        <v>0</v>
      </c>
      <c r="AA16" s="109"/>
      <c r="AB16" s="109"/>
      <c r="AC16" s="109"/>
      <c r="AD16" s="110">
        <v>14999.99</v>
      </c>
      <c r="AE16" s="99">
        <v>41814</v>
      </c>
      <c r="AF16" s="99">
        <v>47293</v>
      </c>
      <c r="AG16" s="111">
        <v>20000</v>
      </c>
      <c r="AH16" s="107">
        <v>4.4833333333333334</v>
      </c>
      <c r="AI16" s="107">
        <v>15</v>
      </c>
      <c r="AJ16" s="96">
        <v>7.6999999999999999E-2</v>
      </c>
      <c r="AK16" s="92" t="s">
        <v>1786</v>
      </c>
      <c r="AL16" s="92" t="s">
        <v>1787</v>
      </c>
      <c r="AM16" s="27">
        <v>1090.83</v>
      </c>
      <c r="AN16" s="27">
        <v>834.17000000000007</v>
      </c>
      <c r="AO16" s="27">
        <v>577.5</v>
      </c>
      <c r="AP16" s="27">
        <v>320.83</v>
      </c>
      <c r="AQ16" s="27">
        <v>64.17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f t="shared" si="0"/>
        <v>1925</v>
      </c>
      <c r="BD16" s="27">
        <f t="shared" si="1"/>
        <v>962.49999999999989</v>
      </c>
      <c r="BE16" s="27">
        <f t="shared" si="3"/>
        <v>2887.5</v>
      </c>
    </row>
    <row r="17" spans="1:57" x14ac:dyDescent="0.35">
      <c r="A17" s="92" t="s">
        <v>3526</v>
      </c>
      <c r="B17" s="90" t="s">
        <v>795</v>
      </c>
      <c r="C17" s="94">
        <v>64</v>
      </c>
      <c r="D17" s="91" t="s">
        <v>0</v>
      </c>
      <c r="E17" s="61" t="s">
        <v>3</v>
      </c>
      <c r="F17" s="61" t="s">
        <v>1772</v>
      </c>
      <c r="G17" s="61" t="s">
        <v>1788</v>
      </c>
      <c r="H17" s="61" t="s">
        <v>1789</v>
      </c>
      <c r="I17" s="61" t="s">
        <v>1790</v>
      </c>
      <c r="J17" s="61" t="s">
        <v>1791</v>
      </c>
      <c r="K17" s="61" t="s">
        <v>796</v>
      </c>
      <c r="L17" s="61" t="s">
        <v>1778</v>
      </c>
      <c r="M17" s="61" t="s">
        <v>1785</v>
      </c>
      <c r="N17" s="108">
        <v>1</v>
      </c>
      <c r="O17" s="108">
        <v>1</v>
      </c>
      <c r="P17" s="108">
        <v>1</v>
      </c>
      <c r="Q17" s="108">
        <v>1</v>
      </c>
      <c r="R17" s="108">
        <v>1</v>
      </c>
      <c r="S17" s="108">
        <v>1</v>
      </c>
      <c r="T17" s="108">
        <v>0</v>
      </c>
      <c r="U17" s="108">
        <v>0</v>
      </c>
      <c r="V17" s="108">
        <v>0</v>
      </c>
      <c r="W17" s="109">
        <v>65000</v>
      </c>
      <c r="X17" s="126">
        <v>0</v>
      </c>
      <c r="Y17" s="109">
        <v>0</v>
      </c>
      <c r="Z17" s="109">
        <v>0</v>
      </c>
      <c r="AA17" s="109"/>
      <c r="AB17" s="109"/>
      <c r="AC17" s="109"/>
      <c r="AD17" s="110">
        <v>65000</v>
      </c>
      <c r="AE17" s="99">
        <v>41963</v>
      </c>
      <c r="AF17" s="99">
        <v>49268</v>
      </c>
      <c r="AG17" s="111">
        <v>65000</v>
      </c>
      <c r="AH17" s="107">
        <v>9.8888888888888893</v>
      </c>
      <c r="AI17" s="107">
        <v>20</v>
      </c>
      <c r="AJ17" s="96">
        <v>8.4500000000000006E-2</v>
      </c>
      <c r="AK17" s="92" t="s">
        <v>1786</v>
      </c>
      <c r="AL17" s="92" t="s">
        <v>1787</v>
      </c>
      <c r="AM17" s="27">
        <v>5355.1900000000005</v>
      </c>
      <c r="AN17" s="27">
        <v>4805.9400000000005</v>
      </c>
      <c r="AO17" s="27">
        <v>4256.6899999999996</v>
      </c>
      <c r="AP17" s="27">
        <v>3707.44</v>
      </c>
      <c r="AQ17" s="27">
        <v>3158.19</v>
      </c>
      <c r="AR17" s="27">
        <v>2608.94</v>
      </c>
      <c r="AS17" s="27">
        <v>2059.69</v>
      </c>
      <c r="AT17" s="27">
        <v>1510.44</v>
      </c>
      <c r="AU17" s="27">
        <v>961.19</v>
      </c>
      <c r="AV17" s="27">
        <v>411.94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f t="shared" si="0"/>
        <v>10161.130000000001</v>
      </c>
      <c r="BD17" s="27">
        <f t="shared" si="1"/>
        <v>18674.519999999997</v>
      </c>
      <c r="BE17" s="27">
        <f t="shared" si="3"/>
        <v>28835.649999999998</v>
      </c>
    </row>
    <row r="18" spans="1:57" x14ac:dyDescent="0.35">
      <c r="A18" s="92" t="s">
        <v>3525</v>
      </c>
      <c r="B18" s="90" t="s">
        <v>795</v>
      </c>
      <c r="C18" s="94">
        <v>65</v>
      </c>
      <c r="D18" s="91" t="s">
        <v>0</v>
      </c>
      <c r="E18" s="61" t="s">
        <v>3</v>
      </c>
      <c r="F18" s="61" t="s">
        <v>1772</v>
      </c>
      <c r="G18" s="61" t="s">
        <v>1788</v>
      </c>
      <c r="H18" s="61" t="s">
        <v>1789</v>
      </c>
      <c r="I18" s="61" t="s">
        <v>1790</v>
      </c>
      <c r="J18" s="61" t="s">
        <v>1791</v>
      </c>
      <c r="K18" s="61" t="s">
        <v>796</v>
      </c>
      <c r="L18" s="61" t="s">
        <v>1778</v>
      </c>
      <c r="M18" s="61" t="s">
        <v>1785</v>
      </c>
      <c r="N18" s="108">
        <v>1</v>
      </c>
      <c r="O18" s="108">
        <v>1</v>
      </c>
      <c r="P18" s="108">
        <v>1</v>
      </c>
      <c r="Q18" s="108">
        <v>1</v>
      </c>
      <c r="R18" s="108">
        <v>1</v>
      </c>
      <c r="S18" s="108">
        <v>1</v>
      </c>
      <c r="T18" s="108">
        <v>0</v>
      </c>
      <c r="U18" s="108">
        <v>0</v>
      </c>
      <c r="V18" s="108">
        <v>0</v>
      </c>
      <c r="W18" s="109">
        <v>120000</v>
      </c>
      <c r="X18" s="126">
        <v>0</v>
      </c>
      <c r="Y18" s="109">
        <v>0</v>
      </c>
      <c r="Z18" s="109">
        <v>0</v>
      </c>
      <c r="AA18" s="109"/>
      <c r="AB18" s="109"/>
      <c r="AC18" s="109"/>
      <c r="AD18" s="110">
        <v>120000</v>
      </c>
      <c r="AE18" s="99">
        <v>41967</v>
      </c>
      <c r="AF18" s="99">
        <v>49272</v>
      </c>
      <c r="AG18" s="111">
        <v>120000</v>
      </c>
      <c r="AH18" s="107">
        <v>9.9</v>
      </c>
      <c r="AI18" s="107">
        <v>20</v>
      </c>
      <c r="AJ18" s="96">
        <v>8.4500000000000006E-2</v>
      </c>
      <c r="AK18" s="92" t="s">
        <v>1786</v>
      </c>
      <c r="AL18" s="92" t="s">
        <v>1787</v>
      </c>
      <c r="AM18" s="27">
        <v>9886.5</v>
      </c>
      <c r="AN18" s="27">
        <v>8872.5</v>
      </c>
      <c r="AO18" s="27">
        <v>7858.5</v>
      </c>
      <c r="AP18" s="27">
        <v>6844.5</v>
      </c>
      <c r="AQ18" s="27">
        <v>5830.5</v>
      </c>
      <c r="AR18" s="27">
        <v>4816.5</v>
      </c>
      <c r="AS18" s="27">
        <v>3802.5</v>
      </c>
      <c r="AT18" s="27">
        <v>2788.5</v>
      </c>
      <c r="AU18" s="27">
        <v>1774.5</v>
      </c>
      <c r="AV18" s="27">
        <v>760.5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f t="shared" si="0"/>
        <v>18759</v>
      </c>
      <c r="BD18" s="27">
        <f t="shared" si="1"/>
        <v>34476</v>
      </c>
      <c r="BE18" s="27">
        <f t="shared" si="3"/>
        <v>53235</v>
      </c>
    </row>
    <row r="19" spans="1:57" x14ac:dyDescent="0.35">
      <c r="A19" s="92" t="s">
        <v>3524</v>
      </c>
      <c r="B19" s="90" t="s">
        <v>795</v>
      </c>
      <c r="C19" s="94">
        <v>66</v>
      </c>
      <c r="D19" s="91" t="s">
        <v>0</v>
      </c>
      <c r="E19" s="61" t="s">
        <v>3</v>
      </c>
      <c r="F19" s="61" t="s">
        <v>1772</v>
      </c>
      <c r="G19" s="61" t="s">
        <v>1788</v>
      </c>
      <c r="H19" s="61" t="s">
        <v>1789</v>
      </c>
      <c r="I19" s="61" t="s">
        <v>1790</v>
      </c>
      <c r="J19" s="61" t="s">
        <v>1791</v>
      </c>
      <c r="K19" s="61" t="s">
        <v>796</v>
      </c>
      <c r="L19" s="61" t="s">
        <v>1778</v>
      </c>
      <c r="M19" s="61" t="s">
        <v>1785</v>
      </c>
      <c r="N19" s="108">
        <v>1</v>
      </c>
      <c r="O19" s="108">
        <v>1</v>
      </c>
      <c r="P19" s="108">
        <v>1</v>
      </c>
      <c r="Q19" s="108">
        <v>1</v>
      </c>
      <c r="R19" s="108">
        <v>1</v>
      </c>
      <c r="S19" s="108">
        <v>1</v>
      </c>
      <c r="T19" s="108">
        <v>0</v>
      </c>
      <c r="U19" s="108">
        <v>0</v>
      </c>
      <c r="V19" s="108">
        <v>0</v>
      </c>
      <c r="W19" s="109">
        <v>15000</v>
      </c>
      <c r="X19" s="126">
        <v>0</v>
      </c>
      <c r="Y19" s="109">
        <v>0</v>
      </c>
      <c r="Z19" s="109">
        <v>0</v>
      </c>
      <c r="AA19" s="109"/>
      <c r="AB19" s="109"/>
      <c r="AC19" s="109"/>
      <c r="AD19" s="110">
        <v>15000</v>
      </c>
      <c r="AE19" s="99">
        <v>41970</v>
      </c>
      <c r="AF19" s="99">
        <v>49275</v>
      </c>
      <c r="AG19" s="111">
        <v>15000</v>
      </c>
      <c r="AH19" s="107">
        <v>9.9083333333333332</v>
      </c>
      <c r="AI19" s="107">
        <v>20</v>
      </c>
      <c r="AJ19" s="96">
        <v>8.4500000000000006E-2</v>
      </c>
      <c r="AK19" s="92" t="s">
        <v>1786</v>
      </c>
      <c r="AL19" s="92" t="s">
        <v>1787</v>
      </c>
      <c r="AM19" s="27">
        <v>1235.81</v>
      </c>
      <c r="AN19" s="27">
        <v>1109.0700000000002</v>
      </c>
      <c r="AO19" s="27">
        <v>982.31</v>
      </c>
      <c r="AP19" s="27">
        <v>855.57</v>
      </c>
      <c r="AQ19" s="27">
        <v>728.81</v>
      </c>
      <c r="AR19" s="27">
        <v>602.07000000000005</v>
      </c>
      <c r="AS19" s="27">
        <v>475.31</v>
      </c>
      <c r="AT19" s="27">
        <v>348.57</v>
      </c>
      <c r="AU19" s="27">
        <v>221.81</v>
      </c>
      <c r="AV19" s="27">
        <v>95.07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f t="shared" si="0"/>
        <v>2344.88</v>
      </c>
      <c r="BD19" s="27">
        <f t="shared" si="1"/>
        <v>4309.5200000000004</v>
      </c>
      <c r="BE19" s="27">
        <f t="shared" si="3"/>
        <v>6654.4000000000005</v>
      </c>
    </row>
    <row r="20" spans="1:57" x14ac:dyDescent="0.35">
      <c r="A20" s="92" t="s">
        <v>3523</v>
      </c>
      <c r="B20" s="90" t="s">
        <v>795</v>
      </c>
      <c r="C20" s="94">
        <v>70</v>
      </c>
      <c r="D20" s="91" t="s">
        <v>0</v>
      </c>
      <c r="E20" s="61" t="s">
        <v>3</v>
      </c>
      <c r="F20" s="61" t="s">
        <v>1772</v>
      </c>
      <c r="G20" s="61" t="s">
        <v>1788</v>
      </c>
      <c r="H20" s="61" t="s">
        <v>1789</v>
      </c>
      <c r="I20" s="61" t="s">
        <v>1790</v>
      </c>
      <c r="J20" s="61" t="s">
        <v>1791</v>
      </c>
      <c r="K20" s="61" t="s">
        <v>796</v>
      </c>
      <c r="L20" s="61" t="s">
        <v>1778</v>
      </c>
      <c r="M20" s="61" t="s">
        <v>1785</v>
      </c>
      <c r="N20" s="108">
        <v>1</v>
      </c>
      <c r="O20" s="108">
        <v>1</v>
      </c>
      <c r="P20" s="108">
        <v>1</v>
      </c>
      <c r="Q20" s="108">
        <v>1</v>
      </c>
      <c r="R20" s="108">
        <v>1</v>
      </c>
      <c r="S20" s="108">
        <v>1</v>
      </c>
      <c r="T20" s="108">
        <v>0</v>
      </c>
      <c r="U20" s="108">
        <v>0</v>
      </c>
      <c r="V20" s="108">
        <v>0</v>
      </c>
      <c r="W20" s="109">
        <v>50000</v>
      </c>
      <c r="X20" s="126">
        <v>0</v>
      </c>
      <c r="Y20" s="109">
        <v>0</v>
      </c>
      <c r="Z20" s="109">
        <v>0</v>
      </c>
      <c r="AA20" s="109"/>
      <c r="AB20" s="109"/>
      <c r="AC20" s="109"/>
      <c r="AD20" s="110">
        <v>50000</v>
      </c>
      <c r="AE20" s="99">
        <v>41997</v>
      </c>
      <c r="AF20" s="99">
        <v>49302</v>
      </c>
      <c r="AG20" s="111">
        <v>50000</v>
      </c>
      <c r="AH20" s="107">
        <v>9.9833333333333325</v>
      </c>
      <c r="AI20" s="107">
        <v>20</v>
      </c>
      <c r="AJ20" s="96">
        <v>8.4500000000000006E-2</v>
      </c>
      <c r="AK20" s="92" t="s">
        <v>1786</v>
      </c>
      <c r="AL20" s="92" t="s">
        <v>1787</v>
      </c>
      <c r="AM20" s="27">
        <v>4119.38</v>
      </c>
      <c r="AN20" s="27">
        <v>3696.88</v>
      </c>
      <c r="AO20" s="27">
        <v>3274.38</v>
      </c>
      <c r="AP20" s="27">
        <v>2851.88</v>
      </c>
      <c r="AQ20" s="27">
        <v>2429.38</v>
      </c>
      <c r="AR20" s="27">
        <v>2006.88</v>
      </c>
      <c r="AS20" s="27">
        <v>1584.38</v>
      </c>
      <c r="AT20" s="27">
        <v>1161.8800000000001</v>
      </c>
      <c r="AU20" s="27">
        <v>739.38</v>
      </c>
      <c r="AV20" s="27">
        <v>316.88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f t="shared" si="0"/>
        <v>7816.26</v>
      </c>
      <c r="BD20" s="27">
        <f t="shared" si="1"/>
        <v>14365.04</v>
      </c>
      <c r="BE20" s="27">
        <f t="shared" si="3"/>
        <v>22181.300000000003</v>
      </c>
    </row>
    <row r="21" spans="1:57" x14ac:dyDescent="0.35">
      <c r="A21" s="92" t="s">
        <v>3522</v>
      </c>
      <c r="B21" s="90" t="s">
        <v>797</v>
      </c>
      <c r="C21" s="94">
        <v>50</v>
      </c>
      <c r="D21" s="91" t="s">
        <v>0</v>
      </c>
      <c r="E21" s="61" t="s">
        <v>3</v>
      </c>
      <c r="F21" s="61" t="s">
        <v>1772</v>
      </c>
      <c r="G21" s="61" t="s">
        <v>1788</v>
      </c>
      <c r="H21" s="61" t="s">
        <v>1789</v>
      </c>
      <c r="I21" s="61" t="s">
        <v>1790</v>
      </c>
      <c r="J21" s="61" t="s">
        <v>1791</v>
      </c>
      <c r="K21" s="61" t="s">
        <v>796</v>
      </c>
      <c r="L21" s="61" t="s">
        <v>1778</v>
      </c>
      <c r="M21" s="61" t="s">
        <v>1785</v>
      </c>
      <c r="N21" s="108">
        <v>1</v>
      </c>
      <c r="O21" s="108">
        <v>1</v>
      </c>
      <c r="P21" s="108">
        <v>1</v>
      </c>
      <c r="Q21" s="108">
        <v>1</v>
      </c>
      <c r="R21" s="108">
        <v>1</v>
      </c>
      <c r="S21" s="108">
        <v>1</v>
      </c>
      <c r="T21" s="108">
        <v>0</v>
      </c>
      <c r="U21" s="108">
        <v>0</v>
      </c>
      <c r="V21" s="108">
        <v>0</v>
      </c>
      <c r="W21" s="109">
        <v>1425000</v>
      </c>
      <c r="X21" s="126">
        <v>0</v>
      </c>
      <c r="Y21" s="109">
        <v>0</v>
      </c>
      <c r="Z21" s="109">
        <v>0</v>
      </c>
      <c r="AA21" s="109"/>
      <c r="AB21" s="109"/>
      <c r="AC21" s="109"/>
      <c r="AD21" s="110">
        <v>1425000</v>
      </c>
      <c r="AE21" s="99">
        <v>41992</v>
      </c>
      <c r="AF21" s="99">
        <v>49297</v>
      </c>
      <c r="AG21" s="111">
        <v>1425000</v>
      </c>
      <c r="AH21" s="107">
        <v>9.969444444444445</v>
      </c>
      <c r="AI21" s="107">
        <v>20</v>
      </c>
      <c r="AJ21" s="96">
        <v>8.4500000000000006E-2</v>
      </c>
      <c r="AK21" s="92" t="s">
        <v>1786</v>
      </c>
      <c r="AL21" s="92" t="s">
        <v>1787</v>
      </c>
      <c r="AM21" s="27">
        <v>117402.19</v>
      </c>
      <c r="AN21" s="27">
        <v>105360.94</v>
      </c>
      <c r="AO21" s="27">
        <v>93319.69</v>
      </c>
      <c r="AP21" s="27">
        <v>81278.44</v>
      </c>
      <c r="AQ21" s="27">
        <v>69237.19</v>
      </c>
      <c r="AR21" s="27">
        <v>57195.94</v>
      </c>
      <c r="AS21" s="27">
        <v>45154.69</v>
      </c>
      <c r="AT21" s="27">
        <v>33113.440000000002</v>
      </c>
      <c r="AU21" s="27">
        <v>21072.19</v>
      </c>
      <c r="AV21" s="27">
        <v>9030.94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f t="shared" si="0"/>
        <v>222763.13</v>
      </c>
      <c r="BD21" s="27">
        <f t="shared" si="1"/>
        <v>409402.52</v>
      </c>
      <c r="BE21" s="27">
        <f t="shared" si="3"/>
        <v>632165.65</v>
      </c>
    </row>
    <row r="22" spans="1:57" x14ac:dyDescent="0.35">
      <c r="A22" s="92" t="s">
        <v>3521</v>
      </c>
      <c r="B22" s="90" t="s">
        <v>799</v>
      </c>
      <c r="C22" s="94">
        <v>19</v>
      </c>
      <c r="D22" s="91" t="s">
        <v>0</v>
      </c>
      <c r="E22" s="61" t="s">
        <v>3</v>
      </c>
      <c r="F22" s="61" t="s">
        <v>1772</v>
      </c>
      <c r="G22" s="61" t="s">
        <v>1788</v>
      </c>
      <c r="H22" s="61" t="s">
        <v>1789</v>
      </c>
      <c r="I22" s="61" t="s">
        <v>1790</v>
      </c>
      <c r="J22" s="61" t="s">
        <v>1791</v>
      </c>
      <c r="K22" s="61" t="s">
        <v>796</v>
      </c>
      <c r="L22" s="61" t="s">
        <v>1778</v>
      </c>
      <c r="M22" s="61" t="s">
        <v>1785</v>
      </c>
      <c r="N22" s="108">
        <v>1</v>
      </c>
      <c r="O22" s="108">
        <v>1</v>
      </c>
      <c r="P22" s="108">
        <v>1</v>
      </c>
      <c r="Q22" s="108">
        <v>1</v>
      </c>
      <c r="R22" s="108">
        <v>1</v>
      </c>
      <c r="S22" s="108">
        <v>1</v>
      </c>
      <c r="T22" s="108">
        <v>0</v>
      </c>
      <c r="U22" s="108">
        <v>0</v>
      </c>
      <c r="V22" s="108">
        <v>0</v>
      </c>
      <c r="W22" s="109">
        <v>302000</v>
      </c>
      <c r="X22" s="126">
        <v>0</v>
      </c>
      <c r="Y22" s="109">
        <v>0</v>
      </c>
      <c r="Z22" s="109">
        <v>12759.5</v>
      </c>
      <c r="AA22" s="109"/>
      <c r="AB22" s="109"/>
      <c r="AC22" s="109"/>
      <c r="AD22" s="110">
        <v>302000</v>
      </c>
      <c r="AE22" s="99">
        <v>42215</v>
      </c>
      <c r="AF22" s="99">
        <v>49520</v>
      </c>
      <c r="AG22" s="111">
        <v>302000</v>
      </c>
      <c r="AH22" s="107">
        <v>10.583333333333334</v>
      </c>
      <c r="AI22" s="107">
        <v>20</v>
      </c>
      <c r="AJ22" s="96">
        <v>8.4500000000000006E-2</v>
      </c>
      <c r="AK22" s="92" t="s">
        <v>1786</v>
      </c>
      <c r="AL22" s="92" t="s">
        <v>1787</v>
      </c>
      <c r="AM22" s="27">
        <v>12759.5</v>
      </c>
      <c r="AN22" s="27">
        <v>24881.03</v>
      </c>
      <c r="AO22" s="27">
        <v>22329.13</v>
      </c>
      <c r="AP22" s="27">
        <v>19777.23</v>
      </c>
      <c r="AQ22" s="27">
        <v>17225.330000000002</v>
      </c>
      <c r="AR22" s="27">
        <v>14673.43</v>
      </c>
      <c r="AS22" s="27">
        <v>12121.53</v>
      </c>
      <c r="AT22" s="27">
        <v>9569.6299999999992</v>
      </c>
      <c r="AU22" s="27">
        <v>7017.73</v>
      </c>
      <c r="AV22" s="27">
        <v>4465.83</v>
      </c>
      <c r="AW22" s="27">
        <v>1913.93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f t="shared" si="0"/>
        <v>37640.53</v>
      </c>
      <c r="BD22" s="27">
        <f t="shared" si="1"/>
        <v>109093.76999999999</v>
      </c>
      <c r="BE22" s="27">
        <f t="shared" si="3"/>
        <v>146734.29999999999</v>
      </c>
    </row>
    <row r="23" spans="1:57" x14ac:dyDescent="0.35">
      <c r="A23" s="92" t="s">
        <v>3520</v>
      </c>
      <c r="B23" s="90" t="s">
        <v>799</v>
      </c>
      <c r="C23" s="94">
        <v>30</v>
      </c>
      <c r="D23" s="91" t="s">
        <v>0</v>
      </c>
      <c r="E23" s="61" t="s">
        <v>3</v>
      </c>
      <c r="F23" s="61" t="s">
        <v>1772</v>
      </c>
      <c r="G23" s="61" t="s">
        <v>1788</v>
      </c>
      <c r="H23" s="61" t="s">
        <v>1789</v>
      </c>
      <c r="I23" s="61" t="s">
        <v>1790</v>
      </c>
      <c r="J23" s="61" t="s">
        <v>1791</v>
      </c>
      <c r="K23" s="61" t="s">
        <v>796</v>
      </c>
      <c r="L23" s="61" t="s">
        <v>1778</v>
      </c>
      <c r="M23" s="61" t="s">
        <v>1785</v>
      </c>
      <c r="N23" s="108">
        <v>1</v>
      </c>
      <c r="O23" s="108">
        <v>1</v>
      </c>
      <c r="P23" s="108">
        <v>1</v>
      </c>
      <c r="Q23" s="108">
        <v>1</v>
      </c>
      <c r="R23" s="108">
        <v>1</v>
      </c>
      <c r="S23" s="108">
        <v>1</v>
      </c>
      <c r="T23" s="108">
        <v>0</v>
      </c>
      <c r="U23" s="108">
        <v>0</v>
      </c>
      <c r="V23" s="108">
        <v>0</v>
      </c>
      <c r="W23" s="109">
        <v>160000</v>
      </c>
      <c r="X23" s="126">
        <v>0</v>
      </c>
      <c r="Y23" s="109">
        <v>0</v>
      </c>
      <c r="Z23" s="109">
        <v>0</v>
      </c>
      <c r="AA23" s="109"/>
      <c r="AB23" s="109"/>
      <c r="AC23" s="109"/>
      <c r="AD23" s="110">
        <v>160000</v>
      </c>
      <c r="AE23" s="99">
        <v>42332</v>
      </c>
      <c r="AF23" s="99">
        <v>49637</v>
      </c>
      <c r="AG23" s="111">
        <v>160000</v>
      </c>
      <c r="AH23" s="107">
        <v>10.9</v>
      </c>
      <c r="AI23" s="107">
        <v>20</v>
      </c>
      <c r="AJ23" s="96">
        <v>8.4500000000000006E-2</v>
      </c>
      <c r="AK23" s="92" t="s">
        <v>1786</v>
      </c>
      <c r="AL23" s="92" t="s">
        <v>1787</v>
      </c>
      <c r="AM23" s="27">
        <v>13520</v>
      </c>
      <c r="AN23" s="27">
        <v>13182</v>
      </c>
      <c r="AO23" s="27">
        <v>11830</v>
      </c>
      <c r="AP23" s="27">
        <v>10478</v>
      </c>
      <c r="AQ23" s="27">
        <v>9126</v>
      </c>
      <c r="AR23" s="27">
        <v>7774</v>
      </c>
      <c r="AS23" s="27">
        <v>6422</v>
      </c>
      <c r="AT23" s="27">
        <v>5070</v>
      </c>
      <c r="AU23" s="27">
        <v>3718</v>
      </c>
      <c r="AV23" s="27">
        <v>2366</v>
      </c>
      <c r="AW23" s="27">
        <v>1014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f t="shared" si="0"/>
        <v>26702</v>
      </c>
      <c r="BD23" s="27">
        <f t="shared" si="1"/>
        <v>57798</v>
      </c>
      <c r="BE23" s="27">
        <f t="shared" si="3"/>
        <v>84500</v>
      </c>
    </row>
    <row r="24" spans="1:57" x14ac:dyDescent="0.35">
      <c r="A24" s="92" t="s">
        <v>3519</v>
      </c>
      <c r="B24" s="90" t="s">
        <v>799</v>
      </c>
      <c r="C24" s="94">
        <v>32</v>
      </c>
      <c r="D24" s="91" t="s">
        <v>0</v>
      </c>
      <c r="E24" s="61" t="s">
        <v>3</v>
      </c>
      <c r="F24" s="61" t="s">
        <v>1772</v>
      </c>
      <c r="G24" s="61" t="s">
        <v>1788</v>
      </c>
      <c r="H24" s="61" t="s">
        <v>1789</v>
      </c>
      <c r="I24" s="61" t="s">
        <v>1790</v>
      </c>
      <c r="J24" s="61" t="s">
        <v>1791</v>
      </c>
      <c r="K24" s="61" t="s">
        <v>796</v>
      </c>
      <c r="L24" s="61" t="s">
        <v>1778</v>
      </c>
      <c r="M24" s="61" t="s">
        <v>1785</v>
      </c>
      <c r="N24" s="108">
        <v>1</v>
      </c>
      <c r="O24" s="108">
        <v>1</v>
      </c>
      <c r="P24" s="108">
        <v>1</v>
      </c>
      <c r="Q24" s="108">
        <v>1</v>
      </c>
      <c r="R24" s="108">
        <v>1</v>
      </c>
      <c r="S24" s="108">
        <v>1</v>
      </c>
      <c r="T24" s="108">
        <v>0</v>
      </c>
      <c r="U24" s="108">
        <v>0</v>
      </c>
      <c r="V24" s="108">
        <v>0</v>
      </c>
      <c r="W24" s="109">
        <v>27000</v>
      </c>
      <c r="X24" s="126">
        <v>0</v>
      </c>
      <c r="Y24" s="109">
        <v>0</v>
      </c>
      <c r="Z24" s="109">
        <v>0</v>
      </c>
      <c r="AA24" s="109"/>
      <c r="AB24" s="109"/>
      <c r="AC24" s="109"/>
      <c r="AD24" s="110">
        <v>27000</v>
      </c>
      <c r="AE24" s="99">
        <v>42338</v>
      </c>
      <c r="AF24" s="99">
        <v>49643</v>
      </c>
      <c r="AG24" s="111">
        <v>27000</v>
      </c>
      <c r="AH24" s="107">
        <v>10.916666666666666</v>
      </c>
      <c r="AI24" s="107">
        <v>20</v>
      </c>
      <c r="AJ24" s="96">
        <v>8.4500000000000006E-2</v>
      </c>
      <c r="AK24" s="92" t="s">
        <v>1786</v>
      </c>
      <c r="AL24" s="92" t="s">
        <v>1787</v>
      </c>
      <c r="AM24" s="27">
        <v>2281.5</v>
      </c>
      <c r="AN24" s="27">
        <v>2224.46</v>
      </c>
      <c r="AO24" s="27">
        <v>1996.32</v>
      </c>
      <c r="AP24" s="27">
        <v>1768.16</v>
      </c>
      <c r="AQ24" s="27">
        <v>1540.02</v>
      </c>
      <c r="AR24" s="27">
        <v>1311.86</v>
      </c>
      <c r="AS24" s="27">
        <v>1083.72</v>
      </c>
      <c r="AT24" s="27">
        <v>855.56</v>
      </c>
      <c r="AU24" s="27">
        <v>627.41999999999996</v>
      </c>
      <c r="AV24" s="27">
        <v>399.26</v>
      </c>
      <c r="AW24" s="27">
        <v>171.12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f t="shared" si="0"/>
        <v>4505.96</v>
      </c>
      <c r="BD24" s="27">
        <f t="shared" si="1"/>
        <v>9753.44</v>
      </c>
      <c r="BE24" s="27">
        <f t="shared" si="3"/>
        <v>14259.400000000001</v>
      </c>
    </row>
    <row r="25" spans="1:57" x14ac:dyDescent="0.35">
      <c r="A25" s="92" t="s">
        <v>3518</v>
      </c>
      <c r="B25" s="90" t="s">
        <v>801</v>
      </c>
      <c r="C25" s="94">
        <v>38</v>
      </c>
      <c r="D25" s="91" t="s">
        <v>0</v>
      </c>
      <c r="E25" s="61" t="s">
        <v>3</v>
      </c>
      <c r="F25" s="61" t="s">
        <v>1772</v>
      </c>
      <c r="G25" s="61" t="s">
        <v>1788</v>
      </c>
      <c r="H25" s="61" t="s">
        <v>1789</v>
      </c>
      <c r="I25" s="61" t="s">
        <v>1790</v>
      </c>
      <c r="J25" s="61" t="s">
        <v>1791</v>
      </c>
      <c r="K25" s="61" t="s">
        <v>796</v>
      </c>
      <c r="L25" s="61" t="s">
        <v>1778</v>
      </c>
      <c r="M25" s="61" t="s">
        <v>1785</v>
      </c>
      <c r="N25" s="108">
        <v>1</v>
      </c>
      <c r="O25" s="108">
        <v>1</v>
      </c>
      <c r="P25" s="108">
        <v>1</v>
      </c>
      <c r="Q25" s="108">
        <v>1</v>
      </c>
      <c r="R25" s="108">
        <v>1</v>
      </c>
      <c r="S25" s="108">
        <v>1</v>
      </c>
      <c r="T25" s="108">
        <v>0</v>
      </c>
      <c r="U25" s="108">
        <v>0</v>
      </c>
      <c r="V25" s="108">
        <v>0</v>
      </c>
      <c r="W25" s="109">
        <v>185000</v>
      </c>
      <c r="X25" s="126">
        <v>0</v>
      </c>
      <c r="Y25" s="109">
        <v>0</v>
      </c>
      <c r="Z25" s="109">
        <v>0</v>
      </c>
      <c r="AA25" s="109"/>
      <c r="AB25" s="109"/>
      <c r="AC25" s="109"/>
      <c r="AD25" s="110">
        <v>185000</v>
      </c>
      <c r="AE25" s="99">
        <v>42606</v>
      </c>
      <c r="AF25" s="99">
        <v>49911</v>
      </c>
      <c r="AG25" s="111">
        <v>70000</v>
      </c>
      <c r="AH25" s="107">
        <v>11.65</v>
      </c>
      <c r="AI25" s="107">
        <v>20</v>
      </c>
      <c r="AJ25" s="96">
        <v>8.4500000000000006E-2</v>
      </c>
      <c r="AK25" s="92" t="s">
        <v>1786</v>
      </c>
      <c r="AL25" s="92" t="s">
        <v>1787</v>
      </c>
      <c r="AM25" s="27">
        <v>15632.5</v>
      </c>
      <c r="AN25" s="27">
        <v>15632.5</v>
      </c>
      <c r="AO25" s="27">
        <v>15241.69</v>
      </c>
      <c r="AP25" s="27">
        <v>13678.44</v>
      </c>
      <c r="AQ25" s="27">
        <v>12115.19</v>
      </c>
      <c r="AR25" s="27">
        <v>10551.94</v>
      </c>
      <c r="AS25" s="27">
        <v>8988.69</v>
      </c>
      <c r="AT25" s="27">
        <v>7425.44</v>
      </c>
      <c r="AU25" s="27">
        <v>5862.19</v>
      </c>
      <c r="AV25" s="27">
        <v>4298.9399999999996</v>
      </c>
      <c r="AW25" s="27">
        <v>2735.69</v>
      </c>
      <c r="AX25" s="27">
        <v>1172.44</v>
      </c>
      <c r="AY25" s="27">
        <v>0</v>
      </c>
      <c r="AZ25" s="27">
        <v>0</v>
      </c>
      <c r="BA25" s="27">
        <v>0</v>
      </c>
      <c r="BB25" s="27">
        <v>0</v>
      </c>
      <c r="BC25" s="27">
        <f t="shared" si="0"/>
        <v>31265</v>
      </c>
      <c r="BD25" s="27">
        <f t="shared" si="1"/>
        <v>82070.650000000009</v>
      </c>
      <c r="BE25" s="27">
        <f t="shared" si="3"/>
        <v>113335.65000000001</v>
      </c>
    </row>
    <row r="26" spans="1:57" x14ac:dyDescent="0.35">
      <c r="A26" s="92" t="s">
        <v>3517</v>
      </c>
      <c r="B26" s="90" t="s">
        <v>801</v>
      </c>
      <c r="C26" s="94">
        <v>39</v>
      </c>
      <c r="D26" s="91" t="s">
        <v>0</v>
      </c>
      <c r="E26" s="61" t="s">
        <v>3</v>
      </c>
      <c r="F26" s="61" t="s">
        <v>1772</v>
      </c>
      <c r="G26" s="61" t="s">
        <v>1788</v>
      </c>
      <c r="H26" s="61" t="s">
        <v>1789</v>
      </c>
      <c r="I26" s="61" t="s">
        <v>1790</v>
      </c>
      <c r="J26" s="61" t="s">
        <v>1791</v>
      </c>
      <c r="K26" s="61" t="s">
        <v>796</v>
      </c>
      <c r="L26" s="61" t="s">
        <v>1778</v>
      </c>
      <c r="M26" s="61" t="s">
        <v>1785</v>
      </c>
      <c r="N26" s="108">
        <v>1</v>
      </c>
      <c r="O26" s="108">
        <v>1</v>
      </c>
      <c r="P26" s="108">
        <v>1</v>
      </c>
      <c r="Q26" s="108">
        <v>1</v>
      </c>
      <c r="R26" s="108">
        <v>1</v>
      </c>
      <c r="S26" s="108">
        <v>1</v>
      </c>
      <c r="T26" s="108">
        <v>0</v>
      </c>
      <c r="U26" s="108">
        <v>0</v>
      </c>
      <c r="V26" s="108">
        <v>0</v>
      </c>
      <c r="W26" s="109">
        <v>185000</v>
      </c>
      <c r="X26" s="126">
        <v>0</v>
      </c>
      <c r="Y26" s="109">
        <v>0</v>
      </c>
      <c r="Z26" s="109">
        <v>0</v>
      </c>
      <c r="AA26" s="109"/>
      <c r="AB26" s="109"/>
      <c r="AC26" s="109"/>
      <c r="AD26" s="110">
        <v>185000</v>
      </c>
      <c r="AE26" s="99">
        <v>42607</v>
      </c>
      <c r="AF26" s="99">
        <v>49912</v>
      </c>
      <c r="AG26" s="111">
        <v>185000</v>
      </c>
      <c r="AH26" s="107">
        <v>11.652777777777779</v>
      </c>
      <c r="AI26" s="107">
        <v>20</v>
      </c>
      <c r="AJ26" s="96">
        <v>8.4500000000000006E-2</v>
      </c>
      <c r="AK26" s="92" t="s">
        <v>1786</v>
      </c>
      <c r="AL26" s="92" t="s">
        <v>1787</v>
      </c>
      <c r="AM26" s="27">
        <v>15632.5</v>
      </c>
      <c r="AN26" s="27">
        <v>15632.5</v>
      </c>
      <c r="AO26" s="27">
        <v>15241.69</v>
      </c>
      <c r="AP26" s="27">
        <v>13678.44</v>
      </c>
      <c r="AQ26" s="27">
        <v>12115.19</v>
      </c>
      <c r="AR26" s="27">
        <v>10551.94</v>
      </c>
      <c r="AS26" s="27">
        <v>8988.69</v>
      </c>
      <c r="AT26" s="27">
        <v>7425.44</v>
      </c>
      <c r="AU26" s="27">
        <v>5862.19</v>
      </c>
      <c r="AV26" s="27">
        <v>4298.9399999999996</v>
      </c>
      <c r="AW26" s="27">
        <v>2735.69</v>
      </c>
      <c r="AX26" s="27">
        <v>1172.44</v>
      </c>
      <c r="AY26" s="27">
        <v>0</v>
      </c>
      <c r="AZ26" s="27">
        <v>0</v>
      </c>
      <c r="BA26" s="27">
        <v>0</v>
      </c>
      <c r="BB26" s="27">
        <v>0</v>
      </c>
      <c r="BC26" s="27">
        <f t="shared" si="0"/>
        <v>31265</v>
      </c>
      <c r="BD26" s="27">
        <f t="shared" si="1"/>
        <v>82070.650000000009</v>
      </c>
      <c r="BE26" s="27">
        <f t="shared" si="3"/>
        <v>113335.65000000001</v>
      </c>
    </row>
    <row r="27" spans="1:57" x14ac:dyDescent="0.35">
      <c r="A27" s="92" t="s">
        <v>3516</v>
      </c>
      <c r="B27" s="90" t="s">
        <v>801</v>
      </c>
      <c r="C27" s="94">
        <v>59</v>
      </c>
      <c r="D27" s="91" t="s">
        <v>0</v>
      </c>
      <c r="E27" s="61" t="s">
        <v>3</v>
      </c>
      <c r="F27" s="61" t="s">
        <v>1772</v>
      </c>
      <c r="G27" s="61" t="s">
        <v>1788</v>
      </c>
      <c r="H27" s="61" t="s">
        <v>1789</v>
      </c>
      <c r="I27" s="61" t="s">
        <v>1790</v>
      </c>
      <c r="J27" s="61" t="s">
        <v>1791</v>
      </c>
      <c r="K27" s="61" t="s">
        <v>796</v>
      </c>
      <c r="L27" s="61" t="s">
        <v>1778</v>
      </c>
      <c r="M27" s="61" t="s">
        <v>1785</v>
      </c>
      <c r="N27" s="108">
        <v>1</v>
      </c>
      <c r="O27" s="108">
        <v>1</v>
      </c>
      <c r="P27" s="108">
        <v>1</v>
      </c>
      <c r="Q27" s="108">
        <v>1</v>
      </c>
      <c r="R27" s="108">
        <v>1</v>
      </c>
      <c r="S27" s="108">
        <v>1</v>
      </c>
      <c r="T27" s="108">
        <v>0</v>
      </c>
      <c r="U27" s="108">
        <v>0</v>
      </c>
      <c r="V27" s="108">
        <v>0</v>
      </c>
      <c r="W27" s="109">
        <v>510000</v>
      </c>
      <c r="X27" s="126">
        <v>0</v>
      </c>
      <c r="Y27" s="109">
        <v>0</v>
      </c>
      <c r="Z27" s="109">
        <v>0</v>
      </c>
      <c r="AA27" s="109"/>
      <c r="AB27" s="109"/>
      <c r="AC27" s="109"/>
      <c r="AD27" s="110">
        <v>510000</v>
      </c>
      <c r="AE27" s="99">
        <v>42955</v>
      </c>
      <c r="AF27" s="99">
        <v>46607</v>
      </c>
      <c r="AG27" s="111">
        <v>85000</v>
      </c>
      <c r="AH27" s="107">
        <v>2.6055555555555556</v>
      </c>
      <c r="AI27" s="107">
        <v>10</v>
      </c>
      <c r="AJ27" s="96">
        <v>6.4000000000000001E-2</v>
      </c>
      <c r="AK27" s="92" t="s">
        <v>1786</v>
      </c>
      <c r="AL27" s="92" t="s">
        <v>1787</v>
      </c>
      <c r="AM27" s="27">
        <v>29920</v>
      </c>
      <c r="AN27" s="27">
        <v>19040</v>
      </c>
      <c r="AO27" s="27">
        <v>8160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f t="shared" si="0"/>
        <v>48960</v>
      </c>
      <c r="BD27" s="27">
        <f t="shared" si="1"/>
        <v>8160</v>
      </c>
      <c r="BE27" s="27">
        <f t="shared" si="3"/>
        <v>57120</v>
      </c>
    </row>
    <row r="28" spans="1:57" x14ac:dyDescent="0.35">
      <c r="A28" s="92" t="s">
        <v>3515</v>
      </c>
      <c r="B28" s="90" t="s">
        <v>801</v>
      </c>
      <c r="C28" s="94">
        <v>60</v>
      </c>
      <c r="D28" s="91" t="s">
        <v>0</v>
      </c>
      <c r="E28" s="61" t="s">
        <v>3</v>
      </c>
      <c r="F28" s="61" t="s">
        <v>1772</v>
      </c>
      <c r="G28" s="61" t="s">
        <v>1788</v>
      </c>
      <c r="H28" s="61" t="s">
        <v>1789</v>
      </c>
      <c r="I28" s="61" t="s">
        <v>1790</v>
      </c>
      <c r="J28" s="61" t="s">
        <v>1791</v>
      </c>
      <c r="K28" s="61" t="s">
        <v>796</v>
      </c>
      <c r="L28" s="61" t="s">
        <v>1778</v>
      </c>
      <c r="M28" s="61" t="s">
        <v>1785</v>
      </c>
      <c r="N28" s="108">
        <v>1</v>
      </c>
      <c r="O28" s="108">
        <v>1</v>
      </c>
      <c r="P28" s="108">
        <v>1</v>
      </c>
      <c r="Q28" s="108">
        <v>1</v>
      </c>
      <c r="R28" s="108">
        <v>1</v>
      </c>
      <c r="S28" s="108">
        <v>1</v>
      </c>
      <c r="T28" s="108">
        <v>0</v>
      </c>
      <c r="U28" s="108">
        <v>0</v>
      </c>
      <c r="V28" s="108">
        <v>0</v>
      </c>
      <c r="W28" s="109">
        <v>108000</v>
      </c>
      <c r="X28" s="126">
        <v>0</v>
      </c>
      <c r="Y28" s="109">
        <v>0</v>
      </c>
      <c r="Z28" s="109">
        <v>0</v>
      </c>
      <c r="AA28" s="109"/>
      <c r="AB28" s="109"/>
      <c r="AC28" s="109"/>
      <c r="AD28" s="110">
        <v>108000</v>
      </c>
      <c r="AE28" s="99">
        <v>43097</v>
      </c>
      <c r="AF28" s="99">
        <v>46749</v>
      </c>
      <c r="AG28" s="111">
        <v>125000</v>
      </c>
      <c r="AH28" s="107">
        <v>2.9944444444444445</v>
      </c>
      <c r="AI28" s="107">
        <v>10</v>
      </c>
      <c r="AJ28" s="96">
        <v>6.4000000000000001E-2</v>
      </c>
      <c r="AK28" s="92" t="s">
        <v>1786</v>
      </c>
      <c r="AL28" s="92" t="s">
        <v>1787</v>
      </c>
      <c r="AM28" s="27">
        <v>6336</v>
      </c>
      <c r="AN28" s="27">
        <v>4032</v>
      </c>
      <c r="AO28" s="27">
        <v>1728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f t="shared" si="0"/>
        <v>10368</v>
      </c>
      <c r="BD28" s="27">
        <f t="shared" si="1"/>
        <v>1728</v>
      </c>
      <c r="BE28" s="27">
        <f t="shared" si="3"/>
        <v>12096</v>
      </c>
    </row>
    <row r="29" spans="1:57" x14ac:dyDescent="0.35">
      <c r="A29" s="92" t="s">
        <v>3514</v>
      </c>
      <c r="B29" s="90" t="s">
        <v>803</v>
      </c>
      <c r="C29" s="94">
        <v>1</v>
      </c>
      <c r="D29" s="91" t="s">
        <v>0</v>
      </c>
      <c r="E29" s="61" t="s">
        <v>3</v>
      </c>
      <c r="F29" s="61" t="s">
        <v>1772</v>
      </c>
      <c r="G29" s="61" t="s">
        <v>1788</v>
      </c>
      <c r="H29" s="61" t="s">
        <v>1789</v>
      </c>
      <c r="I29" s="61" t="s">
        <v>1790</v>
      </c>
      <c r="J29" s="61" t="s">
        <v>1791</v>
      </c>
      <c r="K29" s="61" t="s">
        <v>796</v>
      </c>
      <c r="L29" s="61" t="s">
        <v>1778</v>
      </c>
      <c r="M29" s="61" t="s">
        <v>1785</v>
      </c>
      <c r="N29" s="108">
        <v>1</v>
      </c>
      <c r="O29" s="108">
        <v>1</v>
      </c>
      <c r="P29" s="108">
        <v>1</v>
      </c>
      <c r="Q29" s="108">
        <v>1</v>
      </c>
      <c r="R29" s="108">
        <v>1</v>
      </c>
      <c r="S29" s="108">
        <v>1</v>
      </c>
      <c r="T29" s="108">
        <v>0</v>
      </c>
      <c r="U29" s="108">
        <v>0</v>
      </c>
      <c r="V29" s="108">
        <v>0</v>
      </c>
      <c r="W29" s="109">
        <v>513333.34</v>
      </c>
      <c r="X29" s="126">
        <v>0</v>
      </c>
      <c r="Y29" s="109">
        <v>0</v>
      </c>
      <c r="Z29" s="109">
        <v>0</v>
      </c>
      <c r="AA29" s="109"/>
      <c r="AB29" s="109"/>
      <c r="AC29" s="109"/>
      <c r="AD29" s="110">
        <v>513333.34</v>
      </c>
      <c r="AE29" s="99">
        <v>43404</v>
      </c>
      <c r="AF29" s="99">
        <v>50709</v>
      </c>
      <c r="AG29" s="111">
        <v>550000</v>
      </c>
      <c r="AH29" s="107">
        <v>13.833333333333334</v>
      </c>
      <c r="AI29" s="107">
        <v>20</v>
      </c>
      <c r="AJ29" s="96">
        <v>7.4999999999999997E-2</v>
      </c>
      <c r="AK29" s="92" t="s">
        <v>1786</v>
      </c>
      <c r="AL29" s="92" t="s">
        <v>1787</v>
      </c>
      <c r="AM29" s="27">
        <v>37812.5</v>
      </c>
      <c r="AN29" s="27">
        <v>35062.5</v>
      </c>
      <c r="AO29" s="27">
        <v>32312.5</v>
      </c>
      <c r="AP29" s="27">
        <v>29562.5</v>
      </c>
      <c r="AQ29" s="27">
        <v>26812.5</v>
      </c>
      <c r="AR29" s="27">
        <v>24062.5</v>
      </c>
      <c r="AS29" s="27">
        <v>21312.5</v>
      </c>
      <c r="AT29" s="27">
        <v>18562.5</v>
      </c>
      <c r="AU29" s="27">
        <v>15812.5</v>
      </c>
      <c r="AV29" s="27">
        <v>13062.5</v>
      </c>
      <c r="AW29" s="27">
        <v>10312.5</v>
      </c>
      <c r="AX29" s="27">
        <v>7562.5</v>
      </c>
      <c r="AY29" s="27">
        <v>4812.5</v>
      </c>
      <c r="AZ29" s="27">
        <v>2062.5</v>
      </c>
      <c r="BA29" s="27">
        <v>0</v>
      </c>
      <c r="BB29" s="27">
        <v>0</v>
      </c>
      <c r="BC29" s="27">
        <f t="shared" si="0"/>
        <v>72875</v>
      </c>
      <c r="BD29" s="27">
        <f t="shared" si="1"/>
        <v>206250</v>
      </c>
      <c r="BE29" s="27">
        <f t="shared" si="3"/>
        <v>279125</v>
      </c>
    </row>
    <row r="30" spans="1:57" x14ac:dyDescent="0.35">
      <c r="A30" s="92" t="s">
        <v>3513</v>
      </c>
      <c r="B30" s="90" t="s">
        <v>804</v>
      </c>
      <c r="C30" s="94">
        <v>1</v>
      </c>
      <c r="D30" s="91" t="s">
        <v>0</v>
      </c>
      <c r="E30" s="61" t="s">
        <v>3</v>
      </c>
      <c r="F30" s="61" t="s">
        <v>1772</v>
      </c>
      <c r="G30" s="61" t="s">
        <v>1788</v>
      </c>
      <c r="H30" s="61" t="s">
        <v>1789</v>
      </c>
      <c r="I30" s="61" t="s">
        <v>1790</v>
      </c>
      <c r="J30" s="61" t="s">
        <v>1791</v>
      </c>
      <c r="K30" s="61" t="s">
        <v>796</v>
      </c>
      <c r="L30" s="61" t="s">
        <v>1778</v>
      </c>
      <c r="M30" s="61" t="s">
        <v>1785</v>
      </c>
      <c r="N30" s="108">
        <v>1</v>
      </c>
      <c r="O30" s="108">
        <v>1</v>
      </c>
      <c r="P30" s="108">
        <v>1</v>
      </c>
      <c r="Q30" s="108">
        <v>1</v>
      </c>
      <c r="R30" s="108">
        <v>1</v>
      </c>
      <c r="S30" s="108">
        <v>1</v>
      </c>
      <c r="T30" s="108">
        <v>0</v>
      </c>
      <c r="U30" s="108">
        <v>0</v>
      </c>
      <c r="V30" s="108">
        <v>0</v>
      </c>
      <c r="W30" s="109">
        <v>65333.34</v>
      </c>
      <c r="X30" s="126">
        <v>0</v>
      </c>
      <c r="Y30" s="109">
        <v>0</v>
      </c>
      <c r="Z30" s="109">
        <v>0</v>
      </c>
      <c r="AA30" s="109"/>
      <c r="AB30" s="109"/>
      <c r="AC30" s="109"/>
      <c r="AD30" s="110">
        <v>65333.34</v>
      </c>
      <c r="AE30" s="99">
        <v>43404</v>
      </c>
      <c r="AF30" s="99">
        <v>50709</v>
      </c>
      <c r="AG30" s="111">
        <v>70000</v>
      </c>
      <c r="AH30" s="107">
        <v>13.833333333333334</v>
      </c>
      <c r="AI30" s="107">
        <v>20</v>
      </c>
      <c r="AJ30" s="96">
        <v>7.4999999999999997E-2</v>
      </c>
      <c r="AK30" s="92" t="s">
        <v>1786</v>
      </c>
      <c r="AL30" s="92" t="s">
        <v>1787</v>
      </c>
      <c r="AM30" s="27">
        <v>4812.5</v>
      </c>
      <c r="AN30" s="27">
        <v>4462.5</v>
      </c>
      <c r="AO30" s="27">
        <v>4112.5</v>
      </c>
      <c r="AP30" s="27">
        <v>3762.5</v>
      </c>
      <c r="AQ30" s="27">
        <v>3412.5</v>
      </c>
      <c r="AR30" s="27">
        <v>3062.5</v>
      </c>
      <c r="AS30" s="27">
        <v>2712.5</v>
      </c>
      <c r="AT30" s="27">
        <v>2362.5</v>
      </c>
      <c r="AU30" s="27">
        <v>2012.5</v>
      </c>
      <c r="AV30" s="27">
        <v>1662.5</v>
      </c>
      <c r="AW30" s="27">
        <v>1312.5</v>
      </c>
      <c r="AX30" s="27">
        <v>962.5</v>
      </c>
      <c r="AY30" s="27">
        <v>612.5</v>
      </c>
      <c r="AZ30" s="27">
        <v>262.5</v>
      </c>
      <c r="BA30" s="27">
        <v>0</v>
      </c>
      <c r="BB30" s="27">
        <v>0</v>
      </c>
      <c r="BC30" s="27">
        <f t="shared" si="0"/>
        <v>9275</v>
      </c>
      <c r="BD30" s="27">
        <f t="shared" si="1"/>
        <v>26250</v>
      </c>
      <c r="BE30" s="27">
        <f t="shared" si="3"/>
        <v>35525</v>
      </c>
    </row>
    <row r="31" spans="1:57" x14ac:dyDescent="0.35">
      <c r="A31" s="92" t="s">
        <v>3512</v>
      </c>
      <c r="B31" s="90" t="s">
        <v>805</v>
      </c>
      <c r="C31" s="94">
        <v>1</v>
      </c>
      <c r="D31" s="91" t="s">
        <v>0</v>
      </c>
      <c r="E31" s="61" t="s">
        <v>3</v>
      </c>
      <c r="F31" s="61" t="s">
        <v>1772</v>
      </c>
      <c r="G31" s="61" t="s">
        <v>1788</v>
      </c>
      <c r="H31" s="61" t="s">
        <v>1789</v>
      </c>
      <c r="I31" s="61" t="s">
        <v>1790</v>
      </c>
      <c r="J31" s="61" t="s">
        <v>1791</v>
      </c>
      <c r="K31" s="61" t="s">
        <v>796</v>
      </c>
      <c r="L31" s="61" t="s">
        <v>1778</v>
      </c>
      <c r="M31" s="61" t="s">
        <v>1785</v>
      </c>
      <c r="N31" s="108">
        <v>1</v>
      </c>
      <c r="O31" s="108">
        <v>1</v>
      </c>
      <c r="P31" s="108">
        <v>1</v>
      </c>
      <c r="Q31" s="108">
        <v>1</v>
      </c>
      <c r="R31" s="108">
        <v>1</v>
      </c>
      <c r="S31" s="108">
        <v>1</v>
      </c>
      <c r="T31" s="108">
        <v>0</v>
      </c>
      <c r="U31" s="108">
        <v>0</v>
      </c>
      <c r="V31" s="108">
        <v>0</v>
      </c>
      <c r="W31" s="109">
        <v>44000</v>
      </c>
      <c r="X31" s="126">
        <v>0</v>
      </c>
      <c r="Y31" s="109">
        <v>0</v>
      </c>
      <c r="Z31" s="109">
        <v>0</v>
      </c>
      <c r="AA31" s="109"/>
      <c r="AB31" s="109"/>
      <c r="AC31" s="109"/>
      <c r="AD31" s="110">
        <v>44000</v>
      </c>
      <c r="AE31" s="99">
        <v>43460</v>
      </c>
      <c r="AF31" s="99">
        <v>47113</v>
      </c>
      <c r="AG31" s="111">
        <v>55000</v>
      </c>
      <c r="AH31" s="107">
        <v>3.9888888888888889</v>
      </c>
      <c r="AI31" s="107">
        <v>10</v>
      </c>
      <c r="AJ31" s="96">
        <v>6.0600000000000001E-2</v>
      </c>
      <c r="AK31" s="92" t="s">
        <v>1786</v>
      </c>
      <c r="AL31" s="92" t="s">
        <v>1787</v>
      </c>
      <c r="AM31" s="27">
        <v>2499.75</v>
      </c>
      <c r="AN31" s="27">
        <v>1833.15</v>
      </c>
      <c r="AO31" s="27">
        <v>1166.55</v>
      </c>
      <c r="AP31" s="27">
        <v>499.95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f t="shared" si="0"/>
        <v>4332.8999999999996</v>
      </c>
      <c r="BD31" s="27">
        <f t="shared" si="1"/>
        <v>1666.5</v>
      </c>
      <c r="BE31" s="27">
        <f t="shared" si="3"/>
        <v>5999.4</v>
      </c>
    </row>
    <row r="32" spans="1:57" x14ac:dyDescent="0.35">
      <c r="A32" s="92" t="s">
        <v>3511</v>
      </c>
      <c r="B32" s="90" t="s">
        <v>806</v>
      </c>
      <c r="C32" s="94">
        <v>1</v>
      </c>
      <c r="D32" s="91" t="s">
        <v>0</v>
      </c>
      <c r="E32" s="61" t="s">
        <v>3</v>
      </c>
      <c r="F32" s="61" t="s">
        <v>1772</v>
      </c>
      <c r="G32" s="61" t="s">
        <v>1788</v>
      </c>
      <c r="H32" s="61" t="s">
        <v>1789</v>
      </c>
      <c r="I32" s="61" t="s">
        <v>1790</v>
      </c>
      <c r="J32" s="61" t="s">
        <v>1791</v>
      </c>
      <c r="K32" s="61" t="s">
        <v>796</v>
      </c>
      <c r="L32" s="61" t="s">
        <v>1778</v>
      </c>
      <c r="M32" s="61" t="s">
        <v>1785</v>
      </c>
      <c r="N32" s="108">
        <v>1</v>
      </c>
      <c r="O32" s="108">
        <v>1</v>
      </c>
      <c r="P32" s="108">
        <v>1</v>
      </c>
      <c r="Q32" s="108">
        <v>1</v>
      </c>
      <c r="R32" s="108">
        <v>1</v>
      </c>
      <c r="S32" s="108">
        <v>1</v>
      </c>
      <c r="T32" s="108">
        <v>0</v>
      </c>
      <c r="U32" s="108">
        <v>0</v>
      </c>
      <c r="V32" s="108">
        <v>0</v>
      </c>
      <c r="W32" s="109">
        <v>180000</v>
      </c>
      <c r="X32" s="126">
        <v>0</v>
      </c>
      <c r="Y32" s="109">
        <v>0</v>
      </c>
      <c r="Z32" s="109">
        <v>0</v>
      </c>
      <c r="AA32" s="109"/>
      <c r="AB32" s="109"/>
      <c r="AC32" s="109"/>
      <c r="AD32" s="110">
        <v>180000</v>
      </c>
      <c r="AE32" s="99">
        <v>43460</v>
      </c>
      <c r="AF32" s="99">
        <v>47113</v>
      </c>
      <c r="AG32" s="111">
        <v>225000</v>
      </c>
      <c r="AH32" s="107">
        <v>3.9888888888888889</v>
      </c>
      <c r="AI32" s="107">
        <v>10</v>
      </c>
      <c r="AJ32" s="97">
        <v>6.0600000000000001E-2</v>
      </c>
      <c r="AK32" s="92" t="s">
        <v>1786</v>
      </c>
      <c r="AL32" s="92" t="s">
        <v>1787</v>
      </c>
      <c r="AM32" s="27">
        <v>10226.25</v>
      </c>
      <c r="AN32" s="27">
        <v>7499.25</v>
      </c>
      <c r="AO32" s="27">
        <v>4772.25</v>
      </c>
      <c r="AP32" s="27">
        <v>2045.25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f t="shared" si="0"/>
        <v>17725.5</v>
      </c>
      <c r="BD32" s="27">
        <f t="shared" si="1"/>
        <v>6817.5</v>
      </c>
      <c r="BE32" s="27">
        <f t="shared" si="3"/>
        <v>24543</v>
      </c>
    </row>
    <row r="33" spans="1:57" x14ac:dyDescent="0.35">
      <c r="A33" s="92" t="s">
        <v>3510</v>
      </c>
      <c r="B33" s="90" t="s">
        <v>807</v>
      </c>
      <c r="C33" s="94">
        <v>1</v>
      </c>
      <c r="D33" s="91" t="s">
        <v>0</v>
      </c>
      <c r="E33" s="61" t="s">
        <v>3</v>
      </c>
      <c r="F33" s="61" t="s">
        <v>1772</v>
      </c>
      <c r="G33" s="61" t="s">
        <v>1788</v>
      </c>
      <c r="H33" s="61" t="s">
        <v>1789</v>
      </c>
      <c r="I33" s="61" t="s">
        <v>1790</v>
      </c>
      <c r="J33" s="61" t="s">
        <v>1791</v>
      </c>
      <c r="K33" s="61" t="s">
        <v>796</v>
      </c>
      <c r="L33" s="61" t="s">
        <v>1778</v>
      </c>
      <c r="M33" s="61" t="s">
        <v>1785</v>
      </c>
      <c r="N33" s="108">
        <v>1</v>
      </c>
      <c r="O33" s="108">
        <v>1</v>
      </c>
      <c r="P33" s="108">
        <v>1</v>
      </c>
      <c r="Q33" s="108">
        <v>1</v>
      </c>
      <c r="R33" s="108">
        <v>1</v>
      </c>
      <c r="S33" s="108">
        <v>1</v>
      </c>
      <c r="T33" s="108">
        <v>0</v>
      </c>
      <c r="U33" s="108">
        <v>0</v>
      </c>
      <c r="V33" s="108">
        <v>0</v>
      </c>
      <c r="W33" s="109">
        <v>10890</v>
      </c>
      <c r="X33" s="126">
        <v>0</v>
      </c>
      <c r="Y33" s="109">
        <v>0</v>
      </c>
      <c r="Z33" s="109">
        <v>0</v>
      </c>
      <c r="AA33" s="109"/>
      <c r="AB33" s="109"/>
      <c r="AC33" s="109"/>
      <c r="AD33" s="110">
        <v>10890</v>
      </c>
      <c r="AE33" s="99">
        <v>43518</v>
      </c>
      <c r="AF33" s="99">
        <v>47171</v>
      </c>
      <c r="AG33" s="111">
        <v>12100</v>
      </c>
      <c r="AH33" s="107">
        <v>4.1444444444444448</v>
      </c>
      <c r="AI33" s="107">
        <v>10</v>
      </c>
      <c r="AJ33" s="96">
        <v>6.0600000000000001E-2</v>
      </c>
      <c r="AK33" s="92" t="s">
        <v>1786</v>
      </c>
      <c r="AL33" s="92" t="s">
        <v>1787</v>
      </c>
      <c r="AM33" s="27">
        <v>623.27</v>
      </c>
      <c r="AN33" s="27">
        <v>476.62</v>
      </c>
      <c r="AO33" s="27">
        <v>329.97</v>
      </c>
      <c r="AP33" s="27">
        <v>183.32</v>
      </c>
      <c r="AQ33" s="27">
        <v>36.659999999999997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f t="shared" si="0"/>
        <v>1099.8899999999999</v>
      </c>
      <c r="BD33" s="27">
        <f t="shared" si="1"/>
        <v>549.94999999999993</v>
      </c>
      <c r="BE33" s="27">
        <f t="shared" si="3"/>
        <v>1649.8399999999997</v>
      </c>
    </row>
    <row r="34" spans="1:57" x14ac:dyDescent="0.35">
      <c r="A34" s="92" t="s">
        <v>3509</v>
      </c>
      <c r="B34" s="90" t="s">
        <v>808</v>
      </c>
      <c r="C34" s="94">
        <v>1</v>
      </c>
      <c r="D34" s="91" t="s">
        <v>0</v>
      </c>
      <c r="E34" s="61" t="s">
        <v>3</v>
      </c>
      <c r="F34" s="61" t="s">
        <v>1772</v>
      </c>
      <c r="G34" s="61" t="s">
        <v>1788</v>
      </c>
      <c r="H34" s="61" t="s">
        <v>1789</v>
      </c>
      <c r="I34" s="61" t="s">
        <v>1790</v>
      </c>
      <c r="J34" s="61" t="s">
        <v>1791</v>
      </c>
      <c r="K34" s="61" t="s">
        <v>796</v>
      </c>
      <c r="L34" s="61" t="s">
        <v>1778</v>
      </c>
      <c r="M34" s="61" t="s">
        <v>1785</v>
      </c>
      <c r="N34" s="108">
        <v>1</v>
      </c>
      <c r="O34" s="108">
        <v>1</v>
      </c>
      <c r="P34" s="108">
        <v>1</v>
      </c>
      <c r="Q34" s="108">
        <v>1</v>
      </c>
      <c r="R34" s="108">
        <v>1</v>
      </c>
      <c r="S34" s="108">
        <v>1</v>
      </c>
      <c r="T34" s="108">
        <v>0</v>
      </c>
      <c r="U34" s="108">
        <v>0</v>
      </c>
      <c r="V34" s="108">
        <v>0</v>
      </c>
      <c r="W34" s="109">
        <v>52110</v>
      </c>
      <c r="X34" s="126">
        <v>0</v>
      </c>
      <c r="Y34" s="109">
        <v>0</v>
      </c>
      <c r="Z34" s="109">
        <v>0</v>
      </c>
      <c r="AA34" s="109"/>
      <c r="AB34" s="109"/>
      <c r="AC34" s="109"/>
      <c r="AD34" s="110">
        <v>52110</v>
      </c>
      <c r="AE34" s="99">
        <v>43518</v>
      </c>
      <c r="AF34" s="99">
        <v>47171</v>
      </c>
      <c r="AG34" s="111">
        <v>57900</v>
      </c>
      <c r="AH34" s="107">
        <v>4.1444444444444448</v>
      </c>
      <c r="AI34" s="107">
        <v>10</v>
      </c>
      <c r="AJ34" s="96">
        <v>6.0600000000000001E-2</v>
      </c>
      <c r="AK34" s="92" t="s">
        <v>1786</v>
      </c>
      <c r="AL34" s="92" t="s">
        <v>1787</v>
      </c>
      <c r="AM34" s="27">
        <v>2982.4300000000003</v>
      </c>
      <c r="AN34" s="27">
        <v>2280.6799999999998</v>
      </c>
      <c r="AO34" s="27">
        <v>1578.94</v>
      </c>
      <c r="AP34" s="27">
        <v>877.18</v>
      </c>
      <c r="AQ34" s="27">
        <v>175.44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f t="shared" si="0"/>
        <v>5263.1100000000006</v>
      </c>
      <c r="BD34" s="27">
        <f t="shared" si="1"/>
        <v>2631.56</v>
      </c>
      <c r="BE34" s="27">
        <f t="shared" si="3"/>
        <v>7894.67</v>
      </c>
    </row>
    <row r="35" spans="1:57" x14ac:dyDescent="0.35">
      <c r="A35" s="92" t="s">
        <v>3508</v>
      </c>
      <c r="B35" s="90" t="s">
        <v>809</v>
      </c>
      <c r="C35" s="94">
        <v>1</v>
      </c>
      <c r="D35" s="91" t="s">
        <v>0</v>
      </c>
      <c r="E35" s="61" t="s">
        <v>3</v>
      </c>
      <c r="F35" s="61" t="s">
        <v>1772</v>
      </c>
      <c r="G35" s="61" t="s">
        <v>1788</v>
      </c>
      <c r="H35" s="61" t="s">
        <v>1789</v>
      </c>
      <c r="I35" s="61" t="s">
        <v>1790</v>
      </c>
      <c r="J35" s="61" t="s">
        <v>1791</v>
      </c>
      <c r="K35" s="61" t="s">
        <v>796</v>
      </c>
      <c r="L35" s="61" t="s">
        <v>1778</v>
      </c>
      <c r="M35" s="61" t="s">
        <v>1785</v>
      </c>
      <c r="N35" s="108">
        <v>1</v>
      </c>
      <c r="O35" s="108">
        <v>1</v>
      </c>
      <c r="P35" s="108">
        <v>1</v>
      </c>
      <c r="Q35" s="108">
        <v>1</v>
      </c>
      <c r="R35" s="108">
        <v>1</v>
      </c>
      <c r="S35" s="108">
        <v>1</v>
      </c>
      <c r="T35" s="108">
        <v>0</v>
      </c>
      <c r="U35" s="108">
        <v>0</v>
      </c>
      <c r="V35" s="108">
        <v>0</v>
      </c>
      <c r="W35" s="109">
        <v>135000</v>
      </c>
      <c r="X35" s="126">
        <v>0</v>
      </c>
      <c r="Y35" s="109">
        <v>0</v>
      </c>
      <c r="Z35" s="109">
        <v>0</v>
      </c>
      <c r="AA35" s="109"/>
      <c r="AB35" s="109"/>
      <c r="AC35" s="109"/>
      <c r="AD35" s="110">
        <v>135000</v>
      </c>
      <c r="AE35" s="99">
        <v>43606</v>
      </c>
      <c r="AF35" s="99">
        <v>47259</v>
      </c>
      <c r="AG35" s="111">
        <v>150000</v>
      </c>
      <c r="AH35" s="107">
        <v>4.3916666666666666</v>
      </c>
      <c r="AI35" s="107">
        <v>10</v>
      </c>
      <c r="AJ35" s="96">
        <v>6.0600000000000001E-2</v>
      </c>
      <c r="AK35" s="92" t="s">
        <v>1786</v>
      </c>
      <c r="AL35" s="92" t="s">
        <v>1787</v>
      </c>
      <c r="AM35" s="27">
        <v>7726.5</v>
      </c>
      <c r="AN35" s="27">
        <v>5908.5</v>
      </c>
      <c r="AO35" s="27">
        <v>4090.5</v>
      </c>
      <c r="AP35" s="27">
        <v>2272.5</v>
      </c>
      <c r="AQ35" s="27">
        <v>454.5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f t="shared" si="0"/>
        <v>13635</v>
      </c>
      <c r="BD35" s="27">
        <f t="shared" si="1"/>
        <v>6817.5</v>
      </c>
      <c r="BE35" s="27">
        <f t="shared" si="3"/>
        <v>20452.5</v>
      </c>
    </row>
    <row r="36" spans="1:57" x14ac:dyDescent="0.35">
      <c r="A36" s="92" t="s">
        <v>3507</v>
      </c>
      <c r="B36" s="90" t="s">
        <v>810</v>
      </c>
      <c r="C36" s="94">
        <v>1</v>
      </c>
      <c r="D36" s="91" t="s">
        <v>0</v>
      </c>
      <c r="E36" s="61" t="s">
        <v>3</v>
      </c>
      <c r="F36" s="61" t="s">
        <v>1772</v>
      </c>
      <c r="G36" s="61" t="s">
        <v>1788</v>
      </c>
      <c r="H36" s="61" t="s">
        <v>1789</v>
      </c>
      <c r="I36" s="61" t="s">
        <v>1790</v>
      </c>
      <c r="J36" s="61" t="s">
        <v>1791</v>
      </c>
      <c r="K36" s="61" t="s">
        <v>796</v>
      </c>
      <c r="L36" s="61" t="s">
        <v>1778</v>
      </c>
      <c r="M36" s="61" t="s">
        <v>1785</v>
      </c>
      <c r="N36" s="108">
        <v>1</v>
      </c>
      <c r="O36" s="108">
        <v>1</v>
      </c>
      <c r="P36" s="108">
        <v>1</v>
      </c>
      <c r="Q36" s="108">
        <v>1</v>
      </c>
      <c r="R36" s="108">
        <v>1</v>
      </c>
      <c r="S36" s="108">
        <v>1</v>
      </c>
      <c r="T36" s="108">
        <v>0</v>
      </c>
      <c r="U36" s="108">
        <v>0</v>
      </c>
      <c r="V36" s="108">
        <v>0</v>
      </c>
      <c r="W36" s="109">
        <v>706500</v>
      </c>
      <c r="X36" s="126">
        <v>0</v>
      </c>
      <c r="Y36" s="109">
        <v>0</v>
      </c>
      <c r="Z36" s="109">
        <v>0</v>
      </c>
      <c r="AA36" s="109"/>
      <c r="AB36" s="109"/>
      <c r="AC36" s="109"/>
      <c r="AD36" s="110">
        <v>706500</v>
      </c>
      <c r="AE36" s="99">
        <v>43606</v>
      </c>
      <c r="AF36" s="99">
        <v>47259</v>
      </c>
      <c r="AG36" s="111">
        <v>785000</v>
      </c>
      <c r="AH36" s="107">
        <v>4.3916666666666666</v>
      </c>
      <c r="AI36" s="107">
        <v>10</v>
      </c>
      <c r="AJ36" s="96">
        <v>6.0600000000000001E-2</v>
      </c>
      <c r="AK36" s="92" t="s">
        <v>1786</v>
      </c>
      <c r="AL36" s="92" t="s">
        <v>1787</v>
      </c>
      <c r="AM36" s="27">
        <v>40435.350000000006</v>
      </c>
      <c r="AN36" s="27">
        <v>30921.149999999998</v>
      </c>
      <c r="AO36" s="27">
        <v>21406.95</v>
      </c>
      <c r="AP36" s="27">
        <v>11892.75</v>
      </c>
      <c r="AQ36" s="27">
        <v>2378.5500000000002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f t="shared" si="0"/>
        <v>71356.5</v>
      </c>
      <c r="BD36" s="27">
        <f t="shared" si="1"/>
        <v>35678.25</v>
      </c>
      <c r="BE36" s="27">
        <f t="shared" si="3"/>
        <v>107034.75</v>
      </c>
    </row>
    <row r="37" spans="1:57" x14ac:dyDescent="0.35">
      <c r="A37" s="92" t="s">
        <v>3506</v>
      </c>
      <c r="B37" s="90" t="s">
        <v>811</v>
      </c>
      <c r="C37" s="94">
        <v>1</v>
      </c>
      <c r="D37" s="91" t="s">
        <v>0</v>
      </c>
      <c r="E37" s="61" t="s">
        <v>3</v>
      </c>
      <c r="F37" s="61" t="s">
        <v>1772</v>
      </c>
      <c r="G37" s="61" t="s">
        <v>1788</v>
      </c>
      <c r="H37" s="61" t="s">
        <v>1789</v>
      </c>
      <c r="I37" s="61" t="s">
        <v>1790</v>
      </c>
      <c r="J37" s="61" t="s">
        <v>1791</v>
      </c>
      <c r="K37" s="61" t="s">
        <v>796</v>
      </c>
      <c r="L37" s="61" t="s">
        <v>1778</v>
      </c>
      <c r="M37" s="61" t="s">
        <v>1785</v>
      </c>
      <c r="N37" s="108">
        <v>1</v>
      </c>
      <c r="O37" s="108">
        <v>1</v>
      </c>
      <c r="P37" s="108">
        <v>1</v>
      </c>
      <c r="Q37" s="108">
        <v>1</v>
      </c>
      <c r="R37" s="108">
        <v>1</v>
      </c>
      <c r="S37" s="108">
        <v>1</v>
      </c>
      <c r="T37" s="108">
        <v>0</v>
      </c>
      <c r="U37" s="108">
        <v>0</v>
      </c>
      <c r="V37" s="108">
        <v>0</v>
      </c>
      <c r="W37" s="109">
        <v>85500</v>
      </c>
      <c r="X37" s="126">
        <v>0</v>
      </c>
      <c r="Y37" s="109">
        <v>0</v>
      </c>
      <c r="Z37" s="109">
        <v>0</v>
      </c>
      <c r="AA37" s="109"/>
      <c r="AB37" s="109"/>
      <c r="AC37" s="109"/>
      <c r="AD37" s="110">
        <v>85500</v>
      </c>
      <c r="AE37" s="99">
        <v>43637</v>
      </c>
      <c r="AF37" s="99">
        <v>47290</v>
      </c>
      <c r="AG37" s="111">
        <v>95000</v>
      </c>
      <c r="AH37" s="107">
        <v>4.4749999999999996</v>
      </c>
      <c r="AI37" s="107">
        <v>10</v>
      </c>
      <c r="AJ37" s="96">
        <v>6.0600000000000001E-2</v>
      </c>
      <c r="AK37" s="92" t="s">
        <v>1786</v>
      </c>
      <c r="AL37" s="92" t="s">
        <v>1787</v>
      </c>
      <c r="AM37" s="27">
        <v>4893.4500000000007</v>
      </c>
      <c r="AN37" s="27">
        <v>3742.05</v>
      </c>
      <c r="AO37" s="27">
        <v>2590.65</v>
      </c>
      <c r="AP37" s="27">
        <v>1439.25</v>
      </c>
      <c r="AQ37" s="27">
        <v>287.85000000000002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f t="shared" si="0"/>
        <v>8635.5</v>
      </c>
      <c r="BD37" s="27">
        <f t="shared" si="1"/>
        <v>4317.75</v>
      </c>
      <c r="BE37" s="27">
        <f t="shared" si="3"/>
        <v>12953.25</v>
      </c>
    </row>
    <row r="38" spans="1:57" x14ac:dyDescent="0.35">
      <c r="A38" s="92" t="s">
        <v>3505</v>
      </c>
      <c r="B38" s="90" t="s">
        <v>896</v>
      </c>
      <c r="C38" s="94">
        <v>1</v>
      </c>
      <c r="D38" s="91" t="s">
        <v>0</v>
      </c>
      <c r="E38" s="61" t="s">
        <v>3</v>
      </c>
      <c r="F38" s="61" t="s">
        <v>1772</v>
      </c>
      <c r="G38" s="61" t="s">
        <v>1788</v>
      </c>
      <c r="H38" s="61" t="s">
        <v>1789</v>
      </c>
      <c r="I38" s="61" t="s">
        <v>1790</v>
      </c>
      <c r="J38" s="61" t="s">
        <v>1791</v>
      </c>
      <c r="K38" s="61" t="s">
        <v>796</v>
      </c>
      <c r="L38" s="61" t="s">
        <v>1778</v>
      </c>
      <c r="M38" s="61" t="s">
        <v>1785</v>
      </c>
      <c r="N38" s="108">
        <v>1</v>
      </c>
      <c r="O38" s="108">
        <v>1</v>
      </c>
      <c r="P38" s="108">
        <v>1</v>
      </c>
      <c r="Q38" s="108">
        <v>1</v>
      </c>
      <c r="R38" s="108">
        <v>1</v>
      </c>
      <c r="S38" s="108">
        <v>1</v>
      </c>
      <c r="T38" s="108">
        <v>0</v>
      </c>
      <c r="U38" s="108">
        <v>0</v>
      </c>
      <c r="V38" s="108">
        <v>0</v>
      </c>
      <c r="W38" s="109">
        <v>3000000</v>
      </c>
      <c r="X38" s="126">
        <v>0</v>
      </c>
      <c r="Y38" s="109">
        <v>0</v>
      </c>
      <c r="Z38" s="109">
        <v>0</v>
      </c>
      <c r="AA38" s="109"/>
      <c r="AB38" s="109"/>
      <c r="AC38" s="109"/>
      <c r="AD38" s="110">
        <v>3000000</v>
      </c>
      <c r="AE38" s="99">
        <v>43826</v>
      </c>
      <c r="AF38" s="99">
        <v>46383</v>
      </c>
      <c r="AG38" s="111">
        <v>3000000</v>
      </c>
      <c r="AH38" s="107">
        <v>1.9916666666666667</v>
      </c>
      <c r="AI38" s="107">
        <v>7</v>
      </c>
      <c r="AJ38" s="96">
        <v>8.5000000000000006E-2</v>
      </c>
      <c r="AK38" s="92" t="s">
        <v>1786</v>
      </c>
      <c r="AL38" s="92" t="s">
        <v>1787</v>
      </c>
      <c r="AM38" s="27">
        <v>255000</v>
      </c>
      <c r="AN38" s="27">
        <v>255000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f t="shared" si="0"/>
        <v>510000</v>
      </c>
      <c r="BD38" s="27">
        <f t="shared" si="1"/>
        <v>0</v>
      </c>
      <c r="BE38" s="27">
        <f t="shared" si="3"/>
        <v>510000</v>
      </c>
    </row>
    <row r="39" spans="1:57" x14ac:dyDescent="0.35">
      <c r="A39" s="92" t="s">
        <v>3504</v>
      </c>
      <c r="B39" s="90" t="s">
        <v>897</v>
      </c>
      <c r="C39" s="94">
        <v>1</v>
      </c>
      <c r="D39" s="91" t="s">
        <v>0</v>
      </c>
      <c r="E39" s="61" t="s">
        <v>3</v>
      </c>
      <c r="F39" s="61" t="s">
        <v>1772</v>
      </c>
      <c r="G39" s="61" t="s">
        <v>1788</v>
      </c>
      <c r="H39" s="61" t="s">
        <v>1789</v>
      </c>
      <c r="I39" s="61" t="s">
        <v>1790</v>
      </c>
      <c r="J39" s="61" t="s">
        <v>1791</v>
      </c>
      <c r="K39" s="61" t="s">
        <v>796</v>
      </c>
      <c r="L39" s="61" t="s">
        <v>1778</v>
      </c>
      <c r="M39" s="61" t="s">
        <v>1785</v>
      </c>
      <c r="N39" s="108">
        <v>1</v>
      </c>
      <c r="O39" s="108">
        <v>1</v>
      </c>
      <c r="P39" s="108">
        <v>1</v>
      </c>
      <c r="Q39" s="108">
        <v>1</v>
      </c>
      <c r="R39" s="108">
        <v>1</v>
      </c>
      <c r="S39" s="108">
        <v>1</v>
      </c>
      <c r="T39" s="108">
        <v>0</v>
      </c>
      <c r="U39" s="108">
        <v>0</v>
      </c>
      <c r="V39" s="108">
        <v>0</v>
      </c>
      <c r="W39" s="109">
        <v>1500000</v>
      </c>
      <c r="X39" s="126">
        <v>0</v>
      </c>
      <c r="Y39" s="109">
        <v>0</v>
      </c>
      <c r="Z39" s="109">
        <v>0</v>
      </c>
      <c r="AA39" s="109"/>
      <c r="AB39" s="109"/>
      <c r="AC39" s="109"/>
      <c r="AD39" s="110">
        <v>1500000</v>
      </c>
      <c r="AE39" s="99">
        <v>43826</v>
      </c>
      <c r="AF39" s="99">
        <v>46383</v>
      </c>
      <c r="AG39" s="111">
        <v>1500000</v>
      </c>
      <c r="AH39" s="107">
        <v>1.9916666666666667</v>
      </c>
      <c r="AI39" s="107">
        <v>7</v>
      </c>
      <c r="AJ39" s="96">
        <v>8.5000000000000006E-2</v>
      </c>
      <c r="AK39" s="92" t="s">
        <v>1786</v>
      </c>
      <c r="AL39" s="92" t="s">
        <v>1787</v>
      </c>
      <c r="AM39" s="27">
        <v>127500</v>
      </c>
      <c r="AN39" s="27">
        <v>127500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f t="shared" si="0"/>
        <v>255000</v>
      </c>
      <c r="BD39" s="27">
        <f t="shared" si="1"/>
        <v>0</v>
      </c>
      <c r="BE39" s="27">
        <f t="shared" si="3"/>
        <v>255000</v>
      </c>
    </row>
    <row r="40" spans="1:57" x14ac:dyDescent="0.35">
      <c r="A40" s="92" t="s">
        <v>3503</v>
      </c>
      <c r="B40" s="90" t="s">
        <v>898</v>
      </c>
      <c r="C40" s="94">
        <v>1</v>
      </c>
      <c r="D40" s="91" t="s">
        <v>0</v>
      </c>
      <c r="E40" s="61" t="s">
        <v>3</v>
      </c>
      <c r="F40" s="61" t="s">
        <v>1772</v>
      </c>
      <c r="G40" s="61" t="s">
        <v>1788</v>
      </c>
      <c r="H40" s="61" t="s">
        <v>1789</v>
      </c>
      <c r="I40" s="61" t="s">
        <v>1790</v>
      </c>
      <c r="J40" s="61" t="s">
        <v>1791</v>
      </c>
      <c r="K40" s="61" t="s">
        <v>796</v>
      </c>
      <c r="L40" s="61" t="s">
        <v>1778</v>
      </c>
      <c r="M40" s="61" t="s">
        <v>1785</v>
      </c>
      <c r="N40" s="108">
        <v>1</v>
      </c>
      <c r="O40" s="108">
        <v>1</v>
      </c>
      <c r="P40" s="108">
        <v>1</v>
      </c>
      <c r="Q40" s="108">
        <v>1</v>
      </c>
      <c r="R40" s="108">
        <v>1</v>
      </c>
      <c r="S40" s="108">
        <v>1</v>
      </c>
      <c r="T40" s="108">
        <v>0</v>
      </c>
      <c r="U40" s="108">
        <v>0</v>
      </c>
      <c r="V40" s="108">
        <v>0</v>
      </c>
      <c r="W40" s="109">
        <v>1000000</v>
      </c>
      <c r="X40" s="126">
        <v>0</v>
      </c>
      <c r="Y40" s="109">
        <v>0</v>
      </c>
      <c r="Z40" s="109">
        <v>0</v>
      </c>
      <c r="AA40" s="109"/>
      <c r="AB40" s="109"/>
      <c r="AC40" s="109"/>
      <c r="AD40" s="110">
        <v>1000000</v>
      </c>
      <c r="AE40" s="99">
        <v>43826</v>
      </c>
      <c r="AF40" s="99">
        <v>46383</v>
      </c>
      <c r="AG40" s="111">
        <v>1000000</v>
      </c>
      <c r="AH40" s="107">
        <v>1.9916666666666667</v>
      </c>
      <c r="AI40" s="107">
        <v>7</v>
      </c>
      <c r="AJ40" s="96">
        <v>8.5000000000000006E-2</v>
      </c>
      <c r="AK40" s="92" t="s">
        <v>1786</v>
      </c>
      <c r="AL40" s="92" t="s">
        <v>1787</v>
      </c>
      <c r="AM40" s="27">
        <v>85000</v>
      </c>
      <c r="AN40" s="27">
        <v>85000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f t="shared" si="0"/>
        <v>170000</v>
      </c>
      <c r="BD40" s="27">
        <f t="shared" si="1"/>
        <v>0</v>
      </c>
      <c r="BE40" s="27">
        <f t="shared" si="3"/>
        <v>170000</v>
      </c>
    </row>
    <row r="41" spans="1:57" x14ac:dyDescent="0.35">
      <c r="A41" s="92" t="s">
        <v>3502</v>
      </c>
      <c r="B41" s="90" t="s">
        <v>899</v>
      </c>
      <c r="C41" s="94">
        <v>1</v>
      </c>
      <c r="D41" s="91" t="s">
        <v>0</v>
      </c>
      <c r="E41" s="61" t="s">
        <v>3</v>
      </c>
      <c r="F41" s="61" t="s">
        <v>1772</v>
      </c>
      <c r="G41" s="61" t="s">
        <v>1788</v>
      </c>
      <c r="H41" s="61" t="s">
        <v>1789</v>
      </c>
      <c r="I41" s="61" t="s">
        <v>1790</v>
      </c>
      <c r="J41" s="61" t="s">
        <v>1791</v>
      </c>
      <c r="K41" s="61" t="s">
        <v>796</v>
      </c>
      <c r="L41" s="61" t="s">
        <v>1778</v>
      </c>
      <c r="M41" s="61" t="s">
        <v>1785</v>
      </c>
      <c r="N41" s="108">
        <v>1</v>
      </c>
      <c r="O41" s="108">
        <v>1</v>
      </c>
      <c r="P41" s="108">
        <v>1</v>
      </c>
      <c r="Q41" s="108">
        <v>1</v>
      </c>
      <c r="R41" s="108">
        <v>1</v>
      </c>
      <c r="S41" s="108">
        <v>1</v>
      </c>
      <c r="T41" s="108">
        <v>0</v>
      </c>
      <c r="U41" s="108">
        <v>0</v>
      </c>
      <c r="V41" s="108">
        <v>0</v>
      </c>
      <c r="W41" s="109">
        <v>1000000</v>
      </c>
      <c r="X41" s="126">
        <v>0</v>
      </c>
      <c r="Y41" s="109">
        <v>0</v>
      </c>
      <c r="Z41" s="109">
        <v>0</v>
      </c>
      <c r="AA41" s="109"/>
      <c r="AB41" s="109"/>
      <c r="AC41" s="109"/>
      <c r="AD41" s="110">
        <v>1000000</v>
      </c>
      <c r="AE41" s="99">
        <v>43826</v>
      </c>
      <c r="AF41" s="99">
        <v>46383</v>
      </c>
      <c r="AG41" s="111">
        <v>1000000</v>
      </c>
      <c r="AH41" s="107">
        <v>1.9916666666666667</v>
      </c>
      <c r="AI41" s="107">
        <v>7</v>
      </c>
      <c r="AJ41" s="96">
        <v>8.5000000000000006E-2</v>
      </c>
      <c r="AK41" s="92" t="s">
        <v>1786</v>
      </c>
      <c r="AL41" s="92" t="s">
        <v>1787</v>
      </c>
      <c r="AM41" s="27">
        <v>85000</v>
      </c>
      <c r="AN41" s="27">
        <v>85000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f t="shared" si="0"/>
        <v>170000</v>
      </c>
      <c r="BD41" s="27">
        <f t="shared" si="1"/>
        <v>0</v>
      </c>
      <c r="BE41" s="27">
        <f t="shared" si="3"/>
        <v>170000</v>
      </c>
    </row>
    <row r="42" spans="1:57" x14ac:dyDescent="0.35">
      <c r="A42" s="92" t="s">
        <v>3501</v>
      </c>
      <c r="B42" s="90" t="s">
        <v>901</v>
      </c>
      <c r="C42" s="94">
        <v>1</v>
      </c>
      <c r="D42" s="91" t="s">
        <v>0</v>
      </c>
      <c r="E42" s="61" t="s">
        <v>3</v>
      </c>
      <c r="F42" s="61" t="s">
        <v>1772</v>
      </c>
      <c r="G42" s="61" t="s">
        <v>1788</v>
      </c>
      <c r="H42" s="61" t="s">
        <v>1789</v>
      </c>
      <c r="I42" s="61" t="s">
        <v>1790</v>
      </c>
      <c r="J42" s="61" t="s">
        <v>1791</v>
      </c>
      <c r="K42" s="61" t="s">
        <v>796</v>
      </c>
      <c r="L42" s="61" t="s">
        <v>1778</v>
      </c>
      <c r="M42" s="61" t="s">
        <v>1785</v>
      </c>
      <c r="N42" s="108">
        <v>1</v>
      </c>
      <c r="O42" s="108">
        <v>1</v>
      </c>
      <c r="P42" s="108">
        <v>1</v>
      </c>
      <c r="Q42" s="108">
        <v>1</v>
      </c>
      <c r="R42" s="108">
        <v>1</v>
      </c>
      <c r="S42" s="108">
        <v>1</v>
      </c>
      <c r="T42" s="108">
        <v>0</v>
      </c>
      <c r="U42" s="108">
        <v>0</v>
      </c>
      <c r="V42" s="108">
        <v>0</v>
      </c>
      <c r="W42" s="109">
        <v>155000</v>
      </c>
      <c r="X42" s="126">
        <v>0</v>
      </c>
      <c r="Y42" s="109">
        <v>0</v>
      </c>
      <c r="Z42" s="109">
        <v>0</v>
      </c>
      <c r="AA42" s="109"/>
      <c r="AB42" s="109"/>
      <c r="AC42" s="109"/>
      <c r="AD42" s="110">
        <v>155000</v>
      </c>
      <c r="AE42" s="99">
        <v>43826</v>
      </c>
      <c r="AF42" s="99">
        <v>46383</v>
      </c>
      <c r="AG42" s="111">
        <v>155000</v>
      </c>
      <c r="AH42" s="107">
        <v>1.9916666666666667</v>
      </c>
      <c r="AI42" s="107">
        <v>7</v>
      </c>
      <c r="AJ42" s="96">
        <v>8.5000000000000006E-2</v>
      </c>
      <c r="AK42" s="92" t="s">
        <v>1786</v>
      </c>
      <c r="AL42" s="92" t="s">
        <v>1787</v>
      </c>
      <c r="AM42" s="27">
        <v>13175</v>
      </c>
      <c r="AN42" s="27">
        <v>13175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f t="shared" si="0"/>
        <v>26350</v>
      </c>
      <c r="BD42" s="27">
        <f t="shared" si="1"/>
        <v>0</v>
      </c>
      <c r="BE42" s="27">
        <f t="shared" si="3"/>
        <v>26350</v>
      </c>
    </row>
    <row r="43" spans="1:57" x14ac:dyDescent="0.35">
      <c r="A43" s="92" t="s">
        <v>3500</v>
      </c>
      <c r="B43" s="90" t="s">
        <v>902</v>
      </c>
      <c r="C43" s="94">
        <v>1</v>
      </c>
      <c r="D43" s="91" t="s">
        <v>0</v>
      </c>
      <c r="E43" s="61" t="s">
        <v>3</v>
      </c>
      <c r="F43" s="61" t="s">
        <v>1772</v>
      </c>
      <c r="G43" s="61" t="s">
        <v>1788</v>
      </c>
      <c r="H43" s="61" t="s">
        <v>1789</v>
      </c>
      <c r="I43" s="61" t="s">
        <v>1790</v>
      </c>
      <c r="J43" s="61" t="s">
        <v>1791</v>
      </c>
      <c r="K43" s="61" t="s">
        <v>796</v>
      </c>
      <c r="L43" s="61" t="s">
        <v>1778</v>
      </c>
      <c r="M43" s="61" t="s">
        <v>1785</v>
      </c>
      <c r="N43" s="108">
        <v>1</v>
      </c>
      <c r="O43" s="108">
        <v>1</v>
      </c>
      <c r="P43" s="108">
        <v>1</v>
      </c>
      <c r="Q43" s="108">
        <v>1</v>
      </c>
      <c r="R43" s="108">
        <v>1</v>
      </c>
      <c r="S43" s="108">
        <v>1</v>
      </c>
      <c r="T43" s="108">
        <v>0</v>
      </c>
      <c r="U43" s="108">
        <v>0</v>
      </c>
      <c r="V43" s="108">
        <v>0</v>
      </c>
      <c r="W43" s="109">
        <v>390000</v>
      </c>
      <c r="X43" s="126">
        <v>0</v>
      </c>
      <c r="Y43" s="109">
        <v>0</v>
      </c>
      <c r="Z43" s="109">
        <v>0</v>
      </c>
      <c r="AA43" s="109"/>
      <c r="AB43" s="109"/>
      <c r="AC43" s="109"/>
      <c r="AD43" s="110">
        <v>390000</v>
      </c>
      <c r="AE43" s="99">
        <v>43826</v>
      </c>
      <c r="AF43" s="99">
        <v>46383</v>
      </c>
      <c r="AG43" s="111">
        <v>390000</v>
      </c>
      <c r="AH43" s="107">
        <v>1.9916666666666667</v>
      </c>
      <c r="AI43" s="107">
        <v>7</v>
      </c>
      <c r="AJ43" s="96">
        <v>8.5000000000000006E-2</v>
      </c>
      <c r="AK43" s="92" t="s">
        <v>1786</v>
      </c>
      <c r="AL43" s="92" t="s">
        <v>1787</v>
      </c>
      <c r="AM43" s="27">
        <v>33150</v>
      </c>
      <c r="AN43" s="27">
        <v>33150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f t="shared" si="0"/>
        <v>66300</v>
      </c>
      <c r="BD43" s="27">
        <f t="shared" si="1"/>
        <v>0</v>
      </c>
      <c r="BE43" s="27">
        <f t="shared" si="3"/>
        <v>66300</v>
      </c>
    </row>
    <row r="44" spans="1:57" x14ac:dyDescent="0.35">
      <c r="A44" s="92" t="s">
        <v>3499</v>
      </c>
      <c r="B44" s="90" t="s">
        <v>903</v>
      </c>
      <c r="C44" s="94">
        <v>1</v>
      </c>
      <c r="D44" s="91" t="s">
        <v>0</v>
      </c>
      <c r="E44" s="61" t="s">
        <v>3</v>
      </c>
      <c r="F44" s="61" t="s">
        <v>1772</v>
      </c>
      <c r="G44" s="61" t="s">
        <v>1788</v>
      </c>
      <c r="H44" s="61" t="s">
        <v>1789</v>
      </c>
      <c r="I44" s="61" t="s">
        <v>1790</v>
      </c>
      <c r="J44" s="61" t="s">
        <v>1791</v>
      </c>
      <c r="K44" s="61" t="s">
        <v>796</v>
      </c>
      <c r="L44" s="61" t="s">
        <v>1778</v>
      </c>
      <c r="M44" s="61" t="s">
        <v>1785</v>
      </c>
      <c r="N44" s="108">
        <v>1</v>
      </c>
      <c r="O44" s="108">
        <v>1</v>
      </c>
      <c r="P44" s="108">
        <v>1</v>
      </c>
      <c r="Q44" s="108">
        <v>1</v>
      </c>
      <c r="R44" s="108">
        <v>1</v>
      </c>
      <c r="S44" s="108">
        <v>1</v>
      </c>
      <c r="T44" s="108">
        <v>0</v>
      </c>
      <c r="U44" s="108">
        <v>0</v>
      </c>
      <c r="V44" s="108">
        <v>0</v>
      </c>
      <c r="W44" s="109">
        <v>600500</v>
      </c>
      <c r="X44" s="126">
        <v>0</v>
      </c>
      <c r="Y44" s="109">
        <v>0</v>
      </c>
      <c r="Z44" s="109">
        <v>0</v>
      </c>
      <c r="AA44" s="109"/>
      <c r="AB44" s="109"/>
      <c r="AC44" s="109"/>
      <c r="AD44" s="110">
        <v>600500</v>
      </c>
      <c r="AE44" s="99">
        <v>43826</v>
      </c>
      <c r="AF44" s="99">
        <v>46383</v>
      </c>
      <c r="AG44" s="111">
        <v>600500</v>
      </c>
      <c r="AH44" s="107">
        <v>1.9916666666666667</v>
      </c>
      <c r="AI44" s="107">
        <v>7</v>
      </c>
      <c r="AJ44" s="96">
        <v>8.5000000000000006E-2</v>
      </c>
      <c r="AK44" s="92" t="s">
        <v>1786</v>
      </c>
      <c r="AL44" s="92" t="s">
        <v>1787</v>
      </c>
      <c r="AM44" s="27">
        <v>51042.5</v>
      </c>
      <c r="AN44" s="27">
        <v>51042.5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f t="shared" si="0"/>
        <v>102085</v>
      </c>
      <c r="BD44" s="27">
        <f t="shared" si="1"/>
        <v>0</v>
      </c>
      <c r="BE44" s="27">
        <f t="shared" si="3"/>
        <v>102085</v>
      </c>
    </row>
    <row r="45" spans="1:57" x14ac:dyDescent="0.35">
      <c r="A45" s="92" t="s">
        <v>3498</v>
      </c>
      <c r="B45" s="90" t="s">
        <v>904</v>
      </c>
      <c r="C45" s="94">
        <v>1</v>
      </c>
      <c r="D45" s="91" t="s">
        <v>0</v>
      </c>
      <c r="E45" s="61" t="s">
        <v>3</v>
      </c>
      <c r="F45" s="61" t="s">
        <v>1772</v>
      </c>
      <c r="G45" s="61" t="s">
        <v>1788</v>
      </c>
      <c r="H45" s="61" t="s">
        <v>1789</v>
      </c>
      <c r="I45" s="61" t="s">
        <v>1790</v>
      </c>
      <c r="J45" s="61" t="s">
        <v>1791</v>
      </c>
      <c r="K45" s="61" t="s">
        <v>796</v>
      </c>
      <c r="L45" s="61" t="s">
        <v>1778</v>
      </c>
      <c r="M45" s="61" t="s">
        <v>1785</v>
      </c>
      <c r="N45" s="108">
        <v>1</v>
      </c>
      <c r="O45" s="108">
        <v>1</v>
      </c>
      <c r="P45" s="108">
        <v>1</v>
      </c>
      <c r="Q45" s="108">
        <v>1</v>
      </c>
      <c r="R45" s="108">
        <v>1</v>
      </c>
      <c r="S45" s="108">
        <v>1</v>
      </c>
      <c r="T45" s="108">
        <v>0</v>
      </c>
      <c r="U45" s="108">
        <v>0</v>
      </c>
      <c r="V45" s="108">
        <v>0</v>
      </c>
      <c r="W45" s="109">
        <v>3000000</v>
      </c>
      <c r="X45" s="126">
        <v>0</v>
      </c>
      <c r="Y45" s="109">
        <v>0</v>
      </c>
      <c r="Z45" s="109">
        <v>0</v>
      </c>
      <c r="AA45" s="109"/>
      <c r="AB45" s="109"/>
      <c r="AC45" s="109"/>
      <c r="AD45" s="110">
        <v>3000000</v>
      </c>
      <c r="AE45" s="99">
        <v>43826</v>
      </c>
      <c r="AF45" s="99">
        <v>46383</v>
      </c>
      <c r="AG45" s="111">
        <v>3000000</v>
      </c>
      <c r="AH45" s="107">
        <v>1.9916666666666667</v>
      </c>
      <c r="AI45" s="107">
        <v>7</v>
      </c>
      <c r="AJ45" s="96">
        <v>8.5000000000000006E-2</v>
      </c>
      <c r="AK45" s="92" t="s">
        <v>1786</v>
      </c>
      <c r="AL45" s="92" t="s">
        <v>1787</v>
      </c>
      <c r="AM45" s="27">
        <v>255000</v>
      </c>
      <c r="AN45" s="27">
        <v>255000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f t="shared" si="0"/>
        <v>510000</v>
      </c>
      <c r="BD45" s="27">
        <f t="shared" si="1"/>
        <v>0</v>
      </c>
      <c r="BE45" s="27">
        <f t="shared" si="3"/>
        <v>510000</v>
      </c>
    </row>
    <row r="46" spans="1:57" x14ac:dyDescent="0.35">
      <c r="A46" s="92" t="s">
        <v>3497</v>
      </c>
      <c r="B46" s="90" t="s">
        <v>905</v>
      </c>
      <c r="C46" s="94">
        <v>1</v>
      </c>
      <c r="D46" s="91" t="s">
        <v>0</v>
      </c>
      <c r="E46" s="61" t="s">
        <v>3</v>
      </c>
      <c r="F46" s="61" t="s">
        <v>1772</v>
      </c>
      <c r="G46" s="61" t="s">
        <v>1788</v>
      </c>
      <c r="H46" s="61" t="s">
        <v>1789</v>
      </c>
      <c r="I46" s="61" t="s">
        <v>1790</v>
      </c>
      <c r="J46" s="61" t="s">
        <v>1791</v>
      </c>
      <c r="K46" s="61" t="s">
        <v>796</v>
      </c>
      <c r="L46" s="61" t="s">
        <v>1778</v>
      </c>
      <c r="M46" s="61" t="s">
        <v>1785</v>
      </c>
      <c r="N46" s="108">
        <v>1</v>
      </c>
      <c r="O46" s="108">
        <v>1</v>
      </c>
      <c r="P46" s="108">
        <v>1</v>
      </c>
      <c r="Q46" s="108">
        <v>1</v>
      </c>
      <c r="R46" s="108">
        <v>1</v>
      </c>
      <c r="S46" s="108">
        <v>1</v>
      </c>
      <c r="T46" s="108">
        <v>0</v>
      </c>
      <c r="U46" s="108">
        <v>0</v>
      </c>
      <c r="V46" s="108">
        <v>0</v>
      </c>
      <c r="W46" s="109">
        <v>150000</v>
      </c>
      <c r="X46" s="126">
        <v>0</v>
      </c>
      <c r="Y46" s="109">
        <v>0</v>
      </c>
      <c r="Z46" s="109">
        <v>0</v>
      </c>
      <c r="AA46" s="109"/>
      <c r="AB46" s="109"/>
      <c r="AC46" s="109"/>
      <c r="AD46" s="110">
        <v>150000</v>
      </c>
      <c r="AE46" s="99">
        <v>43826</v>
      </c>
      <c r="AF46" s="99">
        <v>46383</v>
      </c>
      <c r="AG46" s="111">
        <v>150000</v>
      </c>
      <c r="AH46" s="107">
        <v>1.9916666666666667</v>
      </c>
      <c r="AI46" s="107">
        <v>7</v>
      </c>
      <c r="AJ46" s="96">
        <v>8.5000000000000006E-2</v>
      </c>
      <c r="AK46" s="92" t="s">
        <v>1786</v>
      </c>
      <c r="AL46" s="92" t="s">
        <v>1787</v>
      </c>
      <c r="AM46" s="27">
        <v>12750</v>
      </c>
      <c r="AN46" s="27">
        <v>12750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f t="shared" si="0"/>
        <v>25500</v>
      </c>
      <c r="BD46" s="27">
        <f t="shared" si="1"/>
        <v>0</v>
      </c>
      <c r="BE46" s="27">
        <f t="shared" si="3"/>
        <v>25500</v>
      </c>
    </row>
    <row r="47" spans="1:57" x14ac:dyDescent="0.35">
      <c r="A47" s="92" t="s">
        <v>3496</v>
      </c>
      <c r="B47" s="90" t="s">
        <v>907</v>
      </c>
      <c r="C47" s="94">
        <v>1</v>
      </c>
      <c r="D47" s="91" t="s">
        <v>0</v>
      </c>
      <c r="E47" s="61" t="s">
        <v>3</v>
      </c>
      <c r="F47" s="61" t="s">
        <v>1772</v>
      </c>
      <c r="G47" s="61" t="s">
        <v>1788</v>
      </c>
      <c r="H47" s="61" t="s">
        <v>1789</v>
      </c>
      <c r="I47" s="61" t="s">
        <v>1790</v>
      </c>
      <c r="J47" s="61" t="s">
        <v>1791</v>
      </c>
      <c r="K47" s="61" t="s">
        <v>796</v>
      </c>
      <c r="L47" s="61" t="s">
        <v>1778</v>
      </c>
      <c r="M47" s="61" t="s">
        <v>1785</v>
      </c>
      <c r="N47" s="108">
        <v>1</v>
      </c>
      <c r="O47" s="108">
        <v>1</v>
      </c>
      <c r="P47" s="108">
        <v>1</v>
      </c>
      <c r="Q47" s="108">
        <v>1</v>
      </c>
      <c r="R47" s="108">
        <v>1</v>
      </c>
      <c r="S47" s="108">
        <v>1</v>
      </c>
      <c r="T47" s="108">
        <v>0</v>
      </c>
      <c r="U47" s="108">
        <v>0</v>
      </c>
      <c r="V47" s="108">
        <v>0</v>
      </c>
      <c r="W47" s="109">
        <v>3000000</v>
      </c>
      <c r="X47" s="126">
        <v>0</v>
      </c>
      <c r="Y47" s="109">
        <v>0</v>
      </c>
      <c r="Z47" s="109">
        <v>0</v>
      </c>
      <c r="AA47" s="109"/>
      <c r="AB47" s="109"/>
      <c r="AC47" s="109"/>
      <c r="AD47" s="110">
        <v>3000000</v>
      </c>
      <c r="AE47" s="99">
        <v>43826</v>
      </c>
      <c r="AF47" s="99">
        <v>46383</v>
      </c>
      <c r="AG47" s="111">
        <v>3000000</v>
      </c>
      <c r="AH47" s="107">
        <v>1.9916666666666667</v>
      </c>
      <c r="AI47" s="107">
        <v>7</v>
      </c>
      <c r="AJ47" s="96">
        <v>8.5000000000000006E-2</v>
      </c>
      <c r="AK47" s="92" t="s">
        <v>1786</v>
      </c>
      <c r="AL47" s="92" t="s">
        <v>1787</v>
      </c>
      <c r="AM47" s="27">
        <v>255000</v>
      </c>
      <c r="AN47" s="27">
        <v>255000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f t="shared" si="0"/>
        <v>510000</v>
      </c>
      <c r="BD47" s="27">
        <f t="shared" si="1"/>
        <v>0</v>
      </c>
      <c r="BE47" s="27">
        <f t="shared" si="3"/>
        <v>510000</v>
      </c>
    </row>
    <row r="48" spans="1:57" x14ac:dyDescent="0.35">
      <c r="A48" s="92" t="s">
        <v>3495</v>
      </c>
      <c r="B48" s="90" t="s">
        <v>908</v>
      </c>
      <c r="C48" s="94">
        <v>1</v>
      </c>
      <c r="D48" s="91" t="s">
        <v>0</v>
      </c>
      <c r="E48" s="61" t="s">
        <v>3</v>
      </c>
      <c r="F48" s="61" t="s">
        <v>1772</v>
      </c>
      <c r="G48" s="61" t="s">
        <v>1788</v>
      </c>
      <c r="H48" s="61" t="s">
        <v>1789</v>
      </c>
      <c r="I48" s="61" t="s">
        <v>1790</v>
      </c>
      <c r="J48" s="61" t="s">
        <v>1791</v>
      </c>
      <c r="K48" s="61" t="s">
        <v>796</v>
      </c>
      <c r="L48" s="61" t="s">
        <v>1778</v>
      </c>
      <c r="M48" s="61" t="s">
        <v>1785</v>
      </c>
      <c r="N48" s="108">
        <v>1</v>
      </c>
      <c r="O48" s="108">
        <v>1</v>
      </c>
      <c r="P48" s="108">
        <v>1</v>
      </c>
      <c r="Q48" s="108">
        <v>1</v>
      </c>
      <c r="R48" s="108">
        <v>1</v>
      </c>
      <c r="S48" s="108">
        <v>1</v>
      </c>
      <c r="T48" s="108">
        <v>0</v>
      </c>
      <c r="U48" s="108">
        <v>0</v>
      </c>
      <c r="V48" s="108">
        <v>0</v>
      </c>
      <c r="W48" s="109">
        <v>2200000</v>
      </c>
      <c r="X48" s="126">
        <v>0</v>
      </c>
      <c r="Y48" s="109">
        <v>0</v>
      </c>
      <c r="Z48" s="109">
        <v>0</v>
      </c>
      <c r="AA48" s="109"/>
      <c r="AB48" s="109"/>
      <c r="AC48" s="109"/>
      <c r="AD48" s="110">
        <v>2200000</v>
      </c>
      <c r="AE48" s="99">
        <v>43826</v>
      </c>
      <c r="AF48" s="99">
        <v>46383</v>
      </c>
      <c r="AG48" s="111">
        <v>2200000</v>
      </c>
      <c r="AH48" s="107">
        <v>1.9916666666666667</v>
      </c>
      <c r="AI48" s="107">
        <v>7</v>
      </c>
      <c r="AJ48" s="96">
        <v>8.5000000000000006E-2</v>
      </c>
      <c r="AK48" s="92" t="s">
        <v>1786</v>
      </c>
      <c r="AL48" s="92" t="s">
        <v>1787</v>
      </c>
      <c r="AM48" s="27">
        <v>187000</v>
      </c>
      <c r="AN48" s="27">
        <v>187000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f t="shared" si="0"/>
        <v>374000</v>
      </c>
      <c r="BD48" s="27">
        <f t="shared" si="1"/>
        <v>0</v>
      </c>
      <c r="BE48" s="27">
        <f t="shared" si="3"/>
        <v>374000</v>
      </c>
    </row>
    <row r="49" spans="1:57" x14ac:dyDescent="0.35">
      <c r="A49" s="92" t="s">
        <v>3494</v>
      </c>
      <c r="B49" s="90" t="s">
        <v>910</v>
      </c>
      <c r="C49" s="94">
        <v>1</v>
      </c>
      <c r="D49" s="91" t="s">
        <v>0</v>
      </c>
      <c r="E49" s="61" t="s">
        <v>3</v>
      </c>
      <c r="F49" s="61" t="s">
        <v>1772</v>
      </c>
      <c r="G49" s="61" t="s">
        <v>1788</v>
      </c>
      <c r="H49" s="61" t="s">
        <v>1789</v>
      </c>
      <c r="I49" s="61" t="s">
        <v>1790</v>
      </c>
      <c r="J49" s="61" t="s">
        <v>1791</v>
      </c>
      <c r="K49" s="61" t="s">
        <v>796</v>
      </c>
      <c r="L49" s="61" t="s">
        <v>1778</v>
      </c>
      <c r="M49" s="61" t="s">
        <v>1785</v>
      </c>
      <c r="N49" s="108">
        <v>1</v>
      </c>
      <c r="O49" s="108">
        <v>1</v>
      </c>
      <c r="P49" s="108">
        <v>1</v>
      </c>
      <c r="Q49" s="108">
        <v>1</v>
      </c>
      <c r="R49" s="108">
        <v>1</v>
      </c>
      <c r="S49" s="108">
        <v>1</v>
      </c>
      <c r="T49" s="108">
        <v>0</v>
      </c>
      <c r="U49" s="108">
        <v>0</v>
      </c>
      <c r="V49" s="108">
        <v>0</v>
      </c>
      <c r="W49" s="109">
        <v>600000</v>
      </c>
      <c r="X49" s="126">
        <v>0</v>
      </c>
      <c r="Y49" s="109">
        <v>0</v>
      </c>
      <c r="Z49" s="109">
        <v>0</v>
      </c>
      <c r="AA49" s="109"/>
      <c r="AB49" s="109"/>
      <c r="AC49" s="109"/>
      <c r="AD49" s="110">
        <v>600000</v>
      </c>
      <c r="AE49" s="99">
        <v>43826</v>
      </c>
      <c r="AF49" s="99">
        <v>46383</v>
      </c>
      <c r="AG49" s="111">
        <v>600000</v>
      </c>
      <c r="AH49" s="107">
        <v>1.9916666666666667</v>
      </c>
      <c r="AI49" s="107">
        <v>7</v>
      </c>
      <c r="AJ49" s="97">
        <v>8.5000000000000006E-2</v>
      </c>
      <c r="AK49" s="92" t="s">
        <v>1786</v>
      </c>
      <c r="AL49" s="92" t="s">
        <v>1787</v>
      </c>
      <c r="AM49" s="27">
        <v>51000</v>
      </c>
      <c r="AN49" s="27">
        <v>51000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f t="shared" si="0"/>
        <v>102000</v>
      </c>
      <c r="BD49" s="27">
        <f t="shared" si="1"/>
        <v>0</v>
      </c>
      <c r="BE49" s="27">
        <f t="shared" si="3"/>
        <v>102000</v>
      </c>
    </row>
    <row r="50" spans="1:57" x14ac:dyDescent="0.35">
      <c r="A50" s="92" t="s">
        <v>3493</v>
      </c>
      <c r="B50" s="90" t="s">
        <v>912</v>
      </c>
      <c r="C50" s="94">
        <v>1</v>
      </c>
      <c r="D50" s="91" t="s">
        <v>0</v>
      </c>
      <c r="E50" s="61" t="s">
        <v>3</v>
      </c>
      <c r="F50" s="61" t="s">
        <v>1772</v>
      </c>
      <c r="G50" s="61" t="s">
        <v>1788</v>
      </c>
      <c r="H50" s="61" t="s">
        <v>1789</v>
      </c>
      <c r="I50" s="61" t="s">
        <v>1790</v>
      </c>
      <c r="J50" s="61" t="s">
        <v>1791</v>
      </c>
      <c r="K50" s="61" t="s">
        <v>796</v>
      </c>
      <c r="L50" s="61" t="s">
        <v>1778</v>
      </c>
      <c r="M50" s="61" t="s">
        <v>1785</v>
      </c>
      <c r="N50" s="108">
        <v>1</v>
      </c>
      <c r="O50" s="108">
        <v>1</v>
      </c>
      <c r="P50" s="108">
        <v>1</v>
      </c>
      <c r="Q50" s="108">
        <v>1</v>
      </c>
      <c r="R50" s="108">
        <v>1</v>
      </c>
      <c r="S50" s="108">
        <v>1</v>
      </c>
      <c r="T50" s="108">
        <v>0</v>
      </c>
      <c r="U50" s="108">
        <v>0</v>
      </c>
      <c r="V50" s="108">
        <v>0</v>
      </c>
      <c r="W50" s="109">
        <v>1000000</v>
      </c>
      <c r="X50" s="126">
        <v>0</v>
      </c>
      <c r="Y50" s="109">
        <v>1000000</v>
      </c>
      <c r="Z50" s="109">
        <v>39250</v>
      </c>
      <c r="AA50" s="109"/>
      <c r="AB50" s="109"/>
      <c r="AC50" s="109"/>
      <c r="AD50" s="110">
        <v>0</v>
      </c>
      <c r="AE50" s="99">
        <v>43860</v>
      </c>
      <c r="AF50" s="99">
        <v>45687</v>
      </c>
      <c r="AG50" s="111">
        <v>1000000</v>
      </c>
      <c r="AH50" s="107">
        <v>8.3333333333333329E-2</v>
      </c>
      <c r="AI50" s="107">
        <v>5</v>
      </c>
      <c r="AJ50" s="96">
        <v>7.85E-2</v>
      </c>
      <c r="AK50" s="92" t="s">
        <v>1786</v>
      </c>
      <c r="AL50" s="92" t="s">
        <v>1787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f t="shared" si="0"/>
        <v>0</v>
      </c>
      <c r="BD50" s="27">
        <f t="shared" si="1"/>
        <v>0</v>
      </c>
      <c r="BE50" s="27">
        <f t="shared" si="3"/>
        <v>0</v>
      </c>
    </row>
    <row r="51" spans="1:57" x14ac:dyDescent="0.35">
      <c r="A51" s="92" t="s">
        <v>3492</v>
      </c>
      <c r="B51" s="90" t="s">
        <v>913</v>
      </c>
      <c r="C51" s="94">
        <v>1</v>
      </c>
      <c r="D51" s="91" t="s">
        <v>0</v>
      </c>
      <c r="E51" s="61" t="s">
        <v>3</v>
      </c>
      <c r="F51" s="61" t="s">
        <v>1772</v>
      </c>
      <c r="G51" s="61" t="s">
        <v>1788</v>
      </c>
      <c r="H51" s="61" t="s">
        <v>1789</v>
      </c>
      <c r="I51" s="61" t="s">
        <v>1790</v>
      </c>
      <c r="J51" s="61" t="s">
        <v>1791</v>
      </c>
      <c r="K51" s="61" t="s">
        <v>796</v>
      </c>
      <c r="L51" s="61" t="s">
        <v>1778</v>
      </c>
      <c r="M51" s="61" t="s">
        <v>1785</v>
      </c>
      <c r="N51" s="108">
        <v>1</v>
      </c>
      <c r="O51" s="108">
        <v>1</v>
      </c>
      <c r="P51" s="108">
        <v>1</v>
      </c>
      <c r="Q51" s="108">
        <v>1</v>
      </c>
      <c r="R51" s="108">
        <v>1</v>
      </c>
      <c r="S51" s="108">
        <v>1</v>
      </c>
      <c r="T51" s="108">
        <v>0</v>
      </c>
      <c r="U51" s="108">
        <v>0</v>
      </c>
      <c r="V51" s="108">
        <v>0</v>
      </c>
      <c r="W51" s="109">
        <v>500000</v>
      </c>
      <c r="X51" s="126">
        <v>0</v>
      </c>
      <c r="Y51" s="109">
        <v>500000</v>
      </c>
      <c r="Z51" s="109">
        <v>19625</v>
      </c>
      <c r="AA51" s="109"/>
      <c r="AB51" s="109"/>
      <c r="AC51" s="109"/>
      <c r="AD51" s="110">
        <v>0</v>
      </c>
      <c r="AE51" s="99">
        <v>43860</v>
      </c>
      <c r="AF51" s="99">
        <v>45687</v>
      </c>
      <c r="AG51" s="111">
        <v>500000</v>
      </c>
      <c r="AH51" s="107">
        <v>8.3333333333333329E-2</v>
      </c>
      <c r="AI51" s="107">
        <v>5</v>
      </c>
      <c r="AJ51" s="96">
        <v>7.85E-2</v>
      </c>
      <c r="AK51" s="92" t="s">
        <v>1786</v>
      </c>
      <c r="AL51" s="92" t="s">
        <v>1787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f t="shared" si="0"/>
        <v>0</v>
      </c>
      <c r="BD51" s="27">
        <f t="shared" si="1"/>
        <v>0</v>
      </c>
      <c r="BE51" s="27">
        <f t="shared" si="3"/>
        <v>0</v>
      </c>
    </row>
    <row r="52" spans="1:57" x14ac:dyDescent="0.35">
      <c r="A52" s="92" t="s">
        <v>3491</v>
      </c>
      <c r="B52" s="90" t="s">
        <v>914</v>
      </c>
      <c r="C52" s="94">
        <v>1</v>
      </c>
      <c r="D52" s="91" t="s">
        <v>0</v>
      </c>
      <c r="E52" s="61" t="s">
        <v>3</v>
      </c>
      <c r="F52" s="61" t="s">
        <v>1772</v>
      </c>
      <c r="G52" s="61" t="s">
        <v>1788</v>
      </c>
      <c r="H52" s="61" t="s">
        <v>1789</v>
      </c>
      <c r="I52" s="61" t="s">
        <v>1790</v>
      </c>
      <c r="J52" s="61" t="s">
        <v>1791</v>
      </c>
      <c r="K52" s="61" t="s">
        <v>796</v>
      </c>
      <c r="L52" s="61" t="s">
        <v>1778</v>
      </c>
      <c r="M52" s="61" t="s">
        <v>1785</v>
      </c>
      <c r="N52" s="108">
        <v>1</v>
      </c>
      <c r="O52" s="108">
        <v>1</v>
      </c>
      <c r="P52" s="108">
        <v>1</v>
      </c>
      <c r="Q52" s="108">
        <v>1</v>
      </c>
      <c r="R52" s="108">
        <v>1</v>
      </c>
      <c r="S52" s="108">
        <v>1</v>
      </c>
      <c r="T52" s="108">
        <v>0</v>
      </c>
      <c r="U52" s="108">
        <v>0</v>
      </c>
      <c r="V52" s="108">
        <v>0</v>
      </c>
      <c r="W52" s="109">
        <v>1400000</v>
      </c>
      <c r="X52" s="126">
        <v>0</v>
      </c>
      <c r="Y52" s="109">
        <v>0</v>
      </c>
      <c r="Z52" s="109">
        <v>0</v>
      </c>
      <c r="AA52" s="109"/>
      <c r="AB52" s="109"/>
      <c r="AC52" s="109"/>
      <c r="AD52" s="110">
        <v>1400000</v>
      </c>
      <c r="AE52" s="99">
        <v>43826</v>
      </c>
      <c r="AF52" s="99">
        <v>46383</v>
      </c>
      <c r="AG52" s="111">
        <v>1400000</v>
      </c>
      <c r="AH52" s="107">
        <v>1.9916666666666667</v>
      </c>
      <c r="AI52" s="107">
        <v>7</v>
      </c>
      <c r="AJ52" s="96">
        <v>8.5000000000000006E-2</v>
      </c>
      <c r="AK52" s="92" t="s">
        <v>1786</v>
      </c>
      <c r="AL52" s="92" t="s">
        <v>1787</v>
      </c>
      <c r="AM52" s="27">
        <v>119000</v>
      </c>
      <c r="AN52" s="27">
        <v>119000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f t="shared" si="0"/>
        <v>238000</v>
      </c>
      <c r="BD52" s="27">
        <f t="shared" si="1"/>
        <v>0</v>
      </c>
      <c r="BE52" s="27">
        <f t="shared" si="3"/>
        <v>238000</v>
      </c>
    </row>
    <row r="53" spans="1:57" x14ac:dyDescent="0.35">
      <c r="A53" s="92" t="s">
        <v>3490</v>
      </c>
      <c r="B53" s="90" t="s">
        <v>915</v>
      </c>
      <c r="C53" s="94">
        <v>1</v>
      </c>
      <c r="D53" s="91" t="s">
        <v>0</v>
      </c>
      <c r="E53" s="61" t="s">
        <v>3</v>
      </c>
      <c r="F53" s="61" t="s">
        <v>1772</v>
      </c>
      <c r="G53" s="61" t="s">
        <v>1788</v>
      </c>
      <c r="H53" s="61" t="s">
        <v>1789</v>
      </c>
      <c r="I53" s="61" t="s">
        <v>1790</v>
      </c>
      <c r="J53" s="61" t="s">
        <v>1791</v>
      </c>
      <c r="K53" s="61" t="s">
        <v>796</v>
      </c>
      <c r="L53" s="61" t="s">
        <v>1778</v>
      </c>
      <c r="M53" s="61" t="s">
        <v>1785</v>
      </c>
      <c r="N53" s="108">
        <v>1</v>
      </c>
      <c r="O53" s="108">
        <v>1</v>
      </c>
      <c r="P53" s="108">
        <v>1</v>
      </c>
      <c r="Q53" s="108">
        <v>1</v>
      </c>
      <c r="R53" s="108">
        <v>1</v>
      </c>
      <c r="S53" s="108">
        <v>1</v>
      </c>
      <c r="T53" s="108">
        <v>0</v>
      </c>
      <c r="U53" s="108">
        <v>0</v>
      </c>
      <c r="V53" s="108">
        <v>0</v>
      </c>
      <c r="W53" s="109">
        <v>5600000</v>
      </c>
      <c r="X53" s="126">
        <v>0</v>
      </c>
      <c r="Y53" s="109">
        <v>0</v>
      </c>
      <c r="Z53" s="109">
        <v>0</v>
      </c>
      <c r="AA53" s="109"/>
      <c r="AB53" s="109"/>
      <c r="AC53" s="109"/>
      <c r="AD53" s="110">
        <v>5600000</v>
      </c>
      <c r="AE53" s="99">
        <v>43826</v>
      </c>
      <c r="AF53" s="99">
        <v>46383</v>
      </c>
      <c r="AG53" s="111">
        <v>5600000</v>
      </c>
      <c r="AH53" s="107">
        <v>1.9916666666666667</v>
      </c>
      <c r="AI53" s="107">
        <v>7</v>
      </c>
      <c r="AJ53" s="96">
        <v>8.5000000000000006E-2</v>
      </c>
      <c r="AK53" s="92" t="s">
        <v>1786</v>
      </c>
      <c r="AL53" s="92" t="s">
        <v>1787</v>
      </c>
      <c r="AM53" s="27">
        <v>476000</v>
      </c>
      <c r="AN53" s="27">
        <v>476000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f t="shared" si="0"/>
        <v>952000</v>
      </c>
      <c r="BD53" s="27">
        <f t="shared" si="1"/>
        <v>0</v>
      </c>
      <c r="BE53" s="27">
        <f t="shared" si="3"/>
        <v>952000</v>
      </c>
    </row>
    <row r="54" spans="1:57" x14ac:dyDescent="0.35">
      <c r="A54" s="92" t="s">
        <v>3489</v>
      </c>
      <c r="B54" s="90" t="s">
        <v>916</v>
      </c>
      <c r="C54" s="94">
        <v>1</v>
      </c>
      <c r="D54" s="91" t="s">
        <v>0</v>
      </c>
      <c r="E54" s="61" t="s">
        <v>3</v>
      </c>
      <c r="F54" s="61" t="s">
        <v>1772</v>
      </c>
      <c r="G54" s="61" t="s">
        <v>1788</v>
      </c>
      <c r="H54" s="61" t="s">
        <v>1789</v>
      </c>
      <c r="I54" s="61" t="s">
        <v>1790</v>
      </c>
      <c r="J54" s="61" t="s">
        <v>1791</v>
      </c>
      <c r="K54" s="61" t="s">
        <v>796</v>
      </c>
      <c r="L54" s="61" t="s">
        <v>1778</v>
      </c>
      <c r="M54" s="61" t="s">
        <v>1785</v>
      </c>
      <c r="N54" s="108">
        <v>1</v>
      </c>
      <c r="O54" s="108">
        <v>1</v>
      </c>
      <c r="P54" s="108">
        <v>1</v>
      </c>
      <c r="Q54" s="108">
        <v>1</v>
      </c>
      <c r="R54" s="108">
        <v>1</v>
      </c>
      <c r="S54" s="108">
        <v>1</v>
      </c>
      <c r="T54" s="108">
        <v>0</v>
      </c>
      <c r="U54" s="108">
        <v>0</v>
      </c>
      <c r="V54" s="108">
        <v>0</v>
      </c>
      <c r="W54" s="109">
        <v>3205000</v>
      </c>
      <c r="X54" s="126">
        <v>0</v>
      </c>
      <c r="Y54" s="109">
        <v>3205000</v>
      </c>
      <c r="Z54" s="109">
        <v>125796.25</v>
      </c>
      <c r="AA54" s="109"/>
      <c r="AB54" s="109"/>
      <c r="AC54" s="109"/>
      <c r="AD54" s="110">
        <v>0</v>
      </c>
      <c r="AE54" s="99">
        <v>43860</v>
      </c>
      <c r="AF54" s="99">
        <v>45687</v>
      </c>
      <c r="AG54" s="111">
        <v>3205000</v>
      </c>
      <c r="AH54" s="107">
        <v>8.3333333333333329E-2</v>
      </c>
      <c r="AI54" s="107">
        <v>5</v>
      </c>
      <c r="AJ54" s="96">
        <v>7.85E-2</v>
      </c>
      <c r="AK54" s="92" t="s">
        <v>1786</v>
      </c>
      <c r="AL54" s="92" t="s">
        <v>1787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f t="shared" si="0"/>
        <v>0</v>
      </c>
      <c r="BD54" s="27">
        <f t="shared" si="1"/>
        <v>0</v>
      </c>
      <c r="BE54" s="27">
        <f t="shared" si="3"/>
        <v>0</v>
      </c>
    </row>
    <row r="55" spans="1:57" x14ac:dyDescent="0.35">
      <c r="A55" s="92" t="s">
        <v>3488</v>
      </c>
      <c r="B55" s="90" t="s">
        <v>918</v>
      </c>
      <c r="C55" s="94">
        <v>1</v>
      </c>
      <c r="D55" s="91" t="s">
        <v>0</v>
      </c>
      <c r="E55" s="61" t="s">
        <v>3</v>
      </c>
      <c r="F55" s="61" t="s">
        <v>1772</v>
      </c>
      <c r="G55" s="61" t="s">
        <v>1788</v>
      </c>
      <c r="H55" s="61" t="s">
        <v>1789</v>
      </c>
      <c r="I55" s="61" t="s">
        <v>1790</v>
      </c>
      <c r="J55" s="61" t="s">
        <v>1791</v>
      </c>
      <c r="K55" s="61" t="s">
        <v>796</v>
      </c>
      <c r="L55" s="61" t="s">
        <v>1778</v>
      </c>
      <c r="M55" s="61" t="s">
        <v>1785</v>
      </c>
      <c r="N55" s="108">
        <v>1</v>
      </c>
      <c r="O55" s="108">
        <v>1</v>
      </c>
      <c r="P55" s="108">
        <v>1</v>
      </c>
      <c r="Q55" s="108">
        <v>1</v>
      </c>
      <c r="R55" s="108">
        <v>1</v>
      </c>
      <c r="S55" s="108">
        <v>1</v>
      </c>
      <c r="T55" s="108">
        <v>0</v>
      </c>
      <c r="U55" s="108">
        <v>0</v>
      </c>
      <c r="V55" s="108">
        <v>0</v>
      </c>
      <c r="W55" s="109">
        <v>585831</v>
      </c>
      <c r="X55" s="126">
        <v>0</v>
      </c>
      <c r="Y55" s="109">
        <v>0</v>
      </c>
      <c r="Z55" s="109">
        <v>0</v>
      </c>
      <c r="AA55" s="109"/>
      <c r="AB55" s="109"/>
      <c r="AC55" s="109"/>
      <c r="AD55" s="110">
        <v>585831</v>
      </c>
      <c r="AE55" s="99">
        <v>43826</v>
      </c>
      <c r="AF55" s="99">
        <v>46383</v>
      </c>
      <c r="AG55" s="111">
        <v>585831</v>
      </c>
      <c r="AH55" s="107">
        <v>1.9916666666666667</v>
      </c>
      <c r="AI55" s="107">
        <v>7</v>
      </c>
      <c r="AJ55" s="96">
        <v>8.5000000000000006E-2</v>
      </c>
      <c r="AK55" s="92" t="s">
        <v>1786</v>
      </c>
      <c r="AL55" s="92" t="s">
        <v>1787</v>
      </c>
      <c r="AM55" s="27">
        <v>49795.64</v>
      </c>
      <c r="AN55" s="27">
        <v>49795.64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f t="shared" si="0"/>
        <v>99591.28</v>
      </c>
      <c r="BD55" s="27">
        <f t="shared" si="1"/>
        <v>0</v>
      </c>
      <c r="BE55" s="27">
        <f t="shared" si="3"/>
        <v>99591.28</v>
      </c>
    </row>
    <row r="56" spans="1:57" x14ac:dyDescent="0.35">
      <c r="A56" s="92" t="s">
        <v>3487</v>
      </c>
      <c r="B56" s="90" t="s">
        <v>920</v>
      </c>
      <c r="C56" s="94">
        <v>1</v>
      </c>
      <c r="D56" s="91" t="s">
        <v>0</v>
      </c>
      <c r="E56" s="61" t="s">
        <v>3</v>
      </c>
      <c r="F56" s="61" t="s">
        <v>1772</v>
      </c>
      <c r="G56" s="61" t="s">
        <v>1788</v>
      </c>
      <c r="H56" s="61" t="s">
        <v>1789</v>
      </c>
      <c r="I56" s="61" t="s">
        <v>1790</v>
      </c>
      <c r="J56" s="61" t="s">
        <v>1791</v>
      </c>
      <c r="K56" s="61" t="s">
        <v>796</v>
      </c>
      <c r="L56" s="61" t="s">
        <v>1778</v>
      </c>
      <c r="M56" s="61" t="s">
        <v>1785</v>
      </c>
      <c r="N56" s="108">
        <v>1</v>
      </c>
      <c r="O56" s="108">
        <v>1</v>
      </c>
      <c r="P56" s="108">
        <v>1</v>
      </c>
      <c r="Q56" s="108">
        <v>1</v>
      </c>
      <c r="R56" s="108">
        <v>1</v>
      </c>
      <c r="S56" s="108">
        <v>1</v>
      </c>
      <c r="T56" s="108">
        <v>0</v>
      </c>
      <c r="U56" s="108">
        <v>0</v>
      </c>
      <c r="V56" s="108">
        <v>0</v>
      </c>
      <c r="W56" s="109">
        <v>14004714.4</v>
      </c>
      <c r="X56" s="126">
        <v>0</v>
      </c>
      <c r="Y56" s="109">
        <v>14004714.4</v>
      </c>
      <c r="Z56" s="109">
        <v>549685.04</v>
      </c>
      <c r="AA56" s="109"/>
      <c r="AB56" s="109"/>
      <c r="AC56" s="109"/>
      <c r="AD56" s="110">
        <v>0</v>
      </c>
      <c r="AE56" s="99">
        <v>43860</v>
      </c>
      <c r="AF56" s="99">
        <v>45687</v>
      </c>
      <c r="AG56" s="111">
        <v>14004714.4</v>
      </c>
      <c r="AH56" s="107">
        <v>8.3333333333333329E-2</v>
      </c>
      <c r="AI56" s="107">
        <v>5</v>
      </c>
      <c r="AJ56" s="96">
        <v>7.85E-2</v>
      </c>
      <c r="AK56" s="92" t="s">
        <v>1786</v>
      </c>
      <c r="AL56" s="92" t="s">
        <v>1787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f t="shared" si="0"/>
        <v>0</v>
      </c>
      <c r="BD56" s="27">
        <f t="shared" si="1"/>
        <v>0</v>
      </c>
      <c r="BE56" s="27">
        <f t="shared" si="3"/>
        <v>0</v>
      </c>
    </row>
    <row r="57" spans="1:57" x14ac:dyDescent="0.35">
      <c r="A57" s="92" t="s">
        <v>3486</v>
      </c>
      <c r="B57" s="90" t="s">
        <v>922</v>
      </c>
      <c r="C57" s="94">
        <v>1</v>
      </c>
      <c r="D57" s="91" t="s">
        <v>0</v>
      </c>
      <c r="E57" s="61" t="s">
        <v>3</v>
      </c>
      <c r="F57" s="61" t="s">
        <v>1772</v>
      </c>
      <c r="G57" s="61" t="s">
        <v>1788</v>
      </c>
      <c r="H57" s="61" t="s">
        <v>1789</v>
      </c>
      <c r="I57" s="61" t="s">
        <v>1790</v>
      </c>
      <c r="J57" s="61" t="s">
        <v>1791</v>
      </c>
      <c r="K57" s="61" t="s">
        <v>796</v>
      </c>
      <c r="L57" s="61" t="s">
        <v>1778</v>
      </c>
      <c r="M57" s="61" t="s">
        <v>1785</v>
      </c>
      <c r="N57" s="108">
        <v>1</v>
      </c>
      <c r="O57" s="108">
        <v>1</v>
      </c>
      <c r="P57" s="108">
        <v>1</v>
      </c>
      <c r="Q57" s="108">
        <v>1</v>
      </c>
      <c r="R57" s="108">
        <v>1</v>
      </c>
      <c r="S57" s="108">
        <v>1</v>
      </c>
      <c r="T57" s="108">
        <v>0</v>
      </c>
      <c r="U57" s="108">
        <v>0</v>
      </c>
      <c r="V57" s="108">
        <v>0</v>
      </c>
      <c r="W57" s="109">
        <v>806757.78</v>
      </c>
      <c r="X57" s="126">
        <v>0</v>
      </c>
      <c r="Y57" s="109">
        <v>806757.78</v>
      </c>
      <c r="Z57" s="109">
        <v>31665.24</v>
      </c>
      <c r="AA57" s="109"/>
      <c r="AB57" s="109"/>
      <c r="AC57" s="109"/>
      <c r="AD57" s="110">
        <v>0</v>
      </c>
      <c r="AE57" s="99">
        <v>43860</v>
      </c>
      <c r="AF57" s="99">
        <v>45687</v>
      </c>
      <c r="AG57" s="111">
        <v>806757.78</v>
      </c>
      <c r="AH57" s="107">
        <v>8.3333333333333329E-2</v>
      </c>
      <c r="AI57" s="107">
        <v>5</v>
      </c>
      <c r="AJ57" s="96">
        <v>7.85E-2</v>
      </c>
      <c r="AK57" s="92" t="s">
        <v>1786</v>
      </c>
      <c r="AL57" s="92" t="s">
        <v>1787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f t="shared" si="0"/>
        <v>0</v>
      </c>
      <c r="BD57" s="27">
        <f t="shared" si="1"/>
        <v>0</v>
      </c>
      <c r="BE57" s="27">
        <f t="shared" si="3"/>
        <v>0</v>
      </c>
    </row>
    <row r="58" spans="1:57" x14ac:dyDescent="0.35">
      <c r="A58" s="92" t="s">
        <v>3485</v>
      </c>
      <c r="B58" s="90" t="s">
        <v>923</v>
      </c>
      <c r="C58" s="94">
        <v>1</v>
      </c>
      <c r="D58" s="91" t="s">
        <v>0</v>
      </c>
      <c r="E58" s="61" t="s">
        <v>3</v>
      </c>
      <c r="F58" s="61" t="s">
        <v>1772</v>
      </c>
      <c r="G58" s="61" t="s">
        <v>1788</v>
      </c>
      <c r="H58" s="61" t="s">
        <v>1789</v>
      </c>
      <c r="I58" s="61" t="s">
        <v>1790</v>
      </c>
      <c r="J58" s="61" t="s">
        <v>1791</v>
      </c>
      <c r="K58" s="61" t="s">
        <v>796</v>
      </c>
      <c r="L58" s="61" t="s">
        <v>1778</v>
      </c>
      <c r="M58" s="61" t="s">
        <v>1785</v>
      </c>
      <c r="N58" s="108">
        <v>1</v>
      </c>
      <c r="O58" s="108">
        <v>1</v>
      </c>
      <c r="P58" s="108">
        <v>1</v>
      </c>
      <c r="Q58" s="108">
        <v>1</v>
      </c>
      <c r="R58" s="108">
        <v>1</v>
      </c>
      <c r="S58" s="108">
        <v>1</v>
      </c>
      <c r="T58" s="108">
        <v>0</v>
      </c>
      <c r="U58" s="108">
        <v>0</v>
      </c>
      <c r="V58" s="108">
        <v>0</v>
      </c>
      <c r="W58" s="109">
        <v>734844.73</v>
      </c>
      <c r="X58" s="126">
        <v>0</v>
      </c>
      <c r="Y58" s="109">
        <v>734844.73</v>
      </c>
      <c r="Z58" s="109">
        <v>28842.66</v>
      </c>
      <c r="AA58" s="109"/>
      <c r="AB58" s="109"/>
      <c r="AC58" s="109"/>
      <c r="AD58" s="110">
        <v>0</v>
      </c>
      <c r="AE58" s="99">
        <v>43860</v>
      </c>
      <c r="AF58" s="99">
        <v>45687</v>
      </c>
      <c r="AG58" s="111">
        <v>734844.73</v>
      </c>
      <c r="AH58" s="107">
        <v>8.3333333333333329E-2</v>
      </c>
      <c r="AI58" s="107">
        <v>5</v>
      </c>
      <c r="AJ58" s="96">
        <v>7.85E-2</v>
      </c>
      <c r="AK58" s="92" t="s">
        <v>1786</v>
      </c>
      <c r="AL58" s="92" t="s">
        <v>1787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f t="shared" si="0"/>
        <v>0</v>
      </c>
      <c r="BD58" s="27">
        <f t="shared" si="1"/>
        <v>0</v>
      </c>
      <c r="BE58" s="27">
        <f t="shared" si="3"/>
        <v>0</v>
      </c>
    </row>
    <row r="59" spans="1:57" x14ac:dyDescent="0.35">
      <c r="A59" s="92" t="s">
        <v>3484</v>
      </c>
      <c r="B59" s="90" t="s">
        <v>924</v>
      </c>
      <c r="C59" s="94">
        <v>1</v>
      </c>
      <c r="D59" s="91" t="s">
        <v>0</v>
      </c>
      <c r="E59" s="61" t="s">
        <v>3</v>
      </c>
      <c r="F59" s="61" t="s">
        <v>1772</v>
      </c>
      <c r="G59" s="61" t="s">
        <v>1788</v>
      </c>
      <c r="H59" s="61" t="s">
        <v>1789</v>
      </c>
      <c r="I59" s="61" t="s">
        <v>1790</v>
      </c>
      <c r="J59" s="61" t="s">
        <v>1791</v>
      </c>
      <c r="K59" s="61" t="s">
        <v>796</v>
      </c>
      <c r="L59" s="61" t="s">
        <v>1778</v>
      </c>
      <c r="M59" s="61" t="s">
        <v>1785</v>
      </c>
      <c r="N59" s="108">
        <v>1</v>
      </c>
      <c r="O59" s="108">
        <v>1</v>
      </c>
      <c r="P59" s="108">
        <v>1</v>
      </c>
      <c r="Q59" s="108">
        <v>1</v>
      </c>
      <c r="R59" s="108">
        <v>1</v>
      </c>
      <c r="S59" s="108">
        <v>1</v>
      </c>
      <c r="T59" s="108">
        <v>0</v>
      </c>
      <c r="U59" s="108">
        <v>0</v>
      </c>
      <c r="V59" s="108">
        <v>0</v>
      </c>
      <c r="W59" s="109">
        <v>1012037</v>
      </c>
      <c r="X59" s="126">
        <v>0</v>
      </c>
      <c r="Y59" s="109">
        <v>1012037</v>
      </c>
      <c r="Z59" s="109">
        <v>39722.449999999997</v>
      </c>
      <c r="AA59" s="109"/>
      <c r="AB59" s="109"/>
      <c r="AC59" s="109"/>
      <c r="AD59" s="110">
        <v>0</v>
      </c>
      <c r="AE59" s="99">
        <v>43860</v>
      </c>
      <c r="AF59" s="99">
        <v>45687</v>
      </c>
      <c r="AG59" s="111">
        <v>1012037</v>
      </c>
      <c r="AH59" s="107">
        <v>8.3333333333333329E-2</v>
      </c>
      <c r="AI59" s="107">
        <v>5</v>
      </c>
      <c r="AJ59" s="96">
        <v>7.85E-2</v>
      </c>
      <c r="AK59" s="92" t="s">
        <v>1786</v>
      </c>
      <c r="AL59" s="92" t="s">
        <v>1787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f t="shared" si="0"/>
        <v>0</v>
      </c>
      <c r="BD59" s="27">
        <f t="shared" si="1"/>
        <v>0</v>
      </c>
      <c r="BE59" s="27">
        <f t="shared" si="3"/>
        <v>0</v>
      </c>
    </row>
    <row r="60" spans="1:57" x14ac:dyDescent="0.35">
      <c r="A60" s="92" t="s">
        <v>3483</v>
      </c>
      <c r="B60" s="90" t="s">
        <v>927</v>
      </c>
      <c r="C60" s="94">
        <v>1</v>
      </c>
      <c r="D60" s="91" t="s">
        <v>0</v>
      </c>
      <c r="E60" s="61" t="s">
        <v>3</v>
      </c>
      <c r="F60" s="61" t="s">
        <v>1772</v>
      </c>
      <c r="G60" s="61" t="s">
        <v>1788</v>
      </c>
      <c r="H60" s="61" t="s">
        <v>1789</v>
      </c>
      <c r="I60" s="61" t="s">
        <v>1790</v>
      </c>
      <c r="J60" s="61" t="s">
        <v>1791</v>
      </c>
      <c r="K60" s="61" t="s">
        <v>796</v>
      </c>
      <c r="L60" s="61" t="s">
        <v>1778</v>
      </c>
      <c r="M60" s="61" t="s">
        <v>1785</v>
      </c>
      <c r="N60" s="108">
        <v>1</v>
      </c>
      <c r="O60" s="108">
        <v>1</v>
      </c>
      <c r="P60" s="108">
        <v>1</v>
      </c>
      <c r="Q60" s="108">
        <v>1</v>
      </c>
      <c r="R60" s="108">
        <v>1</v>
      </c>
      <c r="S60" s="108">
        <v>1</v>
      </c>
      <c r="T60" s="108">
        <v>0</v>
      </c>
      <c r="U60" s="108">
        <v>0</v>
      </c>
      <c r="V60" s="108">
        <v>0</v>
      </c>
      <c r="W60" s="109">
        <v>1564434.67</v>
      </c>
      <c r="X60" s="126">
        <v>0</v>
      </c>
      <c r="Y60" s="109">
        <v>1564434.67</v>
      </c>
      <c r="Z60" s="109">
        <v>61404.06</v>
      </c>
      <c r="AA60" s="109"/>
      <c r="AB60" s="109"/>
      <c r="AC60" s="109"/>
      <c r="AD60" s="110">
        <v>0</v>
      </c>
      <c r="AE60" s="99">
        <v>43860</v>
      </c>
      <c r="AF60" s="99">
        <v>45687</v>
      </c>
      <c r="AG60" s="111">
        <v>1564434.67</v>
      </c>
      <c r="AH60" s="107">
        <v>8.3333333333333329E-2</v>
      </c>
      <c r="AI60" s="107">
        <v>5</v>
      </c>
      <c r="AJ60" s="96">
        <v>7.85E-2</v>
      </c>
      <c r="AK60" s="92" t="s">
        <v>1786</v>
      </c>
      <c r="AL60" s="92" t="s">
        <v>1787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f t="shared" si="0"/>
        <v>0</v>
      </c>
      <c r="BD60" s="27">
        <f t="shared" si="1"/>
        <v>0</v>
      </c>
      <c r="BE60" s="27">
        <f t="shared" si="3"/>
        <v>0</v>
      </c>
    </row>
    <row r="61" spans="1:57" x14ac:dyDescent="0.35">
      <c r="A61" s="92" t="s">
        <v>3482</v>
      </c>
      <c r="B61" s="90" t="s">
        <v>928</v>
      </c>
      <c r="C61" s="94">
        <v>1</v>
      </c>
      <c r="D61" s="91" t="s">
        <v>0</v>
      </c>
      <c r="E61" s="61" t="s">
        <v>3</v>
      </c>
      <c r="F61" s="61" t="s">
        <v>1772</v>
      </c>
      <c r="G61" s="61" t="s">
        <v>1788</v>
      </c>
      <c r="H61" s="61" t="s">
        <v>1789</v>
      </c>
      <c r="I61" s="61" t="s">
        <v>1790</v>
      </c>
      <c r="J61" s="61" t="s">
        <v>1791</v>
      </c>
      <c r="K61" s="61" t="s">
        <v>796</v>
      </c>
      <c r="L61" s="61" t="s">
        <v>1778</v>
      </c>
      <c r="M61" s="61" t="s">
        <v>1785</v>
      </c>
      <c r="N61" s="108">
        <v>1</v>
      </c>
      <c r="O61" s="108">
        <v>1</v>
      </c>
      <c r="P61" s="108">
        <v>1</v>
      </c>
      <c r="Q61" s="108">
        <v>1</v>
      </c>
      <c r="R61" s="108">
        <v>1</v>
      </c>
      <c r="S61" s="108">
        <v>1</v>
      </c>
      <c r="T61" s="108">
        <v>0</v>
      </c>
      <c r="U61" s="108">
        <v>0</v>
      </c>
      <c r="V61" s="108">
        <v>0</v>
      </c>
      <c r="W61" s="109">
        <v>1564434.67</v>
      </c>
      <c r="X61" s="126">
        <v>0</v>
      </c>
      <c r="Y61" s="109">
        <v>0</v>
      </c>
      <c r="Z61" s="109">
        <v>0</v>
      </c>
      <c r="AA61" s="109"/>
      <c r="AB61" s="109"/>
      <c r="AC61" s="109"/>
      <c r="AD61" s="110">
        <v>1564434.67</v>
      </c>
      <c r="AE61" s="99">
        <v>43826</v>
      </c>
      <c r="AF61" s="99">
        <v>46383</v>
      </c>
      <c r="AG61" s="111">
        <v>1564434.67</v>
      </c>
      <c r="AH61" s="107">
        <v>1.9916666666666667</v>
      </c>
      <c r="AI61" s="107">
        <v>7</v>
      </c>
      <c r="AJ61" s="96">
        <v>8.5000000000000006E-2</v>
      </c>
      <c r="AK61" s="92" t="s">
        <v>1786</v>
      </c>
      <c r="AL61" s="92" t="s">
        <v>1787</v>
      </c>
      <c r="AM61" s="27">
        <v>132976.94</v>
      </c>
      <c r="AN61" s="27">
        <v>132976.94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f t="shared" si="0"/>
        <v>265953.88</v>
      </c>
      <c r="BD61" s="27">
        <f t="shared" si="1"/>
        <v>0</v>
      </c>
      <c r="BE61" s="27">
        <f t="shared" si="3"/>
        <v>265953.88</v>
      </c>
    </row>
    <row r="62" spans="1:57" x14ac:dyDescent="0.35">
      <c r="A62" s="92" t="s">
        <v>3481</v>
      </c>
      <c r="B62" s="90" t="s">
        <v>929</v>
      </c>
      <c r="C62" s="94">
        <v>1</v>
      </c>
      <c r="D62" s="91" t="s">
        <v>0</v>
      </c>
      <c r="E62" s="61" t="s">
        <v>3</v>
      </c>
      <c r="F62" s="61" t="s">
        <v>1772</v>
      </c>
      <c r="G62" s="61" t="s">
        <v>1788</v>
      </c>
      <c r="H62" s="61" t="s">
        <v>1789</v>
      </c>
      <c r="I62" s="61" t="s">
        <v>1790</v>
      </c>
      <c r="J62" s="61" t="s">
        <v>1791</v>
      </c>
      <c r="K62" s="61" t="s">
        <v>796</v>
      </c>
      <c r="L62" s="61" t="s">
        <v>1778</v>
      </c>
      <c r="M62" s="61" t="s">
        <v>1785</v>
      </c>
      <c r="N62" s="108">
        <v>1</v>
      </c>
      <c r="O62" s="108">
        <v>1</v>
      </c>
      <c r="P62" s="108">
        <v>1</v>
      </c>
      <c r="Q62" s="108">
        <v>1</v>
      </c>
      <c r="R62" s="108">
        <v>1</v>
      </c>
      <c r="S62" s="108">
        <v>1</v>
      </c>
      <c r="T62" s="108">
        <v>0</v>
      </c>
      <c r="U62" s="108">
        <v>0</v>
      </c>
      <c r="V62" s="108">
        <v>0</v>
      </c>
      <c r="W62" s="109">
        <v>1185812.6000000001</v>
      </c>
      <c r="X62" s="126">
        <v>0</v>
      </c>
      <c r="Y62" s="109">
        <v>1185812.6000000001</v>
      </c>
      <c r="Z62" s="109">
        <v>46543.14</v>
      </c>
      <c r="AA62" s="109"/>
      <c r="AB62" s="109"/>
      <c r="AC62" s="109"/>
      <c r="AD62" s="110">
        <v>0</v>
      </c>
      <c r="AE62" s="99">
        <v>43860</v>
      </c>
      <c r="AF62" s="99">
        <v>45687</v>
      </c>
      <c r="AG62" s="111">
        <v>1185812.6000000001</v>
      </c>
      <c r="AH62" s="107">
        <v>8.3333333333333329E-2</v>
      </c>
      <c r="AI62" s="107">
        <v>5</v>
      </c>
      <c r="AJ62" s="96">
        <v>7.85E-2</v>
      </c>
      <c r="AK62" s="92" t="s">
        <v>1786</v>
      </c>
      <c r="AL62" s="92" t="s">
        <v>1787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f t="shared" si="0"/>
        <v>0</v>
      </c>
      <c r="BD62" s="27">
        <f t="shared" si="1"/>
        <v>0</v>
      </c>
      <c r="BE62" s="27">
        <f t="shared" si="3"/>
        <v>0</v>
      </c>
    </row>
    <row r="63" spans="1:57" x14ac:dyDescent="0.35">
      <c r="A63" s="92" t="s">
        <v>3480</v>
      </c>
      <c r="B63" s="90" t="s">
        <v>930</v>
      </c>
      <c r="C63" s="94">
        <v>1</v>
      </c>
      <c r="D63" s="91" t="s">
        <v>0</v>
      </c>
      <c r="E63" s="61" t="s">
        <v>3</v>
      </c>
      <c r="F63" s="61" t="s">
        <v>1772</v>
      </c>
      <c r="G63" s="61" t="s">
        <v>1788</v>
      </c>
      <c r="H63" s="61" t="s">
        <v>1789</v>
      </c>
      <c r="I63" s="61" t="s">
        <v>1790</v>
      </c>
      <c r="J63" s="61" t="s">
        <v>1791</v>
      </c>
      <c r="K63" s="61" t="s">
        <v>796</v>
      </c>
      <c r="L63" s="61" t="s">
        <v>1778</v>
      </c>
      <c r="M63" s="61" t="s">
        <v>1785</v>
      </c>
      <c r="N63" s="108">
        <v>1</v>
      </c>
      <c r="O63" s="108">
        <v>1</v>
      </c>
      <c r="P63" s="108">
        <v>1</v>
      </c>
      <c r="Q63" s="108">
        <v>1</v>
      </c>
      <c r="R63" s="108">
        <v>1</v>
      </c>
      <c r="S63" s="108">
        <v>1</v>
      </c>
      <c r="T63" s="108">
        <v>0</v>
      </c>
      <c r="U63" s="108">
        <v>0</v>
      </c>
      <c r="V63" s="108">
        <v>0</v>
      </c>
      <c r="W63" s="109">
        <v>778223.33</v>
      </c>
      <c r="X63" s="126">
        <v>0</v>
      </c>
      <c r="Y63" s="109">
        <v>778223.33</v>
      </c>
      <c r="Z63" s="109">
        <v>30545.27</v>
      </c>
      <c r="AA63" s="109"/>
      <c r="AB63" s="109"/>
      <c r="AC63" s="109"/>
      <c r="AD63" s="110">
        <v>0</v>
      </c>
      <c r="AE63" s="99">
        <v>43860</v>
      </c>
      <c r="AF63" s="99">
        <v>45687</v>
      </c>
      <c r="AG63" s="111">
        <v>778223.33</v>
      </c>
      <c r="AH63" s="107">
        <v>8.3333333333333329E-2</v>
      </c>
      <c r="AI63" s="107">
        <v>5</v>
      </c>
      <c r="AJ63" s="96">
        <v>7.85E-2</v>
      </c>
      <c r="AK63" s="92" t="s">
        <v>1786</v>
      </c>
      <c r="AL63" s="92" t="s">
        <v>1787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f t="shared" si="0"/>
        <v>0</v>
      </c>
      <c r="BD63" s="27">
        <f t="shared" si="1"/>
        <v>0</v>
      </c>
      <c r="BE63" s="27">
        <f t="shared" si="3"/>
        <v>0</v>
      </c>
    </row>
    <row r="64" spans="1:57" x14ac:dyDescent="0.35">
      <c r="A64" s="92" t="s">
        <v>3479</v>
      </c>
      <c r="B64" s="90" t="s">
        <v>931</v>
      </c>
      <c r="C64" s="94">
        <v>1</v>
      </c>
      <c r="D64" s="91" t="s">
        <v>0</v>
      </c>
      <c r="E64" s="61" t="s">
        <v>3</v>
      </c>
      <c r="F64" s="61" t="s">
        <v>1772</v>
      </c>
      <c r="G64" s="61" t="s">
        <v>1788</v>
      </c>
      <c r="H64" s="61" t="s">
        <v>1789</v>
      </c>
      <c r="I64" s="61" t="s">
        <v>1790</v>
      </c>
      <c r="J64" s="61" t="s">
        <v>1791</v>
      </c>
      <c r="K64" s="61" t="s">
        <v>796</v>
      </c>
      <c r="L64" s="61" t="s">
        <v>1778</v>
      </c>
      <c r="M64" s="61" t="s">
        <v>1785</v>
      </c>
      <c r="N64" s="108">
        <v>1</v>
      </c>
      <c r="O64" s="108">
        <v>1</v>
      </c>
      <c r="P64" s="108">
        <v>1</v>
      </c>
      <c r="Q64" s="108">
        <v>1</v>
      </c>
      <c r="R64" s="108">
        <v>1</v>
      </c>
      <c r="S64" s="108">
        <v>1</v>
      </c>
      <c r="T64" s="108">
        <v>0</v>
      </c>
      <c r="U64" s="108">
        <v>0</v>
      </c>
      <c r="V64" s="108">
        <v>0</v>
      </c>
      <c r="W64" s="109">
        <v>117551.89</v>
      </c>
      <c r="X64" s="126">
        <v>0</v>
      </c>
      <c r="Y64" s="109">
        <v>117551.89</v>
      </c>
      <c r="Z64" s="109">
        <v>4613.91</v>
      </c>
      <c r="AA64" s="109"/>
      <c r="AB64" s="109"/>
      <c r="AC64" s="109"/>
      <c r="AD64" s="110">
        <v>0</v>
      </c>
      <c r="AE64" s="99">
        <v>43860</v>
      </c>
      <c r="AF64" s="99">
        <v>45687</v>
      </c>
      <c r="AG64" s="111">
        <v>117551.89</v>
      </c>
      <c r="AH64" s="107">
        <v>8.3333333333333329E-2</v>
      </c>
      <c r="AI64" s="107">
        <v>5</v>
      </c>
      <c r="AJ64" s="96">
        <v>7.85E-2</v>
      </c>
      <c r="AK64" s="92" t="s">
        <v>1786</v>
      </c>
      <c r="AL64" s="92" t="s">
        <v>1787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f t="shared" si="0"/>
        <v>0</v>
      </c>
      <c r="BD64" s="27">
        <f t="shared" si="1"/>
        <v>0</v>
      </c>
      <c r="BE64" s="27">
        <f t="shared" si="3"/>
        <v>0</v>
      </c>
    </row>
    <row r="65" spans="1:57" x14ac:dyDescent="0.35">
      <c r="A65" s="92" t="s">
        <v>3478</v>
      </c>
      <c r="B65" s="90" t="s">
        <v>932</v>
      </c>
      <c r="C65" s="94">
        <v>1</v>
      </c>
      <c r="D65" s="91" t="s">
        <v>0</v>
      </c>
      <c r="E65" s="61" t="s">
        <v>3</v>
      </c>
      <c r="F65" s="61" t="s">
        <v>1772</v>
      </c>
      <c r="G65" s="61" t="s">
        <v>1788</v>
      </c>
      <c r="H65" s="61" t="s">
        <v>1789</v>
      </c>
      <c r="I65" s="61" t="s">
        <v>1790</v>
      </c>
      <c r="J65" s="61" t="s">
        <v>1791</v>
      </c>
      <c r="K65" s="61" t="s">
        <v>796</v>
      </c>
      <c r="L65" s="61" t="s">
        <v>1778</v>
      </c>
      <c r="M65" s="61" t="s">
        <v>1785</v>
      </c>
      <c r="N65" s="108">
        <v>1</v>
      </c>
      <c r="O65" s="108">
        <v>1</v>
      </c>
      <c r="P65" s="108">
        <v>1</v>
      </c>
      <c r="Q65" s="108">
        <v>1</v>
      </c>
      <c r="R65" s="108">
        <v>1</v>
      </c>
      <c r="S65" s="108">
        <v>1</v>
      </c>
      <c r="T65" s="108">
        <v>0</v>
      </c>
      <c r="U65" s="108">
        <v>0</v>
      </c>
      <c r="V65" s="108">
        <v>0</v>
      </c>
      <c r="W65" s="109">
        <v>1417316.42</v>
      </c>
      <c r="X65" s="126">
        <v>0</v>
      </c>
      <c r="Y65" s="109">
        <v>1417316.42</v>
      </c>
      <c r="Z65" s="109">
        <v>55629.67</v>
      </c>
      <c r="AA65" s="109"/>
      <c r="AB65" s="109"/>
      <c r="AC65" s="109"/>
      <c r="AD65" s="110">
        <v>0</v>
      </c>
      <c r="AE65" s="99">
        <v>43860</v>
      </c>
      <c r="AF65" s="99">
        <v>45687</v>
      </c>
      <c r="AG65" s="111">
        <v>1417316.42</v>
      </c>
      <c r="AH65" s="107">
        <v>8.3333333333333329E-2</v>
      </c>
      <c r="AI65" s="107">
        <v>5</v>
      </c>
      <c r="AJ65" s="96">
        <v>7.85E-2</v>
      </c>
      <c r="AK65" s="92" t="s">
        <v>1786</v>
      </c>
      <c r="AL65" s="92" t="s">
        <v>1787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f t="shared" si="0"/>
        <v>0</v>
      </c>
      <c r="BD65" s="27">
        <f t="shared" si="1"/>
        <v>0</v>
      </c>
      <c r="BE65" s="27">
        <f t="shared" si="3"/>
        <v>0</v>
      </c>
    </row>
    <row r="66" spans="1:57" x14ac:dyDescent="0.35">
      <c r="A66" s="92" t="s">
        <v>3477</v>
      </c>
      <c r="B66" s="90" t="s">
        <v>933</v>
      </c>
      <c r="C66" s="94">
        <v>1</v>
      </c>
      <c r="D66" s="91" t="s">
        <v>0</v>
      </c>
      <c r="E66" s="61" t="s">
        <v>3</v>
      </c>
      <c r="F66" s="61" t="s">
        <v>1772</v>
      </c>
      <c r="G66" s="61" t="s">
        <v>1788</v>
      </c>
      <c r="H66" s="61" t="s">
        <v>1789</v>
      </c>
      <c r="I66" s="61" t="s">
        <v>1790</v>
      </c>
      <c r="J66" s="61" t="s">
        <v>1791</v>
      </c>
      <c r="K66" s="61" t="s">
        <v>796</v>
      </c>
      <c r="L66" s="61" t="s">
        <v>1778</v>
      </c>
      <c r="M66" s="61" t="s">
        <v>1785</v>
      </c>
      <c r="N66" s="108">
        <v>1</v>
      </c>
      <c r="O66" s="108">
        <v>1</v>
      </c>
      <c r="P66" s="108">
        <v>1</v>
      </c>
      <c r="Q66" s="108">
        <v>1</v>
      </c>
      <c r="R66" s="108">
        <v>1</v>
      </c>
      <c r="S66" s="108">
        <v>1</v>
      </c>
      <c r="T66" s="108">
        <v>0</v>
      </c>
      <c r="U66" s="108">
        <v>0</v>
      </c>
      <c r="V66" s="108">
        <v>0</v>
      </c>
      <c r="W66" s="109">
        <v>1405686.01</v>
      </c>
      <c r="X66" s="126">
        <v>0</v>
      </c>
      <c r="Y66" s="109">
        <v>0</v>
      </c>
      <c r="Z66" s="109">
        <v>0</v>
      </c>
      <c r="AA66" s="109"/>
      <c r="AB66" s="109"/>
      <c r="AC66" s="109"/>
      <c r="AD66" s="110">
        <v>1405686.01</v>
      </c>
      <c r="AE66" s="99">
        <v>43826</v>
      </c>
      <c r="AF66" s="99">
        <v>46383</v>
      </c>
      <c r="AG66" s="111">
        <v>1405686.01</v>
      </c>
      <c r="AH66" s="107">
        <v>1.9916666666666667</v>
      </c>
      <c r="AI66" s="107">
        <v>7</v>
      </c>
      <c r="AJ66" s="96">
        <v>8.5000000000000006E-2</v>
      </c>
      <c r="AK66" s="92" t="s">
        <v>1786</v>
      </c>
      <c r="AL66" s="92" t="s">
        <v>1787</v>
      </c>
      <c r="AM66" s="27">
        <v>119483.32</v>
      </c>
      <c r="AN66" s="27">
        <v>119483.32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f t="shared" si="0"/>
        <v>238966.64</v>
      </c>
      <c r="BD66" s="27">
        <f t="shared" si="1"/>
        <v>0</v>
      </c>
      <c r="BE66" s="27">
        <f t="shared" si="3"/>
        <v>238966.64</v>
      </c>
    </row>
    <row r="67" spans="1:57" x14ac:dyDescent="0.35">
      <c r="A67" s="92" t="s">
        <v>3476</v>
      </c>
      <c r="B67" s="90" t="s">
        <v>934</v>
      </c>
      <c r="C67" s="94">
        <v>1</v>
      </c>
      <c r="D67" s="91" t="s">
        <v>0</v>
      </c>
      <c r="E67" s="61" t="s">
        <v>3</v>
      </c>
      <c r="F67" s="61" t="s">
        <v>1772</v>
      </c>
      <c r="G67" s="61" t="s">
        <v>1788</v>
      </c>
      <c r="H67" s="61" t="s">
        <v>1789</v>
      </c>
      <c r="I67" s="61" t="s">
        <v>1790</v>
      </c>
      <c r="J67" s="61" t="s">
        <v>1791</v>
      </c>
      <c r="K67" s="61" t="s">
        <v>796</v>
      </c>
      <c r="L67" s="61" t="s">
        <v>1778</v>
      </c>
      <c r="M67" s="61" t="s">
        <v>1785</v>
      </c>
      <c r="N67" s="108">
        <v>1</v>
      </c>
      <c r="O67" s="108">
        <v>1</v>
      </c>
      <c r="P67" s="108">
        <v>1</v>
      </c>
      <c r="Q67" s="108">
        <v>1</v>
      </c>
      <c r="R67" s="108">
        <v>1</v>
      </c>
      <c r="S67" s="108">
        <v>1</v>
      </c>
      <c r="T67" s="108">
        <v>0</v>
      </c>
      <c r="U67" s="108">
        <v>0</v>
      </c>
      <c r="V67" s="108">
        <v>0</v>
      </c>
      <c r="W67" s="109">
        <v>1204773</v>
      </c>
      <c r="X67" s="126">
        <v>0</v>
      </c>
      <c r="Y67" s="109">
        <v>1204773</v>
      </c>
      <c r="Z67" s="109">
        <v>47287.34</v>
      </c>
      <c r="AA67" s="109"/>
      <c r="AB67" s="109"/>
      <c r="AC67" s="109"/>
      <c r="AD67" s="110">
        <v>0</v>
      </c>
      <c r="AE67" s="99">
        <v>43860</v>
      </c>
      <c r="AF67" s="99">
        <v>45687</v>
      </c>
      <c r="AG67" s="111">
        <v>1204773</v>
      </c>
      <c r="AH67" s="107">
        <v>8.3333333333333329E-2</v>
      </c>
      <c r="AI67" s="107">
        <v>5</v>
      </c>
      <c r="AJ67" s="96">
        <v>7.85E-2</v>
      </c>
      <c r="AK67" s="92" t="s">
        <v>1786</v>
      </c>
      <c r="AL67" s="92" t="s">
        <v>1787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f t="shared" ref="BC67:BC130" si="4">SUM(AM67:AN67)</f>
        <v>0</v>
      </c>
      <c r="BD67" s="27">
        <f t="shared" ref="BD67:BD130" si="5">SUM(AO67:BB67)</f>
        <v>0</v>
      </c>
      <c r="BE67" s="27">
        <f t="shared" si="3"/>
        <v>0</v>
      </c>
    </row>
    <row r="68" spans="1:57" x14ac:dyDescent="0.35">
      <c r="A68" s="92" t="s">
        <v>3475</v>
      </c>
      <c r="B68" s="90" t="s">
        <v>935</v>
      </c>
      <c r="C68" s="94">
        <v>1</v>
      </c>
      <c r="D68" s="91" t="s">
        <v>0</v>
      </c>
      <c r="E68" s="61" t="s">
        <v>3</v>
      </c>
      <c r="F68" s="61" t="s">
        <v>1772</v>
      </c>
      <c r="G68" s="61" t="s">
        <v>1788</v>
      </c>
      <c r="H68" s="61" t="s">
        <v>1789</v>
      </c>
      <c r="I68" s="61" t="s">
        <v>1790</v>
      </c>
      <c r="J68" s="61" t="s">
        <v>1791</v>
      </c>
      <c r="K68" s="61" t="s">
        <v>796</v>
      </c>
      <c r="L68" s="61" t="s">
        <v>1778</v>
      </c>
      <c r="M68" s="61" t="s">
        <v>1785</v>
      </c>
      <c r="N68" s="108">
        <v>1</v>
      </c>
      <c r="O68" s="108">
        <v>1</v>
      </c>
      <c r="P68" s="108">
        <v>1</v>
      </c>
      <c r="Q68" s="108">
        <v>1</v>
      </c>
      <c r="R68" s="108">
        <v>1</v>
      </c>
      <c r="S68" s="108">
        <v>1</v>
      </c>
      <c r="T68" s="108">
        <v>0</v>
      </c>
      <c r="U68" s="108">
        <v>0</v>
      </c>
      <c r="V68" s="108">
        <v>0</v>
      </c>
      <c r="W68" s="109">
        <v>1204773</v>
      </c>
      <c r="X68" s="126">
        <v>0</v>
      </c>
      <c r="Y68" s="109">
        <v>0</v>
      </c>
      <c r="Z68" s="109">
        <v>0</v>
      </c>
      <c r="AA68" s="109"/>
      <c r="AB68" s="109"/>
      <c r="AC68" s="109"/>
      <c r="AD68" s="110">
        <v>1204773</v>
      </c>
      <c r="AE68" s="99">
        <v>43826</v>
      </c>
      <c r="AF68" s="99">
        <v>46383</v>
      </c>
      <c r="AG68" s="111">
        <v>1204773</v>
      </c>
      <c r="AH68" s="107">
        <v>1.9916666666666667</v>
      </c>
      <c r="AI68" s="107">
        <v>7</v>
      </c>
      <c r="AJ68" s="96">
        <v>8.5000000000000006E-2</v>
      </c>
      <c r="AK68" s="92" t="s">
        <v>1786</v>
      </c>
      <c r="AL68" s="92" t="s">
        <v>1787</v>
      </c>
      <c r="AM68" s="27">
        <v>102405.7</v>
      </c>
      <c r="AN68" s="27">
        <v>102405.7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f t="shared" si="4"/>
        <v>204811.4</v>
      </c>
      <c r="BD68" s="27">
        <f t="shared" si="5"/>
        <v>0</v>
      </c>
      <c r="BE68" s="27">
        <f t="shared" si="3"/>
        <v>204811.4</v>
      </c>
    </row>
    <row r="69" spans="1:57" x14ac:dyDescent="0.35">
      <c r="A69" s="92" t="s">
        <v>3474</v>
      </c>
      <c r="B69" s="90" t="s">
        <v>936</v>
      </c>
      <c r="C69" s="94">
        <v>1</v>
      </c>
      <c r="D69" s="91" t="s">
        <v>0</v>
      </c>
      <c r="E69" s="61" t="s">
        <v>3</v>
      </c>
      <c r="F69" s="61" t="s">
        <v>1772</v>
      </c>
      <c r="G69" s="61" t="s">
        <v>1788</v>
      </c>
      <c r="H69" s="61" t="s">
        <v>1789</v>
      </c>
      <c r="I69" s="61" t="s">
        <v>1790</v>
      </c>
      <c r="J69" s="61" t="s">
        <v>1791</v>
      </c>
      <c r="K69" s="61" t="s">
        <v>796</v>
      </c>
      <c r="L69" s="61" t="s">
        <v>1778</v>
      </c>
      <c r="M69" s="61" t="s">
        <v>1785</v>
      </c>
      <c r="N69" s="108">
        <v>1</v>
      </c>
      <c r="O69" s="108">
        <v>1</v>
      </c>
      <c r="P69" s="108">
        <v>1</v>
      </c>
      <c r="Q69" s="108">
        <v>1</v>
      </c>
      <c r="R69" s="108">
        <v>1</v>
      </c>
      <c r="S69" s="108">
        <v>1</v>
      </c>
      <c r="T69" s="108">
        <v>0</v>
      </c>
      <c r="U69" s="108">
        <v>0</v>
      </c>
      <c r="V69" s="108">
        <v>0</v>
      </c>
      <c r="W69" s="109">
        <v>744695</v>
      </c>
      <c r="X69" s="126">
        <v>0</v>
      </c>
      <c r="Y69" s="109">
        <v>744695</v>
      </c>
      <c r="Z69" s="109">
        <v>29229.279999999999</v>
      </c>
      <c r="AA69" s="109"/>
      <c r="AB69" s="109"/>
      <c r="AC69" s="109"/>
      <c r="AD69" s="110">
        <v>0</v>
      </c>
      <c r="AE69" s="99">
        <v>43860</v>
      </c>
      <c r="AF69" s="99">
        <v>45687</v>
      </c>
      <c r="AG69" s="111">
        <v>744695</v>
      </c>
      <c r="AH69" s="107">
        <v>8.3333333333333329E-2</v>
      </c>
      <c r="AI69" s="107">
        <v>5</v>
      </c>
      <c r="AJ69" s="96">
        <v>7.85E-2</v>
      </c>
      <c r="AK69" s="92" t="s">
        <v>1786</v>
      </c>
      <c r="AL69" s="92" t="s">
        <v>1787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f t="shared" si="4"/>
        <v>0</v>
      </c>
      <c r="BD69" s="27">
        <f t="shared" si="5"/>
        <v>0</v>
      </c>
      <c r="BE69" s="27">
        <f t="shared" ref="BE69:BE132" si="6">BD69+BC69</f>
        <v>0</v>
      </c>
    </row>
    <row r="70" spans="1:57" x14ac:dyDescent="0.35">
      <c r="A70" s="92" t="s">
        <v>3473</v>
      </c>
      <c r="B70" s="90" t="s">
        <v>938</v>
      </c>
      <c r="C70" s="94">
        <v>1</v>
      </c>
      <c r="D70" s="91" t="s">
        <v>0</v>
      </c>
      <c r="E70" s="61" t="s">
        <v>3</v>
      </c>
      <c r="F70" s="61" t="s">
        <v>1772</v>
      </c>
      <c r="G70" s="61" t="s">
        <v>1788</v>
      </c>
      <c r="H70" s="61" t="s">
        <v>1789</v>
      </c>
      <c r="I70" s="61" t="s">
        <v>1790</v>
      </c>
      <c r="J70" s="61" t="s">
        <v>1791</v>
      </c>
      <c r="K70" s="61" t="s">
        <v>796</v>
      </c>
      <c r="L70" s="61" t="s">
        <v>1778</v>
      </c>
      <c r="M70" s="61" t="s">
        <v>1785</v>
      </c>
      <c r="N70" s="108">
        <v>1</v>
      </c>
      <c r="O70" s="108">
        <v>1</v>
      </c>
      <c r="P70" s="108">
        <v>1</v>
      </c>
      <c r="Q70" s="108">
        <v>1</v>
      </c>
      <c r="R70" s="108">
        <v>1</v>
      </c>
      <c r="S70" s="108">
        <v>1</v>
      </c>
      <c r="T70" s="108">
        <v>0</v>
      </c>
      <c r="U70" s="108">
        <v>0</v>
      </c>
      <c r="V70" s="108">
        <v>0</v>
      </c>
      <c r="W70" s="109">
        <v>205079.71</v>
      </c>
      <c r="X70" s="126">
        <v>0</v>
      </c>
      <c r="Y70" s="109">
        <v>205079.71</v>
      </c>
      <c r="Z70" s="109">
        <v>8049.38</v>
      </c>
      <c r="AA70" s="109"/>
      <c r="AB70" s="109"/>
      <c r="AC70" s="109"/>
      <c r="AD70" s="110">
        <v>0</v>
      </c>
      <c r="AE70" s="99">
        <v>43860</v>
      </c>
      <c r="AF70" s="99">
        <v>45687</v>
      </c>
      <c r="AG70" s="111">
        <v>205079.71</v>
      </c>
      <c r="AH70" s="107">
        <v>8.3333333333333329E-2</v>
      </c>
      <c r="AI70" s="107">
        <v>5</v>
      </c>
      <c r="AJ70" s="96">
        <v>7.85E-2</v>
      </c>
      <c r="AK70" s="92" t="s">
        <v>1786</v>
      </c>
      <c r="AL70" s="92" t="s">
        <v>1787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f t="shared" si="4"/>
        <v>0</v>
      </c>
      <c r="BD70" s="27">
        <f t="shared" si="5"/>
        <v>0</v>
      </c>
      <c r="BE70" s="27">
        <f t="shared" si="6"/>
        <v>0</v>
      </c>
    </row>
    <row r="71" spans="1:57" x14ac:dyDescent="0.35">
      <c r="A71" s="92" t="s">
        <v>3472</v>
      </c>
      <c r="B71" s="90" t="s">
        <v>939</v>
      </c>
      <c r="C71" s="94">
        <v>1</v>
      </c>
      <c r="D71" s="91" t="s">
        <v>0</v>
      </c>
      <c r="E71" s="61" t="s">
        <v>3</v>
      </c>
      <c r="F71" s="61" t="s">
        <v>1772</v>
      </c>
      <c r="G71" s="61" t="s">
        <v>1788</v>
      </c>
      <c r="H71" s="61" t="s">
        <v>1789</v>
      </c>
      <c r="I71" s="61" t="s">
        <v>1790</v>
      </c>
      <c r="J71" s="61" t="s">
        <v>1791</v>
      </c>
      <c r="K71" s="61" t="s">
        <v>796</v>
      </c>
      <c r="L71" s="61" t="s">
        <v>1778</v>
      </c>
      <c r="M71" s="61" t="s">
        <v>1785</v>
      </c>
      <c r="N71" s="108">
        <v>1</v>
      </c>
      <c r="O71" s="108">
        <v>1</v>
      </c>
      <c r="P71" s="108">
        <v>1</v>
      </c>
      <c r="Q71" s="108">
        <v>1</v>
      </c>
      <c r="R71" s="108">
        <v>1</v>
      </c>
      <c r="S71" s="108">
        <v>1</v>
      </c>
      <c r="T71" s="108">
        <v>0</v>
      </c>
      <c r="U71" s="108">
        <v>0</v>
      </c>
      <c r="V71" s="108">
        <v>0</v>
      </c>
      <c r="W71" s="109">
        <v>128104.31</v>
      </c>
      <c r="X71" s="126">
        <v>0</v>
      </c>
      <c r="Y71" s="109">
        <v>128104.31</v>
      </c>
      <c r="Z71" s="109">
        <v>5028.09</v>
      </c>
      <c r="AA71" s="109"/>
      <c r="AB71" s="109"/>
      <c r="AC71" s="109"/>
      <c r="AD71" s="110">
        <v>0</v>
      </c>
      <c r="AE71" s="99">
        <v>43860</v>
      </c>
      <c r="AF71" s="99">
        <v>45687</v>
      </c>
      <c r="AG71" s="111">
        <v>128104.31</v>
      </c>
      <c r="AH71" s="107">
        <v>8.3333333333333329E-2</v>
      </c>
      <c r="AI71" s="107">
        <v>5</v>
      </c>
      <c r="AJ71" s="96">
        <v>7.85E-2</v>
      </c>
      <c r="AK71" s="92" t="s">
        <v>1786</v>
      </c>
      <c r="AL71" s="92" t="s">
        <v>1787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f t="shared" si="4"/>
        <v>0</v>
      </c>
      <c r="BD71" s="27">
        <f t="shared" si="5"/>
        <v>0</v>
      </c>
      <c r="BE71" s="27">
        <f t="shared" si="6"/>
        <v>0</v>
      </c>
    </row>
    <row r="72" spans="1:57" x14ac:dyDescent="0.35">
      <c r="A72" s="92" t="s">
        <v>3471</v>
      </c>
      <c r="B72" s="90" t="s">
        <v>940</v>
      </c>
      <c r="C72" s="94">
        <v>1</v>
      </c>
      <c r="D72" s="91" t="s">
        <v>0</v>
      </c>
      <c r="E72" s="61" t="s">
        <v>3</v>
      </c>
      <c r="F72" s="61" t="s">
        <v>1772</v>
      </c>
      <c r="G72" s="61" t="s">
        <v>1788</v>
      </c>
      <c r="H72" s="61" t="s">
        <v>1789</v>
      </c>
      <c r="I72" s="61" t="s">
        <v>1790</v>
      </c>
      <c r="J72" s="61" t="s">
        <v>1791</v>
      </c>
      <c r="K72" s="61" t="s">
        <v>796</v>
      </c>
      <c r="L72" s="61" t="s">
        <v>1778</v>
      </c>
      <c r="M72" s="61" t="s">
        <v>1785</v>
      </c>
      <c r="N72" s="108">
        <v>1</v>
      </c>
      <c r="O72" s="108">
        <v>1</v>
      </c>
      <c r="P72" s="108">
        <v>1</v>
      </c>
      <c r="Q72" s="108">
        <v>1</v>
      </c>
      <c r="R72" s="108">
        <v>1</v>
      </c>
      <c r="S72" s="108">
        <v>1</v>
      </c>
      <c r="T72" s="108">
        <v>0</v>
      </c>
      <c r="U72" s="108">
        <v>0</v>
      </c>
      <c r="V72" s="108">
        <v>0</v>
      </c>
      <c r="W72" s="109">
        <v>127038.97</v>
      </c>
      <c r="X72" s="126">
        <v>0</v>
      </c>
      <c r="Y72" s="109">
        <v>0</v>
      </c>
      <c r="Z72" s="109">
        <v>0</v>
      </c>
      <c r="AA72" s="109"/>
      <c r="AB72" s="109"/>
      <c r="AC72" s="109"/>
      <c r="AD72" s="110">
        <v>127038.97</v>
      </c>
      <c r="AE72" s="99">
        <v>43826</v>
      </c>
      <c r="AF72" s="99">
        <v>46383</v>
      </c>
      <c r="AG72" s="111">
        <v>127038.97</v>
      </c>
      <c r="AH72" s="107">
        <v>1.9916666666666667</v>
      </c>
      <c r="AI72" s="107">
        <v>7</v>
      </c>
      <c r="AJ72" s="96">
        <v>8.5000000000000006E-2</v>
      </c>
      <c r="AK72" s="92" t="s">
        <v>1786</v>
      </c>
      <c r="AL72" s="92" t="s">
        <v>1787</v>
      </c>
      <c r="AM72" s="27">
        <v>10798.32</v>
      </c>
      <c r="AN72" s="27">
        <v>10798.32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f t="shared" si="4"/>
        <v>21596.639999999999</v>
      </c>
      <c r="BD72" s="27">
        <f t="shared" si="5"/>
        <v>0</v>
      </c>
      <c r="BE72" s="27">
        <f t="shared" si="6"/>
        <v>21596.639999999999</v>
      </c>
    </row>
    <row r="73" spans="1:57" x14ac:dyDescent="0.35">
      <c r="A73" s="92" t="s">
        <v>3470</v>
      </c>
      <c r="B73" s="90" t="s">
        <v>941</v>
      </c>
      <c r="C73" s="94">
        <v>1</v>
      </c>
      <c r="D73" s="91" t="s">
        <v>0</v>
      </c>
      <c r="E73" s="61" t="s">
        <v>3</v>
      </c>
      <c r="F73" s="61" t="s">
        <v>1772</v>
      </c>
      <c r="G73" s="61" t="s">
        <v>1788</v>
      </c>
      <c r="H73" s="61" t="s">
        <v>1789</v>
      </c>
      <c r="I73" s="61" t="s">
        <v>1790</v>
      </c>
      <c r="J73" s="61" t="s">
        <v>1791</v>
      </c>
      <c r="K73" s="61" t="s">
        <v>796</v>
      </c>
      <c r="L73" s="61" t="s">
        <v>1778</v>
      </c>
      <c r="M73" s="61" t="s">
        <v>1785</v>
      </c>
      <c r="N73" s="108">
        <v>1</v>
      </c>
      <c r="O73" s="108">
        <v>1</v>
      </c>
      <c r="P73" s="108">
        <v>1</v>
      </c>
      <c r="Q73" s="108">
        <v>1</v>
      </c>
      <c r="R73" s="108">
        <v>1</v>
      </c>
      <c r="S73" s="108">
        <v>1</v>
      </c>
      <c r="T73" s="108">
        <v>0</v>
      </c>
      <c r="U73" s="108">
        <v>0</v>
      </c>
      <c r="V73" s="108">
        <v>0</v>
      </c>
      <c r="W73" s="109">
        <v>437542.38</v>
      </c>
      <c r="X73" s="126">
        <v>0</v>
      </c>
      <c r="Y73" s="109">
        <v>437542.38</v>
      </c>
      <c r="Z73" s="109">
        <v>17173.54</v>
      </c>
      <c r="AA73" s="109"/>
      <c r="AB73" s="109"/>
      <c r="AC73" s="109"/>
      <c r="AD73" s="110">
        <v>0</v>
      </c>
      <c r="AE73" s="99">
        <v>43860</v>
      </c>
      <c r="AF73" s="99">
        <v>45687</v>
      </c>
      <c r="AG73" s="111">
        <v>437542.38</v>
      </c>
      <c r="AH73" s="107">
        <v>8.3333333333333329E-2</v>
      </c>
      <c r="AI73" s="107">
        <v>5</v>
      </c>
      <c r="AJ73" s="96">
        <v>7.85E-2</v>
      </c>
      <c r="AK73" s="92" t="s">
        <v>1786</v>
      </c>
      <c r="AL73" s="92" t="s">
        <v>1787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f t="shared" si="4"/>
        <v>0</v>
      </c>
      <c r="BD73" s="27">
        <f t="shared" si="5"/>
        <v>0</v>
      </c>
      <c r="BE73" s="27">
        <f t="shared" si="6"/>
        <v>0</v>
      </c>
    </row>
    <row r="74" spans="1:57" x14ac:dyDescent="0.35">
      <c r="A74" s="92" t="s">
        <v>3469</v>
      </c>
      <c r="B74" s="90" t="s">
        <v>942</v>
      </c>
      <c r="C74" s="94">
        <v>1</v>
      </c>
      <c r="D74" s="91" t="s">
        <v>0</v>
      </c>
      <c r="E74" s="61" t="s">
        <v>3</v>
      </c>
      <c r="F74" s="61" t="s">
        <v>1772</v>
      </c>
      <c r="G74" s="61" t="s">
        <v>1788</v>
      </c>
      <c r="H74" s="61" t="s">
        <v>1789</v>
      </c>
      <c r="I74" s="61" t="s">
        <v>1790</v>
      </c>
      <c r="J74" s="61" t="s">
        <v>1791</v>
      </c>
      <c r="K74" s="61" t="s">
        <v>796</v>
      </c>
      <c r="L74" s="61" t="s">
        <v>1778</v>
      </c>
      <c r="M74" s="61" t="s">
        <v>1785</v>
      </c>
      <c r="N74" s="108">
        <v>1</v>
      </c>
      <c r="O74" s="108">
        <v>1</v>
      </c>
      <c r="P74" s="108">
        <v>1</v>
      </c>
      <c r="Q74" s="108">
        <v>1</v>
      </c>
      <c r="R74" s="108">
        <v>1</v>
      </c>
      <c r="S74" s="108">
        <v>1</v>
      </c>
      <c r="T74" s="108">
        <v>0</v>
      </c>
      <c r="U74" s="108">
        <v>0</v>
      </c>
      <c r="V74" s="108">
        <v>0</v>
      </c>
      <c r="W74" s="109">
        <v>437542.38</v>
      </c>
      <c r="X74" s="126">
        <v>0</v>
      </c>
      <c r="Y74" s="109">
        <v>0</v>
      </c>
      <c r="Z74" s="109">
        <v>0</v>
      </c>
      <c r="AA74" s="109"/>
      <c r="AB74" s="109"/>
      <c r="AC74" s="109"/>
      <c r="AD74" s="110">
        <v>437542.38</v>
      </c>
      <c r="AE74" s="99">
        <v>43826</v>
      </c>
      <c r="AF74" s="99">
        <v>46383</v>
      </c>
      <c r="AG74" s="111">
        <v>437542.38</v>
      </c>
      <c r="AH74" s="107">
        <v>1.9916666666666667</v>
      </c>
      <c r="AI74" s="107">
        <v>7</v>
      </c>
      <c r="AJ74" s="96">
        <v>8.5000000000000006E-2</v>
      </c>
      <c r="AK74" s="92" t="s">
        <v>1786</v>
      </c>
      <c r="AL74" s="92" t="s">
        <v>1787</v>
      </c>
      <c r="AM74" s="27">
        <v>37191.1</v>
      </c>
      <c r="AN74" s="27">
        <v>37191.1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f t="shared" si="4"/>
        <v>74382.2</v>
      </c>
      <c r="BD74" s="27">
        <f t="shared" si="5"/>
        <v>0</v>
      </c>
      <c r="BE74" s="27">
        <f t="shared" si="6"/>
        <v>74382.2</v>
      </c>
    </row>
    <row r="75" spans="1:57" x14ac:dyDescent="0.35">
      <c r="A75" s="92" t="s">
        <v>3468</v>
      </c>
      <c r="B75" s="90" t="s">
        <v>944</v>
      </c>
      <c r="C75" s="94">
        <v>1</v>
      </c>
      <c r="D75" s="91" t="s">
        <v>0</v>
      </c>
      <c r="E75" s="61" t="s">
        <v>3</v>
      </c>
      <c r="F75" s="61" t="s">
        <v>1772</v>
      </c>
      <c r="G75" s="61" t="s">
        <v>1788</v>
      </c>
      <c r="H75" s="61" t="s">
        <v>1789</v>
      </c>
      <c r="I75" s="61" t="s">
        <v>1790</v>
      </c>
      <c r="J75" s="61" t="s">
        <v>1791</v>
      </c>
      <c r="K75" s="61" t="s">
        <v>796</v>
      </c>
      <c r="L75" s="61" t="s">
        <v>1778</v>
      </c>
      <c r="M75" s="61" t="s">
        <v>1785</v>
      </c>
      <c r="N75" s="108">
        <v>1</v>
      </c>
      <c r="O75" s="108">
        <v>1</v>
      </c>
      <c r="P75" s="108">
        <v>1</v>
      </c>
      <c r="Q75" s="108">
        <v>1</v>
      </c>
      <c r="R75" s="108">
        <v>1</v>
      </c>
      <c r="S75" s="108">
        <v>1</v>
      </c>
      <c r="T75" s="108">
        <v>0</v>
      </c>
      <c r="U75" s="108">
        <v>0</v>
      </c>
      <c r="V75" s="108">
        <v>0</v>
      </c>
      <c r="W75" s="109">
        <v>417739.66</v>
      </c>
      <c r="X75" s="126">
        <v>0</v>
      </c>
      <c r="Y75" s="109">
        <v>417739.66</v>
      </c>
      <c r="Z75" s="109">
        <v>16396.28</v>
      </c>
      <c r="AA75" s="109"/>
      <c r="AB75" s="109"/>
      <c r="AC75" s="109"/>
      <c r="AD75" s="110">
        <v>0</v>
      </c>
      <c r="AE75" s="99">
        <v>43860</v>
      </c>
      <c r="AF75" s="99">
        <v>45687</v>
      </c>
      <c r="AG75" s="111">
        <v>417739.66</v>
      </c>
      <c r="AH75" s="107">
        <v>8.3333333333333329E-2</v>
      </c>
      <c r="AI75" s="107">
        <v>5</v>
      </c>
      <c r="AJ75" s="96">
        <v>7.85E-2</v>
      </c>
      <c r="AK75" s="92" t="s">
        <v>1786</v>
      </c>
      <c r="AL75" s="92" t="s">
        <v>1787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f t="shared" si="4"/>
        <v>0</v>
      </c>
      <c r="BD75" s="27">
        <f t="shared" si="5"/>
        <v>0</v>
      </c>
      <c r="BE75" s="27">
        <f t="shared" si="6"/>
        <v>0</v>
      </c>
    </row>
    <row r="76" spans="1:57" x14ac:dyDescent="0.35">
      <c r="A76" s="92" t="s">
        <v>3467</v>
      </c>
      <c r="B76" s="90" t="s">
        <v>945</v>
      </c>
      <c r="C76" s="94">
        <v>1</v>
      </c>
      <c r="D76" s="91" t="s">
        <v>0</v>
      </c>
      <c r="E76" s="61" t="s">
        <v>3</v>
      </c>
      <c r="F76" s="61" t="s">
        <v>1772</v>
      </c>
      <c r="G76" s="61" t="s">
        <v>1788</v>
      </c>
      <c r="H76" s="61" t="s">
        <v>1789</v>
      </c>
      <c r="I76" s="61" t="s">
        <v>1790</v>
      </c>
      <c r="J76" s="61" t="s">
        <v>1791</v>
      </c>
      <c r="K76" s="61" t="s">
        <v>796</v>
      </c>
      <c r="L76" s="61" t="s">
        <v>1778</v>
      </c>
      <c r="M76" s="61" t="s">
        <v>1785</v>
      </c>
      <c r="N76" s="108">
        <v>1</v>
      </c>
      <c r="O76" s="108">
        <v>1</v>
      </c>
      <c r="P76" s="108">
        <v>1</v>
      </c>
      <c r="Q76" s="108">
        <v>1</v>
      </c>
      <c r="R76" s="108">
        <v>1</v>
      </c>
      <c r="S76" s="108">
        <v>1</v>
      </c>
      <c r="T76" s="108">
        <v>0</v>
      </c>
      <c r="U76" s="108">
        <v>0</v>
      </c>
      <c r="V76" s="108">
        <v>0</v>
      </c>
      <c r="W76" s="109">
        <v>645039.01</v>
      </c>
      <c r="X76" s="126">
        <v>0</v>
      </c>
      <c r="Y76" s="109">
        <v>645039.01</v>
      </c>
      <c r="Z76" s="109">
        <v>25317.78</v>
      </c>
      <c r="AA76" s="109"/>
      <c r="AB76" s="109"/>
      <c r="AC76" s="109"/>
      <c r="AD76" s="110">
        <v>0</v>
      </c>
      <c r="AE76" s="99">
        <v>43860</v>
      </c>
      <c r="AF76" s="99">
        <v>45687</v>
      </c>
      <c r="AG76" s="111">
        <v>645039.01</v>
      </c>
      <c r="AH76" s="107">
        <v>8.3333333333333329E-2</v>
      </c>
      <c r="AI76" s="107">
        <v>5</v>
      </c>
      <c r="AJ76" s="96">
        <v>7.85E-2</v>
      </c>
      <c r="AK76" s="92" t="s">
        <v>1786</v>
      </c>
      <c r="AL76" s="92" t="s">
        <v>1787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f t="shared" si="4"/>
        <v>0</v>
      </c>
      <c r="BD76" s="27">
        <f t="shared" si="5"/>
        <v>0</v>
      </c>
      <c r="BE76" s="27">
        <f t="shared" si="6"/>
        <v>0</v>
      </c>
    </row>
    <row r="77" spans="1:57" x14ac:dyDescent="0.35">
      <c r="A77" s="92" t="s">
        <v>3466</v>
      </c>
      <c r="B77" s="90" t="s">
        <v>946</v>
      </c>
      <c r="C77" s="94">
        <v>1</v>
      </c>
      <c r="D77" s="91" t="s">
        <v>0</v>
      </c>
      <c r="E77" s="61" t="s">
        <v>3</v>
      </c>
      <c r="F77" s="61" t="s">
        <v>1772</v>
      </c>
      <c r="G77" s="61" t="s">
        <v>1788</v>
      </c>
      <c r="H77" s="61" t="s">
        <v>1789</v>
      </c>
      <c r="I77" s="61" t="s">
        <v>1790</v>
      </c>
      <c r="J77" s="61" t="s">
        <v>1791</v>
      </c>
      <c r="K77" s="61" t="s">
        <v>796</v>
      </c>
      <c r="L77" s="61" t="s">
        <v>1778</v>
      </c>
      <c r="M77" s="61" t="s">
        <v>1785</v>
      </c>
      <c r="N77" s="108">
        <v>1</v>
      </c>
      <c r="O77" s="108">
        <v>1</v>
      </c>
      <c r="P77" s="108">
        <v>1</v>
      </c>
      <c r="Q77" s="108">
        <v>1</v>
      </c>
      <c r="R77" s="108">
        <v>1</v>
      </c>
      <c r="S77" s="108">
        <v>1</v>
      </c>
      <c r="T77" s="108">
        <v>0</v>
      </c>
      <c r="U77" s="108">
        <v>0</v>
      </c>
      <c r="V77" s="108">
        <v>0</v>
      </c>
      <c r="W77" s="109">
        <v>2772000</v>
      </c>
      <c r="X77" s="126">
        <v>0</v>
      </c>
      <c r="Y77" s="109">
        <v>2772000</v>
      </c>
      <c r="Z77" s="109">
        <v>108801</v>
      </c>
      <c r="AA77" s="109"/>
      <c r="AB77" s="109"/>
      <c r="AC77" s="109"/>
      <c r="AD77" s="110">
        <v>0</v>
      </c>
      <c r="AE77" s="99">
        <v>43860</v>
      </c>
      <c r="AF77" s="99">
        <v>45687</v>
      </c>
      <c r="AG77" s="111">
        <v>2772000</v>
      </c>
      <c r="AH77" s="107">
        <v>8.3333333333333329E-2</v>
      </c>
      <c r="AI77" s="107">
        <v>5</v>
      </c>
      <c r="AJ77" s="96">
        <v>7.85E-2</v>
      </c>
      <c r="AK77" s="92" t="s">
        <v>1786</v>
      </c>
      <c r="AL77" s="92" t="s">
        <v>1787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f t="shared" si="4"/>
        <v>0</v>
      </c>
      <c r="BD77" s="27">
        <f t="shared" si="5"/>
        <v>0</v>
      </c>
      <c r="BE77" s="27">
        <f t="shared" si="6"/>
        <v>0</v>
      </c>
    </row>
    <row r="78" spans="1:57" x14ac:dyDescent="0.35">
      <c r="A78" s="92" t="s">
        <v>3465</v>
      </c>
      <c r="B78" s="90" t="s">
        <v>947</v>
      </c>
      <c r="C78" s="94">
        <v>1</v>
      </c>
      <c r="D78" s="91" t="s">
        <v>0</v>
      </c>
      <c r="E78" s="61" t="s">
        <v>3</v>
      </c>
      <c r="F78" s="61" t="s">
        <v>1772</v>
      </c>
      <c r="G78" s="61" t="s">
        <v>1788</v>
      </c>
      <c r="H78" s="61" t="s">
        <v>1789</v>
      </c>
      <c r="I78" s="61" t="s">
        <v>1790</v>
      </c>
      <c r="J78" s="61" t="s">
        <v>1791</v>
      </c>
      <c r="K78" s="61" t="s">
        <v>796</v>
      </c>
      <c r="L78" s="61" t="s">
        <v>1778</v>
      </c>
      <c r="M78" s="61" t="s">
        <v>1785</v>
      </c>
      <c r="N78" s="108">
        <v>1</v>
      </c>
      <c r="O78" s="108">
        <v>1</v>
      </c>
      <c r="P78" s="108">
        <v>1</v>
      </c>
      <c r="Q78" s="108">
        <v>1</v>
      </c>
      <c r="R78" s="108">
        <v>1</v>
      </c>
      <c r="S78" s="108">
        <v>1</v>
      </c>
      <c r="T78" s="108">
        <v>0</v>
      </c>
      <c r="U78" s="108">
        <v>0</v>
      </c>
      <c r="V78" s="108">
        <v>0</v>
      </c>
      <c r="W78" s="109">
        <v>2772000</v>
      </c>
      <c r="X78" s="126">
        <v>0</v>
      </c>
      <c r="Y78" s="109">
        <v>0</v>
      </c>
      <c r="Z78" s="109">
        <v>0</v>
      </c>
      <c r="AA78" s="109"/>
      <c r="AB78" s="109"/>
      <c r="AC78" s="109"/>
      <c r="AD78" s="110">
        <v>2772000</v>
      </c>
      <c r="AE78" s="99">
        <v>43826</v>
      </c>
      <c r="AF78" s="99">
        <v>46383</v>
      </c>
      <c r="AG78" s="111">
        <v>2772000</v>
      </c>
      <c r="AH78" s="107">
        <v>1.9916666666666667</v>
      </c>
      <c r="AI78" s="107">
        <v>7</v>
      </c>
      <c r="AJ78" s="96">
        <v>8.5000000000000006E-2</v>
      </c>
      <c r="AK78" s="92" t="s">
        <v>1786</v>
      </c>
      <c r="AL78" s="92" t="s">
        <v>1787</v>
      </c>
      <c r="AM78" s="27">
        <v>235620</v>
      </c>
      <c r="AN78" s="27">
        <v>235620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f t="shared" si="4"/>
        <v>471240</v>
      </c>
      <c r="BD78" s="27">
        <f t="shared" si="5"/>
        <v>0</v>
      </c>
      <c r="BE78" s="27">
        <f t="shared" si="6"/>
        <v>471240</v>
      </c>
    </row>
    <row r="79" spans="1:57" x14ac:dyDescent="0.35">
      <c r="A79" s="92" t="s">
        <v>3464</v>
      </c>
      <c r="B79" s="90" t="s">
        <v>948</v>
      </c>
      <c r="C79" s="94">
        <v>1</v>
      </c>
      <c r="D79" s="91" t="s">
        <v>0</v>
      </c>
      <c r="E79" s="61" t="s">
        <v>3</v>
      </c>
      <c r="F79" s="61" t="s">
        <v>1772</v>
      </c>
      <c r="G79" s="61" t="s">
        <v>1788</v>
      </c>
      <c r="H79" s="61" t="s">
        <v>1789</v>
      </c>
      <c r="I79" s="61" t="s">
        <v>1790</v>
      </c>
      <c r="J79" s="61" t="s">
        <v>1791</v>
      </c>
      <c r="K79" s="61" t="s">
        <v>796</v>
      </c>
      <c r="L79" s="61" t="s">
        <v>1778</v>
      </c>
      <c r="M79" s="61" t="s">
        <v>1785</v>
      </c>
      <c r="N79" s="108">
        <v>1</v>
      </c>
      <c r="O79" s="108">
        <v>1</v>
      </c>
      <c r="P79" s="108">
        <v>1</v>
      </c>
      <c r="Q79" s="108">
        <v>1</v>
      </c>
      <c r="R79" s="108">
        <v>1</v>
      </c>
      <c r="S79" s="108">
        <v>1</v>
      </c>
      <c r="T79" s="108">
        <v>0</v>
      </c>
      <c r="U79" s="108">
        <v>0</v>
      </c>
      <c r="V79" s="108">
        <v>0</v>
      </c>
      <c r="W79" s="109">
        <v>1984519</v>
      </c>
      <c r="X79" s="126">
        <v>0</v>
      </c>
      <c r="Y79" s="109">
        <v>1984519</v>
      </c>
      <c r="Z79" s="109">
        <v>77892.37</v>
      </c>
      <c r="AA79" s="109"/>
      <c r="AB79" s="109"/>
      <c r="AC79" s="109"/>
      <c r="AD79" s="110">
        <v>0</v>
      </c>
      <c r="AE79" s="99">
        <v>43860</v>
      </c>
      <c r="AF79" s="99">
        <v>45687</v>
      </c>
      <c r="AG79" s="111">
        <v>1984519</v>
      </c>
      <c r="AH79" s="107">
        <v>8.3333333333333329E-2</v>
      </c>
      <c r="AI79" s="107">
        <v>5</v>
      </c>
      <c r="AJ79" s="96">
        <v>7.85E-2</v>
      </c>
      <c r="AK79" s="92" t="s">
        <v>1786</v>
      </c>
      <c r="AL79" s="92" t="s">
        <v>1787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f t="shared" si="4"/>
        <v>0</v>
      </c>
      <c r="BD79" s="27">
        <f t="shared" si="5"/>
        <v>0</v>
      </c>
      <c r="BE79" s="27">
        <f t="shared" si="6"/>
        <v>0</v>
      </c>
    </row>
    <row r="80" spans="1:57" x14ac:dyDescent="0.35">
      <c r="A80" s="92" t="s">
        <v>3463</v>
      </c>
      <c r="B80" s="90" t="s">
        <v>949</v>
      </c>
      <c r="C80" s="94">
        <v>1</v>
      </c>
      <c r="D80" s="91" t="s">
        <v>0</v>
      </c>
      <c r="E80" s="61" t="s">
        <v>3</v>
      </c>
      <c r="F80" s="61" t="s">
        <v>1772</v>
      </c>
      <c r="G80" s="61" t="s">
        <v>1788</v>
      </c>
      <c r="H80" s="61" t="s">
        <v>1789</v>
      </c>
      <c r="I80" s="61" t="s">
        <v>1790</v>
      </c>
      <c r="J80" s="61" t="s">
        <v>1791</v>
      </c>
      <c r="K80" s="61" t="s">
        <v>796</v>
      </c>
      <c r="L80" s="61" t="s">
        <v>1778</v>
      </c>
      <c r="M80" s="61" t="s">
        <v>1785</v>
      </c>
      <c r="N80" s="108">
        <v>1</v>
      </c>
      <c r="O80" s="108">
        <v>1</v>
      </c>
      <c r="P80" s="108">
        <v>1</v>
      </c>
      <c r="Q80" s="108">
        <v>1</v>
      </c>
      <c r="R80" s="108">
        <v>1</v>
      </c>
      <c r="S80" s="108">
        <v>1</v>
      </c>
      <c r="T80" s="108">
        <v>0</v>
      </c>
      <c r="U80" s="108">
        <v>0</v>
      </c>
      <c r="V80" s="108">
        <v>0</v>
      </c>
      <c r="W80" s="109">
        <v>1984519</v>
      </c>
      <c r="X80" s="126">
        <v>0</v>
      </c>
      <c r="Y80" s="109">
        <v>0</v>
      </c>
      <c r="Z80" s="109">
        <v>0</v>
      </c>
      <c r="AA80" s="109"/>
      <c r="AB80" s="109"/>
      <c r="AC80" s="109"/>
      <c r="AD80" s="110">
        <v>1984519</v>
      </c>
      <c r="AE80" s="99">
        <v>43826</v>
      </c>
      <c r="AF80" s="99">
        <v>46383</v>
      </c>
      <c r="AG80" s="111">
        <v>1984519</v>
      </c>
      <c r="AH80" s="107">
        <v>1.9916666666666667</v>
      </c>
      <c r="AI80" s="107">
        <v>7</v>
      </c>
      <c r="AJ80" s="96">
        <v>8.5000000000000006E-2</v>
      </c>
      <c r="AK80" s="92" t="s">
        <v>1786</v>
      </c>
      <c r="AL80" s="92" t="s">
        <v>1787</v>
      </c>
      <c r="AM80" s="27">
        <v>168684.12</v>
      </c>
      <c r="AN80" s="27">
        <v>168684.12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f t="shared" si="4"/>
        <v>337368.24</v>
      </c>
      <c r="BD80" s="27">
        <f t="shared" si="5"/>
        <v>0</v>
      </c>
      <c r="BE80" s="27">
        <f t="shared" si="6"/>
        <v>337368.24</v>
      </c>
    </row>
    <row r="81" spans="1:57" x14ac:dyDescent="0.35">
      <c r="A81" s="92" t="s">
        <v>3462</v>
      </c>
      <c r="B81" s="90" t="s">
        <v>950</v>
      </c>
      <c r="C81" s="94">
        <v>1</v>
      </c>
      <c r="D81" s="91" t="s">
        <v>0</v>
      </c>
      <c r="E81" s="61" t="s">
        <v>3</v>
      </c>
      <c r="F81" s="61" t="s">
        <v>1772</v>
      </c>
      <c r="G81" s="61" t="s">
        <v>1788</v>
      </c>
      <c r="H81" s="61" t="s">
        <v>1789</v>
      </c>
      <c r="I81" s="61" t="s">
        <v>1790</v>
      </c>
      <c r="J81" s="61" t="s">
        <v>1791</v>
      </c>
      <c r="K81" s="61" t="s">
        <v>796</v>
      </c>
      <c r="L81" s="61" t="s">
        <v>1778</v>
      </c>
      <c r="M81" s="61" t="s">
        <v>1785</v>
      </c>
      <c r="N81" s="108">
        <v>1</v>
      </c>
      <c r="O81" s="108">
        <v>1</v>
      </c>
      <c r="P81" s="108">
        <v>1</v>
      </c>
      <c r="Q81" s="108">
        <v>1</v>
      </c>
      <c r="R81" s="108">
        <v>1</v>
      </c>
      <c r="S81" s="108">
        <v>1</v>
      </c>
      <c r="T81" s="108">
        <v>0</v>
      </c>
      <c r="U81" s="108">
        <v>0</v>
      </c>
      <c r="V81" s="108">
        <v>0</v>
      </c>
      <c r="W81" s="109">
        <v>2346357</v>
      </c>
      <c r="X81" s="126">
        <v>0</v>
      </c>
      <c r="Y81" s="109">
        <v>2346357</v>
      </c>
      <c r="Z81" s="109">
        <v>92094.51</v>
      </c>
      <c r="AA81" s="109"/>
      <c r="AB81" s="109"/>
      <c r="AC81" s="109"/>
      <c r="AD81" s="110">
        <v>0</v>
      </c>
      <c r="AE81" s="99">
        <v>43860</v>
      </c>
      <c r="AF81" s="99">
        <v>45687</v>
      </c>
      <c r="AG81" s="111">
        <v>2346357</v>
      </c>
      <c r="AH81" s="107">
        <v>8.3333333333333329E-2</v>
      </c>
      <c r="AI81" s="107">
        <v>5</v>
      </c>
      <c r="AJ81" s="96">
        <v>7.85E-2</v>
      </c>
      <c r="AK81" s="92" t="s">
        <v>1786</v>
      </c>
      <c r="AL81" s="92" t="s">
        <v>1787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f t="shared" si="4"/>
        <v>0</v>
      </c>
      <c r="BD81" s="27">
        <f t="shared" si="5"/>
        <v>0</v>
      </c>
      <c r="BE81" s="27">
        <f t="shared" si="6"/>
        <v>0</v>
      </c>
    </row>
    <row r="82" spans="1:57" x14ac:dyDescent="0.35">
      <c r="A82" s="92" t="s">
        <v>3461</v>
      </c>
      <c r="B82" s="90" t="s">
        <v>951</v>
      </c>
      <c r="C82" s="94">
        <v>1</v>
      </c>
      <c r="D82" s="91" t="s">
        <v>0</v>
      </c>
      <c r="E82" s="61" t="s">
        <v>3</v>
      </c>
      <c r="F82" s="61" t="s">
        <v>1772</v>
      </c>
      <c r="G82" s="61" t="s">
        <v>1788</v>
      </c>
      <c r="H82" s="61" t="s">
        <v>1789</v>
      </c>
      <c r="I82" s="61" t="s">
        <v>1790</v>
      </c>
      <c r="J82" s="61" t="s">
        <v>1791</v>
      </c>
      <c r="K82" s="61" t="s">
        <v>796</v>
      </c>
      <c r="L82" s="61" t="s">
        <v>1778</v>
      </c>
      <c r="M82" s="61" t="s">
        <v>1785</v>
      </c>
      <c r="N82" s="108">
        <v>1</v>
      </c>
      <c r="O82" s="108">
        <v>1</v>
      </c>
      <c r="P82" s="108">
        <v>1</v>
      </c>
      <c r="Q82" s="108">
        <v>1</v>
      </c>
      <c r="R82" s="108">
        <v>1</v>
      </c>
      <c r="S82" s="108">
        <v>1</v>
      </c>
      <c r="T82" s="108">
        <v>0</v>
      </c>
      <c r="U82" s="108">
        <v>0</v>
      </c>
      <c r="V82" s="108">
        <v>0</v>
      </c>
      <c r="W82" s="109">
        <v>2346357</v>
      </c>
      <c r="X82" s="126">
        <v>0</v>
      </c>
      <c r="Y82" s="109">
        <v>0</v>
      </c>
      <c r="Z82" s="109">
        <v>0</v>
      </c>
      <c r="AA82" s="109"/>
      <c r="AB82" s="109"/>
      <c r="AC82" s="109"/>
      <c r="AD82" s="110">
        <v>2346357</v>
      </c>
      <c r="AE82" s="99">
        <v>43826</v>
      </c>
      <c r="AF82" s="99">
        <v>46383</v>
      </c>
      <c r="AG82" s="111">
        <v>2346357</v>
      </c>
      <c r="AH82" s="107">
        <v>1.9916666666666667</v>
      </c>
      <c r="AI82" s="107">
        <v>7</v>
      </c>
      <c r="AJ82" s="96">
        <v>8.5000000000000006E-2</v>
      </c>
      <c r="AK82" s="92" t="s">
        <v>1786</v>
      </c>
      <c r="AL82" s="92" t="s">
        <v>1787</v>
      </c>
      <c r="AM82" s="27">
        <v>199440.34</v>
      </c>
      <c r="AN82" s="27">
        <v>199440.34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f t="shared" si="4"/>
        <v>398880.68</v>
      </c>
      <c r="BD82" s="27">
        <f t="shared" si="5"/>
        <v>0</v>
      </c>
      <c r="BE82" s="27">
        <f t="shared" si="6"/>
        <v>398880.68</v>
      </c>
    </row>
    <row r="83" spans="1:57" x14ac:dyDescent="0.35">
      <c r="A83" s="92" t="s">
        <v>3460</v>
      </c>
      <c r="B83" s="90" t="s">
        <v>952</v>
      </c>
      <c r="C83" s="94">
        <v>1</v>
      </c>
      <c r="D83" s="91" t="s">
        <v>0</v>
      </c>
      <c r="E83" s="61" t="s">
        <v>3</v>
      </c>
      <c r="F83" s="61" t="s">
        <v>1772</v>
      </c>
      <c r="G83" s="61" t="s">
        <v>1788</v>
      </c>
      <c r="H83" s="61" t="s">
        <v>1789</v>
      </c>
      <c r="I83" s="61" t="s">
        <v>1790</v>
      </c>
      <c r="J83" s="61" t="s">
        <v>1791</v>
      </c>
      <c r="K83" s="61" t="s">
        <v>796</v>
      </c>
      <c r="L83" s="61" t="s">
        <v>1778</v>
      </c>
      <c r="M83" s="61" t="s">
        <v>1785</v>
      </c>
      <c r="N83" s="108">
        <v>1</v>
      </c>
      <c r="O83" s="108">
        <v>1</v>
      </c>
      <c r="P83" s="108">
        <v>1</v>
      </c>
      <c r="Q83" s="108">
        <v>1</v>
      </c>
      <c r="R83" s="108">
        <v>1</v>
      </c>
      <c r="S83" s="108">
        <v>1</v>
      </c>
      <c r="T83" s="108">
        <v>0</v>
      </c>
      <c r="U83" s="108">
        <v>0</v>
      </c>
      <c r="V83" s="108">
        <v>0</v>
      </c>
      <c r="W83" s="109">
        <v>228975.12</v>
      </c>
      <c r="X83" s="126">
        <v>0</v>
      </c>
      <c r="Y83" s="109">
        <v>228975.12</v>
      </c>
      <c r="Z83" s="109">
        <v>8987.27</v>
      </c>
      <c r="AA83" s="109"/>
      <c r="AB83" s="109"/>
      <c r="AC83" s="109"/>
      <c r="AD83" s="110">
        <v>0</v>
      </c>
      <c r="AE83" s="99">
        <v>43860</v>
      </c>
      <c r="AF83" s="99">
        <v>45687</v>
      </c>
      <c r="AG83" s="111">
        <v>228975.12</v>
      </c>
      <c r="AH83" s="107">
        <v>8.3333333333333329E-2</v>
      </c>
      <c r="AI83" s="107">
        <v>5</v>
      </c>
      <c r="AJ83" s="96">
        <v>7.85E-2</v>
      </c>
      <c r="AK83" s="92" t="s">
        <v>1786</v>
      </c>
      <c r="AL83" s="92" t="s">
        <v>1787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f t="shared" si="4"/>
        <v>0</v>
      </c>
      <c r="BD83" s="27">
        <f t="shared" si="5"/>
        <v>0</v>
      </c>
      <c r="BE83" s="27">
        <f t="shared" si="6"/>
        <v>0</v>
      </c>
    </row>
    <row r="84" spans="1:57" x14ac:dyDescent="0.35">
      <c r="A84" s="92" t="s">
        <v>3459</v>
      </c>
      <c r="B84" s="90" t="s">
        <v>953</v>
      </c>
      <c r="C84" s="94">
        <v>1</v>
      </c>
      <c r="D84" s="91" t="s">
        <v>0</v>
      </c>
      <c r="E84" s="61" t="s">
        <v>3</v>
      </c>
      <c r="F84" s="61" t="s">
        <v>1772</v>
      </c>
      <c r="G84" s="61" t="s">
        <v>1788</v>
      </c>
      <c r="H84" s="61" t="s">
        <v>1789</v>
      </c>
      <c r="I84" s="61" t="s">
        <v>1790</v>
      </c>
      <c r="J84" s="61" t="s">
        <v>1791</v>
      </c>
      <c r="K84" s="61" t="s">
        <v>796</v>
      </c>
      <c r="L84" s="61" t="s">
        <v>1778</v>
      </c>
      <c r="M84" s="61" t="s">
        <v>1785</v>
      </c>
      <c r="N84" s="108">
        <v>1</v>
      </c>
      <c r="O84" s="108">
        <v>1</v>
      </c>
      <c r="P84" s="108">
        <v>1</v>
      </c>
      <c r="Q84" s="108">
        <v>1</v>
      </c>
      <c r="R84" s="108">
        <v>1</v>
      </c>
      <c r="S84" s="108">
        <v>1</v>
      </c>
      <c r="T84" s="108">
        <v>0</v>
      </c>
      <c r="U84" s="108">
        <v>0</v>
      </c>
      <c r="V84" s="108">
        <v>0</v>
      </c>
      <c r="W84" s="109">
        <v>312000</v>
      </c>
      <c r="X84" s="126">
        <v>0</v>
      </c>
      <c r="Y84" s="109">
        <v>312000</v>
      </c>
      <c r="Z84" s="109">
        <v>12246</v>
      </c>
      <c r="AA84" s="109"/>
      <c r="AB84" s="109"/>
      <c r="AC84" s="109"/>
      <c r="AD84" s="110">
        <v>0</v>
      </c>
      <c r="AE84" s="99">
        <v>43860</v>
      </c>
      <c r="AF84" s="99">
        <v>45687</v>
      </c>
      <c r="AG84" s="111">
        <v>312000</v>
      </c>
      <c r="AH84" s="107">
        <v>8.3333333333333329E-2</v>
      </c>
      <c r="AI84" s="107">
        <v>5</v>
      </c>
      <c r="AJ84" s="96">
        <v>7.85E-2</v>
      </c>
      <c r="AK84" s="92" t="s">
        <v>1786</v>
      </c>
      <c r="AL84" s="92" t="s">
        <v>1787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f t="shared" si="4"/>
        <v>0</v>
      </c>
      <c r="BD84" s="27">
        <f t="shared" si="5"/>
        <v>0</v>
      </c>
      <c r="BE84" s="27">
        <f t="shared" si="6"/>
        <v>0</v>
      </c>
    </row>
    <row r="85" spans="1:57" x14ac:dyDescent="0.35">
      <c r="A85" s="92" t="s">
        <v>3458</v>
      </c>
      <c r="B85" s="90" t="s">
        <v>954</v>
      </c>
      <c r="C85" s="94">
        <v>1</v>
      </c>
      <c r="D85" s="91" t="s">
        <v>0</v>
      </c>
      <c r="E85" s="61" t="s">
        <v>3</v>
      </c>
      <c r="F85" s="61" t="s">
        <v>1772</v>
      </c>
      <c r="G85" s="61" t="s">
        <v>1788</v>
      </c>
      <c r="H85" s="61" t="s">
        <v>1789</v>
      </c>
      <c r="I85" s="61" t="s">
        <v>1790</v>
      </c>
      <c r="J85" s="61" t="s">
        <v>1791</v>
      </c>
      <c r="K85" s="61" t="s">
        <v>796</v>
      </c>
      <c r="L85" s="61" t="s">
        <v>1778</v>
      </c>
      <c r="M85" s="61" t="s">
        <v>1785</v>
      </c>
      <c r="N85" s="108">
        <v>1</v>
      </c>
      <c r="O85" s="108">
        <v>1</v>
      </c>
      <c r="P85" s="108">
        <v>1</v>
      </c>
      <c r="Q85" s="108">
        <v>1</v>
      </c>
      <c r="R85" s="108">
        <v>1</v>
      </c>
      <c r="S85" s="108">
        <v>1</v>
      </c>
      <c r="T85" s="108">
        <v>0</v>
      </c>
      <c r="U85" s="108">
        <v>0</v>
      </c>
      <c r="V85" s="108">
        <v>0</v>
      </c>
      <c r="W85" s="109">
        <v>312000</v>
      </c>
      <c r="X85" s="126">
        <v>0</v>
      </c>
      <c r="Y85" s="109">
        <v>0</v>
      </c>
      <c r="Z85" s="109">
        <v>0</v>
      </c>
      <c r="AA85" s="109"/>
      <c r="AB85" s="109"/>
      <c r="AC85" s="109"/>
      <c r="AD85" s="110">
        <v>312000</v>
      </c>
      <c r="AE85" s="99">
        <v>43826</v>
      </c>
      <c r="AF85" s="99">
        <v>46383</v>
      </c>
      <c r="AG85" s="111">
        <v>312000</v>
      </c>
      <c r="AH85" s="107">
        <v>1.9916666666666667</v>
      </c>
      <c r="AI85" s="107">
        <v>7</v>
      </c>
      <c r="AJ85" s="96">
        <v>8.5000000000000006E-2</v>
      </c>
      <c r="AK85" s="92" t="s">
        <v>1786</v>
      </c>
      <c r="AL85" s="92" t="s">
        <v>1787</v>
      </c>
      <c r="AM85" s="27">
        <v>26520</v>
      </c>
      <c r="AN85" s="27">
        <v>26520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f t="shared" si="4"/>
        <v>53040</v>
      </c>
      <c r="BD85" s="27">
        <f t="shared" si="5"/>
        <v>0</v>
      </c>
      <c r="BE85" s="27">
        <f t="shared" si="6"/>
        <v>53040</v>
      </c>
    </row>
    <row r="86" spans="1:57" x14ac:dyDescent="0.35">
      <c r="A86" s="92" t="s">
        <v>3457</v>
      </c>
      <c r="B86" s="90" t="s">
        <v>955</v>
      </c>
      <c r="C86" s="94">
        <v>1</v>
      </c>
      <c r="D86" s="91" t="s">
        <v>0</v>
      </c>
      <c r="E86" s="61" t="s">
        <v>3</v>
      </c>
      <c r="F86" s="61" t="s">
        <v>1772</v>
      </c>
      <c r="G86" s="61" t="s">
        <v>1788</v>
      </c>
      <c r="H86" s="61" t="s">
        <v>1789</v>
      </c>
      <c r="I86" s="61" t="s">
        <v>1790</v>
      </c>
      <c r="J86" s="61" t="s">
        <v>1791</v>
      </c>
      <c r="K86" s="61" t="s">
        <v>796</v>
      </c>
      <c r="L86" s="61" t="s">
        <v>1778</v>
      </c>
      <c r="M86" s="61" t="s">
        <v>1785</v>
      </c>
      <c r="N86" s="108">
        <v>1</v>
      </c>
      <c r="O86" s="108">
        <v>1</v>
      </c>
      <c r="P86" s="108">
        <v>1</v>
      </c>
      <c r="Q86" s="108">
        <v>1</v>
      </c>
      <c r="R86" s="108">
        <v>1</v>
      </c>
      <c r="S86" s="108">
        <v>1</v>
      </c>
      <c r="T86" s="108">
        <v>0</v>
      </c>
      <c r="U86" s="108">
        <v>0</v>
      </c>
      <c r="V86" s="108">
        <v>0</v>
      </c>
      <c r="W86" s="109">
        <v>2931360.41</v>
      </c>
      <c r="X86" s="126">
        <v>0</v>
      </c>
      <c r="Y86" s="109">
        <v>2931360.41</v>
      </c>
      <c r="Z86" s="109">
        <v>115055.9</v>
      </c>
      <c r="AA86" s="109"/>
      <c r="AB86" s="109"/>
      <c r="AC86" s="109"/>
      <c r="AD86" s="110">
        <v>0</v>
      </c>
      <c r="AE86" s="99">
        <v>43860</v>
      </c>
      <c r="AF86" s="99">
        <v>45687</v>
      </c>
      <c r="AG86" s="111">
        <v>2931360.41</v>
      </c>
      <c r="AH86" s="107">
        <v>8.3333333333333329E-2</v>
      </c>
      <c r="AI86" s="107">
        <v>5</v>
      </c>
      <c r="AJ86" s="96">
        <v>7.85E-2</v>
      </c>
      <c r="AK86" s="92" t="s">
        <v>1786</v>
      </c>
      <c r="AL86" s="92" t="s">
        <v>1787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f t="shared" si="4"/>
        <v>0</v>
      </c>
      <c r="BD86" s="27">
        <f t="shared" si="5"/>
        <v>0</v>
      </c>
      <c r="BE86" s="27">
        <f t="shared" si="6"/>
        <v>0</v>
      </c>
    </row>
    <row r="87" spans="1:57" x14ac:dyDescent="0.35">
      <c r="A87" s="92" t="s">
        <v>3456</v>
      </c>
      <c r="B87" s="90" t="s">
        <v>956</v>
      </c>
      <c r="C87" s="94">
        <v>1</v>
      </c>
      <c r="D87" s="91" t="s">
        <v>0</v>
      </c>
      <c r="E87" s="61" t="s">
        <v>3</v>
      </c>
      <c r="F87" s="61" t="s">
        <v>1772</v>
      </c>
      <c r="G87" s="61" t="s">
        <v>1788</v>
      </c>
      <c r="H87" s="61" t="s">
        <v>1789</v>
      </c>
      <c r="I87" s="61" t="s">
        <v>1790</v>
      </c>
      <c r="J87" s="61" t="s">
        <v>1791</v>
      </c>
      <c r="K87" s="61" t="s">
        <v>796</v>
      </c>
      <c r="L87" s="61" t="s">
        <v>1778</v>
      </c>
      <c r="M87" s="61" t="s">
        <v>1785</v>
      </c>
      <c r="N87" s="108">
        <v>1</v>
      </c>
      <c r="O87" s="108">
        <v>1</v>
      </c>
      <c r="P87" s="108">
        <v>1</v>
      </c>
      <c r="Q87" s="108">
        <v>1</v>
      </c>
      <c r="R87" s="108">
        <v>1</v>
      </c>
      <c r="S87" s="108">
        <v>1</v>
      </c>
      <c r="T87" s="108">
        <v>0</v>
      </c>
      <c r="U87" s="108">
        <v>0</v>
      </c>
      <c r="V87" s="108">
        <v>0</v>
      </c>
      <c r="W87" s="109">
        <v>871604.48</v>
      </c>
      <c r="X87" s="126">
        <v>0</v>
      </c>
      <c r="Y87" s="109">
        <v>871604.48</v>
      </c>
      <c r="Z87" s="109">
        <v>34210.480000000003</v>
      </c>
      <c r="AA87" s="109"/>
      <c r="AB87" s="109"/>
      <c r="AC87" s="109"/>
      <c r="AD87" s="110">
        <v>0</v>
      </c>
      <c r="AE87" s="99">
        <v>43860</v>
      </c>
      <c r="AF87" s="99">
        <v>45687</v>
      </c>
      <c r="AG87" s="111">
        <v>871604.48</v>
      </c>
      <c r="AH87" s="107">
        <v>8.3333333333333329E-2</v>
      </c>
      <c r="AI87" s="107">
        <v>5</v>
      </c>
      <c r="AJ87" s="96">
        <v>7.85E-2</v>
      </c>
      <c r="AK87" s="92" t="s">
        <v>1786</v>
      </c>
      <c r="AL87" s="92" t="s">
        <v>1787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f t="shared" si="4"/>
        <v>0</v>
      </c>
      <c r="BD87" s="27">
        <f t="shared" si="5"/>
        <v>0</v>
      </c>
      <c r="BE87" s="27">
        <f t="shared" si="6"/>
        <v>0</v>
      </c>
    </row>
    <row r="88" spans="1:57" x14ac:dyDescent="0.35">
      <c r="A88" s="92" t="s">
        <v>3455</v>
      </c>
      <c r="B88" s="90" t="s">
        <v>958</v>
      </c>
      <c r="C88" s="94">
        <v>1</v>
      </c>
      <c r="D88" s="91" t="s">
        <v>0</v>
      </c>
      <c r="E88" s="61" t="s">
        <v>3</v>
      </c>
      <c r="F88" s="61" t="s">
        <v>1772</v>
      </c>
      <c r="G88" s="61" t="s">
        <v>1788</v>
      </c>
      <c r="H88" s="61" t="s">
        <v>1789</v>
      </c>
      <c r="I88" s="61" t="s">
        <v>1790</v>
      </c>
      <c r="J88" s="61" t="s">
        <v>1791</v>
      </c>
      <c r="K88" s="61" t="s">
        <v>796</v>
      </c>
      <c r="L88" s="61" t="s">
        <v>1778</v>
      </c>
      <c r="M88" s="61" t="s">
        <v>1785</v>
      </c>
      <c r="N88" s="108">
        <v>1</v>
      </c>
      <c r="O88" s="108">
        <v>1</v>
      </c>
      <c r="P88" s="108">
        <v>1</v>
      </c>
      <c r="Q88" s="108">
        <v>1</v>
      </c>
      <c r="R88" s="108">
        <v>1</v>
      </c>
      <c r="S88" s="108">
        <v>1</v>
      </c>
      <c r="T88" s="108">
        <v>0</v>
      </c>
      <c r="U88" s="108">
        <v>0</v>
      </c>
      <c r="V88" s="108">
        <v>0</v>
      </c>
      <c r="W88" s="109">
        <v>234464.36</v>
      </c>
      <c r="X88" s="126">
        <v>0</v>
      </c>
      <c r="Y88" s="109">
        <v>234464.36</v>
      </c>
      <c r="Z88" s="109">
        <v>9202.73</v>
      </c>
      <c r="AA88" s="109"/>
      <c r="AB88" s="109"/>
      <c r="AC88" s="109"/>
      <c r="AD88" s="110">
        <v>0</v>
      </c>
      <c r="AE88" s="99">
        <v>43860</v>
      </c>
      <c r="AF88" s="99">
        <v>45687</v>
      </c>
      <c r="AG88" s="111">
        <v>234464.36</v>
      </c>
      <c r="AH88" s="107">
        <v>8.3333333333333329E-2</v>
      </c>
      <c r="AI88" s="107">
        <v>5</v>
      </c>
      <c r="AJ88" s="96">
        <v>7.85E-2</v>
      </c>
      <c r="AK88" s="92" t="s">
        <v>1786</v>
      </c>
      <c r="AL88" s="92" t="s">
        <v>1787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f t="shared" si="4"/>
        <v>0</v>
      </c>
      <c r="BD88" s="27">
        <f t="shared" si="5"/>
        <v>0</v>
      </c>
      <c r="BE88" s="27">
        <f t="shared" si="6"/>
        <v>0</v>
      </c>
    </row>
    <row r="89" spans="1:57" x14ac:dyDescent="0.35">
      <c r="A89" s="92" t="s">
        <v>3454</v>
      </c>
      <c r="B89" s="90" t="s">
        <v>959</v>
      </c>
      <c r="C89" s="94">
        <v>1</v>
      </c>
      <c r="D89" s="91" t="s">
        <v>0</v>
      </c>
      <c r="E89" s="61" t="s">
        <v>3</v>
      </c>
      <c r="F89" s="61" t="s">
        <v>1772</v>
      </c>
      <c r="G89" s="61" t="s">
        <v>1788</v>
      </c>
      <c r="H89" s="61" t="s">
        <v>1789</v>
      </c>
      <c r="I89" s="61" t="s">
        <v>1790</v>
      </c>
      <c r="J89" s="61" t="s">
        <v>1791</v>
      </c>
      <c r="K89" s="61" t="s">
        <v>796</v>
      </c>
      <c r="L89" s="61" t="s">
        <v>1778</v>
      </c>
      <c r="M89" s="61" t="s">
        <v>1785</v>
      </c>
      <c r="N89" s="108">
        <v>1</v>
      </c>
      <c r="O89" s="108">
        <v>1</v>
      </c>
      <c r="P89" s="108">
        <v>1</v>
      </c>
      <c r="Q89" s="108">
        <v>1</v>
      </c>
      <c r="R89" s="108">
        <v>1</v>
      </c>
      <c r="S89" s="108">
        <v>1</v>
      </c>
      <c r="T89" s="108">
        <v>0</v>
      </c>
      <c r="U89" s="108">
        <v>0</v>
      </c>
      <c r="V89" s="108">
        <v>0</v>
      </c>
      <c r="W89" s="109">
        <v>1750702.26</v>
      </c>
      <c r="X89" s="126">
        <v>0</v>
      </c>
      <c r="Y89" s="109">
        <v>1750702.26</v>
      </c>
      <c r="Z89" s="109">
        <v>68715.06</v>
      </c>
      <c r="AA89" s="109"/>
      <c r="AB89" s="109"/>
      <c r="AC89" s="109"/>
      <c r="AD89" s="110">
        <v>0</v>
      </c>
      <c r="AE89" s="99">
        <v>43860</v>
      </c>
      <c r="AF89" s="99">
        <v>45687</v>
      </c>
      <c r="AG89" s="111">
        <v>1750702.26</v>
      </c>
      <c r="AH89" s="107">
        <v>8.3333333333333329E-2</v>
      </c>
      <c r="AI89" s="107">
        <v>5</v>
      </c>
      <c r="AJ89" s="96">
        <v>7.85E-2</v>
      </c>
      <c r="AK89" s="92" t="s">
        <v>1786</v>
      </c>
      <c r="AL89" s="92" t="s">
        <v>1787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f t="shared" si="4"/>
        <v>0</v>
      </c>
      <c r="BD89" s="27">
        <f t="shared" si="5"/>
        <v>0</v>
      </c>
      <c r="BE89" s="27">
        <f t="shared" si="6"/>
        <v>0</v>
      </c>
    </row>
    <row r="90" spans="1:57" x14ac:dyDescent="0.35">
      <c r="A90" s="92" t="s">
        <v>3453</v>
      </c>
      <c r="B90" s="90" t="s">
        <v>960</v>
      </c>
      <c r="C90" s="94">
        <v>1</v>
      </c>
      <c r="D90" s="91" t="s">
        <v>0</v>
      </c>
      <c r="E90" s="61" t="s">
        <v>3</v>
      </c>
      <c r="F90" s="61" t="s">
        <v>1772</v>
      </c>
      <c r="G90" s="61" t="s">
        <v>1788</v>
      </c>
      <c r="H90" s="61" t="s">
        <v>1789</v>
      </c>
      <c r="I90" s="61" t="s">
        <v>1790</v>
      </c>
      <c r="J90" s="61" t="s">
        <v>1791</v>
      </c>
      <c r="K90" s="61" t="s">
        <v>796</v>
      </c>
      <c r="L90" s="61" t="s">
        <v>1778</v>
      </c>
      <c r="M90" s="61" t="s">
        <v>1785</v>
      </c>
      <c r="N90" s="108">
        <v>1</v>
      </c>
      <c r="O90" s="108">
        <v>1</v>
      </c>
      <c r="P90" s="108">
        <v>1</v>
      </c>
      <c r="Q90" s="108">
        <v>1</v>
      </c>
      <c r="R90" s="108">
        <v>1</v>
      </c>
      <c r="S90" s="108">
        <v>1</v>
      </c>
      <c r="T90" s="108">
        <v>0</v>
      </c>
      <c r="U90" s="108">
        <v>0</v>
      </c>
      <c r="V90" s="108">
        <v>0</v>
      </c>
      <c r="W90" s="109">
        <v>1750702.26</v>
      </c>
      <c r="X90" s="126">
        <v>0</v>
      </c>
      <c r="Y90" s="109">
        <v>0</v>
      </c>
      <c r="Z90" s="109">
        <v>0</v>
      </c>
      <c r="AA90" s="109"/>
      <c r="AB90" s="109"/>
      <c r="AC90" s="109"/>
      <c r="AD90" s="110">
        <v>1750702.26</v>
      </c>
      <c r="AE90" s="99">
        <v>43826</v>
      </c>
      <c r="AF90" s="99">
        <v>46383</v>
      </c>
      <c r="AG90" s="111">
        <v>1750702.26</v>
      </c>
      <c r="AH90" s="107">
        <v>1.9916666666666667</v>
      </c>
      <c r="AI90" s="107">
        <v>7</v>
      </c>
      <c r="AJ90" s="96">
        <v>8.5000000000000006E-2</v>
      </c>
      <c r="AK90" s="92" t="s">
        <v>1786</v>
      </c>
      <c r="AL90" s="92" t="s">
        <v>1787</v>
      </c>
      <c r="AM90" s="27">
        <v>148809.70000000001</v>
      </c>
      <c r="AN90" s="27">
        <v>148809.70000000001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f t="shared" si="4"/>
        <v>297619.40000000002</v>
      </c>
      <c r="BD90" s="27">
        <f t="shared" si="5"/>
        <v>0</v>
      </c>
      <c r="BE90" s="27">
        <f t="shared" si="6"/>
        <v>297619.40000000002</v>
      </c>
    </row>
    <row r="91" spans="1:57" x14ac:dyDescent="0.35">
      <c r="A91" s="92" t="s">
        <v>3452</v>
      </c>
      <c r="B91" s="90" t="s">
        <v>965</v>
      </c>
      <c r="C91" s="94">
        <v>1</v>
      </c>
      <c r="D91" s="91" t="s">
        <v>0</v>
      </c>
      <c r="E91" s="61" t="s">
        <v>3</v>
      </c>
      <c r="F91" s="61" t="s">
        <v>1772</v>
      </c>
      <c r="G91" s="61" t="s">
        <v>1788</v>
      </c>
      <c r="H91" s="61" t="s">
        <v>1789</v>
      </c>
      <c r="I91" s="61" t="s">
        <v>1790</v>
      </c>
      <c r="J91" s="61" t="s">
        <v>1791</v>
      </c>
      <c r="K91" s="61" t="s">
        <v>796</v>
      </c>
      <c r="L91" s="61" t="s">
        <v>1778</v>
      </c>
      <c r="M91" s="61" t="s">
        <v>1785</v>
      </c>
      <c r="N91" s="108">
        <v>1</v>
      </c>
      <c r="O91" s="108">
        <v>1</v>
      </c>
      <c r="P91" s="108">
        <v>1</v>
      </c>
      <c r="Q91" s="108">
        <v>1</v>
      </c>
      <c r="R91" s="108">
        <v>1</v>
      </c>
      <c r="S91" s="108">
        <v>1</v>
      </c>
      <c r="T91" s="108">
        <v>0</v>
      </c>
      <c r="U91" s="108">
        <v>0</v>
      </c>
      <c r="V91" s="108">
        <v>0</v>
      </c>
      <c r="W91" s="109">
        <v>118843.71</v>
      </c>
      <c r="X91" s="126">
        <v>0</v>
      </c>
      <c r="Y91" s="109">
        <v>118843.71</v>
      </c>
      <c r="Z91" s="109">
        <v>4664.62</v>
      </c>
      <c r="AA91" s="109"/>
      <c r="AB91" s="109"/>
      <c r="AC91" s="109"/>
      <c r="AD91" s="110">
        <v>0</v>
      </c>
      <c r="AE91" s="99">
        <v>43860</v>
      </c>
      <c r="AF91" s="99">
        <v>45687</v>
      </c>
      <c r="AG91" s="111">
        <v>118843.71</v>
      </c>
      <c r="AH91" s="107">
        <v>8.3333333333333329E-2</v>
      </c>
      <c r="AI91" s="107">
        <v>5</v>
      </c>
      <c r="AJ91" s="96">
        <v>7.85E-2</v>
      </c>
      <c r="AK91" s="92" t="s">
        <v>1786</v>
      </c>
      <c r="AL91" s="92" t="s">
        <v>1787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f t="shared" si="4"/>
        <v>0</v>
      </c>
      <c r="BD91" s="27">
        <f t="shared" si="5"/>
        <v>0</v>
      </c>
      <c r="BE91" s="27">
        <f t="shared" si="6"/>
        <v>0</v>
      </c>
    </row>
    <row r="92" spans="1:57" x14ac:dyDescent="0.35">
      <c r="A92" s="92" t="s">
        <v>3451</v>
      </c>
      <c r="B92" s="90" t="s">
        <v>966</v>
      </c>
      <c r="C92" s="94">
        <v>1</v>
      </c>
      <c r="D92" s="91" t="s">
        <v>0</v>
      </c>
      <c r="E92" s="61" t="s">
        <v>3</v>
      </c>
      <c r="F92" s="61" t="s">
        <v>1772</v>
      </c>
      <c r="G92" s="61" t="s">
        <v>1788</v>
      </c>
      <c r="H92" s="61" t="s">
        <v>1789</v>
      </c>
      <c r="I92" s="61" t="s">
        <v>1790</v>
      </c>
      <c r="J92" s="61" t="s">
        <v>1791</v>
      </c>
      <c r="K92" s="61" t="s">
        <v>796</v>
      </c>
      <c r="L92" s="61" t="s">
        <v>1778</v>
      </c>
      <c r="M92" s="61" t="s">
        <v>1785</v>
      </c>
      <c r="N92" s="108">
        <v>1</v>
      </c>
      <c r="O92" s="108">
        <v>1</v>
      </c>
      <c r="P92" s="108">
        <v>1</v>
      </c>
      <c r="Q92" s="108">
        <v>1</v>
      </c>
      <c r="R92" s="108">
        <v>1</v>
      </c>
      <c r="S92" s="108">
        <v>1</v>
      </c>
      <c r="T92" s="108">
        <v>0</v>
      </c>
      <c r="U92" s="108">
        <v>0</v>
      </c>
      <c r="V92" s="108">
        <v>0</v>
      </c>
      <c r="W92" s="109">
        <v>451019.78</v>
      </c>
      <c r="X92" s="126">
        <v>0</v>
      </c>
      <c r="Y92" s="109">
        <v>451019.78</v>
      </c>
      <c r="Z92" s="109">
        <v>17702.53</v>
      </c>
      <c r="AA92" s="109"/>
      <c r="AB92" s="109"/>
      <c r="AC92" s="109"/>
      <c r="AD92" s="110">
        <v>0</v>
      </c>
      <c r="AE92" s="99">
        <v>43860</v>
      </c>
      <c r="AF92" s="99">
        <v>45687</v>
      </c>
      <c r="AG92" s="111">
        <v>451019.78</v>
      </c>
      <c r="AH92" s="107">
        <v>8.3333333333333329E-2</v>
      </c>
      <c r="AI92" s="107">
        <v>5</v>
      </c>
      <c r="AJ92" s="96">
        <v>7.85E-2</v>
      </c>
      <c r="AK92" s="92" t="s">
        <v>1786</v>
      </c>
      <c r="AL92" s="92" t="s">
        <v>1787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f t="shared" si="4"/>
        <v>0</v>
      </c>
      <c r="BD92" s="27">
        <f t="shared" si="5"/>
        <v>0</v>
      </c>
      <c r="BE92" s="27">
        <f t="shared" si="6"/>
        <v>0</v>
      </c>
    </row>
    <row r="93" spans="1:57" x14ac:dyDescent="0.35">
      <c r="A93" s="92" t="s">
        <v>3450</v>
      </c>
      <c r="B93" s="90" t="s">
        <v>967</v>
      </c>
      <c r="C93" s="94">
        <v>1</v>
      </c>
      <c r="D93" s="91" t="s">
        <v>0</v>
      </c>
      <c r="E93" s="61" t="s">
        <v>3</v>
      </c>
      <c r="F93" s="61" t="s">
        <v>1772</v>
      </c>
      <c r="G93" s="61" t="s">
        <v>1788</v>
      </c>
      <c r="H93" s="61" t="s">
        <v>1789</v>
      </c>
      <c r="I93" s="61" t="s">
        <v>1790</v>
      </c>
      <c r="J93" s="61" t="s">
        <v>1791</v>
      </c>
      <c r="K93" s="61" t="s">
        <v>796</v>
      </c>
      <c r="L93" s="61" t="s">
        <v>1778</v>
      </c>
      <c r="M93" s="61" t="s">
        <v>1785</v>
      </c>
      <c r="N93" s="108">
        <v>1</v>
      </c>
      <c r="O93" s="108">
        <v>1</v>
      </c>
      <c r="P93" s="108">
        <v>1</v>
      </c>
      <c r="Q93" s="108">
        <v>1</v>
      </c>
      <c r="R93" s="108">
        <v>1</v>
      </c>
      <c r="S93" s="108">
        <v>1</v>
      </c>
      <c r="T93" s="108">
        <v>0</v>
      </c>
      <c r="U93" s="108">
        <v>0</v>
      </c>
      <c r="V93" s="108">
        <v>0</v>
      </c>
      <c r="W93" s="109">
        <v>451019.78</v>
      </c>
      <c r="X93" s="126">
        <v>0</v>
      </c>
      <c r="Y93" s="109">
        <v>0</v>
      </c>
      <c r="Z93" s="109">
        <v>0</v>
      </c>
      <c r="AA93" s="109"/>
      <c r="AB93" s="109"/>
      <c r="AC93" s="109"/>
      <c r="AD93" s="110">
        <v>451019.78</v>
      </c>
      <c r="AE93" s="99">
        <v>43826</v>
      </c>
      <c r="AF93" s="99">
        <v>46383</v>
      </c>
      <c r="AG93" s="111">
        <v>451019.78</v>
      </c>
      <c r="AH93" s="107">
        <v>1.9916666666666667</v>
      </c>
      <c r="AI93" s="107">
        <v>7</v>
      </c>
      <c r="AJ93" s="96">
        <v>8.5000000000000006E-2</v>
      </c>
      <c r="AK93" s="92" t="s">
        <v>1786</v>
      </c>
      <c r="AL93" s="92" t="s">
        <v>1787</v>
      </c>
      <c r="AM93" s="27">
        <v>38336.68</v>
      </c>
      <c r="AN93" s="27">
        <v>38336.68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f t="shared" si="4"/>
        <v>76673.36</v>
      </c>
      <c r="BD93" s="27">
        <f t="shared" si="5"/>
        <v>0</v>
      </c>
      <c r="BE93" s="27">
        <f t="shared" si="6"/>
        <v>76673.36</v>
      </c>
    </row>
    <row r="94" spans="1:57" x14ac:dyDescent="0.35">
      <c r="A94" s="92" t="s">
        <v>3449</v>
      </c>
      <c r="B94" s="90" t="s">
        <v>968</v>
      </c>
      <c r="C94" s="94">
        <v>1</v>
      </c>
      <c r="D94" s="91" t="s">
        <v>0</v>
      </c>
      <c r="E94" s="61" t="s">
        <v>3</v>
      </c>
      <c r="F94" s="61" t="s">
        <v>1772</v>
      </c>
      <c r="G94" s="61" t="s">
        <v>1788</v>
      </c>
      <c r="H94" s="61" t="s">
        <v>1789</v>
      </c>
      <c r="I94" s="61" t="s">
        <v>1790</v>
      </c>
      <c r="J94" s="61" t="s">
        <v>1791</v>
      </c>
      <c r="K94" s="61" t="s">
        <v>796</v>
      </c>
      <c r="L94" s="61" t="s">
        <v>1778</v>
      </c>
      <c r="M94" s="61" t="s">
        <v>1785</v>
      </c>
      <c r="N94" s="108">
        <v>1</v>
      </c>
      <c r="O94" s="108">
        <v>1</v>
      </c>
      <c r="P94" s="108">
        <v>1</v>
      </c>
      <c r="Q94" s="108">
        <v>1</v>
      </c>
      <c r="R94" s="108">
        <v>1</v>
      </c>
      <c r="S94" s="108">
        <v>1</v>
      </c>
      <c r="T94" s="108">
        <v>0</v>
      </c>
      <c r="U94" s="108">
        <v>0</v>
      </c>
      <c r="V94" s="108">
        <v>0</v>
      </c>
      <c r="W94" s="109">
        <v>1563038.35</v>
      </c>
      <c r="X94" s="126">
        <v>0</v>
      </c>
      <c r="Y94" s="109">
        <v>1563038.35</v>
      </c>
      <c r="Z94" s="109">
        <v>61349.26</v>
      </c>
      <c r="AA94" s="109"/>
      <c r="AB94" s="109"/>
      <c r="AC94" s="109"/>
      <c r="AD94" s="110">
        <v>0</v>
      </c>
      <c r="AE94" s="99">
        <v>43860</v>
      </c>
      <c r="AF94" s="99">
        <v>45687</v>
      </c>
      <c r="AG94" s="111">
        <v>1563038.35</v>
      </c>
      <c r="AH94" s="107">
        <v>8.3333333333333329E-2</v>
      </c>
      <c r="AI94" s="107">
        <v>5</v>
      </c>
      <c r="AJ94" s="96">
        <v>7.85E-2</v>
      </c>
      <c r="AK94" s="92" t="s">
        <v>1786</v>
      </c>
      <c r="AL94" s="92" t="s">
        <v>1787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f t="shared" si="4"/>
        <v>0</v>
      </c>
      <c r="BD94" s="27">
        <f t="shared" si="5"/>
        <v>0</v>
      </c>
      <c r="BE94" s="27">
        <f t="shared" si="6"/>
        <v>0</v>
      </c>
    </row>
    <row r="95" spans="1:57" x14ac:dyDescent="0.35">
      <c r="A95" s="92" t="s">
        <v>3448</v>
      </c>
      <c r="B95" s="90" t="s">
        <v>969</v>
      </c>
      <c r="C95" s="94">
        <v>1</v>
      </c>
      <c r="D95" s="91" t="s">
        <v>0</v>
      </c>
      <c r="E95" s="61" t="s">
        <v>3</v>
      </c>
      <c r="F95" s="61" t="s">
        <v>1772</v>
      </c>
      <c r="G95" s="61" t="s">
        <v>1788</v>
      </c>
      <c r="H95" s="61" t="s">
        <v>1789</v>
      </c>
      <c r="I95" s="61" t="s">
        <v>1790</v>
      </c>
      <c r="J95" s="61" t="s">
        <v>1791</v>
      </c>
      <c r="K95" s="61" t="s">
        <v>796</v>
      </c>
      <c r="L95" s="61" t="s">
        <v>1778</v>
      </c>
      <c r="M95" s="61" t="s">
        <v>1785</v>
      </c>
      <c r="N95" s="108">
        <v>1</v>
      </c>
      <c r="O95" s="108">
        <v>1</v>
      </c>
      <c r="P95" s="108">
        <v>1</v>
      </c>
      <c r="Q95" s="108">
        <v>1</v>
      </c>
      <c r="R95" s="108">
        <v>1</v>
      </c>
      <c r="S95" s="108">
        <v>1</v>
      </c>
      <c r="T95" s="108">
        <v>0</v>
      </c>
      <c r="U95" s="108">
        <v>0</v>
      </c>
      <c r="V95" s="108">
        <v>0</v>
      </c>
      <c r="W95" s="109">
        <v>1549032.27</v>
      </c>
      <c r="X95" s="126">
        <v>0</v>
      </c>
      <c r="Y95" s="109">
        <v>0</v>
      </c>
      <c r="Z95" s="109">
        <v>0</v>
      </c>
      <c r="AA95" s="109"/>
      <c r="AB95" s="109"/>
      <c r="AC95" s="109"/>
      <c r="AD95" s="110">
        <v>1549032.27</v>
      </c>
      <c r="AE95" s="99">
        <v>43826</v>
      </c>
      <c r="AF95" s="99">
        <v>46383</v>
      </c>
      <c r="AG95" s="111">
        <v>1549032.27</v>
      </c>
      <c r="AH95" s="107">
        <v>1.9916666666666667</v>
      </c>
      <c r="AI95" s="107">
        <v>7</v>
      </c>
      <c r="AJ95" s="96">
        <v>8.5000000000000006E-2</v>
      </c>
      <c r="AK95" s="92" t="s">
        <v>1786</v>
      </c>
      <c r="AL95" s="92" t="s">
        <v>1787</v>
      </c>
      <c r="AM95" s="27">
        <v>131667.74</v>
      </c>
      <c r="AN95" s="27">
        <v>131667.74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f t="shared" si="4"/>
        <v>263335.48</v>
      </c>
      <c r="BD95" s="27">
        <f t="shared" si="5"/>
        <v>0</v>
      </c>
      <c r="BE95" s="27">
        <f t="shared" si="6"/>
        <v>263335.48</v>
      </c>
    </row>
    <row r="96" spans="1:57" x14ac:dyDescent="0.35">
      <c r="A96" s="92" t="s">
        <v>3447</v>
      </c>
      <c r="B96" s="90" t="s">
        <v>971</v>
      </c>
      <c r="C96" s="94">
        <v>1</v>
      </c>
      <c r="D96" s="91" t="s">
        <v>0</v>
      </c>
      <c r="E96" s="61" t="s">
        <v>3</v>
      </c>
      <c r="F96" s="61" t="s">
        <v>1772</v>
      </c>
      <c r="G96" s="61" t="s">
        <v>1788</v>
      </c>
      <c r="H96" s="61" t="s">
        <v>1789</v>
      </c>
      <c r="I96" s="61" t="s">
        <v>1790</v>
      </c>
      <c r="J96" s="61" t="s">
        <v>1791</v>
      </c>
      <c r="K96" s="61" t="s">
        <v>796</v>
      </c>
      <c r="L96" s="61" t="s">
        <v>1778</v>
      </c>
      <c r="M96" s="61" t="s">
        <v>1785</v>
      </c>
      <c r="N96" s="108">
        <v>1</v>
      </c>
      <c r="O96" s="108">
        <v>1</v>
      </c>
      <c r="P96" s="108">
        <v>1</v>
      </c>
      <c r="Q96" s="108">
        <v>1</v>
      </c>
      <c r="R96" s="108">
        <v>1</v>
      </c>
      <c r="S96" s="108">
        <v>1</v>
      </c>
      <c r="T96" s="108">
        <v>0</v>
      </c>
      <c r="U96" s="108">
        <v>0</v>
      </c>
      <c r="V96" s="108">
        <v>0</v>
      </c>
      <c r="W96" s="109">
        <v>409000</v>
      </c>
      <c r="X96" s="126">
        <v>0</v>
      </c>
      <c r="Y96" s="109">
        <v>409000</v>
      </c>
      <c r="Z96" s="109">
        <v>16053.25</v>
      </c>
      <c r="AA96" s="109"/>
      <c r="AB96" s="109"/>
      <c r="AC96" s="109"/>
      <c r="AD96" s="110">
        <v>0</v>
      </c>
      <c r="AE96" s="99">
        <v>43860</v>
      </c>
      <c r="AF96" s="99">
        <v>45687</v>
      </c>
      <c r="AG96" s="111">
        <v>409000</v>
      </c>
      <c r="AH96" s="107">
        <v>8.3333333333333329E-2</v>
      </c>
      <c r="AI96" s="107">
        <v>5</v>
      </c>
      <c r="AJ96" s="96">
        <v>7.85E-2</v>
      </c>
      <c r="AK96" s="92" t="s">
        <v>1786</v>
      </c>
      <c r="AL96" s="92" t="s">
        <v>1787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f t="shared" si="4"/>
        <v>0</v>
      </c>
      <c r="BD96" s="27">
        <f t="shared" si="5"/>
        <v>0</v>
      </c>
      <c r="BE96" s="27">
        <f t="shared" si="6"/>
        <v>0</v>
      </c>
    </row>
    <row r="97" spans="1:57" x14ac:dyDescent="0.35">
      <c r="A97" s="92" t="s">
        <v>3446</v>
      </c>
      <c r="B97" s="90" t="s">
        <v>972</v>
      </c>
      <c r="C97" s="94">
        <v>1</v>
      </c>
      <c r="D97" s="91" t="s">
        <v>0</v>
      </c>
      <c r="E97" s="61" t="s">
        <v>3</v>
      </c>
      <c r="F97" s="61" t="s">
        <v>1772</v>
      </c>
      <c r="G97" s="61" t="s">
        <v>1788</v>
      </c>
      <c r="H97" s="61" t="s">
        <v>1789</v>
      </c>
      <c r="I97" s="61" t="s">
        <v>1790</v>
      </c>
      <c r="J97" s="61" t="s">
        <v>1791</v>
      </c>
      <c r="K97" s="61" t="s">
        <v>796</v>
      </c>
      <c r="L97" s="61" t="s">
        <v>1778</v>
      </c>
      <c r="M97" s="61" t="s">
        <v>1785</v>
      </c>
      <c r="N97" s="108">
        <v>1</v>
      </c>
      <c r="O97" s="108">
        <v>1</v>
      </c>
      <c r="P97" s="108">
        <v>1</v>
      </c>
      <c r="Q97" s="108">
        <v>1</v>
      </c>
      <c r="R97" s="108">
        <v>1</v>
      </c>
      <c r="S97" s="108">
        <v>1</v>
      </c>
      <c r="T97" s="108">
        <v>0</v>
      </c>
      <c r="U97" s="108">
        <v>0</v>
      </c>
      <c r="V97" s="108">
        <v>0</v>
      </c>
      <c r="W97" s="109">
        <v>405350</v>
      </c>
      <c r="X97" s="126">
        <v>0</v>
      </c>
      <c r="Y97" s="109">
        <v>0</v>
      </c>
      <c r="Z97" s="109">
        <v>0</v>
      </c>
      <c r="AA97" s="109"/>
      <c r="AB97" s="109"/>
      <c r="AC97" s="109"/>
      <c r="AD97" s="110">
        <v>405350</v>
      </c>
      <c r="AE97" s="99">
        <v>43826</v>
      </c>
      <c r="AF97" s="99">
        <v>46383</v>
      </c>
      <c r="AG97" s="111">
        <v>405350</v>
      </c>
      <c r="AH97" s="107">
        <v>1.9916666666666667</v>
      </c>
      <c r="AI97" s="107">
        <v>7</v>
      </c>
      <c r="AJ97" s="96">
        <v>8.5000000000000006E-2</v>
      </c>
      <c r="AK97" s="92" t="s">
        <v>1786</v>
      </c>
      <c r="AL97" s="92" t="s">
        <v>1787</v>
      </c>
      <c r="AM97" s="27">
        <v>34454.76</v>
      </c>
      <c r="AN97" s="27">
        <v>34454.76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f t="shared" si="4"/>
        <v>68909.52</v>
      </c>
      <c r="BD97" s="27">
        <f t="shared" si="5"/>
        <v>0</v>
      </c>
      <c r="BE97" s="27">
        <f t="shared" si="6"/>
        <v>68909.52</v>
      </c>
    </row>
    <row r="98" spans="1:57" x14ac:dyDescent="0.35">
      <c r="A98" s="92" t="s">
        <v>3445</v>
      </c>
      <c r="B98" s="90" t="s">
        <v>973</v>
      </c>
      <c r="C98" s="94">
        <v>1</v>
      </c>
      <c r="D98" s="91" t="s">
        <v>0</v>
      </c>
      <c r="E98" s="61" t="s">
        <v>3</v>
      </c>
      <c r="F98" s="61" t="s">
        <v>1772</v>
      </c>
      <c r="G98" s="61" t="s">
        <v>1788</v>
      </c>
      <c r="H98" s="61" t="s">
        <v>1789</v>
      </c>
      <c r="I98" s="61" t="s">
        <v>1790</v>
      </c>
      <c r="J98" s="61" t="s">
        <v>1791</v>
      </c>
      <c r="K98" s="61" t="s">
        <v>796</v>
      </c>
      <c r="L98" s="61" t="s">
        <v>1778</v>
      </c>
      <c r="M98" s="61" t="s">
        <v>1785</v>
      </c>
      <c r="N98" s="108">
        <v>1</v>
      </c>
      <c r="O98" s="108">
        <v>1</v>
      </c>
      <c r="P98" s="108">
        <v>1</v>
      </c>
      <c r="Q98" s="108">
        <v>1</v>
      </c>
      <c r="R98" s="108">
        <v>1</v>
      </c>
      <c r="S98" s="108">
        <v>1</v>
      </c>
      <c r="T98" s="108">
        <v>0</v>
      </c>
      <c r="U98" s="108">
        <v>0</v>
      </c>
      <c r="V98" s="108">
        <v>0</v>
      </c>
      <c r="W98" s="109">
        <v>155320.5</v>
      </c>
      <c r="X98" s="126">
        <v>0</v>
      </c>
      <c r="Y98" s="109">
        <v>155320.5</v>
      </c>
      <c r="Z98" s="109">
        <v>6096.33</v>
      </c>
      <c r="AA98" s="109"/>
      <c r="AB98" s="109"/>
      <c r="AC98" s="109"/>
      <c r="AD98" s="110">
        <v>0</v>
      </c>
      <c r="AE98" s="99">
        <v>43860</v>
      </c>
      <c r="AF98" s="99">
        <v>45687</v>
      </c>
      <c r="AG98" s="111">
        <v>155320.5</v>
      </c>
      <c r="AH98" s="107">
        <v>8.3333333333333329E-2</v>
      </c>
      <c r="AI98" s="107">
        <v>5</v>
      </c>
      <c r="AJ98" s="96">
        <v>7.85E-2</v>
      </c>
      <c r="AK98" s="92" t="s">
        <v>1786</v>
      </c>
      <c r="AL98" s="92" t="s">
        <v>1787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f t="shared" si="4"/>
        <v>0</v>
      </c>
      <c r="BD98" s="27">
        <f t="shared" si="5"/>
        <v>0</v>
      </c>
      <c r="BE98" s="27">
        <f t="shared" si="6"/>
        <v>0</v>
      </c>
    </row>
    <row r="99" spans="1:57" x14ac:dyDescent="0.35">
      <c r="A99" s="92" t="s">
        <v>3444</v>
      </c>
      <c r="B99" s="90" t="s">
        <v>974</v>
      </c>
      <c r="C99" s="94">
        <v>1</v>
      </c>
      <c r="D99" s="91" t="s">
        <v>0</v>
      </c>
      <c r="E99" s="61" t="s">
        <v>3</v>
      </c>
      <c r="F99" s="61" t="s">
        <v>1772</v>
      </c>
      <c r="G99" s="61" t="s">
        <v>1788</v>
      </c>
      <c r="H99" s="61" t="s">
        <v>1789</v>
      </c>
      <c r="I99" s="61" t="s">
        <v>1790</v>
      </c>
      <c r="J99" s="61" t="s">
        <v>1791</v>
      </c>
      <c r="K99" s="61" t="s">
        <v>796</v>
      </c>
      <c r="L99" s="61" t="s">
        <v>1778</v>
      </c>
      <c r="M99" s="61" t="s">
        <v>1785</v>
      </c>
      <c r="N99" s="108">
        <v>1</v>
      </c>
      <c r="O99" s="108">
        <v>1</v>
      </c>
      <c r="P99" s="108">
        <v>1</v>
      </c>
      <c r="Q99" s="108">
        <v>1</v>
      </c>
      <c r="R99" s="108">
        <v>1</v>
      </c>
      <c r="S99" s="108">
        <v>1</v>
      </c>
      <c r="T99" s="108">
        <v>0</v>
      </c>
      <c r="U99" s="108">
        <v>0</v>
      </c>
      <c r="V99" s="108">
        <v>0</v>
      </c>
      <c r="W99" s="109">
        <v>1093027.0900000001</v>
      </c>
      <c r="X99" s="126">
        <v>0</v>
      </c>
      <c r="Y99" s="109">
        <v>1093027.0900000001</v>
      </c>
      <c r="Z99" s="109">
        <v>42901.31</v>
      </c>
      <c r="AA99" s="109"/>
      <c r="AB99" s="109"/>
      <c r="AC99" s="109"/>
      <c r="AD99" s="110">
        <v>0</v>
      </c>
      <c r="AE99" s="99">
        <v>43860</v>
      </c>
      <c r="AF99" s="99">
        <v>45687</v>
      </c>
      <c r="AG99" s="111">
        <v>1093027.0900000001</v>
      </c>
      <c r="AH99" s="107">
        <v>8.3333333333333329E-2</v>
      </c>
      <c r="AI99" s="107">
        <v>5</v>
      </c>
      <c r="AJ99" s="96">
        <v>7.85E-2</v>
      </c>
      <c r="AK99" s="92" t="s">
        <v>1786</v>
      </c>
      <c r="AL99" s="92" t="s">
        <v>1787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f t="shared" si="4"/>
        <v>0</v>
      </c>
      <c r="BD99" s="27">
        <f t="shared" si="5"/>
        <v>0</v>
      </c>
      <c r="BE99" s="27">
        <f t="shared" si="6"/>
        <v>0</v>
      </c>
    </row>
    <row r="100" spans="1:57" x14ac:dyDescent="0.35">
      <c r="A100" s="92" t="s">
        <v>3443</v>
      </c>
      <c r="B100" s="90" t="s">
        <v>975</v>
      </c>
      <c r="C100" s="94">
        <v>1</v>
      </c>
      <c r="D100" s="91" t="s">
        <v>0</v>
      </c>
      <c r="E100" s="61" t="s">
        <v>3</v>
      </c>
      <c r="F100" s="61" t="s">
        <v>1772</v>
      </c>
      <c r="G100" s="61" t="s">
        <v>1788</v>
      </c>
      <c r="H100" s="61" t="s">
        <v>1789</v>
      </c>
      <c r="I100" s="61" t="s">
        <v>1790</v>
      </c>
      <c r="J100" s="61" t="s">
        <v>1791</v>
      </c>
      <c r="K100" s="61" t="s">
        <v>796</v>
      </c>
      <c r="L100" s="61" t="s">
        <v>1778</v>
      </c>
      <c r="M100" s="61" t="s">
        <v>1785</v>
      </c>
      <c r="N100" s="108">
        <v>1</v>
      </c>
      <c r="O100" s="108">
        <v>1</v>
      </c>
      <c r="P100" s="108">
        <v>1</v>
      </c>
      <c r="Q100" s="108">
        <v>1</v>
      </c>
      <c r="R100" s="108">
        <v>1</v>
      </c>
      <c r="S100" s="108">
        <v>1</v>
      </c>
      <c r="T100" s="108">
        <v>0</v>
      </c>
      <c r="U100" s="108">
        <v>0</v>
      </c>
      <c r="V100" s="108">
        <v>0</v>
      </c>
      <c r="W100" s="109">
        <v>401924.85</v>
      </c>
      <c r="X100" s="126">
        <v>0</v>
      </c>
      <c r="Y100" s="109">
        <v>401924.85</v>
      </c>
      <c r="Z100" s="109">
        <v>15775.55</v>
      </c>
      <c r="AA100" s="109"/>
      <c r="AB100" s="109"/>
      <c r="AC100" s="109"/>
      <c r="AD100" s="110">
        <v>0</v>
      </c>
      <c r="AE100" s="99">
        <v>43860</v>
      </c>
      <c r="AF100" s="99">
        <v>45687</v>
      </c>
      <c r="AG100" s="111">
        <v>401924.85</v>
      </c>
      <c r="AH100" s="107">
        <v>8.3333333333333329E-2</v>
      </c>
      <c r="AI100" s="107">
        <v>5</v>
      </c>
      <c r="AJ100" s="96">
        <v>7.85E-2</v>
      </c>
      <c r="AK100" s="92" t="s">
        <v>1786</v>
      </c>
      <c r="AL100" s="92" t="s">
        <v>1787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f t="shared" si="4"/>
        <v>0</v>
      </c>
      <c r="BD100" s="27">
        <f t="shared" si="5"/>
        <v>0</v>
      </c>
      <c r="BE100" s="27">
        <f t="shared" si="6"/>
        <v>0</v>
      </c>
    </row>
    <row r="101" spans="1:57" x14ac:dyDescent="0.35">
      <c r="A101" s="92" t="s">
        <v>3442</v>
      </c>
      <c r="B101" s="90" t="s">
        <v>976</v>
      </c>
      <c r="C101" s="94">
        <v>1</v>
      </c>
      <c r="D101" s="91" t="s">
        <v>0</v>
      </c>
      <c r="E101" s="61" t="s">
        <v>3</v>
      </c>
      <c r="F101" s="61" t="s">
        <v>1772</v>
      </c>
      <c r="G101" s="61" t="s">
        <v>1788</v>
      </c>
      <c r="H101" s="61" t="s">
        <v>1789</v>
      </c>
      <c r="I101" s="61" t="s">
        <v>1790</v>
      </c>
      <c r="J101" s="61" t="s">
        <v>1791</v>
      </c>
      <c r="K101" s="61" t="s">
        <v>796</v>
      </c>
      <c r="L101" s="61" t="s">
        <v>1778</v>
      </c>
      <c r="M101" s="61" t="s">
        <v>1785</v>
      </c>
      <c r="N101" s="108">
        <v>1</v>
      </c>
      <c r="O101" s="108">
        <v>1</v>
      </c>
      <c r="P101" s="108">
        <v>1</v>
      </c>
      <c r="Q101" s="108">
        <v>1</v>
      </c>
      <c r="R101" s="108">
        <v>1</v>
      </c>
      <c r="S101" s="108">
        <v>1</v>
      </c>
      <c r="T101" s="108">
        <v>0</v>
      </c>
      <c r="U101" s="108">
        <v>0</v>
      </c>
      <c r="V101" s="108">
        <v>0</v>
      </c>
      <c r="W101" s="109">
        <v>401924.85</v>
      </c>
      <c r="X101" s="126">
        <v>0</v>
      </c>
      <c r="Y101" s="109">
        <v>0</v>
      </c>
      <c r="Z101" s="109">
        <v>0</v>
      </c>
      <c r="AA101" s="109"/>
      <c r="AB101" s="109"/>
      <c r="AC101" s="109"/>
      <c r="AD101" s="110">
        <v>401924.85</v>
      </c>
      <c r="AE101" s="99">
        <v>43826</v>
      </c>
      <c r="AF101" s="99">
        <v>46383</v>
      </c>
      <c r="AG101" s="111">
        <v>401924.85</v>
      </c>
      <c r="AH101" s="107">
        <v>1.9916666666666667</v>
      </c>
      <c r="AI101" s="107">
        <v>7</v>
      </c>
      <c r="AJ101" s="96">
        <v>8.5000000000000006E-2</v>
      </c>
      <c r="AK101" s="92" t="s">
        <v>1786</v>
      </c>
      <c r="AL101" s="92" t="s">
        <v>1787</v>
      </c>
      <c r="AM101" s="27">
        <v>34163.620000000003</v>
      </c>
      <c r="AN101" s="27">
        <v>34163.620000000003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f t="shared" si="4"/>
        <v>68327.240000000005</v>
      </c>
      <c r="BD101" s="27">
        <f t="shared" si="5"/>
        <v>0</v>
      </c>
      <c r="BE101" s="27">
        <f t="shared" si="6"/>
        <v>68327.240000000005</v>
      </c>
    </row>
    <row r="102" spans="1:57" x14ac:dyDescent="0.35">
      <c r="A102" s="92" t="s">
        <v>3441</v>
      </c>
      <c r="B102" s="90" t="s">
        <v>978</v>
      </c>
      <c r="C102" s="94">
        <v>1</v>
      </c>
      <c r="D102" s="91" t="s">
        <v>0</v>
      </c>
      <c r="E102" s="61" t="s">
        <v>3</v>
      </c>
      <c r="F102" s="61" t="s">
        <v>1772</v>
      </c>
      <c r="G102" s="61" t="s">
        <v>1788</v>
      </c>
      <c r="H102" s="61" t="s">
        <v>1789</v>
      </c>
      <c r="I102" s="61" t="s">
        <v>1790</v>
      </c>
      <c r="J102" s="61" t="s">
        <v>1791</v>
      </c>
      <c r="K102" s="61" t="s">
        <v>796</v>
      </c>
      <c r="L102" s="61" t="s">
        <v>1778</v>
      </c>
      <c r="M102" s="61" t="s">
        <v>1785</v>
      </c>
      <c r="N102" s="108">
        <v>1</v>
      </c>
      <c r="O102" s="108">
        <v>1</v>
      </c>
      <c r="P102" s="108">
        <v>1</v>
      </c>
      <c r="Q102" s="108">
        <v>1</v>
      </c>
      <c r="R102" s="108">
        <v>1</v>
      </c>
      <c r="S102" s="108">
        <v>1</v>
      </c>
      <c r="T102" s="108">
        <v>0</v>
      </c>
      <c r="U102" s="108">
        <v>0</v>
      </c>
      <c r="V102" s="108">
        <v>0</v>
      </c>
      <c r="W102" s="109">
        <v>1048915.27</v>
      </c>
      <c r="X102" s="126">
        <v>0</v>
      </c>
      <c r="Y102" s="109">
        <v>1048915.27</v>
      </c>
      <c r="Z102" s="109">
        <v>41169.919999999998</v>
      </c>
      <c r="AA102" s="109"/>
      <c r="AB102" s="109"/>
      <c r="AC102" s="109"/>
      <c r="AD102" s="110">
        <v>0</v>
      </c>
      <c r="AE102" s="99">
        <v>43860</v>
      </c>
      <c r="AF102" s="99">
        <v>45687</v>
      </c>
      <c r="AG102" s="111">
        <v>1048915.27</v>
      </c>
      <c r="AH102" s="107">
        <v>8.3333333333333329E-2</v>
      </c>
      <c r="AI102" s="107">
        <v>5</v>
      </c>
      <c r="AJ102" s="96">
        <v>7.85E-2</v>
      </c>
      <c r="AK102" s="92" t="s">
        <v>1786</v>
      </c>
      <c r="AL102" s="92" t="s">
        <v>1787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f t="shared" si="4"/>
        <v>0</v>
      </c>
      <c r="BD102" s="27">
        <f t="shared" si="5"/>
        <v>0</v>
      </c>
      <c r="BE102" s="27">
        <f t="shared" si="6"/>
        <v>0</v>
      </c>
    </row>
    <row r="103" spans="1:57" x14ac:dyDescent="0.35">
      <c r="A103" s="92" t="s">
        <v>3440</v>
      </c>
      <c r="B103" s="90" t="s">
        <v>979</v>
      </c>
      <c r="C103" s="94">
        <v>1</v>
      </c>
      <c r="D103" s="91" t="s">
        <v>0</v>
      </c>
      <c r="E103" s="61" t="s">
        <v>3</v>
      </c>
      <c r="F103" s="61" t="s">
        <v>1772</v>
      </c>
      <c r="G103" s="61" t="s">
        <v>1788</v>
      </c>
      <c r="H103" s="61" t="s">
        <v>1789</v>
      </c>
      <c r="I103" s="61" t="s">
        <v>1790</v>
      </c>
      <c r="J103" s="61" t="s">
        <v>1791</v>
      </c>
      <c r="K103" s="61" t="s">
        <v>796</v>
      </c>
      <c r="L103" s="61" t="s">
        <v>1778</v>
      </c>
      <c r="M103" s="61" t="s">
        <v>1785</v>
      </c>
      <c r="N103" s="108">
        <v>1</v>
      </c>
      <c r="O103" s="108">
        <v>1</v>
      </c>
      <c r="P103" s="108">
        <v>1</v>
      </c>
      <c r="Q103" s="108">
        <v>1</v>
      </c>
      <c r="R103" s="108">
        <v>1</v>
      </c>
      <c r="S103" s="108">
        <v>1</v>
      </c>
      <c r="T103" s="108">
        <v>0</v>
      </c>
      <c r="U103" s="108">
        <v>0</v>
      </c>
      <c r="V103" s="108">
        <v>0</v>
      </c>
      <c r="W103" s="109">
        <v>1039101.67</v>
      </c>
      <c r="X103" s="126">
        <v>0</v>
      </c>
      <c r="Y103" s="109">
        <v>0</v>
      </c>
      <c r="Z103" s="109">
        <v>0</v>
      </c>
      <c r="AA103" s="109"/>
      <c r="AB103" s="109"/>
      <c r="AC103" s="109"/>
      <c r="AD103" s="110">
        <v>1039101.67</v>
      </c>
      <c r="AE103" s="99">
        <v>43826</v>
      </c>
      <c r="AF103" s="99">
        <v>46383</v>
      </c>
      <c r="AG103" s="111">
        <v>1039101.67</v>
      </c>
      <c r="AH103" s="107">
        <v>1.9916666666666667</v>
      </c>
      <c r="AI103" s="107">
        <v>7</v>
      </c>
      <c r="AJ103" s="96">
        <v>8.5000000000000006E-2</v>
      </c>
      <c r="AK103" s="92" t="s">
        <v>1786</v>
      </c>
      <c r="AL103" s="92" t="s">
        <v>1787</v>
      </c>
      <c r="AM103" s="27">
        <v>88323.64</v>
      </c>
      <c r="AN103" s="27">
        <v>88323.64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f t="shared" si="4"/>
        <v>176647.28</v>
      </c>
      <c r="BD103" s="27">
        <f t="shared" si="5"/>
        <v>0</v>
      </c>
      <c r="BE103" s="27">
        <f t="shared" si="6"/>
        <v>176647.28</v>
      </c>
    </row>
    <row r="104" spans="1:57" x14ac:dyDescent="0.35">
      <c r="A104" s="92" t="s">
        <v>3439</v>
      </c>
      <c r="B104" s="90" t="s">
        <v>983</v>
      </c>
      <c r="C104" s="94">
        <v>1</v>
      </c>
      <c r="D104" s="91" t="s">
        <v>0</v>
      </c>
      <c r="E104" s="61" t="s">
        <v>3</v>
      </c>
      <c r="F104" s="61" t="s">
        <v>1772</v>
      </c>
      <c r="G104" s="61" t="s">
        <v>1788</v>
      </c>
      <c r="H104" s="61" t="s">
        <v>1789</v>
      </c>
      <c r="I104" s="61" t="s">
        <v>1790</v>
      </c>
      <c r="J104" s="61" t="s">
        <v>1791</v>
      </c>
      <c r="K104" s="61" t="s">
        <v>796</v>
      </c>
      <c r="L104" s="61" t="s">
        <v>1778</v>
      </c>
      <c r="M104" s="61" t="s">
        <v>1785</v>
      </c>
      <c r="N104" s="108">
        <v>1</v>
      </c>
      <c r="O104" s="108">
        <v>1</v>
      </c>
      <c r="P104" s="108">
        <v>1</v>
      </c>
      <c r="Q104" s="108">
        <v>1</v>
      </c>
      <c r="R104" s="108">
        <v>1</v>
      </c>
      <c r="S104" s="108">
        <v>1</v>
      </c>
      <c r="T104" s="108">
        <v>0</v>
      </c>
      <c r="U104" s="108">
        <v>0</v>
      </c>
      <c r="V104" s="108">
        <v>0</v>
      </c>
      <c r="W104" s="109">
        <v>268699.3</v>
      </c>
      <c r="X104" s="126">
        <v>0</v>
      </c>
      <c r="Y104" s="109">
        <v>268699.3</v>
      </c>
      <c r="Z104" s="109">
        <v>10546.45</v>
      </c>
      <c r="AA104" s="109"/>
      <c r="AB104" s="109"/>
      <c r="AC104" s="109"/>
      <c r="AD104" s="110">
        <v>0</v>
      </c>
      <c r="AE104" s="99">
        <v>43860</v>
      </c>
      <c r="AF104" s="99">
        <v>45687</v>
      </c>
      <c r="AG104" s="111">
        <v>268699.3</v>
      </c>
      <c r="AH104" s="107">
        <v>8.3333333333333329E-2</v>
      </c>
      <c r="AI104" s="107">
        <v>5</v>
      </c>
      <c r="AJ104" s="96">
        <v>7.85E-2</v>
      </c>
      <c r="AK104" s="92" t="s">
        <v>1786</v>
      </c>
      <c r="AL104" s="92" t="s">
        <v>1787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f t="shared" si="4"/>
        <v>0</v>
      </c>
      <c r="BD104" s="27">
        <f t="shared" si="5"/>
        <v>0</v>
      </c>
      <c r="BE104" s="27">
        <f t="shared" si="6"/>
        <v>0</v>
      </c>
    </row>
    <row r="105" spans="1:57" x14ac:dyDescent="0.35">
      <c r="A105" s="92" t="s">
        <v>3438</v>
      </c>
      <c r="B105" s="90" t="s">
        <v>984</v>
      </c>
      <c r="C105" s="94">
        <v>1</v>
      </c>
      <c r="D105" s="91" t="s">
        <v>0</v>
      </c>
      <c r="E105" s="61" t="s">
        <v>3</v>
      </c>
      <c r="F105" s="61" t="s">
        <v>1772</v>
      </c>
      <c r="G105" s="61" t="s">
        <v>1788</v>
      </c>
      <c r="H105" s="61" t="s">
        <v>1789</v>
      </c>
      <c r="I105" s="61" t="s">
        <v>1790</v>
      </c>
      <c r="J105" s="61" t="s">
        <v>1791</v>
      </c>
      <c r="K105" s="61" t="s">
        <v>796</v>
      </c>
      <c r="L105" s="61" t="s">
        <v>1778</v>
      </c>
      <c r="M105" s="61" t="s">
        <v>1785</v>
      </c>
      <c r="N105" s="108">
        <v>1</v>
      </c>
      <c r="O105" s="108">
        <v>1</v>
      </c>
      <c r="P105" s="108">
        <v>1</v>
      </c>
      <c r="Q105" s="108">
        <v>1</v>
      </c>
      <c r="R105" s="108">
        <v>1</v>
      </c>
      <c r="S105" s="108">
        <v>1</v>
      </c>
      <c r="T105" s="108">
        <v>0</v>
      </c>
      <c r="U105" s="108">
        <v>0</v>
      </c>
      <c r="V105" s="108">
        <v>0</v>
      </c>
      <c r="W105" s="109">
        <v>266120.73</v>
      </c>
      <c r="X105" s="126">
        <v>0</v>
      </c>
      <c r="Y105" s="109">
        <v>0</v>
      </c>
      <c r="Z105" s="109">
        <v>0</v>
      </c>
      <c r="AA105" s="109"/>
      <c r="AB105" s="109"/>
      <c r="AC105" s="109"/>
      <c r="AD105" s="110">
        <v>266120.73</v>
      </c>
      <c r="AE105" s="99">
        <v>43826</v>
      </c>
      <c r="AF105" s="99">
        <v>46383</v>
      </c>
      <c r="AG105" s="111">
        <v>266120.73</v>
      </c>
      <c r="AH105" s="107">
        <v>1.9916666666666667</v>
      </c>
      <c r="AI105" s="107">
        <v>7</v>
      </c>
      <c r="AJ105" s="96">
        <v>8.5000000000000006E-2</v>
      </c>
      <c r="AK105" s="92" t="s">
        <v>1786</v>
      </c>
      <c r="AL105" s="92" t="s">
        <v>1787</v>
      </c>
      <c r="AM105" s="27">
        <v>22620.26</v>
      </c>
      <c r="AN105" s="27">
        <v>22620.26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f t="shared" si="4"/>
        <v>45240.52</v>
      </c>
      <c r="BD105" s="27">
        <f t="shared" si="5"/>
        <v>0</v>
      </c>
      <c r="BE105" s="27">
        <f t="shared" si="6"/>
        <v>45240.52</v>
      </c>
    </row>
    <row r="106" spans="1:57" x14ac:dyDescent="0.35">
      <c r="A106" s="92" t="s">
        <v>3437</v>
      </c>
      <c r="B106" s="90" t="s">
        <v>986</v>
      </c>
      <c r="C106" s="94">
        <v>1</v>
      </c>
      <c r="D106" s="91" t="s">
        <v>0</v>
      </c>
      <c r="E106" s="61" t="s">
        <v>3</v>
      </c>
      <c r="F106" s="61" t="s">
        <v>1772</v>
      </c>
      <c r="G106" s="61" t="s">
        <v>1788</v>
      </c>
      <c r="H106" s="61" t="s">
        <v>1789</v>
      </c>
      <c r="I106" s="61" t="s">
        <v>1790</v>
      </c>
      <c r="J106" s="61" t="s">
        <v>1791</v>
      </c>
      <c r="K106" s="61" t="s">
        <v>796</v>
      </c>
      <c r="L106" s="61" t="s">
        <v>1778</v>
      </c>
      <c r="M106" s="61" t="s">
        <v>1785</v>
      </c>
      <c r="N106" s="108">
        <v>1</v>
      </c>
      <c r="O106" s="108">
        <v>1</v>
      </c>
      <c r="P106" s="108">
        <v>1</v>
      </c>
      <c r="Q106" s="108">
        <v>1</v>
      </c>
      <c r="R106" s="108">
        <v>1</v>
      </c>
      <c r="S106" s="108">
        <v>1</v>
      </c>
      <c r="T106" s="108">
        <v>0</v>
      </c>
      <c r="U106" s="108">
        <v>0</v>
      </c>
      <c r="V106" s="108">
        <v>0</v>
      </c>
      <c r="W106" s="109">
        <v>134072.67000000001</v>
      </c>
      <c r="X106" s="126">
        <v>0</v>
      </c>
      <c r="Y106" s="109">
        <v>134072.67000000001</v>
      </c>
      <c r="Z106" s="109">
        <v>5262.35</v>
      </c>
      <c r="AA106" s="109"/>
      <c r="AB106" s="109"/>
      <c r="AC106" s="109"/>
      <c r="AD106" s="110">
        <v>0</v>
      </c>
      <c r="AE106" s="99">
        <v>43860</v>
      </c>
      <c r="AF106" s="99">
        <v>45687</v>
      </c>
      <c r="AG106" s="111">
        <v>134072.67000000001</v>
      </c>
      <c r="AH106" s="107">
        <v>8.3333333333333329E-2</v>
      </c>
      <c r="AI106" s="107">
        <v>5</v>
      </c>
      <c r="AJ106" s="96">
        <v>7.85E-2</v>
      </c>
      <c r="AK106" s="92" t="s">
        <v>1786</v>
      </c>
      <c r="AL106" s="92" t="s">
        <v>1787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f t="shared" si="4"/>
        <v>0</v>
      </c>
      <c r="BD106" s="27">
        <f t="shared" si="5"/>
        <v>0</v>
      </c>
      <c r="BE106" s="27">
        <f t="shared" si="6"/>
        <v>0</v>
      </c>
    </row>
    <row r="107" spans="1:57" x14ac:dyDescent="0.35">
      <c r="A107" s="92" t="s">
        <v>3436</v>
      </c>
      <c r="B107" s="90" t="s">
        <v>987</v>
      </c>
      <c r="C107" s="94">
        <v>1</v>
      </c>
      <c r="D107" s="91" t="s">
        <v>0</v>
      </c>
      <c r="E107" s="61" t="s">
        <v>3</v>
      </c>
      <c r="F107" s="61" t="s">
        <v>1772</v>
      </c>
      <c r="G107" s="61" t="s">
        <v>1788</v>
      </c>
      <c r="H107" s="61" t="s">
        <v>1789</v>
      </c>
      <c r="I107" s="61" t="s">
        <v>1790</v>
      </c>
      <c r="J107" s="61" t="s">
        <v>1791</v>
      </c>
      <c r="K107" s="61" t="s">
        <v>796</v>
      </c>
      <c r="L107" s="61" t="s">
        <v>1778</v>
      </c>
      <c r="M107" s="61" t="s">
        <v>1785</v>
      </c>
      <c r="N107" s="108">
        <v>1</v>
      </c>
      <c r="O107" s="108">
        <v>1</v>
      </c>
      <c r="P107" s="108">
        <v>1</v>
      </c>
      <c r="Q107" s="108">
        <v>1</v>
      </c>
      <c r="R107" s="108">
        <v>1</v>
      </c>
      <c r="S107" s="108">
        <v>1</v>
      </c>
      <c r="T107" s="108">
        <v>0</v>
      </c>
      <c r="U107" s="108">
        <v>0</v>
      </c>
      <c r="V107" s="108">
        <v>0</v>
      </c>
      <c r="W107" s="109">
        <v>132758.62</v>
      </c>
      <c r="X107" s="126">
        <v>0</v>
      </c>
      <c r="Y107" s="109">
        <v>0</v>
      </c>
      <c r="Z107" s="109">
        <v>0</v>
      </c>
      <c r="AA107" s="109"/>
      <c r="AB107" s="109"/>
      <c r="AC107" s="109"/>
      <c r="AD107" s="110">
        <v>132758.62</v>
      </c>
      <c r="AE107" s="99">
        <v>43826</v>
      </c>
      <c r="AF107" s="99">
        <v>46383</v>
      </c>
      <c r="AG107" s="111">
        <v>132758.62</v>
      </c>
      <c r="AH107" s="107">
        <v>1.9916666666666667</v>
      </c>
      <c r="AI107" s="107">
        <v>7</v>
      </c>
      <c r="AJ107" s="96">
        <v>8.5000000000000006E-2</v>
      </c>
      <c r="AK107" s="92" t="s">
        <v>1786</v>
      </c>
      <c r="AL107" s="92" t="s">
        <v>1787</v>
      </c>
      <c r="AM107" s="27">
        <v>11284.48</v>
      </c>
      <c r="AN107" s="27">
        <v>11284.48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f t="shared" si="4"/>
        <v>22568.959999999999</v>
      </c>
      <c r="BD107" s="27">
        <f t="shared" si="5"/>
        <v>0</v>
      </c>
      <c r="BE107" s="27">
        <f t="shared" si="6"/>
        <v>22568.959999999999</v>
      </c>
    </row>
    <row r="108" spans="1:57" x14ac:dyDescent="0.35">
      <c r="A108" s="92" t="s">
        <v>3435</v>
      </c>
      <c r="B108" s="90" t="s">
        <v>989</v>
      </c>
      <c r="C108" s="94">
        <v>1</v>
      </c>
      <c r="D108" s="91" t="s">
        <v>0</v>
      </c>
      <c r="E108" s="61" t="s">
        <v>3</v>
      </c>
      <c r="F108" s="61" t="s">
        <v>1772</v>
      </c>
      <c r="G108" s="61" t="s">
        <v>1788</v>
      </c>
      <c r="H108" s="61" t="s">
        <v>1789</v>
      </c>
      <c r="I108" s="61" t="s">
        <v>1790</v>
      </c>
      <c r="J108" s="61" t="s">
        <v>1791</v>
      </c>
      <c r="K108" s="61" t="s">
        <v>796</v>
      </c>
      <c r="L108" s="61" t="s">
        <v>1778</v>
      </c>
      <c r="M108" s="61" t="s">
        <v>1785</v>
      </c>
      <c r="N108" s="108">
        <v>1</v>
      </c>
      <c r="O108" s="108">
        <v>1</v>
      </c>
      <c r="P108" s="108">
        <v>1</v>
      </c>
      <c r="Q108" s="108">
        <v>1</v>
      </c>
      <c r="R108" s="108">
        <v>1</v>
      </c>
      <c r="S108" s="108">
        <v>1</v>
      </c>
      <c r="T108" s="108">
        <v>0</v>
      </c>
      <c r="U108" s="108">
        <v>0</v>
      </c>
      <c r="V108" s="108">
        <v>0</v>
      </c>
      <c r="W108" s="109">
        <v>147000</v>
      </c>
      <c r="X108" s="126">
        <v>0</v>
      </c>
      <c r="Y108" s="109">
        <v>147000</v>
      </c>
      <c r="Z108" s="109">
        <v>5769.75</v>
      </c>
      <c r="AA108" s="109"/>
      <c r="AB108" s="109"/>
      <c r="AC108" s="109"/>
      <c r="AD108" s="110">
        <v>0</v>
      </c>
      <c r="AE108" s="99">
        <v>43860</v>
      </c>
      <c r="AF108" s="99">
        <v>45687</v>
      </c>
      <c r="AG108" s="111">
        <v>147000</v>
      </c>
      <c r="AH108" s="107">
        <v>8.3333333333333329E-2</v>
      </c>
      <c r="AI108" s="107">
        <v>5</v>
      </c>
      <c r="AJ108" s="96">
        <v>7.85E-2</v>
      </c>
      <c r="AK108" s="92" t="s">
        <v>1786</v>
      </c>
      <c r="AL108" s="92" t="s">
        <v>1787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f t="shared" si="4"/>
        <v>0</v>
      </c>
      <c r="BD108" s="27">
        <f t="shared" si="5"/>
        <v>0</v>
      </c>
      <c r="BE108" s="27">
        <f t="shared" si="6"/>
        <v>0</v>
      </c>
    </row>
    <row r="109" spans="1:57" x14ac:dyDescent="0.35">
      <c r="A109" s="92" t="s">
        <v>3434</v>
      </c>
      <c r="B109" s="90" t="s">
        <v>990</v>
      </c>
      <c r="C109" s="94">
        <v>1</v>
      </c>
      <c r="D109" s="91" t="s">
        <v>0</v>
      </c>
      <c r="E109" s="61" t="s">
        <v>3</v>
      </c>
      <c r="F109" s="61" t="s">
        <v>1772</v>
      </c>
      <c r="G109" s="61" t="s">
        <v>1788</v>
      </c>
      <c r="H109" s="61" t="s">
        <v>1789</v>
      </c>
      <c r="I109" s="61" t="s">
        <v>1790</v>
      </c>
      <c r="J109" s="61" t="s">
        <v>1791</v>
      </c>
      <c r="K109" s="61" t="s">
        <v>796</v>
      </c>
      <c r="L109" s="61" t="s">
        <v>1778</v>
      </c>
      <c r="M109" s="61" t="s">
        <v>1785</v>
      </c>
      <c r="N109" s="108">
        <v>1</v>
      </c>
      <c r="O109" s="108">
        <v>1</v>
      </c>
      <c r="P109" s="108">
        <v>1</v>
      </c>
      <c r="Q109" s="108">
        <v>1</v>
      </c>
      <c r="R109" s="108">
        <v>1</v>
      </c>
      <c r="S109" s="108">
        <v>1</v>
      </c>
      <c r="T109" s="108">
        <v>0</v>
      </c>
      <c r="U109" s="108">
        <v>0</v>
      </c>
      <c r="V109" s="108">
        <v>0</v>
      </c>
      <c r="W109" s="109">
        <v>147000</v>
      </c>
      <c r="X109" s="126">
        <v>0</v>
      </c>
      <c r="Y109" s="109">
        <v>0</v>
      </c>
      <c r="Z109" s="109">
        <v>0</v>
      </c>
      <c r="AA109" s="109"/>
      <c r="AB109" s="109"/>
      <c r="AC109" s="109"/>
      <c r="AD109" s="110">
        <v>147000</v>
      </c>
      <c r="AE109" s="99">
        <v>43826</v>
      </c>
      <c r="AF109" s="99">
        <v>46383</v>
      </c>
      <c r="AG109" s="111">
        <v>147000</v>
      </c>
      <c r="AH109" s="107">
        <v>1.9916666666666667</v>
      </c>
      <c r="AI109" s="107">
        <v>7</v>
      </c>
      <c r="AJ109" s="96">
        <v>8.5000000000000006E-2</v>
      </c>
      <c r="AK109" s="92" t="s">
        <v>1786</v>
      </c>
      <c r="AL109" s="92" t="s">
        <v>1787</v>
      </c>
      <c r="AM109" s="27">
        <v>12495</v>
      </c>
      <c r="AN109" s="27">
        <v>12495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f t="shared" si="4"/>
        <v>24990</v>
      </c>
      <c r="BD109" s="27">
        <f t="shared" si="5"/>
        <v>0</v>
      </c>
      <c r="BE109" s="27">
        <f t="shared" si="6"/>
        <v>24990</v>
      </c>
    </row>
    <row r="110" spans="1:57" x14ac:dyDescent="0.35">
      <c r="A110" s="92" t="s">
        <v>3433</v>
      </c>
      <c r="B110" s="90" t="s">
        <v>991</v>
      </c>
      <c r="C110" s="94">
        <v>1</v>
      </c>
      <c r="D110" s="91" t="s">
        <v>0</v>
      </c>
      <c r="E110" s="61" t="s">
        <v>3</v>
      </c>
      <c r="F110" s="61" t="s">
        <v>1772</v>
      </c>
      <c r="G110" s="61" t="s">
        <v>1788</v>
      </c>
      <c r="H110" s="61" t="s">
        <v>1789</v>
      </c>
      <c r="I110" s="61" t="s">
        <v>1790</v>
      </c>
      <c r="J110" s="61" t="s">
        <v>1791</v>
      </c>
      <c r="K110" s="61" t="s">
        <v>796</v>
      </c>
      <c r="L110" s="61" t="s">
        <v>1778</v>
      </c>
      <c r="M110" s="61" t="s">
        <v>1785</v>
      </c>
      <c r="N110" s="108">
        <v>1</v>
      </c>
      <c r="O110" s="108">
        <v>1</v>
      </c>
      <c r="P110" s="108">
        <v>1</v>
      </c>
      <c r="Q110" s="108">
        <v>1</v>
      </c>
      <c r="R110" s="108">
        <v>1</v>
      </c>
      <c r="S110" s="108">
        <v>1</v>
      </c>
      <c r="T110" s="108">
        <v>0</v>
      </c>
      <c r="U110" s="108">
        <v>0</v>
      </c>
      <c r="V110" s="108">
        <v>0</v>
      </c>
      <c r="W110" s="109">
        <v>1583358.19</v>
      </c>
      <c r="X110" s="126">
        <v>0</v>
      </c>
      <c r="Y110" s="109">
        <v>1583358.19</v>
      </c>
      <c r="Z110" s="109">
        <v>62146.81</v>
      </c>
      <c r="AA110" s="109"/>
      <c r="AB110" s="109"/>
      <c r="AC110" s="109"/>
      <c r="AD110" s="110">
        <v>0</v>
      </c>
      <c r="AE110" s="99">
        <v>43860</v>
      </c>
      <c r="AF110" s="99">
        <v>45687</v>
      </c>
      <c r="AG110" s="111">
        <v>1583358.19</v>
      </c>
      <c r="AH110" s="107">
        <v>8.3333333333333329E-2</v>
      </c>
      <c r="AI110" s="107">
        <v>5</v>
      </c>
      <c r="AJ110" s="96">
        <v>7.85E-2</v>
      </c>
      <c r="AK110" s="92" t="s">
        <v>1786</v>
      </c>
      <c r="AL110" s="92" t="s">
        <v>1787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f t="shared" si="4"/>
        <v>0</v>
      </c>
      <c r="BD110" s="27">
        <f t="shared" si="5"/>
        <v>0</v>
      </c>
      <c r="BE110" s="27">
        <f t="shared" si="6"/>
        <v>0</v>
      </c>
    </row>
    <row r="111" spans="1:57" x14ac:dyDescent="0.35">
      <c r="A111" s="92" t="s">
        <v>3432</v>
      </c>
      <c r="B111" s="90" t="s">
        <v>992</v>
      </c>
      <c r="C111" s="94">
        <v>1</v>
      </c>
      <c r="D111" s="91" t="s">
        <v>0</v>
      </c>
      <c r="E111" s="61" t="s">
        <v>3</v>
      </c>
      <c r="F111" s="61" t="s">
        <v>1772</v>
      </c>
      <c r="G111" s="61" t="s">
        <v>1788</v>
      </c>
      <c r="H111" s="61" t="s">
        <v>1789</v>
      </c>
      <c r="I111" s="61" t="s">
        <v>1790</v>
      </c>
      <c r="J111" s="61" t="s">
        <v>1791</v>
      </c>
      <c r="K111" s="61" t="s">
        <v>796</v>
      </c>
      <c r="L111" s="61" t="s">
        <v>1778</v>
      </c>
      <c r="M111" s="61" t="s">
        <v>1785</v>
      </c>
      <c r="N111" s="108">
        <v>1</v>
      </c>
      <c r="O111" s="108">
        <v>1</v>
      </c>
      <c r="P111" s="108">
        <v>1</v>
      </c>
      <c r="Q111" s="108">
        <v>1</v>
      </c>
      <c r="R111" s="108">
        <v>1</v>
      </c>
      <c r="S111" s="108">
        <v>1</v>
      </c>
      <c r="T111" s="108">
        <v>0</v>
      </c>
      <c r="U111" s="108">
        <v>0</v>
      </c>
      <c r="V111" s="108">
        <v>0</v>
      </c>
      <c r="W111" s="109">
        <v>1567402.03</v>
      </c>
      <c r="X111" s="126">
        <v>0</v>
      </c>
      <c r="Y111" s="109">
        <v>0</v>
      </c>
      <c r="Z111" s="109">
        <v>0</v>
      </c>
      <c r="AA111" s="109"/>
      <c r="AB111" s="109"/>
      <c r="AC111" s="109"/>
      <c r="AD111" s="110">
        <v>1567402.03</v>
      </c>
      <c r="AE111" s="99">
        <v>43826</v>
      </c>
      <c r="AF111" s="99">
        <v>46383</v>
      </c>
      <c r="AG111" s="111">
        <v>1567402.03</v>
      </c>
      <c r="AH111" s="107">
        <v>1.9916666666666667</v>
      </c>
      <c r="AI111" s="107">
        <v>7</v>
      </c>
      <c r="AJ111" s="96">
        <v>8.5000000000000006E-2</v>
      </c>
      <c r="AK111" s="92" t="s">
        <v>1786</v>
      </c>
      <c r="AL111" s="92" t="s">
        <v>1787</v>
      </c>
      <c r="AM111" s="27">
        <v>133229.18</v>
      </c>
      <c r="AN111" s="27">
        <v>133229.18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f t="shared" si="4"/>
        <v>266458.36</v>
      </c>
      <c r="BD111" s="27">
        <f t="shared" si="5"/>
        <v>0</v>
      </c>
      <c r="BE111" s="27">
        <f t="shared" si="6"/>
        <v>266458.36</v>
      </c>
    </row>
    <row r="112" spans="1:57" x14ac:dyDescent="0.35">
      <c r="A112" s="92" t="s">
        <v>3431</v>
      </c>
      <c r="B112" s="90" t="s">
        <v>993</v>
      </c>
      <c r="C112" s="94">
        <v>1</v>
      </c>
      <c r="D112" s="91" t="s">
        <v>0</v>
      </c>
      <c r="E112" s="61" t="s">
        <v>3</v>
      </c>
      <c r="F112" s="61" t="s">
        <v>1772</v>
      </c>
      <c r="G112" s="61" t="s">
        <v>1788</v>
      </c>
      <c r="H112" s="61" t="s">
        <v>1789</v>
      </c>
      <c r="I112" s="61" t="s">
        <v>1790</v>
      </c>
      <c r="J112" s="61" t="s">
        <v>1791</v>
      </c>
      <c r="K112" s="61" t="s">
        <v>796</v>
      </c>
      <c r="L112" s="61" t="s">
        <v>1778</v>
      </c>
      <c r="M112" s="61" t="s">
        <v>1785</v>
      </c>
      <c r="N112" s="108">
        <v>1</v>
      </c>
      <c r="O112" s="108">
        <v>1</v>
      </c>
      <c r="P112" s="108">
        <v>1</v>
      </c>
      <c r="Q112" s="108">
        <v>1</v>
      </c>
      <c r="R112" s="108">
        <v>1</v>
      </c>
      <c r="S112" s="108">
        <v>1</v>
      </c>
      <c r="T112" s="108">
        <v>0</v>
      </c>
      <c r="U112" s="108">
        <v>0</v>
      </c>
      <c r="V112" s="108">
        <v>0</v>
      </c>
      <c r="W112" s="109">
        <v>687227.35</v>
      </c>
      <c r="X112" s="126">
        <v>0</v>
      </c>
      <c r="Y112" s="109">
        <v>687227.35</v>
      </c>
      <c r="Z112" s="109">
        <v>26973.67</v>
      </c>
      <c r="AA112" s="109"/>
      <c r="AB112" s="109"/>
      <c r="AC112" s="109"/>
      <c r="AD112" s="110">
        <v>0</v>
      </c>
      <c r="AE112" s="99">
        <v>43860</v>
      </c>
      <c r="AF112" s="99">
        <v>45687</v>
      </c>
      <c r="AG112" s="111">
        <v>687227.35</v>
      </c>
      <c r="AH112" s="107">
        <v>8.3333333333333329E-2</v>
      </c>
      <c r="AI112" s="107">
        <v>5</v>
      </c>
      <c r="AJ112" s="96">
        <v>7.85E-2</v>
      </c>
      <c r="AK112" s="92" t="s">
        <v>1786</v>
      </c>
      <c r="AL112" s="92" t="s">
        <v>1787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f t="shared" si="4"/>
        <v>0</v>
      </c>
      <c r="BD112" s="27">
        <f t="shared" si="5"/>
        <v>0</v>
      </c>
      <c r="BE112" s="27">
        <f t="shared" si="6"/>
        <v>0</v>
      </c>
    </row>
    <row r="113" spans="1:57" x14ac:dyDescent="0.35">
      <c r="A113" s="92" t="s">
        <v>3430</v>
      </c>
      <c r="B113" s="90" t="s">
        <v>994</v>
      </c>
      <c r="C113" s="94">
        <v>1</v>
      </c>
      <c r="D113" s="91" t="s">
        <v>0</v>
      </c>
      <c r="E113" s="61" t="s">
        <v>3</v>
      </c>
      <c r="F113" s="61" t="s">
        <v>1772</v>
      </c>
      <c r="G113" s="61" t="s">
        <v>1788</v>
      </c>
      <c r="H113" s="61" t="s">
        <v>1789</v>
      </c>
      <c r="I113" s="61" t="s">
        <v>1790</v>
      </c>
      <c r="J113" s="61" t="s">
        <v>1791</v>
      </c>
      <c r="K113" s="61" t="s">
        <v>796</v>
      </c>
      <c r="L113" s="61" t="s">
        <v>1778</v>
      </c>
      <c r="M113" s="61" t="s">
        <v>1785</v>
      </c>
      <c r="N113" s="108">
        <v>1</v>
      </c>
      <c r="O113" s="108">
        <v>1</v>
      </c>
      <c r="P113" s="108">
        <v>1</v>
      </c>
      <c r="Q113" s="108">
        <v>1</v>
      </c>
      <c r="R113" s="108">
        <v>1</v>
      </c>
      <c r="S113" s="108">
        <v>1</v>
      </c>
      <c r="T113" s="108">
        <v>0</v>
      </c>
      <c r="U113" s="108">
        <v>0</v>
      </c>
      <c r="V113" s="108">
        <v>0</v>
      </c>
      <c r="W113" s="109">
        <v>680301.87</v>
      </c>
      <c r="X113" s="126">
        <v>0</v>
      </c>
      <c r="Y113" s="109">
        <v>0</v>
      </c>
      <c r="Z113" s="109">
        <v>0</v>
      </c>
      <c r="AA113" s="109"/>
      <c r="AB113" s="109"/>
      <c r="AC113" s="109"/>
      <c r="AD113" s="110">
        <v>680301.87</v>
      </c>
      <c r="AE113" s="99">
        <v>43826</v>
      </c>
      <c r="AF113" s="99">
        <v>46383</v>
      </c>
      <c r="AG113" s="111">
        <v>680301.87</v>
      </c>
      <c r="AH113" s="107">
        <v>1.9916666666666667</v>
      </c>
      <c r="AI113" s="107">
        <v>7</v>
      </c>
      <c r="AJ113" s="96">
        <v>8.5000000000000006E-2</v>
      </c>
      <c r="AK113" s="92" t="s">
        <v>1786</v>
      </c>
      <c r="AL113" s="92" t="s">
        <v>1787</v>
      </c>
      <c r="AM113" s="27">
        <v>57825.66</v>
      </c>
      <c r="AN113" s="27">
        <v>57825.66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f t="shared" si="4"/>
        <v>115651.32</v>
      </c>
      <c r="BD113" s="27">
        <f t="shared" si="5"/>
        <v>0</v>
      </c>
      <c r="BE113" s="27">
        <f t="shared" si="6"/>
        <v>115651.32</v>
      </c>
    </row>
    <row r="114" spans="1:57" x14ac:dyDescent="0.35">
      <c r="A114" s="92" t="s">
        <v>3429</v>
      </c>
      <c r="B114" s="90" t="s">
        <v>996</v>
      </c>
      <c r="C114" s="94">
        <v>1</v>
      </c>
      <c r="D114" s="91" t="s">
        <v>0</v>
      </c>
      <c r="E114" s="61" t="s">
        <v>3</v>
      </c>
      <c r="F114" s="61" t="s">
        <v>1772</v>
      </c>
      <c r="G114" s="61" t="s">
        <v>1788</v>
      </c>
      <c r="H114" s="61" t="s">
        <v>1789</v>
      </c>
      <c r="I114" s="61" t="s">
        <v>1790</v>
      </c>
      <c r="J114" s="61" t="s">
        <v>1791</v>
      </c>
      <c r="K114" s="61" t="s">
        <v>796</v>
      </c>
      <c r="L114" s="61" t="s">
        <v>1778</v>
      </c>
      <c r="M114" s="61" t="s">
        <v>1785</v>
      </c>
      <c r="N114" s="108">
        <v>1</v>
      </c>
      <c r="O114" s="108">
        <v>1</v>
      </c>
      <c r="P114" s="108">
        <v>1</v>
      </c>
      <c r="Q114" s="108">
        <v>1</v>
      </c>
      <c r="R114" s="108">
        <v>1</v>
      </c>
      <c r="S114" s="108">
        <v>1</v>
      </c>
      <c r="T114" s="108">
        <v>0</v>
      </c>
      <c r="U114" s="108">
        <v>0</v>
      </c>
      <c r="V114" s="108">
        <v>0</v>
      </c>
      <c r="W114" s="109">
        <v>493040.22</v>
      </c>
      <c r="X114" s="126">
        <v>0</v>
      </c>
      <c r="Y114" s="109">
        <v>493040.22</v>
      </c>
      <c r="Z114" s="109">
        <v>19351.830000000002</v>
      </c>
      <c r="AA114" s="109"/>
      <c r="AB114" s="109"/>
      <c r="AC114" s="109"/>
      <c r="AD114" s="110">
        <v>0</v>
      </c>
      <c r="AE114" s="99">
        <v>43860</v>
      </c>
      <c r="AF114" s="99">
        <v>45687</v>
      </c>
      <c r="AG114" s="111">
        <v>493040.22</v>
      </c>
      <c r="AH114" s="107">
        <v>8.3333333333333329E-2</v>
      </c>
      <c r="AI114" s="107">
        <v>5</v>
      </c>
      <c r="AJ114" s="96">
        <v>7.85E-2</v>
      </c>
      <c r="AK114" s="92" t="s">
        <v>1786</v>
      </c>
      <c r="AL114" s="92" t="s">
        <v>1787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f t="shared" si="4"/>
        <v>0</v>
      </c>
      <c r="BD114" s="27">
        <f t="shared" si="5"/>
        <v>0</v>
      </c>
      <c r="BE114" s="27">
        <f t="shared" si="6"/>
        <v>0</v>
      </c>
    </row>
    <row r="115" spans="1:57" x14ac:dyDescent="0.35">
      <c r="A115" s="92" t="s">
        <v>3428</v>
      </c>
      <c r="B115" s="90" t="s">
        <v>997</v>
      </c>
      <c r="C115" s="94">
        <v>1</v>
      </c>
      <c r="D115" s="91" t="s">
        <v>0</v>
      </c>
      <c r="E115" s="61" t="s">
        <v>3</v>
      </c>
      <c r="F115" s="61" t="s">
        <v>1772</v>
      </c>
      <c r="G115" s="61" t="s">
        <v>1788</v>
      </c>
      <c r="H115" s="61" t="s">
        <v>1789</v>
      </c>
      <c r="I115" s="61" t="s">
        <v>1790</v>
      </c>
      <c r="J115" s="61" t="s">
        <v>1791</v>
      </c>
      <c r="K115" s="61" t="s">
        <v>796</v>
      </c>
      <c r="L115" s="61" t="s">
        <v>1778</v>
      </c>
      <c r="M115" s="61" t="s">
        <v>1785</v>
      </c>
      <c r="N115" s="108">
        <v>1</v>
      </c>
      <c r="O115" s="108">
        <v>1</v>
      </c>
      <c r="P115" s="108">
        <v>1</v>
      </c>
      <c r="Q115" s="108">
        <v>1</v>
      </c>
      <c r="R115" s="108">
        <v>1</v>
      </c>
      <c r="S115" s="108">
        <v>1</v>
      </c>
      <c r="T115" s="108">
        <v>0</v>
      </c>
      <c r="U115" s="108">
        <v>0</v>
      </c>
      <c r="V115" s="108">
        <v>0</v>
      </c>
      <c r="W115" s="109">
        <v>493040.22</v>
      </c>
      <c r="X115" s="126">
        <v>0</v>
      </c>
      <c r="Y115" s="109">
        <v>0</v>
      </c>
      <c r="Z115" s="109">
        <v>0</v>
      </c>
      <c r="AA115" s="109"/>
      <c r="AB115" s="109"/>
      <c r="AC115" s="109"/>
      <c r="AD115" s="110">
        <v>493040.22</v>
      </c>
      <c r="AE115" s="99">
        <v>43826</v>
      </c>
      <c r="AF115" s="99">
        <v>46383</v>
      </c>
      <c r="AG115" s="111">
        <v>493040.22</v>
      </c>
      <c r="AH115" s="107">
        <v>1.9916666666666667</v>
      </c>
      <c r="AI115" s="107">
        <v>7</v>
      </c>
      <c r="AJ115" s="96">
        <v>8.5000000000000006E-2</v>
      </c>
      <c r="AK115" s="92" t="s">
        <v>1786</v>
      </c>
      <c r="AL115" s="92" t="s">
        <v>1787</v>
      </c>
      <c r="AM115" s="27">
        <v>41908.42</v>
      </c>
      <c r="AN115" s="27">
        <v>41908.42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f t="shared" si="4"/>
        <v>83816.84</v>
      </c>
      <c r="BD115" s="27">
        <f t="shared" si="5"/>
        <v>0</v>
      </c>
      <c r="BE115" s="27">
        <f t="shared" si="6"/>
        <v>83816.84</v>
      </c>
    </row>
    <row r="116" spans="1:57" x14ac:dyDescent="0.35">
      <c r="A116" s="92" t="s">
        <v>3427</v>
      </c>
      <c r="B116" s="90" t="s">
        <v>999</v>
      </c>
      <c r="C116" s="94">
        <v>1</v>
      </c>
      <c r="D116" s="91" t="s">
        <v>0</v>
      </c>
      <c r="E116" s="61" t="s">
        <v>3</v>
      </c>
      <c r="F116" s="61" t="s">
        <v>1772</v>
      </c>
      <c r="G116" s="61" t="s">
        <v>1788</v>
      </c>
      <c r="H116" s="61" t="s">
        <v>1789</v>
      </c>
      <c r="I116" s="61" t="s">
        <v>1790</v>
      </c>
      <c r="J116" s="61" t="s">
        <v>1791</v>
      </c>
      <c r="K116" s="61" t="s">
        <v>796</v>
      </c>
      <c r="L116" s="61" t="s">
        <v>1778</v>
      </c>
      <c r="M116" s="61" t="s">
        <v>1785</v>
      </c>
      <c r="N116" s="108">
        <v>1</v>
      </c>
      <c r="O116" s="108">
        <v>1</v>
      </c>
      <c r="P116" s="108">
        <v>1</v>
      </c>
      <c r="Q116" s="108">
        <v>1</v>
      </c>
      <c r="R116" s="108">
        <v>1</v>
      </c>
      <c r="S116" s="108">
        <v>1</v>
      </c>
      <c r="T116" s="108">
        <v>0</v>
      </c>
      <c r="U116" s="108">
        <v>0</v>
      </c>
      <c r="V116" s="108">
        <v>0</v>
      </c>
      <c r="W116" s="109">
        <v>331341.55</v>
      </c>
      <c r="X116" s="126">
        <v>0</v>
      </c>
      <c r="Y116" s="109">
        <v>331341.55</v>
      </c>
      <c r="Z116" s="109">
        <v>13005.16</v>
      </c>
      <c r="AA116" s="109"/>
      <c r="AB116" s="109"/>
      <c r="AC116" s="109"/>
      <c r="AD116" s="110">
        <v>0</v>
      </c>
      <c r="AE116" s="99">
        <v>43860</v>
      </c>
      <c r="AF116" s="99">
        <v>45687</v>
      </c>
      <c r="AG116" s="111">
        <v>331341.55</v>
      </c>
      <c r="AH116" s="107">
        <v>8.3333333333333329E-2</v>
      </c>
      <c r="AI116" s="107">
        <v>5</v>
      </c>
      <c r="AJ116" s="96">
        <v>7.85E-2</v>
      </c>
      <c r="AK116" s="92" t="s">
        <v>1786</v>
      </c>
      <c r="AL116" s="92" t="s">
        <v>1787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f t="shared" si="4"/>
        <v>0</v>
      </c>
      <c r="BD116" s="27">
        <f t="shared" si="5"/>
        <v>0</v>
      </c>
      <c r="BE116" s="27">
        <f t="shared" si="6"/>
        <v>0</v>
      </c>
    </row>
    <row r="117" spans="1:57" x14ac:dyDescent="0.35">
      <c r="A117" s="92" t="s">
        <v>3426</v>
      </c>
      <c r="B117" s="90" t="s">
        <v>1001</v>
      </c>
      <c r="C117" s="94">
        <v>1</v>
      </c>
      <c r="D117" s="91" t="s">
        <v>0</v>
      </c>
      <c r="E117" s="61" t="s">
        <v>3</v>
      </c>
      <c r="F117" s="61" t="s">
        <v>1772</v>
      </c>
      <c r="G117" s="61" t="s">
        <v>1788</v>
      </c>
      <c r="H117" s="61" t="s">
        <v>1789</v>
      </c>
      <c r="I117" s="61" t="s">
        <v>1790</v>
      </c>
      <c r="J117" s="61" t="s">
        <v>1791</v>
      </c>
      <c r="K117" s="61" t="s">
        <v>796</v>
      </c>
      <c r="L117" s="61" t="s">
        <v>1778</v>
      </c>
      <c r="M117" s="61" t="s">
        <v>1785</v>
      </c>
      <c r="N117" s="108">
        <v>1</v>
      </c>
      <c r="O117" s="108">
        <v>1</v>
      </c>
      <c r="P117" s="108">
        <v>1</v>
      </c>
      <c r="Q117" s="108">
        <v>1</v>
      </c>
      <c r="R117" s="108">
        <v>1</v>
      </c>
      <c r="S117" s="108">
        <v>1</v>
      </c>
      <c r="T117" s="108">
        <v>0</v>
      </c>
      <c r="U117" s="108">
        <v>0</v>
      </c>
      <c r="V117" s="108">
        <v>0</v>
      </c>
      <c r="W117" s="109">
        <v>6385827.29</v>
      </c>
      <c r="X117" s="126">
        <v>0</v>
      </c>
      <c r="Y117" s="109">
        <v>6385827.29</v>
      </c>
      <c r="Z117" s="109">
        <v>250643.72</v>
      </c>
      <c r="AA117" s="109"/>
      <c r="AB117" s="109"/>
      <c r="AC117" s="109"/>
      <c r="AD117" s="110">
        <v>0</v>
      </c>
      <c r="AE117" s="99">
        <v>43860</v>
      </c>
      <c r="AF117" s="99">
        <v>45687</v>
      </c>
      <c r="AG117" s="111">
        <v>6385827.2856901046</v>
      </c>
      <c r="AH117" s="107">
        <v>8.3333333333333329E-2</v>
      </c>
      <c r="AI117" s="107">
        <v>5</v>
      </c>
      <c r="AJ117" s="96">
        <v>7.85E-2</v>
      </c>
      <c r="AK117" s="92" t="s">
        <v>1786</v>
      </c>
      <c r="AL117" s="92" t="s">
        <v>1787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f t="shared" si="4"/>
        <v>0</v>
      </c>
      <c r="BD117" s="27">
        <f t="shared" si="5"/>
        <v>0</v>
      </c>
      <c r="BE117" s="27">
        <f t="shared" si="6"/>
        <v>0</v>
      </c>
    </row>
    <row r="118" spans="1:57" x14ac:dyDescent="0.35">
      <c r="A118" s="92" t="s">
        <v>3425</v>
      </c>
      <c r="B118" s="90" t="s">
        <v>1002</v>
      </c>
      <c r="C118" s="94">
        <v>1</v>
      </c>
      <c r="D118" s="91" t="s">
        <v>0</v>
      </c>
      <c r="E118" s="61" t="s">
        <v>3</v>
      </c>
      <c r="F118" s="61" t="s">
        <v>1772</v>
      </c>
      <c r="G118" s="61" t="s">
        <v>1788</v>
      </c>
      <c r="H118" s="61" t="s">
        <v>1789</v>
      </c>
      <c r="I118" s="61" t="s">
        <v>1790</v>
      </c>
      <c r="J118" s="61" t="s">
        <v>1791</v>
      </c>
      <c r="K118" s="61" t="s">
        <v>796</v>
      </c>
      <c r="L118" s="61" t="s">
        <v>1778</v>
      </c>
      <c r="M118" s="61" t="s">
        <v>1785</v>
      </c>
      <c r="N118" s="108">
        <v>1</v>
      </c>
      <c r="O118" s="108">
        <v>1</v>
      </c>
      <c r="P118" s="108">
        <v>1</v>
      </c>
      <c r="Q118" s="108">
        <v>1</v>
      </c>
      <c r="R118" s="108">
        <v>1</v>
      </c>
      <c r="S118" s="108">
        <v>1</v>
      </c>
      <c r="T118" s="108">
        <v>0</v>
      </c>
      <c r="U118" s="108">
        <v>0</v>
      </c>
      <c r="V118" s="108">
        <v>0</v>
      </c>
      <c r="W118" s="109">
        <v>6587165.75</v>
      </c>
      <c r="X118" s="126">
        <v>0</v>
      </c>
      <c r="Y118" s="109">
        <v>0</v>
      </c>
      <c r="Z118" s="109">
        <v>0</v>
      </c>
      <c r="AA118" s="109"/>
      <c r="AB118" s="109"/>
      <c r="AC118" s="109"/>
      <c r="AD118" s="110">
        <v>6587165.75</v>
      </c>
      <c r="AE118" s="99">
        <v>43826</v>
      </c>
      <c r="AF118" s="99">
        <v>46383</v>
      </c>
      <c r="AG118" s="111">
        <v>6587165.7480864301</v>
      </c>
      <c r="AH118" s="107">
        <v>1.9916666666666667</v>
      </c>
      <c r="AI118" s="107">
        <v>7</v>
      </c>
      <c r="AJ118" s="96">
        <v>8.5000000000000006E-2</v>
      </c>
      <c r="AK118" s="92" t="s">
        <v>1786</v>
      </c>
      <c r="AL118" s="92" t="s">
        <v>1787</v>
      </c>
      <c r="AM118" s="27">
        <v>559909.07999999996</v>
      </c>
      <c r="AN118" s="27">
        <v>559909.07999999996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f t="shared" si="4"/>
        <v>1119818.1599999999</v>
      </c>
      <c r="BD118" s="27">
        <f t="shared" si="5"/>
        <v>0</v>
      </c>
      <c r="BE118" s="27">
        <f t="shared" si="6"/>
        <v>1119818.1599999999</v>
      </c>
    </row>
    <row r="119" spans="1:57" x14ac:dyDescent="0.35">
      <c r="A119" s="92" t="s">
        <v>3424</v>
      </c>
      <c r="B119" s="90" t="s">
        <v>1004</v>
      </c>
      <c r="C119" s="94">
        <v>1</v>
      </c>
      <c r="D119" s="91" t="s">
        <v>0</v>
      </c>
      <c r="E119" s="61" t="s">
        <v>3</v>
      </c>
      <c r="F119" s="61" t="s">
        <v>1772</v>
      </c>
      <c r="G119" s="61" t="s">
        <v>1788</v>
      </c>
      <c r="H119" s="61" t="s">
        <v>1789</v>
      </c>
      <c r="I119" s="61" t="s">
        <v>1790</v>
      </c>
      <c r="J119" s="61" t="s">
        <v>1791</v>
      </c>
      <c r="K119" s="61" t="s">
        <v>796</v>
      </c>
      <c r="L119" s="61" t="s">
        <v>1778</v>
      </c>
      <c r="M119" s="61" t="s">
        <v>1785</v>
      </c>
      <c r="N119" s="108">
        <v>1</v>
      </c>
      <c r="O119" s="108">
        <v>1</v>
      </c>
      <c r="P119" s="108">
        <v>1</v>
      </c>
      <c r="Q119" s="108">
        <v>1</v>
      </c>
      <c r="R119" s="108">
        <v>1</v>
      </c>
      <c r="S119" s="108">
        <v>1</v>
      </c>
      <c r="T119" s="108">
        <v>0</v>
      </c>
      <c r="U119" s="108">
        <v>0</v>
      </c>
      <c r="V119" s="108">
        <v>0</v>
      </c>
      <c r="W119" s="109">
        <v>1574092.65</v>
      </c>
      <c r="X119" s="126">
        <v>0</v>
      </c>
      <c r="Y119" s="109">
        <v>0</v>
      </c>
      <c r="Z119" s="109">
        <v>0</v>
      </c>
      <c r="AA119" s="109"/>
      <c r="AB119" s="109"/>
      <c r="AC119" s="109"/>
      <c r="AD119" s="110">
        <v>1574092.65</v>
      </c>
      <c r="AE119" s="99">
        <v>44050</v>
      </c>
      <c r="AF119" s="99">
        <v>45876</v>
      </c>
      <c r="AG119" s="111">
        <v>1574092.65</v>
      </c>
      <c r="AH119" s="107">
        <v>0.60277777777777775</v>
      </c>
      <c r="AI119" s="107">
        <v>5</v>
      </c>
      <c r="AJ119" s="96">
        <v>7.1294999999999997E-2</v>
      </c>
      <c r="AK119" s="92" t="s">
        <v>1786</v>
      </c>
      <c r="AL119" s="92" t="s">
        <v>1787</v>
      </c>
      <c r="AM119" s="27">
        <v>112224.94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f t="shared" si="4"/>
        <v>112224.94</v>
      </c>
      <c r="BD119" s="27">
        <f t="shared" si="5"/>
        <v>0</v>
      </c>
      <c r="BE119" s="27">
        <f t="shared" si="6"/>
        <v>112224.94</v>
      </c>
    </row>
    <row r="120" spans="1:57" x14ac:dyDescent="0.35">
      <c r="A120" s="92" t="s">
        <v>3423</v>
      </c>
      <c r="B120" s="90" t="s">
        <v>1474</v>
      </c>
      <c r="C120" s="94">
        <v>1</v>
      </c>
      <c r="D120" s="91" t="s">
        <v>0</v>
      </c>
      <c r="E120" s="61" t="s">
        <v>3</v>
      </c>
      <c r="F120" s="61" t="s">
        <v>1772</v>
      </c>
      <c r="G120" s="61" t="s">
        <v>1788</v>
      </c>
      <c r="H120" s="61" t="s">
        <v>1789</v>
      </c>
      <c r="I120" s="61" t="s">
        <v>1790</v>
      </c>
      <c r="J120" s="61" t="s">
        <v>1791</v>
      </c>
      <c r="K120" s="61" t="s">
        <v>796</v>
      </c>
      <c r="L120" s="61" t="s">
        <v>1778</v>
      </c>
      <c r="M120" s="61" t="s">
        <v>1785</v>
      </c>
      <c r="N120" s="108">
        <v>1</v>
      </c>
      <c r="O120" s="108">
        <v>1</v>
      </c>
      <c r="P120" s="108">
        <v>1</v>
      </c>
      <c r="Q120" s="108">
        <v>1</v>
      </c>
      <c r="R120" s="108">
        <v>1</v>
      </c>
      <c r="S120" s="108">
        <v>1</v>
      </c>
      <c r="T120" s="108">
        <v>0</v>
      </c>
      <c r="U120" s="108">
        <v>0</v>
      </c>
      <c r="V120" s="108">
        <v>0</v>
      </c>
      <c r="W120" s="109">
        <v>1574092.65</v>
      </c>
      <c r="X120" s="126">
        <v>0</v>
      </c>
      <c r="Y120" s="109">
        <v>0</v>
      </c>
      <c r="Z120" s="109">
        <v>0</v>
      </c>
      <c r="AA120" s="109"/>
      <c r="AB120" s="109"/>
      <c r="AC120" s="109"/>
      <c r="AD120" s="110">
        <v>1574092.65</v>
      </c>
      <c r="AE120" s="99">
        <v>44050</v>
      </c>
      <c r="AF120" s="99">
        <v>46606</v>
      </c>
      <c r="AG120" s="111">
        <v>1574092.65</v>
      </c>
      <c r="AH120" s="107">
        <v>2.6027777777777779</v>
      </c>
      <c r="AI120" s="107">
        <v>7</v>
      </c>
      <c r="AJ120" s="96">
        <v>7.5481999999999994E-2</v>
      </c>
      <c r="AK120" s="92" t="s">
        <v>1786</v>
      </c>
      <c r="AL120" s="92" t="s">
        <v>1787</v>
      </c>
      <c r="AM120" s="27">
        <v>118815.66</v>
      </c>
      <c r="AN120" s="27">
        <v>118815.66</v>
      </c>
      <c r="AO120" s="27">
        <v>118815.66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f t="shared" si="4"/>
        <v>237631.32</v>
      </c>
      <c r="BD120" s="27">
        <f t="shared" si="5"/>
        <v>118815.66</v>
      </c>
      <c r="BE120" s="27">
        <f t="shared" si="6"/>
        <v>356446.98</v>
      </c>
    </row>
    <row r="121" spans="1:57" x14ac:dyDescent="0.35">
      <c r="A121" s="92" t="s">
        <v>3422</v>
      </c>
      <c r="B121" s="90" t="s">
        <v>1006</v>
      </c>
      <c r="C121" s="94">
        <v>1</v>
      </c>
      <c r="D121" s="91" t="s">
        <v>0</v>
      </c>
      <c r="E121" s="61" t="s">
        <v>3</v>
      </c>
      <c r="F121" s="61" t="s">
        <v>1772</v>
      </c>
      <c r="G121" s="61" t="s">
        <v>1788</v>
      </c>
      <c r="H121" s="61" t="s">
        <v>1789</v>
      </c>
      <c r="I121" s="61" t="s">
        <v>1790</v>
      </c>
      <c r="J121" s="61" t="s">
        <v>1791</v>
      </c>
      <c r="K121" s="61" t="s">
        <v>796</v>
      </c>
      <c r="L121" s="61" t="s">
        <v>1778</v>
      </c>
      <c r="M121" s="61" t="s">
        <v>1785</v>
      </c>
      <c r="N121" s="108">
        <v>1</v>
      </c>
      <c r="O121" s="108">
        <v>1</v>
      </c>
      <c r="P121" s="108">
        <v>1</v>
      </c>
      <c r="Q121" s="108">
        <v>1</v>
      </c>
      <c r="R121" s="108">
        <v>1</v>
      </c>
      <c r="S121" s="108">
        <v>1</v>
      </c>
      <c r="T121" s="108">
        <v>0</v>
      </c>
      <c r="U121" s="108">
        <v>0</v>
      </c>
      <c r="V121" s="108">
        <v>0</v>
      </c>
      <c r="W121" s="109">
        <v>502091.44</v>
      </c>
      <c r="X121" s="126">
        <v>0</v>
      </c>
      <c r="Y121" s="109">
        <v>0</v>
      </c>
      <c r="Z121" s="109">
        <v>0</v>
      </c>
      <c r="AA121" s="109"/>
      <c r="AB121" s="109"/>
      <c r="AC121" s="109"/>
      <c r="AD121" s="110">
        <v>502091.44</v>
      </c>
      <c r="AE121" s="99">
        <v>44050</v>
      </c>
      <c r="AF121" s="99">
        <v>45876</v>
      </c>
      <c r="AG121" s="111">
        <v>502091.44</v>
      </c>
      <c r="AH121" s="107">
        <v>0.60277777777777775</v>
      </c>
      <c r="AI121" s="107">
        <v>5</v>
      </c>
      <c r="AJ121" s="96">
        <v>7.1294999999999997E-2</v>
      </c>
      <c r="AK121" s="92" t="s">
        <v>1786</v>
      </c>
      <c r="AL121" s="92" t="s">
        <v>1787</v>
      </c>
      <c r="AM121" s="27">
        <v>35796.6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f t="shared" si="4"/>
        <v>35796.6</v>
      </c>
      <c r="BD121" s="27">
        <f t="shared" si="5"/>
        <v>0</v>
      </c>
      <c r="BE121" s="27">
        <f t="shared" si="6"/>
        <v>35796.6</v>
      </c>
    </row>
    <row r="122" spans="1:57" x14ac:dyDescent="0.35">
      <c r="A122" s="92" t="s">
        <v>3421</v>
      </c>
      <c r="B122" s="90" t="s">
        <v>1475</v>
      </c>
      <c r="C122" s="94">
        <v>1</v>
      </c>
      <c r="D122" s="91" t="s">
        <v>0</v>
      </c>
      <c r="E122" s="61" t="s">
        <v>3</v>
      </c>
      <c r="F122" s="61" t="s">
        <v>1772</v>
      </c>
      <c r="G122" s="61" t="s">
        <v>1788</v>
      </c>
      <c r="H122" s="61" t="s">
        <v>1789</v>
      </c>
      <c r="I122" s="61" t="s">
        <v>1790</v>
      </c>
      <c r="J122" s="61" t="s">
        <v>1791</v>
      </c>
      <c r="K122" s="61" t="s">
        <v>796</v>
      </c>
      <c r="L122" s="61" t="s">
        <v>1778</v>
      </c>
      <c r="M122" s="61" t="s">
        <v>1785</v>
      </c>
      <c r="N122" s="108">
        <v>1</v>
      </c>
      <c r="O122" s="108">
        <v>1</v>
      </c>
      <c r="P122" s="108">
        <v>1</v>
      </c>
      <c r="Q122" s="108">
        <v>1</v>
      </c>
      <c r="R122" s="108">
        <v>1</v>
      </c>
      <c r="S122" s="108">
        <v>1</v>
      </c>
      <c r="T122" s="108">
        <v>0</v>
      </c>
      <c r="U122" s="108">
        <v>0</v>
      </c>
      <c r="V122" s="108">
        <v>0</v>
      </c>
      <c r="W122" s="109">
        <v>502063.34</v>
      </c>
      <c r="X122" s="126">
        <v>0</v>
      </c>
      <c r="Y122" s="109">
        <v>0</v>
      </c>
      <c r="Z122" s="109">
        <v>0</v>
      </c>
      <c r="AA122" s="109"/>
      <c r="AB122" s="109"/>
      <c r="AC122" s="109"/>
      <c r="AD122" s="110">
        <v>502063.34</v>
      </c>
      <c r="AE122" s="99">
        <v>44050</v>
      </c>
      <c r="AF122" s="99">
        <v>46606</v>
      </c>
      <c r="AG122" s="111">
        <v>502063.34</v>
      </c>
      <c r="AH122" s="107">
        <v>2.6027777777777779</v>
      </c>
      <c r="AI122" s="107">
        <v>7</v>
      </c>
      <c r="AJ122" s="96">
        <v>7.5481999999999994E-2</v>
      </c>
      <c r="AK122" s="92" t="s">
        <v>1786</v>
      </c>
      <c r="AL122" s="92" t="s">
        <v>1787</v>
      </c>
      <c r="AM122" s="27">
        <v>37896.74</v>
      </c>
      <c r="AN122" s="27">
        <v>37896.74</v>
      </c>
      <c r="AO122" s="27">
        <v>37896.74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f t="shared" si="4"/>
        <v>75793.48</v>
      </c>
      <c r="BD122" s="27">
        <f t="shared" si="5"/>
        <v>37896.74</v>
      </c>
      <c r="BE122" s="27">
        <f t="shared" si="6"/>
        <v>113690.22</v>
      </c>
    </row>
    <row r="123" spans="1:57" x14ac:dyDescent="0.35">
      <c r="A123" s="92" t="s">
        <v>3420</v>
      </c>
      <c r="B123" s="90" t="s">
        <v>1007</v>
      </c>
      <c r="C123" s="94">
        <v>1</v>
      </c>
      <c r="D123" s="91" t="s">
        <v>0</v>
      </c>
      <c r="E123" s="61" t="s">
        <v>3</v>
      </c>
      <c r="F123" s="61" t="s">
        <v>1772</v>
      </c>
      <c r="G123" s="61" t="s">
        <v>1788</v>
      </c>
      <c r="H123" s="61" t="s">
        <v>1789</v>
      </c>
      <c r="I123" s="61" t="s">
        <v>1790</v>
      </c>
      <c r="J123" s="61" t="s">
        <v>1791</v>
      </c>
      <c r="K123" s="61" t="s">
        <v>796</v>
      </c>
      <c r="L123" s="61" t="s">
        <v>1778</v>
      </c>
      <c r="M123" s="61" t="s">
        <v>1785</v>
      </c>
      <c r="N123" s="108">
        <v>1</v>
      </c>
      <c r="O123" s="108">
        <v>1</v>
      </c>
      <c r="P123" s="108">
        <v>1</v>
      </c>
      <c r="Q123" s="108">
        <v>1</v>
      </c>
      <c r="R123" s="108">
        <v>1</v>
      </c>
      <c r="S123" s="108">
        <v>1</v>
      </c>
      <c r="T123" s="108">
        <v>0</v>
      </c>
      <c r="U123" s="108">
        <v>0</v>
      </c>
      <c r="V123" s="108">
        <v>0</v>
      </c>
      <c r="W123" s="109">
        <v>566477.53</v>
      </c>
      <c r="X123" s="126">
        <v>0</v>
      </c>
      <c r="Y123" s="109">
        <v>0</v>
      </c>
      <c r="Z123" s="109">
        <v>0</v>
      </c>
      <c r="AA123" s="109"/>
      <c r="AB123" s="109"/>
      <c r="AC123" s="109"/>
      <c r="AD123" s="110">
        <v>566477.53</v>
      </c>
      <c r="AE123" s="99">
        <v>44050</v>
      </c>
      <c r="AF123" s="99">
        <v>45876</v>
      </c>
      <c r="AG123" s="111">
        <v>566477.53</v>
      </c>
      <c r="AH123" s="107">
        <v>0.60277777777777775</v>
      </c>
      <c r="AI123" s="107">
        <v>5</v>
      </c>
      <c r="AJ123" s="96">
        <v>7.1294999999999997E-2</v>
      </c>
      <c r="AK123" s="92" t="s">
        <v>1786</v>
      </c>
      <c r="AL123" s="92" t="s">
        <v>1787</v>
      </c>
      <c r="AM123" s="27">
        <v>40387.019999999997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f t="shared" si="4"/>
        <v>40387.019999999997</v>
      </c>
      <c r="BD123" s="27">
        <f t="shared" si="5"/>
        <v>0</v>
      </c>
      <c r="BE123" s="27">
        <f t="shared" si="6"/>
        <v>40387.019999999997</v>
      </c>
    </row>
    <row r="124" spans="1:57" x14ac:dyDescent="0.35">
      <c r="A124" s="92" t="s">
        <v>3419</v>
      </c>
      <c r="B124" s="90" t="s">
        <v>1476</v>
      </c>
      <c r="C124" s="94">
        <v>1</v>
      </c>
      <c r="D124" s="91" t="s">
        <v>0</v>
      </c>
      <c r="E124" s="61" t="s">
        <v>3</v>
      </c>
      <c r="F124" s="61" t="s">
        <v>1772</v>
      </c>
      <c r="G124" s="61" t="s">
        <v>1788</v>
      </c>
      <c r="H124" s="61" t="s">
        <v>1789</v>
      </c>
      <c r="I124" s="61" t="s">
        <v>1790</v>
      </c>
      <c r="J124" s="61" t="s">
        <v>1791</v>
      </c>
      <c r="K124" s="61" t="s">
        <v>796</v>
      </c>
      <c r="L124" s="61" t="s">
        <v>1778</v>
      </c>
      <c r="M124" s="61" t="s">
        <v>1785</v>
      </c>
      <c r="N124" s="108">
        <v>1</v>
      </c>
      <c r="O124" s="108">
        <v>1</v>
      </c>
      <c r="P124" s="108">
        <v>1</v>
      </c>
      <c r="Q124" s="108">
        <v>1</v>
      </c>
      <c r="R124" s="108">
        <v>1</v>
      </c>
      <c r="S124" s="108">
        <v>1</v>
      </c>
      <c r="T124" s="108">
        <v>0</v>
      </c>
      <c r="U124" s="108">
        <v>0</v>
      </c>
      <c r="V124" s="108">
        <v>0</v>
      </c>
      <c r="W124" s="109">
        <v>283200.63</v>
      </c>
      <c r="X124" s="126">
        <v>0</v>
      </c>
      <c r="Y124" s="109">
        <v>0</v>
      </c>
      <c r="Z124" s="109">
        <v>0</v>
      </c>
      <c r="AA124" s="109"/>
      <c r="AB124" s="109"/>
      <c r="AC124" s="109"/>
      <c r="AD124" s="110">
        <v>283200.63</v>
      </c>
      <c r="AE124" s="99">
        <v>44050</v>
      </c>
      <c r="AF124" s="99">
        <v>46606</v>
      </c>
      <c r="AG124" s="111">
        <v>283200.63</v>
      </c>
      <c r="AH124" s="107">
        <v>2.6027777777777779</v>
      </c>
      <c r="AI124" s="107">
        <v>7</v>
      </c>
      <c r="AJ124" s="96">
        <v>7.5481999999999994E-2</v>
      </c>
      <c r="AK124" s="92" t="s">
        <v>1786</v>
      </c>
      <c r="AL124" s="92" t="s">
        <v>1787</v>
      </c>
      <c r="AM124" s="27">
        <v>21376.54</v>
      </c>
      <c r="AN124" s="27">
        <v>21376.54</v>
      </c>
      <c r="AO124" s="27">
        <v>21376.54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f t="shared" si="4"/>
        <v>42753.08</v>
      </c>
      <c r="BD124" s="27">
        <f t="shared" si="5"/>
        <v>21376.54</v>
      </c>
      <c r="BE124" s="27">
        <f t="shared" si="6"/>
        <v>64129.62</v>
      </c>
    </row>
    <row r="125" spans="1:57" x14ac:dyDescent="0.35">
      <c r="A125" s="92" t="s">
        <v>3418</v>
      </c>
      <c r="B125" s="90" t="s">
        <v>1009</v>
      </c>
      <c r="C125" s="94">
        <v>1</v>
      </c>
      <c r="D125" s="91" t="s">
        <v>0</v>
      </c>
      <c r="E125" s="61" t="s">
        <v>3</v>
      </c>
      <c r="F125" s="61" t="s">
        <v>1772</v>
      </c>
      <c r="G125" s="61" t="s">
        <v>1788</v>
      </c>
      <c r="H125" s="61" t="s">
        <v>1789</v>
      </c>
      <c r="I125" s="61" t="s">
        <v>1790</v>
      </c>
      <c r="J125" s="61" t="s">
        <v>1791</v>
      </c>
      <c r="K125" s="61" t="s">
        <v>796</v>
      </c>
      <c r="L125" s="61" t="s">
        <v>1778</v>
      </c>
      <c r="M125" s="61" t="s">
        <v>1785</v>
      </c>
      <c r="N125" s="108">
        <v>1</v>
      </c>
      <c r="O125" s="108">
        <v>1</v>
      </c>
      <c r="P125" s="108">
        <v>1</v>
      </c>
      <c r="Q125" s="108">
        <v>1</v>
      </c>
      <c r="R125" s="108">
        <v>1</v>
      </c>
      <c r="S125" s="108">
        <v>1</v>
      </c>
      <c r="T125" s="108">
        <v>0</v>
      </c>
      <c r="U125" s="108">
        <v>0</v>
      </c>
      <c r="V125" s="108">
        <v>0</v>
      </c>
      <c r="W125" s="109">
        <v>1787478</v>
      </c>
      <c r="X125" s="126">
        <v>0</v>
      </c>
      <c r="Y125" s="109">
        <v>0</v>
      </c>
      <c r="Z125" s="109">
        <v>0</v>
      </c>
      <c r="AA125" s="109"/>
      <c r="AB125" s="109"/>
      <c r="AC125" s="109"/>
      <c r="AD125" s="110">
        <v>1787478</v>
      </c>
      <c r="AE125" s="99">
        <v>44050</v>
      </c>
      <c r="AF125" s="99">
        <v>45876</v>
      </c>
      <c r="AG125" s="111">
        <v>1787478</v>
      </c>
      <c r="AH125" s="107">
        <v>0.60277777777777775</v>
      </c>
      <c r="AI125" s="107">
        <v>5</v>
      </c>
      <c r="AJ125" s="96">
        <v>7.1294999999999997E-2</v>
      </c>
      <c r="AK125" s="92" t="s">
        <v>1786</v>
      </c>
      <c r="AL125" s="92" t="s">
        <v>1787</v>
      </c>
      <c r="AM125" s="27">
        <v>127438.24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f t="shared" si="4"/>
        <v>127438.24</v>
      </c>
      <c r="BD125" s="27">
        <f t="shared" si="5"/>
        <v>0</v>
      </c>
      <c r="BE125" s="27">
        <f t="shared" si="6"/>
        <v>127438.24</v>
      </c>
    </row>
    <row r="126" spans="1:57" x14ac:dyDescent="0.35">
      <c r="A126" s="92" t="s">
        <v>3417</v>
      </c>
      <c r="B126" s="90" t="s">
        <v>1010</v>
      </c>
      <c r="C126" s="94">
        <v>1</v>
      </c>
      <c r="D126" s="91" t="s">
        <v>0</v>
      </c>
      <c r="E126" s="61" t="s">
        <v>3</v>
      </c>
      <c r="F126" s="61" t="s">
        <v>1772</v>
      </c>
      <c r="G126" s="61" t="s">
        <v>1788</v>
      </c>
      <c r="H126" s="61" t="s">
        <v>1789</v>
      </c>
      <c r="I126" s="61" t="s">
        <v>1790</v>
      </c>
      <c r="J126" s="61" t="s">
        <v>1791</v>
      </c>
      <c r="K126" s="61" t="s">
        <v>796</v>
      </c>
      <c r="L126" s="61" t="s">
        <v>1778</v>
      </c>
      <c r="M126" s="61" t="s">
        <v>1785</v>
      </c>
      <c r="N126" s="108">
        <v>1</v>
      </c>
      <c r="O126" s="108">
        <v>1</v>
      </c>
      <c r="P126" s="108">
        <v>1</v>
      </c>
      <c r="Q126" s="108">
        <v>1</v>
      </c>
      <c r="R126" s="108">
        <v>1</v>
      </c>
      <c r="S126" s="108">
        <v>1</v>
      </c>
      <c r="T126" s="108">
        <v>0</v>
      </c>
      <c r="U126" s="108">
        <v>0</v>
      </c>
      <c r="V126" s="108">
        <v>0</v>
      </c>
      <c r="W126" s="109">
        <v>3689366.44</v>
      </c>
      <c r="X126" s="126">
        <v>0</v>
      </c>
      <c r="Y126" s="109">
        <v>0</v>
      </c>
      <c r="Z126" s="109">
        <v>0</v>
      </c>
      <c r="AA126" s="109"/>
      <c r="AB126" s="109"/>
      <c r="AC126" s="109"/>
      <c r="AD126" s="110">
        <v>3689366.44</v>
      </c>
      <c r="AE126" s="99">
        <v>44050</v>
      </c>
      <c r="AF126" s="99">
        <v>45876</v>
      </c>
      <c r="AG126" s="111">
        <v>3689366.44</v>
      </c>
      <c r="AH126" s="107">
        <v>0.60277777777777775</v>
      </c>
      <c r="AI126" s="107">
        <v>5</v>
      </c>
      <c r="AJ126" s="96">
        <v>7.1294999999999997E-2</v>
      </c>
      <c r="AK126" s="92" t="s">
        <v>1786</v>
      </c>
      <c r="AL126" s="92" t="s">
        <v>1787</v>
      </c>
      <c r="AM126" s="27">
        <v>263033.38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f t="shared" si="4"/>
        <v>263033.38</v>
      </c>
      <c r="BD126" s="27">
        <f t="shared" si="5"/>
        <v>0</v>
      </c>
      <c r="BE126" s="27">
        <f t="shared" si="6"/>
        <v>263033.38</v>
      </c>
    </row>
    <row r="127" spans="1:57" x14ac:dyDescent="0.35">
      <c r="A127" s="92" t="s">
        <v>3416</v>
      </c>
      <c r="B127" s="90" t="s">
        <v>1477</v>
      </c>
      <c r="C127" s="94">
        <v>1</v>
      </c>
      <c r="D127" s="91" t="s">
        <v>0</v>
      </c>
      <c r="E127" s="61" t="s">
        <v>3</v>
      </c>
      <c r="F127" s="61" t="s">
        <v>1772</v>
      </c>
      <c r="G127" s="61" t="s">
        <v>1788</v>
      </c>
      <c r="H127" s="61" t="s">
        <v>1789</v>
      </c>
      <c r="I127" s="61" t="s">
        <v>1790</v>
      </c>
      <c r="J127" s="61" t="s">
        <v>1791</v>
      </c>
      <c r="K127" s="61" t="s">
        <v>796</v>
      </c>
      <c r="L127" s="61" t="s">
        <v>1778</v>
      </c>
      <c r="M127" s="61" t="s">
        <v>1785</v>
      </c>
      <c r="N127" s="108">
        <v>1</v>
      </c>
      <c r="O127" s="108">
        <v>1</v>
      </c>
      <c r="P127" s="108">
        <v>1</v>
      </c>
      <c r="Q127" s="108">
        <v>1</v>
      </c>
      <c r="R127" s="108">
        <v>1</v>
      </c>
      <c r="S127" s="108">
        <v>1</v>
      </c>
      <c r="T127" s="108">
        <v>0</v>
      </c>
      <c r="U127" s="108">
        <v>0</v>
      </c>
      <c r="V127" s="108">
        <v>0</v>
      </c>
      <c r="W127" s="109">
        <v>1842554.11</v>
      </c>
      <c r="X127" s="126">
        <v>0</v>
      </c>
      <c r="Y127" s="109">
        <v>0</v>
      </c>
      <c r="Z127" s="109">
        <v>0</v>
      </c>
      <c r="AA127" s="109"/>
      <c r="AB127" s="109"/>
      <c r="AC127" s="109"/>
      <c r="AD127" s="110">
        <v>1842554.11</v>
      </c>
      <c r="AE127" s="99">
        <v>44050</v>
      </c>
      <c r="AF127" s="99">
        <v>46606</v>
      </c>
      <c r="AG127" s="111">
        <v>1842554.11</v>
      </c>
      <c r="AH127" s="107">
        <v>2.6027777777777779</v>
      </c>
      <c r="AI127" s="107">
        <v>7</v>
      </c>
      <c r="AJ127" s="96">
        <v>7.5481999999999994E-2</v>
      </c>
      <c r="AK127" s="92" t="s">
        <v>1786</v>
      </c>
      <c r="AL127" s="92" t="s">
        <v>1787</v>
      </c>
      <c r="AM127" s="27">
        <v>139079.66</v>
      </c>
      <c r="AN127" s="27">
        <v>139079.66</v>
      </c>
      <c r="AO127" s="27">
        <v>139079.66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f t="shared" si="4"/>
        <v>278159.32</v>
      </c>
      <c r="BD127" s="27">
        <f t="shared" si="5"/>
        <v>139079.66</v>
      </c>
      <c r="BE127" s="27">
        <f t="shared" si="6"/>
        <v>417238.98</v>
      </c>
    </row>
    <row r="128" spans="1:57" x14ac:dyDescent="0.35">
      <c r="A128" s="92" t="s">
        <v>3415</v>
      </c>
      <c r="B128" s="90" t="s">
        <v>1011</v>
      </c>
      <c r="C128" s="94">
        <v>1</v>
      </c>
      <c r="D128" s="91" t="s">
        <v>0</v>
      </c>
      <c r="E128" s="61" t="s">
        <v>3</v>
      </c>
      <c r="F128" s="61" t="s">
        <v>1772</v>
      </c>
      <c r="G128" s="61" t="s">
        <v>1788</v>
      </c>
      <c r="H128" s="61" t="s">
        <v>1789</v>
      </c>
      <c r="I128" s="61" t="s">
        <v>1790</v>
      </c>
      <c r="J128" s="61" t="s">
        <v>1791</v>
      </c>
      <c r="K128" s="61" t="s">
        <v>796</v>
      </c>
      <c r="L128" s="61" t="s">
        <v>1778</v>
      </c>
      <c r="M128" s="61" t="s">
        <v>1785</v>
      </c>
      <c r="N128" s="108">
        <v>1</v>
      </c>
      <c r="O128" s="108">
        <v>1</v>
      </c>
      <c r="P128" s="108">
        <v>1</v>
      </c>
      <c r="Q128" s="108">
        <v>1</v>
      </c>
      <c r="R128" s="108">
        <v>1</v>
      </c>
      <c r="S128" s="108">
        <v>1</v>
      </c>
      <c r="T128" s="108">
        <v>0</v>
      </c>
      <c r="U128" s="108">
        <v>0</v>
      </c>
      <c r="V128" s="108">
        <v>0</v>
      </c>
      <c r="W128" s="109">
        <v>478945.45</v>
      </c>
      <c r="X128" s="126">
        <v>0</v>
      </c>
      <c r="Y128" s="109">
        <v>0</v>
      </c>
      <c r="Z128" s="109">
        <v>0</v>
      </c>
      <c r="AA128" s="109"/>
      <c r="AB128" s="109"/>
      <c r="AC128" s="109"/>
      <c r="AD128" s="110">
        <v>478945.45</v>
      </c>
      <c r="AE128" s="99">
        <v>44050</v>
      </c>
      <c r="AF128" s="99">
        <v>45876</v>
      </c>
      <c r="AG128" s="111">
        <v>478945.45</v>
      </c>
      <c r="AH128" s="107">
        <v>0.60277777777777775</v>
      </c>
      <c r="AI128" s="107">
        <v>5</v>
      </c>
      <c r="AJ128" s="96">
        <v>7.1294999999999997E-2</v>
      </c>
      <c r="AK128" s="92" t="s">
        <v>1786</v>
      </c>
      <c r="AL128" s="92" t="s">
        <v>1787</v>
      </c>
      <c r="AM128" s="27">
        <v>34146.42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f t="shared" si="4"/>
        <v>34146.42</v>
      </c>
      <c r="BD128" s="27">
        <f t="shared" si="5"/>
        <v>0</v>
      </c>
      <c r="BE128" s="27">
        <f t="shared" si="6"/>
        <v>34146.42</v>
      </c>
    </row>
    <row r="129" spans="1:57" x14ac:dyDescent="0.35">
      <c r="A129" s="92" t="s">
        <v>3414</v>
      </c>
      <c r="B129" s="90" t="s">
        <v>1478</v>
      </c>
      <c r="C129" s="94">
        <v>1</v>
      </c>
      <c r="D129" s="91" t="s">
        <v>0</v>
      </c>
      <c r="E129" s="61" t="s">
        <v>3</v>
      </c>
      <c r="F129" s="61" t="s">
        <v>1772</v>
      </c>
      <c r="G129" s="61" t="s">
        <v>1788</v>
      </c>
      <c r="H129" s="61" t="s">
        <v>1789</v>
      </c>
      <c r="I129" s="61" t="s">
        <v>1790</v>
      </c>
      <c r="J129" s="61" t="s">
        <v>1791</v>
      </c>
      <c r="K129" s="61" t="s">
        <v>796</v>
      </c>
      <c r="L129" s="61" t="s">
        <v>1778</v>
      </c>
      <c r="M129" s="61" t="s">
        <v>1785</v>
      </c>
      <c r="N129" s="108">
        <v>1</v>
      </c>
      <c r="O129" s="108">
        <v>1</v>
      </c>
      <c r="P129" s="108">
        <v>1</v>
      </c>
      <c r="Q129" s="108">
        <v>1</v>
      </c>
      <c r="R129" s="108">
        <v>1</v>
      </c>
      <c r="S129" s="108">
        <v>1</v>
      </c>
      <c r="T129" s="108">
        <v>0</v>
      </c>
      <c r="U129" s="108">
        <v>0</v>
      </c>
      <c r="V129" s="108">
        <v>0</v>
      </c>
      <c r="W129" s="109">
        <v>239418.99</v>
      </c>
      <c r="X129" s="126">
        <v>0</v>
      </c>
      <c r="Y129" s="109">
        <v>0</v>
      </c>
      <c r="Z129" s="109">
        <v>0</v>
      </c>
      <c r="AA129" s="109"/>
      <c r="AB129" s="109"/>
      <c r="AC129" s="109"/>
      <c r="AD129" s="110">
        <v>239418.99</v>
      </c>
      <c r="AE129" s="99">
        <v>44050</v>
      </c>
      <c r="AF129" s="99">
        <v>46606</v>
      </c>
      <c r="AG129" s="111">
        <v>239418.99</v>
      </c>
      <c r="AH129" s="107">
        <v>2.6027777777777779</v>
      </c>
      <c r="AI129" s="107">
        <v>7</v>
      </c>
      <c r="AJ129" s="96">
        <v>7.5481999999999994E-2</v>
      </c>
      <c r="AK129" s="92" t="s">
        <v>1786</v>
      </c>
      <c r="AL129" s="92" t="s">
        <v>1787</v>
      </c>
      <c r="AM129" s="27">
        <v>18071.82</v>
      </c>
      <c r="AN129" s="27">
        <v>18071.82</v>
      </c>
      <c r="AO129" s="27">
        <v>18071.82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f t="shared" si="4"/>
        <v>36143.64</v>
      </c>
      <c r="BD129" s="27">
        <f t="shared" si="5"/>
        <v>18071.82</v>
      </c>
      <c r="BE129" s="27">
        <f t="shared" si="6"/>
        <v>54215.46</v>
      </c>
    </row>
    <row r="130" spans="1:57" x14ac:dyDescent="0.35">
      <c r="A130" s="92" t="s">
        <v>3413</v>
      </c>
      <c r="B130" s="90" t="s">
        <v>1012</v>
      </c>
      <c r="C130" s="94">
        <v>1</v>
      </c>
      <c r="D130" s="91" t="s">
        <v>0</v>
      </c>
      <c r="E130" s="61" t="s">
        <v>3</v>
      </c>
      <c r="F130" s="61" t="s">
        <v>1772</v>
      </c>
      <c r="G130" s="61" t="s">
        <v>1788</v>
      </c>
      <c r="H130" s="61" t="s">
        <v>1789</v>
      </c>
      <c r="I130" s="61" t="s">
        <v>1790</v>
      </c>
      <c r="J130" s="61" t="s">
        <v>1791</v>
      </c>
      <c r="K130" s="61" t="s">
        <v>796</v>
      </c>
      <c r="L130" s="61" t="s">
        <v>1778</v>
      </c>
      <c r="M130" s="61" t="s">
        <v>1785</v>
      </c>
      <c r="N130" s="108">
        <v>1</v>
      </c>
      <c r="O130" s="108">
        <v>1</v>
      </c>
      <c r="P130" s="108">
        <v>1</v>
      </c>
      <c r="Q130" s="108">
        <v>1</v>
      </c>
      <c r="R130" s="108">
        <v>1</v>
      </c>
      <c r="S130" s="108">
        <v>1</v>
      </c>
      <c r="T130" s="108">
        <v>0</v>
      </c>
      <c r="U130" s="108">
        <v>0</v>
      </c>
      <c r="V130" s="108">
        <v>0</v>
      </c>
      <c r="W130" s="109">
        <v>528980.37</v>
      </c>
      <c r="X130" s="126">
        <v>0</v>
      </c>
      <c r="Y130" s="109">
        <v>0</v>
      </c>
      <c r="Z130" s="109">
        <v>0</v>
      </c>
      <c r="AA130" s="109"/>
      <c r="AB130" s="109"/>
      <c r="AC130" s="109"/>
      <c r="AD130" s="110">
        <v>528980.37</v>
      </c>
      <c r="AE130" s="99">
        <v>44050</v>
      </c>
      <c r="AF130" s="99">
        <v>45876</v>
      </c>
      <c r="AG130" s="111">
        <v>528980.37</v>
      </c>
      <c r="AH130" s="107">
        <v>0.60277777777777775</v>
      </c>
      <c r="AI130" s="107">
        <v>5</v>
      </c>
      <c r="AJ130" s="96">
        <v>7.1294999999999997E-2</v>
      </c>
      <c r="AK130" s="92" t="s">
        <v>1786</v>
      </c>
      <c r="AL130" s="92" t="s">
        <v>1787</v>
      </c>
      <c r="AM130" s="27">
        <v>37713.660000000003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f t="shared" si="4"/>
        <v>37713.660000000003</v>
      </c>
      <c r="BD130" s="27">
        <f t="shared" si="5"/>
        <v>0</v>
      </c>
      <c r="BE130" s="27">
        <f t="shared" si="6"/>
        <v>37713.660000000003</v>
      </c>
    </row>
    <row r="131" spans="1:57" x14ac:dyDescent="0.35">
      <c r="A131" s="92" t="s">
        <v>3412</v>
      </c>
      <c r="B131" s="90" t="s">
        <v>1479</v>
      </c>
      <c r="C131" s="94">
        <v>1</v>
      </c>
      <c r="D131" s="91" t="s">
        <v>0</v>
      </c>
      <c r="E131" s="61" t="s">
        <v>3</v>
      </c>
      <c r="F131" s="61" t="s">
        <v>1772</v>
      </c>
      <c r="G131" s="61" t="s">
        <v>1788</v>
      </c>
      <c r="H131" s="61" t="s">
        <v>1789</v>
      </c>
      <c r="I131" s="61" t="s">
        <v>1790</v>
      </c>
      <c r="J131" s="61" t="s">
        <v>1791</v>
      </c>
      <c r="K131" s="61" t="s">
        <v>796</v>
      </c>
      <c r="L131" s="61" t="s">
        <v>1778</v>
      </c>
      <c r="M131" s="61" t="s">
        <v>1785</v>
      </c>
      <c r="N131" s="108">
        <v>1</v>
      </c>
      <c r="O131" s="108">
        <v>1</v>
      </c>
      <c r="P131" s="108">
        <v>1</v>
      </c>
      <c r="Q131" s="108">
        <v>1</v>
      </c>
      <c r="R131" s="108">
        <v>1</v>
      </c>
      <c r="S131" s="108">
        <v>1</v>
      </c>
      <c r="T131" s="108">
        <v>0</v>
      </c>
      <c r="U131" s="108">
        <v>0</v>
      </c>
      <c r="V131" s="108">
        <v>0</v>
      </c>
      <c r="W131" s="109">
        <v>528855.76</v>
      </c>
      <c r="X131" s="126">
        <v>0</v>
      </c>
      <c r="Y131" s="109">
        <v>0</v>
      </c>
      <c r="Z131" s="109">
        <v>0</v>
      </c>
      <c r="AA131" s="109"/>
      <c r="AB131" s="109"/>
      <c r="AC131" s="109"/>
      <c r="AD131" s="110">
        <v>528855.76</v>
      </c>
      <c r="AE131" s="99">
        <v>44050</v>
      </c>
      <c r="AF131" s="99">
        <v>46606</v>
      </c>
      <c r="AG131" s="111">
        <v>528855.76</v>
      </c>
      <c r="AH131" s="107">
        <v>2.6027777777777779</v>
      </c>
      <c r="AI131" s="107">
        <v>7</v>
      </c>
      <c r="AJ131" s="96">
        <v>7.5481999999999994E-2</v>
      </c>
      <c r="AK131" s="92" t="s">
        <v>1786</v>
      </c>
      <c r="AL131" s="92" t="s">
        <v>1787</v>
      </c>
      <c r="AM131" s="27">
        <v>39919.1</v>
      </c>
      <c r="AN131" s="27">
        <v>39919.1</v>
      </c>
      <c r="AO131" s="27">
        <v>39919.1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f t="shared" ref="BC131:BC194" si="7">SUM(AM131:AN131)</f>
        <v>79838.2</v>
      </c>
      <c r="BD131" s="27">
        <f t="shared" ref="BD131:BD194" si="8">SUM(AO131:BB131)</f>
        <v>39919.1</v>
      </c>
      <c r="BE131" s="27">
        <f t="shared" si="6"/>
        <v>119757.29999999999</v>
      </c>
    </row>
    <row r="132" spans="1:57" x14ac:dyDescent="0.35">
      <c r="A132" s="92" t="s">
        <v>3411</v>
      </c>
      <c r="B132" s="90" t="s">
        <v>1014</v>
      </c>
      <c r="C132" s="94">
        <v>1</v>
      </c>
      <c r="D132" s="91" t="s">
        <v>0</v>
      </c>
      <c r="E132" s="61" t="s">
        <v>3</v>
      </c>
      <c r="F132" s="61" t="s">
        <v>1772</v>
      </c>
      <c r="G132" s="61" t="s">
        <v>1788</v>
      </c>
      <c r="H132" s="61" t="s">
        <v>1789</v>
      </c>
      <c r="I132" s="61" t="s">
        <v>1790</v>
      </c>
      <c r="J132" s="61" t="s">
        <v>1791</v>
      </c>
      <c r="K132" s="61" t="s">
        <v>796</v>
      </c>
      <c r="L132" s="61" t="s">
        <v>1778</v>
      </c>
      <c r="M132" s="61" t="s">
        <v>1785</v>
      </c>
      <c r="N132" s="108">
        <v>1</v>
      </c>
      <c r="O132" s="108">
        <v>1</v>
      </c>
      <c r="P132" s="108">
        <v>1</v>
      </c>
      <c r="Q132" s="108">
        <v>1</v>
      </c>
      <c r="R132" s="108">
        <v>1</v>
      </c>
      <c r="S132" s="108">
        <v>1</v>
      </c>
      <c r="T132" s="108">
        <v>0</v>
      </c>
      <c r="U132" s="108">
        <v>0</v>
      </c>
      <c r="V132" s="108">
        <v>0</v>
      </c>
      <c r="W132" s="109">
        <v>472181.54</v>
      </c>
      <c r="X132" s="126">
        <v>0</v>
      </c>
      <c r="Y132" s="109">
        <v>0</v>
      </c>
      <c r="Z132" s="109">
        <v>0</v>
      </c>
      <c r="AA132" s="109"/>
      <c r="AB132" s="109"/>
      <c r="AC132" s="109"/>
      <c r="AD132" s="110">
        <v>472181.54</v>
      </c>
      <c r="AE132" s="99">
        <v>44050</v>
      </c>
      <c r="AF132" s="99">
        <v>45876</v>
      </c>
      <c r="AG132" s="111">
        <v>472181.54</v>
      </c>
      <c r="AH132" s="107">
        <v>0.60277777777777775</v>
      </c>
      <c r="AI132" s="107">
        <v>5</v>
      </c>
      <c r="AJ132" s="96">
        <v>7.1294999999999997E-2</v>
      </c>
      <c r="AK132" s="92" t="s">
        <v>1786</v>
      </c>
      <c r="AL132" s="92" t="s">
        <v>1787</v>
      </c>
      <c r="AM132" s="27">
        <v>33664.18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f t="shared" si="7"/>
        <v>33664.18</v>
      </c>
      <c r="BD132" s="27">
        <f t="shared" si="8"/>
        <v>0</v>
      </c>
      <c r="BE132" s="27">
        <f t="shared" si="6"/>
        <v>33664.18</v>
      </c>
    </row>
    <row r="133" spans="1:57" x14ac:dyDescent="0.35">
      <c r="A133" s="92" t="s">
        <v>3410</v>
      </c>
      <c r="B133" s="90" t="s">
        <v>1480</v>
      </c>
      <c r="C133" s="94">
        <v>1</v>
      </c>
      <c r="D133" s="91" t="s">
        <v>0</v>
      </c>
      <c r="E133" s="61" t="s">
        <v>3</v>
      </c>
      <c r="F133" s="61" t="s">
        <v>1772</v>
      </c>
      <c r="G133" s="61" t="s">
        <v>1788</v>
      </c>
      <c r="H133" s="61" t="s">
        <v>1789</v>
      </c>
      <c r="I133" s="61" t="s">
        <v>1790</v>
      </c>
      <c r="J133" s="61" t="s">
        <v>1791</v>
      </c>
      <c r="K133" s="61" t="s">
        <v>796</v>
      </c>
      <c r="L133" s="61" t="s">
        <v>1778</v>
      </c>
      <c r="M133" s="61" t="s">
        <v>1785</v>
      </c>
      <c r="N133" s="108">
        <v>1</v>
      </c>
      <c r="O133" s="108">
        <v>1</v>
      </c>
      <c r="P133" s="108">
        <v>1</v>
      </c>
      <c r="Q133" s="108">
        <v>1</v>
      </c>
      <c r="R133" s="108">
        <v>1</v>
      </c>
      <c r="S133" s="108">
        <v>1</v>
      </c>
      <c r="T133" s="108">
        <v>0</v>
      </c>
      <c r="U133" s="108">
        <v>0</v>
      </c>
      <c r="V133" s="108">
        <v>0</v>
      </c>
      <c r="W133" s="109">
        <v>236021.98</v>
      </c>
      <c r="X133" s="126">
        <v>0</v>
      </c>
      <c r="Y133" s="109">
        <v>0</v>
      </c>
      <c r="Z133" s="109">
        <v>0</v>
      </c>
      <c r="AA133" s="109"/>
      <c r="AB133" s="109"/>
      <c r="AC133" s="109"/>
      <c r="AD133" s="110">
        <v>236021.98</v>
      </c>
      <c r="AE133" s="99">
        <v>44050</v>
      </c>
      <c r="AF133" s="99">
        <v>46606</v>
      </c>
      <c r="AG133" s="111">
        <v>236021.98</v>
      </c>
      <c r="AH133" s="107">
        <v>2.6027777777777779</v>
      </c>
      <c r="AI133" s="107">
        <v>7</v>
      </c>
      <c r="AJ133" s="96">
        <v>7.5481999999999994E-2</v>
      </c>
      <c r="AK133" s="92" t="s">
        <v>1786</v>
      </c>
      <c r="AL133" s="92" t="s">
        <v>1787</v>
      </c>
      <c r="AM133" s="27">
        <v>17815.419999999998</v>
      </c>
      <c r="AN133" s="27">
        <v>17815.419999999998</v>
      </c>
      <c r="AO133" s="27">
        <v>17815.419999999998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f t="shared" si="7"/>
        <v>35630.839999999997</v>
      </c>
      <c r="BD133" s="27">
        <f t="shared" si="8"/>
        <v>17815.419999999998</v>
      </c>
      <c r="BE133" s="27">
        <f t="shared" ref="BE133:BE196" si="9">BD133+BC133</f>
        <v>53446.259999999995</v>
      </c>
    </row>
    <row r="134" spans="1:57" x14ac:dyDescent="0.35">
      <c r="A134" s="92" t="s">
        <v>3409</v>
      </c>
      <c r="B134" s="90" t="s">
        <v>1015</v>
      </c>
      <c r="C134" s="94">
        <v>1</v>
      </c>
      <c r="D134" s="91" t="s">
        <v>0</v>
      </c>
      <c r="E134" s="61" t="s">
        <v>3</v>
      </c>
      <c r="F134" s="61" t="s">
        <v>1772</v>
      </c>
      <c r="G134" s="61" t="s">
        <v>1788</v>
      </c>
      <c r="H134" s="61" t="s">
        <v>1789</v>
      </c>
      <c r="I134" s="61" t="s">
        <v>1790</v>
      </c>
      <c r="J134" s="61" t="s">
        <v>1791</v>
      </c>
      <c r="K134" s="61" t="s">
        <v>796</v>
      </c>
      <c r="L134" s="61" t="s">
        <v>1778</v>
      </c>
      <c r="M134" s="61" t="s">
        <v>1785</v>
      </c>
      <c r="N134" s="108">
        <v>1</v>
      </c>
      <c r="O134" s="108">
        <v>1</v>
      </c>
      <c r="P134" s="108">
        <v>1</v>
      </c>
      <c r="Q134" s="108">
        <v>1</v>
      </c>
      <c r="R134" s="108">
        <v>1</v>
      </c>
      <c r="S134" s="108">
        <v>1</v>
      </c>
      <c r="T134" s="108">
        <v>0</v>
      </c>
      <c r="U134" s="108">
        <v>0</v>
      </c>
      <c r="V134" s="108">
        <v>0</v>
      </c>
      <c r="W134" s="109">
        <v>103318.07</v>
      </c>
      <c r="X134" s="126">
        <v>0</v>
      </c>
      <c r="Y134" s="109">
        <v>0</v>
      </c>
      <c r="Z134" s="109">
        <v>0</v>
      </c>
      <c r="AA134" s="109"/>
      <c r="AB134" s="109"/>
      <c r="AC134" s="109"/>
      <c r="AD134" s="110">
        <v>103318.07</v>
      </c>
      <c r="AE134" s="99">
        <v>44050</v>
      </c>
      <c r="AF134" s="99">
        <v>45876</v>
      </c>
      <c r="AG134" s="111">
        <v>103318.07</v>
      </c>
      <c r="AH134" s="107">
        <v>0.60277777777777775</v>
      </c>
      <c r="AI134" s="107">
        <v>5</v>
      </c>
      <c r="AJ134" s="96">
        <v>7.1294999999999997E-2</v>
      </c>
      <c r="AK134" s="92" t="s">
        <v>1786</v>
      </c>
      <c r="AL134" s="92" t="s">
        <v>1787</v>
      </c>
      <c r="AM134" s="27">
        <v>7366.06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f t="shared" si="7"/>
        <v>7366.06</v>
      </c>
      <c r="BD134" s="27">
        <f t="shared" si="8"/>
        <v>0</v>
      </c>
      <c r="BE134" s="27">
        <f t="shared" si="9"/>
        <v>7366.06</v>
      </c>
    </row>
    <row r="135" spans="1:57" x14ac:dyDescent="0.35">
      <c r="A135" s="92" t="s">
        <v>3408</v>
      </c>
      <c r="B135" s="90" t="s">
        <v>1481</v>
      </c>
      <c r="C135" s="94">
        <v>1</v>
      </c>
      <c r="D135" s="91" t="s">
        <v>0</v>
      </c>
      <c r="E135" s="61" t="s">
        <v>3</v>
      </c>
      <c r="F135" s="61" t="s">
        <v>1772</v>
      </c>
      <c r="G135" s="61" t="s">
        <v>1788</v>
      </c>
      <c r="H135" s="61" t="s">
        <v>1789</v>
      </c>
      <c r="I135" s="61" t="s">
        <v>1790</v>
      </c>
      <c r="J135" s="61" t="s">
        <v>1791</v>
      </c>
      <c r="K135" s="61" t="s">
        <v>796</v>
      </c>
      <c r="L135" s="61" t="s">
        <v>1778</v>
      </c>
      <c r="M135" s="61" t="s">
        <v>1785</v>
      </c>
      <c r="N135" s="108">
        <v>1</v>
      </c>
      <c r="O135" s="108">
        <v>1</v>
      </c>
      <c r="P135" s="108">
        <v>1</v>
      </c>
      <c r="Q135" s="108">
        <v>1</v>
      </c>
      <c r="R135" s="108">
        <v>1</v>
      </c>
      <c r="S135" s="108">
        <v>1</v>
      </c>
      <c r="T135" s="108">
        <v>0</v>
      </c>
      <c r="U135" s="108">
        <v>0</v>
      </c>
      <c r="V135" s="108">
        <v>0</v>
      </c>
      <c r="W135" s="109">
        <v>50932.43</v>
      </c>
      <c r="X135" s="126">
        <v>0</v>
      </c>
      <c r="Y135" s="109">
        <v>0</v>
      </c>
      <c r="Z135" s="109">
        <v>0</v>
      </c>
      <c r="AA135" s="109"/>
      <c r="AB135" s="109"/>
      <c r="AC135" s="109"/>
      <c r="AD135" s="110">
        <v>50932.43</v>
      </c>
      <c r="AE135" s="99">
        <v>44050</v>
      </c>
      <c r="AF135" s="99">
        <v>46606</v>
      </c>
      <c r="AG135" s="111">
        <v>50932.43</v>
      </c>
      <c r="AH135" s="107">
        <v>2.6027777777777779</v>
      </c>
      <c r="AI135" s="107">
        <v>7</v>
      </c>
      <c r="AJ135" s="96">
        <v>7.5481999999999994E-2</v>
      </c>
      <c r="AK135" s="92" t="s">
        <v>1786</v>
      </c>
      <c r="AL135" s="92" t="s">
        <v>1787</v>
      </c>
      <c r="AM135" s="27">
        <v>3844.48</v>
      </c>
      <c r="AN135" s="27">
        <v>3844.48</v>
      </c>
      <c r="AO135" s="27">
        <v>3844.48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f t="shared" si="7"/>
        <v>7688.96</v>
      </c>
      <c r="BD135" s="27">
        <f t="shared" si="8"/>
        <v>3844.48</v>
      </c>
      <c r="BE135" s="27">
        <f t="shared" si="9"/>
        <v>11533.44</v>
      </c>
    </row>
    <row r="136" spans="1:57" x14ac:dyDescent="0.35">
      <c r="A136" s="92" t="s">
        <v>3407</v>
      </c>
      <c r="B136" s="90" t="s">
        <v>1016</v>
      </c>
      <c r="C136" s="94">
        <v>1</v>
      </c>
      <c r="D136" s="91" t="s">
        <v>0</v>
      </c>
      <c r="E136" s="61" t="s">
        <v>3</v>
      </c>
      <c r="F136" s="61" t="s">
        <v>1772</v>
      </c>
      <c r="G136" s="61" t="s">
        <v>1788</v>
      </c>
      <c r="H136" s="61" t="s">
        <v>1789</v>
      </c>
      <c r="I136" s="61" t="s">
        <v>1790</v>
      </c>
      <c r="J136" s="61" t="s">
        <v>1791</v>
      </c>
      <c r="K136" s="61" t="s">
        <v>796</v>
      </c>
      <c r="L136" s="61" t="s">
        <v>1778</v>
      </c>
      <c r="M136" s="61" t="s">
        <v>1785</v>
      </c>
      <c r="N136" s="108">
        <v>1</v>
      </c>
      <c r="O136" s="108">
        <v>1</v>
      </c>
      <c r="P136" s="108">
        <v>1</v>
      </c>
      <c r="Q136" s="108">
        <v>1</v>
      </c>
      <c r="R136" s="108">
        <v>1</v>
      </c>
      <c r="S136" s="108">
        <v>1</v>
      </c>
      <c r="T136" s="108">
        <v>0</v>
      </c>
      <c r="U136" s="108">
        <v>0</v>
      </c>
      <c r="V136" s="108">
        <v>0</v>
      </c>
      <c r="W136" s="109">
        <v>58854.13</v>
      </c>
      <c r="X136" s="126">
        <v>0</v>
      </c>
      <c r="Y136" s="109">
        <v>0</v>
      </c>
      <c r="Z136" s="109">
        <v>0</v>
      </c>
      <c r="AA136" s="109"/>
      <c r="AB136" s="109"/>
      <c r="AC136" s="109"/>
      <c r="AD136" s="110">
        <v>58854.13</v>
      </c>
      <c r="AE136" s="99">
        <v>44050</v>
      </c>
      <c r="AF136" s="99">
        <v>45876</v>
      </c>
      <c r="AG136" s="111">
        <v>58854.13</v>
      </c>
      <c r="AH136" s="107">
        <v>0.60277777777777775</v>
      </c>
      <c r="AI136" s="107">
        <v>5</v>
      </c>
      <c r="AJ136" s="96">
        <v>7.1294999999999997E-2</v>
      </c>
      <c r="AK136" s="92" t="s">
        <v>1786</v>
      </c>
      <c r="AL136" s="92" t="s">
        <v>1787</v>
      </c>
      <c r="AM136" s="27">
        <v>4196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f t="shared" si="7"/>
        <v>4196</v>
      </c>
      <c r="BD136" s="27">
        <f t="shared" si="8"/>
        <v>0</v>
      </c>
      <c r="BE136" s="27">
        <f t="shared" si="9"/>
        <v>4196</v>
      </c>
    </row>
    <row r="137" spans="1:57" x14ac:dyDescent="0.35">
      <c r="A137" s="92" t="s">
        <v>3406</v>
      </c>
      <c r="B137" s="90" t="s">
        <v>1482</v>
      </c>
      <c r="C137" s="94">
        <v>1</v>
      </c>
      <c r="D137" s="91" t="s">
        <v>0</v>
      </c>
      <c r="E137" s="61" t="s">
        <v>3</v>
      </c>
      <c r="F137" s="61" t="s">
        <v>1772</v>
      </c>
      <c r="G137" s="61" t="s">
        <v>1788</v>
      </c>
      <c r="H137" s="61" t="s">
        <v>1789</v>
      </c>
      <c r="I137" s="61" t="s">
        <v>1790</v>
      </c>
      <c r="J137" s="61" t="s">
        <v>1791</v>
      </c>
      <c r="K137" s="61" t="s">
        <v>796</v>
      </c>
      <c r="L137" s="61" t="s">
        <v>1778</v>
      </c>
      <c r="M137" s="61" t="s">
        <v>1785</v>
      </c>
      <c r="N137" s="108">
        <v>1</v>
      </c>
      <c r="O137" s="108">
        <v>1</v>
      </c>
      <c r="P137" s="108">
        <v>1</v>
      </c>
      <c r="Q137" s="108">
        <v>1</v>
      </c>
      <c r="R137" s="108">
        <v>1</v>
      </c>
      <c r="S137" s="108">
        <v>1</v>
      </c>
      <c r="T137" s="108">
        <v>0</v>
      </c>
      <c r="U137" s="108">
        <v>0</v>
      </c>
      <c r="V137" s="108">
        <v>0</v>
      </c>
      <c r="W137" s="109">
        <v>29417.18</v>
      </c>
      <c r="X137" s="126">
        <v>0</v>
      </c>
      <c r="Y137" s="109">
        <v>0</v>
      </c>
      <c r="Z137" s="109">
        <v>0</v>
      </c>
      <c r="AA137" s="109"/>
      <c r="AB137" s="109"/>
      <c r="AC137" s="109"/>
      <c r="AD137" s="110">
        <v>29417.18</v>
      </c>
      <c r="AE137" s="99">
        <v>44050</v>
      </c>
      <c r="AF137" s="99">
        <v>46606</v>
      </c>
      <c r="AG137" s="111">
        <v>29417.18</v>
      </c>
      <c r="AH137" s="107">
        <v>2.6027777777777779</v>
      </c>
      <c r="AI137" s="107">
        <v>7</v>
      </c>
      <c r="AJ137" s="96">
        <v>7.5481999999999994E-2</v>
      </c>
      <c r="AK137" s="92" t="s">
        <v>1786</v>
      </c>
      <c r="AL137" s="92" t="s">
        <v>1787</v>
      </c>
      <c r="AM137" s="27">
        <v>2220.46</v>
      </c>
      <c r="AN137" s="27">
        <v>2220.46</v>
      </c>
      <c r="AO137" s="27">
        <v>2220.46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f t="shared" si="7"/>
        <v>4440.92</v>
      </c>
      <c r="BD137" s="27">
        <f t="shared" si="8"/>
        <v>2220.46</v>
      </c>
      <c r="BE137" s="27">
        <f t="shared" si="9"/>
        <v>6661.38</v>
      </c>
    </row>
    <row r="138" spans="1:57" x14ac:dyDescent="0.35">
      <c r="A138" s="92" t="s">
        <v>3405</v>
      </c>
      <c r="B138" s="90" t="s">
        <v>1017</v>
      </c>
      <c r="C138" s="94">
        <v>1</v>
      </c>
      <c r="D138" s="91" t="s">
        <v>0</v>
      </c>
      <c r="E138" s="61" t="s">
        <v>3</v>
      </c>
      <c r="F138" s="61" t="s">
        <v>1772</v>
      </c>
      <c r="G138" s="61" t="s">
        <v>1788</v>
      </c>
      <c r="H138" s="61" t="s">
        <v>1789</v>
      </c>
      <c r="I138" s="61" t="s">
        <v>1790</v>
      </c>
      <c r="J138" s="61" t="s">
        <v>1791</v>
      </c>
      <c r="K138" s="61" t="s">
        <v>796</v>
      </c>
      <c r="L138" s="61" t="s">
        <v>1778</v>
      </c>
      <c r="M138" s="61" t="s">
        <v>1785</v>
      </c>
      <c r="N138" s="108">
        <v>1</v>
      </c>
      <c r="O138" s="108">
        <v>1</v>
      </c>
      <c r="P138" s="108">
        <v>1</v>
      </c>
      <c r="Q138" s="108">
        <v>1</v>
      </c>
      <c r="R138" s="108">
        <v>1</v>
      </c>
      <c r="S138" s="108">
        <v>1</v>
      </c>
      <c r="T138" s="108">
        <v>0</v>
      </c>
      <c r="U138" s="108">
        <v>0</v>
      </c>
      <c r="V138" s="108">
        <v>0</v>
      </c>
      <c r="W138" s="109">
        <v>70840.479999999996</v>
      </c>
      <c r="X138" s="126">
        <v>0</v>
      </c>
      <c r="Y138" s="109">
        <v>0</v>
      </c>
      <c r="Z138" s="109">
        <v>0</v>
      </c>
      <c r="AA138" s="109"/>
      <c r="AB138" s="109"/>
      <c r="AC138" s="109"/>
      <c r="AD138" s="110">
        <v>70840.479999999996</v>
      </c>
      <c r="AE138" s="99">
        <v>44050</v>
      </c>
      <c r="AF138" s="99">
        <v>45876</v>
      </c>
      <c r="AG138" s="111">
        <v>70840.479999999996</v>
      </c>
      <c r="AH138" s="107">
        <v>0.60277777777777775</v>
      </c>
      <c r="AI138" s="107">
        <v>5</v>
      </c>
      <c r="AJ138" s="96">
        <v>7.1294999999999997E-2</v>
      </c>
      <c r="AK138" s="92" t="s">
        <v>1786</v>
      </c>
      <c r="AL138" s="92" t="s">
        <v>1787</v>
      </c>
      <c r="AM138" s="27">
        <v>5050.58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f t="shared" si="7"/>
        <v>5050.58</v>
      </c>
      <c r="BD138" s="27">
        <f t="shared" si="8"/>
        <v>0</v>
      </c>
      <c r="BE138" s="27">
        <f t="shared" si="9"/>
        <v>5050.58</v>
      </c>
    </row>
    <row r="139" spans="1:57" x14ac:dyDescent="0.35">
      <c r="A139" s="92" t="s">
        <v>3404</v>
      </c>
      <c r="B139" s="90" t="s">
        <v>1483</v>
      </c>
      <c r="C139" s="94">
        <v>1</v>
      </c>
      <c r="D139" s="91" t="s">
        <v>0</v>
      </c>
      <c r="E139" s="61" t="s">
        <v>3</v>
      </c>
      <c r="F139" s="61" t="s">
        <v>1772</v>
      </c>
      <c r="G139" s="61" t="s">
        <v>1788</v>
      </c>
      <c r="H139" s="61" t="s">
        <v>1789</v>
      </c>
      <c r="I139" s="61" t="s">
        <v>1790</v>
      </c>
      <c r="J139" s="61" t="s">
        <v>1791</v>
      </c>
      <c r="K139" s="61" t="s">
        <v>796</v>
      </c>
      <c r="L139" s="61" t="s">
        <v>1778</v>
      </c>
      <c r="M139" s="61" t="s">
        <v>1785</v>
      </c>
      <c r="N139" s="108">
        <v>1</v>
      </c>
      <c r="O139" s="108">
        <v>1</v>
      </c>
      <c r="P139" s="108">
        <v>1</v>
      </c>
      <c r="Q139" s="108">
        <v>1</v>
      </c>
      <c r="R139" s="108">
        <v>1</v>
      </c>
      <c r="S139" s="108">
        <v>1</v>
      </c>
      <c r="T139" s="108">
        <v>0</v>
      </c>
      <c r="U139" s="108">
        <v>0</v>
      </c>
      <c r="V139" s="108">
        <v>0</v>
      </c>
      <c r="W139" s="109">
        <v>35407.93</v>
      </c>
      <c r="X139" s="126">
        <v>0</v>
      </c>
      <c r="Y139" s="109">
        <v>0</v>
      </c>
      <c r="Z139" s="109">
        <v>0</v>
      </c>
      <c r="AA139" s="109"/>
      <c r="AB139" s="109"/>
      <c r="AC139" s="109"/>
      <c r="AD139" s="110">
        <v>35407.93</v>
      </c>
      <c r="AE139" s="99">
        <v>44050</v>
      </c>
      <c r="AF139" s="99">
        <v>46606</v>
      </c>
      <c r="AG139" s="111">
        <v>35407.93</v>
      </c>
      <c r="AH139" s="107">
        <v>2.6027777777777779</v>
      </c>
      <c r="AI139" s="107">
        <v>7</v>
      </c>
      <c r="AJ139" s="96">
        <v>7.5481999999999994E-2</v>
      </c>
      <c r="AK139" s="92" t="s">
        <v>1786</v>
      </c>
      <c r="AL139" s="92" t="s">
        <v>1787</v>
      </c>
      <c r="AM139" s="27">
        <v>2672.66</v>
      </c>
      <c r="AN139" s="27">
        <v>2672.66</v>
      </c>
      <c r="AO139" s="27">
        <v>2672.66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f t="shared" si="7"/>
        <v>5345.32</v>
      </c>
      <c r="BD139" s="27">
        <f t="shared" si="8"/>
        <v>2672.66</v>
      </c>
      <c r="BE139" s="27">
        <f t="shared" si="9"/>
        <v>8017.98</v>
      </c>
    </row>
    <row r="140" spans="1:57" x14ac:dyDescent="0.35">
      <c r="A140" s="92" t="s">
        <v>3403</v>
      </c>
      <c r="B140" s="90" t="s">
        <v>1018</v>
      </c>
      <c r="C140" s="94">
        <v>1</v>
      </c>
      <c r="D140" s="91" t="s">
        <v>0</v>
      </c>
      <c r="E140" s="61" t="s">
        <v>3</v>
      </c>
      <c r="F140" s="61" t="s">
        <v>1772</v>
      </c>
      <c r="G140" s="61" t="s">
        <v>1788</v>
      </c>
      <c r="H140" s="61" t="s">
        <v>1789</v>
      </c>
      <c r="I140" s="61" t="s">
        <v>1790</v>
      </c>
      <c r="J140" s="61" t="s">
        <v>1791</v>
      </c>
      <c r="K140" s="61" t="s">
        <v>796</v>
      </c>
      <c r="L140" s="61" t="s">
        <v>1778</v>
      </c>
      <c r="M140" s="61" t="s">
        <v>1785</v>
      </c>
      <c r="N140" s="108">
        <v>1</v>
      </c>
      <c r="O140" s="108">
        <v>1</v>
      </c>
      <c r="P140" s="108">
        <v>1</v>
      </c>
      <c r="Q140" s="108">
        <v>1</v>
      </c>
      <c r="R140" s="108">
        <v>1</v>
      </c>
      <c r="S140" s="108">
        <v>1</v>
      </c>
      <c r="T140" s="108">
        <v>0</v>
      </c>
      <c r="U140" s="108">
        <v>0</v>
      </c>
      <c r="V140" s="108">
        <v>0</v>
      </c>
      <c r="W140" s="109">
        <v>440565.24</v>
      </c>
      <c r="X140" s="126">
        <v>0</v>
      </c>
      <c r="Y140" s="109">
        <v>0</v>
      </c>
      <c r="Z140" s="109">
        <v>0</v>
      </c>
      <c r="AA140" s="109"/>
      <c r="AB140" s="109"/>
      <c r="AC140" s="109"/>
      <c r="AD140" s="110">
        <v>440565.24</v>
      </c>
      <c r="AE140" s="99">
        <v>44050</v>
      </c>
      <c r="AF140" s="99">
        <v>45876</v>
      </c>
      <c r="AG140" s="111">
        <v>440565.24</v>
      </c>
      <c r="AH140" s="107">
        <v>0.60277777777777775</v>
      </c>
      <c r="AI140" s="107">
        <v>5</v>
      </c>
      <c r="AJ140" s="96">
        <v>7.1294999999999997E-2</v>
      </c>
      <c r="AK140" s="92" t="s">
        <v>1786</v>
      </c>
      <c r="AL140" s="92" t="s">
        <v>1787</v>
      </c>
      <c r="AM140" s="27">
        <v>31410.1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f t="shared" si="7"/>
        <v>31410.1</v>
      </c>
      <c r="BD140" s="27">
        <f t="shared" si="8"/>
        <v>0</v>
      </c>
      <c r="BE140" s="27">
        <f t="shared" si="9"/>
        <v>31410.1</v>
      </c>
    </row>
    <row r="141" spans="1:57" x14ac:dyDescent="0.35">
      <c r="A141" s="92" t="s">
        <v>3402</v>
      </c>
      <c r="B141" s="90" t="s">
        <v>1484</v>
      </c>
      <c r="C141" s="94">
        <v>1</v>
      </c>
      <c r="D141" s="91" t="s">
        <v>0</v>
      </c>
      <c r="E141" s="61" t="s">
        <v>3</v>
      </c>
      <c r="F141" s="61" t="s">
        <v>1772</v>
      </c>
      <c r="G141" s="61" t="s">
        <v>1788</v>
      </c>
      <c r="H141" s="61" t="s">
        <v>1789</v>
      </c>
      <c r="I141" s="61" t="s">
        <v>1790</v>
      </c>
      <c r="J141" s="61" t="s">
        <v>1791</v>
      </c>
      <c r="K141" s="61" t="s">
        <v>796</v>
      </c>
      <c r="L141" s="61" t="s">
        <v>1778</v>
      </c>
      <c r="M141" s="61" t="s">
        <v>1785</v>
      </c>
      <c r="N141" s="108">
        <v>1</v>
      </c>
      <c r="O141" s="108">
        <v>1</v>
      </c>
      <c r="P141" s="108">
        <v>1</v>
      </c>
      <c r="Q141" s="108">
        <v>1</v>
      </c>
      <c r="R141" s="108">
        <v>1</v>
      </c>
      <c r="S141" s="108">
        <v>1</v>
      </c>
      <c r="T141" s="108">
        <v>0</v>
      </c>
      <c r="U141" s="108">
        <v>0</v>
      </c>
      <c r="V141" s="108">
        <v>0</v>
      </c>
      <c r="W141" s="109">
        <v>216148.06</v>
      </c>
      <c r="X141" s="126">
        <v>0</v>
      </c>
      <c r="Y141" s="109">
        <v>0</v>
      </c>
      <c r="Z141" s="109">
        <v>0</v>
      </c>
      <c r="AA141" s="109"/>
      <c r="AB141" s="109"/>
      <c r="AC141" s="109"/>
      <c r="AD141" s="110">
        <v>216148.06</v>
      </c>
      <c r="AE141" s="99">
        <v>44050</v>
      </c>
      <c r="AF141" s="99">
        <v>46606</v>
      </c>
      <c r="AG141" s="111">
        <v>216148.06</v>
      </c>
      <c r="AH141" s="107">
        <v>2.6027777777777779</v>
      </c>
      <c r="AI141" s="107">
        <v>7</v>
      </c>
      <c r="AJ141" s="96">
        <v>7.5481999999999994E-2</v>
      </c>
      <c r="AK141" s="92" t="s">
        <v>1786</v>
      </c>
      <c r="AL141" s="92" t="s">
        <v>1787</v>
      </c>
      <c r="AM141" s="27">
        <v>16315.28</v>
      </c>
      <c r="AN141" s="27">
        <v>16315.28</v>
      </c>
      <c r="AO141" s="27">
        <v>16315.28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f t="shared" si="7"/>
        <v>32630.560000000001</v>
      </c>
      <c r="BD141" s="27">
        <f t="shared" si="8"/>
        <v>16315.28</v>
      </c>
      <c r="BE141" s="27">
        <f t="shared" si="9"/>
        <v>48945.840000000004</v>
      </c>
    </row>
    <row r="142" spans="1:57" x14ac:dyDescent="0.35">
      <c r="A142" s="92" t="s">
        <v>3401</v>
      </c>
      <c r="B142" s="90" t="s">
        <v>1022</v>
      </c>
      <c r="C142" s="94">
        <v>1</v>
      </c>
      <c r="D142" s="91" t="s">
        <v>0</v>
      </c>
      <c r="E142" s="61" t="s">
        <v>3</v>
      </c>
      <c r="F142" s="61" t="s">
        <v>1772</v>
      </c>
      <c r="G142" s="61" t="s">
        <v>1788</v>
      </c>
      <c r="H142" s="61" t="s">
        <v>1789</v>
      </c>
      <c r="I142" s="61" t="s">
        <v>1790</v>
      </c>
      <c r="J142" s="61" t="s">
        <v>1791</v>
      </c>
      <c r="K142" s="61" t="s">
        <v>796</v>
      </c>
      <c r="L142" s="61" t="s">
        <v>1778</v>
      </c>
      <c r="M142" s="61" t="s">
        <v>1785</v>
      </c>
      <c r="N142" s="108">
        <v>1</v>
      </c>
      <c r="O142" s="108">
        <v>1</v>
      </c>
      <c r="P142" s="108">
        <v>1</v>
      </c>
      <c r="Q142" s="108">
        <v>1</v>
      </c>
      <c r="R142" s="108">
        <v>1</v>
      </c>
      <c r="S142" s="108">
        <v>1</v>
      </c>
      <c r="T142" s="108">
        <v>0</v>
      </c>
      <c r="U142" s="108">
        <v>0</v>
      </c>
      <c r="V142" s="108">
        <v>0</v>
      </c>
      <c r="W142" s="109">
        <v>599654.34</v>
      </c>
      <c r="X142" s="126">
        <v>0</v>
      </c>
      <c r="Y142" s="109">
        <v>0</v>
      </c>
      <c r="Z142" s="109">
        <v>0</v>
      </c>
      <c r="AA142" s="109"/>
      <c r="AB142" s="109"/>
      <c r="AC142" s="109"/>
      <c r="AD142" s="110">
        <v>599654.34</v>
      </c>
      <c r="AE142" s="99">
        <v>44050</v>
      </c>
      <c r="AF142" s="99">
        <v>45876</v>
      </c>
      <c r="AG142" s="111">
        <v>599654.34</v>
      </c>
      <c r="AH142" s="107">
        <v>0.60277777777777775</v>
      </c>
      <c r="AI142" s="107">
        <v>5</v>
      </c>
      <c r="AJ142" s="96">
        <v>7.1294999999999997E-2</v>
      </c>
      <c r="AK142" s="92" t="s">
        <v>1786</v>
      </c>
      <c r="AL142" s="92" t="s">
        <v>1787</v>
      </c>
      <c r="AM142" s="27">
        <v>42752.36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f t="shared" si="7"/>
        <v>42752.36</v>
      </c>
      <c r="BD142" s="27">
        <f t="shared" si="8"/>
        <v>0</v>
      </c>
      <c r="BE142" s="27">
        <f t="shared" si="9"/>
        <v>42752.36</v>
      </c>
    </row>
    <row r="143" spans="1:57" x14ac:dyDescent="0.35">
      <c r="A143" s="92" t="s">
        <v>3400</v>
      </c>
      <c r="B143" s="90" t="s">
        <v>1486</v>
      </c>
      <c r="C143" s="94">
        <v>1</v>
      </c>
      <c r="D143" s="91" t="s">
        <v>0</v>
      </c>
      <c r="E143" s="61" t="s">
        <v>3</v>
      </c>
      <c r="F143" s="61" t="s">
        <v>1772</v>
      </c>
      <c r="G143" s="61" t="s">
        <v>1788</v>
      </c>
      <c r="H143" s="61" t="s">
        <v>1789</v>
      </c>
      <c r="I143" s="61" t="s">
        <v>1790</v>
      </c>
      <c r="J143" s="61" t="s">
        <v>1791</v>
      </c>
      <c r="K143" s="61" t="s">
        <v>796</v>
      </c>
      <c r="L143" s="61" t="s">
        <v>1778</v>
      </c>
      <c r="M143" s="61" t="s">
        <v>1785</v>
      </c>
      <c r="N143" s="108">
        <v>1</v>
      </c>
      <c r="O143" s="108">
        <v>1</v>
      </c>
      <c r="P143" s="108">
        <v>1</v>
      </c>
      <c r="Q143" s="108">
        <v>1</v>
      </c>
      <c r="R143" s="108">
        <v>1</v>
      </c>
      <c r="S143" s="108">
        <v>1</v>
      </c>
      <c r="T143" s="108">
        <v>0</v>
      </c>
      <c r="U143" s="108">
        <v>0</v>
      </c>
      <c r="V143" s="108">
        <v>0</v>
      </c>
      <c r="W143" s="109">
        <v>299827.17</v>
      </c>
      <c r="X143" s="126">
        <v>0</v>
      </c>
      <c r="Y143" s="109">
        <v>0</v>
      </c>
      <c r="Z143" s="109">
        <v>0</v>
      </c>
      <c r="AA143" s="109"/>
      <c r="AB143" s="109"/>
      <c r="AC143" s="109"/>
      <c r="AD143" s="110">
        <v>299827.17</v>
      </c>
      <c r="AE143" s="99">
        <v>44050</v>
      </c>
      <c r="AF143" s="99">
        <v>46606</v>
      </c>
      <c r="AG143" s="111">
        <v>299827.17</v>
      </c>
      <c r="AH143" s="107">
        <v>2.6027777777777779</v>
      </c>
      <c r="AI143" s="107">
        <v>7</v>
      </c>
      <c r="AJ143" s="96">
        <v>7.5481999999999994E-2</v>
      </c>
      <c r="AK143" s="92" t="s">
        <v>1786</v>
      </c>
      <c r="AL143" s="92" t="s">
        <v>1787</v>
      </c>
      <c r="AM143" s="27">
        <v>22631.56</v>
      </c>
      <c r="AN143" s="27">
        <v>22631.56</v>
      </c>
      <c r="AO143" s="27">
        <v>22631.56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f t="shared" si="7"/>
        <v>45263.12</v>
      </c>
      <c r="BD143" s="27">
        <f t="shared" si="8"/>
        <v>22631.56</v>
      </c>
      <c r="BE143" s="27">
        <f t="shared" si="9"/>
        <v>67894.680000000008</v>
      </c>
    </row>
    <row r="144" spans="1:57" x14ac:dyDescent="0.35">
      <c r="A144" s="92" t="s">
        <v>3399</v>
      </c>
      <c r="B144" s="90" t="s">
        <v>1023</v>
      </c>
      <c r="C144" s="94">
        <v>1</v>
      </c>
      <c r="D144" s="91" t="s">
        <v>0</v>
      </c>
      <c r="E144" s="61" t="s">
        <v>3</v>
      </c>
      <c r="F144" s="61" t="s">
        <v>1772</v>
      </c>
      <c r="G144" s="61" t="s">
        <v>1788</v>
      </c>
      <c r="H144" s="61" t="s">
        <v>1789</v>
      </c>
      <c r="I144" s="61" t="s">
        <v>1790</v>
      </c>
      <c r="J144" s="61" t="s">
        <v>1791</v>
      </c>
      <c r="K144" s="61" t="s">
        <v>796</v>
      </c>
      <c r="L144" s="61" t="s">
        <v>1778</v>
      </c>
      <c r="M144" s="61" t="s">
        <v>1785</v>
      </c>
      <c r="N144" s="108">
        <v>1</v>
      </c>
      <c r="O144" s="108">
        <v>1</v>
      </c>
      <c r="P144" s="108">
        <v>1</v>
      </c>
      <c r="Q144" s="108">
        <v>1</v>
      </c>
      <c r="R144" s="108">
        <v>1</v>
      </c>
      <c r="S144" s="108">
        <v>1</v>
      </c>
      <c r="T144" s="108">
        <v>0</v>
      </c>
      <c r="U144" s="108">
        <v>0</v>
      </c>
      <c r="V144" s="108">
        <v>0</v>
      </c>
      <c r="W144" s="109">
        <v>1996624.38</v>
      </c>
      <c r="X144" s="126">
        <v>0</v>
      </c>
      <c r="Y144" s="109">
        <v>0</v>
      </c>
      <c r="Z144" s="109">
        <v>0</v>
      </c>
      <c r="AA144" s="109"/>
      <c r="AB144" s="109"/>
      <c r="AC144" s="109"/>
      <c r="AD144" s="110">
        <v>1996624.38</v>
      </c>
      <c r="AE144" s="99">
        <v>44050</v>
      </c>
      <c r="AF144" s="99">
        <v>45876</v>
      </c>
      <c r="AG144" s="111">
        <v>1996624.38</v>
      </c>
      <c r="AH144" s="107">
        <v>0.60277777777777775</v>
      </c>
      <c r="AI144" s="107">
        <v>5</v>
      </c>
      <c r="AJ144" s="96">
        <v>7.1294999999999997E-2</v>
      </c>
      <c r="AK144" s="92" t="s">
        <v>1786</v>
      </c>
      <c r="AL144" s="92" t="s">
        <v>1787</v>
      </c>
      <c r="AM144" s="27">
        <v>142349.34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f t="shared" si="7"/>
        <v>142349.34</v>
      </c>
      <c r="BD144" s="27">
        <f t="shared" si="8"/>
        <v>0</v>
      </c>
      <c r="BE144" s="27">
        <f t="shared" si="9"/>
        <v>142349.34</v>
      </c>
    </row>
    <row r="145" spans="1:57" x14ac:dyDescent="0.35">
      <c r="A145" s="92" t="s">
        <v>3398</v>
      </c>
      <c r="B145" s="90" t="s">
        <v>1488</v>
      </c>
      <c r="C145" s="94">
        <v>1</v>
      </c>
      <c r="D145" s="91" t="s">
        <v>0</v>
      </c>
      <c r="E145" s="61" t="s">
        <v>3</v>
      </c>
      <c r="F145" s="61" t="s">
        <v>1772</v>
      </c>
      <c r="G145" s="61" t="s">
        <v>1788</v>
      </c>
      <c r="H145" s="61" t="s">
        <v>1789</v>
      </c>
      <c r="I145" s="61" t="s">
        <v>1790</v>
      </c>
      <c r="J145" s="61" t="s">
        <v>1791</v>
      </c>
      <c r="K145" s="61" t="s">
        <v>796</v>
      </c>
      <c r="L145" s="61" t="s">
        <v>1778</v>
      </c>
      <c r="M145" s="61" t="s">
        <v>1785</v>
      </c>
      <c r="N145" s="108">
        <v>1</v>
      </c>
      <c r="O145" s="108">
        <v>1</v>
      </c>
      <c r="P145" s="108">
        <v>1</v>
      </c>
      <c r="Q145" s="108">
        <v>1</v>
      </c>
      <c r="R145" s="108">
        <v>1</v>
      </c>
      <c r="S145" s="108">
        <v>1</v>
      </c>
      <c r="T145" s="108">
        <v>0</v>
      </c>
      <c r="U145" s="108">
        <v>0</v>
      </c>
      <c r="V145" s="108">
        <v>0</v>
      </c>
      <c r="W145" s="109">
        <v>997719.94</v>
      </c>
      <c r="X145" s="126">
        <v>0</v>
      </c>
      <c r="Y145" s="109">
        <v>0</v>
      </c>
      <c r="Z145" s="109">
        <v>0</v>
      </c>
      <c r="AA145" s="109"/>
      <c r="AB145" s="109"/>
      <c r="AC145" s="109"/>
      <c r="AD145" s="110">
        <v>997719.94</v>
      </c>
      <c r="AE145" s="99">
        <v>44050</v>
      </c>
      <c r="AF145" s="99">
        <v>46606</v>
      </c>
      <c r="AG145" s="111">
        <v>997719.94</v>
      </c>
      <c r="AH145" s="107">
        <v>2.6027777777777779</v>
      </c>
      <c r="AI145" s="107">
        <v>7</v>
      </c>
      <c r="AJ145" s="96">
        <v>7.5481999999999994E-2</v>
      </c>
      <c r="AK145" s="92" t="s">
        <v>1786</v>
      </c>
      <c r="AL145" s="92" t="s">
        <v>1787</v>
      </c>
      <c r="AM145" s="27">
        <v>75309.899999999994</v>
      </c>
      <c r="AN145" s="27">
        <v>75309.899999999994</v>
      </c>
      <c r="AO145" s="27">
        <v>75309.899999999994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f t="shared" si="7"/>
        <v>150619.79999999999</v>
      </c>
      <c r="BD145" s="27">
        <f t="shared" si="8"/>
        <v>75309.899999999994</v>
      </c>
      <c r="BE145" s="27">
        <f t="shared" si="9"/>
        <v>225929.69999999998</v>
      </c>
    </row>
    <row r="146" spans="1:57" x14ac:dyDescent="0.35">
      <c r="A146" s="92" t="s">
        <v>3397</v>
      </c>
      <c r="B146" s="90" t="s">
        <v>1024</v>
      </c>
      <c r="C146" s="94">
        <v>1</v>
      </c>
      <c r="D146" s="91" t="s">
        <v>0</v>
      </c>
      <c r="E146" s="61" t="s">
        <v>3</v>
      </c>
      <c r="F146" s="61" t="s">
        <v>1772</v>
      </c>
      <c r="G146" s="61" t="s">
        <v>1788</v>
      </c>
      <c r="H146" s="61" t="s">
        <v>1789</v>
      </c>
      <c r="I146" s="61" t="s">
        <v>1790</v>
      </c>
      <c r="J146" s="61" t="s">
        <v>1791</v>
      </c>
      <c r="K146" s="61" t="s">
        <v>796</v>
      </c>
      <c r="L146" s="61" t="s">
        <v>1778</v>
      </c>
      <c r="M146" s="61" t="s">
        <v>1785</v>
      </c>
      <c r="N146" s="108">
        <v>1</v>
      </c>
      <c r="O146" s="108">
        <v>1</v>
      </c>
      <c r="P146" s="108">
        <v>1</v>
      </c>
      <c r="Q146" s="108">
        <v>1</v>
      </c>
      <c r="R146" s="108">
        <v>1</v>
      </c>
      <c r="S146" s="108">
        <v>1</v>
      </c>
      <c r="T146" s="108">
        <v>0</v>
      </c>
      <c r="U146" s="108">
        <v>0</v>
      </c>
      <c r="V146" s="108">
        <v>0</v>
      </c>
      <c r="W146" s="109">
        <v>436679.9</v>
      </c>
      <c r="X146" s="126">
        <v>0</v>
      </c>
      <c r="Y146" s="109">
        <v>0</v>
      </c>
      <c r="Z146" s="109">
        <v>0</v>
      </c>
      <c r="AA146" s="109"/>
      <c r="AB146" s="109"/>
      <c r="AC146" s="109"/>
      <c r="AD146" s="110">
        <v>436679.9</v>
      </c>
      <c r="AE146" s="99">
        <v>44050</v>
      </c>
      <c r="AF146" s="99">
        <v>45876</v>
      </c>
      <c r="AG146" s="111">
        <v>436679.9</v>
      </c>
      <c r="AH146" s="107">
        <v>0.60277777777777775</v>
      </c>
      <c r="AI146" s="107">
        <v>5</v>
      </c>
      <c r="AJ146" s="96">
        <v>7.1294999999999997E-2</v>
      </c>
      <c r="AK146" s="92" t="s">
        <v>1786</v>
      </c>
      <c r="AL146" s="92" t="s">
        <v>1787</v>
      </c>
      <c r="AM146" s="27">
        <v>31133.1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f t="shared" si="7"/>
        <v>31133.1</v>
      </c>
      <c r="BD146" s="27">
        <f t="shared" si="8"/>
        <v>0</v>
      </c>
      <c r="BE146" s="27">
        <f t="shared" si="9"/>
        <v>31133.1</v>
      </c>
    </row>
    <row r="147" spans="1:57" x14ac:dyDescent="0.35">
      <c r="A147" s="92" t="s">
        <v>3396</v>
      </c>
      <c r="B147" s="90" t="s">
        <v>1025</v>
      </c>
      <c r="C147" s="94">
        <v>1</v>
      </c>
      <c r="D147" s="91" t="s">
        <v>0</v>
      </c>
      <c r="E147" s="61" t="s">
        <v>3</v>
      </c>
      <c r="F147" s="61" t="s">
        <v>1772</v>
      </c>
      <c r="G147" s="61" t="s">
        <v>1788</v>
      </c>
      <c r="H147" s="61" t="s">
        <v>1789</v>
      </c>
      <c r="I147" s="61" t="s">
        <v>1790</v>
      </c>
      <c r="J147" s="61" t="s">
        <v>1791</v>
      </c>
      <c r="K147" s="61" t="s">
        <v>796</v>
      </c>
      <c r="L147" s="61" t="s">
        <v>1778</v>
      </c>
      <c r="M147" s="61" t="s">
        <v>1785</v>
      </c>
      <c r="N147" s="108">
        <v>1</v>
      </c>
      <c r="O147" s="108">
        <v>1</v>
      </c>
      <c r="P147" s="108">
        <v>1</v>
      </c>
      <c r="Q147" s="108">
        <v>1</v>
      </c>
      <c r="R147" s="108">
        <v>1</v>
      </c>
      <c r="S147" s="108">
        <v>1</v>
      </c>
      <c r="T147" s="108">
        <v>0</v>
      </c>
      <c r="U147" s="108">
        <v>0</v>
      </c>
      <c r="V147" s="108">
        <v>0</v>
      </c>
      <c r="W147" s="109">
        <v>387820.77</v>
      </c>
      <c r="X147" s="126">
        <v>0</v>
      </c>
      <c r="Y147" s="109">
        <v>0</v>
      </c>
      <c r="Z147" s="109">
        <v>0</v>
      </c>
      <c r="AA147" s="109"/>
      <c r="AB147" s="109"/>
      <c r="AC147" s="109"/>
      <c r="AD147" s="110">
        <v>387820.77</v>
      </c>
      <c r="AE147" s="99">
        <v>44050</v>
      </c>
      <c r="AF147" s="99">
        <v>45876</v>
      </c>
      <c r="AG147" s="111">
        <v>387820.77</v>
      </c>
      <c r="AH147" s="107">
        <v>0.60277777777777775</v>
      </c>
      <c r="AI147" s="107">
        <v>5</v>
      </c>
      <c r="AJ147" s="96">
        <v>7.1294999999999997E-2</v>
      </c>
      <c r="AK147" s="92" t="s">
        <v>1786</v>
      </c>
      <c r="AL147" s="92" t="s">
        <v>1787</v>
      </c>
      <c r="AM147" s="27">
        <v>27649.68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f t="shared" si="7"/>
        <v>27649.68</v>
      </c>
      <c r="BD147" s="27">
        <f t="shared" si="8"/>
        <v>0</v>
      </c>
      <c r="BE147" s="27">
        <f t="shared" si="9"/>
        <v>27649.68</v>
      </c>
    </row>
    <row r="148" spans="1:57" x14ac:dyDescent="0.35">
      <c r="A148" s="92" t="s">
        <v>3395</v>
      </c>
      <c r="B148" s="90" t="s">
        <v>1026</v>
      </c>
      <c r="C148" s="94">
        <v>1</v>
      </c>
      <c r="D148" s="91" t="s">
        <v>0</v>
      </c>
      <c r="E148" s="61" t="s">
        <v>3</v>
      </c>
      <c r="F148" s="61" t="s">
        <v>1772</v>
      </c>
      <c r="G148" s="61" t="s">
        <v>1788</v>
      </c>
      <c r="H148" s="61" t="s">
        <v>1789</v>
      </c>
      <c r="I148" s="61" t="s">
        <v>1790</v>
      </c>
      <c r="J148" s="61" t="s">
        <v>1791</v>
      </c>
      <c r="K148" s="61" t="s">
        <v>796</v>
      </c>
      <c r="L148" s="61" t="s">
        <v>1778</v>
      </c>
      <c r="M148" s="61" t="s">
        <v>1785</v>
      </c>
      <c r="N148" s="108">
        <v>1</v>
      </c>
      <c r="O148" s="108">
        <v>1</v>
      </c>
      <c r="P148" s="108">
        <v>1</v>
      </c>
      <c r="Q148" s="108">
        <v>1</v>
      </c>
      <c r="R148" s="108">
        <v>1</v>
      </c>
      <c r="S148" s="108">
        <v>1</v>
      </c>
      <c r="T148" s="108">
        <v>0</v>
      </c>
      <c r="U148" s="108">
        <v>0</v>
      </c>
      <c r="V148" s="108">
        <v>0</v>
      </c>
      <c r="W148" s="109">
        <v>283367.01</v>
      </c>
      <c r="X148" s="126">
        <v>0</v>
      </c>
      <c r="Y148" s="109">
        <v>0</v>
      </c>
      <c r="Z148" s="109">
        <v>0</v>
      </c>
      <c r="AA148" s="109"/>
      <c r="AB148" s="109"/>
      <c r="AC148" s="109"/>
      <c r="AD148" s="110">
        <v>283367.01</v>
      </c>
      <c r="AE148" s="99">
        <v>44050</v>
      </c>
      <c r="AF148" s="99">
        <v>45876</v>
      </c>
      <c r="AG148" s="111">
        <v>283367.01</v>
      </c>
      <c r="AH148" s="107">
        <v>0.60277777777777775</v>
      </c>
      <c r="AI148" s="107">
        <v>5</v>
      </c>
      <c r="AJ148" s="96">
        <v>7.1294999999999997E-2</v>
      </c>
      <c r="AK148" s="92" t="s">
        <v>1786</v>
      </c>
      <c r="AL148" s="92" t="s">
        <v>1787</v>
      </c>
      <c r="AM148" s="27">
        <v>20202.66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f t="shared" si="7"/>
        <v>20202.66</v>
      </c>
      <c r="BD148" s="27">
        <f t="shared" si="8"/>
        <v>0</v>
      </c>
      <c r="BE148" s="27">
        <f t="shared" si="9"/>
        <v>20202.66</v>
      </c>
    </row>
    <row r="149" spans="1:57" x14ac:dyDescent="0.35">
      <c r="A149" s="92" t="s">
        <v>3394</v>
      </c>
      <c r="B149" s="90" t="s">
        <v>1027</v>
      </c>
      <c r="C149" s="94">
        <v>1</v>
      </c>
      <c r="D149" s="91" t="s">
        <v>0</v>
      </c>
      <c r="E149" s="61" t="s">
        <v>3</v>
      </c>
      <c r="F149" s="61" t="s">
        <v>1772</v>
      </c>
      <c r="G149" s="61" t="s">
        <v>1788</v>
      </c>
      <c r="H149" s="61" t="s">
        <v>1789</v>
      </c>
      <c r="I149" s="61" t="s">
        <v>1790</v>
      </c>
      <c r="J149" s="61" t="s">
        <v>1791</v>
      </c>
      <c r="K149" s="61" t="s">
        <v>796</v>
      </c>
      <c r="L149" s="61" t="s">
        <v>1778</v>
      </c>
      <c r="M149" s="61" t="s">
        <v>1785</v>
      </c>
      <c r="N149" s="108">
        <v>1</v>
      </c>
      <c r="O149" s="108">
        <v>1</v>
      </c>
      <c r="P149" s="108">
        <v>1</v>
      </c>
      <c r="Q149" s="108">
        <v>1</v>
      </c>
      <c r="R149" s="108">
        <v>1</v>
      </c>
      <c r="S149" s="108">
        <v>1</v>
      </c>
      <c r="T149" s="108">
        <v>0</v>
      </c>
      <c r="U149" s="108">
        <v>0</v>
      </c>
      <c r="V149" s="108">
        <v>0</v>
      </c>
      <c r="W149" s="109">
        <v>90149.56</v>
      </c>
      <c r="X149" s="126">
        <v>0</v>
      </c>
      <c r="Y149" s="109">
        <v>0</v>
      </c>
      <c r="Z149" s="109">
        <v>0</v>
      </c>
      <c r="AA149" s="109"/>
      <c r="AB149" s="109"/>
      <c r="AC149" s="109"/>
      <c r="AD149" s="110">
        <v>90149.56</v>
      </c>
      <c r="AE149" s="99">
        <v>44050</v>
      </c>
      <c r="AF149" s="99">
        <v>45876</v>
      </c>
      <c r="AG149" s="111">
        <v>90149.56</v>
      </c>
      <c r="AH149" s="107">
        <v>0.60277777777777775</v>
      </c>
      <c r="AI149" s="107">
        <v>5</v>
      </c>
      <c r="AJ149" s="96">
        <v>7.1294999999999997E-2</v>
      </c>
      <c r="AK149" s="92" t="s">
        <v>1786</v>
      </c>
      <c r="AL149" s="92" t="s">
        <v>1787</v>
      </c>
      <c r="AM149" s="27">
        <v>6427.22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f t="shared" si="7"/>
        <v>6427.22</v>
      </c>
      <c r="BD149" s="27">
        <f t="shared" si="8"/>
        <v>0</v>
      </c>
      <c r="BE149" s="27">
        <f t="shared" si="9"/>
        <v>6427.22</v>
      </c>
    </row>
    <row r="150" spans="1:57" x14ac:dyDescent="0.35">
      <c r="A150" s="92" t="s">
        <v>3393</v>
      </c>
      <c r="B150" s="90" t="s">
        <v>1033</v>
      </c>
      <c r="C150" s="94">
        <v>1</v>
      </c>
      <c r="D150" s="91" t="s">
        <v>0</v>
      </c>
      <c r="E150" s="61" t="s">
        <v>3</v>
      </c>
      <c r="F150" s="61" t="s">
        <v>1772</v>
      </c>
      <c r="G150" s="61" t="s">
        <v>1788</v>
      </c>
      <c r="H150" s="61" t="s">
        <v>1789</v>
      </c>
      <c r="I150" s="61" t="s">
        <v>1790</v>
      </c>
      <c r="J150" s="61" t="s">
        <v>1791</v>
      </c>
      <c r="K150" s="61" t="s">
        <v>796</v>
      </c>
      <c r="L150" s="61" t="s">
        <v>1778</v>
      </c>
      <c r="M150" s="61" t="s">
        <v>1785</v>
      </c>
      <c r="N150" s="108">
        <v>1</v>
      </c>
      <c r="O150" s="108">
        <v>1</v>
      </c>
      <c r="P150" s="108">
        <v>1</v>
      </c>
      <c r="Q150" s="108">
        <v>1</v>
      </c>
      <c r="R150" s="108">
        <v>1</v>
      </c>
      <c r="S150" s="108">
        <v>1</v>
      </c>
      <c r="T150" s="108">
        <v>0</v>
      </c>
      <c r="U150" s="108">
        <v>0</v>
      </c>
      <c r="V150" s="108">
        <v>0</v>
      </c>
      <c r="W150" s="109">
        <v>1024629.57</v>
      </c>
      <c r="X150" s="126">
        <v>0</v>
      </c>
      <c r="Y150" s="109">
        <v>0</v>
      </c>
      <c r="Z150" s="109">
        <v>0</v>
      </c>
      <c r="AA150" s="109"/>
      <c r="AB150" s="109"/>
      <c r="AC150" s="109"/>
      <c r="AD150" s="110">
        <v>1024629.57</v>
      </c>
      <c r="AE150" s="99">
        <v>44050</v>
      </c>
      <c r="AF150" s="99">
        <v>45876</v>
      </c>
      <c r="AG150" s="111">
        <v>1024629.57</v>
      </c>
      <c r="AH150" s="107">
        <v>0.60277777777777775</v>
      </c>
      <c r="AI150" s="107">
        <v>5</v>
      </c>
      <c r="AJ150" s="96">
        <v>7.1294999999999997E-2</v>
      </c>
      <c r="AK150" s="92" t="s">
        <v>1786</v>
      </c>
      <c r="AL150" s="92" t="s">
        <v>1787</v>
      </c>
      <c r="AM150" s="27">
        <v>73050.960000000006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f t="shared" si="7"/>
        <v>73050.960000000006</v>
      </c>
      <c r="BD150" s="27">
        <f t="shared" si="8"/>
        <v>0</v>
      </c>
      <c r="BE150" s="27">
        <f t="shared" si="9"/>
        <v>73050.960000000006</v>
      </c>
    </row>
    <row r="151" spans="1:57" x14ac:dyDescent="0.35">
      <c r="A151" s="92" t="s">
        <v>3392</v>
      </c>
      <c r="B151" s="90" t="s">
        <v>1489</v>
      </c>
      <c r="C151" s="94">
        <v>1</v>
      </c>
      <c r="D151" s="91" t="s">
        <v>0</v>
      </c>
      <c r="E151" s="61" t="s">
        <v>3</v>
      </c>
      <c r="F151" s="61" t="s">
        <v>1772</v>
      </c>
      <c r="G151" s="61" t="s">
        <v>1788</v>
      </c>
      <c r="H151" s="61" t="s">
        <v>1789</v>
      </c>
      <c r="I151" s="61" t="s">
        <v>1790</v>
      </c>
      <c r="J151" s="61" t="s">
        <v>1791</v>
      </c>
      <c r="K151" s="61" t="s">
        <v>796</v>
      </c>
      <c r="L151" s="61" t="s">
        <v>1778</v>
      </c>
      <c r="M151" s="61" t="s">
        <v>1785</v>
      </c>
      <c r="N151" s="108">
        <v>1</v>
      </c>
      <c r="O151" s="108">
        <v>1</v>
      </c>
      <c r="P151" s="108">
        <v>1</v>
      </c>
      <c r="Q151" s="108">
        <v>1</v>
      </c>
      <c r="R151" s="108">
        <v>1</v>
      </c>
      <c r="S151" s="108">
        <v>1</v>
      </c>
      <c r="T151" s="108">
        <v>0</v>
      </c>
      <c r="U151" s="108">
        <v>0</v>
      </c>
      <c r="V151" s="108">
        <v>0</v>
      </c>
      <c r="W151" s="109">
        <v>511899.23</v>
      </c>
      <c r="X151" s="126">
        <v>0</v>
      </c>
      <c r="Y151" s="109">
        <v>0</v>
      </c>
      <c r="Z151" s="109">
        <v>0</v>
      </c>
      <c r="AA151" s="109"/>
      <c r="AB151" s="109"/>
      <c r="AC151" s="109"/>
      <c r="AD151" s="110">
        <v>511899.23</v>
      </c>
      <c r="AE151" s="99">
        <v>44050</v>
      </c>
      <c r="AF151" s="99">
        <v>46606</v>
      </c>
      <c r="AG151" s="111">
        <v>511899.23</v>
      </c>
      <c r="AH151" s="107">
        <v>2.6027777777777779</v>
      </c>
      <c r="AI151" s="107">
        <v>7</v>
      </c>
      <c r="AJ151" s="96">
        <v>7.5481999999999994E-2</v>
      </c>
      <c r="AK151" s="92" t="s">
        <v>1786</v>
      </c>
      <c r="AL151" s="92" t="s">
        <v>1787</v>
      </c>
      <c r="AM151" s="27">
        <v>38639.18</v>
      </c>
      <c r="AN151" s="27">
        <v>38639.18</v>
      </c>
      <c r="AO151" s="27">
        <v>38639.18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f t="shared" si="7"/>
        <v>77278.36</v>
      </c>
      <c r="BD151" s="27">
        <f t="shared" si="8"/>
        <v>38639.18</v>
      </c>
      <c r="BE151" s="27">
        <f t="shared" si="9"/>
        <v>115917.54000000001</v>
      </c>
    </row>
    <row r="152" spans="1:57" x14ac:dyDescent="0.35">
      <c r="A152" s="92" t="s">
        <v>3391</v>
      </c>
      <c r="B152" s="90" t="s">
        <v>1034</v>
      </c>
      <c r="C152" s="94">
        <v>1</v>
      </c>
      <c r="D152" s="91" t="s">
        <v>0</v>
      </c>
      <c r="E152" s="61" t="s">
        <v>3</v>
      </c>
      <c r="F152" s="61" t="s">
        <v>1772</v>
      </c>
      <c r="G152" s="61" t="s">
        <v>1788</v>
      </c>
      <c r="H152" s="61" t="s">
        <v>1789</v>
      </c>
      <c r="I152" s="61" t="s">
        <v>1790</v>
      </c>
      <c r="J152" s="61" t="s">
        <v>1791</v>
      </c>
      <c r="K152" s="61" t="s">
        <v>796</v>
      </c>
      <c r="L152" s="61" t="s">
        <v>1778</v>
      </c>
      <c r="M152" s="61" t="s">
        <v>1785</v>
      </c>
      <c r="N152" s="108">
        <v>1</v>
      </c>
      <c r="O152" s="108">
        <v>1</v>
      </c>
      <c r="P152" s="108">
        <v>1</v>
      </c>
      <c r="Q152" s="108">
        <v>1</v>
      </c>
      <c r="R152" s="108">
        <v>1</v>
      </c>
      <c r="S152" s="108">
        <v>1</v>
      </c>
      <c r="T152" s="108">
        <v>0</v>
      </c>
      <c r="U152" s="108">
        <v>0</v>
      </c>
      <c r="V152" s="108">
        <v>0</v>
      </c>
      <c r="W152" s="109">
        <v>3375478.67</v>
      </c>
      <c r="X152" s="126">
        <v>0</v>
      </c>
      <c r="Y152" s="109">
        <v>0</v>
      </c>
      <c r="Z152" s="109">
        <v>0</v>
      </c>
      <c r="AA152" s="109"/>
      <c r="AB152" s="109"/>
      <c r="AC152" s="109"/>
      <c r="AD152" s="110">
        <v>3375478.67</v>
      </c>
      <c r="AE152" s="99">
        <v>44050</v>
      </c>
      <c r="AF152" s="99">
        <v>45876</v>
      </c>
      <c r="AG152" s="111">
        <v>3375478.67</v>
      </c>
      <c r="AH152" s="107">
        <v>0.60277777777777775</v>
      </c>
      <c r="AI152" s="107">
        <v>5</v>
      </c>
      <c r="AJ152" s="96">
        <v>7.1294999999999997E-2</v>
      </c>
      <c r="AK152" s="92" t="s">
        <v>1786</v>
      </c>
      <c r="AL152" s="92" t="s">
        <v>1787</v>
      </c>
      <c r="AM152" s="27">
        <v>240654.76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f t="shared" si="7"/>
        <v>240654.76</v>
      </c>
      <c r="BD152" s="27">
        <f t="shared" si="8"/>
        <v>0</v>
      </c>
      <c r="BE152" s="27">
        <f t="shared" si="9"/>
        <v>240654.76</v>
      </c>
    </row>
    <row r="153" spans="1:57" x14ac:dyDescent="0.35">
      <c r="A153" s="92" t="s">
        <v>3390</v>
      </c>
      <c r="B153" s="90" t="s">
        <v>1490</v>
      </c>
      <c r="C153" s="94">
        <v>1</v>
      </c>
      <c r="D153" s="91" t="s">
        <v>0</v>
      </c>
      <c r="E153" s="61" t="s">
        <v>3</v>
      </c>
      <c r="F153" s="61" t="s">
        <v>1772</v>
      </c>
      <c r="G153" s="61" t="s">
        <v>1788</v>
      </c>
      <c r="H153" s="61" t="s">
        <v>1789</v>
      </c>
      <c r="I153" s="61" t="s">
        <v>1790</v>
      </c>
      <c r="J153" s="61" t="s">
        <v>1791</v>
      </c>
      <c r="K153" s="61" t="s">
        <v>796</v>
      </c>
      <c r="L153" s="61" t="s">
        <v>1778</v>
      </c>
      <c r="M153" s="61" t="s">
        <v>1785</v>
      </c>
      <c r="N153" s="108">
        <v>1</v>
      </c>
      <c r="O153" s="108">
        <v>1</v>
      </c>
      <c r="P153" s="108">
        <v>1</v>
      </c>
      <c r="Q153" s="108">
        <v>1</v>
      </c>
      <c r="R153" s="108">
        <v>1</v>
      </c>
      <c r="S153" s="108">
        <v>1</v>
      </c>
      <c r="T153" s="108">
        <v>0</v>
      </c>
      <c r="U153" s="108">
        <v>0</v>
      </c>
      <c r="V153" s="108">
        <v>0</v>
      </c>
      <c r="W153" s="109">
        <v>1686321.15</v>
      </c>
      <c r="X153" s="126">
        <v>0</v>
      </c>
      <c r="Y153" s="109">
        <v>0</v>
      </c>
      <c r="Z153" s="109">
        <v>0</v>
      </c>
      <c r="AA153" s="109"/>
      <c r="AB153" s="109"/>
      <c r="AC153" s="109"/>
      <c r="AD153" s="110">
        <v>1686321.15</v>
      </c>
      <c r="AE153" s="99">
        <v>44050</v>
      </c>
      <c r="AF153" s="99">
        <v>46606</v>
      </c>
      <c r="AG153" s="111">
        <v>1686321.15</v>
      </c>
      <c r="AH153" s="107">
        <v>2.6027777777777779</v>
      </c>
      <c r="AI153" s="107">
        <v>7</v>
      </c>
      <c r="AJ153" s="96">
        <v>7.5481999999999994E-2</v>
      </c>
      <c r="AK153" s="92" t="s">
        <v>1786</v>
      </c>
      <c r="AL153" s="92" t="s">
        <v>1787</v>
      </c>
      <c r="AM153" s="27">
        <v>127286.9</v>
      </c>
      <c r="AN153" s="27">
        <v>127286.9</v>
      </c>
      <c r="AO153" s="27">
        <v>127286.9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f t="shared" si="7"/>
        <v>254573.8</v>
      </c>
      <c r="BD153" s="27">
        <f t="shared" si="8"/>
        <v>127286.9</v>
      </c>
      <c r="BE153" s="27">
        <f t="shared" si="9"/>
        <v>381860.69999999995</v>
      </c>
    </row>
    <row r="154" spans="1:57" x14ac:dyDescent="0.35">
      <c r="A154" s="92" t="s">
        <v>3389</v>
      </c>
      <c r="B154" s="90" t="s">
        <v>1042</v>
      </c>
      <c r="C154" s="94">
        <v>1</v>
      </c>
      <c r="D154" s="91" t="s">
        <v>0</v>
      </c>
      <c r="E154" s="61" t="s">
        <v>3</v>
      </c>
      <c r="F154" s="61" t="s">
        <v>1772</v>
      </c>
      <c r="G154" s="61" t="s">
        <v>1788</v>
      </c>
      <c r="H154" s="61" t="s">
        <v>1789</v>
      </c>
      <c r="I154" s="61" t="s">
        <v>1790</v>
      </c>
      <c r="J154" s="61" t="s">
        <v>1791</v>
      </c>
      <c r="K154" s="61" t="s">
        <v>796</v>
      </c>
      <c r="L154" s="61" t="s">
        <v>1778</v>
      </c>
      <c r="M154" s="61" t="s">
        <v>1785</v>
      </c>
      <c r="N154" s="108">
        <v>1</v>
      </c>
      <c r="O154" s="108">
        <v>1</v>
      </c>
      <c r="P154" s="108">
        <v>1</v>
      </c>
      <c r="Q154" s="108">
        <v>1</v>
      </c>
      <c r="R154" s="108">
        <v>1</v>
      </c>
      <c r="S154" s="108">
        <v>1</v>
      </c>
      <c r="T154" s="108">
        <v>0</v>
      </c>
      <c r="U154" s="108">
        <v>0</v>
      </c>
      <c r="V154" s="108">
        <v>0</v>
      </c>
      <c r="W154" s="109">
        <v>704317.79</v>
      </c>
      <c r="X154" s="126">
        <v>0</v>
      </c>
      <c r="Y154" s="109">
        <v>0</v>
      </c>
      <c r="Z154" s="109">
        <v>0</v>
      </c>
      <c r="AA154" s="109"/>
      <c r="AB154" s="109"/>
      <c r="AC154" s="109"/>
      <c r="AD154" s="110">
        <v>704317.79</v>
      </c>
      <c r="AE154" s="99">
        <v>44050</v>
      </c>
      <c r="AF154" s="99">
        <v>45876</v>
      </c>
      <c r="AG154" s="111">
        <v>704317.79</v>
      </c>
      <c r="AH154" s="107">
        <v>0.60277777777777775</v>
      </c>
      <c r="AI154" s="107">
        <v>5</v>
      </c>
      <c r="AJ154" s="96">
        <v>7.1294999999999997E-2</v>
      </c>
      <c r="AK154" s="92" t="s">
        <v>1786</v>
      </c>
      <c r="AL154" s="92" t="s">
        <v>1787</v>
      </c>
      <c r="AM154" s="27">
        <v>50214.34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f t="shared" si="7"/>
        <v>50214.34</v>
      </c>
      <c r="BD154" s="27">
        <f t="shared" si="8"/>
        <v>0</v>
      </c>
      <c r="BE154" s="27">
        <f t="shared" si="9"/>
        <v>50214.34</v>
      </c>
    </row>
    <row r="155" spans="1:57" x14ac:dyDescent="0.35">
      <c r="A155" s="92" t="s">
        <v>3388</v>
      </c>
      <c r="B155" s="90" t="s">
        <v>1495</v>
      </c>
      <c r="C155" s="94">
        <v>1</v>
      </c>
      <c r="D155" s="91" t="s">
        <v>0</v>
      </c>
      <c r="E155" s="61" t="s">
        <v>3</v>
      </c>
      <c r="F155" s="61" t="s">
        <v>1772</v>
      </c>
      <c r="G155" s="61" t="s">
        <v>1788</v>
      </c>
      <c r="H155" s="61" t="s">
        <v>1789</v>
      </c>
      <c r="I155" s="61" t="s">
        <v>1790</v>
      </c>
      <c r="J155" s="61" t="s">
        <v>1791</v>
      </c>
      <c r="K155" s="61" t="s">
        <v>796</v>
      </c>
      <c r="L155" s="61" t="s">
        <v>1778</v>
      </c>
      <c r="M155" s="61" t="s">
        <v>1785</v>
      </c>
      <c r="N155" s="108">
        <v>1</v>
      </c>
      <c r="O155" s="108">
        <v>1</v>
      </c>
      <c r="P155" s="108">
        <v>1</v>
      </c>
      <c r="Q155" s="108">
        <v>1</v>
      </c>
      <c r="R155" s="108">
        <v>1</v>
      </c>
      <c r="S155" s="108">
        <v>1</v>
      </c>
      <c r="T155" s="108">
        <v>0</v>
      </c>
      <c r="U155" s="108">
        <v>0</v>
      </c>
      <c r="V155" s="108">
        <v>0</v>
      </c>
      <c r="W155" s="109">
        <v>348012.24</v>
      </c>
      <c r="X155" s="126">
        <v>0</v>
      </c>
      <c r="Y155" s="109">
        <v>0</v>
      </c>
      <c r="Z155" s="109">
        <v>0</v>
      </c>
      <c r="AA155" s="109"/>
      <c r="AB155" s="109"/>
      <c r="AC155" s="109"/>
      <c r="AD155" s="110">
        <v>348012.24</v>
      </c>
      <c r="AE155" s="99">
        <v>44050</v>
      </c>
      <c r="AF155" s="99">
        <v>46606</v>
      </c>
      <c r="AG155" s="111">
        <v>348012.24</v>
      </c>
      <c r="AH155" s="107">
        <v>2.6027777777777779</v>
      </c>
      <c r="AI155" s="107">
        <v>7</v>
      </c>
      <c r="AJ155" s="96">
        <v>7.5481999999999994E-2</v>
      </c>
      <c r="AK155" s="92" t="s">
        <v>1786</v>
      </c>
      <c r="AL155" s="92" t="s">
        <v>1787</v>
      </c>
      <c r="AM155" s="27">
        <v>26268.66</v>
      </c>
      <c r="AN155" s="27">
        <v>26268.66</v>
      </c>
      <c r="AO155" s="27">
        <v>26268.66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f t="shared" si="7"/>
        <v>52537.32</v>
      </c>
      <c r="BD155" s="27">
        <f t="shared" si="8"/>
        <v>26268.66</v>
      </c>
      <c r="BE155" s="27">
        <f t="shared" si="9"/>
        <v>78805.98</v>
      </c>
    </row>
    <row r="156" spans="1:57" x14ac:dyDescent="0.35">
      <c r="A156" s="92" t="s">
        <v>3387</v>
      </c>
      <c r="B156" s="90" t="s">
        <v>1046</v>
      </c>
      <c r="C156" s="94">
        <v>1</v>
      </c>
      <c r="D156" s="91" t="s">
        <v>0</v>
      </c>
      <c r="E156" s="61" t="s">
        <v>3</v>
      </c>
      <c r="F156" s="61" t="s">
        <v>1772</v>
      </c>
      <c r="G156" s="61" t="s">
        <v>1788</v>
      </c>
      <c r="H156" s="61" t="s">
        <v>1789</v>
      </c>
      <c r="I156" s="61" t="s">
        <v>1790</v>
      </c>
      <c r="J156" s="61" t="s">
        <v>1791</v>
      </c>
      <c r="K156" s="61" t="s">
        <v>796</v>
      </c>
      <c r="L156" s="61" t="s">
        <v>1778</v>
      </c>
      <c r="M156" s="61" t="s">
        <v>1785</v>
      </c>
      <c r="N156" s="108">
        <v>1</v>
      </c>
      <c r="O156" s="108">
        <v>1</v>
      </c>
      <c r="P156" s="108">
        <v>1</v>
      </c>
      <c r="Q156" s="108">
        <v>1</v>
      </c>
      <c r="R156" s="108">
        <v>1</v>
      </c>
      <c r="S156" s="108">
        <v>1</v>
      </c>
      <c r="T156" s="108">
        <v>0</v>
      </c>
      <c r="U156" s="108">
        <v>0</v>
      </c>
      <c r="V156" s="108">
        <v>0</v>
      </c>
      <c r="W156" s="109">
        <v>114715</v>
      </c>
      <c r="X156" s="126">
        <v>0</v>
      </c>
      <c r="Y156" s="109">
        <v>0</v>
      </c>
      <c r="Z156" s="109">
        <v>0</v>
      </c>
      <c r="AA156" s="109"/>
      <c r="AB156" s="109"/>
      <c r="AC156" s="109"/>
      <c r="AD156" s="110">
        <v>114715</v>
      </c>
      <c r="AE156" s="99">
        <v>44050</v>
      </c>
      <c r="AF156" s="99">
        <v>45876</v>
      </c>
      <c r="AG156" s="111">
        <v>114715</v>
      </c>
      <c r="AH156" s="107">
        <v>0.60277777777777775</v>
      </c>
      <c r="AI156" s="107">
        <v>5</v>
      </c>
      <c r="AJ156" s="96">
        <v>7.1294999999999997E-2</v>
      </c>
      <c r="AK156" s="92" t="s">
        <v>1786</v>
      </c>
      <c r="AL156" s="92" t="s">
        <v>1787</v>
      </c>
      <c r="AM156" s="27">
        <v>8178.6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f t="shared" si="7"/>
        <v>8178.6</v>
      </c>
      <c r="BD156" s="27">
        <f t="shared" si="8"/>
        <v>0</v>
      </c>
      <c r="BE156" s="27">
        <f t="shared" si="9"/>
        <v>8178.6</v>
      </c>
    </row>
    <row r="157" spans="1:57" x14ac:dyDescent="0.35">
      <c r="A157" s="92" t="s">
        <v>3386</v>
      </c>
      <c r="B157" s="90" t="s">
        <v>1498</v>
      </c>
      <c r="C157" s="94">
        <v>1</v>
      </c>
      <c r="D157" s="91" t="s">
        <v>0</v>
      </c>
      <c r="E157" s="61" t="s">
        <v>3</v>
      </c>
      <c r="F157" s="61" t="s">
        <v>1772</v>
      </c>
      <c r="G157" s="61" t="s">
        <v>1788</v>
      </c>
      <c r="H157" s="61" t="s">
        <v>1789</v>
      </c>
      <c r="I157" s="61" t="s">
        <v>1790</v>
      </c>
      <c r="J157" s="61" t="s">
        <v>1791</v>
      </c>
      <c r="K157" s="61" t="s">
        <v>796</v>
      </c>
      <c r="L157" s="61" t="s">
        <v>1778</v>
      </c>
      <c r="M157" s="61" t="s">
        <v>1785</v>
      </c>
      <c r="N157" s="108">
        <v>1</v>
      </c>
      <c r="O157" s="108">
        <v>1</v>
      </c>
      <c r="P157" s="108">
        <v>1</v>
      </c>
      <c r="Q157" s="108">
        <v>1</v>
      </c>
      <c r="R157" s="108">
        <v>1</v>
      </c>
      <c r="S157" s="108">
        <v>1</v>
      </c>
      <c r="T157" s="108">
        <v>0</v>
      </c>
      <c r="U157" s="108">
        <v>0</v>
      </c>
      <c r="V157" s="108">
        <v>0</v>
      </c>
      <c r="W157" s="109">
        <v>114575</v>
      </c>
      <c r="X157" s="126">
        <v>0</v>
      </c>
      <c r="Y157" s="109">
        <v>0</v>
      </c>
      <c r="Z157" s="109">
        <v>0</v>
      </c>
      <c r="AA157" s="109"/>
      <c r="AB157" s="109"/>
      <c r="AC157" s="109"/>
      <c r="AD157" s="110">
        <v>114575</v>
      </c>
      <c r="AE157" s="99">
        <v>44050</v>
      </c>
      <c r="AF157" s="99">
        <v>46606</v>
      </c>
      <c r="AG157" s="111">
        <v>114575</v>
      </c>
      <c r="AH157" s="107">
        <v>2.6027777777777779</v>
      </c>
      <c r="AI157" s="107">
        <v>7</v>
      </c>
      <c r="AJ157" s="96">
        <v>7.5481999999999994E-2</v>
      </c>
      <c r="AK157" s="92" t="s">
        <v>1786</v>
      </c>
      <c r="AL157" s="92" t="s">
        <v>1787</v>
      </c>
      <c r="AM157" s="27">
        <v>8648.36</v>
      </c>
      <c r="AN157" s="27">
        <v>8648.36</v>
      </c>
      <c r="AO157" s="27">
        <v>8648.36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f t="shared" si="7"/>
        <v>17296.72</v>
      </c>
      <c r="BD157" s="27">
        <f t="shared" si="8"/>
        <v>8648.36</v>
      </c>
      <c r="BE157" s="27">
        <f t="shared" si="9"/>
        <v>25945.08</v>
      </c>
    </row>
    <row r="158" spans="1:57" x14ac:dyDescent="0.35">
      <c r="A158" s="92" t="s">
        <v>3385</v>
      </c>
      <c r="B158" s="90" t="s">
        <v>1047</v>
      </c>
      <c r="C158" s="94">
        <v>1</v>
      </c>
      <c r="D158" s="91" t="s">
        <v>0</v>
      </c>
      <c r="E158" s="61" t="s">
        <v>3</v>
      </c>
      <c r="F158" s="61" t="s">
        <v>1772</v>
      </c>
      <c r="G158" s="61" t="s">
        <v>1788</v>
      </c>
      <c r="H158" s="61" t="s">
        <v>1789</v>
      </c>
      <c r="I158" s="61" t="s">
        <v>1790</v>
      </c>
      <c r="J158" s="61" t="s">
        <v>1791</v>
      </c>
      <c r="K158" s="61" t="s">
        <v>796</v>
      </c>
      <c r="L158" s="61" t="s">
        <v>1778</v>
      </c>
      <c r="M158" s="61" t="s">
        <v>1785</v>
      </c>
      <c r="N158" s="108">
        <v>1</v>
      </c>
      <c r="O158" s="108">
        <v>1</v>
      </c>
      <c r="P158" s="108">
        <v>1</v>
      </c>
      <c r="Q158" s="108">
        <v>1</v>
      </c>
      <c r="R158" s="108">
        <v>1</v>
      </c>
      <c r="S158" s="108">
        <v>1</v>
      </c>
      <c r="T158" s="108">
        <v>0</v>
      </c>
      <c r="U158" s="108">
        <v>0</v>
      </c>
      <c r="V158" s="108">
        <v>0</v>
      </c>
      <c r="W158" s="109">
        <v>6290645.4400000004</v>
      </c>
      <c r="X158" s="126">
        <v>0</v>
      </c>
      <c r="Y158" s="109">
        <v>0</v>
      </c>
      <c r="Z158" s="109">
        <v>0</v>
      </c>
      <c r="AA158" s="109"/>
      <c r="AB158" s="109"/>
      <c r="AC158" s="109"/>
      <c r="AD158" s="110">
        <v>6290645.4400000004</v>
      </c>
      <c r="AE158" s="99">
        <v>44050</v>
      </c>
      <c r="AF158" s="99">
        <v>45876</v>
      </c>
      <c r="AG158" s="111">
        <v>6290645.4400000004</v>
      </c>
      <c r="AH158" s="107">
        <v>0.60277777777777775</v>
      </c>
      <c r="AI158" s="107">
        <v>5</v>
      </c>
      <c r="AJ158" s="96">
        <v>7.1294999999999997E-2</v>
      </c>
      <c r="AK158" s="92" t="s">
        <v>1786</v>
      </c>
      <c r="AL158" s="92" t="s">
        <v>1787</v>
      </c>
      <c r="AM158" s="27">
        <v>448491.56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f t="shared" si="7"/>
        <v>448491.56</v>
      </c>
      <c r="BD158" s="27">
        <f t="shared" si="8"/>
        <v>0</v>
      </c>
      <c r="BE158" s="27">
        <f t="shared" si="9"/>
        <v>448491.56</v>
      </c>
    </row>
    <row r="159" spans="1:57" x14ac:dyDescent="0.35">
      <c r="A159" s="92" t="s">
        <v>3384</v>
      </c>
      <c r="B159" s="90" t="s">
        <v>1049</v>
      </c>
      <c r="C159" s="94">
        <v>1</v>
      </c>
      <c r="D159" s="91" t="s">
        <v>0</v>
      </c>
      <c r="E159" s="61" t="s">
        <v>3</v>
      </c>
      <c r="F159" s="61" t="s">
        <v>1772</v>
      </c>
      <c r="G159" s="61" t="s">
        <v>1788</v>
      </c>
      <c r="H159" s="61" t="s">
        <v>1789</v>
      </c>
      <c r="I159" s="61" t="s">
        <v>1790</v>
      </c>
      <c r="J159" s="61" t="s">
        <v>1791</v>
      </c>
      <c r="K159" s="61" t="s">
        <v>796</v>
      </c>
      <c r="L159" s="61" t="s">
        <v>1778</v>
      </c>
      <c r="M159" s="61" t="s">
        <v>1785</v>
      </c>
      <c r="N159" s="108">
        <v>1</v>
      </c>
      <c r="O159" s="108">
        <v>1</v>
      </c>
      <c r="P159" s="108">
        <v>1</v>
      </c>
      <c r="Q159" s="108">
        <v>1</v>
      </c>
      <c r="R159" s="108">
        <v>1</v>
      </c>
      <c r="S159" s="108">
        <v>1</v>
      </c>
      <c r="T159" s="108">
        <v>0</v>
      </c>
      <c r="U159" s="108">
        <v>0</v>
      </c>
      <c r="V159" s="108">
        <v>0</v>
      </c>
      <c r="W159" s="109">
        <v>2968774.18</v>
      </c>
      <c r="X159" s="126">
        <v>0</v>
      </c>
      <c r="Y159" s="109">
        <v>0</v>
      </c>
      <c r="Z159" s="109">
        <v>0</v>
      </c>
      <c r="AA159" s="109"/>
      <c r="AB159" s="109"/>
      <c r="AC159" s="109"/>
      <c r="AD159" s="110">
        <v>2968774.18</v>
      </c>
      <c r="AE159" s="99">
        <v>44168</v>
      </c>
      <c r="AF159" s="99">
        <v>45994</v>
      </c>
      <c r="AG159" s="111">
        <v>2968774.18</v>
      </c>
      <c r="AH159" s="107">
        <v>0.92500000000000004</v>
      </c>
      <c r="AI159" s="107">
        <v>5</v>
      </c>
      <c r="AJ159" s="96">
        <v>7.1294999999999997E-2</v>
      </c>
      <c r="AK159" s="92" t="s">
        <v>1786</v>
      </c>
      <c r="AL159" s="92" t="s">
        <v>1787</v>
      </c>
      <c r="AM159" s="27">
        <v>211658.76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f t="shared" si="7"/>
        <v>211658.76</v>
      </c>
      <c r="BD159" s="27">
        <f t="shared" si="8"/>
        <v>0</v>
      </c>
      <c r="BE159" s="27">
        <f t="shared" si="9"/>
        <v>211658.76</v>
      </c>
    </row>
    <row r="160" spans="1:57" x14ac:dyDescent="0.35">
      <c r="A160" s="92" t="s">
        <v>3383</v>
      </c>
      <c r="B160" s="90" t="s">
        <v>1051</v>
      </c>
      <c r="C160" s="94">
        <v>1</v>
      </c>
      <c r="D160" s="91" t="s">
        <v>0</v>
      </c>
      <c r="E160" s="61" t="s">
        <v>3</v>
      </c>
      <c r="F160" s="61" t="s">
        <v>1772</v>
      </c>
      <c r="G160" s="61" t="s">
        <v>1788</v>
      </c>
      <c r="H160" s="61" t="s">
        <v>1789</v>
      </c>
      <c r="I160" s="61" t="s">
        <v>1790</v>
      </c>
      <c r="J160" s="61" t="s">
        <v>1791</v>
      </c>
      <c r="K160" s="61" t="s">
        <v>796</v>
      </c>
      <c r="L160" s="61" t="s">
        <v>1778</v>
      </c>
      <c r="M160" s="61" t="s">
        <v>1785</v>
      </c>
      <c r="N160" s="108">
        <v>1</v>
      </c>
      <c r="O160" s="108">
        <v>1</v>
      </c>
      <c r="P160" s="108">
        <v>1</v>
      </c>
      <c r="Q160" s="108">
        <v>1</v>
      </c>
      <c r="R160" s="108">
        <v>1</v>
      </c>
      <c r="S160" s="108">
        <v>1</v>
      </c>
      <c r="T160" s="108">
        <v>0</v>
      </c>
      <c r="U160" s="108">
        <v>0</v>
      </c>
      <c r="V160" s="108">
        <v>0</v>
      </c>
      <c r="W160" s="109">
        <v>102465.04</v>
      </c>
      <c r="X160" s="126">
        <v>0</v>
      </c>
      <c r="Y160" s="109">
        <v>0</v>
      </c>
      <c r="Z160" s="109">
        <v>0</v>
      </c>
      <c r="AA160" s="109"/>
      <c r="AB160" s="109"/>
      <c r="AC160" s="109"/>
      <c r="AD160" s="110">
        <v>102465.04</v>
      </c>
      <c r="AE160" s="99">
        <v>44050</v>
      </c>
      <c r="AF160" s="99">
        <v>45876</v>
      </c>
      <c r="AG160" s="111">
        <v>102465.04</v>
      </c>
      <c r="AH160" s="107">
        <v>0.60277777777777775</v>
      </c>
      <c r="AI160" s="107">
        <v>5</v>
      </c>
      <c r="AJ160" s="96">
        <v>7.1300000000000002E-2</v>
      </c>
      <c r="AK160" s="92" t="s">
        <v>1786</v>
      </c>
      <c r="AL160" s="92" t="s">
        <v>1787</v>
      </c>
      <c r="AM160" s="27">
        <v>7305.24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f t="shared" si="7"/>
        <v>7305.24</v>
      </c>
      <c r="BD160" s="27">
        <f t="shared" si="8"/>
        <v>0</v>
      </c>
      <c r="BE160" s="27">
        <f t="shared" si="9"/>
        <v>7305.24</v>
      </c>
    </row>
    <row r="161" spans="1:57" x14ac:dyDescent="0.35">
      <c r="A161" s="92" t="s">
        <v>3382</v>
      </c>
      <c r="B161" s="90" t="s">
        <v>1052</v>
      </c>
      <c r="C161" s="94">
        <v>1</v>
      </c>
      <c r="D161" s="91" t="s">
        <v>0</v>
      </c>
      <c r="E161" s="61" t="s">
        <v>3</v>
      </c>
      <c r="F161" s="61" t="s">
        <v>1772</v>
      </c>
      <c r="G161" s="61" t="s">
        <v>1788</v>
      </c>
      <c r="H161" s="61" t="s">
        <v>1789</v>
      </c>
      <c r="I161" s="61" t="s">
        <v>1790</v>
      </c>
      <c r="J161" s="61" t="s">
        <v>1791</v>
      </c>
      <c r="K161" s="61" t="s">
        <v>796</v>
      </c>
      <c r="L161" s="61" t="s">
        <v>1778</v>
      </c>
      <c r="M161" s="61" t="s">
        <v>1785</v>
      </c>
      <c r="N161" s="108">
        <v>1</v>
      </c>
      <c r="O161" s="108">
        <v>1</v>
      </c>
      <c r="P161" s="108">
        <v>1</v>
      </c>
      <c r="Q161" s="108">
        <v>1</v>
      </c>
      <c r="R161" s="108">
        <v>1</v>
      </c>
      <c r="S161" s="108">
        <v>1</v>
      </c>
      <c r="T161" s="108">
        <v>0</v>
      </c>
      <c r="U161" s="108">
        <v>0</v>
      </c>
      <c r="V161" s="108">
        <v>0</v>
      </c>
      <c r="W161" s="109">
        <v>213700</v>
      </c>
      <c r="X161" s="126">
        <v>0</v>
      </c>
      <c r="Y161" s="109">
        <v>0</v>
      </c>
      <c r="Z161" s="109">
        <v>0</v>
      </c>
      <c r="AA161" s="109"/>
      <c r="AB161" s="109"/>
      <c r="AC161" s="109"/>
      <c r="AD161" s="110">
        <v>213700</v>
      </c>
      <c r="AE161" s="99">
        <v>44050</v>
      </c>
      <c r="AF161" s="99">
        <v>45876</v>
      </c>
      <c r="AG161" s="111">
        <v>213700</v>
      </c>
      <c r="AH161" s="107">
        <v>0.60277777777777775</v>
      </c>
      <c r="AI161" s="107">
        <v>5</v>
      </c>
      <c r="AJ161" s="96">
        <v>7.1300000000000002E-2</v>
      </c>
      <c r="AK161" s="92" t="s">
        <v>1786</v>
      </c>
      <c r="AL161" s="92" t="s">
        <v>1787</v>
      </c>
      <c r="AM161" s="27">
        <v>15235.74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f t="shared" si="7"/>
        <v>15235.74</v>
      </c>
      <c r="BD161" s="27">
        <f t="shared" si="8"/>
        <v>0</v>
      </c>
      <c r="BE161" s="27">
        <f t="shared" si="9"/>
        <v>15235.74</v>
      </c>
    </row>
    <row r="162" spans="1:57" x14ac:dyDescent="0.35">
      <c r="A162" s="92" t="s">
        <v>3381</v>
      </c>
      <c r="B162" s="90" t="s">
        <v>1053</v>
      </c>
      <c r="C162" s="94">
        <v>1</v>
      </c>
      <c r="D162" s="91" t="s">
        <v>0</v>
      </c>
      <c r="E162" s="61" t="s">
        <v>3</v>
      </c>
      <c r="F162" s="61" t="s">
        <v>1772</v>
      </c>
      <c r="G162" s="61" t="s">
        <v>1788</v>
      </c>
      <c r="H162" s="61" t="s">
        <v>1789</v>
      </c>
      <c r="I162" s="61" t="s">
        <v>1790</v>
      </c>
      <c r="J162" s="61" t="s">
        <v>1791</v>
      </c>
      <c r="K162" s="61" t="s">
        <v>796</v>
      </c>
      <c r="L162" s="61" t="s">
        <v>1778</v>
      </c>
      <c r="M162" s="61" t="s">
        <v>1785</v>
      </c>
      <c r="N162" s="108">
        <v>1</v>
      </c>
      <c r="O162" s="108">
        <v>1</v>
      </c>
      <c r="P162" s="108">
        <v>1</v>
      </c>
      <c r="Q162" s="108">
        <v>1</v>
      </c>
      <c r="R162" s="108">
        <v>1</v>
      </c>
      <c r="S162" s="108">
        <v>1</v>
      </c>
      <c r="T162" s="108">
        <v>0</v>
      </c>
      <c r="U162" s="108">
        <v>0</v>
      </c>
      <c r="V162" s="108">
        <v>0</v>
      </c>
      <c r="W162" s="109">
        <v>238518.95</v>
      </c>
      <c r="X162" s="126">
        <v>0</v>
      </c>
      <c r="Y162" s="109">
        <v>0</v>
      </c>
      <c r="Z162" s="109">
        <v>0</v>
      </c>
      <c r="AA162" s="109"/>
      <c r="AB162" s="109"/>
      <c r="AC162" s="109"/>
      <c r="AD162" s="110">
        <v>238518.95</v>
      </c>
      <c r="AE162" s="99">
        <v>44050</v>
      </c>
      <c r="AF162" s="99">
        <v>45876</v>
      </c>
      <c r="AG162" s="111">
        <v>238518.95</v>
      </c>
      <c r="AH162" s="107">
        <v>0.60277777777777775</v>
      </c>
      <c r="AI162" s="107">
        <v>5</v>
      </c>
      <c r="AJ162" s="96">
        <v>7.1300000000000002E-2</v>
      </c>
      <c r="AK162" s="92" t="s">
        <v>1786</v>
      </c>
      <c r="AL162" s="92" t="s">
        <v>1787</v>
      </c>
      <c r="AM162" s="27">
        <v>17005.2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f t="shared" si="7"/>
        <v>17005.2</v>
      </c>
      <c r="BD162" s="27">
        <f t="shared" si="8"/>
        <v>0</v>
      </c>
      <c r="BE162" s="27">
        <f t="shared" si="9"/>
        <v>17005.2</v>
      </c>
    </row>
    <row r="163" spans="1:57" x14ac:dyDescent="0.35">
      <c r="A163" s="92" t="s">
        <v>3380</v>
      </c>
      <c r="B163" s="90" t="s">
        <v>1054</v>
      </c>
      <c r="C163" s="94">
        <v>1</v>
      </c>
      <c r="D163" s="91" t="s">
        <v>0</v>
      </c>
      <c r="E163" s="61" t="s">
        <v>3</v>
      </c>
      <c r="F163" s="61" t="s">
        <v>1772</v>
      </c>
      <c r="G163" s="61" t="s">
        <v>1788</v>
      </c>
      <c r="H163" s="61" t="s">
        <v>1789</v>
      </c>
      <c r="I163" s="61" t="s">
        <v>1790</v>
      </c>
      <c r="J163" s="61" t="s">
        <v>1791</v>
      </c>
      <c r="K163" s="61" t="s">
        <v>796</v>
      </c>
      <c r="L163" s="61" t="s">
        <v>1778</v>
      </c>
      <c r="M163" s="61" t="s">
        <v>1785</v>
      </c>
      <c r="N163" s="108">
        <v>1</v>
      </c>
      <c r="O163" s="108">
        <v>1</v>
      </c>
      <c r="P163" s="108">
        <v>1</v>
      </c>
      <c r="Q163" s="108">
        <v>1</v>
      </c>
      <c r="R163" s="108">
        <v>1</v>
      </c>
      <c r="S163" s="108">
        <v>1</v>
      </c>
      <c r="T163" s="108">
        <v>0</v>
      </c>
      <c r="U163" s="108">
        <v>0</v>
      </c>
      <c r="V163" s="108">
        <v>0</v>
      </c>
      <c r="W163" s="109">
        <v>2965887.06</v>
      </c>
      <c r="X163" s="126">
        <v>0</v>
      </c>
      <c r="Y163" s="109">
        <v>0</v>
      </c>
      <c r="Z163" s="109">
        <v>0</v>
      </c>
      <c r="AA163" s="109"/>
      <c r="AB163" s="109"/>
      <c r="AC163" s="109"/>
      <c r="AD163" s="110">
        <v>2965887.06</v>
      </c>
      <c r="AE163" s="99">
        <v>44168</v>
      </c>
      <c r="AF163" s="99">
        <v>45994</v>
      </c>
      <c r="AG163" s="111">
        <v>2965887.06</v>
      </c>
      <c r="AH163" s="107">
        <v>0.92500000000000004</v>
      </c>
      <c r="AI163" s="107">
        <v>5</v>
      </c>
      <c r="AJ163" s="96">
        <v>7.1294999999999997E-2</v>
      </c>
      <c r="AK163" s="92" t="s">
        <v>1786</v>
      </c>
      <c r="AL163" s="92" t="s">
        <v>1787</v>
      </c>
      <c r="AM163" s="27">
        <v>211452.92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f t="shared" si="7"/>
        <v>211452.92</v>
      </c>
      <c r="BD163" s="27">
        <f t="shared" si="8"/>
        <v>0</v>
      </c>
      <c r="BE163" s="27">
        <f t="shared" si="9"/>
        <v>211452.92</v>
      </c>
    </row>
    <row r="164" spans="1:57" x14ac:dyDescent="0.35">
      <c r="A164" s="92" t="s">
        <v>3379</v>
      </c>
      <c r="B164" s="90" t="s">
        <v>1055</v>
      </c>
      <c r="C164" s="94">
        <v>1</v>
      </c>
      <c r="D164" s="91" t="s">
        <v>0</v>
      </c>
      <c r="E164" s="61" t="s">
        <v>3</v>
      </c>
      <c r="F164" s="61" t="s">
        <v>1772</v>
      </c>
      <c r="G164" s="61" t="s">
        <v>1788</v>
      </c>
      <c r="H164" s="61" t="s">
        <v>1789</v>
      </c>
      <c r="I164" s="61" t="s">
        <v>1790</v>
      </c>
      <c r="J164" s="61" t="s">
        <v>1791</v>
      </c>
      <c r="K164" s="61" t="s">
        <v>796</v>
      </c>
      <c r="L164" s="61" t="s">
        <v>1778</v>
      </c>
      <c r="M164" s="61" t="s">
        <v>1785</v>
      </c>
      <c r="N164" s="108">
        <v>1</v>
      </c>
      <c r="O164" s="108">
        <v>1</v>
      </c>
      <c r="P164" s="108">
        <v>1</v>
      </c>
      <c r="Q164" s="108">
        <v>1</v>
      </c>
      <c r="R164" s="108">
        <v>1</v>
      </c>
      <c r="S164" s="108">
        <v>1</v>
      </c>
      <c r="T164" s="108">
        <v>0</v>
      </c>
      <c r="U164" s="108">
        <v>0</v>
      </c>
      <c r="V164" s="108">
        <v>0</v>
      </c>
      <c r="W164" s="109">
        <v>1181099.07</v>
      </c>
      <c r="X164" s="126">
        <v>0</v>
      </c>
      <c r="Y164" s="109">
        <v>0</v>
      </c>
      <c r="Z164" s="109">
        <v>0</v>
      </c>
      <c r="AA164" s="109"/>
      <c r="AB164" s="109"/>
      <c r="AC164" s="109"/>
      <c r="AD164" s="110">
        <v>1181099.07</v>
      </c>
      <c r="AE164" s="99">
        <v>44050</v>
      </c>
      <c r="AF164" s="99">
        <v>45876</v>
      </c>
      <c r="AG164" s="111">
        <v>1181099.07</v>
      </c>
      <c r="AH164" s="107">
        <v>0.60277777777777775</v>
      </c>
      <c r="AI164" s="107">
        <v>5</v>
      </c>
      <c r="AJ164" s="96">
        <v>7.1300000000000002E-2</v>
      </c>
      <c r="AK164" s="92" t="s">
        <v>1786</v>
      </c>
      <c r="AL164" s="92" t="s">
        <v>1787</v>
      </c>
      <c r="AM164" s="27">
        <v>84206.46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f t="shared" si="7"/>
        <v>84206.46</v>
      </c>
      <c r="BD164" s="27">
        <f t="shared" si="8"/>
        <v>0</v>
      </c>
      <c r="BE164" s="27">
        <f t="shared" si="9"/>
        <v>84206.46</v>
      </c>
    </row>
    <row r="165" spans="1:57" x14ac:dyDescent="0.35">
      <c r="A165" s="92" t="s">
        <v>3378</v>
      </c>
      <c r="B165" s="90" t="s">
        <v>1056</v>
      </c>
      <c r="C165" s="94">
        <v>1</v>
      </c>
      <c r="D165" s="91" t="s">
        <v>0</v>
      </c>
      <c r="E165" s="61" t="s">
        <v>3</v>
      </c>
      <c r="F165" s="61" t="s">
        <v>1772</v>
      </c>
      <c r="G165" s="61" t="s">
        <v>1788</v>
      </c>
      <c r="H165" s="61" t="s">
        <v>1789</v>
      </c>
      <c r="I165" s="61" t="s">
        <v>1790</v>
      </c>
      <c r="J165" s="61" t="s">
        <v>1791</v>
      </c>
      <c r="K165" s="61" t="s">
        <v>796</v>
      </c>
      <c r="L165" s="61" t="s">
        <v>1778</v>
      </c>
      <c r="M165" s="61" t="s">
        <v>1785</v>
      </c>
      <c r="N165" s="108">
        <v>1</v>
      </c>
      <c r="O165" s="108">
        <v>1</v>
      </c>
      <c r="P165" s="108">
        <v>1</v>
      </c>
      <c r="Q165" s="108">
        <v>1</v>
      </c>
      <c r="R165" s="108">
        <v>1</v>
      </c>
      <c r="S165" s="108">
        <v>1</v>
      </c>
      <c r="T165" s="108">
        <v>0</v>
      </c>
      <c r="U165" s="108">
        <v>0</v>
      </c>
      <c r="V165" s="108">
        <v>0</v>
      </c>
      <c r="W165" s="109">
        <v>881282.52</v>
      </c>
      <c r="X165" s="126">
        <v>0</v>
      </c>
      <c r="Y165" s="109">
        <v>0</v>
      </c>
      <c r="Z165" s="109">
        <v>0</v>
      </c>
      <c r="AA165" s="109"/>
      <c r="AB165" s="109"/>
      <c r="AC165" s="109"/>
      <c r="AD165" s="110">
        <v>881282.52</v>
      </c>
      <c r="AE165" s="99">
        <v>44050</v>
      </c>
      <c r="AF165" s="99">
        <v>45876</v>
      </c>
      <c r="AG165" s="111">
        <v>881282.52</v>
      </c>
      <c r="AH165" s="107">
        <v>0.60277777777777775</v>
      </c>
      <c r="AI165" s="107">
        <v>5</v>
      </c>
      <c r="AJ165" s="96">
        <v>7.1300000000000002E-2</v>
      </c>
      <c r="AK165" s="92" t="s">
        <v>1786</v>
      </c>
      <c r="AL165" s="92" t="s">
        <v>1787</v>
      </c>
      <c r="AM165" s="27">
        <v>62831.040000000001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f t="shared" si="7"/>
        <v>62831.040000000001</v>
      </c>
      <c r="BD165" s="27">
        <f t="shared" si="8"/>
        <v>0</v>
      </c>
      <c r="BE165" s="27">
        <f t="shared" si="9"/>
        <v>62831.040000000001</v>
      </c>
    </row>
    <row r="166" spans="1:57" x14ac:dyDescent="0.35">
      <c r="A166" s="92" t="s">
        <v>3377</v>
      </c>
      <c r="B166" s="90" t="s">
        <v>1057</v>
      </c>
      <c r="C166" s="94">
        <v>1</v>
      </c>
      <c r="D166" s="91" t="s">
        <v>0</v>
      </c>
      <c r="E166" s="61" t="s">
        <v>3</v>
      </c>
      <c r="F166" s="61" t="s">
        <v>1772</v>
      </c>
      <c r="G166" s="61" t="s">
        <v>1788</v>
      </c>
      <c r="H166" s="61" t="s">
        <v>1789</v>
      </c>
      <c r="I166" s="61" t="s">
        <v>1790</v>
      </c>
      <c r="J166" s="61" t="s">
        <v>1791</v>
      </c>
      <c r="K166" s="61" t="s">
        <v>796</v>
      </c>
      <c r="L166" s="61" t="s">
        <v>1778</v>
      </c>
      <c r="M166" s="61" t="s">
        <v>1785</v>
      </c>
      <c r="N166" s="108">
        <v>1</v>
      </c>
      <c r="O166" s="108">
        <v>1</v>
      </c>
      <c r="P166" s="108">
        <v>1</v>
      </c>
      <c r="Q166" s="108">
        <v>1</v>
      </c>
      <c r="R166" s="108">
        <v>1</v>
      </c>
      <c r="S166" s="108">
        <v>1</v>
      </c>
      <c r="T166" s="108">
        <v>0</v>
      </c>
      <c r="U166" s="108">
        <v>0</v>
      </c>
      <c r="V166" s="108">
        <v>0</v>
      </c>
      <c r="W166" s="109">
        <v>25948.880000000001</v>
      </c>
      <c r="X166" s="126">
        <v>0</v>
      </c>
      <c r="Y166" s="109">
        <v>0</v>
      </c>
      <c r="Z166" s="109">
        <v>0</v>
      </c>
      <c r="AA166" s="109"/>
      <c r="AB166" s="109"/>
      <c r="AC166" s="109"/>
      <c r="AD166" s="110">
        <v>25948.880000000001</v>
      </c>
      <c r="AE166" s="99">
        <v>44050</v>
      </c>
      <c r="AF166" s="99">
        <v>45876</v>
      </c>
      <c r="AG166" s="111">
        <v>25948.880000000001</v>
      </c>
      <c r="AH166" s="107">
        <v>0.60277777777777775</v>
      </c>
      <c r="AI166" s="107">
        <v>5</v>
      </c>
      <c r="AJ166" s="96">
        <v>7.1300000000000002E-2</v>
      </c>
      <c r="AK166" s="92" t="s">
        <v>1786</v>
      </c>
      <c r="AL166" s="92" t="s">
        <v>1787</v>
      </c>
      <c r="AM166" s="27">
        <v>1850.02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f t="shared" si="7"/>
        <v>1850.02</v>
      </c>
      <c r="BD166" s="27">
        <f t="shared" si="8"/>
        <v>0</v>
      </c>
      <c r="BE166" s="27">
        <f t="shared" si="9"/>
        <v>1850.02</v>
      </c>
    </row>
    <row r="167" spans="1:57" x14ac:dyDescent="0.35">
      <c r="A167" s="92" t="s">
        <v>3376</v>
      </c>
      <c r="B167" s="90" t="s">
        <v>1499</v>
      </c>
      <c r="C167" s="94">
        <v>1</v>
      </c>
      <c r="D167" s="91" t="s">
        <v>0</v>
      </c>
      <c r="E167" s="61" t="s">
        <v>3</v>
      </c>
      <c r="F167" s="61" t="s">
        <v>1772</v>
      </c>
      <c r="G167" s="61" t="s">
        <v>1788</v>
      </c>
      <c r="H167" s="61" t="s">
        <v>1789</v>
      </c>
      <c r="I167" s="61" t="s">
        <v>1790</v>
      </c>
      <c r="J167" s="61" t="s">
        <v>1791</v>
      </c>
      <c r="K167" s="61" t="s">
        <v>796</v>
      </c>
      <c r="L167" s="61" t="s">
        <v>1778</v>
      </c>
      <c r="M167" s="61" t="s">
        <v>1785</v>
      </c>
      <c r="N167" s="108">
        <v>1</v>
      </c>
      <c r="O167" s="108">
        <v>1</v>
      </c>
      <c r="P167" s="108">
        <v>1</v>
      </c>
      <c r="Q167" s="108">
        <v>1</v>
      </c>
      <c r="R167" s="108">
        <v>1</v>
      </c>
      <c r="S167" s="108">
        <v>1</v>
      </c>
      <c r="T167" s="108">
        <v>0</v>
      </c>
      <c r="U167" s="108">
        <v>0</v>
      </c>
      <c r="V167" s="108">
        <v>0</v>
      </c>
      <c r="W167" s="109">
        <v>12932.71</v>
      </c>
      <c r="X167" s="126">
        <v>0</v>
      </c>
      <c r="Y167" s="109">
        <v>0</v>
      </c>
      <c r="Z167" s="109">
        <v>0</v>
      </c>
      <c r="AA167" s="109"/>
      <c r="AB167" s="109"/>
      <c r="AC167" s="109"/>
      <c r="AD167" s="110">
        <v>12932.71</v>
      </c>
      <c r="AE167" s="99">
        <v>44050</v>
      </c>
      <c r="AF167" s="99">
        <v>46606</v>
      </c>
      <c r="AG167" s="111">
        <v>12932.71</v>
      </c>
      <c r="AH167" s="107">
        <v>2.6027777777777779</v>
      </c>
      <c r="AI167" s="107">
        <v>7</v>
      </c>
      <c r="AJ167" s="96">
        <v>7.5481999999999994E-2</v>
      </c>
      <c r="AK167" s="92" t="s">
        <v>1786</v>
      </c>
      <c r="AL167" s="92" t="s">
        <v>1787</v>
      </c>
      <c r="AM167" s="27">
        <v>976.18</v>
      </c>
      <c r="AN167" s="27">
        <v>976.18</v>
      </c>
      <c r="AO167" s="27">
        <v>976.18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f t="shared" si="7"/>
        <v>1952.36</v>
      </c>
      <c r="BD167" s="27">
        <f t="shared" si="8"/>
        <v>976.18</v>
      </c>
      <c r="BE167" s="27">
        <f t="shared" si="9"/>
        <v>2928.54</v>
      </c>
    </row>
    <row r="168" spans="1:57" x14ac:dyDescent="0.35">
      <c r="A168" s="92" t="s">
        <v>3375</v>
      </c>
      <c r="B168" s="90" t="s">
        <v>1058</v>
      </c>
      <c r="C168" s="94">
        <v>1</v>
      </c>
      <c r="D168" s="91" t="s">
        <v>0</v>
      </c>
      <c r="E168" s="61" t="s">
        <v>3</v>
      </c>
      <c r="F168" s="61" t="s">
        <v>1772</v>
      </c>
      <c r="G168" s="61" t="s">
        <v>1788</v>
      </c>
      <c r="H168" s="61" t="s">
        <v>1789</v>
      </c>
      <c r="I168" s="61" t="s">
        <v>1790</v>
      </c>
      <c r="J168" s="61" t="s">
        <v>1791</v>
      </c>
      <c r="K168" s="61" t="s">
        <v>796</v>
      </c>
      <c r="L168" s="61" t="s">
        <v>1778</v>
      </c>
      <c r="M168" s="61" t="s">
        <v>1785</v>
      </c>
      <c r="N168" s="108">
        <v>1</v>
      </c>
      <c r="O168" s="108">
        <v>1</v>
      </c>
      <c r="P168" s="108">
        <v>1</v>
      </c>
      <c r="Q168" s="108">
        <v>1</v>
      </c>
      <c r="R168" s="108">
        <v>1</v>
      </c>
      <c r="S168" s="108">
        <v>1</v>
      </c>
      <c r="T168" s="108">
        <v>0</v>
      </c>
      <c r="U168" s="108">
        <v>0</v>
      </c>
      <c r="V168" s="108">
        <v>0</v>
      </c>
      <c r="W168" s="109">
        <v>91120.83</v>
      </c>
      <c r="X168" s="126">
        <v>0</v>
      </c>
      <c r="Y168" s="109">
        <v>0</v>
      </c>
      <c r="Z168" s="109">
        <v>0</v>
      </c>
      <c r="AA168" s="109"/>
      <c r="AB168" s="109"/>
      <c r="AC168" s="109"/>
      <c r="AD168" s="110">
        <v>91120.83</v>
      </c>
      <c r="AE168" s="99">
        <v>44050</v>
      </c>
      <c r="AF168" s="99">
        <v>45876</v>
      </c>
      <c r="AG168" s="111">
        <v>91120.83</v>
      </c>
      <c r="AH168" s="107">
        <v>0.60277777777777775</v>
      </c>
      <c r="AI168" s="107">
        <v>5</v>
      </c>
      <c r="AJ168" s="96">
        <v>7.1300000000000002E-2</v>
      </c>
      <c r="AK168" s="92" t="s">
        <v>1786</v>
      </c>
      <c r="AL168" s="92" t="s">
        <v>1787</v>
      </c>
      <c r="AM168" s="27">
        <v>6496.46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f t="shared" si="7"/>
        <v>6496.46</v>
      </c>
      <c r="BD168" s="27">
        <f t="shared" si="8"/>
        <v>0</v>
      </c>
      <c r="BE168" s="27">
        <f t="shared" si="9"/>
        <v>6496.46</v>
      </c>
    </row>
    <row r="169" spans="1:57" x14ac:dyDescent="0.35">
      <c r="A169" s="92" t="s">
        <v>3374</v>
      </c>
      <c r="B169" s="90" t="s">
        <v>1059</v>
      </c>
      <c r="C169" s="94">
        <v>1</v>
      </c>
      <c r="D169" s="91" t="s">
        <v>0</v>
      </c>
      <c r="E169" s="61" t="s">
        <v>3</v>
      </c>
      <c r="F169" s="61" t="s">
        <v>1772</v>
      </c>
      <c r="G169" s="61" t="s">
        <v>1788</v>
      </c>
      <c r="H169" s="61" t="s">
        <v>1789</v>
      </c>
      <c r="I169" s="61" t="s">
        <v>1790</v>
      </c>
      <c r="J169" s="61" t="s">
        <v>1791</v>
      </c>
      <c r="K169" s="61" t="s">
        <v>796</v>
      </c>
      <c r="L169" s="61" t="s">
        <v>1778</v>
      </c>
      <c r="M169" s="61" t="s">
        <v>1785</v>
      </c>
      <c r="N169" s="108">
        <v>1</v>
      </c>
      <c r="O169" s="108">
        <v>1</v>
      </c>
      <c r="P169" s="108">
        <v>1</v>
      </c>
      <c r="Q169" s="108">
        <v>1</v>
      </c>
      <c r="R169" s="108">
        <v>1</v>
      </c>
      <c r="S169" s="108">
        <v>1</v>
      </c>
      <c r="T169" s="108">
        <v>0</v>
      </c>
      <c r="U169" s="108">
        <v>0</v>
      </c>
      <c r="V169" s="108">
        <v>0</v>
      </c>
      <c r="W169" s="109">
        <v>1576401.9199999999</v>
      </c>
      <c r="X169" s="126">
        <v>0</v>
      </c>
      <c r="Y169" s="109">
        <v>0</v>
      </c>
      <c r="Z169" s="109">
        <v>0</v>
      </c>
      <c r="AA169" s="109"/>
      <c r="AB169" s="109"/>
      <c r="AC169" s="109"/>
      <c r="AD169" s="110">
        <v>1576401.9199999999</v>
      </c>
      <c r="AE169" s="99">
        <v>44050</v>
      </c>
      <c r="AF169" s="99">
        <v>45876</v>
      </c>
      <c r="AG169" s="111">
        <v>1576401.9199999999</v>
      </c>
      <c r="AH169" s="107">
        <v>0.60277777777777775</v>
      </c>
      <c r="AI169" s="107">
        <v>5</v>
      </c>
      <c r="AJ169" s="96">
        <v>7.1294999999999997E-2</v>
      </c>
      <c r="AK169" s="92" t="s">
        <v>1786</v>
      </c>
      <c r="AL169" s="92" t="s">
        <v>1787</v>
      </c>
      <c r="AM169" s="27">
        <v>112389.58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f t="shared" si="7"/>
        <v>112389.58</v>
      </c>
      <c r="BD169" s="27">
        <f t="shared" si="8"/>
        <v>0</v>
      </c>
      <c r="BE169" s="27">
        <f t="shared" si="9"/>
        <v>112389.58</v>
      </c>
    </row>
    <row r="170" spans="1:57" x14ac:dyDescent="0.35">
      <c r="A170" s="92" t="s">
        <v>3373</v>
      </c>
      <c r="B170" s="90" t="s">
        <v>1500</v>
      </c>
      <c r="C170" s="94">
        <v>1</v>
      </c>
      <c r="D170" s="91" t="s">
        <v>0</v>
      </c>
      <c r="E170" s="61" t="s">
        <v>3</v>
      </c>
      <c r="F170" s="61" t="s">
        <v>1772</v>
      </c>
      <c r="G170" s="61" t="s">
        <v>1788</v>
      </c>
      <c r="H170" s="61" t="s">
        <v>1789</v>
      </c>
      <c r="I170" s="61" t="s">
        <v>1790</v>
      </c>
      <c r="J170" s="61" t="s">
        <v>1791</v>
      </c>
      <c r="K170" s="61" t="s">
        <v>796</v>
      </c>
      <c r="L170" s="61" t="s">
        <v>1778</v>
      </c>
      <c r="M170" s="61" t="s">
        <v>1785</v>
      </c>
      <c r="N170" s="108">
        <v>1</v>
      </c>
      <c r="O170" s="108">
        <v>1</v>
      </c>
      <c r="P170" s="108">
        <v>1</v>
      </c>
      <c r="Q170" s="108">
        <v>1</v>
      </c>
      <c r="R170" s="108">
        <v>1</v>
      </c>
      <c r="S170" s="108">
        <v>1</v>
      </c>
      <c r="T170" s="108">
        <v>0</v>
      </c>
      <c r="U170" s="108">
        <v>0</v>
      </c>
      <c r="V170" s="108">
        <v>0</v>
      </c>
      <c r="W170" s="109">
        <v>787071.04</v>
      </c>
      <c r="X170" s="126">
        <v>0</v>
      </c>
      <c r="Y170" s="109">
        <v>0</v>
      </c>
      <c r="Z170" s="109">
        <v>0</v>
      </c>
      <c r="AA170" s="109"/>
      <c r="AB170" s="109"/>
      <c r="AC170" s="109"/>
      <c r="AD170" s="110">
        <v>787071.04</v>
      </c>
      <c r="AE170" s="99">
        <v>44050</v>
      </c>
      <c r="AF170" s="99">
        <v>46606</v>
      </c>
      <c r="AG170" s="111">
        <v>787071.04</v>
      </c>
      <c r="AH170" s="107">
        <v>2.6027777777777779</v>
      </c>
      <c r="AI170" s="107">
        <v>7</v>
      </c>
      <c r="AJ170" s="96">
        <v>7.5481999999999994E-2</v>
      </c>
      <c r="AK170" s="92" t="s">
        <v>1786</v>
      </c>
      <c r="AL170" s="92" t="s">
        <v>1787</v>
      </c>
      <c r="AM170" s="27">
        <v>59409.7</v>
      </c>
      <c r="AN170" s="27">
        <v>59409.7</v>
      </c>
      <c r="AO170" s="27">
        <v>59409.7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f t="shared" si="7"/>
        <v>118819.4</v>
      </c>
      <c r="BD170" s="27">
        <f t="shared" si="8"/>
        <v>59409.7</v>
      </c>
      <c r="BE170" s="27">
        <f t="shared" si="9"/>
        <v>178229.09999999998</v>
      </c>
    </row>
    <row r="171" spans="1:57" x14ac:dyDescent="0.35">
      <c r="A171" s="92" t="s">
        <v>3372</v>
      </c>
      <c r="B171" s="90" t="s">
        <v>1060</v>
      </c>
      <c r="C171" s="94">
        <v>1</v>
      </c>
      <c r="D171" s="91" t="s">
        <v>0</v>
      </c>
      <c r="E171" s="61" t="s">
        <v>3</v>
      </c>
      <c r="F171" s="61" t="s">
        <v>1772</v>
      </c>
      <c r="G171" s="61" t="s">
        <v>1788</v>
      </c>
      <c r="H171" s="61" t="s">
        <v>1789</v>
      </c>
      <c r="I171" s="61" t="s">
        <v>1790</v>
      </c>
      <c r="J171" s="61" t="s">
        <v>1791</v>
      </c>
      <c r="K171" s="61" t="s">
        <v>796</v>
      </c>
      <c r="L171" s="61" t="s">
        <v>1778</v>
      </c>
      <c r="M171" s="61" t="s">
        <v>1785</v>
      </c>
      <c r="N171" s="108">
        <v>1</v>
      </c>
      <c r="O171" s="108">
        <v>1</v>
      </c>
      <c r="P171" s="108">
        <v>1</v>
      </c>
      <c r="Q171" s="108">
        <v>1</v>
      </c>
      <c r="R171" s="108">
        <v>1</v>
      </c>
      <c r="S171" s="108">
        <v>1</v>
      </c>
      <c r="T171" s="108">
        <v>0</v>
      </c>
      <c r="U171" s="108">
        <v>0</v>
      </c>
      <c r="V171" s="108">
        <v>0</v>
      </c>
      <c r="W171" s="109">
        <v>222200</v>
      </c>
      <c r="X171" s="126">
        <v>0</v>
      </c>
      <c r="Y171" s="109">
        <v>0</v>
      </c>
      <c r="Z171" s="109">
        <v>0</v>
      </c>
      <c r="AA171" s="109"/>
      <c r="AB171" s="109"/>
      <c r="AC171" s="109"/>
      <c r="AD171" s="110">
        <v>222200</v>
      </c>
      <c r="AE171" s="99">
        <v>44050</v>
      </c>
      <c r="AF171" s="99">
        <v>45876</v>
      </c>
      <c r="AG171" s="111">
        <v>222200</v>
      </c>
      <c r="AH171" s="107">
        <v>0.60277777777777775</v>
      </c>
      <c r="AI171" s="107">
        <v>5</v>
      </c>
      <c r="AJ171" s="96">
        <v>7.1294999999999997E-2</v>
      </c>
      <c r="AK171" s="92" t="s">
        <v>1786</v>
      </c>
      <c r="AL171" s="92" t="s">
        <v>1787</v>
      </c>
      <c r="AM171" s="27">
        <v>15841.74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f t="shared" si="7"/>
        <v>15841.74</v>
      </c>
      <c r="BD171" s="27">
        <f t="shared" si="8"/>
        <v>0</v>
      </c>
      <c r="BE171" s="27">
        <f t="shared" si="9"/>
        <v>15841.74</v>
      </c>
    </row>
    <row r="172" spans="1:57" x14ac:dyDescent="0.35">
      <c r="A172" s="92" t="s">
        <v>3371</v>
      </c>
      <c r="B172" s="90" t="s">
        <v>1061</v>
      </c>
      <c r="C172" s="94">
        <v>1</v>
      </c>
      <c r="D172" s="91" t="s">
        <v>0</v>
      </c>
      <c r="E172" s="61" t="s">
        <v>3</v>
      </c>
      <c r="F172" s="61" t="s">
        <v>1772</v>
      </c>
      <c r="G172" s="61" t="s">
        <v>1788</v>
      </c>
      <c r="H172" s="61" t="s">
        <v>1789</v>
      </c>
      <c r="I172" s="61" t="s">
        <v>1790</v>
      </c>
      <c r="J172" s="61" t="s">
        <v>1791</v>
      </c>
      <c r="K172" s="61" t="s">
        <v>796</v>
      </c>
      <c r="L172" s="61" t="s">
        <v>1778</v>
      </c>
      <c r="M172" s="61" t="s">
        <v>1785</v>
      </c>
      <c r="N172" s="108">
        <v>1</v>
      </c>
      <c r="O172" s="108">
        <v>1</v>
      </c>
      <c r="P172" s="108">
        <v>1</v>
      </c>
      <c r="Q172" s="108">
        <v>1</v>
      </c>
      <c r="R172" s="108">
        <v>1</v>
      </c>
      <c r="S172" s="108">
        <v>1</v>
      </c>
      <c r="T172" s="108">
        <v>0</v>
      </c>
      <c r="U172" s="108">
        <v>0</v>
      </c>
      <c r="V172" s="108">
        <v>0</v>
      </c>
      <c r="W172" s="109">
        <v>1319509.58</v>
      </c>
      <c r="X172" s="126">
        <v>0</v>
      </c>
      <c r="Y172" s="109">
        <v>0</v>
      </c>
      <c r="Z172" s="109">
        <v>0</v>
      </c>
      <c r="AA172" s="109"/>
      <c r="AB172" s="109"/>
      <c r="AC172" s="109"/>
      <c r="AD172" s="110">
        <v>1319509.58</v>
      </c>
      <c r="AE172" s="99">
        <v>44050</v>
      </c>
      <c r="AF172" s="99">
        <v>45876</v>
      </c>
      <c r="AG172" s="111">
        <v>1319509.58</v>
      </c>
      <c r="AH172" s="107">
        <v>0.60277777777777775</v>
      </c>
      <c r="AI172" s="107">
        <v>5</v>
      </c>
      <c r="AJ172" s="96">
        <v>7.1294999999999997E-2</v>
      </c>
      <c r="AK172" s="92" t="s">
        <v>1786</v>
      </c>
      <c r="AL172" s="92" t="s">
        <v>1787</v>
      </c>
      <c r="AM172" s="27">
        <v>94074.44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f t="shared" si="7"/>
        <v>94074.44</v>
      </c>
      <c r="BD172" s="27">
        <f t="shared" si="8"/>
        <v>0</v>
      </c>
      <c r="BE172" s="27">
        <f t="shared" si="9"/>
        <v>94074.44</v>
      </c>
    </row>
    <row r="173" spans="1:57" x14ac:dyDescent="0.35">
      <c r="A173" s="92" t="s">
        <v>3370</v>
      </c>
      <c r="B173" s="90" t="s">
        <v>1062</v>
      </c>
      <c r="C173" s="94">
        <v>1</v>
      </c>
      <c r="D173" s="91" t="s">
        <v>0</v>
      </c>
      <c r="E173" s="61" t="s">
        <v>3</v>
      </c>
      <c r="F173" s="61" t="s">
        <v>1772</v>
      </c>
      <c r="G173" s="61" t="s">
        <v>1788</v>
      </c>
      <c r="H173" s="61" t="s">
        <v>1789</v>
      </c>
      <c r="I173" s="61" t="s">
        <v>1790</v>
      </c>
      <c r="J173" s="61" t="s">
        <v>1791</v>
      </c>
      <c r="K173" s="61" t="s">
        <v>796</v>
      </c>
      <c r="L173" s="61" t="s">
        <v>1778</v>
      </c>
      <c r="M173" s="61" t="s">
        <v>1785</v>
      </c>
      <c r="N173" s="108">
        <v>1</v>
      </c>
      <c r="O173" s="108">
        <v>1</v>
      </c>
      <c r="P173" s="108">
        <v>1</v>
      </c>
      <c r="Q173" s="108">
        <v>1</v>
      </c>
      <c r="R173" s="108">
        <v>1</v>
      </c>
      <c r="S173" s="108">
        <v>1</v>
      </c>
      <c r="T173" s="108">
        <v>0</v>
      </c>
      <c r="U173" s="108">
        <v>0</v>
      </c>
      <c r="V173" s="108">
        <v>0</v>
      </c>
      <c r="W173" s="109">
        <v>756340.13</v>
      </c>
      <c r="X173" s="126">
        <v>0</v>
      </c>
      <c r="Y173" s="109">
        <v>0</v>
      </c>
      <c r="Z173" s="109">
        <v>0</v>
      </c>
      <c r="AA173" s="109"/>
      <c r="AB173" s="109"/>
      <c r="AC173" s="109"/>
      <c r="AD173" s="110">
        <v>756340.13</v>
      </c>
      <c r="AE173" s="99">
        <v>44050</v>
      </c>
      <c r="AF173" s="99">
        <v>45876</v>
      </c>
      <c r="AG173" s="111">
        <v>756340.13</v>
      </c>
      <c r="AH173" s="107">
        <v>0.60277777777777775</v>
      </c>
      <c r="AI173" s="107">
        <v>5</v>
      </c>
      <c r="AJ173" s="96">
        <v>7.1294999999999997E-2</v>
      </c>
      <c r="AK173" s="92" t="s">
        <v>1786</v>
      </c>
      <c r="AL173" s="92" t="s">
        <v>1787</v>
      </c>
      <c r="AM173" s="27">
        <v>53923.26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f t="shared" si="7"/>
        <v>53923.26</v>
      </c>
      <c r="BD173" s="27">
        <f t="shared" si="8"/>
        <v>0</v>
      </c>
      <c r="BE173" s="27">
        <f t="shared" si="9"/>
        <v>53923.26</v>
      </c>
    </row>
    <row r="174" spans="1:57" x14ac:dyDescent="0.35">
      <c r="A174" s="92" t="s">
        <v>3369</v>
      </c>
      <c r="B174" s="90" t="s">
        <v>1502</v>
      </c>
      <c r="C174" s="94">
        <v>1</v>
      </c>
      <c r="D174" s="91" t="s">
        <v>0</v>
      </c>
      <c r="E174" s="61" t="s">
        <v>3</v>
      </c>
      <c r="F174" s="61" t="s">
        <v>1772</v>
      </c>
      <c r="G174" s="61" t="s">
        <v>1788</v>
      </c>
      <c r="H174" s="61" t="s">
        <v>1789</v>
      </c>
      <c r="I174" s="61" t="s">
        <v>1790</v>
      </c>
      <c r="J174" s="61" t="s">
        <v>1791</v>
      </c>
      <c r="K174" s="61" t="s">
        <v>796</v>
      </c>
      <c r="L174" s="61" t="s">
        <v>1778</v>
      </c>
      <c r="M174" s="61" t="s">
        <v>1785</v>
      </c>
      <c r="N174" s="108">
        <v>1</v>
      </c>
      <c r="O174" s="108">
        <v>1</v>
      </c>
      <c r="P174" s="108">
        <v>1</v>
      </c>
      <c r="Q174" s="108">
        <v>1</v>
      </c>
      <c r="R174" s="108">
        <v>1</v>
      </c>
      <c r="S174" s="108">
        <v>1</v>
      </c>
      <c r="T174" s="108">
        <v>0</v>
      </c>
      <c r="U174" s="108">
        <v>0</v>
      </c>
      <c r="V174" s="108">
        <v>0</v>
      </c>
      <c r="W174" s="109">
        <v>372254.1</v>
      </c>
      <c r="X174" s="126">
        <v>0</v>
      </c>
      <c r="Y174" s="109">
        <v>0</v>
      </c>
      <c r="Z174" s="109">
        <v>0</v>
      </c>
      <c r="AA174" s="109"/>
      <c r="AB174" s="109"/>
      <c r="AC174" s="109"/>
      <c r="AD174" s="110">
        <v>372254.1</v>
      </c>
      <c r="AE174" s="99">
        <v>44050</v>
      </c>
      <c r="AF174" s="99">
        <v>46606</v>
      </c>
      <c r="AG174" s="111">
        <v>372254.1</v>
      </c>
      <c r="AH174" s="107">
        <v>2.6027777777777779</v>
      </c>
      <c r="AI174" s="107">
        <v>7</v>
      </c>
      <c r="AJ174" s="96">
        <v>7.5481999999999994E-2</v>
      </c>
      <c r="AK174" s="92" t="s">
        <v>1786</v>
      </c>
      <c r="AL174" s="92" t="s">
        <v>1787</v>
      </c>
      <c r="AM174" s="27">
        <v>28098.48</v>
      </c>
      <c r="AN174" s="27">
        <v>28098.48</v>
      </c>
      <c r="AO174" s="27">
        <v>28098.48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f t="shared" si="7"/>
        <v>56196.959999999999</v>
      </c>
      <c r="BD174" s="27">
        <f t="shared" si="8"/>
        <v>28098.48</v>
      </c>
      <c r="BE174" s="27">
        <f t="shared" si="9"/>
        <v>84295.44</v>
      </c>
    </row>
    <row r="175" spans="1:57" x14ac:dyDescent="0.35">
      <c r="A175" s="92" t="s">
        <v>3368</v>
      </c>
      <c r="B175" s="90" t="s">
        <v>1063</v>
      </c>
      <c r="C175" s="94">
        <v>1</v>
      </c>
      <c r="D175" s="91" t="s">
        <v>0</v>
      </c>
      <c r="E175" s="61" t="s">
        <v>3</v>
      </c>
      <c r="F175" s="61" t="s">
        <v>1772</v>
      </c>
      <c r="G175" s="61" t="s">
        <v>1788</v>
      </c>
      <c r="H175" s="61" t="s">
        <v>1789</v>
      </c>
      <c r="I175" s="61" t="s">
        <v>1790</v>
      </c>
      <c r="J175" s="61" t="s">
        <v>1791</v>
      </c>
      <c r="K175" s="61" t="s">
        <v>796</v>
      </c>
      <c r="L175" s="61" t="s">
        <v>1778</v>
      </c>
      <c r="M175" s="61" t="s">
        <v>1785</v>
      </c>
      <c r="N175" s="108">
        <v>1</v>
      </c>
      <c r="O175" s="108">
        <v>1</v>
      </c>
      <c r="P175" s="108">
        <v>1</v>
      </c>
      <c r="Q175" s="108">
        <v>1</v>
      </c>
      <c r="R175" s="108">
        <v>1</v>
      </c>
      <c r="S175" s="108">
        <v>1</v>
      </c>
      <c r="T175" s="108">
        <v>0</v>
      </c>
      <c r="U175" s="108">
        <v>0</v>
      </c>
      <c r="V175" s="108">
        <v>0</v>
      </c>
      <c r="W175" s="109">
        <v>155855.07</v>
      </c>
      <c r="X175" s="126">
        <v>0</v>
      </c>
      <c r="Y175" s="109">
        <v>0</v>
      </c>
      <c r="Z175" s="109">
        <v>0</v>
      </c>
      <c r="AA175" s="109"/>
      <c r="AB175" s="109"/>
      <c r="AC175" s="109"/>
      <c r="AD175" s="110">
        <v>155855.07</v>
      </c>
      <c r="AE175" s="99">
        <v>44050</v>
      </c>
      <c r="AF175" s="99">
        <v>45876</v>
      </c>
      <c r="AG175" s="111">
        <v>155855.07</v>
      </c>
      <c r="AH175" s="107">
        <v>0.60277777777777775</v>
      </c>
      <c r="AI175" s="107">
        <v>5</v>
      </c>
      <c r="AJ175" s="96">
        <v>7.1294999999999997E-2</v>
      </c>
      <c r="AK175" s="92" t="s">
        <v>1786</v>
      </c>
      <c r="AL175" s="92" t="s">
        <v>1787</v>
      </c>
      <c r="AM175" s="27">
        <v>11111.68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f t="shared" si="7"/>
        <v>11111.68</v>
      </c>
      <c r="BD175" s="27">
        <f t="shared" si="8"/>
        <v>0</v>
      </c>
      <c r="BE175" s="27">
        <f t="shared" si="9"/>
        <v>11111.68</v>
      </c>
    </row>
    <row r="176" spans="1:57" x14ac:dyDescent="0.35">
      <c r="A176" s="92" t="s">
        <v>3367</v>
      </c>
      <c r="B176" s="90" t="s">
        <v>1064</v>
      </c>
      <c r="C176" s="94">
        <v>1</v>
      </c>
      <c r="D176" s="91" t="s">
        <v>0</v>
      </c>
      <c r="E176" s="61" t="s">
        <v>3</v>
      </c>
      <c r="F176" s="61" t="s">
        <v>1772</v>
      </c>
      <c r="G176" s="61" t="s">
        <v>1788</v>
      </c>
      <c r="H176" s="61" t="s">
        <v>1789</v>
      </c>
      <c r="I176" s="61" t="s">
        <v>1790</v>
      </c>
      <c r="J176" s="61" t="s">
        <v>1791</v>
      </c>
      <c r="K176" s="61" t="s">
        <v>796</v>
      </c>
      <c r="L176" s="61" t="s">
        <v>1778</v>
      </c>
      <c r="M176" s="61" t="s">
        <v>1785</v>
      </c>
      <c r="N176" s="108">
        <v>1</v>
      </c>
      <c r="O176" s="108">
        <v>1</v>
      </c>
      <c r="P176" s="108">
        <v>1</v>
      </c>
      <c r="Q176" s="108">
        <v>1</v>
      </c>
      <c r="R176" s="108">
        <v>1</v>
      </c>
      <c r="S176" s="108">
        <v>1</v>
      </c>
      <c r="T176" s="108">
        <v>0</v>
      </c>
      <c r="U176" s="108">
        <v>0</v>
      </c>
      <c r="V176" s="108">
        <v>0</v>
      </c>
      <c r="W176" s="109">
        <v>235356.26</v>
      </c>
      <c r="X176" s="126">
        <v>0</v>
      </c>
      <c r="Y176" s="109">
        <v>0</v>
      </c>
      <c r="Z176" s="109">
        <v>0</v>
      </c>
      <c r="AA176" s="109"/>
      <c r="AB176" s="109"/>
      <c r="AC176" s="109"/>
      <c r="AD176" s="110">
        <v>235356.26</v>
      </c>
      <c r="AE176" s="99">
        <v>44050</v>
      </c>
      <c r="AF176" s="99">
        <v>45876</v>
      </c>
      <c r="AG176" s="111">
        <v>235356.26</v>
      </c>
      <c r="AH176" s="107">
        <v>0.60277777777777775</v>
      </c>
      <c r="AI176" s="107">
        <v>5</v>
      </c>
      <c r="AJ176" s="96">
        <v>7.1294999999999997E-2</v>
      </c>
      <c r="AK176" s="92" t="s">
        <v>1786</v>
      </c>
      <c r="AL176" s="92" t="s">
        <v>1787</v>
      </c>
      <c r="AM176" s="27">
        <v>16779.72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f t="shared" si="7"/>
        <v>16779.72</v>
      </c>
      <c r="BD176" s="27">
        <f t="shared" si="8"/>
        <v>0</v>
      </c>
      <c r="BE176" s="27">
        <f t="shared" si="9"/>
        <v>16779.72</v>
      </c>
    </row>
    <row r="177" spans="1:57" x14ac:dyDescent="0.35">
      <c r="A177" s="92" t="s">
        <v>3366</v>
      </c>
      <c r="B177" s="90" t="s">
        <v>1069</v>
      </c>
      <c r="C177" s="94">
        <v>1</v>
      </c>
      <c r="D177" s="91" t="s">
        <v>0</v>
      </c>
      <c r="E177" s="61" t="s">
        <v>3</v>
      </c>
      <c r="F177" s="61" t="s">
        <v>1772</v>
      </c>
      <c r="G177" s="61" t="s">
        <v>1788</v>
      </c>
      <c r="H177" s="61" t="s">
        <v>1789</v>
      </c>
      <c r="I177" s="61" t="s">
        <v>1790</v>
      </c>
      <c r="J177" s="61" t="s">
        <v>1791</v>
      </c>
      <c r="K177" s="61" t="s">
        <v>796</v>
      </c>
      <c r="L177" s="61" t="s">
        <v>1778</v>
      </c>
      <c r="M177" s="61" t="s">
        <v>1785</v>
      </c>
      <c r="N177" s="108">
        <v>1</v>
      </c>
      <c r="O177" s="108">
        <v>1</v>
      </c>
      <c r="P177" s="108">
        <v>1</v>
      </c>
      <c r="Q177" s="108">
        <v>1</v>
      </c>
      <c r="R177" s="108">
        <v>1</v>
      </c>
      <c r="S177" s="108">
        <v>1</v>
      </c>
      <c r="T177" s="108">
        <v>0</v>
      </c>
      <c r="U177" s="108">
        <v>0</v>
      </c>
      <c r="V177" s="108">
        <v>0</v>
      </c>
      <c r="W177" s="109">
        <v>323809.71000000002</v>
      </c>
      <c r="X177" s="126">
        <v>0</v>
      </c>
      <c r="Y177" s="109">
        <v>0</v>
      </c>
      <c r="Z177" s="109">
        <v>0</v>
      </c>
      <c r="AA177" s="109"/>
      <c r="AB177" s="109"/>
      <c r="AC177" s="109"/>
      <c r="AD177" s="110">
        <v>323809.71000000002</v>
      </c>
      <c r="AE177" s="99">
        <v>44050</v>
      </c>
      <c r="AF177" s="99">
        <v>45876</v>
      </c>
      <c r="AG177" s="111">
        <v>323809.71000000002</v>
      </c>
      <c r="AH177" s="107">
        <v>0.60277777777777775</v>
      </c>
      <c r="AI177" s="107">
        <v>5</v>
      </c>
      <c r="AJ177" s="96">
        <v>7.1294999999999997E-2</v>
      </c>
      <c r="AK177" s="92" t="s">
        <v>1786</v>
      </c>
      <c r="AL177" s="92" t="s">
        <v>1787</v>
      </c>
      <c r="AM177" s="27">
        <v>23086.02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f t="shared" si="7"/>
        <v>23086.02</v>
      </c>
      <c r="BD177" s="27">
        <f t="shared" si="8"/>
        <v>0</v>
      </c>
      <c r="BE177" s="27">
        <f t="shared" si="9"/>
        <v>23086.02</v>
      </c>
    </row>
    <row r="178" spans="1:57" x14ac:dyDescent="0.35">
      <c r="A178" s="92" t="s">
        <v>3365</v>
      </c>
      <c r="B178" s="90" t="s">
        <v>1070</v>
      </c>
      <c r="C178" s="94">
        <v>1</v>
      </c>
      <c r="D178" s="91" t="s">
        <v>0</v>
      </c>
      <c r="E178" s="61" t="s">
        <v>3</v>
      </c>
      <c r="F178" s="61" t="s">
        <v>1772</v>
      </c>
      <c r="G178" s="61" t="s">
        <v>1788</v>
      </c>
      <c r="H178" s="61" t="s">
        <v>1789</v>
      </c>
      <c r="I178" s="61" t="s">
        <v>1790</v>
      </c>
      <c r="J178" s="61" t="s">
        <v>1791</v>
      </c>
      <c r="K178" s="61" t="s">
        <v>796</v>
      </c>
      <c r="L178" s="61" t="s">
        <v>1778</v>
      </c>
      <c r="M178" s="61" t="s">
        <v>1785</v>
      </c>
      <c r="N178" s="108">
        <v>1</v>
      </c>
      <c r="O178" s="108">
        <v>1</v>
      </c>
      <c r="P178" s="108">
        <v>1</v>
      </c>
      <c r="Q178" s="108">
        <v>1</v>
      </c>
      <c r="R178" s="108">
        <v>1</v>
      </c>
      <c r="S178" s="108">
        <v>1</v>
      </c>
      <c r="T178" s="108">
        <v>0</v>
      </c>
      <c r="U178" s="108">
        <v>0</v>
      </c>
      <c r="V178" s="108">
        <v>0</v>
      </c>
      <c r="W178" s="109">
        <v>548243.53</v>
      </c>
      <c r="X178" s="126">
        <v>0</v>
      </c>
      <c r="Y178" s="109">
        <v>0</v>
      </c>
      <c r="Z178" s="109">
        <v>0</v>
      </c>
      <c r="AA178" s="109"/>
      <c r="AB178" s="109"/>
      <c r="AC178" s="109"/>
      <c r="AD178" s="110">
        <v>548243.53</v>
      </c>
      <c r="AE178" s="99">
        <v>44050</v>
      </c>
      <c r="AF178" s="99">
        <v>45876</v>
      </c>
      <c r="AG178" s="111">
        <v>548243.53</v>
      </c>
      <c r="AH178" s="107">
        <v>0.60277777777777775</v>
      </c>
      <c r="AI178" s="107">
        <v>5</v>
      </c>
      <c r="AJ178" s="96">
        <v>7.1294999999999997E-2</v>
      </c>
      <c r="AK178" s="92" t="s">
        <v>1786</v>
      </c>
      <c r="AL178" s="92" t="s">
        <v>1787</v>
      </c>
      <c r="AM178" s="27">
        <v>39087.019999999997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f t="shared" si="7"/>
        <v>39087.019999999997</v>
      </c>
      <c r="BD178" s="27">
        <f t="shared" si="8"/>
        <v>0</v>
      </c>
      <c r="BE178" s="27">
        <f t="shared" si="9"/>
        <v>39087.019999999997</v>
      </c>
    </row>
    <row r="179" spans="1:57" x14ac:dyDescent="0.35">
      <c r="A179" s="92" t="s">
        <v>3364</v>
      </c>
      <c r="B179" s="90" t="s">
        <v>1071</v>
      </c>
      <c r="C179" s="94">
        <v>1</v>
      </c>
      <c r="D179" s="91" t="s">
        <v>0</v>
      </c>
      <c r="E179" s="61" t="s">
        <v>3</v>
      </c>
      <c r="F179" s="61" t="s">
        <v>1772</v>
      </c>
      <c r="G179" s="61" t="s">
        <v>1788</v>
      </c>
      <c r="H179" s="61" t="s">
        <v>1789</v>
      </c>
      <c r="I179" s="61" t="s">
        <v>1790</v>
      </c>
      <c r="J179" s="61" t="s">
        <v>1791</v>
      </c>
      <c r="K179" s="61" t="s">
        <v>796</v>
      </c>
      <c r="L179" s="61" t="s">
        <v>1778</v>
      </c>
      <c r="M179" s="61" t="s">
        <v>1785</v>
      </c>
      <c r="N179" s="108">
        <v>1</v>
      </c>
      <c r="O179" s="108">
        <v>1</v>
      </c>
      <c r="P179" s="108">
        <v>1</v>
      </c>
      <c r="Q179" s="108">
        <v>1</v>
      </c>
      <c r="R179" s="108">
        <v>1</v>
      </c>
      <c r="S179" s="108">
        <v>1</v>
      </c>
      <c r="T179" s="108">
        <v>0</v>
      </c>
      <c r="U179" s="108">
        <v>0</v>
      </c>
      <c r="V179" s="108">
        <v>0</v>
      </c>
      <c r="W179" s="109">
        <v>604077.44999999995</v>
      </c>
      <c r="X179" s="126">
        <v>0</v>
      </c>
      <c r="Y179" s="109">
        <v>0</v>
      </c>
      <c r="Z179" s="109">
        <v>0</v>
      </c>
      <c r="AA179" s="109"/>
      <c r="AB179" s="109"/>
      <c r="AC179" s="109"/>
      <c r="AD179" s="110">
        <v>604077.44999999995</v>
      </c>
      <c r="AE179" s="99">
        <v>44050</v>
      </c>
      <c r="AF179" s="99">
        <v>45876</v>
      </c>
      <c r="AG179" s="111">
        <v>604077.44999999995</v>
      </c>
      <c r="AH179" s="107">
        <v>0.60277777777777775</v>
      </c>
      <c r="AI179" s="107">
        <v>5</v>
      </c>
      <c r="AJ179" s="96">
        <v>7.1294999999999997E-2</v>
      </c>
      <c r="AK179" s="92" t="s">
        <v>1786</v>
      </c>
      <c r="AL179" s="92" t="s">
        <v>1787</v>
      </c>
      <c r="AM179" s="27">
        <v>43067.7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f t="shared" si="7"/>
        <v>43067.7</v>
      </c>
      <c r="BD179" s="27">
        <f t="shared" si="8"/>
        <v>0</v>
      </c>
      <c r="BE179" s="27">
        <f t="shared" si="9"/>
        <v>43067.7</v>
      </c>
    </row>
    <row r="180" spans="1:57" x14ac:dyDescent="0.35">
      <c r="A180" s="92" t="s">
        <v>3363</v>
      </c>
      <c r="B180" s="90" t="s">
        <v>1072</v>
      </c>
      <c r="C180" s="94">
        <v>1</v>
      </c>
      <c r="D180" s="91" t="s">
        <v>0</v>
      </c>
      <c r="E180" s="61" t="s">
        <v>3</v>
      </c>
      <c r="F180" s="61" t="s">
        <v>1772</v>
      </c>
      <c r="G180" s="61" t="s">
        <v>1788</v>
      </c>
      <c r="H180" s="61" t="s">
        <v>1789</v>
      </c>
      <c r="I180" s="61" t="s">
        <v>1790</v>
      </c>
      <c r="J180" s="61" t="s">
        <v>1791</v>
      </c>
      <c r="K180" s="61" t="s">
        <v>796</v>
      </c>
      <c r="L180" s="61" t="s">
        <v>1778</v>
      </c>
      <c r="M180" s="61" t="s">
        <v>1785</v>
      </c>
      <c r="N180" s="108">
        <v>1</v>
      </c>
      <c r="O180" s="108">
        <v>1</v>
      </c>
      <c r="P180" s="108">
        <v>1</v>
      </c>
      <c r="Q180" s="108">
        <v>1</v>
      </c>
      <c r="R180" s="108">
        <v>1</v>
      </c>
      <c r="S180" s="108">
        <v>1</v>
      </c>
      <c r="T180" s="108">
        <v>0</v>
      </c>
      <c r="U180" s="108">
        <v>0</v>
      </c>
      <c r="V180" s="108">
        <v>0</v>
      </c>
      <c r="W180" s="109">
        <v>1299992.79</v>
      </c>
      <c r="X180" s="126">
        <v>0</v>
      </c>
      <c r="Y180" s="109">
        <v>0</v>
      </c>
      <c r="Z180" s="109">
        <v>0</v>
      </c>
      <c r="AA180" s="109"/>
      <c r="AB180" s="109"/>
      <c r="AC180" s="109"/>
      <c r="AD180" s="110">
        <v>1299992.79</v>
      </c>
      <c r="AE180" s="99">
        <v>44050</v>
      </c>
      <c r="AF180" s="99">
        <v>45876</v>
      </c>
      <c r="AG180" s="111">
        <v>1299992.79</v>
      </c>
      <c r="AH180" s="107">
        <v>0.60277777777777775</v>
      </c>
      <c r="AI180" s="107">
        <v>5</v>
      </c>
      <c r="AJ180" s="96">
        <v>7.1294999999999997E-2</v>
      </c>
      <c r="AK180" s="92" t="s">
        <v>1786</v>
      </c>
      <c r="AL180" s="92" t="s">
        <v>1787</v>
      </c>
      <c r="AM180" s="27">
        <v>92682.98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f t="shared" si="7"/>
        <v>92682.98</v>
      </c>
      <c r="BD180" s="27">
        <f t="shared" si="8"/>
        <v>0</v>
      </c>
      <c r="BE180" s="27">
        <f t="shared" si="9"/>
        <v>92682.98</v>
      </c>
    </row>
    <row r="181" spans="1:57" x14ac:dyDescent="0.35">
      <c r="A181" s="92" t="s">
        <v>3362</v>
      </c>
      <c r="B181" s="90" t="s">
        <v>1074</v>
      </c>
      <c r="C181" s="94">
        <v>1</v>
      </c>
      <c r="D181" s="91" t="s">
        <v>0</v>
      </c>
      <c r="E181" s="61" t="s">
        <v>3</v>
      </c>
      <c r="F181" s="61" t="s">
        <v>1772</v>
      </c>
      <c r="G181" s="61" t="s">
        <v>1788</v>
      </c>
      <c r="H181" s="61" t="s">
        <v>1789</v>
      </c>
      <c r="I181" s="61" t="s">
        <v>1790</v>
      </c>
      <c r="J181" s="61" t="s">
        <v>1791</v>
      </c>
      <c r="K181" s="61" t="s">
        <v>796</v>
      </c>
      <c r="L181" s="61" t="s">
        <v>1778</v>
      </c>
      <c r="M181" s="61" t="s">
        <v>1785</v>
      </c>
      <c r="N181" s="108">
        <v>1</v>
      </c>
      <c r="O181" s="108">
        <v>1</v>
      </c>
      <c r="P181" s="108">
        <v>1</v>
      </c>
      <c r="Q181" s="108">
        <v>1</v>
      </c>
      <c r="R181" s="108">
        <v>1</v>
      </c>
      <c r="S181" s="108">
        <v>1</v>
      </c>
      <c r="T181" s="108">
        <v>0</v>
      </c>
      <c r="U181" s="108">
        <v>0</v>
      </c>
      <c r="V181" s="108">
        <v>0</v>
      </c>
      <c r="W181" s="109">
        <v>828347.54</v>
      </c>
      <c r="X181" s="126">
        <v>0</v>
      </c>
      <c r="Y181" s="109">
        <v>0</v>
      </c>
      <c r="Z181" s="109">
        <v>0</v>
      </c>
      <c r="AA181" s="109"/>
      <c r="AB181" s="109"/>
      <c r="AC181" s="109"/>
      <c r="AD181" s="110">
        <v>828347.54</v>
      </c>
      <c r="AE181" s="99">
        <v>44050</v>
      </c>
      <c r="AF181" s="99">
        <v>45876</v>
      </c>
      <c r="AG181" s="111">
        <v>828347.54</v>
      </c>
      <c r="AH181" s="107">
        <v>0.60277777777777775</v>
      </c>
      <c r="AI181" s="107">
        <v>5</v>
      </c>
      <c r="AJ181" s="96">
        <v>7.1294999999999997E-2</v>
      </c>
      <c r="AK181" s="92" t="s">
        <v>1786</v>
      </c>
      <c r="AL181" s="92" t="s">
        <v>1787</v>
      </c>
      <c r="AM181" s="27">
        <v>59057.04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f t="shared" si="7"/>
        <v>59057.04</v>
      </c>
      <c r="BD181" s="27">
        <f t="shared" si="8"/>
        <v>0</v>
      </c>
      <c r="BE181" s="27">
        <f t="shared" si="9"/>
        <v>59057.04</v>
      </c>
    </row>
    <row r="182" spans="1:57" x14ac:dyDescent="0.35">
      <c r="A182" s="92" t="s">
        <v>3361</v>
      </c>
      <c r="B182" s="90" t="s">
        <v>1075</v>
      </c>
      <c r="C182" s="94">
        <v>1</v>
      </c>
      <c r="D182" s="91" t="s">
        <v>0</v>
      </c>
      <c r="E182" s="61" t="s">
        <v>3</v>
      </c>
      <c r="F182" s="61" t="s">
        <v>1772</v>
      </c>
      <c r="G182" s="61" t="s">
        <v>1788</v>
      </c>
      <c r="H182" s="61" t="s">
        <v>1789</v>
      </c>
      <c r="I182" s="61" t="s">
        <v>1790</v>
      </c>
      <c r="J182" s="61" t="s">
        <v>1791</v>
      </c>
      <c r="K182" s="61" t="s">
        <v>796</v>
      </c>
      <c r="L182" s="61" t="s">
        <v>1778</v>
      </c>
      <c r="M182" s="61" t="s">
        <v>1785</v>
      </c>
      <c r="N182" s="108">
        <v>1</v>
      </c>
      <c r="O182" s="108">
        <v>1</v>
      </c>
      <c r="P182" s="108">
        <v>1</v>
      </c>
      <c r="Q182" s="108">
        <v>1</v>
      </c>
      <c r="R182" s="108">
        <v>1</v>
      </c>
      <c r="S182" s="108">
        <v>1</v>
      </c>
      <c r="T182" s="108">
        <v>0</v>
      </c>
      <c r="U182" s="108">
        <v>0</v>
      </c>
      <c r="V182" s="108">
        <v>0</v>
      </c>
      <c r="W182" s="109">
        <v>263293.8</v>
      </c>
      <c r="X182" s="126">
        <v>0</v>
      </c>
      <c r="Y182" s="109">
        <v>0</v>
      </c>
      <c r="Z182" s="109">
        <v>0</v>
      </c>
      <c r="AA182" s="109"/>
      <c r="AB182" s="109"/>
      <c r="AC182" s="109"/>
      <c r="AD182" s="110">
        <v>263293.8</v>
      </c>
      <c r="AE182" s="99">
        <v>44050</v>
      </c>
      <c r="AF182" s="99">
        <v>45876</v>
      </c>
      <c r="AG182" s="111">
        <v>263293.8</v>
      </c>
      <c r="AH182" s="107">
        <v>0.60277777777777775</v>
      </c>
      <c r="AI182" s="107">
        <v>5</v>
      </c>
      <c r="AJ182" s="96">
        <v>7.1294999999999997E-2</v>
      </c>
      <c r="AK182" s="92" t="s">
        <v>1786</v>
      </c>
      <c r="AL182" s="92" t="s">
        <v>1787</v>
      </c>
      <c r="AM182" s="27">
        <v>18771.54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f t="shared" si="7"/>
        <v>18771.54</v>
      </c>
      <c r="BD182" s="27">
        <f t="shared" si="8"/>
        <v>0</v>
      </c>
      <c r="BE182" s="27">
        <f t="shared" si="9"/>
        <v>18771.54</v>
      </c>
    </row>
    <row r="183" spans="1:57" x14ac:dyDescent="0.35">
      <c r="A183" s="92" t="s">
        <v>3360</v>
      </c>
      <c r="B183" s="90" t="s">
        <v>1076</v>
      </c>
      <c r="C183" s="94">
        <v>1</v>
      </c>
      <c r="D183" s="91" t="s">
        <v>0</v>
      </c>
      <c r="E183" s="61" t="s">
        <v>3</v>
      </c>
      <c r="F183" s="61" t="s">
        <v>1772</v>
      </c>
      <c r="G183" s="61" t="s">
        <v>1788</v>
      </c>
      <c r="H183" s="61" t="s">
        <v>1789</v>
      </c>
      <c r="I183" s="61" t="s">
        <v>1790</v>
      </c>
      <c r="J183" s="61" t="s">
        <v>1791</v>
      </c>
      <c r="K183" s="61" t="s">
        <v>796</v>
      </c>
      <c r="L183" s="61" t="s">
        <v>1778</v>
      </c>
      <c r="M183" s="61" t="s">
        <v>1785</v>
      </c>
      <c r="N183" s="108">
        <v>1</v>
      </c>
      <c r="O183" s="108">
        <v>1</v>
      </c>
      <c r="P183" s="108">
        <v>1</v>
      </c>
      <c r="Q183" s="108">
        <v>1</v>
      </c>
      <c r="R183" s="108">
        <v>1</v>
      </c>
      <c r="S183" s="108">
        <v>1</v>
      </c>
      <c r="T183" s="108">
        <v>0</v>
      </c>
      <c r="U183" s="108">
        <v>0</v>
      </c>
      <c r="V183" s="108">
        <v>0</v>
      </c>
      <c r="W183" s="109">
        <v>1259577.79</v>
      </c>
      <c r="X183" s="126">
        <v>0</v>
      </c>
      <c r="Y183" s="109">
        <v>0</v>
      </c>
      <c r="Z183" s="109">
        <v>0</v>
      </c>
      <c r="AA183" s="109"/>
      <c r="AB183" s="109"/>
      <c r="AC183" s="109"/>
      <c r="AD183" s="110">
        <v>1259577.79</v>
      </c>
      <c r="AE183" s="99">
        <v>44050</v>
      </c>
      <c r="AF183" s="99">
        <v>45876</v>
      </c>
      <c r="AG183" s="111">
        <v>1259577.79</v>
      </c>
      <c r="AH183" s="107">
        <v>0.60277777777777775</v>
      </c>
      <c r="AI183" s="107">
        <v>5</v>
      </c>
      <c r="AJ183" s="96">
        <v>7.1294999999999997E-2</v>
      </c>
      <c r="AK183" s="92" t="s">
        <v>1786</v>
      </c>
      <c r="AL183" s="92" t="s">
        <v>1787</v>
      </c>
      <c r="AM183" s="27">
        <v>89801.600000000006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f t="shared" si="7"/>
        <v>89801.600000000006</v>
      </c>
      <c r="BD183" s="27">
        <f t="shared" si="8"/>
        <v>0</v>
      </c>
      <c r="BE183" s="27">
        <f t="shared" si="9"/>
        <v>89801.600000000006</v>
      </c>
    </row>
    <row r="184" spans="1:57" x14ac:dyDescent="0.35">
      <c r="A184" s="92" t="s">
        <v>3359</v>
      </c>
      <c r="B184" s="90" t="s">
        <v>1077</v>
      </c>
      <c r="C184" s="94">
        <v>1</v>
      </c>
      <c r="D184" s="91" t="s">
        <v>0</v>
      </c>
      <c r="E184" s="61" t="s">
        <v>3</v>
      </c>
      <c r="F184" s="61" t="s">
        <v>1772</v>
      </c>
      <c r="G184" s="61" t="s">
        <v>1788</v>
      </c>
      <c r="H184" s="61" t="s">
        <v>1789</v>
      </c>
      <c r="I184" s="61" t="s">
        <v>1790</v>
      </c>
      <c r="J184" s="61" t="s">
        <v>1791</v>
      </c>
      <c r="K184" s="61" t="s">
        <v>796</v>
      </c>
      <c r="L184" s="61" t="s">
        <v>1778</v>
      </c>
      <c r="M184" s="61" t="s">
        <v>1785</v>
      </c>
      <c r="N184" s="108">
        <v>1</v>
      </c>
      <c r="O184" s="108">
        <v>1</v>
      </c>
      <c r="P184" s="108">
        <v>1</v>
      </c>
      <c r="Q184" s="108">
        <v>1</v>
      </c>
      <c r="R184" s="108">
        <v>1</v>
      </c>
      <c r="S184" s="108">
        <v>1</v>
      </c>
      <c r="T184" s="108">
        <v>0</v>
      </c>
      <c r="U184" s="108">
        <v>0</v>
      </c>
      <c r="V184" s="108">
        <v>0</v>
      </c>
      <c r="W184" s="109">
        <v>1133923.07</v>
      </c>
      <c r="X184" s="126">
        <v>0</v>
      </c>
      <c r="Y184" s="109">
        <v>0</v>
      </c>
      <c r="Z184" s="109">
        <v>0</v>
      </c>
      <c r="AA184" s="109"/>
      <c r="AB184" s="109"/>
      <c r="AC184" s="109"/>
      <c r="AD184" s="110">
        <v>1133923.07</v>
      </c>
      <c r="AE184" s="99">
        <v>44050</v>
      </c>
      <c r="AF184" s="99">
        <v>45876</v>
      </c>
      <c r="AG184" s="111">
        <v>1133923.07</v>
      </c>
      <c r="AH184" s="107">
        <v>0.60277777777777775</v>
      </c>
      <c r="AI184" s="107">
        <v>5</v>
      </c>
      <c r="AJ184" s="96">
        <v>7.1294999999999997E-2</v>
      </c>
      <c r="AK184" s="92" t="s">
        <v>1786</v>
      </c>
      <c r="AL184" s="92" t="s">
        <v>1787</v>
      </c>
      <c r="AM184" s="27">
        <v>80843.039999999994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f t="shared" si="7"/>
        <v>80843.039999999994</v>
      </c>
      <c r="BD184" s="27">
        <f t="shared" si="8"/>
        <v>0</v>
      </c>
      <c r="BE184" s="27">
        <f t="shared" si="9"/>
        <v>80843.039999999994</v>
      </c>
    </row>
    <row r="185" spans="1:57" x14ac:dyDescent="0.35">
      <c r="A185" s="92" t="s">
        <v>3358</v>
      </c>
      <c r="B185" s="90" t="s">
        <v>1100</v>
      </c>
      <c r="C185" s="94">
        <v>1</v>
      </c>
      <c r="D185" s="91" t="s">
        <v>0</v>
      </c>
      <c r="E185" s="61" t="s">
        <v>3</v>
      </c>
      <c r="F185" s="61" t="s">
        <v>1772</v>
      </c>
      <c r="G185" s="61" t="s">
        <v>1788</v>
      </c>
      <c r="H185" s="61" t="s">
        <v>1789</v>
      </c>
      <c r="I185" s="61" t="s">
        <v>1790</v>
      </c>
      <c r="J185" s="61" t="s">
        <v>1791</v>
      </c>
      <c r="K185" s="61" t="s">
        <v>796</v>
      </c>
      <c r="L185" s="61" t="s">
        <v>1778</v>
      </c>
      <c r="M185" s="61" t="s">
        <v>1785</v>
      </c>
      <c r="N185" s="108">
        <v>1</v>
      </c>
      <c r="O185" s="108">
        <v>1</v>
      </c>
      <c r="P185" s="108">
        <v>1</v>
      </c>
      <c r="Q185" s="108">
        <v>1</v>
      </c>
      <c r="R185" s="108">
        <v>1</v>
      </c>
      <c r="S185" s="108">
        <v>1</v>
      </c>
      <c r="T185" s="108">
        <v>0</v>
      </c>
      <c r="U185" s="108">
        <v>0</v>
      </c>
      <c r="V185" s="108">
        <v>0</v>
      </c>
      <c r="W185" s="109">
        <v>799844.34</v>
      </c>
      <c r="X185" s="126">
        <v>0</v>
      </c>
      <c r="Y185" s="109">
        <v>0</v>
      </c>
      <c r="Z185" s="109">
        <v>0</v>
      </c>
      <c r="AA185" s="109"/>
      <c r="AB185" s="109"/>
      <c r="AC185" s="109"/>
      <c r="AD185" s="110">
        <v>799844.34</v>
      </c>
      <c r="AE185" s="99">
        <v>44291</v>
      </c>
      <c r="AF185" s="99">
        <v>46117</v>
      </c>
      <c r="AG185" s="111">
        <v>799844.34</v>
      </c>
      <c r="AH185" s="107">
        <v>1.2638888888888888</v>
      </c>
      <c r="AI185" s="107">
        <v>5</v>
      </c>
      <c r="AJ185" s="96">
        <v>7.1294999999999997E-2</v>
      </c>
      <c r="AK185" s="92" t="s">
        <v>1786</v>
      </c>
      <c r="AL185" s="92" t="s">
        <v>1787</v>
      </c>
      <c r="AM185" s="27">
        <v>57024.9</v>
      </c>
      <c r="AN185" s="27">
        <v>28512.45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f t="shared" si="7"/>
        <v>85537.35</v>
      </c>
      <c r="BD185" s="27">
        <f t="shared" si="8"/>
        <v>0</v>
      </c>
      <c r="BE185" s="27">
        <f t="shared" si="9"/>
        <v>85537.35</v>
      </c>
    </row>
    <row r="186" spans="1:57" x14ac:dyDescent="0.35">
      <c r="A186" s="92" t="s">
        <v>3357</v>
      </c>
      <c r="B186" s="90" t="s">
        <v>1101</v>
      </c>
      <c r="C186" s="94">
        <v>1</v>
      </c>
      <c r="D186" s="91" t="s">
        <v>0</v>
      </c>
      <c r="E186" s="61" t="s">
        <v>3</v>
      </c>
      <c r="F186" s="61" t="s">
        <v>1772</v>
      </c>
      <c r="G186" s="61" t="s">
        <v>1788</v>
      </c>
      <c r="H186" s="61" t="s">
        <v>1789</v>
      </c>
      <c r="I186" s="61" t="s">
        <v>1790</v>
      </c>
      <c r="J186" s="61" t="s">
        <v>1791</v>
      </c>
      <c r="K186" s="61" t="s">
        <v>796</v>
      </c>
      <c r="L186" s="61" t="s">
        <v>1778</v>
      </c>
      <c r="M186" s="61" t="s">
        <v>1785</v>
      </c>
      <c r="N186" s="108">
        <v>1</v>
      </c>
      <c r="O186" s="108">
        <v>1</v>
      </c>
      <c r="P186" s="108">
        <v>1</v>
      </c>
      <c r="Q186" s="108">
        <v>1</v>
      </c>
      <c r="R186" s="108">
        <v>1</v>
      </c>
      <c r="S186" s="108">
        <v>1</v>
      </c>
      <c r="T186" s="108">
        <v>0</v>
      </c>
      <c r="U186" s="108">
        <v>0</v>
      </c>
      <c r="V186" s="108">
        <v>0</v>
      </c>
      <c r="W186" s="109">
        <v>579518.23</v>
      </c>
      <c r="X186" s="126">
        <v>0</v>
      </c>
      <c r="Y186" s="109">
        <v>0</v>
      </c>
      <c r="Z186" s="109">
        <v>0</v>
      </c>
      <c r="AA186" s="109"/>
      <c r="AB186" s="109"/>
      <c r="AC186" s="109"/>
      <c r="AD186" s="110">
        <v>579518.23</v>
      </c>
      <c r="AE186" s="99">
        <v>44291</v>
      </c>
      <c r="AF186" s="99">
        <v>46117</v>
      </c>
      <c r="AG186" s="111">
        <v>579518.23</v>
      </c>
      <c r="AH186" s="107">
        <v>1.2638888888888888</v>
      </c>
      <c r="AI186" s="107">
        <v>5</v>
      </c>
      <c r="AJ186" s="96">
        <v>7.1294999999999997E-2</v>
      </c>
      <c r="AK186" s="92" t="s">
        <v>1786</v>
      </c>
      <c r="AL186" s="92" t="s">
        <v>1787</v>
      </c>
      <c r="AM186" s="27">
        <v>41316.76</v>
      </c>
      <c r="AN186" s="27">
        <v>20658.38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f t="shared" si="7"/>
        <v>61975.14</v>
      </c>
      <c r="BD186" s="27">
        <f t="shared" si="8"/>
        <v>0</v>
      </c>
      <c r="BE186" s="27">
        <f t="shared" si="9"/>
        <v>61975.14</v>
      </c>
    </row>
    <row r="187" spans="1:57" x14ac:dyDescent="0.35">
      <c r="A187" s="92" t="s">
        <v>3356</v>
      </c>
      <c r="B187" s="90" t="s">
        <v>1108</v>
      </c>
      <c r="C187" s="94">
        <v>1</v>
      </c>
      <c r="D187" s="91" t="s">
        <v>0</v>
      </c>
      <c r="E187" s="61" t="s">
        <v>3</v>
      </c>
      <c r="F187" s="61" t="s">
        <v>1772</v>
      </c>
      <c r="G187" s="61" t="s">
        <v>1788</v>
      </c>
      <c r="H187" s="61" t="s">
        <v>1789</v>
      </c>
      <c r="I187" s="61" t="s">
        <v>1790</v>
      </c>
      <c r="J187" s="61" t="s">
        <v>1791</v>
      </c>
      <c r="K187" s="61" t="s">
        <v>796</v>
      </c>
      <c r="L187" s="61" t="s">
        <v>1778</v>
      </c>
      <c r="M187" s="61" t="s">
        <v>1785</v>
      </c>
      <c r="N187" s="108">
        <v>1</v>
      </c>
      <c r="O187" s="108">
        <v>1</v>
      </c>
      <c r="P187" s="108">
        <v>1</v>
      </c>
      <c r="Q187" s="108">
        <v>1</v>
      </c>
      <c r="R187" s="108">
        <v>1</v>
      </c>
      <c r="S187" s="108">
        <v>1</v>
      </c>
      <c r="T187" s="108">
        <v>0</v>
      </c>
      <c r="U187" s="108">
        <v>0</v>
      </c>
      <c r="V187" s="108">
        <v>0</v>
      </c>
      <c r="W187" s="109">
        <v>71000</v>
      </c>
      <c r="X187" s="126">
        <v>0</v>
      </c>
      <c r="Y187" s="109">
        <v>0</v>
      </c>
      <c r="Z187" s="109">
        <v>0</v>
      </c>
      <c r="AA187" s="109"/>
      <c r="AB187" s="109"/>
      <c r="AC187" s="109"/>
      <c r="AD187" s="110">
        <v>71000</v>
      </c>
      <c r="AE187" s="99">
        <v>44291</v>
      </c>
      <c r="AF187" s="99">
        <v>46117</v>
      </c>
      <c r="AG187" s="111">
        <v>71000</v>
      </c>
      <c r="AH187" s="107">
        <v>1.2638888888888888</v>
      </c>
      <c r="AI187" s="107">
        <v>5</v>
      </c>
      <c r="AJ187" s="96">
        <v>7.1294999999999997E-2</v>
      </c>
      <c r="AK187" s="92" t="s">
        <v>1786</v>
      </c>
      <c r="AL187" s="92" t="s">
        <v>1787</v>
      </c>
      <c r="AM187" s="27">
        <v>5061.9399999999996</v>
      </c>
      <c r="AN187" s="27">
        <v>2530.9699999999998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f t="shared" si="7"/>
        <v>7592.91</v>
      </c>
      <c r="BD187" s="27">
        <f t="shared" si="8"/>
        <v>0</v>
      </c>
      <c r="BE187" s="27">
        <f t="shared" si="9"/>
        <v>7592.91</v>
      </c>
    </row>
    <row r="188" spans="1:57" x14ac:dyDescent="0.35">
      <c r="A188" s="92" t="s">
        <v>3355</v>
      </c>
      <c r="B188" s="90" t="s">
        <v>1116</v>
      </c>
      <c r="C188" s="94">
        <v>1</v>
      </c>
      <c r="D188" s="91" t="s">
        <v>0</v>
      </c>
      <c r="E188" s="61" t="s">
        <v>3</v>
      </c>
      <c r="F188" s="61" t="s">
        <v>1772</v>
      </c>
      <c r="G188" s="61" t="s">
        <v>1788</v>
      </c>
      <c r="H188" s="61" t="s">
        <v>1789</v>
      </c>
      <c r="I188" s="61" t="s">
        <v>1790</v>
      </c>
      <c r="J188" s="61" t="s">
        <v>1791</v>
      </c>
      <c r="K188" s="61" t="s">
        <v>796</v>
      </c>
      <c r="L188" s="61" t="s">
        <v>1778</v>
      </c>
      <c r="M188" s="61" t="s">
        <v>1785</v>
      </c>
      <c r="N188" s="108">
        <v>1</v>
      </c>
      <c r="O188" s="108">
        <v>1</v>
      </c>
      <c r="P188" s="108">
        <v>1</v>
      </c>
      <c r="Q188" s="108">
        <v>1</v>
      </c>
      <c r="R188" s="108">
        <v>1</v>
      </c>
      <c r="S188" s="108">
        <v>1</v>
      </c>
      <c r="T188" s="108">
        <v>0</v>
      </c>
      <c r="U188" s="108">
        <v>0</v>
      </c>
      <c r="V188" s="108">
        <v>0</v>
      </c>
      <c r="W188" s="109">
        <v>195028.14</v>
      </c>
      <c r="X188" s="126">
        <v>0</v>
      </c>
      <c r="Y188" s="109">
        <v>0</v>
      </c>
      <c r="Z188" s="109">
        <v>0</v>
      </c>
      <c r="AA188" s="109"/>
      <c r="AB188" s="109"/>
      <c r="AC188" s="109"/>
      <c r="AD188" s="110">
        <v>195028.14</v>
      </c>
      <c r="AE188" s="99">
        <v>44291</v>
      </c>
      <c r="AF188" s="99">
        <v>46117</v>
      </c>
      <c r="AG188" s="111">
        <v>195028.14</v>
      </c>
      <c r="AH188" s="107">
        <v>1.2638888888888888</v>
      </c>
      <c r="AI188" s="107">
        <v>5</v>
      </c>
      <c r="AJ188" s="96">
        <v>7.1294999999999997E-2</v>
      </c>
      <c r="AK188" s="92" t="s">
        <v>1786</v>
      </c>
      <c r="AL188" s="92" t="s">
        <v>1787</v>
      </c>
      <c r="AM188" s="27">
        <v>13904.54</v>
      </c>
      <c r="AN188" s="27">
        <v>6952.27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f t="shared" si="7"/>
        <v>20856.810000000001</v>
      </c>
      <c r="BD188" s="27">
        <f t="shared" si="8"/>
        <v>0</v>
      </c>
      <c r="BE188" s="27">
        <f t="shared" si="9"/>
        <v>20856.810000000001</v>
      </c>
    </row>
    <row r="189" spans="1:57" x14ac:dyDescent="0.35">
      <c r="A189" s="92" t="s">
        <v>3354</v>
      </c>
      <c r="B189" s="90" t="s">
        <v>1117</v>
      </c>
      <c r="C189" s="94">
        <v>1</v>
      </c>
      <c r="D189" s="91" t="s">
        <v>0</v>
      </c>
      <c r="E189" s="61" t="s">
        <v>3</v>
      </c>
      <c r="F189" s="61" t="s">
        <v>1772</v>
      </c>
      <c r="G189" s="61" t="s">
        <v>1788</v>
      </c>
      <c r="H189" s="61" t="s">
        <v>1789</v>
      </c>
      <c r="I189" s="61" t="s">
        <v>1790</v>
      </c>
      <c r="J189" s="61" t="s">
        <v>1791</v>
      </c>
      <c r="K189" s="61" t="s">
        <v>796</v>
      </c>
      <c r="L189" s="61" t="s">
        <v>1778</v>
      </c>
      <c r="M189" s="61" t="s">
        <v>1785</v>
      </c>
      <c r="N189" s="108">
        <v>1</v>
      </c>
      <c r="O189" s="108">
        <v>1</v>
      </c>
      <c r="P189" s="108">
        <v>1</v>
      </c>
      <c r="Q189" s="108">
        <v>1</v>
      </c>
      <c r="R189" s="108">
        <v>1</v>
      </c>
      <c r="S189" s="108">
        <v>1</v>
      </c>
      <c r="T189" s="108">
        <v>0</v>
      </c>
      <c r="U189" s="108">
        <v>0</v>
      </c>
      <c r="V189" s="108">
        <v>0</v>
      </c>
      <c r="W189" s="109">
        <v>218389.96</v>
      </c>
      <c r="X189" s="126">
        <v>0</v>
      </c>
      <c r="Y189" s="109">
        <v>0</v>
      </c>
      <c r="Z189" s="109">
        <v>0</v>
      </c>
      <c r="AA189" s="109"/>
      <c r="AB189" s="109"/>
      <c r="AC189" s="109"/>
      <c r="AD189" s="110">
        <v>218389.96</v>
      </c>
      <c r="AE189" s="99">
        <v>44291</v>
      </c>
      <c r="AF189" s="99">
        <v>46117</v>
      </c>
      <c r="AG189" s="111">
        <v>218389.96</v>
      </c>
      <c r="AH189" s="107">
        <v>1.2638888888888888</v>
      </c>
      <c r="AI189" s="107">
        <v>5</v>
      </c>
      <c r="AJ189" s="96">
        <v>7.1294999999999997E-2</v>
      </c>
      <c r="AK189" s="92" t="s">
        <v>1786</v>
      </c>
      <c r="AL189" s="92" t="s">
        <v>1787</v>
      </c>
      <c r="AM189" s="27">
        <v>15570.12</v>
      </c>
      <c r="AN189" s="27">
        <v>7785.06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f t="shared" si="7"/>
        <v>23355.18</v>
      </c>
      <c r="BD189" s="27">
        <f t="shared" si="8"/>
        <v>0</v>
      </c>
      <c r="BE189" s="27">
        <f t="shared" si="9"/>
        <v>23355.18</v>
      </c>
    </row>
    <row r="190" spans="1:57" x14ac:dyDescent="0.35">
      <c r="A190" s="92" t="s">
        <v>3353</v>
      </c>
      <c r="B190" s="90" t="s">
        <v>1118</v>
      </c>
      <c r="C190" s="94">
        <v>1</v>
      </c>
      <c r="D190" s="91" t="s">
        <v>0</v>
      </c>
      <c r="E190" s="61" t="s">
        <v>3</v>
      </c>
      <c r="F190" s="61" t="s">
        <v>1772</v>
      </c>
      <c r="G190" s="61" t="s">
        <v>1788</v>
      </c>
      <c r="H190" s="61" t="s">
        <v>1789</v>
      </c>
      <c r="I190" s="61" t="s">
        <v>1790</v>
      </c>
      <c r="J190" s="61" t="s">
        <v>1791</v>
      </c>
      <c r="K190" s="61" t="s">
        <v>796</v>
      </c>
      <c r="L190" s="61" t="s">
        <v>1778</v>
      </c>
      <c r="M190" s="61" t="s">
        <v>1785</v>
      </c>
      <c r="N190" s="108">
        <v>1</v>
      </c>
      <c r="O190" s="108">
        <v>1</v>
      </c>
      <c r="P190" s="108">
        <v>1</v>
      </c>
      <c r="Q190" s="108">
        <v>1</v>
      </c>
      <c r="R190" s="108">
        <v>1</v>
      </c>
      <c r="S190" s="108">
        <v>1</v>
      </c>
      <c r="T190" s="108">
        <v>0</v>
      </c>
      <c r="U190" s="108">
        <v>0</v>
      </c>
      <c r="V190" s="108">
        <v>0</v>
      </c>
      <c r="W190" s="109">
        <v>226534.35</v>
      </c>
      <c r="X190" s="126">
        <v>0</v>
      </c>
      <c r="Y190" s="109">
        <v>0</v>
      </c>
      <c r="Z190" s="109">
        <v>0</v>
      </c>
      <c r="AA190" s="109"/>
      <c r="AB190" s="109"/>
      <c r="AC190" s="109"/>
      <c r="AD190" s="110">
        <v>226534.35</v>
      </c>
      <c r="AE190" s="99">
        <v>44291</v>
      </c>
      <c r="AF190" s="99">
        <v>46117</v>
      </c>
      <c r="AG190" s="111">
        <v>226534.35</v>
      </c>
      <c r="AH190" s="107">
        <v>1.2638888888888888</v>
      </c>
      <c r="AI190" s="107">
        <v>5</v>
      </c>
      <c r="AJ190" s="96">
        <v>7.1294999999999997E-2</v>
      </c>
      <c r="AK190" s="92" t="s">
        <v>1786</v>
      </c>
      <c r="AL190" s="92" t="s">
        <v>1787</v>
      </c>
      <c r="AM190" s="27">
        <v>16150.76</v>
      </c>
      <c r="AN190" s="27">
        <v>8075.38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f t="shared" si="7"/>
        <v>24226.14</v>
      </c>
      <c r="BD190" s="27">
        <f t="shared" si="8"/>
        <v>0</v>
      </c>
      <c r="BE190" s="27">
        <f t="shared" si="9"/>
        <v>24226.14</v>
      </c>
    </row>
    <row r="191" spans="1:57" x14ac:dyDescent="0.35">
      <c r="A191" s="92" t="s">
        <v>3352</v>
      </c>
      <c r="B191" s="90" t="s">
        <v>1119</v>
      </c>
      <c r="C191" s="94">
        <v>1</v>
      </c>
      <c r="D191" s="91" t="s">
        <v>0</v>
      </c>
      <c r="E191" s="61" t="s">
        <v>3</v>
      </c>
      <c r="F191" s="61" t="s">
        <v>1772</v>
      </c>
      <c r="G191" s="61" t="s">
        <v>1788</v>
      </c>
      <c r="H191" s="61" t="s">
        <v>1789</v>
      </c>
      <c r="I191" s="61" t="s">
        <v>1790</v>
      </c>
      <c r="J191" s="61" t="s">
        <v>1791</v>
      </c>
      <c r="K191" s="61" t="s">
        <v>796</v>
      </c>
      <c r="L191" s="61" t="s">
        <v>1778</v>
      </c>
      <c r="M191" s="61" t="s">
        <v>1785</v>
      </c>
      <c r="N191" s="108">
        <v>1</v>
      </c>
      <c r="O191" s="108">
        <v>1</v>
      </c>
      <c r="P191" s="108">
        <v>1</v>
      </c>
      <c r="Q191" s="108">
        <v>1</v>
      </c>
      <c r="R191" s="108">
        <v>1</v>
      </c>
      <c r="S191" s="108">
        <v>1</v>
      </c>
      <c r="T191" s="108">
        <v>0</v>
      </c>
      <c r="U191" s="108">
        <v>0</v>
      </c>
      <c r="V191" s="108">
        <v>0</v>
      </c>
      <c r="W191" s="109">
        <v>1190816.8400000001</v>
      </c>
      <c r="X191" s="126">
        <v>0</v>
      </c>
      <c r="Y191" s="109">
        <v>0</v>
      </c>
      <c r="Z191" s="109">
        <v>0</v>
      </c>
      <c r="AA191" s="109"/>
      <c r="AB191" s="109"/>
      <c r="AC191" s="109"/>
      <c r="AD191" s="110">
        <v>1190816.8400000001</v>
      </c>
      <c r="AE191" s="99">
        <v>44291</v>
      </c>
      <c r="AF191" s="99">
        <v>46117</v>
      </c>
      <c r="AG191" s="111">
        <v>1190816.8400000001</v>
      </c>
      <c r="AH191" s="107">
        <v>1.2638888888888888</v>
      </c>
      <c r="AI191" s="107">
        <v>5</v>
      </c>
      <c r="AJ191" s="96">
        <v>7.1294999999999997E-2</v>
      </c>
      <c r="AK191" s="92" t="s">
        <v>1786</v>
      </c>
      <c r="AL191" s="92" t="s">
        <v>1787</v>
      </c>
      <c r="AM191" s="27">
        <v>84899.28</v>
      </c>
      <c r="AN191" s="27">
        <v>42449.64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f t="shared" si="7"/>
        <v>127348.92</v>
      </c>
      <c r="BD191" s="27">
        <f t="shared" si="8"/>
        <v>0</v>
      </c>
      <c r="BE191" s="27">
        <f t="shared" si="9"/>
        <v>127348.92</v>
      </c>
    </row>
    <row r="192" spans="1:57" x14ac:dyDescent="0.35">
      <c r="A192" s="92" t="s">
        <v>3351</v>
      </c>
      <c r="B192" s="90" t="s">
        <v>1120</v>
      </c>
      <c r="C192" s="94">
        <v>1</v>
      </c>
      <c r="D192" s="91" t="s">
        <v>0</v>
      </c>
      <c r="E192" s="61" t="s">
        <v>3</v>
      </c>
      <c r="F192" s="61" t="s">
        <v>1772</v>
      </c>
      <c r="G192" s="61" t="s">
        <v>1788</v>
      </c>
      <c r="H192" s="61" t="s">
        <v>1789</v>
      </c>
      <c r="I192" s="61" t="s">
        <v>1790</v>
      </c>
      <c r="J192" s="61" t="s">
        <v>1791</v>
      </c>
      <c r="K192" s="61" t="s">
        <v>796</v>
      </c>
      <c r="L192" s="61" t="s">
        <v>1778</v>
      </c>
      <c r="M192" s="61" t="s">
        <v>1785</v>
      </c>
      <c r="N192" s="108">
        <v>1</v>
      </c>
      <c r="O192" s="108">
        <v>1</v>
      </c>
      <c r="P192" s="108">
        <v>1</v>
      </c>
      <c r="Q192" s="108">
        <v>1</v>
      </c>
      <c r="R192" s="108">
        <v>1</v>
      </c>
      <c r="S192" s="108">
        <v>1</v>
      </c>
      <c r="T192" s="108">
        <v>0</v>
      </c>
      <c r="U192" s="108">
        <v>0</v>
      </c>
      <c r="V192" s="108">
        <v>0</v>
      </c>
      <c r="W192" s="109">
        <v>1964000</v>
      </c>
      <c r="X192" s="126">
        <v>0</v>
      </c>
      <c r="Y192" s="109">
        <v>0</v>
      </c>
      <c r="Z192" s="109">
        <v>0</v>
      </c>
      <c r="AA192" s="109"/>
      <c r="AB192" s="109"/>
      <c r="AC192" s="109"/>
      <c r="AD192" s="110">
        <v>1964000</v>
      </c>
      <c r="AE192" s="99">
        <v>44291</v>
      </c>
      <c r="AF192" s="99">
        <v>46117</v>
      </c>
      <c r="AG192" s="111">
        <v>1964000</v>
      </c>
      <c r="AH192" s="107">
        <v>1.2638888888888888</v>
      </c>
      <c r="AI192" s="107">
        <v>5</v>
      </c>
      <c r="AJ192" s="96">
        <v>7.1294999999999997E-2</v>
      </c>
      <c r="AK192" s="92" t="s">
        <v>1786</v>
      </c>
      <c r="AL192" s="92" t="s">
        <v>1787</v>
      </c>
      <c r="AM192" s="27">
        <v>140023.38</v>
      </c>
      <c r="AN192" s="27">
        <v>70011.69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f t="shared" si="7"/>
        <v>210035.07</v>
      </c>
      <c r="BD192" s="27">
        <f t="shared" si="8"/>
        <v>0</v>
      </c>
      <c r="BE192" s="27">
        <f t="shared" si="9"/>
        <v>210035.07</v>
      </c>
    </row>
    <row r="193" spans="1:57" x14ac:dyDescent="0.35">
      <c r="A193" s="92" t="s">
        <v>3350</v>
      </c>
      <c r="B193" s="90" t="s">
        <v>1121</v>
      </c>
      <c r="C193" s="94">
        <v>1</v>
      </c>
      <c r="D193" s="91" t="s">
        <v>0</v>
      </c>
      <c r="E193" s="61" t="s">
        <v>3</v>
      </c>
      <c r="F193" s="61" t="s">
        <v>1772</v>
      </c>
      <c r="G193" s="61" t="s">
        <v>1788</v>
      </c>
      <c r="H193" s="61" t="s">
        <v>1789</v>
      </c>
      <c r="I193" s="61" t="s">
        <v>1790</v>
      </c>
      <c r="J193" s="61" t="s">
        <v>1791</v>
      </c>
      <c r="K193" s="61" t="s">
        <v>796</v>
      </c>
      <c r="L193" s="61" t="s">
        <v>1778</v>
      </c>
      <c r="M193" s="61" t="s">
        <v>1785</v>
      </c>
      <c r="N193" s="108">
        <v>1</v>
      </c>
      <c r="O193" s="108">
        <v>1</v>
      </c>
      <c r="P193" s="108">
        <v>1</v>
      </c>
      <c r="Q193" s="108">
        <v>1</v>
      </c>
      <c r="R193" s="108">
        <v>1</v>
      </c>
      <c r="S193" s="108">
        <v>1</v>
      </c>
      <c r="T193" s="108">
        <v>0</v>
      </c>
      <c r="U193" s="108">
        <v>0</v>
      </c>
      <c r="V193" s="108">
        <v>0</v>
      </c>
      <c r="W193" s="109">
        <v>1199513.1499999999</v>
      </c>
      <c r="X193" s="126">
        <v>0</v>
      </c>
      <c r="Y193" s="109">
        <v>0</v>
      </c>
      <c r="Z193" s="109">
        <v>0</v>
      </c>
      <c r="AA193" s="109"/>
      <c r="AB193" s="109"/>
      <c r="AC193" s="109"/>
      <c r="AD193" s="110">
        <v>1199513.1499999999</v>
      </c>
      <c r="AE193" s="99">
        <v>44291</v>
      </c>
      <c r="AF193" s="99">
        <v>46117</v>
      </c>
      <c r="AG193" s="111">
        <v>1199513.1499999999</v>
      </c>
      <c r="AH193" s="107">
        <v>1.2638888888888888</v>
      </c>
      <c r="AI193" s="107">
        <v>5</v>
      </c>
      <c r="AJ193" s="96">
        <v>7.1294999999999997E-2</v>
      </c>
      <c r="AK193" s="92" t="s">
        <v>1786</v>
      </c>
      <c r="AL193" s="92" t="s">
        <v>1787</v>
      </c>
      <c r="AM193" s="27">
        <v>85519.3</v>
      </c>
      <c r="AN193" s="27">
        <v>42759.65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f t="shared" si="7"/>
        <v>128278.95000000001</v>
      </c>
      <c r="BD193" s="27">
        <f t="shared" si="8"/>
        <v>0</v>
      </c>
      <c r="BE193" s="27">
        <f t="shared" si="9"/>
        <v>128278.95000000001</v>
      </c>
    </row>
    <row r="194" spans="1:57" x14ac:dyDescent="0.35">
      <c r="A194" s="92" t="s">
        <v>3349</v>
      </c>
      <c r="B194" s="90" t="s">
        <v>1122</v>
      </c>
      <c r="C194" s="94">
        <v>1</v>
      </c>
      <c r="D194" s="91" t="s">
        <v>0</v>
      </c>
      <c r="E194" s="61" t="s">
        <v>3</v>
      </c>
      <c r="F194" s="61" t="s">
        <v>1772</v>
      </c>
      <c r="G194" s="61" t="s">
        <v>1788</v>
      </c>
      <c r="H194" s="61" t="s">
        <v>1789</v>
      </c>
      <c r="I194" s="61" t="s">
        <v>1790</v>
      </c>
      <c r="J194" s="61" t="s">
        <v>1791</v>
      </c>
      <c r="K194" s="61" t="s">
        <v>796</v>
      </c>
      <c r="L194" s="61" t="s">
        <v>1778</v>
      </c>
      <c r="M194" s="61" t="s">
        <v>1785</v>
      </c>
      <c r="N194" s="108">
        <v>1</v>
      </c>
      <c r="O194" s="108">
        <v>1</v>
      </c>
      <c r="P194" s="108">
        <v>1</v>
      </c>
      <c r="Q194" s="108">
        <v>1</v>
      </c>
      <c r="R194" s="108">
        <v>1</v>
      </c>
      <c r="S194" s="108">
        <v>1</v>
      </c>
      <c r="T194" s="108">
        <v>0</v>
      </c>
      <c r="U194" s="108">
        <v>0</v>
      </c>
      <c r="V194" s="108">
        <v>0</v>
      </c>
      <c r="W194" s="109">
        <v>872844.86</v>
      </c>
      <c r="X194" s="126">
        <v>0</v>
      </c>
      <c r="Y194" s="109">
        <v>0</v>
      </c>
      <c r="Z194" s="109">
        <v>0</v>
      </c>
      <c r="AA194" s="109"/>
      <c r="AB194" s="109"/>
      <c r="AC194" s="109"/>
      <c r="AD194" s="110">
        <v>872844.86</v>
      </c>
      <c r="AE194" s="99">
        <v>44291</v>
      </c>
      <c r="AF194" s="99">
        <v>46117</v>
      </c>
      <c r="AG194" s="111">
        <v>872844.86</v>
      </c>
      <c r="AH194" s="107">
        <v>1.2638888888888888</v>
      </c>
      <c r="AI194" s="107">
        <v>5</v>
      </c>
      <c r="AJ194" s="96">
        <v>7.1294999999999997E-2</v>
      </c>
      <c r="AK194" s="92" t="s">
        <v>1786</v>
      </c>
      <c r="AL194" s="92" t="s">
        <v>1787</v>
      </c>
      <c r="AM194" s="27">
        <v>62229.48</v>
      </c>
      <c r="AN194" s="27">
        <v>31114.74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f t="shared" si="7"/>
        <v>93344.22</v>
      </c>
      <c r="BD194" s="27">
        <f t="shared" si="8"/>
        <v>0</v>
      </c>
      <c r="BE194" s="27">
        <f t="shared" si="9"/>
        <v>93344.22</v>
      </c>
    </row>
    <row r="195" spans="1:57" x14ac:dyDescent="0.35">
      <c r="A195" s="92" t="s">
        <v>3348</v>
      </c>
      <c r="B195" s="90" t="s">
        <v>1123</v>
      </c>
      <c r="C195" s="94">
        <v>1</v>
      </c>
      <c r="D195" s="91" t="s">
        <v>0</v>
      </c>
      <c r="E195" s="61" t="s">
        <v>3</v>
      </c>
      <c r="F195" s="61" t="s">
        <v>1772</v>
      </c>
      <c r="G195" s="61" t="s">
        <v>1788</v>
      </c>
      <c r="H195" s="61" t="s">
        <v>1789</v>
      </c>
      <c r="I195" s="61" t="s">
        <v>1790</v>
      </c>
      <c r="J195" s="61" t="s">
        <v>1791</v>
      </c>
      <c r="K195" s="61" t="s">
        <v>796</v>
      </c>
      <c r="L195" s="61" t="s">
        <v>1778</v>
      </c>
      <c r="M195" s="61" t="s">
        <v>1785</v>
      </c>
      <c r="N195" s="108">
        <v>1</v>
      </c>
      <c r="O195" s="108">
        <v>1</v>
      </c>
      <c r="P195" s="108">
        <v>1</v>
      </c>
      <c r="Q195" s="108">
        <v>1</v>
      </c>
      <c r="R195" s="108">
        <v>1</v>
      </c>
      <c r="S195" s="108">
        <v>1</v>
      </c>
      <c r="T195" s="108">
        <v>0</v>
      </c>
      <c r="U195" s="108">
        <v>0</v>
      </c>
      <c r="V195" s="108">
        <v>0</v>
      </c>
      <c r="W195" s="109">
        <v>1295191.5900000001</v>
      </c>
      <c r="X195" s="126">
        <v>0</v>
      </c>
      <c r="Y195" s="109">
        <v>0</v>
      </c>
      <c r="Z195" s="109">
        <v>0</v>
      </c>
      <c r="AA195" s="109"/>
      <c r="AB195" s="109"/>
      <c r="AC195" s="109"/>
      <c r="AD195" s="110">
        <v>1295191.5900000001</v>
      </c>
      <c r="AE195" s="99">
        <v>44291</v>
      </c>
      <c r="AF195" s="99">
        <v>46117</v>
      </c>
      <c r="AG195" s="111">
        <v>1295191.5900000001</v>
      </c>
      <c r="AH195" s="107">
        <v>1.2638888888888888</v>
      </c>
      <c r="AI195" s="107">
        <v>5</v>
      </c>
      <c r="AJ195" s="96">
        <v>7.1294999999999997E-2</v>
      </c>
      <c r="AK195" s="92" t="s">
        <v>1786</v>
      </c>
      <c r="AL195" s="92" t="s">
        <v>1787</v>
      </c>
      <c r="AM195" s="27">
        <v>92340.68</v>
      </c>
      <c r="AN195" s="27">
        <v>46170.34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f t="shared" ref="BC195:BC258" si="10">SUM(AM195:AN195)</f>
        <v>138511.01999999999</v>
      </c>
      <c r="BD195" s="27">
        <f t="shared" ref="BD195:BD258" si="11">SUM(AO195:BB195)</f>
        <v>0</v>
      </c>
      <c r="BE195" s="27">
        <f t="shared" si="9"/>
        <v>138511.01999999999</v>
      </c>
    </row>
    <row r="196" spans="1:57" x14ac:dyDescent="0.35">
      <c r="A196" s="92" t="s">
        <v>3347</v>
      </c>
      <c r="B196" s="90" t="s">
        <v>1126</v>
      </c>
      <c r="C196" s="94">
        <v>1</v>
      </c>
      <c r="D196" s="91" t="s">
        <v>0</v>
      </c>
      <c r="E196" s="61" t="s">
        <v>3</v>
      </c>
      <c r="F196" s="61" t="s">
        <v>1772</v>
      </c>
      <c r="G196" s="61" t="s">
        <v>1788</v>
      </c>
      <c r="H196" s="61" t="s">
        <v>1789</v>
      </c>
      <c r="I196" s="61" t="s">
        <v>1790</v>
      </c>
      <c r="J196" s="61" t="s">
        <v>1791</v>
      </c>
      <c r="K196" s="61" t="s">
        <v>796</v>
      </c>
      <c r="L196" s="61" t="s">
        <v>1778</v>
      </c>
      <c r="M196" s="61" t="s">
        <v>1785</v>
      </c>
      <c r="N196" s="108">
        <v>1</v>
      </c>
      <c r="O196" s="108">
        <v>1</v>
      </c>
      <c r="P196" s="108">
        <v>1</v>
      </c>
      <c r="Q196" s="108">
        <v>1</v>
      </c>
      <c r="R196" s="108">
        <v>1</v>
      </c>
      <c r="S196" s="108">
        <v>1</v>
      </c>
      <c r="T196" s="108">
        <v>0</v>
      </c>
      <c r="U196" s="108">
        <v>0</v>
      </c>
      <c r="V196" s="108">
        <v>0</v>
      </c>
      <c r="W196" s="109">
        <v>1239554.1299999999</v>
      </c>
      <c r="X196" s="126">
        <v>0</v>
      </c>
      <c r="Y196" s="109">
        <v>0</v>
      </c>
      <c r="Z196" s="109">
        <v>0</v>
      </c>
      <c r="AA196" s="109"/>
      <c r="AB196" s="109"/>
      <c r="AC196" s="109"/>
      <c r="AD196" s="110">
        <v>1239554.1299999999</v>
      </c>
      <c r="AE196" s="99">
        <v>44291</v>
      </c>
      <c r="AF196" s="99">
        <v>46117</v>
      </c>
      <c r="AG196" s="111">
        <v>1239554.1299999999</v>
      </c>
      <c r="AH196" s="107">
        <v>1.2638888888888888</v>
      </c>
      <c r="AI196" s="107">
        <v>5</v>
      </c>
      <c r="AJ196" s="96">
        <v>7.1294999999999997E-2</v>
      </c>
      <c r="AK196" s="92" t="s">
        <v>1786</v>
      </c>
      <c r="AL196" s="92" t="s">
        <v>1787</v>
      </c>
      <c r="AM196" s="27">
        <v>88374.02</v>
      </c>
      <c r="AN196" s="27">
        <v>44187.01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f t="shared" si="10"/>
        <v>132561.03</v>
      </c>
      <c r="BD196" s="27">
        <f t="shared" si="11"/>
        <v>0</v>
      </c>
      <c r="BE196" s="27">
        <f t="shared" si="9"/>
        <v>132561.03</v>
      </c>
    </row>
    <row r="197" spans="1:57" x14ac:dyDescent="0.35">
      <c r="A197" s="92" t="s">
        <v>3346</v>
      </c>
      <c r="B197" s="90" t="s">
        <v>1129</v>
      </c>
      <c r="C197" s="94">
        <v>1</v>
      </c>
      <c r="D197" s="91" t="s">
        <v>0</v>
      </c>
      <c r="E197" s="61" t="s">
        <v>3</v>
      </c>
      <c r="F197" s="61" t="s">
        <v>1772</v>
      </c>
      <c r="G197" s="61" t="s">
        <v>1788</v>
      </c>
      <c r="H197" s="61" t="s">
        <v>1789</v>
      </c>
      <c r="I197" s="61" t="s">
        <v>1790</v>
      </c>
      <c r="J197" s="61" t="s">
        <v>1791</v>
      </c>
      <c r="K197" s="61" t="s">
        <v>796</v>
      </c>
      <c r="L197" s="61" t="s">
        <v>1778</v>
      </c>
      <c r="M197" s="61" t="s">
        <v>1785</v>
      </c>
      <c r="N197" s="108">
        <v>1</v>
      </c>
      <c r="O197" s="108">
        <v>1</v>
      </c>
      <c r="P197" s="108">
        <v>1</v>
      </c>
      <c r="Q197" s="108">
        <v>1</v>
      </c>
      <c r="R197" s="108">
        <v>1</v>
      </c>
      <c r="S197" s="108">
        <v>1</v>
      </c>
      <c r="T197" s="108">
        <v>0</v>
      </c>
      <c r="U197" s="108">
        <v>0</v>
      </c>
      <c r="V197" s="108">
        <v>0</v>
      </c>
      <c r="W197" s="109">
        <v>160094.26999999999</v>
      </c>
      <c r="X197" s="126">
        <v>0</v>
      </c>
      <c r="Y197" s="109">
        <v>0</v>
      </c>
      <c r="Z197" s="109">
        <v>0</v>
      </c>
      <c r="AA197" s="109"/>
      <c r="AB197" s="109"/>
      <c r="AC197" s="109"/>
      <c r="AD197" s="110">
        <v>160094.26999999999</v>
      </c>
      <c r="AE197" s="99">
        <v>44291</v>
      </c>
      <c r="AF197" s="99">
        <v>46117</v>
      </c>
      <c r="AG197" s="111">
        <v>160094.26999999999</v>
      </c>
      <c r="AH197" s="107">
        <v>1.2638888888888888</v>
      </c>
      <c r="AI197" s="107">
        <v>5</v>
      </c>
      <c r="AJ197" s="96">
        <v>7.1294999999999997E-2</v>
      </c>
      <c r="AK197" s="92" t="s">
        <v>1786</v>
      </c>
      <c r="AL197" s="92" t="s">
        <v>1787</v>
      </c>
      <c r="AM197" s="27">
        <v>11413.92</v>
      </c>
      <c r="AN197" s="27">
        <v>5706.96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f t="shared" si="10"/>
        <v>17120.88</v>
      </c>
      <c r="BD197" s="27">
        <f t="shared" si="11"/>
        <v>0</v>
      </c>
      <c r="BE197" s="27">
        <f t="shared" ref="BE197:BE260" si="12">BD197+BC197</f>
        <v>17120.88</v>
      </c>
    </row>
    <row r="198" spans="1:57" x14ac:dyDescent="0.35">
      <c r="A198" s="92" t="s">
        <v>3345</v>
      </c>
      <c r="B198" s="90" t="s">
        <v>1130</v>
      </c>
      <c r="C198" s="94">
        <v>1</v>
      </c>
      <c r="D198" s="91" t="s">
        <v>0</v>
      </c>
      <c r="E198" s="61" t="s">
        <v>3</v>
      </c>
      <c r="F198" s="61" t="s">
        <v>1772</v>
      </c>
      <c r="G198" s="61" t="s">
        <v>1788</v>
      </c>
      <c r="H198" s="61" t="s">
        <v>1789</v>
      </c>
      <c r="I198" s="61" t="s">
        <v>1790</v>
      </c>
      <c r="J198" s="61" t="s">
        <v>1791</v>
      </c>
      <c r="K198" s="61" t="s">
        <v>796</v>
      </c>
      <c r="L198" s="61" t="s">
        <v>1778</v>
      </c>
      <c r="M198" s="61" t="s">
        <v>1785</v>
      </c>
      <c r="N198" s="108">
        <v>1</v>
      </c>
      <c r="O198" s="108">
        <v>1</v>
      </c>
      <c r="P198" s="108">
        <v>1</v>
      </c>
      <c r="Q198" s="108">
        <v>1</v>
      </c>
      <c r="R198" s="108">
        <v>1</v>
      </c>
      <c r="S198" s="108">
        <v>1</v>
      </c>
      <c r="T198" s="108">
        <v>0</v>
      </c>
      <c r="U198" s="108">
        <v>0</v>
      </c>
      <c r="V198" s="108">
        <v>0</v>
      </c>
      <c r="W198" s="109">
        <v>310086.89</v>
      </c>
      <c r="X198" s="126">
        <v>0</v>
      </c>
      <c r="Y198" s="109">
        <v>0</v>
      </c>
      <c r="Z198" s="109">
        <v>0</v>
      </c>
      <c r="AA198" s="109"/>
      <c r="AB198" s="109"/>
      <c r="AC198" s="109"/>
      <c r="AD198" s="110">
        <v>310086.89</v>
      </c>
      <c r="AE198" s="99">
        <v>44291</v>
      </c>
      <c r="AF198" s="99">
        <v>46117</v>
      </c>
      <c r="AG198" s="111">
        <v>310086.89</v>
      </c>
      <c r="AH198" s="107">
        <v>1.2638888888888888</v>
      </c>
      <c r="AI198" s="107">
        <v>5</v>
      </c>
      <c r="AJ198" s="96">
        <v>7.1294999999999997E-2</v>
      </c>
      <c r="AK198" s="92" t="s">
        <v>1786</v>
      </c>
      <c r="AL198" s="92" t="s">
        <v>1787</v>
      </c>
      <c r="AM198" s="27">
        <v>22107.64</v>
      </c>
      <c r="AN198" s="27">
        <v>11053.82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f t="shared" si="10"/>
        <v>33161.46</v>
      </c>
      <c r="BD198" s="27">
        <f t="shared" si="11"/>
        <v>0</v>
      </c>
      <c r="BE198" s="27">
        <f t="shared" si="12"/>
        <v>33161.46</v>
      </c>
    </row>
    <row r="199" spans="1:57" x14ac:dyDescent="0.35">
      <c r="A199" s="92" t="s">
        <v>3344</v>
      </c>
      <c r="B199" s="90" t="s">
        <v>1133</v>
      </c>
      <c r="C199" s="94">
        <v>1</v>
      </c>
      <c r="D199" s="91" t="s">
        <v>0</v>
      </c>
      <c r="E199" s="61" t="s">
        <v>3</v>
      </c>
      <c r="F199" s="61" t="s">
        <v>1772</v>
      </c>
      <c r="G199" s="61" t="s">
        <v>1788</v>
      </c>
      <c r="H199" s="61" t="s">
        <v>1789</v>
      </c>
      <c r="I199" s="61" t="s">
        <v>1790</v>
      </c>
      <c r="J199" s="61" t="s">
        <v>1791</v>
      </c>
      <c r="K199" s="61" t="s">
        <v>796</v>
      </c>
      <c r="L199" s="61" t="s">
        <v>1778</v>
      </c>
      <c r="M199" s="61" t="s">
        <v>1785</v>
      </c>
      <c r="N199" s="108">
        <v>1</v>
      </c>
      <c r="O199" s="108">
        <v>1</v>
      </c>
      <c r="P199" s="108">
        <v>1</v>
      </c>
      <c r="Q199" s="108">
        <v>1</v>
      </c>
      <c r="R199" s="108">
        <v>1</v>
      </c>
      <c r="S199" s="108">
        <v>1</v>
      </c>
      <c r="T199" s="108">
        <v>0</v>
      </c>
      <c r="U199" s="108">
        <v>0</v>
      </c>
      <c r="V199" s="108">
        <v>0</v>
      </c>
      <c r="W199" s="109">
        <v>665094.68000000005</v>
      </c>
      <c r="X199" s="126">
        <v>0</v>
      </c>
      <c r="Y199" s="109">
        <v>0</v>
      </c>
      <c r="Z199" s="109">
        <v>0</v>
      </c>
      <c r="AA199" s="109"/>
      <c r="AB199" s="109"/>
      <c r="AC199" s="109"/>
      <c r="AD199" s="110">
        <v>665094.68000000005</v>
      </c>
      <c r="AE199" s="99">
        <v>44291</v>
      </c>
      <c r="AF199" s="99">
        <v>46117</v>
      </c>
      <c r="AG199" s="111">
        <v>665094.68000000005</v>
      </c>
      <c r="AH199" s="107">
        <v>1.2638888888888888</v>
      </c>
      <c r="AI199" s="107">
        <v>5</v>
      </c>
      <c r="AJ199" s="96">
        <v>7.1294999999999997E-2</v>
      </c>
      <c r="AK199" s="92" t="s">
        <v>1786</v>
      </c>
      <c r="AL199" s="92" t="s">
        <v>1787</v>
      </c>
      <c r="AM199" s="27">
        <v>47417.919999999998</v>
      </c>
      <c r="AN199" s="27">
        <v>23708.959999999999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f t="shared" si="10"/>
        <v>71126.880000000005</v>
      </c>
      <c r="BD199" s="27">
        <f t="shared" si="11"/>
        <v>0</v>
      </c>
      <c r="BE199" s="27">
        <f t="shared" si="12"/>
        <v>71126.880000000005</v>
      </c>
    </row>
    <row r="200" spans="1:57" x14ac:dyDescent="0.35">
      <c r="A200" s="92" t="s">
        <v>3343</v>
      </c>
      <c r="B200" s="90" t="s">
        <v>1134</v>
      </c>
      <c r="C200" s="94">
        <v>1</v>
      </c>
      <c r="D200" s="91" t="s">
        <v>0</v>
      </c>
      <c r="E200" s="61" t="s">
        <v>3</v>
      </c>
      <c r="F200" s="61" t="s">
        <v>1772</v>
      </c>
      <c r="G200" s="61" t="s">
        <v>1788</v>
      </c>
      <c r="H200" s="61" t="s">
        <v>1789</v>
      </c>
      <c r="I200" s="61" t="s">
        <v>1790</v>
      </c>
      <c r="J200" s="61" t="s">
        <v>1791</v>
      </c>
      <c r="K200" s="61" t="s">
        <v>796</v>
      </c>
      <c r="L200" s="61" t="s">
        <v>1778</v>
      </c>
      <c r="M200" s="61" t="s">
        <v>1785</v>
      </c>
      <c r="N200" s="108">
        <v>1</v>
      </c>
      <c r="O200" s="108">
        <v>1</v>
      </c>
      <c r="P200" s="108">
        <v>1</v>
      </c>
      <c r="Q200" s="108">
        <v>1</v>
      </c>
      <c r="R200" s="108">
        <v>1</v>
      </c>
      <c r="S200" s="108">
        <v>1</v>
      </c>
      <c r="T200" s="108">
        <v>0</v>
      </c>
      <c r="U200" s="108">
        <v>0</v>
      </c>
      <c r="V200" s="108">
        <v>0</v>
      </c>
      <c r="W200" s="109">
        <v>201501.13</v>
      </c>
      <c r="X200" s="126">
        <v>0</v>
      </c>
      <c r="Y200" s="109">
        <v>0</v>
      </c>
      <c r="Z200" s="109">
        <v>0</v>
      </c>
      <c r="AA200" s="109"/>
      <c r="AB200" s="109"/>
      <c r="AC200" s="109"/>
      <c r="AD200" s="110">
        <v>201501.13</v>
      </c>
      <c r="AE200" s="99">
        <v>44291</v>
      </c>
      <c r="AF200" s="99">
        <v>46117</v>
      </c>
      <c r="AG200" s="111">
        <v>201501.13</v>
      </c>
      <c r="AH200" s="107">
        <v>1.2638888888888888</v>
      </c>
      <c r="AI200" s="107">
        <v>5</v>
      </c>
      <c r="AJ200" s="96">
        <v>7.1294999999999997E-2</v>
      </c>
      <c r="AK200" s="92" t="s">
        <v>1786</v>
      </c>
      <c r="AL200" s="92" t="s">
        <v>1787</v>
      </c>
      <c r="AM200" s="27">
        <v>14366.02</v>
      </c>
      <c r="AN200" s="27">
        <v>7183.01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f t="shared" si="10"/>
        <v>21549.03</v>
      </c>
      <c r="BD200" s="27">
        <f t="shared" si="11"/>
        <v>0</v>
      </c>
      <c r="BE200" s="27">
        <f t="shared" si="12"/>
        <v>21549.03</v>
      </c>
    </row>
    <row r="201" spans="1:57" x14ac:dyDescent="0.35">
      <c r="A201" s="92" t="s">
        <v>3342</v>
      </c>
      <c r="B201" s="90" t="s">
        <v>1135</v>
      </c>
      <c r="C201" s="94">
        <v>1</v>
      </c>
      <c r="D201" s="91" t="s">
        <v>0</v>
      </c>
      <c r="E201" s="61" t="s">
        <v>3</v>
      </c>
      <c r="F201" s="61" t="s">
        <v>1772</v>
      </c>
      <c r="G201" s="61" t="s">
        <v>1788</v>
      </c>
      <c r="H201" s="61" t="s">
        <v>1789</v>
      </c>
      <c r="I201" s="61" t="s">
        <v>1790</v>
      </c>
      <c r="J201" s="61" t="s">
        <v>1791</v>
      </c>
      <c r="K201" s="61" t="s">
        <v>796</v>
      </c>
      <c r="L201" s="61" t="s">
        <v>1778</v>
      </c>
      <c r="M201" s="61" t="s">
        <v>1785</v>
      </c>
      <c r="N201" s="108">
        <v>1</v>
      </c>
      <c r="O201" s="108">
        <v>1</v>
      </c>
      <c r="P201" s="108">
        <v>1</v>
      </c>
      <c r="Q201" s="108">
        <v>1</v>
      </c>
      <c r="R201" s="108">
        <v>1</v>
      </c>
      <c r="S201" s="108">
        <v>1</v>
      </c>
      <c r="T201" s="108">
        <v>0</v>
      </c>
      <c r="U201" s="108">
        <v>0</v>
      </c>
      <c r="V201" s="108">
        <v>0</v>
      </c>
      <c r="W201" s="109">
        <v>43897.66</v>
      </c>
      <c r="X201" s="126">
        <v>0</v>
      </c>
      <c r="Y201" s="109">
        <v>0</v>
      </c>
      <c r="Z201" s="109">
        <v>0</v>
      </c>
      <c r="AA201" s="109"/>
      <c r="AB201" s="109"/>
      <c r="AC201" s="109"/>
      <c r="AD201" s="110">
        <v>43897.66</v>
      </c>
      <c r="AE201" s="99">
        <v>44291</v>
      </c>
      <c r="AF201" s="99">
        <v>46117</v>
      </c>
      <c r="AG201" s="111">
        <v>43897.66</v>
      </c>
      <c r="AH201" s="107">
        <v>1.2638888888888888</v>
      </c>
      <c r="AI201" s="107">
        <v>5</v>
      </c>
      <c r="AJ201" s="96">
        <v>7.1294999999999997E-2</v>
      </c>
      <c r="AK201" s="92" t="s">
        <v>1786</v>
      </c>
      <c r="AL201" s="92" t="s">
        <v>1787</v>
      </c>
      <c r="AM201" s="27">
        <v>3129.68</v>
      </c>
      <c r="AN201" s="27">
        <v>1564.84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f t="shared" si="10"/>
        <v>4694.5199999999995</v>
      </c>
      <c r="BD201" s="27">
        <f t="shared" si="11"/>
        <v>0</v>
      </c>
      <c r="BE201" s="27">
        <f t="shared" si="12"/>
        <v>4694.5199999999995</v>
      </c>
    </row>
    <row r="202" spans="1:57" x14ac:dyDescent="0.35">
      <c r="A202" s="92" t="s">
        <v>3341</v>
      </c>
      <c r="B202" s="90" t="s">
        <v>1136</v>
      </c>
      <c r="C202" s="94">
        <v>1</v>
      </c>
      <c r="D202" s="91" t="s">
        <v>0</v>
      </c>
      <c r="E202" s="61" t="s">
        <v>3</v>
      </c>
      <c r="F202" s="61" t="s">
        <v>1772</v>
      </c>
      <c r="G202" s="61" t="s">
        <v>1788</v>
      </c>
      <c r="H202" s="61" t="s">
        <v>1789</v>
      </c>
      <c r="I202" s="61" t="s">
        <v>1790</v>
      </c>
      <c r="J202" s="61" t="s">
        <v>1791</v>
      </c>
      <c r="K202" s="61" t="s">
        <v>796</v>
      </c>
      <c r="L202" s="61" t="s">
        <v>1778</v>
      </c>
      <c r="M202" s="61" t="s">
        <v>1785</v>
      </c>
      <c r="N202" s="108">
        <v>1</v>
      </c>
      <c r="O202" s="108">
        <v>1</v>
      </c>
      <c r="P202" s="108">
        <v>1</v>
      </c>
      <c r="Q202" s="108">
        <v>1</v>
      </c>
      <c r="R202" s="108">
        <v>1</v>
      </c>
      <c r="S202" s="108">
        <v>1</v>
      </c>
      <c r="T202" s="108">
        <v>0</v>
      </c>
      <c r="U202" s="108">
        <v>0</v>
      </c>
      <c r="V202" s="108">
        <v>0</v>
      </c>
      <c r="W202" s="109">
        <v>509133.41</v>
      </c>
      <c r="X202" s="126">
        <v>0</v>
      </c>
      <c r="Y202" s="109">
        <v>0</v>
      </c>
      <c r="Z202" s="109">
        <v>0</v>
      </c>
      <c r="AA202" s="109"/>
      <c r="AB202" s="109"/>
      <c r="AC202" s="109"/>
      <c r="AD202" s="110">
        <v>509133.41</v>
      </c>
      <c r="AE202" s="99">
        <v>44291</v>
      </c>
      <c r="AF202" s="99">
        <v>46117</v>
      </c>
      <c r="AG202" s="111">
        <v>509133.41</v>
      </c>
      <c r="AH202" s="107">
        <v>1.2638888888888888</v>
      </c>
      <c r="AI202" s="107">
        <v>5</v>
      </c>
      <c r="AJ202" s="96">
        <v>7.1294999999999997E-2</v>
      </c>
      <c r="AK202" s="92" t="s">
        <v>1786</v>
      </c>
      <c r="AL202" s="92" t="s">
        <v>1787</v>
      </c>
      <c r="AM202" s="27">
        <v>36298.660000000003</v>
      </c>
      <c r="AN202" s="27">
        <v>18149.330000000002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f t="shared" si="10"/>
        <v>54447.990000000005</v>
      </c>
      <c r="BD202" s="27">
        <f t="shared" si="11"/>
        <v>0</v>
      </c>
      <c r="BE202" s="27">
        <f t="shared" si="12"/>
        <v>54447.990000000005</v>
      </c>
    </row>
    <row r="203" spans="1:57" x14ac:dyDescent="0.35">
      <c r="A203" s="92" t="s">
        <v>3340</v>
      </c>
      <c r="B203" s="90" t="s">
        <v>1138</v>
      </c>
      <c r="C203" s="94">
        <v>1</v>
      </c>
      <c r="D203" s="91" t="s">
        <v>0</v>
      </c>
      <c r="E203" s="61" t="s">
        <v>3</v>
      </c>
      <c r="F203" s="61" t="s">
        <v>1772</v>
      </c>
      <c r="G203" s="61" t="s">
        <v>1788</v>
      </c>
      <c r="H203" s="61" t="s">
        <v>1789</v>
      </c>
      <c r="I203" s="61" t="s">
        <v>1790</v>
      </c>
      <c r="J203" s="61" t="s">
        <v>1791</v>
      </c>
      <c r="K203" s="61" t="s">
        <v>796</v>
      </c>
      <c r="L203" s="61" t="s">
        <v>1778</v>
      </c>
      <c r="M203" s="61" t="s">
        <v>1785</v>
      </c>
      <c r="N203" s="108">
        <v>1</v>
      </c>
      <c r="O203" s="108">
        <v>1</v>
      </c>
      <c r="P203" s="108">
        <v>1</v>
      </c>
      <c r="Q203" s="108">
        <v>1</v>
      </c>
      <c r="R203" s="108">
        <v>1</v>
      </c>
      <c r="S203" s="108">
        <v>1</v>
      </c>
      <c r="T203" s="108">
        <v>0</v>
      </c>
      <c r="U203" s="108">
        <v>0</v>
      </c>
      <c r="V203" s="108">
        <v>0</v>
      </c>
      <c r="W203" s="109">
        <v>221256.76</v>
      </c>
      <c r="X203" s="126">
        <v>0</v>
      </c>
      <c r="Y203" s="109">
        <v>0</v>
      </c>
      <c r="Z203" s="109">
        <v>0</v>
      </c>
      <c r="AA203" s="109"/>
      <c r="AB203" s="109"/>
      <c r="AC203" s="109"/>
      <c r="AD203" s="110">
        <v>221256.76</v>
      </c>
      <c r="AE203" s="99">
        <v>44291</v>
      </c>
      <c r="AF203" s="99">
        <v>46117</v>
      </c>
      <c r="AG203" s="111">
        <v>221256.76</v>
      </c>
      <c r="AH203" s="107">
        <v>1.2638888888888888</v>
      </c>
      <c r="AI203" s="107">
        <v>5</v>
      </c>
      <c r="AJ203" s="96">
        <v>7.1294999999999997E-2</v>
      </c>
      <c r="AK203" s="92" t="s">
        <v>1786</v>
      </c>
      <c r="AL203" s="92" t="s">
        <v>1787</v>
      </c>
      <c r="AM203" s="27">
        <v>15774.5</v>
      </c>
      <c r="AN203" s="27">
        <v>7887.25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f t="shared" si="10"/>
        <v>23661.75</v>
      </c>
      <c r="BD203" s="27">
        <f t="shared" si="11"/>
        <v>0</v>
      </c>
      <c r="BE203" s="27">
        <f t="shared" si="12"/>
        <v>23661.75</v>
      </c>
    </row>
    <row r="204" spans="1:57" x14ac:dyDescent="0.35">
      <c r="A204" s="92" t="s">
        <v>3339</v>
      </c>
      <c r="B204" s="90" t="s">
        <v>1141</v>
      </c>
      <c r="C204" s="94">
        <v>1</v>
      </c>
      <c r="D204" s="91" t="s">
        <v>0</v>
      </c>
      <c r="E204" s="61" t="s">
        <v>3</v>
      </c>
      <c r="F204" s="61" t="s">
        <v>1772</v>
      </c>
      <c r="G204" s="61" t="s">
        <v>1788</v>
      </c>
      <c r="H204" s="61" t="s">
        <v>1789</v>
      </c>
      <c r="I204" s="61" t="s">
        <v>1790</v>
      </c>
      <c r="J204" s="61" t="s">
        <v>1791</v>
      </c>
      <c r="K204" s="61" t="s">
        <v>796</v>
      </c>
      <c r="L204" s="61" t="s">
        <v>1778</v>
      </c>
      <c r="M204" s="61" t="s">
        <v>1785</v>
      </c>
      <c r="N204" s="108">
        <v>1</v>
      </c>
      <c r="O204" s="108">
        <v>1</v>
      </c>
      <c r="P204" s="108">
        <v>1</v>
      </c>
      <c r="Q204" s="108">
        <v>1</v>
      </c>
      <c r="R204" s="108">
        <v>1</v>
      </c>
      <c r="S204" s="108">
        <v>1</v>
      </c>
      <c r="T204" s="108">
        <v>0</v>
      </c>
      <c r="U204" s="108">
        <v>0</v>
      </c>
      <c r="V204" s="108">
        <v>0</v>
      </c>
      <c r="W204" s="109">
        <v>289932.76</v>
      </c>
      <c r="X204" s="126">
        <v>0</v>
      </c>
      <c r="Y204" s="109">
        <v>0</v>
      </c>
      <c r="Z204" s="109">
        <v>0</v>
      </c>
      <c r="AA204" s="109"/>
      <c r="AB204" s="109"/>
      <c r="AC204" s="109"/>
      <c r="AD204" s="110">
        <v>289932.76</v>
      </c>
      <c r="AE204" s="99">
        <v>44291</v>
      </c>
      <c r="AF204" s="99">
        <v>46117</v>
      </c>
      <c r="AG204" s="111">
        <v>289932.76</v>
      </c>
      <c r="AH204" s="107">
        <v>1.2638888888888888</v>
      </c>
      <c r="AI204" s="107">
        <v>5</v>
      </c>
      <c r="AJ204" s="96">
        <v>7.1294999999999997E-2</v>
      </c>
      <c r="AK204" s="92" t="s">
        <v>1786</v>
      </c>
      <c r="AL204" s="92" t="s">
        <v>1787</v>
      </c>
      <c r="AM204" s="27">
        <v>20670.759999999998</v>
      </c>
      <c r="AN204" s="27">
        <v>10335.379999999999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f t="shared" si="10"/>
        <v>31006.14</v>
      </c>
      <c r="BD204" s="27">
        <f t="shared" si="11"/>
        <v>0</v>
      </c>
      <c r="BE204" s="27">
        <f t="shared" si="12"/>
        <v>31006.14</v>
      </c>
    </row>
    <row r="205" spans="1:57" x14ac:dyDescent="0.35">
      <c r="A205" s="92" t="s">
        <v>3338</v>
      </c>
      <c r="B205" s="90" t="s">
        <v>1145</v>
      </c>
      <c r="C205" s="94">
        <v>1</v>
      </c>
      <c r="D205" s="91" t="s">
        <v>0</v>
      </c>
      <c r="E205" s="61" t="s">
        <v>3</v>
      </c>
      <c r="F205" s="61" t="s">
        <v>1772</v>
      </c>
      <c r="G205" s="61" t="s">
        <v>1788</v>
      </c>
      <c r="H205" s="61" t="s">
        <v>1789</v>
      </c>
      <c r="I205" s="61" t="s">
        <v>1790</v>
      </c>
      <c r="J205" s="61" t="s">
        <v>1791</v>
      </c>
      <c r="K205" s="61" t="s">
        <v>796</v>
      </c>
      <c r="L205" s="61" t="s">
        <v>1778</v>
      </c>
      <c r="M205" s="61" t="s">
        <v>1785</v>
      </c>
      <c r="N205" s="108">
        <v>1</v>
      </c>
      <c r="O205" s="108">
        <v>1</v>
      </c>
      <c r="P205" s="108">
        <v>1</v>
      </c>
      <c r="Q205" s="108">
        <v>1</v>
      </c>
      <c r="R205" s="108">
        <v>1</v>
      </c>
      <c r="S205" s="108">
        <v>1</v>
      </c>
      <c r="T205" s="108">
        <v>0</v>
      </c>
      <c r="U205" s="108">
        <v>0</v>
      </c>
      <c r="V205" s="108">
        <v>0</v>
      </c>
      <c r="W205" s="109">
        <v>367760.08</v>
      </c>
      <c r="X205" s="126">
        <v>0</v>
      </c>
      <c r="Y205" s="109">
        <v>0</v>
      </c>
      <c r="Z205" s="109">
        <v>0</v>
      </c>
      <c r="AA205" s="109"/>
      <c r="AB205" s="109"/>
      <c r="AC205" s="109"/>
      <c r="AD205" s="110">
        <v>367760.08</v>
      </c>
      <c r="AE205" s="99">
        <v>44291</v>
      </c>
      <c r="AF205" s="99">
        <v>46117</v>
      </c>
      <c r="AG205" s="111">
        <v>367760.08</v>
      </c>
      <c r="AH205" s="107">
        <v>1.2638888888888888</v>
      </c>
      <c r="AI205" s="107">
        <v>5</v>
      </c>
      <c r="AJ205" s="96">
        <v>7.1294999999999997E-2</v>
      </c>
      <c r="AK205" s="92" t="s">
        <v>1786</v>
      </c>
      <c r="AL205" s="92" t="s">
        <v>1787</v>
      </c>
      <c r="AM205" s="27">
        <v>26219.46</v>
      </c>
      <c r="AN205" s="27">
        <v>13109.73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f t="shared" si="10"/>
        <v>39329.19</v>
      </c>
      <c r="BD205" s="27">
        <f t="shared" si="11"/>
        <v>0</v>
      </c>
      <c r="BE205" s="27">
        <f t="shared" si="12"/>
        <v>39329.19</v>
      </c>
    </row>
    <row r="206" spans="1:57" x14ac:dyDescent="0.35">
      <c r="A206" s="92" t="s">
        <v>3337</v>
      </c>
      <c r="B206" s="90" t="s">
        <v>1147</v>
      </c>
      <c r="C206" s="94">
        <v>1</v>
      </c>
      <c r="D206" s="91" t="s">
        <v>0</v>
      </c>
      <c r="E206" s="61" t="s">
        <v>3</v>
      </c>
      <c r="F206" s="61" t="s">
        <v>1772</v>
      </c>
      <c r="G206" s="61" t="s">
        <v>1788</v>
      </c>
      <c r="H206" s="61" t="s">
        <v>1789</v>
      </c>
      <c r="I206" s="61" t="s">
        <v>1790</v>
      </c>
      <c r="J206" s="61" t="s">
        <v>1791</v>
      </c>
      <c r="K206" s="61" t="s">
        <v>796</v>
      </c>
      <c r="L206" s="61" t="s">
        <v>1778</v>
      </c>
      <c r="M206" s="61" t="s">
        <v>1785</v>
      </c>
      <c r="N206" s="108">
        <v>1</v>
      </c>
      <c r="O206" s="108">
        <v>1</v>
      </c>
      <c r="P206" s="108">
        <v>1</v>
      </c>
      <c r="Q206" s="108">
        <v>1</v>
      </c>
      <c r="R206" s="108">
        <v>1</v>
      </c>
      <c r="S206" s="108">
        <v>1</v>
      </c>
      <c r="T206" s="108">
        <v>0</v>
      </c>
      <c r="U206" s="108">
        <v>0</v>
      </c>
      <c r="V206" s="108">
        <v>0</v>
      </c>
      <c r="W206" s="109">
        <v>134391.94</v>
      </c>
      <c r="X206" s="126">
        <v>0</v>
      </c>
      <c r="Y206" s="109">
        <v>0</v>
      </c>
      <c r="Z206" s="109">
        <v>0</v>
      </c>
      <c r="AA206" s="109"/>
      <c r="AB206" s="109"/>
      <c r="AC206" s="109"/>
      <c r="AD206" s="110">
        <v>134391.94</v>
      </c>
      <c r="AE206" s="99">
        <v>44291</v>
      </c>
      <c r="AF206" s="99">
        <v>46117</v>
      </c>
      <c r="AG206" s="111">
        <v>134391.94</v>
      </c>
      <c r="AH206" s="107">
        <v>1.2638888888888888</v>
      </c>
      <c r="AI206" s="107">
        <v>5</v>
      </c>
      <c r="AJ206" s="96">
        <v>7.1294999999999997E-2</v>
      </c>
      <c r="AK206" s="92" t="s">
        <v>1786</v>
      </c>
      <c r="AL206" s="92" t="s">
        <v>1787</v>
      </c>
      <c r="AM206" s="27">
        <v>9581.48</v>
      </c>
      <c r="AN206" s="27">
        <v>4790.74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f t="shared" si="10"/>
        <v>14372.22</v>
      </c>
      <c r="BD206" s="27">
        <f t="shared" si="11"/>
        <v>0</v>
      </c>
      <c r="BE206" s="27">
        <f t="shared" si="12"/>
        <v>14372.22</v>
      </c>
    </row>
    <row r="207" spans="1:57" x14ac:dyDescent="0.35">
      <c r="A207" s="92" t="s">
        <v>3336</v>
      </c>
      <c r="B207" s="90" t="s">
        <v>1150</v>
      </c>
      <c r="C207" s="94">
        <v>1</v>
      </c>
      <c r="D207" s="91" t="s">
        <v>0</v>
      </c>
      <c r="E207" s="61" t="s">
        <v>3</v>
      </c>
      <c r="F207" s="61" t="s">
        <v>1772</v>
      </c>
      <c r="G207" s="61" t="s">
        <v>1788</v>
      </c>
      <c r="H207" s="61" t="s">
        <v>1789</v>
      </c>
      <c r="I207" s="61" t="s">
        <v>1790</v>
      </c>
      <c r="J207" s="61" t="s">
        <v>1791</v>
      </c>
      <c r="K207" s="61" t="s">
        <v>796</v>
      </c>
      <c r="L207" s="61" t="s">
        <v>1778</v>
      </c>
      <c r="M207" s="61" t="s">
        <v>1785</v>
      </c>
      <c r="N207" s="108">
        <v>1</v>
      </c>
      <c r="O207" s="108">
        <v>1</v>
      </c>
      <c r="P207" s="108">
        <v>1</v>
      </c>
      <c r="Q207" s="108">
        <v>1</v>
      </c>
      <c r="R207" s="108">
        <v>1</v>
      </c>
      <c r="S207" s="108">
        <v>1</v>
      </c>
      <c r="T207" s="108">
        <v>0</v>
      </c>
      <c r="U207" s="108">
        <v>0</v>
      </c>
      <c r="V207" s="108">
        <v>0</v>
      </c>
      <c r="W207" s="109">
        <v>59813</v>
      </c>
      <c r="X207" s="126">
        <v>0</v>
      </c>
      <c r="Y207" s="109">
        <v>0</v>
      </c>
      <c r="Z207" s="109">
        <v>0</v>
      </c>
      <c r="AA207" s="109"/>
      <c r="AB207" s="109"/>
      <c r="AC207" s="109"/>
      <c r="AD207" s="110">
        <v>59813</v>
      </c>
      <c r="AE207" s="99">
        <v>44291</v>
      </c>
      <c r="AF207" s="99">
        <v>46117</v>
      </c>
      <c r="AG207" s="111">
        <v>59813</v>
      </c>
      <c r="AH207" s="107">
        <v>1.2638888888888888</v>
      </c>
      <c r="AI207" s="107">
        <v>5</v>
      </c>
      <c r="AJ207" s="96">
        <v>7.1294999999999997E-2</v>
      </c>
      <c r="AK207" s="92" t="s">
        <v>1786</v>
      </c>
      <c r="AL207" s="92" t="s">
        <v>1787</v>
      </c>
      <c r="AM207" s="27">
        <v>4264.3599999999997</v>
      </c>
      <c r="AN207" s="27">
        <v>2132.1799999999998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f t="shared" si="10"/>
        <v>6396.5399999999991</v>
      </c>
      <c r="BD207" s="27">
        <f t="shared" si="11"/>
        <v>0</v>
      </c>
      <c r="BE207" s="27">
        <f t="shared" si="12"/>
        <v>6396.5399999999991</v>
      </c>
    </row>
    <row r="208" spans="1:57" x14ac:dyDescent="0.35">
      <c r="A208" s="92" t="s">
        <v>3335</v>
      </c>
      <c r="B208" s="90" t="s">
        <v>1154</v>
      </c>
      <c r="C208" s="94">
        <v>1</v>
      </c>
      <c r="D208" s="91" t="s">
        <v>0</v>
      </c>
      <c r="E208" s="61" t="s">
        <v>3</v>
      </c>
      <c r="F208" s="61" t="s">
        <v>1772</v>
      </c>
      <c r="G208" s="61" t="s">
        <v>1788</v>
      </c>
      <c r="H208" s="61" t="s">
        <v>1789</v>
      </c>
      <c r="I208" s="61" t="s">
        <v>1790</v>
      </c>
      <c r="J208" s="61" t="s">
        <v>1791</v>
      </c>
      <c r="K208" s="61" t="s">
        <v>796</v>
      </c>
      <c r="L208" s="61" t="s">
        <v>1778</v>
      </c>
      <c r="M208" s="61" t="s">
        <v>1785</v>
      </c>
      <c r="N208" s="108">
        <v>1</v>
      </c>
      <c r="O208" s="108">
        <v>1</v>
      </c>
      <c r="P208" s="108">
        <v>1</v>
      </c>
      <c r="Q208" s="108">
        <v>1</v>
      </c>
      <c r="R208" s="108">
        <v>1</v>
      </c>
      <c r="S208" s="108">
        <v>1</v>
      </c>
      <c r="T208" s="108">
        <v>0</v>
      </c>
      <c r="U208" s="108">
        <v>0</v>
      </c>
      <c r="V208" s="108">
        <v>0</v>
      </c>
      <c r="W208" s="109">
        <v>883483.46</v>
      </c>
      <c r="X208" s="126">
        <v>0</v>
      </c>
      <c r="Y208" s="109">
        <v>0</v>
      </c>
      <c r="Z208" s="109">
        <v>0</v>
      </c>
      <c r="AA208" s="109"/>
      <c r="AB208" s="109"/>
      <c r="AC208" s="109"/>
      <c r="AD208" s="110">
        <v>883483.46</v>
      </c>
      <c r="AE208" s="99">
        <v>44291</v>
      </c>
      <c r="AF208" s="99">
        <v>46117</v>
      </c>
      <c r="AG208" s="111">
        <v>883483.46</v>
      </c>
      <c r="AH208" s="107">
        <v>1.2638888888888888</v>
      </c>
      <c r="AI208" s="107">
        <v>5</v>
      </c>
      <c r="AJ208" s="96">
        <v>7.1294999999999997E-2</v>
      </c>
      <c r="AK208" s="92" t="s">
        <v>1786</v>
      </c>
      <c r="AL208" s="92" t="s">
        <v>1787</v>
      </c>
      <c r="AM208" s="27">
        <v>62987.96</v>
      </c>
      <c r="AN208" s="27">
        <v>31493.98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f t="shared" si="10"/>
        <v>94481.94</v>
      </c>
      <c r="BD208" s="27">
        <f t="shared" si="11"/>
        <v>0</v>
      </c>
      <c r="BE208" s="27">
        <f t="shared" si="12"/>
        <v>94481.94</v>
      </c>
    </row>
    <row r="209" spans="1:57" x14ac:dyDescent="0.35">
      <c r="A209" s="92" t="s">
        <v>3334</v>
      </c>
      <c r="B209" s="90" t="s">
        <v>1155</v>
      </c>
      <c r="C209" s="94">
        <v>1</v>
      </c>
      <c r="D209" s="91" t="s">
        <v>0</v>
      </c>
      <c r="E209" s="61" t="s">
        <v>3</v>
      </c>
      <c r="F209" s="61" t="s">
        <v>1772</v>
      </c>
      <c r="G209" s="61" t="s">
        <v>1788</v>
      </c>
      <c r="H209" s="61" t="s">
        <v>1789</v>
      </c>
      <c r="I209" s="61" t="s">
        <v>1790</v>
      </c>
      <c r="J209" s="61" t="s">
        <v>1791</v>
      </c>
      <c r="K209" s="61" t="s">
        <v>796</v>
      </c>
      <c r="L209" s="61" t="s">
        <v>1778</v>
      </c>
      <c r="M209" s="61" t="s">
        <v>1785</v>
      </c>
      <c r="N209" s="108">
        <v>1</v>
      </c>
      <c r="O209" s="108">
        <v>1</v>
      </c>
      <c r="P209" s="108">
        <v>1</v>
      </c>
      <c r="Q209" s="108">
        <v>1</v>
      </c>
      <c r="R209" s="108">
        <v>1</v>
      </c>
      <c r="S209" s="108">
        <v>1</v>
      </c>
      <c r="T209" s="108">
        <v>0</v>
      </c>
      <c r="U209" s="108">
        <v>0</v>
      </c>
      <c r="V209" s="108">
        <v>0</v>
      </c>
      <c r="W209" s="109">
        <v>937886.16</v>
      </c>
      <c r="X209" s="126">
        <v>0</v>
      </c>
      <c r="Y209" s="109">
        <v>0</v>
      </c>
      <c r="Z209" s="109">
        <v>0</v>
      </c>
      <c r="AA209" s="109"/>
      <c r="AB209" s="109"/>
      <c r="AC209" s="109"/>
      <c r="AD209" s="110">
        <v>937886.16</v>
      </c>
      <c r="AE209" s="99">
        <v>44291</v>
      </c>
      <c r="AF209" s="99">
        <v>46117</v>
      </c>
      <c r="AG209" s="111">
        <v>937886.16</v>
      </c>
      <c r="AH209" s="107">
        <v>1.2638888888888888</v>
      </c>
      <c r="AI209" s="107">
        <v>5</v>
      </c>
      <c r="AJ209" s="96">
        <v>7.1294999999999997E-2</v>
      </c>
      <c r="AK209" s="92" t="s">
        <v>1786</v>
      </c>
      <c r="AL209" s="92" t="s">
        <v>1787</v>
      </c>
      <c r="AM209" s="27">
        <v>66866.600000000006</v>
      </c>
      <c r="AN209" s="27">
        <v>33433.300000000003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f t="shared" si="10"/>
        <v>100299.90000000001</v>
      </c>
      <c r="BD209" s="27">
        <f t="shared" si="11"/>
        <v>0</v>
      </c>
      <c r="BE209" s="27">
        <f t="shared" si="12"/>
        <v>100299.90000000001</v>
      </c>
    </row>
    <row r="210" spans="1:57" x14ac:dyDescent="0.35">
      <c r="A210" s="92" t="s">
        <v>3333</v>
      </c>
      <c r="B210" s="90" t="s">
        <v>1156</v>
      </c>
      <c r="C210" s="94">
        <v>1</v>
      </c>
      <c r="D210" s="91" t="s">
        <v>0</v>
      </c>
      <c r="E210" s="61" t="s">
        <v>3</v>
      </c>
      <c r="F210" s="61" t="s">
        <v>1772</v>
      </c>
      <c r="G210" s="61" t="s">
        <v>1788</v>
      </c>
      <c r="H210" s="61" t="s">
        <v>1789</v>
      </c>
      <c r="I210" s="61" t="s">
        <v>1790</v>
      </c>
      <c r="J210" s="61" t="s">
        <v>1791</v>
      </c>
      <c r="K210" s="61" t="s">
        <v>796</v>
      </c>
      <c r="L210" s="61" t="s">
        <v>1778</v>
      </c>
      <c r="M210" s="61" t="s">
        <v>1785</v>
      </c>
      <c r="N210" s="108">
        <v>1</v>
      </c>
      <c r="O210" s="108">
        <v>1</v>
      </c>
      <c r="P210" s="108">
        <v>1</v>
      </c>
      <c r="Q210" s="108">
        <v>1</v>
      </c>
      <c r="R210" s="108">
        <v>1</v>
      </c>
      <c r="S210" s="108">
        <v>1</v>
      </c>
      <c r="T210" s="108">
        <v>0</v>
      </c>
      <c r="U210" s="108">
        <v>0</v>
      </c>
      <c r="V210" s="108">
        <v>0</v>
      </c>
      <c r="W210" s="109">
        <v>914591.86</v>
      </c>
      <c r="X210" s="126">
        <v>0</v>
      </c>
      <c r="Y210" s="109">
        <v>0</v>
      </c>
      <c r="Z210" s="109">
        <v>0</v>
      </c>
      <c r="AA210" s="109"/>
      <c r="AB210" s="109"/>
      <c r="AC210" s="109"/>
      <c r="AD210" s="110">
        <v>914591.86</v>
      </c>
      <c r="AE210" s="99">
        <v>44291</v>
      </c>
      <c r="AF210" s="99">
        <v>46117</v>
      </c>
      <c r="AG210" s="111">
        <v>914591.86</v>
      </c>
      <c r="AH210" s="107">
        <v>1.2638888888888888</v>
      </c>
      <c r="AI210" s="107">
        <v>5</v>
      </c>
      <c r="AJ210" s="96">
        <v>7.1294999999999997E-2</v>
      </c>
      <c r="AK210" s="92" t="s">
        <v>1786</v>
      </c>
      <c r="AL210" s="92" t="s">
        <v>1787</v>
      </c>
      <c r="AM210" s="27">
        <v>65205.82</v>
      </c>
      <c r="AN210" s="27">
        <v>32602.91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f t="shared" si="10"/>
        <v>97808.73</v>
      </c>
      <c r="BD210" s="27">
        <f t="shared" si="11"/>
        <v>0</v>
      </c>
      <c r="BE210" s="27">
        <f t="shared" si="12"/>
        <v>97808.73</v>
      </c>
    </row>
    <row r="211" spans="1:57" x14ac:dyDescent="0.35">
      <c r="A211" s="92" t="s">
        <v>3332</v>
      </c>
      <c r="B211" s="90" t="s">
        <v>1157</v>
      </c>
      <c r="C211" s="94">
        <v>1</v>
      </c>
      <c r="D211" s="91" t="s">
        <v>0</v>
      </c>
      <c r="E211" s="61" t="s">
        <v>3</v>
      </c>
      <c r="F211" s="61" t="s">
        <v>1772</v>
      </c>
      <c r="G211" s="61" t="s">
        <v>1788</v>
      </c>
      <c r="H211" s="61" t="s">
        <v>1789</v>
      </c>
      <c r="I211" s="61" t="s">
        <v>1790</v>
      </c>
      <c r="J211" s="61" t="s">
        <v>1791</v>
      </c>
      <c r="K211" s="61" t="s">
        <v>796</v>
      </c>
      <c r="L211" s="61" t="s">
        <v>1778</v>
      </c>
      <c r="M211" s="61" t="s">
        <v>1785</v>
      </c>
      <c r="N211" s="108">
        <v>1</v>
      </c>
      <c r="O211" s="108">
        <v>1</v>
      </c>
      <c r="P211" s="108">
        <v>1</v>
      </c>
      <c r="Q211" s="108">
        <v>1</v>
      </c>
      <c r="R211" s="108">
        <v>1</v>
      </c>
      <c r="S211" s="108">
        <v>1</v>
      </c>
      <c r="T211" s="108">
        <v>0</v>
      </c>
      <c r="U211" s="108">
        <v>0</v>
      </c>
      <c r="V211" s="108">
        <v>0</v>
      </c>
      <c r="W211" s="109">
        <v>406652.05</v>
      </c>
      <c r="X211" s="126">
        <v>0</v>
      </c>
      <c r="Y211" s="109">
        <v>0</v>
      </c>
      <c r="Z211" s="109">
        <v>0</v>
      </c>
      <c r="AA211" s="109"/>
      <c r="AB211" s="109"/>
      <c r="AC211" s="109"/>
      <c r="AD211" s="110">
        <v>406652.05</v>
      </c>
      <c r="AE211" s="99">
        <v>44291</v>
      </c>
      <c r="AF211" s="99">
        <v>46117</v>
      </c>
      <c r="AG211" s="111">
        <v>406652.05</v>
      </c>
      <c r="AH211" s="107">
        <v>1.2638888888888888</v>
      </c>
      <c r="AI211" s="107">
        <v>5</v>
      </c>
      <c r="AJ211" s="96">
        <v>7.1294999999999997E-2</v>
      </c>
      <c r="AK211" s="92" t="s">
        <v>1786</v>
      </c>
      <c r="AL211" s="92" t="s">
        <v>1787</v>
      </c>
      <c r="AM211" s="27">
        <v>28992.26</v>
      </c>
      <c r="AN211" s="27">
        <v>14496.13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f t="shared" si="10"/>
        <v>43488.39</v>
      </c>
      <c r="BD211" s="27">
        <f t="shared" si="11"/>
        <v>0</v>
      </c>
      <c r="BE211" s="27">
        <f t="shared" si="12"/>
        <v>43488.39</v>
      </c>
    </row>
    <row r="212" spans="1:57" x14ac:dyDescent="0.35">
      <c r="A212" s="92" t="s">
        <v>3331</v>
      </c>
      <c r="B212" s="90" t="s">
        <v>1158</v>
      </c>
      <c r="C212" s="94">
        <v>1</v>
      </c>
      <c r="D212" s="91" t="s">
        <v>0</v>
      </c>
      <c r="E212" s="61" t="s">
        <v>3</v>
      </c>
      <c r="F212" s="61" t="s">
        <v>1772</v>
      </c>
      <c r="G212" s="61" t="s">
        <v>1788</v>
      </c>
      <c r="H212" s="61" t="s">
        <v>1789</v>
      </c>
      <c r="I212" s="61" t="s">
        <v>1790</v>
      </c>
      <c r="J212" s="61" t="s">
        <v>1791</v>
      </c>
      <c r="K212" s="61" t="s">
        <v>796</v>
      </c>
      <c r="L212" s="61" t="s">
        <v>1778</v>
      </c>
      <c r="M212" s="61" t="s">
        <v>1785</v>
      </c>
      <c r="N212" s="108">
        <v>1</v>
      </c>
      <c r="O212" s="108">
        <v>1</v>
      </c>
      <c r="P212" s="108">
        <v>1</v>
      </c>
      <c r="Q212" s="108">
        <v>1</v>
      </c>
      <c r="R212" s="108">
        <v>1</v>
      </c>
      <c r="S212" s="108">
        <v>1</v>
      </c>
      <c r="T212" s="108">
        <v>0</v>
      </c>
      <c r="U212" s="108">
        <v>0</v>
      </c>
      <c r="V212" s="108">
        <v>0</v>
      </c>
      <c r="W212" s="109">
        <v>731588.55</v>
      </c>
      <c r="X212" s="126">
        <v>0</v>
      </c>
      <c r="Y212" s="109">
        <v>0</v>
      </c>
      <c r="Z212" s="109">
        <v>0</v>
      </c>
      <c r="AA212" s="109"/>
      <c r="AB212" s="109"/>
      <c r="AC212" s="109"/>
      <c r="AD212" s="110">
        <v>731588.55</v>
      </c>
      <c r="AE212" s="99">
        <v>44291</v>
      </c>
      <c r="AF212" s="99">
        <v>46117</v>
      </c>
      <c r="AG212" s="111">
        <v>731588.55</v>
      </c>
      <c r="AH212" s="107">
        <v>1.2638888888888888</v>
      </c>
      <c r="AI212" s="107">
        <v>5</v>
      </c>
      <c r="AJ212" s="96">
        <v>7.1294999999999997E-2</v>
      </c>
      <c r="AK212" s="92" t="s">
        <v>1786</v>
      </c>
      <c r="AL212" s="92" t="s">
        <v>1787</v>
      </c>
      <c r="AM212" s="27">
        <v>52158.6</v>
      </c>
      <c r="AN212" s="27">
        <v>26079.3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f t="shared" si="10"/>
        <v>78237.899999999994</v>
      </c>
      <c r="BD212" s="27">
        <f t="shared" si="11"/>
        <v>0</v>
      </c>
      <c r="BE212" s="27">
        <f t="shared" si="12"/>
        <v>78237.899999999994</v>
      </c>
    </row>
    <row r="213" spans="1:57" x14ac:dyDescent="0.35">
      <c r="A213" s="92" t="s">
        <v>3330</v>
      </c>
      <c r="B213" s="90" t="s">
        <v>1160</v>
      </c>
      <c r="C213" s="94">
        <v>1</v>
      </c>
      <c r="D213" s="91" t="s">
        <v>0</v>
      </c>
      <c r="E213" s="61" t="s">
        <v>3</v>
      </c>
      <c r="F213" s="61" t="s">
        <v>1772</v>
      </c>
      <c r="G213" s="61" t="s">
        <v>1788</v>
      </c>
      <c r="H213" s="61" t="s">
        <v>1789</v>
      </c>
      <c r="I213" s="61" t="s">
        <v>1790</v>
      </c>
      <c r="J213" s="61" t="s">
        <v>1791</v>
      </c>
      <c r="K213" s="61" t="s">
        <v>796</v>
      </c>
      <c r="L213" s="61" t="s">
        <v>1778</v>
      </c>
      <c r="M213" s="61" t="s">
        <v>1785</v>
      </c>
      <c r="N213" s="108">
        <v>1</v>
      </c>
      <c r="O213" s="108">
        <v>1</v>
      </c>
      <c r="P213" s="108">
        <v>1</v>
      </c>
      <c r="Q213" s="108">
        <v>1</v>
      </c>
      <c r="R213" s="108">
        <v>1</v>
      </c>
      <c r="S213" s="108">
        <v>1</v>
      </c>
      <c r="T213" s="108">
        <v>0</v>
      </c>
      <c r="U213" s="108">
        <v>0</v>
      </c>
      <c r="V213" s="108">
        <v>0</v>
      </c>
      <c r="W213" s="109">
        <v>576488.34</v>
      </c>
      <c r="X213" s="126">
        <v>0</v>
      </c>
      <c r="Y213" s="109">
        <v>0</v>
      </c>
      <c r="Z213" s="109">
        <v>0</v>
      </c>
      <c r="AA213" s="109"/>
      <c r="AB213" s="109"/>
      <c r="AC213" s="109"/>
      <c r="AD213" s="110">
        <v>576488.34</v>
      </c>
      <c r="AE213" s="99">
        <v>44291</v>
      </c>
      <c r="AF213" s="99">
        <v>46117</v>
      </c>
      <c r="AG213" s="111">
        <v>576488.34</v>
      </c>
      <c r="AH213" s="107">
        <v>1.2638888888888888</v>
      </c>
      <c r="AI213" s="107">
        <v>5</v>
      </c>
      <c r="AJ213" s="96">
        <v>7.1294999999999997E-2</v>
      </c>
      <c r="AK213" s="92" t="s">
        <v>1786</v>
      </c>
      <c r="AL213" s="92" t="s">
        <v>1787</v>
      </c>
      <c r="AM213" s="27">
        <v>41100.74</v>
      </c>
      <c r="AN213" s="27">
        <v>20550.37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f t="shared" si="10"/>
        <v>61651.11</v>
      </c>
      <c r="BD213" s="27">
        <f t="shared" si="11"/>
        <v>0</v>
      </c>
      <c r="BE213" s="27">
        <f t="shared" si="12"/>
        <v>61651.11</v>
      </c>
    </row>
    <row r="214" spans="1:57" x14ac:dyDescent="0.35">
      <c r="A214" s="92" t="s">
        <v>3329</v>
      </c>
      <c r="B214" s="90" t="s">
        <v>1161</v>
      </c>
      <c r="C214" s="94">
        <v>1</v>
      </c>
      <c r="D214" s="91" t="s">
        <v>0</v>
      </c>
      <c r="E214" s="61" t="s">
        <v>3</v>
      </c>
      <c r="F214" s="61" t="s">
        <v>1772</v>
      </c>
      <c r="G214" s="61" t="s">
        <v>1788</v>
      </c>
      <c r="H214" s="61" t="s">
        <v>1789</v>
      </c>
      <c r="I214" s="61" t="s">
        <v>1790</v>
      </c>
      <c r="J214" s="61" t="s">
        <v>1791</v>
      </c>
      <c r="K214" s="61" t="s">
        <v>796</v>
      </c>
      <c r="L214" s="61" t="s">
        <v>1778</v>
      </c>
      <c r="M214" s="61" t="s">
        <v>1785</v>
      </c>
      <c r="N214" s="108">
        <v>1</v>
      </c>
      <c r="O214" s="108">
        <v>1</v>
      </c>
      <c r="P214" s="108">
        <v>1</v>
      </c>
      <c r="Q214" s="108">
        <v>1</v>
      </c>
      <c r="R214" s="108">
        <v>1</v>
      </c>
      <c r="S214" s="108">
        <v>1</v>
      </c>
      <c r="T214" s="108">
        <v>0</v>
      </c>
      <c r="U214" s="108">
        <v>0</v>
      </c>
      <c r="V214" s="108">
        <v>0</v>
      </c>
      <c r="W214" s="109">
        <v>609111.47</v>
      </c>
      <c r="X214" s="126">
        <v>0</v>
      </c>
      <c r="Y214" s="109">
        <v>0</v>
      </c>
      <c r="Z214" s="109">
        <v>0</v>
      </c>
      <c r="AA214" s="109"/>
      <c r="AB214" s="109"/>
      <c r="AC214" s="109"/>
      <c r="AD214" s="110">
        <v>609111.47</v>
      </c>
      <c r="AE214" s="99">
        <v>44291</v>
      </c>
      <c r="AF214" s="99">
        <v>46117</v>
      </c>
      <c r="AG214" s="111">
        <v>609111.47</v>
      </c>
      <c r="AH214" s="107">
        <v>1.2638888888888888</v>
      </c>
      <c r="AI214" s="107">
        <v>5</v>
      </c>
      <c r="AJ214" s="96">
        <v>7.1294999999999997E-2</v>
      </c>
      <c r="AK214" s="92" t="s">
        <v>1786</v>
      </c>
      <c r="AL214" s="92" t="s">
        <v>1787</v>
      </c>
      <c r="AM214" s="27">
        <v>43426.6</v>
      </c>
      <c r="AN214" s="27">
        <v>21713.3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f t="shared" si="10"/>
        <v>65139.899999999994</v>
      </c>
      <c r="BD214" s="27">
        <f t="shared" si="11"/>
        <v>0</v>
      </c>
      <c r="BE214" s="27">
        <f t="shared" si="12"/>
        <v>65139.899999999994</v>
      </c>
    </row>
    <row r="215" spans="1:57" x14ac:dyDescent="0.35">
      <c r="A215" s="92" t="s">
        <v>3328</v>
      </c>
      <c r="B215" s="90" t="s">
        <v>1162</v>
      </c>
      <c r="C215" s="94">
        <v>1</v>
      </c>
      <c r="D215" s="91" t="s">
        <v>0</v>
      </c>
      <c r="E215" s="61" t="s">
        <v>3</v>
      </c>
      <c r="F215" s="61" t="s">
        <v>1772</v>
      </c>
      <c r="G215" s="61" t="s">
        <v>1788</v>
      </c>
      <c r="H215" s="61" t="s">
        <v>1789</v>
      </c>
      <c r="I215" s="61" t="s">
        <v>1790</v>
      </c>
      <c r="J215" s="61" t="s">
        <v>1791</v>
      </c>
      <c r="K215" s="61" t="s">
        <v>796</v>
      </c>
      <c r="L215" s="61" t="s">
        <v>1778</v>
      </c>
      <c r="M215" s="61" t="s">
        <v>1785</v>
      </c>
      <c r="N215" s="108">
        <v>1</v>
      </c>
      <c r="O215" s="108">
        <v>1</v>
      </c>
      <c r="P215" s="108">
        <v>1</v>
      </c>
      <c r="Q215" s="108">
        <v>1</v>
      </c>
      <c r="R215" s="108">
        <v>1</v>
      </c>
      <c r="S215" s="108">
        <v>1</v>
      </c>
      <c r="T215" s="108">
        <v>0</v>
      </c>
      <c r="U215" s="108">
        <v>0</v>
      </c>
      <c r="V215" s="108">
        <v>0</v>
      </c>
      <c r="W215" s="109">
        <v>366628.74</v>
      </c>
      <c r="X215" s="126">
        <v>0</v>
      </c>
      <c r="Y215" s="109">
        <v>0</v>
      </c>
      <c r="Z215" s="109">
        <v>0</v>
      </c>
      <c r="AA215" s="109"/>
      <c r="AB215" s="109"/>
      <c r="AC215" s="109"/>
      <c r="AD215" s="110">
        <v>366628.74</v>
      </c>
      <c r="AE215" s="99">
        <v>44291</v>
      </c>
      <c r="AF215" s="99">
        <v>46117</v>
      </c>
      <c r="AG215" s="111">
        <v>366628.74</v>
      </c>
      <c r="AH215" s="107">
        <v>1.2638888888888888</v>
      </c>
      <c r="AI215" s="107">
        <v>5</v>
      </c>
      <c r="AJ215" s="96">
        <v>7.1294999999999997E-2</v>
      </c>
      <c r="AK215" s="92" t="s">
        <v>1786</v>
      </c>
      <c r="AL215" s="92" t="s">
        <v>1787</v>
      </c>
      <c r="AM215" s="27">
        <v>26138.799999999999</v>
      </c>
      <c r="AN215" s="27">
        <v>13069.4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f t="shared" si="10"/>
        <v>39208.199999999997</v>
      </c>
      <c r="BD215" s="27">
        <f t="shared" si="11"/>
        <v>0</v>
      </c>
      <c r="BE215" s="27">
        <f t="shared" si="12"/>
        <v>39208.199999999997</v>
      </c>
    </row>
    <row r="216" spans="1:57" x14ac:dyDescent="0.35">
      <c r="A216" s="92" t="s">
        <v>3327</v>
      </c>
      <c r="B216" s="90" t="s">
        <v>1163</v>
      </c>
      <c r="C216" s="94">
        <v>1</v>
      </c>
      <c r="D216" s="91" t="s">
        <v>0</v>
      </c>
      <c r="E216" s="61" t="s">
        <v>3</v>
      </c>
      <c r="F216" s="61" t="s">
        <v>1772</v>
      </c>
      <c r="G216" s="61" t="s">
        <v>1788</v>
      </c>
      <c r="H216" s="61" t="s">
        <v>1789</v>
      </c>
      <c r="I216" s="61" t="s">
        <v>1790</v>
      </c>
      <c r="J216" s="61" t="s">
        <v>1791</v>
      </c>
      <c r="K216" s="61" t="s">
        <v>796</v>
      </c>
      <c r="L216" s="61" t="s">
        <v>1778</v>
      </c>
      <c r="M216" s="61" t="s">
        <v>1785</v>
      </c>
      <c r="N216" s="108">
        <v>1</v>
      </c>
      <c r="O216" s="108">
        <v>1</v>
      </c>
      <c r="P216" s="108">
        <v>1</v>
      </c>
      <c r="Q216" s="108">
        <v>1</v>
      </c>
      <c r="R216" s="108">
        <v>1</v>
      </c>
      <c r="S216" s="108">
        <v>1</v>
      </c>
      <c r="T216" s="108">
        <v>0</v>
      </c>
      <c r="U216" s="108">
        <v>0</v>
      </c>
      <c r="V216" s="108">
        <v>0</v>
      </c>
      <c r="W216" s="109">
        <v>1177695.76</v>
      </c>
      <c r="X216" s="126">
        <v>0</v>
      </c>
      <c r="Y216" s="109">
        <v>0</v>
      </c>
      <c r="Z216" s="109">
        <v>0</v>
      </c>
      <c r="AA216" s="109"/>
      <c r="AB216" s="109"/>
      <c r="AC216" s="109"/>
      <c r="AD216" s="110">
        <v>1177695.76</v>
      </c>
      <c r="AE216" s="99">
        <v>44291</v>
      </c>
      <c r="AF216" s="99">
        <v>46117</v>
      </c>
      <c r="AG216" s="111">
        <v>1177695.76</v>
      </c>
      <c r="AH216" s="107">
        <v>1.2638888888888888</v>
      </c>
      <c r="AI216" s="107">
        <v>5</v>
      </c>
      <c r="AJ216" s="96">
        <v>7.1294999999999997E-2</v>
      </c>
      <c r="AK216" s="92" t="s">
        <v>1786</v>
      </c>
      <c r="AL216" s="92" t="s">
        <v>1787</v>
      </c>
      <c r="AM216" s="27">
        <v>83963.82</v>
      </c>
      <c r="AN216" s="27">
        <v>41981.91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f t="shared" si="10"/>
        <v>125945.73000000001</v>
      </c>
      <c r="BD216" s="27">
        <f t="shared" si="11"/>
        <v>0</v>
      </c>
      <c r="BE216" s="27">
        <f t="shared" si="12"/>
        <v>125945.73000000001</v>
      </c>
    </row>
    <row r="217" spans="1:57" x14ac:dyDescent="0.35">
      <c r="A217" s="92" t="s">
        <v>3326</v>
      </c>
      <c r="B217" s="90" t="s">
        <v>1164</v>
      </c>
      <c r="C217" s="94">
        <v>1</v>
      </c>
      <c r="D217" s="91" t="s">
        <v>0</v>
      </c>
      <c r="E217" s="61" t="s">
        <v>3</v>
      </c>
      <c r="F217" s="61" t="s">
        <v>1772</v>
      </c>
      <c r="G217" s="61" t="s">
        <v>1788</v>
      </c>
      <c r="H217" s="61" t="s">
        <v>1789</v>
      </c>
      <c r="I217" s="61" t="s">
        <v>1790</v>
      </c>
      <c r="J217" s="61" t="s">
        <v>1791</v>
      </c>
      <c r="K217" s="61" t="s">
        <v>796</v>
      </c>
      <c r="L217" s="61" t="s">
        <v>1778</v>
      </c>
      <c r="M217" s="61" t="s">
        <v>1785</v>
      </c>
      <c r="N217" s="108">
        <v>1</v>
      </c>
      <c r="O217" s="108">
        <v>1</v>
      </c>
      <c r="P217" s="108">
        <v>1</v>
      </c>
      <c r="Q217" s="108">
        <v>1</v>
      </c>
      <c r="R217" s="108">
        <v>1</v>
      </c>
      <c r="S217" s="108">
        <v>1</v>
      </c>
      <c r="T217" s="108">
        <v>0</v>
      </c>
      <c r="U217" s="108">
        <v>0</v>
      </c>
      <c r="V217" s="108">
        <v>0</v>
      </c>
      <c r="W217" s="109">
        <v>825166.01</v>
      </c>
      <c r="X217" s="126">
        <v>0</v>
      </c>
      <c r="Y217" s="109">
        <v>0</v>
      </c>
      <c r="Z217" s="109">
        <v>0</v>
      </c>
      <c r="AA217" s="109"/>
      <c r="AB217" s="109"/>
      <c r="AC217" s="109"/>
      <c r="AD217" s="110">
        <v>825166.01</v>
      </c>
      <c r="AE217" s="99">
        <v>44291</v>
      </c>
      <c r="AF217" s="99">
        <v>46117</v>
      </c>
      <c r="AG217" s="111">
        <v>825166.01</v>
      </c>
      <c r="AH217" s="107">
        <v>1.2638888888888888</v>
      </c>
      <c r="AI217" s="107">
        <v>5</v>
      </c>
      <c r="AJ217" s="96">
        <v>7.1294999999999997E-2</v>
      </c>
      <c r="AK217" s="92" t="s">
        <v>1786</v>
      </c>
      <c r="AL217" s="92" t="s">
        <v>1787</v>
      </c>
      <c r="AM217" s="27">
        <v>58830.22</v>
      </c>
      <c r="AN217" s="27">
        <v>29415.11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f t="shared" si="10"/>
        <v>88245.33</v>
      </c>
      <c r="BD217" s="27">
        <f t="shared" si="11"/>
        <v>0</v>
      </c>
      <c r="BE217" s="27">
        <f t="shared" si="12"/>
        <v>88245.33</v>
      </c>
    </row>
    <row r="218" spans="1:57" x14ac:dyDescent="0.35">
      <c r="A218" s="92" t="s">
        <v>3325</v>
      </c>
      <c r="B218" s="90" t="s">
        <v>1792</v>
      </c>
      <c r="C218" s="94">
        <v>6</v>
      </c>
      <c r="D218" s="91" t="s">
        <v>0</v>
      </c>
      <c r="E218" s="61" t="s">
        <v>3</v>
      </c>
      <c r="F218" s="61" t="s">
        <v>1772</v>
      </c>
      <c r="G218" s="61" t="s">
        <v>1793</v>
      </c>
      <c r="H218" s="61" t="s">
        <v>1789</v>
      </c>
      <c r="I218" s="61" t="s">
        <v>1794</v>
      </c>
      <c r="J218" s="61" t="s">
        <v>1791</v>
      </c>
      <c r="K218" s="61" t="s">
        <v>813</v>
      </c>
      <c r="L218" s="61" t="s">
        <v>1778</v>
      </c>
      <c r="M218" s="61" t="s">
        <v>1785</v>
      </c>
      <c r="N218" s="108">
        <v>1</v>
      </c>
      <c r="O218" s="108">
        <v>1</v>
      </c>
      <c r="P218" s="108">
        <v>1</v>
      </c>
      <c r="Q218" s="108">
        <v>1</v>
      </c>
      <c r="R218" s="108">
        <v>1</v>
      </c>
      <c r="S218" s="108">
        <v>1</v>
      </c>
      <c r="T218" s="108">
        <v>0</v>
      </c>
      <c r="U218" s="108">
        <v>0</v>
      </c>
      <c r="V218" s="108">
        <v>0</v>
      </c>
      <c r="W218" s="109">
        <v>-0.01</v>
      </c>
      <c r="X218" s="126">
        <v>0</v>
      </c>
      <c r="Y218" s="109">
        <v>0</v>
      </c>
      <c r="Z218" s="109">
        <v>0</v>
      </c>
      <c r="AA218" s="109"/>
      <c r="AB218" s="109"/>
      <c r="AC218" s="109"/>
      <c r="AD218" s="110">
        <v>-0.01</v>
      </c>
      <c r="AE218" s="99">
        <v>41968</v>
      </c>
      <c r="AF218" s="99">
        <v>45621</v>
      </c>
      <c r="AG218" s="111">
        <v>26856444.289999999</v>
      </c>
      <c r="AH218" s="107">
        <v>-9.7222222222222224E-2</v>
      </c>
      <c r="AI218" s="107">
        <v>10</v>
      </c>
      <c r="AJ218" s="96">
        <v>6.5000000000000002E-2</v>
      </c>
      <c r="AK218" s="92" t="s">
        <v>1786</v>
      </c>
      <c r="AL218" s="92" t="s">
        <v>1787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f t="shared" si="10"/>
        <v>0</v>
      </c>
      <c r="BD218" s="27">
        <f t="shared" si="11"/>
        <v>0</v>
      </c>
      <c r="BE218" s="27">
        <f t="shared" si="12"/>
        <v>0</v>
      </c>
    </row>
    <row r="219" spans="1:57" x14ac:dyDescent="0.35">
      <c r="A219" s="92" t="s">
        <v>3324</v>
      </c>
      <c r="B219" s="90" t="s">
        <v>1795</v>
      </c>
      <c r="C219" s="94">
        <v>5</v>
      </c>
      <c r="D219" s="91" t="s">
        <v>0</v>
      </c>
      <c r="E219" s="61" t="s">
        <v>3</v>
      </c>
      <c r="F219" s="61" t="s">
        <v>1772</v>
      </c>
      <c r="G219" s="61" t="s">
        <v>1793</v>
      </c>
      <c r="H219" s="61" t="s">
        <v>1789</v>
      </c>
      <c r="I219" s="61" t="s">
        <v>1794</v>
      </c>
      <c r="J219" s="61" t="s">
        <v>1791</v>
      </c>
      <c r="K219" s="61" t="s">
        <v>813</v>
      </c>
      <c r="L219" s="61" t="s">
        <v>1778</v>
      </c>
      <c r="M219" s="61" t="s">
        <v>1785</v>
      </c>
      <c r="N219" s="108">
        <v>1</v>
      </c>
      <c r="O219" s="108">
        <v>1</v>
      </c>
      <c r="P219" s="108">
        <v>1</v>
      </c>
      <c r="Q219" s="108">
        <v>1</v>
      </c>
      <c r="R219" s="108">
        <v>1</v>
      </c>
      <c r="S219" s="108">
        <v>1</v>
      </c>
      <c r="T219" s="108">
        <v>0</v>
      </c>
      <c r="U219" s="108">
        <v>0</v>
      </c>
      <c r="V219" s="108">
        <v>0</v>
      </c>
      <c r="W219" s="109">
        <v>-0.02</v>
      </c>
      <c r="X219" s="126">
        <v>0</v>
      </c>
      <c r="Y219" s="109">
        <v>0</v>
      </c>
      <c r="Z219" s="109">
        <v>0</v>
      </c>
      <c r="AA219" s="109"/>
      <c r="AB219" s="109"/>
      <c r="AC219" s="109"/>
      <c r="AD219" s="110">
        <v>-0.02</v>
      </c>
      <c r="AE219" s="99">
        <v>42003</v>
      </c>
      <c r="AF219" s="99">
        <v>45290</v>
      </c>
      <c r="AG219" s="111">
        <v>2530427.46</v>
      </c>
      <c r="AH219" s="107">
        <v>-1</v>
      </c>
      <c r="AI219" s="107">
        <v>9</v>
      </c>
      <c r="AJ219" s="96">
        <v>6.2100000000000002E-2</v>
      </c>
      <c r="AK219" s="92" t="s">
        <v>1786</v>
      </c>
      <c r="AL219" s="92" t="s">
        <v>1787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f t="shared" si="10"/>
        <v>0</v>
      </c>
      <c r="BD219" s="27">
        <f t="shared" si="11"/>
        <v>0</v>
      </c>
      <c r="BE219" s="27">
        <f t="shared" si="12"/>
        <v>0</v>
      </c>
    </row>
    <row r="220" spans="1:57" x14ac:dyDescent="0.35">
      <c r="A220" s="92" t="s">
        <v>3323</v>
      </c>
      <c r="B220" s="90" t="s">
        <v>1795</v>
      </c>
      <c r="C220" s="94">
        <v>6</v>
      </c>
      <c r="D220" s="91" t="s">
        <v>0</v>
      </c>
      <c r="E220" s="61" t="s">
        <v>3</v>
      </c>
      <c r="F220" s="61" t="s">
        <v>1772</v>
      </c>
      <c r="G220" s="61" t="s">
        <v>1793</v>
      </c>
      <c r="H220" s="61" t="s">
        <v>1789</v>
      </c>
      <c r="I220" s="61" t="s">
        <v>1794</v>
      </c>
      <c r="J220" s="61" t="s">
        <v>1791</v>
      </c>
      <c r="K220" s="61" t="s">
        <v>813</v>
      </c>
      <c r="L220" s="61" t="s">
        <v>1778</v>
      </c>
      <c r="M220" s="61" t="s">
        <v>1785</v>
      </c>
      <c r="N220" s="108">
        <v>1</v>
      </c>
      <c r="O220" s="108">
        <v>1</v>
      </c>
      <c r="P220" s="108">
        <v>1</v>
      </c>
      <c r="Q220" s="108">
        <v>1</v>
      </c>
      <c r="R220" s="108">
        <v>1</v>
      </c>
      <c r="S220" s="108">
        <v>1</v>
      </c>
      <c r="T220" s="108">
        <v>0</v>
      </c>
      <c r="U220" s="108">
        <v>0</v>
      </c>
      <c r="V220" s="108">
        <v>0</v>
      </c>
      <c r="W220" s="109">
        <v>-0.02</v>
      </c>
      <c r="X220" s="126">
        <v>0</v>
      </c>
      <c r="Y220" s="109">
        <v>0</v>
      </c>
      <c r="Z220" s="109">
        <v>0</v>
      </c>
      <c r="AA220" s="109"/>
      <c r="AB220" s="109"/>
      <c r="AC220" s="109"/>
      <c r="AD220" s="110">
        <v>-0.02</v>
      </c>
      <c r="AE220" s="99">
        <v>42003</v>
      </c>
      <c r="AF220" s="99">
        <v>45656</v>
      </c>
      <c r="AG220" s="111">
        <v>3069872.43</v>
      </c>
      <c r="AH220" s="107">
        <v>0</v>
      </c>
      <c r="AI220" s="107">
        <v>10</v>
      </c>
      <c r="AJ220" s="96">
        <v>6.5000000000000002E-2</v>
      </c>
      <c r="AK220" s="92" t="s">
        <v>1786</v>
      </c>
      <c r="AL220" s="92" t="s">
        <v>1787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f t="shared" si="10"/>
        <v>0</v>
      </c>
      <c r="BD220" s="27">
        <f t="shared" si="11"/>
        <v>0</v>
      </c>
      <c r="BE220" s="27">
        <f t="shared" si="12"/>
        <v>0</v>
      </c>
    </row>
    <row r="221" spans="1:57" x14ac:dyDescent="0.35">
      <c r="A221" s="92" t="s">
        <v>3322</v>
      </c>
      <c r="B221" s="90" t="s">
        <v>812</v>
      </c>
      <c r="C221" s="94">
        <v>6</v>
      </c>
      <c r="D221" s="91" t="s">
        <v>0</v>
      </c>
      <c r="E221" s="61" t="s">
        <v>3</v>
      </c>
      <c r="F221" s="61" t="s">
        <v>1772</v>
      </c>
      <c r="G221" s="61" t="s">
        <v>1793</v>
      </c>
      <c r="H221" s="61" t="s">
        <v>1789</v>
      </c>
      <c r="I221" s="61" t="s">
        <v>1794</v>
      </c>
      <c r="J221" s="61" t="s">
        <v>1791</v>
      </c>
      <c r="K221" s="61" t="s">
        <v>813</v>
      </c>
      <c r="L221" s="61" t="s">
        <v>1778</v>
      </c>
      <c r="M221" s="61" t="s">
        <v>1785</v>
      </c>
      <c r="N221" s="108">
        <v>1</v>
      </c>
      <c r="O221" s="108">
        <v>1</v>
      </c>
      <c r="P221" s="108">
        <v>1</v>
      </c>
      <c r="Q221" s="108">
        <v>1</v>
      </c>
      <c r="R221" s="108">
        <v>1</v>
      </c>
      <c r="S221" s="108">
        <v>1</v>
      </c>
      <c r="T221" s="108">
        <v>0</v>
      </c>
      <c r="U221" s="108">
        <v>0</v>
      </c>
      <c r="V221" s="108">
        <v>0</v>
      </c>
      <c r="W221" s="109">
        <v>3523627.5</v>
      </c>
      <c r="X221" s="126">
        <v>0</v>
      </c>
      <c r="Y221" s="109">
        <v>1761813.75</v>
      </c>
      <c r="Z221" s="109">
        <v>15738.87</v>
      </c>
      <c r="AA221" s="109"/>
      <c r="AB221" s="109"/>
      <c r="AC221" s="109"/>
      <c r="AD221" s="110">
        <v>1761813.75</v>
      </c>
      <c r="AE221" s="99">
        <v>43677</v>
      </c>
      <c r="AF221" s="99">
        <v>45869</v>
      </c>
      <c r="AG221" s="111">
        <v>3523627.5</v>
      </c>
      <c r="AH221" s="107">
        <v>0.58333333333333337</v>
      </c>
      <c r="AI221" s="107">
        <v>6</v>
      </c>
      <c r="AJ221" s="96">
        <v>5.3600000000000002E-2</v>
      </c>
      <c r="AK221" s="92" t="s">
        <v>1786</v>
      </c>
      <c r="AL221" s="92" t="s">
        <v>1787</v>
      </c>
      <c r="AM221" s="27">
        <v>47216.58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f t="shared" si="10"/>
        <v>47216.58</v>
      </c>
      <c r="BD221" s="27">
        <f t="shared" si="11"/>
        <v>0</v>
      </c>
      <c r="BE221" s="27">
        <f t="shared" si="12"/>
        <v>47216.58</v>
      </c>
    </row>
    <row r="222" spans="1:57" x14ac:dyDescent="0.35">
      <c r="A222" s="92" t="s">
        <v>3321</v>
      </c>
      <c r="B222" s="90" t="s">
        <v>812</v>
      </c>
      <c r="C222" s="94">
        <v>7</v>
      </c>
      <c r="D222" s="91" t="s">
        <v>0</v>
      </c>
      <c r="E222" s="61" t="s">
        <v>3</v>
      </c>
      <c r="F222" s="61" t="s">
        <v>1772</v>
      </c>
      <c r="G222" s="61" t="s">
        <v>1793</v>
      </c>
      <c r="H222" s="61" t="s">
        <v>1789</v>
      </c>
      <c r="I222" s="61" t="s">
        <v>1794</v>
      </c>
      <c r="J222" s="61" t="s">
        <v>1791</v>
      </c>
      <c r="K222" s="61" t="s">
        <v>813</v>
      </c>
      <c r="L222" s="61" t="s">
        <v>1778</v>
      </c>
      <c r="M222" s="61" t="s">
        <v>1785</v>
      </c>
      <c r="N222" s="108">
        <v>1</v>
      </c>
      <c r="O222" s="108">
        <v>1</v>
      </c>
      <c r="P222" s="108">
        <v>1</v>
      </c>
      <c r="Q222" s="108">
        <v>1</v>
      </c>
      <c r="R222" s="108">
        <v>1</v>
      </c>
      <c r="S222" s="108">
        <v>1</v>
      </c>
      <c r="T222" s="108">
        <v>0</v>
      </c>
      <c r="U222" s="108">
        <v>0</v>
      </c>
      <c r="V222" s="108">
        <v>0</v>
      </c>
      <c r="W222" s="109">
        <v>4465267.5</v>
      </c>
      <c r="X222" s="126">
        <v>0</v>
      </c>
      <c r="Y222" s="109">
        <v>0</v>
      </c>
      <c r="Z222" s="109">
        <v>20986.76</v>
      </c>
      <c r="AA222" s="109"/>
      <c r="AB222" s="109"/>
      <c r="AC222" s="109"/>
      <c r="AD222" s="110">
        <v>4465267.5</v>
      </c>
      <c r="AE222" s="99">
        <v>43677</v>
      </c>
      <c r="AF222" s="99">
        <v>46234</v>
      </c>
      <c r="AG222" s="111">
        <v>4465267.5</v>
      </c>
      <c r="AH222" s="107">
        <v>1.5833333333333333</v>
      </c>
      <c r="AI222" s="107">
        <v>7</v>
      </c>
      <c r="AJ222" s="96">
        <v>5.6399999999999999E-2</v>
      </c>
      <c r="AK222" s="92" t="s">
        <v>1786</v>
      </c>
      <c r="AL222" s="92" t="s">
        <v>1787</v>
      </c>
      <c r="AM222" s="27">
        <v>178387.46</v>
      </c>
      <c r="AN222" s="27">
        <v>73453.659999999989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f t="shared" si="10"/>
        <v>251841.12</v>
      </c>
      <c r="BD222" s="27">
        <f t="shared" si="11"/>
        <v>0</v>
      </c>
      <c r="BE222" s="27">
        <f t="shared" si="12"/>
        <v>251841.12</v>
      </c>
    </row>
    <row r="223" spans="1:57" x14ac:dyDescent="0.35">
      <c r="A223" s="92" t="s">
        <v>3320</v>
      </c>
      <c r="B223" s="90" t="s">
        <v>812</v>
      </c>
      <c r="C223" s="94">
        <v>8</v>
      </c>
      <c r="D223" s="91" t="s">
        <v>0</v>
      </c>
      <c r="E223" s="61" t="s">
        <v>3</v>
      </c>
      <c r="F223" s="61" t="s">
        <v>1772</v>
      </c>
      <c r="G223" s="61" t="s">
        <v>1793</v>
      </c>
      <c r="H223" s="61" t="s">
        <v>1789</v>
      </c>
      <c r="I223" s="61" t="s">
        <v>1794</v>
      </c>
      <c r="J223" s="61" t="s">
        <v>1791</v>
      </c>
      <c r="K223" s="61" t="s">
        <v>813</v>
      </c>
      <c r="L223" s="61" t="s">
        <v>1778</v>
      </c>
      <c r="M223" s="61" t="s">
        <v>1785</v>
      </c>
      <c r="N223" s="108">
        <v>1</v>
      </c>
      <c r="O223" s="108">
        <v>1</v>
      </c>
      <c r="P223" s="108">
        <v>1</v>
      </c>
      <c r="Q223" s="108">
        <v>1</v>
      </c>
      <c r="R223" s="108">
        <v>1</v>
      </c>
      <c r="S223" s="108">
        <v>1</v>
      </c>
      <c r="T223" s="108">
        <v>0</v>
      </c>
      <c r="U223" s="108">
        <v>0</v>
      </c>
      <c r="V223" s="108">
        <v>0</v>
      </c>
      <c r="W223" s="109">
        <v>1534442.5</v>
      </c>
      <c r="X223" s="126">
        <v>0</v>
      </c>
      <c r="Y223" s="109">
        <v>0</v>
      </c>
      <c r="Z223" s="109">
        <v>7582.7</v>
      </c>
      <c r="AA223" s="109"/>
      <c r="AB223" s="109"/>
      <c r="AC223" s="109"/>
      <c r="AD223" s="110">
        <v>1534442.5</v>
      </c>
      <c r="AE223" s="99">
        <v>43677</v>
      </c>
      <c r="AF223" s="99">
        <v>46599</v>
      </c>
      <c r="AG223" s="111">
        <v>1534442.5</v>
      </c>
      <c r="AH223" s="107">
        <v>2.5833333333333335</v>
      </c>
      <c r="AI223" s="107">
        <v>8</v>
      </c>
      <c r="AJ223" s="96">
        <v>5.9299999999999999E-2</v>
      </c>
      <c r="AK223" s="92" t="s">
        <v>1786</v>
      </c>
      <c r="AL223" s="92" t="s">
        <v>1787</v>
      </c>
      <c r="AM223" s="27">
        <v>70771.899999999994</v>
      </c>
      <c r="AN223" s="27">
        <v>48023.83</v>
      </c>
      <c r="AO223" s="27">
        <v>17692.990000000002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f t="shared" si="10"/>
        <v>118795.73</v>
      </c>
      <c r="BD223" s="27">
        <f t="shared" si="11"/>
        <v>17692.990000000002</v>
      </c>
      <c r="BE223" s="27">
        <f t="shared" si="12"/>
        <v>136488.72</v>
      </c>
    </row>
    <row r="224" spans="1:57" x14ac:dyDescent="0.35">
      <c r="A224" s="92" t="s">
        <v>3319</v>
      </c>
      <c r="B224" s="90" t="s">
        <v>812</v>
      </c>
      <c r="C224" s="94">
        <v>9</v>
      </c>
      <c r="D224" s="91" t="s">
        <v>0</v>
      </c>
      <c r="E224" s="61" t="s">
        <v>3</v>
      </c>
      <c r="F224" s="61" t="s">
        <v>1772</v>
      </c>
      <c r="G224" s="61" t="s">
        <v>1793</v>
      </c>
      <c r="H224" s="61" t="s">
        <v>1789</v>
      </c>
      <c r="I224" s="61" t="s">
        <v>1794</v>
      </c>
      <c r="J224" s="61" t="s">
        <v>1791</v>
      </c>
      <c r="K224" s="61" t="s">
        <v>813</v>
      </c>
      <c r="L224" s="61" t="s">
        <v>1778</v>
      </c>
      <c r="M224" s="61" t="s">
        <v>1785</v>
      </c>
      <c r="N224" s="108">
        <v>1</v>
      </c>
      <c r="O224" s="108">
        <v>1</v>
      </c>
      <c r="P224" s="108">
        <v>1</v>
      </c>
      <c r="Q224" s="108">
        <v>1</v>
      </c>
      <c r="R224" s="108">
        <v>1</v>
      </c>
      <c r="S224" s="108">
        <v>1</v>
      </c>
      <c r="T224" s="108">
        <v>0</v>
      </c>
      <c r="U224" s="108">
        <v>0</v>
      </c>
      <c r="V224" s="108">
        <v>0</v>
      </c>
      <c r="W224" s="109">
        <v>106200</v>
      </c>
      <c r="X224" s="126">
        <v>0</v>
      </c>
      <c r="Y224" s="109">
        <v>0</v>
      </c>
      <c r="Z224" s="109">
        <v>549.58000000000004</v>
      </c>
      <c r="AA224" s="109"/>
      <c r="AB224" s="109"/>
      <c r="AC224" s="109"/>
      <c r="AD224" s="110">
        <v>106200</v>
      </c>
      <c r="AE224" s="99">
        <v>43677</v>
      </c>
      <c r="AF224" s="99">
        <v>46965</v>
      </c>
      <c r="AG224" s="111">
        <v>106200</v>
      </c>
      <c r="AH224" s="107">
        <v>3.5833333333333335</v>
      </c>
      <c r="AI224" s="107">
        <v>9</v>
      </c>
      <c r="AJ224" s="96">
        <v>6.2100000000000002E-2</v>
      </c>
      <c r="AK224" s="92" t="s">
        <v>1786</v>
      </c>
      <c r="AL224" s="92" t="s">
        <v>1787</v>
      </c>
      <c r="AM224" s="27">
        <v>5358.4299999999985</v>
      </c>
      <c r="AN224" s="27">
        <v>4259.28</v>
      </c>
      <c r="AO224" s="27">
        <v>2610.5300000000002</v>
      </c>
      <c r="AP224" s="27">
        <v>961.8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f t="shared" si="10"/>
        <v>9617.7099999999991</v>
      </c>
      <c r="BD224" s="27">
        <f t="shared" si="11"/>
        <v>3572.33</v>
      </c>
      <c r="BE224" s="27">
        <f t="shared" si="12"/>
        <v>13190.039999999999</v>
      </c>
    </row>
    <row r="225" spans="1:57" x14ac:dyDescent="0.35">
      <c r="A225" s="92" t="s">
        <v>3318</v>
      </c>
      <c r="B225" s="90" t="s">
        <v>814</v>
      </c>
      <c r="C225" s="94">
        <v>5</v>
      </c>
      <c r="D225" s="91" t="s">
        <v>0</v>
      </c>
      <c r="E225" s="61" t="s">
        <v>3</v>
      </c>
      <c r="F225" s="61" t="s">
        <v>1772</v>
      </c>
      <c r="G225" s="61" t="s">
        <v>1793</v>
      </c>
      <c r="H225" s="61" t="s">
        <v>1789</v>
      </c>
      <c r="I225" s="61" t="s">
        <v>1794</v>
      </c>
      <c r="J225" s="61" t="s">
        <v>1791</v>
      </c>
      <c r="K225" s="61" t="s">
        <v>813</v>
      </c>
      <c r="L225" s="61" t="s">
        <v>1778</v>
      </c>
      <c r="M225" s="61" t="s">
        <v>1785</v>
      </c>
      <c r="N225" s="108">
        <v>1</v>
      </c>
      <c r="O225" s="108">
        <v>1</v>
      </c>
      <c r="P225" s="108">
        <v>1</v>
      </c>
      <c r="Q225" s="108">
        <v>1</v>
      </c>
      <c r="R225" s="108">
        <v>1</v>
      </c>
      <c r="S225" s="108">
        <v>1</v>
      </c>
      <c r="T225" s="108">
        <v>0</v>
      </c>
      <c r="U225" s="108">
        <v>0</v>
      </c>
      <c r="V225" s="108">
        <v>0</v>
      </c>
      <c r="W225" s="109">
        <v>1503910</v>
      </c>
      <c r="X225" s="126">
        <v>0</v>
      </c>
      <c r="Y225" s="109">
        <v>0</v>
      </c>
      <c r="Z225" s="109">
        <v>6717.46</v>
      </c>
      <c r="AA225" s="109"/>
      <c r="AB225" s="109"/>
      <c r="AC225" s="109"/>
      <c r="AD225" s="110">
        <v>1503910</v>
      </c>
      <c r="AE225" s="99">
        <v>43678</v>
      </c>
      <c r="AF225" s="99">
        <v>45870</v>
      </c>
      <c r="AG225" s="111">
        <v>1503910</v>
      </c>
      <c r="AH225" s="107">
        <v>0.58611111111111114</v>
      </c>
      <c r="AI225" s="107">
        <v>6</v>
      </c>
      <c r="AJ225" s="96">
        <v>5.3600000000000002E-2</v>
      </c>
      <c r="AK225" s="92" t="s">
        <v>1786</v>
      </c>
      <c r="AL225" s="92" t="s">
        <v>1787</v>
      </c>
      <c r="AM225" s="27">
        <v>26869.84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f t="shared" si="10"/>
        <v>26869.84</v>
      </c>
      <c r="BD225" s="27">
        <f t="shared" si="11"/>
        <v>0</v>
      </c>
      <c r="BE225" s="27">
        <f t="shared" si="12"/>
        <v>26869.84</v>
      </c>
    </row>
    <row r="226" spans="1:57" x14ac:dyDescent="0.35">
      <c r="A226" s="92" t="s">
        <v>3317</v>
      </c>
      <c r="B226" s="90" t="s">
        <v>814</v>
      </c>
      <c r="C226" s="94">
        <v>6</v>
      </c>
      <c r="D226" s="91" t="s">
        <v>0</v>
      </c>
      <c r="E226" s="61" t="s">
        <v>3</v>
      </c>
      <c r="F226" s="61" t="s">
        <v>1772</v>
      </c>
      <c r="G226" s="61" t="s">
        <v>1793</v>
      </c>
      <c r="H226" s="61" t="s">
        <v>1789</v>
      </c>
      <c r="I226" s="61" t="s">
        <v>1794</v>
      </c>
      <c r="J226" s="61" t="s">
        <v>1791</v>
      </c>
      <c r="K226" s="61" t="s">
        <v>813</v>
      </c>
      <c r="L226" s="61" t="s">
        <v>1778</v>
      </c>
      <c r="M226" s="61" t="s">
        <v>1785</v>
      </c>
      <c r="N226" s="108">
        <v>1</v>
      </c>
      <c r="O226" s="108">
        <v>1</v>
      </c>
      <c r="P226" s="108">
        <v>1</v>
      </c>
      <c r="Q226" s="108">
        <v>1</v>
      </c>
      <c r="R226" s="108">
        <v>1</v>
      </c>
      <c r="S226" s="108">
        <v>1</v>
      </c>
      <c r="T226" s="108">
        <v>0</v>
      </c>
      <c r="U226" s="108">
        <v>0</v>
      </c>
      <c r="V226" s="108">
        <v>0</v>
      </c>
      <c r="W226" s="109">
        <v>1777522.5</v>
      </c>
      <c r="X226" s="126">
        <v>0</v>
      </c>
      <c r="Y226" s="109">
        <v>0</v>
      </c>
      <c r="Z226" s="109">
        <v>8354.36</v>
      </c>
      <c r="AA226" s="109"/>
      <c r="AB226" s="109"/>
      <c r="AC226" s="109"/>
      <c r="AD226" s="110">
        <v>1777522.5</v>
      </c>
      <c r="AE226" s="99">
        <v>43678</v>
      </c>
      <c r="AF226" s="99">
        <v>46235</v>
      </c>
      <c r="AG226" s="111">
        <v>1777522.5</v>
      </c>
      <c r="AH226" s="107">
        <v>1.586111111111111</v>
      </c>
      <c r="AI226" s="107">
        <v>7</v>
      </c>
      <c r="AJ226" s="96">
        <v>5.6399999999999999E-2</v>
      </c>
      <c r="AK226" s="92" t="s">
        <v>1786</v>
      </c>
      <c r="AL226" s="92" t="s">
        <v>1787</v>
      </c>
      <c r="AM226" s="27">
        <v>75189.239999999991</v>
      </c>
      <c r="AN226" s="27">
        <v>33417.440000000002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f t="shared" si="10"/>
        <v>108606.68</v>
      </c>
      <c r="BD226" s="27">
        <f t="shared" si="11"/>
        <v>0</v>
      </c>
      <c r="BE226" s="27">
        <f t="shared" si="12"/>
        <v>108606.68</v>
      </c>
    </row>
    <row r="227" spans="1:57" x14ac:dyDescent="0.35">
      <c r="A227" s="92" t="s">
        <v>3316</v>
      </c>
      <c r="B227" s="90" t="s">
        <v>814</v>
      </c>
      <c r="C227" s="94">
        <v>7</v>
      </c>
      <c r="D227" s="91" t="s">
        <v>0</v>
      </c>
      <c r="E227" s="61" t="s">
        <v>3</v>
      </c>
      <c r="F227" s="61" t="s">
        <v>1772</v>
      </c>
      <c r="G227" s="61" t="s">
        <v>1793</v>
      </c>
      <c r="H227" s="61" t="s">
        <v>1789</v>
      </c>
      <c r="I227" s="61" t="s">
        <v>1794</v>
      </c>
      <c r="J227" s="61" t="s">
        <v>1791</v>
      </c>
      <c r="K227" s="61" t="s">
        <v>813</v>
      </c>
      <c r="L227" s="61" t="s">
        <v>1778</v>
      </c>
      <c r="M227" s="61" t="s">
        <v>1785</v>
      </c>
      <c r="N227" s="108">
        <v>1</v>
      </c>
      <c r="O227" s="108">
        <v>1</v>
      </c>
      <c r="P227" s="108">
        <v>1</v>
      </c>
      <c r="Q227" s="108">
        <v>1</v>
      </c>
      <c r="R227" s="108">
        <v>1</v>
      </c>
      <c r="S227" s="108">
        <v>1</v>
      </c>
      <c r="T227" s="108">
        <v>0</v>
      </c>
      <c r="U227" s="108">
        <v>0</v>
      </c>
      <c r="V227" s="108">
        <v>0</v>
      </c>
      <c r="W227" s="109">
        <v>748267.5</v>
      </c>
      <c r="X227" s="126">
        <v>0</v>
      </c>
      <c r="Y227" s="109">
        <v>0</v>
      </c>
      <c r="Z227" s="109">
        <v>3697.69</v>
      </c>
      <c r="AA227" s="109"/>
      <c r="AB227" s="109"/>
      <c r="AC227" s="109"/>
      <c r="AD227" s="110">
        <v>748267.5</v>
      </c>
      <c r="AE227" s="99">
        <v>43678</v>
      </c>
      <c r="AF227" s="99">
        <v>46600</v>
      </c>
      <c r="AG227" s="111">
        <v>748267.5</v>
      </c>
      <c r="AH227" s="107">
        <v>2.5861111111111112</v>
      </c>
      <c r="AI227" s="107">
        <v>8</v>
      </c>
      <c r="AJ227" s="96">
        <v>5.9299999999999999E-2</v>
      </c>
      <c r="AK227" s="92" t="s">
        <v>1786</v>
      </c>
      <c r="AL227" s="92" t="s">
        <v>1787</v>
      </c>
      <c r="AM227" s="27">
        <v>35744.35</v>
      </c>
      <c r="AN227" s="27">
        <v>24651.28000000001</v>
      </c>
      <c r="AO227" s="27">
        <v>9860.48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f t="shared" si="10"/>
        <v>60395.630000000005</v>
      </c>
      <c r="BD227" s="27">
        <f t="shared" si="11"/>
        <v>9860.48</v>
      </c>
      <c r="BE227" s="27">
        <f t="shared" si="12"/>
        <v>70256.11</v>
      </c>
    </row>
    <row r="228" spans="1:57" x14ac:dyDescent="0.35">
      <c r="A228" s="92" t="s">
        <v>3315</v>
      </c>
      <c r="B228" s="90" t="s">
        <v>814</v>
      </c>
      <c r="C228" s="94">
        <v>8</v>
      </c>
      <c r="D228" s="91" t="s">
        <v>0</v>
      </c>
      <c r="E228" s="61" t="s">
        <v>3</v>
      </c>
      <c r="F228" s="61" t="s">
        <v>1772</v>
      </c>
      <c r="G228" s="61" t="s">
        <v>1793</v>
      </c>
      <c r="H228" s="61" t="s">
        <v>1789</v>
      </c>
      <c r="I228" s="61" t="s">
        <v>1794</v>
      </c>
      <c r="J228" s="61" t="s">
        <v>1791</v>
      </c>
      <c r="K228" s="61" t="s">
        <v>813</v>
      </c>
      <c r="L228" s="61" t="s">
        <v>1778</v>
      </c>
      <c r="M228" s="61" t="s">
        <v>1785</v>
      </c>
      <c r="N228" s="108">
        <v>1</v>
      </c>
      <c r="O228" s="108">
        <v>1</v>
      </c>
      <c r="P228" s="108">
        <v>1</v>
      </c>
      <c r="Q228" s="108">
        <v>1</v>
      </c>
      <c r="R228" s="108">
        <v>1</v>
      </c>
      <c r="S228" s="108">
        <v>1</v>
      </c>
      <c r="T228" s="108">
        <v>0</v>
      </c>
      <c r="U228" s="108">
        <v>0</v>
      </c>
      <c r="V228" s="108">
        <v>0</v>
      </c>
      <c r="W228" s="109">
        <v>106200</v>
      </c>
      <c r="X228" s="126">
        <v>0</v>
      </c>
      <c r="Y228" s="109">
        <v>0</v>
      </c>
      <c r="Z228" s="109">
        <v>549.58000000000004</v>
      </c>
      <c r="AA228" s="109"/>
      <c r="AB228" s="109"/>
      <c r="AC228" s="109"/>
      <c r="AD228" s="110">
        <v>106200</v>
      </c>
      <c r="AE228" s="99">
        <v>43678</v>
      </c>
      <c r="AF228" s="99">
        <v>46966</v>
      </c>
      <c r="AG228" s="111">
        <v>106200</v>
      </c>
      <c r="AH228" s="107">
        <v>3.5861111111111112</v>
      </c>
      <c r="AI228" s="107">
        <v>9</v>
      </c>
      <c r="AJ228" s="96">
        <v>6.2100000000000002E-2</v>
      </c>
      <c r="AK228" s="92" t="s">
        <v>1786</v>
      </c>
      <c r="AL228" s="92" t="s">
        <v>1787</v>
      </c>
      <c r="AM228" s="27">
        <v>5495.8199999999988</v>
      </c>
      <c r="AN228" s="27">
        <v>4396.68</v>
      </c>
      <c r="AO228" s="27">
        <v>2747.92</v>
      </c>
      <c r="AP228" s="27">
        <v>1099.2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f t="shared" si="10"/>
        <v>9892.5</v>
      </c>
      <c r="BD228" s="27">
        <f t="shared" si="11"/>
        <v>3847.12</v>
      </c>
      <c r="BE228" s="27">
        <f t="shared" si="12"/>
        <v>13739.619999999999</v>
      </c>
    </row>
    <row r="229" spans="1:57" x14ac:dyDescent="0.35">
      <c r="A229" s="92" t="s">
        <v>3314</v>
      </c>
      <c r="B229" s="90" t="s">
        <v>815</v>
      </c>
      <c r="C229" s="94">
        <v>6</v>
      </c>
      <c r="D229" s="91" t="s">
        <v>0</v>
      </c>
      <c r="E229" s="61" t="s">
        <v>3</v>
      </c>
      <c r="F229" s="61" t="s">
        <v>1772</v>
      </c>
      <c r="G229" s="61" t="s">
        <v>1793</v>
      </c>
      <c r="H229" s="61" t="s">
        <v>1789</v>
      </c>
      <c r="I229" s="61" t="s">
        <v>1794</v>
      </c>
      <c r="J229" s="61" t="s">
        <v>1791</v>
      </c>
      <c r="K229" s="61" t="s">
        <v>813</v>
      </c>
      <c r="L229" s="61" t="s">
        <v>1778</v>
      </c>
      <c r="M229" s="61" t="s">
        <v>1785</v>
      </c>
      <c r="N229" s="108">
        <v>1</v>
      </c>
      <c r="O229" s="108">
        <v>1</v>
      </c>
      <c r="P229" s="108">
        <v>1</v>
      </c>
      <c r="Q229" s="108">
        <v>1</v>
      </c>
      <c r="R229" s="108">
        <v>1</v>
      </c>
      <c r="S229" s="108">
        <v>1</v>
      </c>
      <c r="T229" s="108">
        <v>0</v>
      </c>
      <c r="U229" s="108">
        <v>0</v>
      </c>
      <c r="V229" s="108">
        <v>0</v>
      </c>
      <c r="W229" s="109">
        <v>1101677.5</v>
      </c>
      <c r="X229" s="126">
        <v>0</v>
      </c>
      <c r="Y229" s="109">
        <v>0</v>
      </c>
      <c r="Z229" s="109">
        <v>4920.83</v>
      </c>
      <c r="AA229" s="109"/>
      <c r="AB229" s="109"/>
      <c r="AC229" s="109"/>
      <c r="AD229" s="110">
        <v>1101677.5</v>
      </c>
      <c r="AE229" s="99">
        <v>43679</v>
      </c>
      <c r="AF229" s="99">
        <v>45871</v>
      </c>
      <c r="AG229" s="111">
        <v>1101677.5</v>
      </c>
      <c r="AH229" s="107">
        <v>0.58888888888888891</v>
      </c>
      <c r="AI229" s="107">
        <v>6</v>
      </c>
      <c r="AJ229" s="96">
        <v>5.3600000000000002E-2</v>
      </c>
      <c r="AK229" s="92" t="s">
        <v>1786</v>
      </c>
      <c r="AL229" s="92" t="s">
        <v>1787</v>
      </c>
      <c r="AM229" s="27">
        <v>19683.289999999997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f t="shared" si="10"/>
        <v>19683.289999999997</v>
      </c>
      <c r="BD229" s="27">
        <f t="shared" si="11"/>
        <v>0</v>
      </c>
      <c r="BE229" s="27">
        <f t="shared" si="12"/>
        <v>19683.289999999997</v>
      </c>
    </row>
    <row r="230" spans="1:57" x14ac:dyDescent="0.35">
      <c r="A230" s="92" t="s">
        <v>3313</v>
      </c>
      <c r="B230" s="90" t="s">
        <v>815</v>
      </c>
      <c r="C230" s="94">
        <v>7</v>
      </c>
      <c r="D230" s="91" t="s">
        <v>0</v>
      </c>
      <c r="E230" s="61" t="s">
        <v>3</v>
      </c>
      <c r="F230" s="61" t="s">
        <v>1772</v>
      </c>
      <c r="G230" s="61" t="s">
        <v>1793</v>
      </c>
      <c r="H230" s="61" t="s">
        <v>1789</v>
      </c>
      <c r="I230" s="61" t="s">
        <v>1794</v>
      </c>
      <c r="J230" s="61" t="s">
        <v>1791</v>
      </c>
      <c r="K230" s="61" t="s">
        <v>813</v>
      </c>
      <c r="L230" s="61" t="s">
        <v>1778</v>
      </c>
      <c r="M230" s="61" t="s">
        <v>1785</v>
      </c>
      <c r="N230" s="108">
        <v>1</v>
      </c>
      <c r="O230" s="108">
        <v>1</v>
      </c>
      <c r="P230" s="108">
        <v>1</v>
      </c>
      <c r="Q230" s="108">
        <v>1</v>
      </c>
      <c r="R230" s="108">
        <v>1</v>
      </c>
      <c r="S230" s="108">
        <v>1</v>
      </c>
      <c r="T230" s="108">
        <v>0</v>
      </c>
      <c r="U230" s="108">
        <v>0</v>
      </c>
      <c r="V230" s="108">
        <v>0</v>
      </c>
      <c r="W230" s="109">
        <v>1409362.5</v>
      </c>
      <c r="X230" s="126">
        <v>0</v>
      </c>
      <c r="Y230" s="109">
        <v>0</v>
      </c>
      <c r="Z230" s="109">
        <v>6624</v>
      </c>
      <c r="AA230" s="109"/>
      <c r="AB230" s="109"/>
      <c r="AC230" s="109"/>
      <c r="AD230" s="110">
        <v>1409362.5</v>
      </c>
      <c r="AE230" s="99">
        <v>43679</v>
      </c>
      <c r="AF230" s="99">
        <v>46236</v>
      </c>
      <c r="AG230" s="111">
        <v>1409362.5</v>
      </c>
      <c r="AH230" s="107">
        <v>1.5888888888888888</v>
      </c>
      <c r="AI230" s="107">
        <v>7</v>
      </c>
      <c r="AJ230" s="96">
        <v>5.6399999999999999E-2</v>
      </c>
      <c r="AK230" s="92" t="s">
        <v>1786</v>
      </c>
      <c r="AL230" s="92" t="s">
        <v>1787</v>
      </c>
      <c r="AM230" s="27">
        <v>59616</v>
      </c>
      <c r="AN230" s="27">
        <v>26496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f t="shared" si="10"/>
        <v>86112</v>
      </c>
      <c r="BD230" s="27">
        <f t="shared" si="11"/>
        <v>0</v>
      </c>
      <c r="BE230" s="27">
        <f t="shared" si="12"/>
        <v>86112</v>
      </c>
    </row>
    <row r="231" spans="1:57" x14ac:dyDescent="0.35">
      <c r="A231" s="92" t="s">
        <v>3312</v>
      </c>
      <c r="B231" s="90" t="s">
        <v>815</v>
      </c>
      <c r="C231" s="94">
        <v>8</v>
      </c>
      <c r="D231" s="91" t="s">
        <v>0</v>
      </c>
      <c r="E231" s="61" t="s">
        <v>3</v>
      </c>
      <c r="F231" s="61" t="s">
        <v>1772</v>
      </c>
      <c r="G231" s="61" t="s">
        <v>1793</v>
      </c>
      <c r="H231" s="61" t="s">
        <v>1789</v>
      </c>
      <c r="I231" s="61" t="s">
        <v>1794</v>
      </c>
      <c r="J231" s="61" t="s">
        <v>1791</v>
      </c>
      <c r="K231" s="61" t="s">
        <v>813</v>
      </c>
      <c r="L231" s="61" t="s">
        <v>1778</v>
      </c>
      <c r="M231" s="61" t="s">
        <v>1785</v>
      </c>
      <c r="N231" s="108">
        <v>1</v>
      </c>
      <c r="O231" s="108">
        <v>1</v>
      </c>
      <c r="P231" s="108">
        <v>1</v>
      </c>
      <c r="Q231" s="108">
        <v>1</v>
      </c>
      <c r="R231" s="108">
        <v>1</v>
      </c>
      <c r="S231" s="108">
        <v>1</v>
      </c>
      <c r="T231" s="108">
        <v>0</v>
      </c>
      <c r="U231" s="108">
        <v>0</v>
      </c>
      <c r="V231" s="108">
        <v>0</v>
      </c>
      <c r="W231" s="109">
        <v>416245</v>
      </c>
      <c r="X231" s="126">
        <v>0</v>
      </c>
      <c r="Y231" s="109">
        <v>0</v>
      </c>
      <c r="Z231" s="109">
        <v>2056.94</v>
      </c>
      <c r="AA231" s="109"/>
      <c r="AB231" s="109"/>
      <c r="AC231" s="109"/>
      <c r="AD231" s="110">
        <v>416245</v>
      </c>
      <c r="AE231" s="99">
        <v>43679</v>
      </c>
      <c r="AF231" s="99">
        <v>46601</v>
      </c>
      <c r="AG231" s="111">
        <v>416245</v>
      </c>
      <c r="AH231" s="107">
        <v>2.588888888888889</v>
      </c>
      <c r="AI231" s="107">
        <v>8</v>
      </c>
      <c r="AJ231" s="96">
        <v>5.9299999999999999E-2</v>
      </c>
      <c r="AK231" s="92" t="s">
        <v>1786</v>
      </c>
      <c r="AL231" s="92" t="s">
        <v>1787</v>
      </c>
      <c r="AM231" s="27">
        <v>19883.78</v>
      </c>
      <c r="AN231" s="27">
        <v>13712.999999999996</v>
      </c>
      <c r="AO231" s="27">
        <v>5485.2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f t="shared" si="10"/>
        <v>33596.78</v>
      </c>
      <c r="BD231" s="27">
        <f t="shared" si="11"/>
        <v>5485.2</v>
      </c>
      <c r="BE231" s="27">
        <f t="shared" si="12"/>
        <v>39081.979999999996</v>
      </c>
    </row>
    <row r="232" spans="1:57" x14ac:dyDescent="0.35">
      <c r="A232" s="92" t="s">
        <v>3311</v>
      </c>
      <c r="B232" s="90" t="s">
        <v>816</v>
      </c>
      <c r="C232" s="94">
        <v>5</v>
      </c>
      <c r="D232" s="91" t="s">
        <v>0</v>
      </c>
      <c r="E232" s="61" t="s">
        <v>3</v>
      </c>
      <c r="F232" s="61" t="s">
        <v>1772</v>
      </c>
      <c r="G232" s="61" t="s">
        <v>1793</v>
      </c>
      <c r="H232" s="61" t="s">
        <v>1789</v>
      </c>
      <c r="I232" s="61" t="s">
        <v>1794</v>
      </c>
      <c r="J232" s="61" t="s">
        <v>1791</v>
      </c>
      <c r="K232" s="61" t="s">
        <v>813</v>
      </c>
      <c r="L232" s="61" t="s">
        <v>1778</v>
      </c>
      <c r="M232" s="61" t="s">
        <v>1785</v>
      </c>
      <c r="N232" s="108">
        <v>1</v>
      </c>
      <c r="O232" s="108">
        <v>1</v>
      </c>
      <c r="P232" s="108">
        <v>1</v>
      </c>
      <c r="Q232" s="108">
        <v>1</v>
      </c>
      <c r="R232" s="108">
        <v>1</v>
      </c>
      <c r="S232" s="108">
        <v>1</v>
      </c>
      <c r="T232" s="108">
        <v>0</v>
      </c>
      <c r="U232" s="108">
        <v>0</v>
      </c>
      <c r="V232" s="108">
        <v>0</v>
      </c>
      <c r="W232" s="109">
        <v>929692.5</v>
      </c>
      <c r="X232" s="126">
        <v>0</v>
      </c>
      <c r="Y232" s="109">
        <v>0</v>
      </c>
      <c r="Z232" s="109">
        <v>4152.63</v>
      </c>
      <c r="AA232" s="109"/>
      <c r="AB232" s="109"/>
      <c r="AC232" s="109"/>
      <c r="AD232" s="110">
        <v>929692.5</v>
      </c>
      <c r="AE232" s="99">
        <v>43679</v>
      </c>
      <c r="AF232" s="99">
        <v>45871</v>
      </c>
      <c r="AG232" s="111">
        <v>929692.5</v>
      </c>
      <c r="AH232" s="107">
        <v>0.58888888888888891</v>
      </c>
      <c r="AI232" s="107">
        <v>6</v>
      </c>
      <c r="AJ232" s="96">
        <v>5.3600000000000002E-2</v>
      </c>
      <c r="AK232" s="92" t="s">
        <v>1786</v>
      </c>
      <c r="AL232" s="92" t="s">
        <v>1787</v>
      </c>
      <c r="AM232" s="27">
        <v>16610.489999999998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f t="shared" si="10"/>
        <v>16610.489999999998</v>
      </c>
      <c r="BD232" s="27">
        <f t="shared" si="11"/>
        <v>0</v>
      </c>
      <c r="BE232" s="27">
        <f t="shared" si="12"/>
        <v>16610.489999999998</v>
      </c>
    </row>
    <row r="233" spans="1:57" x14ac:dyDescent="0.35">
      <c r="A233" s="92" t="s">
        <v>3310</v>
      </c>
      <c r="B233" s="90" t="s">
        <v>816</v>
      </c>
      <c r="C233" s="94">
        <v>6</v>
      </c>
      <c r="D233" s="91" t="s">
        <v>0</v>
      </c>
      <c r="E233" s="61" t="s">
        <v>3</v>
      </c>
      <c r="F233" s="61" t="s">
        <v>1772</v>
      </c>
      <c r="G233" s="61" t="s">
        <v>1793</v>
      </c>
      <c r="H233" s="61" t="s">
        <v>1789</v>
      </c>
      <c r="I233" s="61" t="s">
        <v>1794</v>
      </c>
      <c r="J233" s="61" t="s">
        <v>1791</v>
      </c>
      <c r="K233" s="61" t="s">
        <v>813</v>
      </c>
      <c r="L233" s="61" t="s">
        <v>1778</v>
      </c>
      <c r="M233" s="61" t="s">
        <v>1785</v>
      </c>
      <c r="N233" s="108">
        <v>1</v>
      </c>
      <c r="O233" s="108">
        <v>1</v>
      </c>
      <c r="P233" s="108">
        <v>1</v>
      </c>
      <c r="Q233" s="108">
        <v>1</v>
      </c>
      <c r="R233" s="108">
        <v>1</v>
      </c>
      <c r="S233" s="108">
        <v>1</v>
      </c>
      <c r="T233" s="108">
        <v>0</v>
      </c>
      <c r="U233" s="108">
        <v>0</v>
      </c>
      <c r="V233" s="108">
        <v>0</v>
      </c>
      <c r="W233" s="109">
        <v>828802.5</v>
      </c>
      <c r="X233" s="126">
        <v>0</v>
      </c>
      <c r="Y233" s="109">
        <v>0</v>
      </c>
      <c r="Z233" s="109">
        <v>3895.37</v>
      </c>
      <c r="AA233" s="109"/>
      <c r="AB233" s="109"/>
      <c r="AC233" s="109"/>
      <c r="AD233" s="110">
        <v>828802.5</v>
      </c>
      <c r="AE233" s="99">
        <v>43679</v>
      </c>
      <c r="AF233" s="99">
        <v>46236</v>
      </c>
      <c r="AG233" s="111">
        <v>828802.5</v>
      </c>
      <c r="AH233" s="107">
        <v>1.5888888888888888</v>
      </c>
      <c r="AI233" s="107">
        <v>7</v>
      </c>
      <c r="AJ233" s="96">
        <v>5.6399999999999999E-2</v>
      </c>
      <c r="AK233" s="92" t="s">
        <v>1786</v>
      </c>
      <c r="AL233" s="92" t="s">
        <v>1787</v>
      </c>
      <c r="AM233" s="27">
        <v>35058.35</v>
      </c>
      <c r="AN233" s="27">
        <v>15581.520000000002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f t="shared" si="10"/>
        <v>50639.87</v>
      </c>
      <c r="BD233" s="27">
        <f t="shared" si="11"/>
        <v>0</v>
      </c>
      <c r="BE233" s="27">
        <f t="shared" si="12"/>
        <v>50639.87</v>
      </c>
    </row>
    <row r="234" spans="1:57" x14ac:dyDescent="0.35">
      <c r="A234" s="92" t="s">
        <v>3309</v>
      </c>
      <c r="B234" s="90" t="s">
        <v>816</v>
      </c>
      <c r="C234" s="94">
        <v>7</v>
      </c>
      <c r="D234" s="91" t="s">
        <v>0</v>
      </c>
      <c r="E234" s="61" t="s">
        <v>3</v>
      </c>
      <c r="F234" s="61" t="s">
        <v>1772</v>
      </c>
      <c r="G234" s="61" t="s">
        <v>1793</v>
      </c>
      <c r="H234" s="61" t="s">
        <v>1789</v>
      </c>
      <c r="I234" s="61" t="s">
        <v>1794</v>
      </c>
      <c r="J234" s="61" t="s">
        <v>1791</v>
      </c>
      <c r="K234" s="61" t="s">
        <v>813</v>
      </c>
      <c r="L234" s="61" t="s">
        <v>1778</v>
      </c>
      <c r="M234" s="61" t="s">
        <v>1785</v>
      </c>
      <c r="N234" s="108">
        <v>1</v>
      </c>
      <c r="O234" s="108">
        <v>1</v>
      </c>
      <c r="P234" s="108">
        <v>1</v>
      </c>
      <c r="Q234" s="108">
        <v>1</v>
      </c>
      <c r="R234" s="108">
        <v>1</v>
      </c>
      <c r="S234" s="108">
        <v>1</v>
      </c>
      <c r="T234" s="108">
        <v>0</v>
      </c>
      <c r="U234" s="108">
        <v>0</v>
      </c>
      <c r="V234" s="108">
        <v>0</v>
      </c>
      <c r="W234" s="109">
        <v>311962.5</v>
      </c>
      <c r="X234" s="126">
        <v>0</v>
      </c>
      <c r="Y234" s="109">
        <v>0</v>
      </c>
      <c r="Z234" s="109">
        <v>1541.61</v>
      </c>
      <c r="AA234" s="109"/>
      <c r="AB234" s="109"/>
      <c r="AC234" s="109"/>
      <c r="AD234" s="110">
        <v>311962.5</v>
      </c>
      <c r="AE234" s="99">
        <v>43679</v>
      </c>
      <c r="AF234" s="99">
        <v>46601</v>
      </c>
      <c r="AG234" s="111">
        <v>311962.5</v>
      </c>
      <c r="AH234" s="107">
        <v>2.588888888888889</v>
      </c>
      <c r="AI234" s="107">
        <v>8</v>
      </c>
      <c r="AJ234" s="96">
        <v>5.9299999999999999E-2</v>
      </c>
      <c r="AK234" s="92" t="s">
        <v>1786</v>
      </c>
      <c r="AL234" s="92" t="s">
        <v>1787</v>
      </c>
      <c r="AM234" s="27">
        <v>14902.23</v>
      </c>
      <c r="AN234" s="27">
        <v>10277.400000000003</v>
      </c>
      <c r="AO234" s="27">
        <v>4110.96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f t="shared" si="10"/>
        <v>25179.630000000005</v>
      </c>
      <c r="BD234" s="27">
        <f t="shared" si="11"/>
        <v>4110.96</v>
      </c>
      <c r="BE234" s="27">
        <f t="shared" si="12"/>
        <v>29290.590000000004</v>
      </c>
    </row>
    <row r="235" spans="1:57" x14ac:dyDescent="0.35">
      <c r="A235" s="92" t="s">
        <v>3308</v>
      </c>
      <c r="B235" s="90" t="s">
        <v>817</v>
      </c>
      <c r="C235" s="94">
        <v>5</v>
      </c>
      <c r="D235" s="91" t="s">
        <v>0</v>
      </c>
      <c r="E235" s="61" t="s">
        <v>3</v>
      </c>
      <c r="F235" s="61" t="s">
        <v>1772</v>
      </c>
      <c r="G235" s="61" t="s">
        <v>1793</v>
      </c>
      <c r="H235" s="61" t="s">
        <v>1789</v>
      </c>
      <c r="I235" s="61" t="s">
        <v>1794</v>
      </c>
      <c r="J235" s="61" t="s">
        <v>1791</v>
      </c>
      <c r="K235" s="61" t="s">
        <v>813</v>
      </c>
      <c r="L235" s="61" t="s">
        <v>1778</v>
      </c>
      <c r="M235" s="61" t="s">
        <v>1785</v>
      </c>
      <c r="N235" s="108">
        <v>1</v>
      </c>
      <c r="O235" s="108">
        <v>1</v>
      </c>
      <c r="P235" s="108">
        <v>1</v>
      </c>
      <c r="Q235" s="108">
        <v>1</v>
      </c>
      <c r="R235" s="108">
        <v>1</v>
      </c>
      <c r="S235" s="108">
        <v>1</v>
      </c>
      <c r="T235" s="108">
        <v>0</v>
      </c>
      <c r="U235" s="108">
        <v>0</v>
      </c>
      <c r="V235" s="108">
        <v>0</v>
      </c>
      <c r="W235" s="109">
        <v>475392.5</v>
      </c>
      <c r="X235" s="126">
        <v>0</v>
      </c>
      <c r="Y235" s="109">
        <v>0</v>
      </c>
      <c r="Z235" s="109">
        <v>2123.42</v>
      </c>
      <c r="AA235" s="109"/>
      <c r="AB235" s="109"/>
      <c r="AC235" s="109"/>
      <c r="AD235" s="110">
        <v>475392.5</v>
      </c>
      <c r="AE235" s="99">
        <v>43682</v>
      </c>
      <c r="AF235" s="99">
        <v>45874</v>
      </c>
      <c r="AG235" s="111">
        <v>475392.5</v>
      </c>
      <c r="AH235" s="107">
        <v>0.59722222222222221</v>
      </c>
      <c r="AI235" s="107">
        <v>6</v>
      </c>
      <c r="AJ235" s="96">
        <v>5.3600000000000002E-2</v>
      </c>
      <c r="AK235" s="92" t="s">
        <v>1786</v>
      </c>
      <c r="AL235" s="92" t="s">
        <v>1787</v>
      </c>
      <c r="AM235" s="27">
        <v>8493.68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f t="shared" si="10"/>
        <v>8493.68</v>
      </c>
      <c r="BD235" s="27">
        <f t="shared" si="11"/>
        <v>0</v>
      </c>
      <c r="BE235" s="27">
        <f t="shared" si="12"/>
        <v>8493.68</v>
      </c>
    </row>
    <row r="236" spans="1:57" x14ac:dyDescent="0.35">
      <c r="A236" s="92" t="s">
        <v>3307</v>
      </c>
      <c r="B236" s="90" t="s">
        <v>817</v>
      </c>
      <c r="C236" s="94">
        <v>6</v>
      </c>
      <c r="D236" s="91" t="s">
        <v>0</v>
      </c>
      <c r="E236" s="61" t="s">
        <v>3</v>
      </c>
      <c r="F236" s="61" t="s">
        <v>1772</v>
      </c>
      <c r="G236" s="61" t="s">
        <v>1793</v>
      </c>
      <c r="H236" s="61" t="s">
        <v>1789</v>
      </c>
      <c r="I236" s="61" t="s">
        <v>1794</v>
      </c>
      <c r="J236" s="61" t="s">
        <v>1791</v>
      </c>
      <c r="K236" s="61" t="s">
        <v>813</v>
      </c>
      <c r="L236" s="61" t="s">
        <v>1778</v>
      </c>
      <c r="M236" s="61" t="s">
        <v>1785</v>
      </c>
      <c r="N236" s="108">
        <v>1</v>
      </c>
      <c r="O236" s="108">
        <v>1</v>
      </c>
      <c r="P236" s="108">
        <v>1</v>
      </c>
      <c r="Q236" s="108">
        <v>1</v>
      </c>
      <c r="R236" s="108">
        <v>1</v>
      </c>
      <c r="S236" s="108">
        <v>1</v>
      </c>
      <c r="T236" s="108">
        <v>0</v>
      </c>
      <c r="U236" s="108">
        <v>0</v>
      </c>
      <c r="V236" s="108">
        <v>0</v>
      </c>
      <c r="W236" s="109">
        <v>954472.5</v>
      </c>
      <c r="X236" s="126">
        <v>0</v>
      </c>
      <c r="Y236" s="109">
        <v>0</v>
      </c>
      <c r="Z236" s="109">
        <v>4486.0200000000004</v>
      </c>
      <c r="AA236" s="109"/>
      <c r="AB236" s="109"/>
      <c r="AC236" s="109"/>
      <c r="AD236" s="110">
        <v>954472.5</v>
      </c>
      <c r="AE236" s="99">
        <v>43682</v>
      </c>
      <c r="AF236" s="99">
        <v>46239</v>
      </c>
      <c r="AG236" s="111">
        <v>954472.5</v>
      </c>
      <c r="AH236" s="107">
        <v>1.5972222222222223</v>
      </c>
      <c r="AI236" s="107">
        <v>7</v>
      </c>
      <c r="AJ236" s="96">
        <v>5.6399999999999999E-2</v>
      </c>
      <c r="AK236" s="92" t="s">
        <v>1786</v>
      </c>
      <c r="AL236" s="92" t="s">
        <v>1787</v>
      </c>
      <c r="AM236" s="27">
        <v>40374.180000000008</v>
      </c>
      <c r="AN236" s="27">
        <v>17944.080000000002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f t="shared" si="10"/>
        <v>58318.260000000009</v>
      </c>
      <c r="BD236" s="27">
        <f t="shared" si="11"/>
        <v>0</v>
      </c>
      <c r="BE236" s="27">
        <f t="shared" si="12"/>
        <v>58318.260000000009</v>
      </c>
    </row>
    <row r="237" spans="1:57" x14ac:dyDescent="0.35">
      <c r="A237" s="92" t="s">
        <v>3306</v>
      </c>
      <c r="B237" s="90" t="s">
        <v>817</v>
      </c>
      <c r="C237" s="94">
        <v>7</v>
      </c>
      <c r="D237" s="91" t="s">
        <v>0</v>
      </c>
      <c r="E237" s="61" t="s">
        <v>3</v>
      </c>
      <c r="F237" s="61" t="s">
        <v>1772</v>
      </c>
      <c r="G237" s="61" t="s">
        <v>1793</v>
      </c>
      <c r="H237" s="61" t="s">
        <v>1789</v>
      </c>
      <c r="I237" s="61" t="s">
        <v>1794</v>
      </c>
      <c r="J237" s="61" t="s">
        <v>1791</v>
      </c>
      <c r="K237" s="61" t="s">
        <v>813</v>
      </c>
      <c r="L237" s="61" t="s">
        <v>1778</v>
      </c>
      <c r="M237" s="61" t="s">
        <v>1785</v>
      </c>
      <c r="N237" s="108">
        <v>1</v>
      </c>
      <c r="O237" s="108">
        <v>1</v>
      </c>
      <c r="P237" s="108">
        <v>1</v>
      </c>
      <c r="Q237" s="108">
        <v>1</v>
      </c>
      <c r="R237" s="108">
        <v>1</v>
      </c>
      <c r="S237" s="108">
        <v>1</v>
      </c>
      <c r="T237" s="108">
        <v>0</v>
      </c>
      <c r="U237" s="108">
        <v>0</v>
      </c>
      <c r="V237" s="108">
        <v>0</v>
      </c>
      <c r="W237" s="109">
        <v>311962.5</v>
      </c>
      <c r="X237" s="126">
        <v>0</v>
      </c>
      <c r="Y237" s="109">
        <v>0</v>
      </c>
      <c r="Z237" s="109">
        <v>1541.61</v>
      </c>
      <c r="AA237" s="109"/>
      <c r="AB237" s="109"/>
      <c r="AC237" s="109"/>
      <c r="AD237" s="110">
        <v>311962.5</v>
      </c>
      <c r="AE237" s="99">
        <v>43682</v>
      </c>
      <c r="AF237" s="99">
        <v>46604</v>
      </c>
      <c r="AG237" s="111">
        <v>311962.5</v>
      </c>
      <c r="AH237" s="107">
        <v>2.5972222222222223</v>
      </c>
      <c r="AI237" s="107">
        <v>8</v>
      </c>
      <c r="AJ237" s="96">
        <v>5.9299999999999999E-2</v>
      </c>
      <c r="AK237" s="92" t="s">
        <v>1786</v>
      </c>
      <c r="AL237" s="92" t="s">
        <v>1787</v>
      </c>
      <c r="AM237" s="27">
        <v>14902.23</v>
      </c>
      <c r="AN237" s="27">
        <v>10277.400000000003</v>
      </c>
      <c r="AO237" s="27">
        <v>4110.96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f t="shared" si="10"/>
        <v>25179.630000000005</v>
      </c>
      <c r="BD237" s="27">
        <f t="shared" si="11"/>
        <v>4110.96</v>
      </c>
      <c r="BE237" s="27">
        <f t="shared" si="12"/>
        <v>29290.590000000004</v>
      </c>
    </row>
    <row r="238" spans="1:57" x14ac:dyDescent="0.35">
      <c r="A238" s="92" t="s">
        <v>3305</v>
      </c>
      <c r="B238" s="90" t="s">
        <v>818</v>
      </c>
      <c r="C238" s="94">
        <v>6</v>
      </c>
      <c r="D238" s="91" t="s">
        <v>0</v>
      </c>
      <c r="E238" s="61" t="s">
        <v>3</v>
      </c>
      <c r="F238" s="61" t="s">
        <v>1772</v>
      </c>
      <c r="G238" s="61" t="s">
        <v>1793</v>
      </c>
      <c r="H238" s="61" t="s">
        <v>1789</v>
      </c>
      <c r="I238" s="61" t="s">
        <v>1794</v>
      </c>
      <c r="J238" s="61" t="s">
        <v>1791</v>
      </c>
      <c r="K238" s="61" t="s">
        <v>813</v>
      </c>
      <c r="L238" s="61" t="s">
        <v>1778</v>
      </c>
      <c r="M238" s="61" t="s">
        <v>1785</v>
      </c>
      <c r="N238" s="108">
        <v>1</v>
      </c>
      <c r="O238" s="108">
        <v>1</v>
      </c>
      <c r="P238" s="108">
        <v>1</v>
      </c>
      <c r="Q238" s="108">
        <v>1</v>
      </c>
      <c r="R238" s="108">
        <v>1</v>
      </c>
      <c r="S238" s="108">
        <v>1</v>
      </c>
      <c r="T238" s="108">
        <v>0</v>
      </c>
      <c r="U238" s="108">
        <v>0</v>
      </c>
      <c r="V238" s="108">
        <v>0</v>
      </c>
      <c r="W238" s="109">
        <v>511382.5</v>
      </c>
      <c r="X238" s="126">
        <v>0</v>
      </c>
      <c r="Y238" s="109">
        <v>0</v>
      </c>
      <c r="Z238" s="109">
        <v>2284.1799999999998</v>
      </c>
      <c r="AA238" s="109"/>
      <c r="AB238" s="109"/>
      <c r="AC238" s="109"/>
      <c r="AD238" s="110">
        <v>511382.5</v>
      </c>
      <c r="AE238" s="99">
        <v>43683</v>
      </c>
      <c r="AF238" s="99">
        <v>45875</v>
      </c>
      <c r="AG238" s="111">
        <v>511382.5</v>
      </c>
      <c r="AH238" s="107">
        <v>0.6</v>
      </c>
      <c r="AI238" s="107">
        <v>6</v>
      </c>
      <c r="AJ238" s="96">
        <v>5.3600000000000002E-2</v>
      </c>
      <c r="AK238" s="92" t="s">
        <v>1786</v>
      </c>
      <c r="AL238" s="92" t="s">
        <v>1787</v>
      </c>
      <c r="AM238" s="27">
        <v>9136.7199999999993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f t="shared" si="10"/>
        <v>9136.7199999999993</v>
      </c>
      <c r="BD238" s="27">
        <f t="shared" si="11"/>
        <v>0</v>
      </c>
      <c r="BE238" s="27">
        <f t="shared" si="12"/>
        <v>9136.7199999999993</v>
      </c>
    </row>
    <row r="239" spans="1:57" x14ac:dyDescent="0.35">
      <c r="A239" s="92" t="s">
        <v>3304</v>
      </c>
      <c r="B239" s="90" t="s">
        <v>818</v>
      </c>
      <c r="C239" s="94">
        <v>7</v>
      </c>
      <c r="D239" s="91" t="s">
        <v>0</v>
      </c>
      <c r="E239" s="61" t="s">
        <v>3</v>
      </c>
      <c r="F239" s="61" t="s">
        <v>1772</v>
      </c>
      <c r="G239" s="61" t="s">
        <v>1793</v>
      </c>
      <c r="H239" s="61" t="s">
        <v>1789</v>
      </c>
      <c r="I239" s="61" t="s">
        <v>1794</v>
      </c>
      <c r="J239" s="61" t="s">
        <v>1791</v>
      </c>
      <c r="K239" s="61" t="s">
        <v>813</v>
      </c>
      <c r="L239" s="61" t="s">
        <v>1778</v>
      </c>
      <c r="M239" s="61" t="s">
        <v>1785</v>
      </c>
      <c r="N239" s="108">
        <v>1</v>
      </c>
      <c r="O239" s="108">
        <v>1</v>
      </c>
      <c r="P239" s="108">
        <v>1</v>
      </c>
      <c r="Q239" s="108">
        <v>1</v>
      </c>
      <c r="R239" s="108">
        <v>1</v>
      </c>
      <c r="S239" s="108">
        <v>1</v>
      </c>
      <c r="T239" s="108">
        <v>0</v>
      </c>
      <c r="U239" s="108">
        <v>0</v>
      </c>
      <c r="V239" s="108">
        <v>0</v>
      </c>
      <c r="W239" s="109">
        <v>819362.5</v>
      </c>
      <c r="X239" s="126">
        <v>0</v>
      </c>
      <c r="Y239" s="109">
        <v>0</v>
      </c>
      <c r="Z239" s="109">
        <v>3851</v>
      </c>
      <c r="AA239" s="109"/>
      <c r="AB239" s="109"/>
      <c r="AC239" s="109"/>
      <c r="AD239" s="110">
        <v>819362.5</v>
      </c>
      <c r="AE239" s="99">
        <v>43683</v>
      </c>
      <c r="AF239" s="99">
        <v>46240</v>
      </c>
      <c r="AG239" s="111">
        <v>819362.5</v>
      </c>
      <c r="AH239" s="107">
        <v>1.6</v>
      </c>
      <c r="AI239" s="107">
        <v>7</v>
      </c>
      <c r="AJ239" s="96">
        <v>5.6399999999999999E-2</v>
      </c>
      <c r="AK239" s="92" t="s">
        <v>1786</v>
      </c>
      <c r="AL239" s="92" t="s">
        <v>1787</v>
      </c>
      <c r="AM239" s="27">
        <v>34659</v>
      </c>
      <c r="AN239" s="27">
        <v>15404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f t="shared" si="10"/>
        <v>50063</v>
      </c>
      <c r="BD239" s="27">
        <f t="shared" si="11"/>
        <v>0</v>
      </c>
      <c r="BE239" s="27">
        <f t="shared" si="12"/>
        <v>50063</v>
      </c>
    </row>
    <row r="240" spans="1:57" x14ac:dyDescent="0.35">
      <c r="A240" s="92" t="s">
        <v>3303</v>
      </c>
      <c r="B240" s="90" t="s">
        <v>818</v>
      </c>
      <c r="C240" s="94">
        <v>8</v>
      </c>
      <c r="D240" s="91" t="s">
        <v>0</v>
      </c>
      <c r="E240" s="61" t="s">
        <v>3</v>
      </c>
      <c r="F240" s="61" t="s">
        <v>1772</v>
      </c>
      <c r="G240" s="61" t="s">
        <v>1793</v>
      </c>
      <c r="H240" s="61" t="s">
        <v>1789</v>
      </c>
      <c r="I240" s="61" t="s">
        <v>1794</v>
      </c>
      <c r="J240" s="61" t="s">
        <v>1791</v>
      </c>
      <c r="K240" s="61" t="s">
        <v>813</v>
      </c>
      <c r="L240" s="61" t="s">
        <v>1778</v>
      </c>
      <c r="M240" s="61" t="s">
        <v>1785</v>
      </c>
      <c r="N240" s="108">
        <v>1</v>
      </c>
      <c r="O240" s="108">
        <v>1</v>
      </c>
      <c r="P240" s="108">
        <v>1</v>
      </c>
      <c r="Q240" s="108">
        <v>1</v>
      </c>
      <c r="R240" s="108">
        <v>1</v>
      </c>
      <c r="S240" s="108">
        <v>1</v>
      </c>
      <c r="T240" s="108">
        <v>0</v>
      </c>
      <c r="U240" s="108">
        <v>0</v>
      </c>
      <c r="V240" s="108">
        <v>0</v>
      </c>
      <c r="W240" s="109">
        <v>304587.5</v>
      </c>
      <c r="X240" s="126">
        <v>0</v>
      </c>
      <c r="Y240" s="109">
        <v>0</v>
      </c>
      <c r="Z240" s="109">
        <v>1505.17</v>
      </c>
      <c r="AA240" s="109"/>
      <c r="AB240" s="109"/>
      <c r="AC240" s="109"/>
      <c r="AD240" s="110">
        <v>304587.5</v>
      </c>
      <c r="AE240" s="99">
        <v>43683</v>
      </c>
      <c r="AF240" s="99">
        <v>46605</v>
      </c>
      <c r="AG240" s="111">
        <v>304587.5</v>
      </c>
      <c r="AH240" s="107">
        <v>2.6</v>
      </c>
      <c r="AI240" s="107">
        <v>8</v>
      </c>
      <c r="AJ240" s="96">
        <v>5.9299999999999999E-2</v>
      </c>
      <c r="AK240" s="92" t="s">
        <v>1786</v>
      </c>
      <c r="AL240" s="92" t="s">
        <v>1787</v>
      </c>
      <c r="AM240" s="27">
        <v>14549.990000000003</v>
      </c>
      <c r="AN240" s="27">
        <v>10034.479999999998</v>
      </c>
      <c r="AO240" s="27">
        <v>4013.76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f t="shared" si="10"/>
        <v>24584.47</v>
      </c>
      <c r="BD240" s="27">
        <f t="shared" si="11"/>
        <v>4013.76</v>
      </c>
      <c r="BE240" s="27">
        <f t="shared" si="12"/>
        <v>28598.230000000003</v>
      </c>
    </row>
    <row r="241" spans="1:57" x14ac:dyDescent="0.35">
      <c r="A241" s="92" t="s">
        <v>3302</v>
      </c>
      <c r="B241" s="90" t="s">
        <v>818</v>
      </c>
      <c r="C241" s="94">
        <v>9</v>
      </c>
      <c r="D241" s="91" t="s">
        <v>0</v>
      </c>
      <c r="E241" s="61" t="s">
        <v>3</v>
      </c>
      <c r="F241" s="61" t="s">
        <v>1772</v>
      </c>
      <c r="G241" s="61" t="s">
        <v>1793</v>
      </c>
      <c r="H241" s="61" t="s">
        <v>1789</v>
      </c>
      <c r="I241" s="61" t="s">
        <v>1794</v>
      </c>
      <c r="J241" s="61" t="s">
        <v>1791</v>
      </c>
      <c r="K241" s="61" t="s">
        <v>813</v>
      </c>
      <c r="L241" s="61" t="s">
        <v>1778</v>
      </c>
      <c r="M241" s="61" t="s">
        <v>1785</v>
      </c>
      <c r="N241" s="108">
        <v>1</v>
      </c>
      <c r="O241" s="108">
        <v>1</v>
      </c>
      <c r="P241" s="108">
        <v>1</v>
      </c>
      <c r="Q241" s="108">
        <v>1</v>
      </c>
      <c r="R241" s="108">
        <v>1</v>
      </c>
      <c r="S241" s="108">
        <v>1</v>
      </c>
      <c r="T241" s="108">
        <v>0</v>
      </c>
      <c r="U241" s="108">
        <v>0</v>
      </c>
      <c r="V241" s="108">
        <v>0</v>
      </c>
      <c r="W241" s="109">
        <v>53100</v>
      </c>
      <c r="X241" s="126">
        <v>0</v>
      </c>
      <c r="Y241" s="109">
        <v>0</v>
      </c>
      <c r="Z241" s="109">
        <v>287.62</v>
      </c>
      <c r="AA241" s="109"/>
      <c r="AB241" s="109"/>
      <c r="AC241" s="109"/>
      <c r="AD241" s="110">
        <v>53100</v>
      </c>
      <c r="AE241" s="99">
        <v>43683</v>
      </c>
      <c r="AF241" s="99">
        <v>47336</v>
      </c>
      <c r="AG241" s="111">
        <v>53100</v>
      </c>
      <c r="AH241" s="107">
        <v>4.5999999999999996</v>
      </c>
      <c r="AI241" s="107">
        <v>10</v>
      </c>
      <c r="AJ241" s="96">
        <v>6.5000000000000002E-2</v>
      </c>
      <c r="AK241" s="92" t="s">
        <v>1786</v>
      </c>
      <c r="AL241" s="92" t="s">
        <v>1787</v>
      </c>
      <c r="AM241" s="27">
        <v>2933.7399999999993</v>
      </c>
      <c r="AN241" s="27">
        <v>2531.08</v>
      </c>
      <c r="AO241" s="27">
        <v>1840.76</v>
      </c>
      <c r="AP241" s="27">
        <v>1150.48</v>
      </c>
      <c r="AQ241" s="27">
        <v>460.16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f t="shared" si="10"/>
        <v>5464.82</v>
      </c>
      <c r="BD241" s="27">
        <f t="shared" si="11"/>
        <v>3451.3999999999996</v>
      </c>
      <c r="BE241" s="27">
        <f t="shared" si="12"/>
        <v>8916.2199999999993</v>
      </c>
    </row>
    <row r="242" spans="1:57" x14ac:dyDescent="0.35">
      <c r="A242" s="92" t="s">
        <v>3301</v>
      </c>
      <c r="B242" s="90" t="s">
        <v>819</v>
      </c>
      <c r="C242" s="94">
        <v>5</v>
      </c>
      <c r="D242" s="91" t="s">
        <v>0</v>
      </c>
      <c r="E242" s="61" t="s">
        <v>3</v>
      </c>
      <c r="F242" s="61" t="s">
        <v>1772</v>
      </c>
      <c r="G242" s="61" t="s">
        <v>1793</v>
      </c>
      <c r="H242" s="61" t="s">
        <v>1789</v>
      </c>
      <c r="I242" s="61" t="s">
        <v>1794</v>
      </c>
      <c r="J242" s="61" t="s">
        <v>1791</v>
      </c>
      <c r="K242" s="61" t="s">
        <v>813</v>
      </c>
      <c r="L242" s="61" t="s">
        <v>1778</v>
      </c>
      <c r="M242" s="61" t="s">
        <v>1785</v>
      </c>
      <c r="N242" s="108">
        <v>1</v>
      </c>
      <c r="O242" s="108">
        <v>1</v>
      </c>
      <c r="P242" s="108">
        <v>1</v>
      </c>
      <c r="Q242" s="108">
        <v>1</v>
      </c>
      <c r="R242" s="108">
        <v>1</v>
      </c>
      <c r="S242" s="108">
        <v>1</v>
      </c>
      <c r="T242" s="108">
        <v>0</v>
      </c>
      <c r="U242" s="108">
        <v>0</v>
      </c>
      <c r="V242" s="108">
        <v>0</v>
      </c>
      <c r="W242" s="109">
        <v>881312.5</v>
      </c>
      <c r="X242" s="126">
        <v>0</v>
      </c>
      <c r="Y242" s="109">
        <v>0</v>
      </c>
      <c r="Z242" s="109">
        <v>3936.53</v>
      </c>
      <c r="AA242" s="109"/>
      <c r="AB242" s="109"/>
      <c r="AC242" s="109"/>
      <c r="AD242" s="110">
        <v>881312.5</v>
      </c>
      <c r="AE242" s="99">
        <v>43683</v>
      </c>
      <c r="AF242" s="99">
        <v>45875</v>
      </c>
      <c r="AG242" s="111">
        <v>881312.5</v>
      </c>
      <c r="AH242" s="107">
        <v>0.6</v>
      </c>
      <c r="AI242" s="107">
        <v>6</v>
      </c>
      <c r="AJ242" s="96">
        <v>5.3600000000000002E-2</v>
      </c>
      <c r="AK242" s="92" t="s">
        <v>1786</v>
      </c>
      <c r="AL242" s="92" t="s">
        <v>1787</v>
      </c>
      <c r="AM242" s="27">
        <v>15746.09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f t="shared" si="10"/>
        <v>15746.09</v>
      </c>
      <c r="BD242" s="27">
        <f t="shared" si="11"/>
        <v>0</v>
      </c>
      <c r="BE242" s="27">
        <f t="shared" si="12"/>
        <v>15746.09</v>
      </c>
    </row>
    <row r="243" spans="1:57" x14ac:dyDescent="0.35">
      <c r="A243" s="92" t="s">
        <v>3300</v>
      </c>
      <c r="B243" s="90" t="s">
        <v>819</v>
      </c>
      <c r="C243" s="94">
        <v>6</v>
      </c>
      <c r="D243" s="91" t="s">
        <v>0</v>
      </c>
      <c r="E243" s="61" t="s">
        <v>3</v>
      </c>
      <c r="F243" s="61" t="s">
        <v>1772</v>
      </c>
      <c r="G243" s="61" t="s">
        <v>1793</v>
      </c>
      <c r="H243" s="61" t="s">
        <v>1789</v>
      </c>
      <c r="I243" s="61" t="s">
        <v>1794</v>
      </c>
      <c r="J243" s="61" t="s">
        <v>1791</v>
      </c>
      <c r="K243" s="61" t="s">
        <v>813</v>
      </c>
      <c r="L243" s="61" t="s">
        <v>1778</v>
      </c>
      <c r="M243" s="61" t="s">
        <v>1785</v>
      </c>
      <c r="N243" s="108">
        <v>1</v>
      </c>
      <c r="O243" s="108">
        <v>1</v>
      </c>
      <c r="P243" s="108">
        <v>1</v>
      </c>
      <c r="Q243" s="108">
        <v>1</v>
      </c>
      <c r="R243" s="108">
        <v>1</v>
      </c>
      <c r="S243" s="108">
        <v>1</v>
      </c>
      <c r="T243" s="108">
        <v>0</v>
      </c>
      <c r="U243" s="108">
        <v>0</v>
      </c>
      <c r="V243" s="108">
        <v>0</v>
      </c>
      <c r="W243" s="109">
        <v>1077487.5</v>
      </c>
      <c r="X243" s="126">
        <v>0</v>
      </c>
      <c r="Y243" s="109">
        <v>0</v>
      </c>
      <c r="Z243" s="109">
        <v>5064.1899999999996</v>
      </c>
      <c r="AA243" s="109"/>
      <c r="AB243" s="109"/>
      <c r="AC243" s="109"/>
      <c r="AD243" s="110">
        <v>1077487.5</v>
      </c>
      <c r="AE243" s="99">
        <v>43683</v>
      </c>
      <c r="AF243" s="99">
        <v>46240</v>
      </c>
      <c r="AG243" s="111">
        <v>1077487.5</v>
      </c>
      <c r="AH243" s="107">
        <v>1.6</v>
      </c>
      <c r="AI243" s="107">
        <v>7</v>
      </c>
      <c r="AJ243" s="96">
        <v>5.6399999999999999E-2</v>
      </c>
      <c r="AK243" s="92" t="s">
        <v>1786</v>
      </c>
      <c r="AL243" s="92" t="s">
        <v>1787</v>
      </c>
      <c r="AM243" s="27">
        <v>45577.729999999989</v>
      </c>
      <c r="AN243" s="27">
        <v>20256.8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f t="shared" si="10"/>
        <v>65834.529999999984</v>
      </c>
      <c r="BD243" s="27">
        <f t="shared" si="11"/>
        <v>0</v>
      </c>
      <c r="BE243" s="27">
        <f t="shared" si="12"/>
        <v>65834.529999999984</v>
      </c>
    </row>
    <row r="244" spans="1:57" x14ac:dyDescent="0.35">
      <c r="A244" s="92" t="s">
        <v>3299</v>
      </c>
      <c r="B244" s="90" t="s">
        <v>819</v>
      </c>
      <c r="C244" s="94">
        <v>7</v>
      </c>
      <c r="D244" s="91" t="s">
        <v>0</v>
      </c>
      <c r="E244" s="61" t="s">
        <v>3</v>
      </c>
      <c r="F244" s="61" t="s">
        <v>1772</v>
      </c>
      <c r="G244" s="61" t="s">
        <v>1793</v>
      </c>
      <c r="H244" s="61" t="s">
        <v>1789</v>
      </c>
      <c r="I244" s="61" t="s">
        <v>1794</v>
      </c>
      <c r="J244" s="61" t="s">
        <v>1791</v>
      </c>
      <c r="K244" s="61" t="s">
        <v>813</v>
      </c>
      <c r="L244" s="61" t="s">
        <v>1778</v>
      </c>
      <c r="M244" s="61" t="s">
        <v>1785</v>
      </c>
      <c r="N244" s="108">
        <v>1</v>
      </c>
      <c r="O244" s="108">
        <v>1</v>
      </c>
      <c r="P244" s="108">
        <v>1</v>
      </c>
      <c r="Q244" s="108">
        <v>1</v>
      </c>
      <c r="R244" s="108">
        <v>1</v>
      </c>
      <c r="S244" s="108">
        <v>1</v>
      </c>
      <c r="T244" s="108">
        <v>0</v>
      </c>
      <c r="U244" s="108">
        <v>0</v>
      </c>
      <c r="V244" s="108">
        <v>0</v>
      </c>
      <c r="W244" s="109">
        <v>416392.5</v>
      </c>
      <c r="X244" s="126">
        <v>0</v>
      </c>
      <c r="Y244" s="109">
        <v>0</v>
      </c>
      <c r="Z244" s="109">
        <v>2057.67</v>
      </c>
      <c r="AA244" s="109"/>
      <c r="AB244" s="109"/>
      <c r="AC244" s="109"/>
      <c r="AD244" s="110">
        <v>416392.5</v>
      </c>
      <c r="AE244" s="99">
        <v>43683</v>
      </c>
      <c r="AF244" s="99">
        <v>46605</v>
      </c>
      <c r="AG244" s="111">
        <v>416392.5</v>
      </c>
      <c r="AH244" s="107">
        <v>2.6</v>
      </c>
      <c r="AI244" s="107">
        <v>8</v>
      </c>
      <c r="AJ244" s="96">
        <v>5.9299999999999999E-2</v>
      </c>
      <c r="AK244" s="92" t="s">
        <v>1786</v>
      </c>
      <c r="AL244" s="92" t="s">
        <v>1787</v>
      </c>
      <c r="AM244" s="27">
        <v>19890.809999999998</v>
      </c>
      <c r="AN244" s="27">
        <v>13717.8</v>
      </c>
      <c r="AO244" s="27">
        <v>5487.12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f t="shared" si="10"/>
        <v>33608.61</v>
      </c>
      <c r="BD244" s="27">
        <f t="shared" si="11"/>
        <v>5487.12</v>
      </c>
      <c r="BE244" s="27">
        <f t="shared" si="12"/>
        <v>39095.730000000003</v>
      </c>
    </row>
    <row r="245" spans="1:57" x14ac:dyDescent="0.35">
      <c r="A245" s="92" t="s">
        <v>3298</v>
      </c>
      <c r="B245" s="90" t="s">
        <v>820</v>
      </c>
      <c r="C245" s="94">
        <v>6</v>
      </c>
      <c r="D245" s="91" t="s">
        <v>0</v>
      </c>
      <c r="E245" s="61" t="s">
        <v>3</v>
      </c>
      <c r="F245" s="61" t="s">
        <v>1772</v>
      </c>
      <c r="G245" s="61" t="s">
        <v>1793</v>
      </c>
      <c r="H245" s="61" t="s">
        <v>1789</v>
      </c>
      <c r="I245" s="61" t="s">
        <v>1794</v>
      </c>
      <c r="J245" s="61" t="s">
        <v>1791</v>
      </c>
      <c r="K245" s="61" t="s">
        <v>813</v>
      </c>
      <c r="L245" s="61" t="s">
        <v>1778</v>
      </c>
      <c r="M245" s="61" t="s">
        <v>1785</v>
      </c>
      <c r="N245" s="108">
        <v>1</v>
      </c>
      <c r="O245" s="108">
        <v>1</v>
      </c>
      <c r="P245" s="108">
        <v>1</v>
      </c>
      <c r="Q245" s="108">
        <v>1</v>
      </c>
      <c r="R245" s="108">
        <v>1</v>
      </c>
      <c r="S245" s="108">
        <v>1</v>
      </c>
      <c r="T245" s="108">
        <v>0</v>
      </c>
      <c r="U245" s="108">
        <v>0</v>
      </c>
      <c r="V245" s="108">
        <v>0</v>
      </c>
      <c r="W245" s="109">
        <v>1202567.5</v>
      </c>
      <c r="X245" s="126">
        <v>0</v>
      </c>
      <c r="Y245" s="109">
        <v>0</v>
      </c>
      <c r="Z245" s="109">
        <v>5371.47</v>
      </c>
      <c r="AA245" s="109"/>
      <c r="AB245" s="109"/>
      <c r="AC245" s="109"/>
      <c r="AD245" s="110">
        <v>1202567.5</v>
      </c>
      <c r="AE245" s="99">
        <v>43684</v>
      </c>
      <c r="AF245" s="99">
        <v>45876</v>
      </c>
      <c r="AG245" s="111">
        <v>1202567.5</v>
      </c>
      <c r="AH245" s="107">
        <v>0.60277777777777775</v>
      </c>
      <c r="AI245" s="107">
        <v>6</v>
      </c>
      <c r="AJ245" s="96">
        <v>5.3600000000000002E-2</v>
      </c>
      <c r="AK245" s="92" t="s">
        <v>1786</v>
      </c>
      <c r="AL245" s="92" t="s">
        <v>1787</v>
      </c>
      <c r="AM245" s="27">
        <v>21485.85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f t="shared" si="10"/>
        <v>21485.85</v>
      </c>
      <c r="BD245" s="27">
        <f t="shared" si="11"/>
        <v>0</v>
      </c>
      <c r="BE245" s="27">
        <f t="shared" si="12"/>
        <v>21485.85</v>
      </c>
    </row>
    <row r="246" spans="1:57" x14ac:dyDescent="0.35">
      <c r="A246" s="92" t="s">
        <v>3297</v>
      </c>
      <c r="B246" s="90" t="s">
        <v>820</v>
      </c>
      <c r="C246" s="94">
        <v>7</v>
      </c>
      <c r="D246" s="91" t="s">
        <v>0</v>
      </c>
      <c r="E246" s="61" t="s">
        <v>3</v>
      </c>
      <c r="F246" s="61" t="s">
        <v>1772</v>
      </c>
      <c r="G246" s="61" t="s">
        <v>1793</v>
      </c>
      <c r="H246" s="61" t="s">
        <v>1789</v>
      </c>
      <c r="I246" s="61" t="s">
        <v>1794</v>
      </c>
      <c r="J246" s="61" t="s">
        <v>1791</v>
      </c>
      <c r="K246" s="61" t="s">
        <v>813</v>
      </c>
      <c r="L246" s="61" t="s">
        <v>1778</v>
      </c>
      <c r="M246" s="61" t="s">
        <v>1785</v>
      </c>
      <c r="N246" s="108">
        <v>1</v>
      </c>
      <c r="O246" s="108">
        <v>1</v>
      </c>
      <c r="P246" s="108">
        <v>1</v>
      </c>
      <c r="Q246" s="108">
        <v>1</v>
      </c>
      <c r="R246" s="108">
        <v>1</v>
      </c>
      <c r="S246" s="108">
        <v>1</v>
      </c>
      <c r="T246" s="108">
        <v>0</v>
      </c>
      <c r="U246" s="108">
        <v>0</v>
      </c>
      <c r="V246" s="108">
        <v>0</v>
      </c>
      <c r="W246" s="109">
        <v>1044152.5</v>
      </c>
      <c r="X246" s="126">
        <v>0</v>
      </c>
      <c r="Y246" s="109">
        <v>0</v>
      </c>
      <c r="Z246" s="109">
        <v>4907.5200000000004</v>
      </c>
      <c r="AA246" s="109"/>
      <c r="AB246" s="109"/>
      <c r="AC246" s="109"/>
      <c r="AD246" s="110">
        <v>1044152.5</v>
      </c>
      <c r="AE246" s="99">
        <v>43684</v>
      </c>
      <c r="AF246" s="99">
        <v>46241</v>
      </c>
      <c r="AG246" s="111">
        <v>1044152.5</v>
      </c>
      <c r="AH246" s="107">
        <v>1.6027777777777779</v>
      </c>
      <c r="AI246" s="107">
        <v>7</v>
      </c>
      <c r="AJ246" s="96">
        <v>5.6399999999999999E-2</v>
      </c>
      <c r="AK246" s="92" t="s">
        <v>1786</v>
      </c>
      <c r="AL246" s="92" t="s">
        <v>1787</v>
      </c>
      <c r="AM246" s="27">
        <v>44167.680000000008</v>
      </c>
      <c r="AN246" s="27">
        <v>19630.080000000002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f t="shared" si="10"/>
        <v>63797.760000000009</v>
      </c>
      <c r="BD246" s="27">
        <f t="shared" si="11"/>
        <v>0</v>
      </c>
      <c r="BE246" s="27">
        <f t="shared" si="12"/>
        <v>63797.760000000009</v>
      </c>
    </row>
    <row r="247" spans="1:57" x14ac:dyDescent="0.35">
      <c r="A247" s="92" t="s">
        <v>3296</v>
      </c>
      <c r="B247" s="90" t="s">
        <v>820</v>
      </c>
      <c r="C247" s="94">
        <v>8</v>
      </c>
      <c r="D247" s="91" t="s">
        <v>0</v>
      </c>
      <c r="E247" s="61" t="s">
        <v>3</v>
      </c>
      <c r="F247" s="61" t="s">
        <v>1772</v>
      </c>
      <c r="G247" s="61" t="s">
        <v>1793</v>
      </c>
      <c r="H247" s="61" t="s">
        <v>1789</v>
      </c>
      <c r="I247" s="61" t="s">
        <v>1794</v>
      </c>
      <c r="J247" s="61" t="s">
        <v>1791</v>
      </c>
      <c r="K247" s="61" t="s">
        <v>813</v>
      </c>
      <c r="L247" s="61" t="s">
        <v>1778</v>
      </c>
      <c r="M247" s="61" t="s">
        <v>1785</v>
      </c>
      <c r="N247" s="108">
        <v>1</v>
      </c>
      <c r="O247" s="108">
        <v>1</v>
      </c>
      <c r="P247" s="108">
        <v>1</v>
      </c>
      <c r="Q247" s="108">
        <v>1</v>
      </c>
      <c r="R247" s="108">
        <v>1</v>
      </c>
      <c r="S247" s="108">
        <v>1</v>
      </c>
      <c r="T247" s="108">
        <v>0</v>
      </c>
      <c r="U247" s="108">
        <v>0</v>
      </c>
      <c r="V247" s="108">
        <v>0</v>
      </c>
      <c r="W247" s="109">
        <v>309012.5</v>
      </c>
      <c r="X247" s="126">
        <v>0</v>
      </c>
      <c r="Y247" s="109">
        <v>0</v>
      </c>
      <c r="Z247" s="109">
        <v>1527.04</v>
      </c>
      <c r="AA247" s="109"/>
      <c r="AB247" s="109"/>
      <c r="AC247" s="109"/>
      <c r="AD247" s="110">
        <v>309012.5</v>
      </c>
      <c r="AE247" s="99">
        <v>43684</v>
      </c>
      <c r="AF247" s="99">
        <v>46606</v>
      </c>
      <c r="AG247" s="111">
        <v>309012.5</v>
      </c>
      <c r="AH247" s="107">
        <v>2.6027777777777779</v>
      </c>
      <c r="AI247" s="107">
        <v>8</v>
      </c>
      <c r="AJ247" s="96">
        <v>5.9299999999999999E-2</v>
      </c>
      <c r="AK247" s="92" t="s">
        <v>1786</v>
      </c>
      <c r="AL247" s="92" t="s">
        <v>1787</v>
      </c>
      <c r="AM247" s="27">
        <v>14761.36</v>
      </c>
      <c r="AN247" s="27">
        <v>10180.200000000003</v>
      </c>
      <c r="AO247" s="27">
        <v>4072.08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f t="shared" si="10"/>
        <v>24941.560000000005</v>
      </c>
      <c r="BD247" s="27">
        <f t="shared" si="11"/>
        <v>4072.08</v>
      </c>
      <c r="BE247" s="27">
        <f t="shared" si="12"/>
        <v>29013.640000000007</v>
      </c>
    </row>
    <row r="248" spans="1:57" x14ac:dyDescent="0.35">
      <c r="A248" s="92" t="s">
        <v>3295</v>
      </c>
      <c r="B248" s="90" t="s">
        <v>820</v>
      </c>
      <c r="C248" s="94">
        <v>9</v>
      </c>
      <c r="D248" s="91" t="s">
        <v>0</v>
      </c>
      <c r="E248" s="61" t="s">
        <v>3</v>
      </c>
      <c r="F248" s="61" t="s">
        <v>1772</v>
      </c>
      <c r="G248" s="61" t="s">
        <v>1793</v>
      </c>
      <c r="H248" s="61" t="s">
        <v>1789</v>
      </c>
      <c r="I248" s="61" t="s">
        <v>1794</v>
      </c>
      <c r="J248" s="61" t="s">
        <v>1791</v>
      </c>
      <c r="K248" s="61" t="s">
        <v>813</v>
      </c>
      <c r="L248" s="61" t="s">
        <v>1778</v>
      </c>
      <c r="M248" s="61" t="s">
        <v>1785</v>
      </c>
      <c r="N248" s="108">
        <v>1</v>
      </c>
      <c r="O248" s="108">
        <v>1</v>
      </c>
      <c r="P248" s="108">
        <v>1</v>
      </c>
      <c r="Q248" s="108">
        <v>1</v>
      </c>
      <c r="R248" s="108">
        <v>1</v>
      </c>
      <c r="S248" s="108">
        <v>1</v>
      </c>
      <c r="T248" s="108">
        <v>0</v>
      </c>
      <c r="U248" s="108">
        <v>0</v>
      </c>
      <c r="V248" s="108">
        <v>0</v>
      </c>
      <c r="W248" s="109">
        <v>106200</v>
      </c>
      <c r="X248" s="126">
        <v>0</v>
      </c>
      <c r="Y248" s="109">
        <v>0</v>
      </c>
      <c r="Z248" s="109">
        <v>549.58000000000004</v>
      </c>
      <c r="AA248" s="109"/>
      <c r="AB248" s="109"/>
      <c r="AC248" s="109"/>
      <c r="AD248" s="110">
        <v>106200</v>
      </c>
      <c r="AE248" s="99">
        <v>43684</v>
      </c>
      <c r="AF248" s="99">
        <v>46972</v>
      </c>
      <c r="AG248" s="111">
        <v>106200</v>
      </c>
      <c r="AH248" s="107">
        <v>3.6027777777777779</v>
      </c>
      <c r="AI248" s="107">
        <v>9</v>
      </c>
      <c r="AJ248" s="96">
        <v>6.2100000000000002E-2</v>
      </c>
      <c r="AK248" s="92" t="s">
        <v>1786</v>
      </c>
      <c r="AL248" s="92" t="s">
        <v>1787</v>
      </c>
      <c r="AM248" s="27">
        <v>5495.8199999999988</v>
      </c>
      <c r="AN248" s="27">
        <v>4396.68</v>
      </c>
      <c r="AO248" s="27">
        <v>2747.92</v>
      </c>
      <c r="AP248" s="27">
        <v>1099.2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f t="shared" si="10"/>
        <v>9892.5</v>
      </c>
      <c r="BD248" s="27">
        <f t="shared" si="11"/>
        <v>3847.12</v>
      </c>
      <c r="BE248" s="27">
        <f t="shared" si="12"/>
        <v>13739.619999999999</v>
      </c>
    </row>
    <row r="249" spans="1:57" x14ac:dyDescent="0.35">
      <c r="A249" s="92" t="s">
        <v>3294</v>
      </c>
      <c r="B249" s="90" t="s">
        <v>821</v>
      </c>
      <c r="C249" s="94">
        <v>3</v>
      </c>
      <c r="D249" s="91" t="s">
        <v>0</v>
      </c>
      <c r="E249" s="61" t="s">
        <v>3</v>
      </c>
      <c r="F249" s="61" t="s">
        <v>1772</v>
      </c>
      <c r="G249" s="61" t="s">
        <v>1793</v>
      </c>
      <c r="H249" s="61" t="s">
        <v>1789</v>
      </c>
      <c r="I249" s="61" t="s">
        <v>1794</v>
      </c>
      <c r="J249" s="61" t="s">
        <v>1791</v>
      </c>
      <c r="K249" s="61" t="s">
        <v>813</v>
      </c>
      <c r="L249" s="61" t="s">
        <v>1778</v>
      </c>
      <c r="M249" s="61" t="s">
        <v>1785</v>
      </c>
      <c r="N249" s="108">
        <v>1</v>
      </c>
      <c r="O249" s="108">
        <v>1</v>
      </c>
      <c r="P249" s="108">
        <v>1</v>
      </c>
      <c r="Q249" s="108">
        <v>1</v>
      </c>
      <c r="R249" s="108">
        <v>1</v>
      </c>
      <c r="S249" s="108">
        <v>1</v>
      </c>
      <c r="T249" s="108">
        <v>0</v>
      </c>
      <c r="U249" s="108">
        <v>0</v>
      </c>
      <c r="V249" s="108">
        <v>0</v>
      </c>
      <c r="W249" s="109">
        <v>750922.5</v>
      </c>
      <c r="X249" s="126">
        <v>0</v>
      </c>
      <c r="Y249" s="109">
        <v>0</v>
      </c>
      <c r="Z249" s="109">
        <v>3354.12</v>
      </c>
      <c r="AA249" s="109"/>
      <c r="AB249" s="109"/>
      <c r="AC249" s="109"/>
      <c r="AD249" s="110">
        <v>750922.5</v>
      </c>
      <c r="AE249" s="99">
        <v>43685</v>
      </c>
      <c r="AF249" s="99">
        <v>45877</v>
      </c>
      <c r="AG249" s="111">
        <v>750922.5</v>
      </c>
      <c r="AH249" s="107">
        <v>0.60555555555555551</v>
      </c>
      <c r="AI249" s="107">
        <v>6</v>
      </c>
      <c r="AJ249" s="96">
        <v>5.3600000000000002E-2</v>
      </c>
      <c r="AK249" s="92" t="s">
        <v>1786</v>
      </c>
      <c r="AL249" s="92" t="s">
        <v>1787</v>
      </c>
      <c r="AM249" s="27">
        <v>13416.479999999998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f t="shared" si="10"/>
        <v>13416.479999999998</v>
      </c>
      <c r="BD249" s="27">
        <f t="shared" si="11"/>
        <v>0</v>
      </c>
      <c r="BE249" s="27">
        <f t="shared" si="12"/>
        <v>13416.479999999998</v>
      </c>
    </row>
    <row r="250" spans="1:57" x14ac:dyDescent="0.35">
      <c r="A250" s="92" t="s">
        <v>3293</v>
      </c>
      <c r="B250" s="90" t="s">
        <v>821</v>
      </c>
      <c r="C250" s="94">
        <v>4</v>
      </c>
      <c r="D250" s="91" t="s">
        <v>0</v>
      </c>
      <c r="E250" s="61" t="s">
        <v>3</v>
      </c>
      <c r="F250" s="61" t="s">
        <v>1772</v>
      </c>
      <c r="G250" s="61" t="s">
        <v>1793</v>
      </c>
      <c r="H250" s="61" t="s">
        <v>1789</v>
      </c>
      <c r="I250" s="61" t="s">
        <v>1794</v>
      </c>
      <c r="J250" s="61" t="s">
        <v>1791</v>
      </c>
      <c r="K250" s="61" t="s">
        <v>813</v>
      </c>
      <c r="L250" s="61" t="s">
        <v>1778</v>
      </c>
      <c r="M250" s="61" t="s">
        <v>1785</v>
      </c>
      <c r="N250" s="108">
        <v>1</v>
      </c>
      <c r="O250" s="108">
        <v>1</v>
      </c>
      <c r="P250" s="108">
        <v>1</v>
      </c>
      <c r="Q250" s="108">
        <v>1</v>
      </c>
      <c r="R250" s="108">
        <v>1</v>
      </c>
      <c r="S250" s="108">
        <v>1</v>
      </c>
      <c r="T250" s="108">
        <v>0</v>
      </c>
      <c r="U250" s="108">
        <v>0</v>
      </c>
      <c r="V250" s="108">
        <v>0</v>
      </c>
      <c r="W250" s="109">
        <v>862580</v>
      </c>
      <c r="X250" s="126">
        <v>0</v>
      </c>
      <c r="Y250" s="109">
        <v>0</v>
      </c>
      <c r="Z250" s="109">
        <v>4054.13</v>
      </c>
      <c r="AA250" s="109"/>
      <c r="AB250" s="109"/>
      <c r="AC250" s="109"/>
      <c r="AD250" s="110">
        <v>862580</v>
      </c>
      <c r="AE250" s="99">
        <v>43685</v>
      </c>
      <c r="AF250" s="99">
        <v>46242</v>
      </c>
      <c r="AG250" s="111">
        <v>862580</v>
      </c>
      <c r="AH250" s="107">
        <v>1.6055555555555556</v>
      </c>
      <c r="AI250" s="107">
        <v>7</v>
      </c>
      <c r="AJ250" s="96">
        <v>5.6399999999999999E-2</v>
      </c>
      <c r="AK250" s="92" t="s">
        <v>1786</v>
      </c>
      <c r="AL250" s="92" t="s">
        <v>1787</v>
      </c>
      <c r="AM250" s="27">
        <v>36487.15</v>
      </c>
      <c r="AN250" s="27">
        <v>16216.479999999998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f t="shared" si="10"/>
        <v>52703.63</v>
      </c>
      <c r="BD250" s="27">
        <f t="shared" si="11"/>
        <v>0</v>
      </c>
      <c r="BE250" s="27">
        <f t="shared" si="12"/>
        <v>52703.63</v>
      </c>
    </row>
    <row r="251" spans="1:57" x14ac:dyDescent="0.35">
      <c r="A251" s="92" t="s">
        <v>3292</v>
      </c>
      <c r="B251" s="90" t="s">
        <v>821</v>
      </c>
      <c r="C251" s="94">
        <v>5</v>
      </c>
      <c r="D251" s="91" t="s">
        <v>0</v>
      </c>
      <c r="E251" s="61" t="s">
        <v>3</v>
      </c>
      <c r="F251" s="61" t="s">
        <v>1772</v>
      </c>
      <c r="G251" s="61" t="s">
        <v>1793</v>
      </c>
      <c r="H251" s="61" t="s">
        <v>1789</v>
      </c>
      <c r="I251" s="61" t="s">
        <v>1794</v>
      </c>
      <c r="J251" s="61" t="s">
        <v>1791</v>
      </c>
      <c r="K251" s="61" t="s">
        <v>813</v>
      </c>
      <c r="L251" s="61" t="s">
        <v>1778</v>
      </c>
      <c r="M251" s="61" t="s">
        <v>1785</v>
      </c>
      <c r="N251" s="108">
        <v>1</v>
      </c>
      <c r="O251" s="108">
        <v>1</v>
      </c>
      <c r="P251" s="108">
        <v>1</v>
      </c>
      <c r="Q251" s="108">
        <v>1</v>
      </c>
      <c r="R251" s="108">
        <v>1</v>
      </c>
      <c r="S251" s="108">
        <v>1</v>
      </c>
      <c r="T251" s="108">
        <v>0</v>
      </c>
      <c r="U251" s="108">
        <v>0</v>
      </c>
      <c r="V251" s="108">
        <v>0</v>
      </c>
      <c r="W251" s="109">
        <v>470377.5</v>
      </c>
      <c r="X251" s="126">
        <v>0</v>
      </c>
      <c r="Y251" s="109">
        <v>0</v>
      </c>
      <c r="Z251" s="109">
        <v>2324.4499999999998</v>
      </c>
      <c r="AA251" s="109"/>
      <c r="AB251" s="109"/>
      <c r="AC251" s="109"/>
      <c r="AD251" s="110">
        <v>470377.5</v>
      </c>
      <c r="AE251" s="99">
        <v>43685</v>
      </c>
      <c r="AF251" s="99">
        <v>46607</v>
      </c>
      <c r="AG251" s="111">
        <v>470377.5</v>
      </c>
      <c r="AH251" s="107">
        <v>2.6055555555555556</v>
      </c>
      <c r="AI251" s="107">
        <v>8</v>
      </c>
      <c r="AJ251" s="96">
        <v>5.9299999999999999E-2</v>
      </c>
      <c r="AK251" s="92" t="s">
        <v>1786</v>
      </c>
      <c r="AL251" s="92" t="s">
        <v>1787</v>
      </c>
      <c r="AM251" s="27">
        <v>22469.670000000006</v>
      </c>
      <c r="AN251" s="27">
        <v>15496.32</v>
      </c>
      <c r="AO251" s="27">
        <v>6198.56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f t="shared" si="10"/>
        <v>37965.990000000005</v>
      </c>
      <c r="BD251" s="27">
        <f t="shared" si="11"/>
        <v>6198.56</v>
      </c>
      <c r="BE251" s="27">
        <f t="shared" si="12"/>
        <v>44164.55</v>
      </c>
    </row>
    <row r="252" spans="1:57" x14ac:dyDescent="0.35">
      <c r="A252" s="92" t="s">
        <v>3291</v>
      </c>
      <c r="B252" s="90" t="s">
        <v>822</v>
      </c>
      <c r="C252" s="94">
        <v>6</v>
      </c>
      <c r="D252" s="91" t="s">
        <v>0</v>
      </c>
      <c r="E252" s="61" t="s">
        <v>3</v>
      </c>
      <c r="F252" s="61" t="s">
        <v>1772</v>
      </c>
      <c r="G252" s="61" t="s">
        <v>1793</v>
      </c>
      <c r="H252" s="61" t="s">
        <v>1789</v>
      </c>
      <c r="I252" s="61" t="s">
        <v>1794</v>
      </c>
      <c r="J252" s="61" t="s">
        <v>1791</v>
      </c>
      <c r="K252" s="61" t="s">
        <v>813</v>
      </c>
      <c r="L252" s="61" t="s">
        <v>1778</v>
      </c>
      <c r="M252" s="61" t="s">
        <v>1785</v>
      </c>
      <c r="N252" s="108">
        <v>1</v>
      </c>
      <c r="O252" s="108">
        <v>1</v>
      </c>
      <c r="P252" s="108">
        <v>1</v>
      </c>
      <c r="Q252" s="108">
        <v>1</v>
      </c>
      <c r="R252" s="108">
        <v>1</v>
      </c>
      <c r="S252" s="108">
        <v>1</v>
      </c>
      <c r="T252" s="108">
        <v>0</v>
      </c>
      <c r="U252" s="108">
        <v>0</v>
      </c>
      <c r="V252" s="108">
        <v>0</v>
      </c>
      <c r="W252" s="109">
        <v>1099907.5</v>
      </c>
      <c r="X252" s="126">
        <v>0</v>
      </c>
      <c r="Y252" s="109">
        <v>0</v>
      </c>
      <c r="Z252" s="109">
        <v>4912.92</v>
      </c>
      <c r="AA252" s="109"/>
      <c r="AB252" s="109"/>
      <c r="AC252" s="109"/>
      <c r="AD252" s="110">
        <v>1099907.5</v>
      </c>
      <c r="AE252" s="99">
        <v>43689</v>
      </c>
      <c r="AF252" s="99">
        <v>45881</v>
      </c>
      <c r="AG252" s="111">
        <v>1099907.5</v>
      </c>
      <c r="AH252" s="107">
        <v>0.6166666666666667</v>
      </c>
      <c r="AI252" s="107">
        <v>6</v>
      </c>
      <c r="AJ252" s="96">
        <v>5.3600000000000002E-2</v>
      </c>
      <c r="AK252" s="92" t="s">
        <v>1786</v>
      </c>
      <c r="AL252" s="92" t="s">
        <v>1787</v>
      </c>
      <c r="AM252" s="27">
        <v>19651.679999999997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f t="shared" si="10"/>
        <v>19651.679999999997</v>
      </c>
      <c r="BD252" s="27">
        <f t="shared" si="11"/>
        <v>0</v>
      </c>
      <c r="BE252" s="27">
        <f t="shared" si="12"/>
        <v>19651.679999999997</v>
      </c>
    </row>
    <row r="253" spans="1:57" x14ac:dyDescent="0.35">
      <c r="A253" s="92" t="s">
        <v>3290</v>
      </c>
      <c r="B253" s="90" t="s">
        <v>822</v>
      </c>
      <c r="C253" s="94">
        <v>7</v>
      </c>
      <c r="D253" s="91" t="s">
        <v>0</v>
      </c>
      <c r="E253" s="61" t="s">
        <v>3</v>
      </c>
      <c r="F253" s="61" t="s">
        <v>1772</v>
      </c>
      <c r="G253" s="61" t="s">
        <v>1793</v>
      </c>
      <c r="H253" s="61" t="s">
        <v>1789</v>
      </c>
      <c r="I253" s="61" t="s">
        <v>1794</v>
      </c>
      <c r="J253" s="61" t="s">
        <v>1791</v>
      </c>
      <c r="K253" s="61" t="s">
        <v>813</v>
      </c>
      <c r="L253" s="61" t="s">
        <v>1778</v>
      </c>
      <c r="M253" s="61" t="s">
        <v>1785</v>
      </c>
      <c r="N253" s="108">
        <v>1</v>
      </c>
      <c r="O253" s="108">
        <v>1</v>
      </c>
      <c r="P253" s="108">
        <v>1</v>
      </c>
      <c r="Q253" s="108">
        <v>1</v>
      </c>
      <c r="R253" s="108">
        <v>1</v>
      </c>
      <c r="S253" s="108">
        <v>1</v>
      </c>
      <c r="T253" s="108">
        <v>0</v>
      </c>
      <c r="U253" s="108">
        <v>0</v>
      </c>
      <c r="V253" s="108">
        <v>0</v>
      </c>
      <c r="W253" s="109">
        <v>1248292.5</v>
      </c>
      <c r="X253" s="126">
        <v>0</v>
      </c>
      <c r="Y253" s="109">
        <v>0</v>
      </c>
      <c r="Z253" s="109">
        <v>5866.97</v>
      </c>
      <c r="AA253" s="109"/>
      <c r="AB253" s="109"/>
      <c r="AC253" s="109"/>
      <c r="AD253" s="110">
        <v>1248292.5</v>
      </c>
      <c r="AE253" s="99">
        <v>43689</v>
      </c>
      <c r="AF253" s="99">
        <v>46246</v>
      </c>
      <c r="AG253" s="111">
        <v>1248292.5</v>
      </c>
      <c r="AH253" s="107">
        <v>1.6166666666666667</v>
      </c>
      <c r="AI253" s="107">
        <v>7</v>
      </c>
      <c r="AJ253" s="96">
        <v>5.6399999999999999E-2</v>
      </c>
      <c r="AK253" s="92" t="s">
        <v>1786</v>
      </c>
      <c r="AL253" s="92" t="s">
        <v>1787</v>
      </c>
      <c r="AM253" s="27">
        <v>52802.749999999993</v>
      </c>
      <c r="AN253" s="27">
        <v>23467.919999999998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f t="shared" si="10"/>
        <v>76270.669999999984</v>
      </c>
      <c r="BD253" s="27">
        <f t="shared" si="11"/>
        <v>0</v>
      </c>
      <c r="BE253" s="27">
        <f t="shared" si="12"/>
        <v>76270.669999999984</v>
      </c>
    </row>
    <row r="254" spans="1:57" x14ac:dyDescent="0.35">
      <c r="A254" s="92" t="s">
        <v>3289</v>
      </c>
      <c r="B254" s="90" t="s">
        <v>822</v>
      </c>
      <c r="C254" s="94">
        <v>8</v>
      </c>
      <c r="D254" s="91" t="s">
        <v>0</v>
      </c>
      <c r="E254" s="61" t="s">
        <v>3</v>
      </c>
      <c r="F254" s="61" t="s">
        <v>1772</v>
      </c>
      <c r="G254" s="61" t="s">
        <v>1793</v>
      </c>
      <c r="H254" s="61" t="s">
        <v>1789</v>
      </c>
      <c r="I254" s="61" t="s">
        <v>1794</v>
      </c>
      <c r="J254" s="61" t="s">
        <v>1791</v>
      </c>
      <c r="K254" s="61" t="s">
        <v>813</v>
      </c>
      <c r="L254" s="61" t="s">
        <v>1778</v>
      </c>
      <c r="M254" s="61" t="s">
        <v>1785</v>
      </c>
      <c r="N254" s="108">
        <v>1</v>
      </c>
      <c r="O254" s="108">
        <v>1</v>
      </c>
      <c r="P254" s="108">
        <v>1</v>
      </c>
      <c r="Q254" s="108">
        <v>1</v>
      </c>
      <c r="R254" s="108">
        <v>1</v>
      </c>
      <c r="S254" s="108">
        <v>1</v>
      </c>
      <c r="T254" s="108">
        <v>0</v>
      </c>
      <c r="U254" s="108">
        <v>0</v>
      </c>
      <c r="V254" s="108">
        <v>0</v>
      </c>
      <c r="W254" s="109">
        <v>522002.5</v>
      </c>
      <c r="X254" s="126">
        <v>0</v>
      </c>
      <c r="Y254" s="109">
        <v>0</v>
      </c>
      <c r="Z254" s="109">
        <v>2579.56</v>
      </c>
      <c r="AA254" s="109"/>
      <c r="AB254" s="109"/>
      <c r="AC254" s="109"/>
      <c r="AD254" s="110">
        <v>522002.5</v>
      </c>
      <c r="AE254" s="99">
        <v>43689</v>
      </c>
      <c r="AF254" s="99">
        <v>46611</v>
      </c>
      <c r="AG254" s="111">
        <v>522002.5</v>
      </c>
      <c r="AH254" s="107">
        <v>2.6166666666666667</v>
      </c>
      <c r="AI254" s="107">
        <v>8</v>
      </c>
      <c r="AJ254" s="96">
        <v>5.9299999999999999E-2</v>
      </c>
      <c r="AK254" s="92" t="s">
        <v>1786</v>
      </c>
      <c r="AL254" s="92" t="s">
        <v>1787</v>
      </c>
      <c r="AM254" s="27">
        <v>24935.759999999995</v>
      </c>
      <c r="AN254" s="27">
        <v>17197.079999999998</v>
      </c>
      <c r="AO254" s="27">
        <v>6878.8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f t="shared" si="10"/>
        <v>42132.84</v>
      </c>
      <c r="BD254" s="27">
        <f t="shared" si="11"/>
        <v>6878.8</v>
      </c>
      <c r="BE254" s="27">
        <f t="shared" si="12"/>
        <v>49011.64</v>
      </c>
    </row>
    <row r="255" spans="1:57" x14ac:dyDescent="0.35">
      <c r="A255" s="92" t="s">
        <v>3288</v>
      </c>
      <c r="B255" s="90" t="s">
        <v>823</v>
      </c>
      <c r="C255" s="94">
        <v>4</v>
      </c>
      <c r="D255" s="91" t="s">
        <v>0</v>
      </c>
      <c r="E255" s="61" t="s">
        <v>3</v>
      </c>
      <c r="F255" s="61" t="s">
        <v>1772</v>
      </c>
      <c r="G255" s="61" t="s">
        <v>1793</v>
      </c>
      <c r="H255" s="61" t="s">
        <v>1789</v>
      </c>
      <c r="I255" s="61" t="s">
        <v>1794</v>
      </c>
      <c r="J255" s="61" t="s">
        <v>1791</v>
      </c>
      <c r="K255" s="61" t="s">
        <v>813</v>
      </c>
      <c r="L255" s="61" t="s">
        <v>1778</v>
      </c>
      <c r="M255" s="61" t="s">
        <v>1785</v>
      </c>
      <c r="N255" s="108">
        <v>1</v>
      </c>
      <c r="O255" s="108">
        <v>1</v>
      </c>
      <c r="P255" s="108">
        <v>1</v>
      </c>
      <c r="Q255" s="108">
        <v>1</v>
      </c>
      <c r="R255" s="108">
        <v>1</v>
      </c>
      <c r="S255" s="108">
        <v>1</v>
      </c>
      <c r="T255" s="108">
        <v>0</v>
      </c>
      <c r="U255" s="108">
        <v>0</v>
      </c>
      <c r="V255" s="108">
        <v>0</v>
      </c>
      <c r="W255" s="109">
        <v>1273220</v>
      </c>
      <c r="X255" s="126">
        <v>0</v>
      </c>
      <c r="Y255" s="109">
        <v>0</v>
      </c>
      <c r="Z255" s="109">
        <v>5687.05</v>
      </c>
      <c r="AA255" s="109"/>
      <c r="AB255" s="109"/>
      <c r="AC255" s="109"/>
      <c r="AD255" s="110">
        <v>1273220</v>
      </c>
      <c r="AE255" s="99">
        <v>43690</v>
      </c>
      <c r="AF255" s="99">
        <v>45882</v>
      </c>
      <c r="AG255" s="111">
        <v>1273220</v>
      </c>
      <c r="AH255" s="107">
        <v>0.61944444444444446</v>
      </c>
      <c r="AI255" s="107">
        <v>6</v>
      </c>
      <c r="AJ255" s="96">
        <v>5.3600000000000002E-2</v>
      </c>
      <c r="AK255" s="92" t="s">
        <v>1786</v>
      </c>
      <c r="AL255" s="92" t="s">
        <v>1787</v>
      </c>
      <c r="AM255" s="27">
        <v>22748.170000000002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f t="shared" si="10"/>
        <v>22748.170000000002</v>
      </c>
      <c r="BD255" s="27">
        <f t="shared" si="11"/>
        <v>0</v>
      </c>
      <c r="BE255" s="27">
        <f t="shared" si="12"/>
        <v>22748.170000000002</v>
      </c>
    </row>
    <row r="256" spans="1:57" x14ac:dyDescent="0.35">
      <c r="A256" s="92" t="s">
        <v>3287</v>
      </c>
      <c r="B256" s="90" t="s">
        <v>823</v>
      </c>
      <c r="C256" s="94">
        <v>5</v>
      </c>
      <c r="D256" s="91" t="s">
        <v>0</v>
      </c>
      <c r="E256" s="61" t="s">
        <v>3</v>
      </c>
      <c r="F256" s="61" t="s">
        <v>1772</v>
      </c>
      <c r="G256" s="61" t="s">
        <v>1793</v>
      </c>
      <c r="H256" s="61" t="s">
        <v>1789</v>
      </c>
      <c r="I256" s="61" t="s">
        <v>1794</v>
      </c>
      <c r="J256" s="61" t="s">
        <v>1791</v>
      </c>
      <c r="K256" s="61" t="s">
        <v>813</v>
      </c>
      <c r="L256" s="61" t="s">
        <v>1778</v>
      </c>
      <c r="M256" s="61" t="s">
        <v>1785</v>
      </c>
      <c r="N256" s="108">
        <v>1</v>
      </c>
      <c r="O256" s="108">
        <v>1</v>
      </c>
      <c r="P256" s="108">
        <v>1</v>
      </c>
      <c r="Q256" s="108">
        <v>1</v>
      </c>
      <c r="R256" s="108">
        <v>1</v>
      </c>
      <c r="S256" s="108">
        <v>1</v>
      </c>
      <c r="T256" s="108">
        <v>0</v>
      </c>
      <c r="U256" s="108">
        <v>0</v>
      </c>
      <c r="V256" s="108">
        <v>0</v>
      </c>
      <c r="W256" s="109">
        <v>1866317.5</v>
      </c>
      <c r="X256" s="126">
        <v>0</v>
      </c>
      <c r="Y256" s="109">
        <v>0</v>
      </c>
      <c r="Z256" s="109">
        <v>8771.69</v>
      </c>
      <c r="AA256" s="109"/>
      <c r="AB256" s="109"/>
      <c r="AC256" s="109"/>
      <c r="AD256" s="110">
        <v>1866317.5</v>
      </c>
      <c r="AE256" s="99">
        <v>43690</v>
      </c>
      <c r="AF256" s="99">
        <v>46247</v>
      </c>
      <c r="AG256" s="111">
        <v>1866317.5</v>
      </c>
      <c r="AH256" s="107">
        <v>1.6194444444444445</v>
      </c>
      <c r="AI256" s="107">
        <v>7</v>
      </c>
      <c r="AJ256" s="96">
        <v>5.6399999999999999E-2</v>
      </c>
      <c r="AK256" s="92" t="s">
        <v>1786</v>
      </c>
      <c r="AL256" s="92" t="s">
        <v>1787</v>
      </c>
      <c r="AM256" s="27">
        <v>78945.230000000025</v>
      </c>
      <c r="AN256" s="27">
        <v>35086.799999999996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f t="shared" si="10"/>
        <v>114032.03000000003</v>
      </c>
      <c r="BD256" s="27">
        <f t="shared" si="11"/>
        <v>0</v>
      </c>
      <c r="BE256" s="27">
        <f t="shared" si="12"/>
        <v>114032.03000000003</v>
      </c>
    </row>
    <row r="257" spans="1:57" x14ac:dyDescent="0.35">
      <c r="A257" s="92" t="s">
        <v>3286</v>
      </c>
      <c r="B257" s="90" t="s">
        <v>823</v>
      </c>
      <c r="C257" s="94">
        <v>6</v>
      </c>
      <c r="D257" s="91" t="s">
        <v>0</v>
      </c>
      <c r="E257" s="61" t="s">
        <v>3</v>
      </c>
      <c r="F257" s="61" t="s">
        <v>1772</v>
      </c>
      <c r="G257" s="61" t="s">
        <v>1793</v>
      </c>
      <c r="H257" s="61" t="s">
        <v>1789</v>
      </c>
      <c r="I257" s="61" t="s">
        <v>1794</v>
      </c>
      <c r="J257" s="61" t="s">
        <v>1791</v>
      </c>
      <c r="K257" s="61" t="s">
        <v>813</v>
      </c>
      <c r="L257" s="61" t="s">
        <v>1778</v>
      </c>
      <c r="M257" s="61" t="s">
        <v>1785</v>
      </c>
      <c r="N257" s="108">
        <v>1</v>
      </c>
      <c r="O257" s="108">
        <v>1</v>
      </c>
      <c r="P257" s="108">
        <v>1</v>
      </c>
      <c r="Q257" s="108">
        <v>1</v>
      </c>
      <c r="R257" s="108">
        <v>1</v>
      </c>
      <c r="S257" s="108">
        <v>1</v>
      </c>
      <c r="T257" s="108">
        <v>0</v>
      </c>
      <c r="U257" s="108">
        <v>0</v>
      </c>
      <c r="V257" s="108">
        <v>0</v>
      </c>
      <c r="W257" s="109">
        <v>704902.5</v>
      </c>
      <c r="X257" s="126">
        <v>0</v>
      </c>
      <c r="Y257" s="109">
        <v>0</v>
      </c>
      <c r="Z257" s="109">
        <v>3483.39</v>
      </c>
      <c r="AA257" s="109"/>
      <c r="AB257" s="109"/>
      <c r="AC257" s="109"/>
      <c r="AD257" s="110">
        <v>704902.5</v>
      </c>
      <c r="AE257" s="99">
        <v>43690</v>
      </c>
      <c r="AF257" s="99">
        <v>46612</v>
      </c>
      <c r="AG257" s="111">
        <v>704902.5</v>
      </c>
      <c r="AH257" s="107">
        <v>2.6194444444444445</v>
      </c>
      <c r="AI257" s="107">
        <v>8</v>
      </c>
      <c r="AJ257" s="96">
        <v>5.9299999999999999E-2</v>
      </c>
      <c r="AK257" s="92" t="s">
        <v>1786</v>
      </c>
      <c r="AL257" s="92" t="s">
        <v>1787</v>
      </c>
      <c r="AM257" s="27">
        <v>33672.770000000004</v>
      </c>
      <c r="AN257" s="27">
        <v>23222.600000000006</v>
      </c>
      <c r="AO257" s="27">
        <v>9289.0400000000009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f t="shared" si="10"/>
        <v>56895.37000000001</v>
      </c>
      <c r="BD257" s="27">
        <f t="shared" si="11"/>
        <v>9289.0400000000009</v>
      </c>
      <c r="BE257" s="27">
        <f t="shared" si="12"/>
        <v>66184.41</v>
      </c>
    </row>
    <row r="258" spans="1:57" x14ac:dyDescent="0.35">
      <c r="A258" s="92" t="s">
        <v>3285</v>
      </c>
      <c r="B258" s="90" t="s">
        <v>823</v>
      </c>
      <c r="C258" s="94">
        <v>7</v>
      </c>
      <c r="D258" s="91" t="s">
        <v>0</v>
      </c>
      <c r="E258" s="61" t="s">
        <v>3</v>
      </c>
      <c r="F258" s="61" t="s">
        <v>1772</v>
      </c>
      <c r="G258" s="61" t="s">
        <v>1793</v>
      </c>
      <c r="H258" s="61" t="s">
        <v>1789</v>
      </c>
      <c r="I258" s="61" t="s">
        <v>1794</v>
      </c>
      <c r="J258" s="61" t="s">
        <v>1791</v>
      </c>
      <c r="K258" s="61" t="s">
        <v>813</v>
      </c>
      <c r="L258" s="61" t="s">
        <v>1778</v>
      </c>
      <c r="M258" s="61" t="s">
        <v>1785</v>
      </c>
      <c r="N258" s="108">
        <v>1</v>
      </c>
      <c r="O258" s="108">
        <v>1</v>
      </c>
      <c r="P258" s="108">
        <v>1</v>
      </c>
      <c r="Q258" s="108">
        <v>1</v>
      </c>
      <c r="R258" s="108">
        <v>1</v>
      </c>
      <c r="S258" s="108">
        <v>1</v>
      </c>
      <c r="T258" s="108">
        <v>0</v>
      </c>
      <c r="U258" s="108">
        <v>0</v>
      </c>
      <c r="V258" s="108">
        <v>0</v>
      </c>
      <c r="W258" s="109">
        <v>51920</v>
      </c>
      <c r="X258" s="126">
        <v>0</v>
      </c>
      <c r="Y258" s="109">
        <v>0</v>
      </c>
      <c r="Z258" s="109">
        <v>268.69</v>
      </c>
      <c r="AA258" s="109"/>
      <c r="AB258" s="109"/>
      <c r="AC258" s="109"/>
      <c r="AD258" s="110">
        <v>51920</v>
      </c>
      <c r="AE258" s="99">
        <v>43690</v>
      </c>
      <c r="AF258" s="99">
        <v>46978</v>
      </c>
      <c r="AG258" s="111">
        <v>51920</v>
      </c>
      <c r="AH258" s="107">
        <v>3.6194444444444445</v>
      </c>
      <c r="AI258" s="107">
        <v>9</v>
      </c>
      <c r="AJ258" s="96">
        <v>6.2100000000000002E-2</v>
      </c>
      <c r="AK258" s="92" t="s">
        <v>1786</v>
      </c>
      <c r="AL258" s="92" t="s">
        <v>1787</v>
      </c>
      <c r="AM258" s="27">
        <v>2686.8700000000008</v>
      </c>
      <c r="AN258" s="27">
        <v>2149.4399999999996</v>
      </c>
      <c r="AO258" s="27">
        <v>1343.4</v>
      </c>
      <c r="AP258" s="27">
        <v>537.36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f t="shared" si="10"/>
        <v>4836.3100000000004</v>
      </c>
      <c r="BD258" s="27">
        <f t="shared" si="11"/>
        <v>1880.7600000000002</v>
      </c>
      <c r="BE258" s="27">
        <f t="shared" si="12"/>
        <v>6717.0700000000006</v>
      </c>
    </row>
    <row r="259" spans="1:57" x14ac:dyDescent="0.35">
      <c r="A259" s="92" t="s">
        <v>3284</v>
      </c>
      <c r="B259" s="90" t="s">
        <v>824</v>
      </c>
      <c r="C259" s="94">
        <v>5</v>
      </c>
      <c r="D259" s="91" t="s">
        <v>0</v>
      </c>
      <c r="E259" s="61" t="s">
        <v>3</v>
      </c>
      <c r="F259" s="61" t="s">
        <v>1772</v>
      </c>
      <c r="G259" s="61" t="s">
        <v>1793</v>
      </c>
      <c r="H259" s="61" t="s">
        <v>1789</v>
      </c>
      <c r="I259" s="61" t="s">
        <v>1794</v>
      </c>
      <c r="J259" s="61" t="s">
        <v>1791</v>
      </c>
      <c r="K259" s="61" t="s">
        <v>813</v>
      </c>
      <c r="L259" s="61" t="s">
        <v>1778</v>
      </c>
      <c r="M259" s="61" t="s">
        <v>1785</v>
      </c>
      <c r="N259" s="108">
        <v>1</v>
      </c>
      <c r="O259" s="108">
        <v>1</v>
      </c>
      <c r="P259" s="108">
        <v>1</v>
      </c>
      <c r="Q259" s="108">
        <v>1</v>
      </c>
      <c r="R259" s="108">
        <v>1</v>
      </c>
      <c r="S259" s="108">
        <v>1</v>
      </c>
      <c r="T259" s="108">
        <v>0</v>
      </c>
      <c r="U259" s="108">
        <v>0</v>
      </c>
      <c r="V259" s="108">
        <v>0</v>
      </c>
      <c r="W259" s="109">
        <v>1143272.5</v>
      </c>
      <c r="X259" s="126">
        <v>0</v>
      </c>
      <c r="Y259" s="109">
        <v>0</v>
      </c>
      <c r="Z259" s="109">
        <v>5106.62</v>
      </c>
      <c r="AA259" s="109"/>
      <c r="AB259" s="109"/>
      <c r="AC259" s="109"/>
      <c r="AD259" s="110">
        <v>1143272.5</v>
      </c>
      <c r="AE259" s="99">
        <v>43691</v>
      </c>
      <c r="AF259" s="99">
        <v>45883</v>
      </c>
      <c r="AG259" s="111">
        <v>1143272.5</v>
      </c>
      <c r="AH259" s="107">
        <v>0.62222222222222223</v>
      </c>
      <c r="AI259" s="107">
        <v>6</v>
      </c>
      <c r="AJ259" s="96">
        <v>5.3600000000000002E-2</v>
      </c>
      <c r="AK259" s="92" t="s">
        <v>1786</v>
      </c>
      <c r="AL259" s="92" t="s">
        <v>1787</v>
      </c>
      <c r="AM259" s="27">
        <v>20426.48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f t="shared" ref="BC259:BC322" si="13">SUM(AM259:AN259)</f>
        <v>20426.48</v>
      </c>
      <c r="BD259" s="27">
        <f t="shared" ref="BD259:BD322" si="14">SUM(AO259:BB259)</f>
        <v>0</v>
      </c>
      <c r="BE259" s="27">
        <f t="shared" si="12"/>
        <v>20426.48</v>
      </c>
    </row>
    <row r="260" spans="1:57" x14ac:dyDescent="0.35">
      <c r="A260" s="92" t="s">
        <v>3283</v>
      </c>
      <c r="B260" s="90" t="s">
        <v>824</v>
      </c>
      <c r="C260" s="94">
        <v>6</v>
      </c>
      <c r="D260" s="91" t="s">
        <v>0</v>
      </c>
      <c r="E260" s="61" t="s">
        <v>3</v>
      </c>
      <c r="F260" s="61" t="s">
        <v>1772</v>
      </c>
      <c r="G260" s="61" t="s">
        <v>1793</v>
      </c>
      <c r="H260" s="61" t="s">
        <v>1789</v>
      </c>
      <c r="I260" s="61" t="s">
        <v>1794</v>
      </c>
      <c r="J260" s="61" t="s">
        <v>1791</v>
      </c>
      <c r="K260" s="61" t="s">
        <v>813</v>
      </c>
      <c r="L260" s="61" t="s">
        <v>1778</v>
      </c>
      <c r="M260" s="61" t="s">
        <v>1785</v>
      </c>
      <c r="N260" s="108">
        <v>1</v>
      </c>
      <c r="O260" s="108">
        <v>1</v>
      </c>
      <c r="P260" s="108">
        <v>1</v>
      </c>
      <c r="Q260" s="108">
        <v>1</v>
      </c>
      <c r="R260" s="108">
        <v>1</v>
      </c>
      <c r="S260" s="108">
        <v>1</v>
      </c>
      <c r="T260" s="108">
        <v>0</v>
      </c>
      <c r="U260" s="108">
        <v>0</v>
      </c>
      <c r="V260" s="108">
        <v>0</v>
      </c>
      <c r="W260" s="109">
        <v>747530</v>
      </c>
      <c r="X260" s="126">
        <v>0</v>
      </c>
      <c r="Y260" s="109">
        <v>0</v>
      </c>
      <c r="Z260" s="109">
        <v>3513.39</v>
      </c>
      <c r="AA260" s="109"/>
      <c r="AB260" s="109"/>
      <c r="AC260" s="109"/>
      <c r="AD260" s="110">
        <v>747530</v>
      </c>
      <c r="AE260" s="99">
        <v>43691</v>
      </c>
      <c r="AF260" s="99">
        <v>46248</v>
      </c>
      <c r="AG260" s="111">
        <v>747530</v>
      </c>
      <c r="AH260" s="107">
        <v>1.6222222222222222</v>
      </c>
      <c r="AI260" s="107">
        <v>7</v>
      </c>
      <c r="AJ260" s="96">
        <v>5.6399999999999999E-2</v>
      </c>
      <c r="AK260" s="92" t="s">
        <v>1786</v>
      </c>
      <c r="AL260" s="92" t="s">
        <v>1787</v>
      </c>
      <c r="AM260" s="27">
        <v>31620.530000000002</v>
      </c>
      <c r="AN260" s="27">
        <v>14053.600000000002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f t="shared" si="13"/>
        <v>45674.130000000005</v>
      </c>
      <c r="BD260" s="27">
        <f t="shared" si="14"/>
        <v>0</v>
      </c>
      <c r="BE260" s="27">
        <f t="shared" si="12"/>
        <v>45674.130000000005</v>
      </c>
    </row>
    <row r="261" spans="1:57" x14ac:dyDescent="0.35">
      <c r="A261" s="92" t="s">
        <v>3282</v>
      </c>
      <c r="B261" s="90" t="s">
        <v>824</v>
      </c>
      <c r="C261" s="94">
        <v>7</v>
      </c>
      <c r="D261" s="91" t="s">
        <v>0</v>
      </c>
      <c r="E261" s="61" t="s">
        <v>3</v>
      </c>
      <c r="F261" s="61" t="s">
        <v>1772</v>
      </c>
      <c r="G261" s="61" t="s">
        <v>1793</v>
      </c>
      <c r="H261" s="61" t="s">
        <v>1789</v>
      </c>
      <c r="I261" s="61" t="s">
        <v>1794</v>
      </c>
      <c r="J261" s="61" t="s">
        <v>1791</v>
      </c>
      <c r="K261" s="61" t="s">
        <v>813</v>
      </c>
      <c r="L261" s="61" t="s">
        <v>1778</v>
      </c>
      <c r="M261" s="61" t="s">
        <v>1785</v>
      </c>
      <c r="N261" s="108">
        <v>1</v>
      </c>
      <c r="O261" s="108">
        <v>1</v>
      </c>
      <c r="P261" s="108">
        <v>1</v>
      </c>
      <c r="Q261" s="108">
        <v>1</v>
      </c>
      <c r="R261" s="108">
        <v>1</v>
      </c>
      <c r="S261" s="108">
        <v>1</v>
      </c>
      <c r="T261" s="108">
        <v>0</v>
      </c>
      <c r="U261" s="108">
        <v>0</v>
      </c>
      <c r="V261" s="108">
        <v>0</v>
      </c>
      <c r="W261" s="109">
        <v>416982.5</v>
      </c>
      <c r="X261" s="126">
        <v>0</v>
      </c>
      <c r="Y261" s="109">
        <v>0</v>
      </c>
      <c r="Z261" s="109">
        <v>2060.59</v>
      </c>
      <c r="AA261" s="109"/>
      <c r="AB261" s="109"/>
      <c r="AC261" s="109"/>
      <c r="AD261" s="110">
        <v>416982.5</v>
      </c>
      <c r="AE261" s="99">
        <v>43691</v>
      </c>
      <c r="AF261" s="99">
        <v>46613</v>
      </c>
      <c r="AG261" s="111">
        <v>416982.5</v>
      </c>
      <c r="AH261" s="107">
        <v>2.6222222222222222</v>
      </c>
      <c r="AI261" s="107">
        <v>8</v>
      </c>
      <c r="AJ261" s="96">
        <v>5.9299999999999999E-2</v>
      </c>
      <c r="AK261" s="92" t="s">
        <v>1786</v>
      </c>
      <c r="AL261" s="92" t="s">
        <v>1787</v>
      </c>
      <c r="AM261" s="27">
        <v>19919.05</v>
      </c>
      <c r="AN261" s="27">
        <v>13737.28</v>
      </c>
      <c r="AO261" s="27">
        <v>5494.88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f t="shared" si="13"/>
        <v>33656.33</v>
      </c>
      <c r="BD261" s="27">
        <f t="shared" si="14"/>
        <v>5494.88</v>
      </c>
      <c r="BE261" s="27">
        <f t="shared" ref="BE261:BE324" si="15">BD261+BC261</f>
        <v>39151.21</v>
      </c>
    </row>
    <row r="262" spans="1:57" x14ac:dyDescent="0.35">
      <c r="A262" s="92" t="s">
        <v>3281</v>
      </c>
      <c r="B262" s="90" t="s">
        <v>824</v>
      </c>
      <c r="C262" s="94">
        <v>8</v>
      </c>
      <c r="D262" s="91" t="s">
        <v>0</v>
      </c>
      <c r="E262" s="61" t="s">
        <v>3</v>
      </c>
      <c r="F262" s="61" t="s">
        <v>1772</v>
      </c>
      <c r="G262" s="61" t="s">
        <v>1793</v>
      </c>
      <c r="H262" s="61" t="s">
        <v>1789</v>
      </c>
      <c r="I262" s="61" t="s">
        <v>1794</v>
      </c>
      <c r="J262" s="61" t="s">
        <v>1791</v>
      </c>
      <c r="K262" s="61" t="s">
        <v>813</v>
      </c>
      <c r="L262" s="61" t="s">
        <v>1778</v>
      </c>
      <c r="M262" s="61" t="s">
        <v>1785</v>
      </c>
      <c r="N262" s="108">
        <v>1</v>
      </c>
      <c r="O262" s="108">
        <v>1</v>
      </c>
      <c r="P262" s="108">
        <v>1</v>
      </c>
      <c r="Q262" s="108">
        <v>1</v>
      </c>
      <c r="R262" s="108">
        <v>1</v>
      </c>
      <c r="S262" s="108">
        <v>1</v>
      </c>
      <c r="T262" s="108">
        <v>0</v>
      </c>
      <c r="U262" s="108">
        <v>0</v>
      </c>
      <c r="V262" s="108">
        <v>0</v>
      </c>
      <c r="W262" s="109">
        <v>53100</v>
      </c>
      <c r="X262" s="126">
        <v>0</v>
      </c>
      <c r="Y262" s="109">
        <v>0</v>
      </c>
      <c r="Z262" s="109">
        <v>274.79000000000002</v>
      </c>
      <c r="AA262" s="109"/>
      <c r="AB262" s="109"/>
      <c r="AC262" s="109"/>
      <c r="AD262" s="110">
        <v>53100</v>
      </c>
      <c r="AE262" s="99">
        <v>43691</v>
      </c>
      <c r="AF262" s="99">
        <v>46979</v>
      </c>
      <c r="AG262" s="111">
        <v>53100</v>
      </c>
      <c r="AH262" s="107">
        <v>3.6222222222222222</v>
      </c>
      <c r="AI262" s="107">
        <v>9</v>
      </c>
      <c r="AJ262" s="96">
        <v>6.2100000000000002E-2</v>
      </c>
      <c r="AK262" s="92" t="s">
        <v>1786</v>
      </c>
      <c r="AL262" s="92" t="s">
        <v>1787</v>
      </c>
      <c r="AM262" s="27">
        <v>2747.8900000000003</v>
      </c>
      <c r="AN262" s="27">
        <v>2198.3200000000002</v>
      </c>
      <c r="AO262" s="27">
        <v>1374</v>
      </c>
      <c r="AP262" s="27">
        <v>549.6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f t="shared" si="13"/>
        <v>4946.2100000000009</v>
      </c>
      <c r="BD262" s="27">
        <f t="shared" si="14"/>
        <v>1923.6</v>
      </c>
      <c r="BE262" s="27">
        <f t="shared" si="15"/>
        <v>6869.8100000000013</v>
      </c>
    </row>
    <row r="263" spans="1:57" x14ac:dyDescent="0.35">
      <c r="A263" s="92" t="s">
        <v>3280</v>
      </c>
      <c r="B263" s="90" t="s">
        <v>825</v>
      </c>
      <c r="C263" s="94">
        <v>5</v>
      </c>
      <c r="D263" s="91" t="s">
        <v>0</v>
      </c>
      <c r="E263" s="61" t="s">
        <v>3</v>
      </c>
      <c r="F263" s="61" t="s">
        <v>1772</v>
      </c>
      <c r="G263" s="61" t="s">
        <v>1793</v>
      </c>
      <c r="H263" s="61" t="s">
        <v>1789</v>
      </c>
      <c r="I263" s="61" t="s">
        <v>1794</v>
      </c>
      <c r="J263" s="61" t="s">
        <v>1791</v>
      </c>
      <c r="K263" s="61" t="s">
        <v>813</v>
      </c>
      <c r="L263" s="61" t="s">
        <v>1778</v>
      </c>
      <c r="M263" s="61" t="s">
        <v>1785</v>
      </c>
      <c r="N263" s="108">
        <v>1</v>
      </c>
      <c r="O263" s="108">
        <v>1</v>
      </c>
      <c r="P263" s="108">
        <v>1</v>
      </c>
      <c r="Q263" s="108">
        <v>1</v>
      </c>
      <c r="R263" s="108">
        <v>1</v>
      </c>
      <c r="S263" s="108">
        <v>1</v>
      </c>
      <c r="T263" s="108">
        <v>0</v>
      </c>
      <c r="U263" s="108">
        <v>0</v>
      </c>
      <c r="V263" s="108">
        <v>0</v>
      </c>
      <c r="W263" s="109">
        <v>837800</v>
      </c>
      <c r="X263" s="126">
        <v>0</v>
      </c>
      <c r="Y263" s="109">
        <v>0</v>
      </c>
      <c r="Z263" s="109">
        <v>3742.17</v>
      </c>
      <c r="AA263" s="109"/>
      <c r="AB263" s="109"/>
      <c r="AC263" s="109"/>
      <c r="AD263" s="110">
        <v>837800</v>
      </c>
      <c r="AE263" s="99">
        <v>43691</v>
      </c>
      <c r="AF263" s="99">
        <v>45883</v>
      </c>
      <c r="AG263" s="111">
        <v>837800</v>
      </c>
      <c r="AH263" s="107">
        <v>0.62222222222222223</v>
      </c>
      <c r="AI263" s="107">
        <v>6</v>
      </c>
      <c r="AJ263" s="96">
        <v>5.3600000000000002E-2</v>
      </c>
      <c r="AK263" s="92" t="s">
        <v>1786</v>
      </c>
      <c r="AL263" s="92" t="s">
        <v>1787</v>
      </c>
      <c r="AM263" s="27">
        <v>14968.710000000001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f t="shared" si="13"/>
        <v>14968.710000000001</v>
      </c>
      <c r="BD263" s="27">
        <f t="shared" si="14"/>
        <v>0</v>
      </c>
      <c r="BE263" s="27">
        <f t="shared" si="15"/>
        <v>14968.710000000001</v>
      </c>
    </row>
    <row r="264" spans="1:57" x14ac:dyDescent="0.35">
      <c r="A264" s="92" t="s">
        <v>3279</v>
      </c>
      <c r="B264" s="90" t="s">
        <v>825</v>
      </c>
      <c r="C264" s="94">
        <v>6</v>
      </c>
      <c r="D264" s="91" t="s">
        <v>0</v>
      </c>
      <c r="E264" s="61" t="s">
        <v>3</v>
      </c>
      <c r="F264" s="61" t="s">
        <v>1772</v>
      </c>
      <c r="G264" s="61" t="s">
        <v>1793</v>
      </c>
      <c r="H264" s="61" t="s">
        <v>1789</v>
      </c>
      <c r="I264" s="61" t="s">
        <v>1794</v>
      </c>
      <c r="J264" s="61" t="s">
        <v>1791</v>
      </c>
      <c r="K264" s="61" t="s">
        <v>813</v>
      </c>
      <c r="L264" s="61" t="s">
        <v>1778</v>
      </c>
      <c r="M264" s="61" t="s">
        <v>1785</v>
      </c>
      <c r="N264" s="108">
        <v>1</v>
      </c>
      <c r="O264" s="108">
        <v>1</v>
      </c>
      <c r="P264" s="108">
        <v>1</v>
      </c>
      <c r="Q264" s="108">
        <v>1</v>
      </c>
      <c r="R264" s="108">
        <v>1</v>
      </c>
      <c r="S264" s="108">
        <v>1</v>
      </c>
      <c r="T264" s="108">
        <v>0</v>
      </c>
      <c r="U264" s="108">
        <v>0</v>
      </c>
      <c r="V264" s="108">
        <v>0</v>
      </c>
      <c r="W264" s="109">
        <v>1506417.5</v>
      </c>
      <c r="X264" s="126">
        <v>0</v>
      </c>
      <c r="Y264" s="109">
        <v>0</v>
      </c>
      <c r="Z264" s="109">
        <v>7080.16</v>
      </c>
      <c r="AA264" s="109"/>
      <c r="AB264" s="109"/>
      <c r="AC264" s="109"/>
      <c r="AD264" s="110">
        <v>1506417.5</v>
      </c>
      <c r="AE264" s="99">
        <v>43691</v>
      </c>
      <c r="AF264" s="99">
        <v>46248</v>
      </c>
      <c r="AG264" s="111">
        <v>1506417.5</v>
      </c>
      <c r="AH264" s="107">
        <v>1.6222222222222222</v>
      </c>
      <c r="AI264" s="107">
        <v>7</v>
      </c>
      <c r="AJ264" s="96">
        <v>5.6399999999999999E-2</v>
      </c>
      <c r="AK264" s="92" t="s">
        <v>1786</v>
      </c>
      <c r="AL264" s="92" t="s">
        <v>1787</v>
      </c>
      <c r="AM264" s="27">
        <v>63721.440000000017</v>
      </c>
      <c r="AN264" s="27">
        <v>28320.640000000007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f t="shared" si="13"/>
        <v>92042.080000000016</v>
      </c>
      <c r="BD264" s="27">
        <f t="shared" si="14"/>
        <v>0</v>
      </c>
      <c r="BE264" s="27">
        <f t="shared" si="15"/>
        <v>92042.080000000016</v>
      </c>
    </row>
    <row r="265" spans="1:57" x14ac:dyDescent="0.35">
      <c r="A265" s="92" t="s">
        <v>3278</v>
      </c>
      <c r="B265" s="90" t="s">
        <v>825</v>
      </c>
      <c r="C265" s="94">
        <v>7</v>
      </c>
      <c r="D265" s="91" t="s">
        <v>0</v>
      </c>
      <c r="E265" s="61" t="s">
        <v>3</v>
      </c>
      <c r="F265" s="61" t="s">
        <v>1772</v>
      </c>
      <c r="G265" s="61" t="s">
        <v>1793</v>
      </c>
      <c r="H265" s="61" t="s">
        <v>1789</v>
      </c>
      <c r="I265" s="61" t="s">
        <v>1794</v>
      </c>
      <c r="J265" s="61" t="s">
        <v>1791</v>
      </c>
      <c r="K265" s="61" t="s">
        <v>813</v>
      </c>
      <c r="L265" s="61" t="s">
        <v>1778</v>
      </c>
      <c r="M265" s="61" t="s">
        <v>1785</v>
      </c>
      <c r="N265" s="108">
        <v>1</v>
      </c>
      <c r="O265" s="108">
        <v>1</v>
      </c>
      <c r="P265" s="108">
        <v>1</v>
      </c>
      <c r="Q265" s="108">
        <v>1</v>
      </c>
      <c r="R265" s="108">
        <v>1</v>
      </c>
      <c r="S265" s="108">
        <v>1</v>
      </c>
      <c r="T265" s="108">
        <v>0</v>
      </c>
      <c r="U265" s="108">
        <v>0</v>
      </c>
      <c r="V265" s="108">
        <v>0</v>
      </c>
      <c r="W265" s="109">
        <v>403265</v>
      </c>
      <c r="X265" s="126">
        <v>0</v>
      </c>
      <c r="Y265" s="109">
        <v>0</v>
      </c>
      <c r="Z265" s="109">
        <v>1992.8</v>
      </c>
      <c r="AA265" s="109"/>
      <c r="AB265" s="109"/>
      <c r="AC265" s="109"/>
      <c r="AD265" s="110">
        <v>403265</v>
      </c>
      <c r="AE265" s="99">
        <v>43691</v>
      </c>
      <c r="AF265" s="99">
        <v>46613</v>
      </c>
      <c r="AG265" s="111">
        <v>403265</v>
      </c>
      <c r="AH265" s="107">
        <v>2.6222222222222222</v>
      </c>
      <c r="AI265" s="107">
        <v>8</v>
      </c>
      <c r="AJ265" s="96">
        <v>5.9299999999999999E-2</v>
      </c>
      <c r="AK265" s="92" t="s">
        <v>1786</v>
      </c>
      <c r="AL265" s="92" t="s">
        <v>1787</v>
      </c>
      <c r="AM265" s="27">
        <v>19263.719999999998</v>
      </c>
      <c r="AN265" s="27">
        <v>13285.320000000002</v>
      </c>
      <c r="AO265" s="27">
        <v>5314.16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f t="shared" si="13"/>
        <v>32549.040000000001</v>
      </c>
      <c r="BD265" s="27">
        <f t="shared" si="14"/>
        <v>5314.16</v>
      </c>
      <c r="BE265" s="27">
        <f t="shared" si="15"/>
        <v>37863.199999999997</v>
      </c>
    </row>
    <row r="266" spans="1:57" x14ac:dyDescent="0.35">
      <c r="A266" s="92" t="s">
        <v>3277</v>
      </c>
      <c r="B266" s="90" t="s">
        <v>825</v>
      </c>
      <c r="C266" s="94">
        <v>8</v>
      </c>
      <c r="D266" s="91" t="s">
        <v>0</v>
      </c>
      <c r="E266" s="61" t="s">
        <v>3</v>
      </c>
      <c r="F266" s="61" t="s">
        <v>1772</v>
      </c>
      <c r="G266" s="61" t="s">
        <v>1793</v>
      </c>
      <c r="H266" s="61" t="s">
        <v>1789</v>
      </c>
      <c r="I266" s="61" t="s">
        <v>1794</v>
      </c>
      <c r="J266" s="61" t="s">
        <v>1791</v>
      </c>
      <c r="K266" s="61" t="s">
        <v>813</v>
      </c>
      <c r="L266" s="61" t="s">
        <v>1778</v>
      </c>
      <c r="M266" s="61" t="s">
        <v>1785</v>
      </c>
      <c r="N266" s="108">
        <v>1</v>
      </c>
      <c r="O266" s="108">
        <v>1</v>
      </c>
      <c r="P266" s="108">
        <v>1</v>
      </c>
      <c r="Q266" s="108">
        <v>1</v>
      </c>
      <c r="R266" s="108">
        <v>1</v>
      </c>
      <c r="S266" s="108">
        <v>1</v>
      </c>
      <c r="T266" s="108">
        <v>0</v>
      </c>
      <c r="U266" s="108">
        <v>0</v>
      </c>
      <c r="V266" s="108">
        <v>0</v>
      </c>
      <c r="W266" s="109">
        <v>53100</v>
      </c>
      <c r="X266" s="126">
        <v>0</v>
      </c>
      <c r="Y266" s="109">
        <v>0</v>
      </c>
      <c r="Z266" s="109">
        <v>274.79000000000002</v>
      </c>
      <c r="AA266" s="109"/>
      <c r="AB266" s="109"/>
      <c r="AC266" s="109"/>
      <c r="AD266" s="110">
        <v>53100</v>
      </c>
      <c r="AE266" s="99">
        <v>43691</v>
      </c>
      <c r="AF266" s="99">
        <v>46979</v>
      </c>
      <c r="AG266" s="111">
        <v>53100</v>
      </c>
      <c r="AH266" s="107">
        <v>3.6222222222222222</v>
      </c>
      <c r="AI266" s="107">
        <v>9</v>
      </c>
      <c r="AJ266" s="96">
        <v>6.2100000000000002E-2</v>
      </c>
      <c r="AK266" s="92" t="s">
        <v>1786</v>
      </c>
      <c r="AL266" s="92" t="s">
        <v>1787</v>
      </c>
      <c r="AM266" s="27">
        <v>2747.8900000000003</v>
      </c>
      <c r="AN266" s="27">
        <v>2198.3200000000002</v>
      </c>
      <c r="AO266" s="27">
        <v>1374</v>
      </c>
      <c r="AP266" s="27">
        <v>549.6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f t="shared" si="13"/>
        <v>4946.2100000000009</v>
      </c>
      <c r="BD266" s="27">
        <f t="shared" si="14"/>
        <v>1923.6</v>
      </c>
      <c r="BE266" s="27">
        <f t="shared" si="15"/>
        <v>6869.8100000000013</v>
      </c>
    </row>
    <row r="267" spans="1:57" x14ac:dyDescent="0.35">
      <c r="A267" s="92" t="s">
        <v>3276</v>
      </c>
      <c r="B267" s="90" t="s">
        <v>826</v>
      </c>
      <c r="C267" s="94">
        <v>4</v>
      </c>
      <c r="D267" s="91" t="s">
        <v>0</v>
      </c>
      <c r="E267" s="61" t="s">
        <v>3</v>
      </c>
      <c r="F267" s="61" t="s">
        <v>1772</v>
      </c>
      <c r="G267" s="61" t="s">
        <v>1793</v>
      </c>
      <c r="H267" s="61" t="s">
        <v>1789</v>
      </c>
      <c r="I267" s="61" t="s">
        <v>1794</v>
      </c>
      <c r="J267" s="61" t="s">
        <v>1791</v>
      </c>
      <c r="K267" s="61" t="s">
        <v>813</v>
      </c>
      <c r="L267" s="61" t="s">
        <v>1778</v>
      </c>
      <c r="M267" s="61" t="s">
        <v>1785</v>
      </c>
      <c r="N267" s="108">
        <v>1</v>
      </c>
      <c r="O267" s="108">
        <v>1</v>
      </c>
      <c r="P267" s="108">
        <v>1</v>
      </c>
      <c r="Q267" s="108">
        <v>1</v>
      </c>
      <c r="R267" s="108">
        <v>1</v>
      </c>
      <c r="S267" s="108">
        <v>1</v>
      </c>
      <c r="T267" s="108">
        <v>0</v>
      </c>
      <c r="U267" s="108">
        <v>0</v>
      </c>
      <c r="V267" s="108">
        <v>0</v>
      </c>
      <c r="W267" s="109">
        <v>1602882.5</v>
      </c>
      <c r="X267" s="126">
        <v>0</v>
      </c>
      <c r="Y267" s="109">
        <v>0</v>
      </c>
      <c r="Z267" s="109">
        <v>7159.54</v>
      </c>
      <c r="AA267" s="109"/>
      <c r="AB267" s="109"/>
      <c r="AC267" s="109"/>
      <c r="AD267" s="110">
        <v>1602882.5</v>
      </c>
      <c r="AE267" s="99">
        <v>43693</v>
      </c>
      <c r="AF267" s="99">
        <v>45885</v>
      </c>
      <c r="AG267" s="111">
        <v>1602882.5</v>
      </c>
      <c r="AH267" s="107">
        <v>0.62777777777777777</v>
      </c>
      <c r="AI267" s="107">
        <v>6</v>
      </c>
      <c r="AJ267" s="96">
        <v>5.3600000000000002E-2</v>
      </c>
      <c r="AK267" s="92" t="s">
        <v>1786</v>
      </c>
      <c r="AL267" s="92" t="s">
        <v>1787</v>
      </c>
      <c r="AM267" s="27">
        <v>28638.16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f t="shared" si="13"/>
        <v>28638.16</v>
      </c>
      <c r="BD267" s="27">
        <f t="shared" si="14"/>
        <v>0</v>
      </c>
      <c r="BE267" s="27">
        <f t="shared" si="15"/>
        <v>28638.16</v>
      </c>
    </row>
    <row r="268" spans="1:57" x14ac:dyDescent="0.35">
      <c r="A268" s="92" t="s">
        <v>3275</v>
      </c>
      <c r="B268" s="90" t="s">
        <v>826</v>
      </c>
      <c r="C268" s="94">
        <v>5</v>
      </c>
      <c r="D268" s="91" t="s">
        <v>0</v>
      </c>
      <c r="E268" s="61" t="s">
        <v>3</v>
      </c>
      <c r="F268" s="61" t="s">
        <v>1772</v>
      </c>
      <c r="G268" s="61" t="s">
        <v>1793</v>
      </c>
      <c r="H268" s="61" t="s">
        <v>1789</v>
      </c>
      <c r="I268" s="61" t="s">
        <v>1794</v>
      </c>
      <c r="J268" s="61" t="s">
        <v>1791</v>
      </c>
      <c r="K268" s="61" t="s">
        <v>813</v>
      </c>
      <c r="L268" s="61" t="s">
        <v>1778</v>
      </c>
      <c r="M268" s="61" t="s">
        <v>1785</v>
      </c>
      <c r="N268" s="108">
        <v>1</v>
      </c>
      <c r="O268" s="108">
        <v>1</v>
      </c>
      <c r="P268" s="108">
        <v>1</v>
      </c>
      <c r="Q268" s="108">
        <v>1</v>
      </c>
      <c r="R268" s="108">
        <v>1</v>
      </c>
      <c r="S268" s="108">
        <v>1</v>
      </c>
      <c r="T268" s="108">
        <v>0</v>
      </c>
      <c r="U268" s="108">
        <v>0</v>
      </c>
      <c r="V268" s="108">
        <v>0</v>
      </c>
      <c r="W268" s="109">
        <v>1291952.5</v>
      </c>
      <c r="X268" s="126">
        <v>0</v>
      </c>
      <c r="Y268" s="109">
        <v>0</v>
      </c>
      <c r="Z268" s="109">
        <v>6072.18</v>
      </c>
      <c r="AA268" s="109"/>
      <c r="AB268" s="109"/>
      <c r="AC268" s="109"/>
      <c r="AD268" s="110">
        <v>1291952.5</v>
      </c>
      <c r="AE268" s="99">
        <v>43693</v>
      </c>
      <c r="AF268" s="99">
        <v>46250</v>
      </c>
      <c r="AG268" s="111">
        <v>1291952.5</v>
      </c>
      <c r="AH268" s="107">
        <v>1.6277777777777778</v>
      </c>
      <c r="AI268" s="107">
        <v>7</v>
      </c>
      <c r="AJ268" s="96">
        <v>5.6399999999999999E-2</v>
      </c>
      <c r="AK268" s="92" t="s">
        <v>1786</v>
      </c>
      <c r="AL268" s="92" t="s">
        <v>1787</v>
      </c>
      <c r="AM268" s="27">
        <v>54649.619999999995</v>
      </c>
      <c r="AN268" s="27">
        <v>24288.720000000001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f t="shared" si="13"/>
        <v>78938.34</v>
      </c>
      <c r="BD268" s="27">
        <f t="shared" si="14"/>
        <v>0</v>
      </c>
      <c r="BE268" s="27">
        <f t="shared" si="15"/>
        <v>78938.34</v>
      </c>
    </row>
    <row r="269" spans="1:57" x14ac:dyDescent="0.35">
      <c r="A269" s="92" t="s">
        <v>3274</v>
      </c>
      <c r="B269" s="90" t="s">
        <v>826</v>
      </c>
      <c r="C269" s="94">
        <v>6</v>
      </c>
      <c r="D269" s="91" t="s">
        <v>0</v>
      </c>
      <c r="E269" s="61" t="s">
        <v>3</v>
      </c>
      <c r="F269" s="61" t="s">
        <v>1772</v>
      </c>
      <c r="G269" s="61" t="s">
        <v>1793</v>
      </c>
      <c r="H269" s="61" t="s">
        <v>1789</v>
      </c>
      <c r="I269" s="61" t="s">
        <v>1794</v>
      </c>
      <c r="J269" s="61" t="s">
        <v>1791</v>
      </c>
      <c r="K269" s="61" t="s">
        <v>813</v>
      </c>
      <c r="L269" s="61" t="s">
        <v>1778</v>
      </c>
      <c r="M269" s="61" t="s">
        <v>1785</v>
      </c>
      <c r="N269" s="108">
        <v>1</v>
      </c>
      <c r="O269" s="108">
        <v>1</v>
      </c>
      <c r="P269" s="108">
        <v>1</v>
      </c>
      <c r="Q269" s="108">
        <v>1</v>
      </c>
      <c r="R269" s="108">
        <v>1</v>
      </c>
      <c r="S269" s="108">
        <v>1</v>
      </c>
      <c r="T269" s="108">
        <v>0</v>
      </c>
      <c r="U269" s="108">
        <v>0</v>
      </c>
      <c r="V269" s="108">
        <v>0</v>
      </c>
      <c r="W269" s="109">
        <v>623482.5</v>
      </c>
      <c r="X269" s="126">
        <v>0</v>
      </c>
      <c r="Y269" s="109">
        <v>0</v>
      </c>
      <c r="Z269" s="109">
        <v>3081.04</v>
      </c>
      <c r="AA269" s="109"/>
      <c r="AB269" s="109"/>
      <c r="AC269" s="109"/>
      <c r="AD269" s="110">
        <v>623482.5</v>
      </c>
      <c r="AE269" s="99">
        <v>43693</v>
      </c>
      <c r="AF269" s="99">
        <v>46615</v>
      </c>
      <c r="AG269" s="111">
        <v>623482.5</v>
      </c>
      <c r="AH269" s="107">
        <v>2.6277777777777778</v>
      </c>
      <c r="AI269" s="107">
        <v>8</v>
      </c>
      <c r="AJ269" s="96">
        <v>5.9299999999999999E-2</v>
      </c>
      <c r="AK269" s="92" t="s">
        <v>1786</v>
      </c>
      <c r="AL269" s="92" t="s">
        <v>1787</v>
      </c>
      <c r="AM269" s="27">
        <v>29783.399999999998</v>
      </c>
      <c r="AN269" s="27">
        <v>20540.279999999995</v>
      </c>
      <c r="AO269" s="27">
        <v>8216.08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f t="shared" si="13"/>
        <v>50323.679999999993</v>
      </c>
      <c r="BD269" s="27">
        <f t="shared" si="14"/>
        <v>8216.08</v>
      </c>
      <c r="BE269" s="27">
        <f t="shared" si="15"/>
        <v>58539.759999999995</v>
      </c>
    </row>
    <row r="270" spans="1:57" x14ac:dyDescent="0.35">
      <c r="A270" s="92" t="s">
        <v>3273</v>
      </c>
      <c r="B270" s="90" t="s">
        <v>827</v>
      </c>
      <c r="C270" s="94">
        <v>6</v>
      </c>
      <c r="D270" s="91" t="s">
        <v>0</v>
      </c>
      <c r="E270" s="61" t="s">
        <v>3</v>
      </c>
      <c r="F270" s="61" t="s">
        <v>1772</v>
      </c>
      <c r="G270" s="61" t="s">
        <v>1793</v>
      </c>
      <c r="H270" s="61" t="s">
        <v>1789</v>
      </c>
      <c r="I270" s="61" t="s">
        <v>1794</v>
      </c>
      <c r="J270" s="61" t="s">
        <v>1791</v>
      </c>
      <c r="K270" s="61" t="s">
        <v>813</v>
      </c>
      <c r="L270" s="61" t="s">
        <v>1778</v>
      </c>
      <c r="M270" s="61" t="s">
        <v>1785</v>
      </c>
      <c r="N270" s="108">
        <v>1</v>
      </c>
      <c r="O270" s="108">
        <v>1</v>
      </c>
      <c r="P270" s="108">
        <v>1</v>
      </c>
      <c r="Q270" s="108">
        <v>1</v>
      </c>
      <c r="R270" s="108">
        <v>1</v>
      </c>
      <c r="S270" s="108">
        <v>1</v>
      </c>
      <c r="T270" s="108">
        <v>0</v>
      </c>
      <c r="U270" s="108">
        <v>0</v>
      </c>
      <c r="V270" s="108">
        <v>0</v>
      </c>
      <c r="W270" s="109">
        <v>765230</v>
      </c>
      <c r="X270" s="126">
        <v>0</v>
      </c>
      <c r="Y270" s="109">
        <v>0</v>
      </c>
      <c r="Z270" s="109">
        <v>3418.03</v>
      </c>
      <c r="AA270" s="109"/>
      <c r="AB270" s="109"/>
      <c r="AC270" s="109"/>
      <c r="AD270" s="110">
        <v>765230</v>
      </c>
      <c r="AE270" s="99">
        <v>43696</v>
      </c>
      <c r="AF270" s="99">
        <v>45888</v>
      </c>
      <c r="AG270" s="111">
        <v>765230</v>
      </c>
      <c r="AH270" s="107">
        <v>0.63611111111111107</v>
      </c>
      <c r="AI270" s="107">
        <v>6</v>
      </c>
      <c r="AJ270" s="96">
        <v>5.3600000000000002E-2</v>
      </c>
      <c r="AK270" s="92" t="s">
        <v>1786</v>
      </c>
      <c r="AL270" s="92" t="s">
        <v>1787</v>
      </c>
      <c r="AM270" s="27">
        <v>13672.09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f t="shared" si="13"/>
        <v>13672.09</v>
      </c>
      <c r="BD270" s="27">
        <f t="shared" si="14"/>
        <v>0</v>
      </c>
      <c r="BE270" s="27">
        <f t="shared" si="15"/>
        <v>13672.09</v>
      </c>
    </row>
    <row r="271" spans="1:57" x14ac:dyDescent="0.35">
      <c r="A271" s="92" t="s">
        <v>3272</v>
      </c>
      <c r="B271" s="90" t="s">
        <v>827</v>
      </c>
      <c r="C271" s="94">
        <v>7</v>
      </c>
      <c r="D271" s="91" t="s">
        <v>0</v>
      </c>
      <c r="E271" s="61" t="s">
        <v>3</v>
      </c>
      <c r="F271" s="61" t="s">
        <v>1772</v>
      </c>
      <c r="G271" s="61" t="s">
        <v>1793</v>
      </c>
      <c r="H271" s="61" t="s">
        <v>1789</v>
      </c>
      <c r="I271" s="61" t="s">
        <v>1794</v>
      </c>
      <c r="J271" s="61" t="s">
        <v>1791</v>
      </c>
      <c r="K271" s="61" t="s">
        <v>813</v>
      </c>
      <c r="L271" s="61" t="s">
        <v>1778</v>
      </c>
      <c r="M271" s="61" t="s">
        <v>1785</v>
      </c>
      <c r="N271" s="108">
        <v>1</v>
      </c>
      <c r="O271" s="108">
        <v>1</v>
      </c>
      <c r="P271" s="108">
        <v>1</v>
      </c>
      <c r="Q271" s="108">
        <v>1</v>
      </c>
      <c r="R271" s="108">
        <v>1</v>
      </c>
      <c r="S271" s="108">
        <v>1</v>
      </c>
      <c r="T271" s="108">
        <v>0</v>
      </c>
      <c r="U271" s="108">
        <v>0</v>
      </c>
      <c r="V271" s="108">
        <v>0</v>
      </c>
      <c r="W271" s="109">
        <v>1036777.5</v>
      </c>
      <c r="X271" s="126">
        <v>0</v>
      </c>
      <c r="Y271" s="109">
        <v>0</v>
      </c>
      <c r="Z271" s="109">
        <v>4872.8500000000004</v>
      </c>
      <c r="AA271" s="109"/>
      <c r="AB271" s="109"/>
      <c r="AC271" s="109"/>
      <c r="AD271" s="110">
        <v>1036777.5</v>
      </c>
      <c r="AE271" s="99">
        <v>43696</v>
      </c>
      <c r="AF271" s="99">
        <v>46253</v>
      </c>
      <c r="AG271" s="111">
        <v>1036777.5</v>
      </c>
      <c r="AH271" s="107">
        <v>1.6361111111111111</v>
      </c>
      <c r="AI271" s="107">
        <v>7</v>
      </c>
      <c r="AJ271" s="96">
        <v>5.6399999999999999E-2</v>
      </c>
      <c r="AK271" s="92" t="s">
        <v>1786</v>
      </c>
      <c r="AL271" s="92" t="s">
        <v>1787</v>
      </c>
      <c r="AM271" s="27">
        <v>43855.67</v>
      </c>
      <c r="AN271" s="27">
        <v>19491.439999999999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f t="shared" si="13"/>
        <v>63347.11</v>
      </c>
      <c r="BD271" s="27">
        <f t="shared" si="14"/>
        <v>0</v>
      </c>
      <c r="BE271" s="27">
        <f t="shared" si="15"/>
        <v>63347.11</v>
      </c>
    </row>
    <row r="272" spans="1:57" x14ac:dyDescent="0.35">
      <c r="A272" s="92" t="s">
        <v>3271</v>
      </c>
      <c r="B272" s="90" t="s">
        <v>827</v>
      </c>
      <c r="C272" s="94">
        <v>8</v>
      </c>
      <c r="D272" s="91" t="s">
        <v>0</v>
      </c>
      <c r="E272" s="61" t="s">
        <v>3</v>
      </c>
      <c r="F272" s="61" t="s">
        <v>1772</v>
      </c>
      <c r="G272" s="61" t="s">
        <v>1793</v>
      </c>
      <c r="H272" s="61" t="s">
        <v>1789</v>
      </c>
      <c r="I272" s="61" t="s">
        <v>1794</v>
      </c>
      <c r="J272" s="61" t="s">
        <v>1791</v>
      </c>
      <c r="K272" s="61" t="s">
        <v>813</v>
      </c>
      <c r="L272" s="61" t="s">
        <v>1778</v>
      </c>
      <c r="M272" s="61" t="s">
        <v>1785</v>
      </c>
      <c r="N272" s="108">
        <v>1</v>
      </c>
      <c r="O272" s="108">
        <v>1</v>
      </c>
      <c r="P272" s="108">
        <v>1</v>
      </c>
      <c r="Q272" s="108">
        <v>1</v>
      </c>
      <c r="R272" s="108">
        <v>1</v>
      </c>
      <c r="S272" s="108">
        <v>1</v>
      </c>
      <c r="T272" s="108">
        <v>0</v>
      </c>
      <c r="U272" s="108">
        <v>0</v>
      </c>
      <c r="V272" s="108">
        <v>0</v>
      </c>
      <c r="W272" s="109">
        <v>157825</v>
      </c>
      <c r="X272" s="126">
        <v>0</v>
      </c>
      <c r="Y272" s="109">
        <v>0</v>
      </c>
      <c r="Z272" s="109">
        <v>779.92</v>
      </c>
      <c r="AA272" s="109"/>
      <c r="AB272" s="109"/>
      <c r="AC272" s="109"/>
      <c r="AD272" s="110">
        <v>157825</v>
      </c>
      <c r="AE272" s="99">
        <v>43696</v>
      </c>
      <c r="AF272" s="99">
        <v>46618</v>
      </c>
      <c r="AG272" s="111">
        <v>157825</v>
      </c>
      <c r="AH272" s="107">
        <v>2.6361111111111111</v>
      </c>
      <c r="AI272" s="107">
        <v>8</v>
      </c>
      <c r="AJ272" s="96">
        <v>5.9299999999999999E-2</v>
      </c>
      <c r="AK272" s="92" t="s">
        <v>1786</v>
      </c>
      <c r="AL272" s="92" t="s">
        <v>1787</v>
      </c>
      <c r="AM272" s="27">
        <v>7539.2399999999989</v>
      </c>
      <c r="AN272" s="27">
        <v>5199.4800000000005</v>
      </c>
      <c r="AO272" s="27">
        <v>2079.7600000000002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f t="shared" si="13"/>
        <v>12738.72</v>
      </c>
      <c r="BD272" s="27">
        <f t="shared" si="14"/>
        <v>2079.7600000000002</v>
      </c>
      <c r="BE272" s="27">
        <f t="shared" si="15"/>
        <v>14818.48</v>
      </c>
    </row>
    <row r="273" spans="1:57" x14ac:dyDescent="0.35">
      <c r="A273" s="92" t="s">
        <v>3270</v>
      </c>
      <c r="B273" s="90" t="s">
        <v>828</v>
      </c>
      <c r="C273" s="94">
        <v>6</v>
      </c>
      <c r="D273" s="91" t="s">
        <v>0</v>
      </c>
      <c r="E273" s="61" t="s">
        <v>3</v>
      </c>
      <c r="F273" s="61" t="s">
        <v>1772</v>
      </c>
      <c r="G273" s="61" t="s">
        <v>1793</v>
      </c>
      <c r="H273" s="61" t="s">
        <v>1789</v>
      </c>
      <c r="I273" s="61" t="s">
        <v>1794</v>
      </c>
      <c r="J273" s="61" t="s">
        <v>1791</v>
      </c>
      <c r="K273" s="61" t="s">
        <v>813</v>
      </c>
      <c r="L273" s="61" t="s">
        <v>1778</v>
      </c>
      <c r="M273" s="61" t="s">
        <v>1785</v>
      </c>
      <c r="N273" s="108">
        <v>1</v>
      </c>
      <c r="O273" s="108">
        <v>1</v>
      </c>
      <c r="P273" s="108">
        <v>1</v>
      </c>
      <c r="Q273" s="108">
        <v>1</v>
      </c>
      <c r="R273" s="108">
        <v>1</v>
      </c>
      <c r="S273" s="108">
        <v>1</v>
      </c>
      <c r="T273" s="108">
        <v>0</v>
      </c>
      <c r="U273" s="108">
        <v>0</v>
      </c>
      <c r="V273" s="108">
        <v>0</v>
      </c>
      <c r="W273" s="109">
        <v>648262.5</v>
      </c>
      <c r="X273" s="126">
        <v>0</v>
      </c>
      <c r="Y273" s="109">
        <v>0</v>
      </c>
      <c r="Z273" s="109">
        <v>2895.57</v>
      </c>
      <c r="AA273" s="109"/>
      <c r="AB273" s="109"/>
      <c r="AC273" s="109"/>
      <c r="AD273" s="110">
        <v>648262.5</v>
      </c>
      <c r="AE273" s="99">
        <v>43697</v>
      </c>
      <c r="AF273" s="99">
        <v>45889</v>
      </c>
      <c r="AG273" s="111">
        <v>648262.5</v>
      </c>
      <c r="AH273" s="107">
        <v>0.63888888888888884</v>
      </c>
      <c r="AI273" s="107">
        <v>6</v>
      </c>
      <c r="AJ273" s="96">
        <v>5.3600000000000002E-2</v>
      </c>
      <c r="AK273" s="92" t="s">
        <v>1786</v>
      </c>
      <c r="AL273" s="92" t="s">
        <v>1787</v>
      </c>
      <c r="AM273" s="27">
        <v>11582.310000000001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f t="shared" si="13"/>
        <v>11582.310000000001</v>
      </c>
      <c r="BD273" s="27">
        <f t="shared" si="14"/>
        <v>0</v>
      </c>
      <c r="BE273" s="27">
        <f t="shared" si="15"/>
        <v>11582.310000000001</v>
      </c>
    </row>
    <row r="274" spans="1:57" x14ac:dyDescent="0.35">
      <c r="A274" s="92" t="s">
        <v>3269</v>
      </c>
      <c r="B274" s="90" t="s">
        <v>828</v>
      </c>
      <c r="C274" s="94">
        <v>7</v>
      </c>
      <c r="D274" s="91" t="s">
        <v>0</v>
      </c>
      <c r="E274" s="61" t="s">
        <v>3</v>
      </c>
      <c r="F274" s="61" t="s">
        <v>1772</v>
      </c>
      <c r="G274" s="61" t="s">
        <v>1793</v>
      </c>
      <c r="H274" s="61" t="s">
        <v>1789</v>
      </c>
      <c r="I274" s="61" t="s">
        <v>1794</v>
      </c>
      <c r="J274" s="61" t="s">
        <v>1791</v>
      </c>
      <c r="K274" s="61" t="s">
        <v>813</v>
      </c>
      <c r="L274" s="61" t="s">
        <v>1778</v>
      </c>
      <c r="M274" s="61" t="s">
        <v>1785</v>
      </c>
      <c r="N274" s="108">
        <v>1</v>
      </c>
      <c r="O274" s="108">
        <v>1</v>
      </c>
      <c r="P274" s="108">
        <v>1</v>
      </c>
      <c r="Q274" s="108">
        <v>1</v>
      </c>
      <c r="R274" s="108">
        <v>1</v>
      </c>
      <c r="S274" s="108">
        <v>1</v>
      </c>
      <c r="T274" s="108">
        <v>0</v>
      </c>
      <c r="U274" s="108">
        <v>0</v>
      </c>
      <c r="V274" s="108">
        <v>0</v>
      </c>
      <c r="W274" s="109">
        <v>1081470</v>
      </c>
      <c r="X274" s="126">
        <v>0</v>
      </c>
      <c r="Y274" s="109">
        <v>0</v>
      </c>
      <c r="Z274" s="109">
        <v>5082.91</v>
      </c>
      <c r="AA274" s="109"/>
      <c r="AB274" s="109"/>
      <c r="AC274" s="109"/>
      <c r="AD274" s="110">
        <v>1081470</v>
      </c>
      <c r="AE274" s="99">
        <v>43697</v>
      </c>
      <c r="AF274" s="99">
        <v>46254</v>
      </c>
      <c r="AG274" s="111">
        <v>1081470</v>
      </c>
      <c r="AH274" s="107">
        <v>1.6388888888888888</v>
      </c>
      <c r="AI274" s="107">
        <v>7</v>
      </c>
      <c r="AJ274" s="96">
        <v>5.6399999999999999E-2</v>
      </c>
      <c r="AK274" s="92" t="s">
        <v>1786</v>
      </c>
      <c r="AL274" s="92" t="s">
        <v>1787</v>
      </c>
      <c r="AM274" s="27">
        <v>45746.169999999984</v>
      </c>
      <c r="AN274" s="27">
        <v>20331.600000000002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f t="shared" si="13"/>
        <v>66077.76999999999</v>
      </c>
      <c r="BD274" s="27">
        <f t="shared" si="14"/>
        <v>0</v>
      </c>
      <c r="BE274" s="27">
        <f t="shared" si="15"/>
        <v>66077.76999999999</v>
      </c>
    </row>
    <row r="275" spans="1:57" x14ac:dyDescent="0.35">
      <c r="A275" s="92" t="s">
        <v>3268</v>
      </c>
      <c r="B275" s="90" t="s">
        <v>828</v>
      </c>
      <c r="C275" s="94">
        <v>8</v>
      </c>
      <c r="D275" s="91" t="s">
        <v>0</v>
      </c>
      <c r="E275" s="61" t="s">
        <v>3</v>
      </c>
      <c r="F275" s="61" t="s">
        <v>1772</v>
      </c>
      <c r="G275" s="61" t="s">
        <v>1793</v>
      </c>
      <c r="H275" s="61" t="s">
        <v>1789</v>
      </c>
      <c r="I275" s="61" t="s">
        <v>1794</v>
      </c>
      <c r="J275" s="61" t="s">
        <v>1791</v>
      </c>
      <c r="K275" s="61" t="s">
        <v>813</v>
      </c>
      <c r="L275" s="61" t="s">
        <v>1778</v>
      </c>
      <c r="M275" s="61" t="s">
        <v>1785</v>
      </c>
      <c r="N275" s="108">
        <v>1</v>
      </c>
      <c r="O275" s="108">
        <v>1</v>
      </c>
      <c r="P275" s="108">
        <v>1</v>
      </c>
      <c r="Q275" s="108">
        <v>1</v>
      </c>
      <c r="R275" s="108">
        <v>1</v>
      </c>
      <c r="S275" s="108">
        <v>1</v>
      </c>
      <c r="T275" s="108">
        <v>0</v>
      </c>
      <c r="U275" s="108">
        <v>0</v>
      </c>
      <c r="V275" s="108">
        <v>0</v>
      </c>
      <c r="W275" s="109">
        <v>315502.5</v>
      </c>
      <c r="X275" s="126">
        <v>0</v>
      </c>
      <c r="Y275" s="109">
        <v>0</v>
      </c>
      <c r="Z275" s="109">
        <v>1559.11</v>
      </c>
      <c r="AA275" s="109"/>
      <c r="AB275" s="109"/>
      <c r="AC275" s="109"/>
      <c r="AD275" s="110">
        <v>315502.5</v>
      </c>
      <c r="AE275" s="99">
        <v>43697</v>
      </c>
      <c r="AF275" s="99">
        <v>46619</v>
      </c>
      <c r="AG275" s="111">
        <v>315502.5</v>
      </c>
      <c r="AH275" s="107">
        <v>2.6388888888888888</v>
      </c>
      <c r="AI275" s="107">
        <v>8</v>
      </c>
      <c r="AJ275" s="96">
        <v>5.9299999999999999E-2</v>
      </c>
      <c r="AK275" s="92" t="s">
        <v>1786</v>
      </c>
      <c r="AL275" s="92" t="s">
        <v>1787</v>
      </c>
      <c r="AM275" s="27">
        <v>15071.41</v>
      </c>
      <c r="AN275" s="27">
        <v>10394.080000000004</v>
      </c>
      <c r="AO275" s="27">
        <v>4157.6000000000004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f t="shared" si="13"/>
        <v>25465.490000000005</v>
      </c>
      <c r="BD275" s="27">
        <f t="shared" si="14"/>
        <v>4157.6000000000004</v>
      </c>
      <c r="BE275" s="27">
        <f t="shared" si="15"/>
        <v>29623.090000000004</v>
      </c>
    </row>
    <row r="276" spans="1:57" x14ac:dyDescent="0.35">
      <c r="A276" s="92" t="s">
        <v>3267</v>
      </c>
      <c r="B276" s="90" t="s">
        <v>828</v>
      </c>
      <c r="C276" s="94">
        <v>9</v>
      </c>
      <c r="D276" s="91" t="s">
        <v>0</v>
      </c>
      <c r="E276" s="61" t="s">
        <v>3</v>
      </c>
      <c r="F276" s="61" t="s">
        <v>1772</v>
      </c>
      <c r="G276" s="61" t="s">
        <v>1793</v>
      </c>
      <c r="H276" s="61" t="s">
        <v>1789</v>
      </c>
      <c r="I276" s="61" t="s">
        <v>1794</v>
      </c>
      <c r="J276" s="61" t="s">
        <v>1791</v>
      </c>
      <c r="K276" s="61" t="s">
        <v>813</v>
      </c>
      <c r="L276" s="61" t="s">
        <v>1778</v>
      </c>
      <c r="M276" s="61" t="s">
        <v>1785</v>
      </c>
      <c r="N276" s="108">
        <v>1</v>
      </c>
      <c r="O276" s="108">
        <v>1</v>
      </c>
      <c r="P276" s="108">
        <v>1</v>
      </c>
      <c r="Q276" s="108">
        <v>1</v>
      </c>
      <c r="R276" s="108">
        <v>1</v>
      </c>
      <c r="S276" s="108">
        <v>1</v>
      </c>
      <c r="T276" s="108">
        <v>0</v>
      </c>
      <c r="U276" s="108">
        <v>0</v>
      </c>
      <c r="V276" s="108">
        <v>0</v>
      </c>
      <c r="W276" s="109">
        <v>53100</v>
      </c>
      <c r="X276" s="126">
        <v>0</v>
      </c>
      <c r="Y276" s="109">
        <v>0</v>
      </c>
      <c r="Z276" s="109">
        <v>287.62</v>
      </c>
      <c r="AA276" s="109"/>
      <c r="AB276" s="109"/>
      <c r="AC276" s="109"/>
      <c r="AD276" s="110">
        <v>53100</v>
      </c>
      <c r="AE276" s="99">
        <v>43697</v>
      </c>
      <c r="AF276" s="99">
        <v>47350</v>
      </c>
      <c r="AG276" s="111">
        <v>53100</v>
      </c>
      <c r="AH276" s="107">
        <v>4.6388888888888893</v>
      </c>
      <c r="AI276" s="107">
        <v>10</v>
      </c>
      <c r="AJ276" s="96">
        <v>6.5000000000000002E-2</v>
      </c>
      <c r="AK276" s="92" t="s">
        <v>1786</v>
      </c>
      <c r="AL276" s="92" t="s">
        <v>1787</v>
      </c>
      <c r="AM276" s="27">
        <v>2933.7399999999993</v>
      </c>
      <c r="AN276" s="27">
        <v>2531.08</v>
      </c>
      <c r="AO276" s="27">
        <v>1840.76</v>
      </c>
      <c r="AP276" s="27">
        <v>1150.48</v>
      </c>
      <c r="AQ276" s="27">
        <v>460.16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f t="shared" si="13"/>
        <v>5464.82</v>
      </c>
      <c r="BD276" s="27">
        <f t="shared" si="14"/>
        <v>3451.3999999999996</v>
      </c>
      <c r="BE276" s="27">
        <f t="shared" si="15"/>
        <v>8916.2199999999993</v>
      </c>
    </row>
    <row r="277" spans="1:57" x14ac:dyDescent="0.35">
      <c r="A277" s="92" t="s">
        <v>3266</v>
      </c>
      <c r="B277" s="90" t="s">
        <v>829</v>
      </c>
      <c r="C277" s="94">
        <v>5</v>
      </c>
      <c r="D277" s="91" t="s">
        <v>0</v>
      </c>
      <c r="E277" s="61" t="s">
        <v>3</v>
      </c>
      <c r="F277" s="61" t="s">
        <v>1772</v>
      </c>
      <c r="G277" s="61" t="s">
        <v>1793</v>
      </c>
      <c r="H277" s="61" t="s">
        <v>1789</v>
      </c>
      <c r="I277" s="61" t="s">
        <v>1794</v>
      </c>
      <c r="J277" s="61" t="s">
        <v>1791</v>
      </c>
      <c r="K277" s="61" t="s">
        <v>813</v>
      </c>
      <c r="L277" s="61" t="s">
        <v>1778</v>
      </c>
      <c r="M277" s="61" t="s">
        <v>1785</v>
      </c>
      <c r="N277" s="108">
        <v>1</v>
      </c>
      <c r="O277" s="108">
        <v>1</v>
      </c>
      <c r="P277" s="108">
        <v>1</v>
      </c>
      <c r="Q277" s="108">
        <v>1</v>
      </c>
      <c r="R277" s="108">
        <v>1</v>
      </c>
      <c r="S277" s="108">
        <v>1</v>
      </c>
      <c r="T277" s="108">
        <v>0</v>
      </c>
      <c r="U277" s="108">
        <v>0</v>
      </c>
      <c r="V277" s="108">
        <v>0</v>
      </c>
      <c r="W277" s="109">
        <v>1526182.5</v>
      </c>
      <c r="X277" s="126">
        <v>0</v>
      </c>
      <c r="Y277" s="109">
        <v>0</v>
      </c>
      <c r="Z277" s="109">
        <v>6816.95</v>
      </c>
      <c r="AA277" s="109"/>
      <c r="AB277" s="109"/>
      <c r="AC277" s="109"/>
      <c r="AD277" s="110">
        <v>1526182.5</v>
      </c>
      <c r="AE277" s="99">
        <v>43698</v>
      </c>
      <c r="AF277" s="99">
        <v>45890</v>
      </c>
      <c r="AG277" s="111">
        <v>1526182.5</v>
      </c>
      <c r="AH277" s="107">
        <v>0.64166666666666672</v>
      </c>
      <c r="AI277" s="107">
        <v>6</v>
      </c>
      <c r="AJ277" s="96">
        <v>5.3600000000000002E-2</v>
      </c>
      <c r="AK277" s="92" t="s">
        <v>1786</v>
      </c>
      <c r="AL277" s="92" t="s">
        <v>1787</v>
      </c>
      <c r="AM277" s="27">
        <v>27267.770000000004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f t="shared" si="13"/>
        <v>27267.770000000004</v>
      </c>
      <c r="BD277" s="27">
        <f t="shared" si="14"/>
        <v>0</v>
      </c>
      <c r="BE277" s="27">
        <f t="shared" si="15"/>
        <v>27267.770000000004</v>
      </c>
    </row>
    <row r="278" spans="1:57" x14ac:dyDescent="0.35">
      <c r="A278" s="92" t="s">
        <v>3265</v>
      </c>
      <c r="B278" s="90" t="s">
        <v>829</v>
      </c>
      <c r="C278" s="94">
        <v>6</v>
      </c>
      <c r="D278" s="91" t="s">
        <v>0</v>
      </c>
      <c r="E278" s="61" t="s">
        <v>3</v>
      </c>
      <c r="F278" s="61" t="s">
        <v>1772</v>
      </c>
      <c r="G278" s="61" t="s">
        <v>1793</v>
      </c>
      <c r="H278" s="61" t="s">
        <v>1789</v>
      </c>
      <c r="I278" s="61" t="s">
        <v>1794</v>
      </c>
      <c r="J278" s="61" t="s">
        <v>1791</v>
      </c>
      <c r="K278" s="61" t="s">
        <v>813</v>
      </c>
      <c r="L278" s="61" t="s">
        <v>1778</v>
      </c>
      <c r="M278" s="61" t="s">
        <v>1785</v>
      </c>
      <c r="N278" s="108">
        <v>1</v>
      </c>
      <c r="O278" s="108">
        <v>1</v>
      </c>
      <c r="P278" s="108">
        <v>1</v>
      </c>
      <c r="Q278" s="108">
        <v>1</v>
      </c>
      <c r="R278" s="108">
        <v>1</v>
      </c>
      <c r="S278" s="108">
        <v>1</v>
      </c>
      <c r="T278" s="108">
        <v>0</v>
      </c>
      <c r="U278" s="108">
        <v>0</v>
      </c>
      <c r="V278" s="108">
        <v>0</v>
      </c>
      <c r="W278" s="109">
        <v>1467772.5</v>
      </c>
      <c r="X278" s="126">
        <v>0</v>
      </c>
      <c r="Y278" s="109">
        <v>0</v>
      </c>
      <c r="Z278" s="109">
        <v>6898.53</v>
      </c>
      <c r="AA278" s="109"/>
      <c r="AB278" s="109"/>
      <c r="AC278" s="109"/>
      <c r="AD278" s="110">
        <v>1467772.5</v>
      </c>
      <c r="AE278" s="99">
        <v>43698</v>
      </c>
      <c r="AF278" s="99">
        <v>46255</v>
      </c>
      <c r="AG278" s="111">
        <v>1467772.5</v>
      </c>
      <c r="AH278" s="107">
        <v>1.6416666666666666</v>
      </c>
      <c r="AI278" s="107">
        <v>7</v>
      </c>
      <c r="AJ278" s="96">
        <v>5.6399999999999999E-2</v>
      </c>
      <c r="AK278" s="92" t="s">
        <v>1786</v>
      </c>
      <c r="AL278" s="92" t="s">
        <v>1787</v>
      </c>
      <c r="AM278" s="27">
        <v>62086.789999999986</v>
      </c>
      <c r="AN278" s="27">
        <v>27594.16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f t="shared" si="13"/>
        <v>89680.949999999983</v>
      </c>
      <c r="BD278" s="27">
        <f t="shared" si="14"/>
        <v>0</v>
      </c>
      <c r="BE278" s="27">
        <f t="shared" si="15"/>
        <v>89680.949999999983</v>
      </c>
    </row>
    <row r="279" spans="1:57" x14ac:dyDescent="0.35">
      <c r="A279" s="92" t="s">
        <v>3264</v>
      </c>
      <c r="B279" s="90" t="s">
        <v>829</v>
      </c>
      <c r="C279" s="94">
        <v>7</v>
      </c>
      <c r="D279" s="91" t="s">
        <v>0</v>
      </c>
      <c r="E279" s="61" t="s">
        <v>3</v>
      </c>
      <c r="F279" s="61" t="s">
        <v>1772</v>
      </c>
      <c r="G279" s="61" t="s">
        <v>1793</v>
      </c>
      <c r="H279" s="61" t="s">
        <v>1789</v>
      </c>
      <c r="I279" s="61" t="s">
        <v>1794</v>
      </c>
      <c r="J279" s="61" t="s">
        <v>1791</v>
      </c>
      <c r="K279" s="61" t="s">
        <v>813</v>
      </c>
      <c r="L279" s="61" t="s">
        <v>1778</v>
      </c>
      <c r="M279" s="61" t="s">
        <v>1785</v>
      </c>
      <c r="N279" s="108">
        <v>1</v>
      </c>
      <c r="O279" s="108">
        <v>1</v>
      </c>
      <c r="P279" s="108">
        <v>1</v>
      </c>
      <c r="Q279" s="108">
        <v>1</v>
      </c>
      <c r="R279" s="108">
        <v>1</v>
      </c>
      <c r="S279" s="108">
        <v>1</v>
      </c>
      <c r="T279" s="108">
        <v>0</v>
      </c>
      <c r="U279" s="108">
        <v>0</v>
      </c>
      <c r="V279" s="108">
        <v>0</v>
      </c>
      <c r="W279" s="109">
        <v>315650</v>
      </c>
      <c r="X279" s="126">
        <v>0</v>
      </c>
      <c r="Y279" s="109">
        <v>0</v>
      </c>
      <c r="Z279" s="109">
        <v>1559.84</v>
      </c>
      <c r="AA279" s="109"/>
      <c r="AB279" s="109"/>
      <c r="AC279" s="109"/>
      <c r="AD279" s="110">
        <v>315650</v>
      </c>
      <c r="AE279" s="99">
        <v>43698</v>
      </c>
      <c r="AF279" s="99">
        <v>46620</v>
      </c>
      <c r="AG279" s="111">
        <v>315650</v>
      </c>
      <c r="AH279" s="107">
        <v>2.6416666666666666</v>
      </c>
      <c r="AI279" s="107">
        <v>8</v>
      </c>
      <c r="AJ279" s="96">
        <v>5.9299999999999999E-2</v>
      </c>
      <c r="AK279" s="92" t="s">
        <v>1786</v>
      </c>
      <c r="AL279" s="92" t="s">
        <v>1787</v>
      </c>
      <c r="AM279" s="27">
        <v>15078.439999999997</v>
      </c>
      <c r="AN279" s="27">
        <v>10398.920000000004</v>
      </c>
      <c r="AO279" s="27">
        <v>4159.6000000000004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f t="shared" si="13"/>
        <v>25477.360000000001</v>
      </c>
      <c r="BD279" s="27">
        <f t="shared" si="14"/>
        <v>4159.6000000000004</v>
      </c>
      <c r="BE279" s="27">
        <f t="shared" si="15"/>
        <v>29636.959999999999</v>
      </c>
    </row>
    <row r="280" spans="1:57" x14ac:dyDescent="0.35">
      <c r="A280" s="92" t="s">
        <v>3263</v>
      </c>
      <c r="B280" s="90" t="s">
        <v>829</v>
      </c>
      <c r="C280" s="94">
        <v>8</v>
      </c>
      <c r="D280" s="91" t="s">
        <v>0</v>
      </c>
      <c r="E280" s="61" t="s">
        <v>3</v>
      </c>
      <c r="F280" s="61" t="s">
        <v>1772</v>
      </c>
      <c r="G280" s="61" t="s">
        <v>1793</v>
      </c>
      <c r="H280" s="61" t="s">
        <v>1789</v>
      </c>
      <c r="I280" s="61" t="s">
        <v>1794</v>
      </c>
      <c r="J280" s="61" t="s">
        <v>1791</v>
      </c>
      <c r="K280" s="61" t="s">
        <v>813</v>
      </c>
      <c r="L280" s="61" t="s">
        <v>1778</v>
      </c>
      <c r="M280" s="61" t="s">
        <v>1785</v>
      </c>
      <c r="N280" s="108">
        <v>1</v>
      </c>
      <c r="O280" s="108">
        <v>1</v>
      </c>
      <c r="P280" s="108">
        <v>1</v>
      </c>
      <c r="Q280" s="108">
        <v>1</v>
      </c>
      <c r="R280" s="108">
        <v>1</v>
      </c>
      <c r="S280" s="108">
        <v>1</v>
      </c>
      <c r="T280" s="108">
        <v>0</v>
      </c>
      <c r="U280" s="108">
        <v>0</v>
      </c>
      <c r="V280" s="108">
        <v>0</v>
      </c>
      <c r="W280" s="109">
        <v>106200</v>
      </c>
      <c r="X280" s="126">
        <v>0</v>
      </c>
      <c r="Y280" s="109">
        <v>0</v>
      </c>
      <c r="Z280" s="109">
        <v>549.58000000000004</v>
      </c>
      <c r="AA280" s="109"/>
      <c r="AB280" s="109"/>
      <c r="AC280" s="109"/>
      <c r="AD280" s="110">
        <v>106200</v>
      </c>
      <c r="AE280" s="99">
        <v>43698</v>
      </c>
      <c r="AF280" s="99">
        <v>46986</v>
      </c>
      <c r="AG280" s="111">
        <v>106200</v>
      </c>
      <c r="AH280" s="107">
        <v>3.6416666666666666</v>
      </c>
      <c r="AI280" s="107">
        <v>9</v>
      </c>
      <c r="AJ280" s="96">
        <v>6.2100000000000002E-2</v>
      </c>
      <c r="AK280" s="92" t="s">
        <v>1786</v>
      </c>
      <c r="AL280" s="92" t="s">
        <v>1787</v>
      </c>
      <c r="AM280" s="27">
        <v>5495.8199999999988</v>
      </c>
      <c r="AN280" s="27">
        <v>4396.68</v>
      </c>
      <c r="AO280" s="27">
        <v>2747.92</v>
      </c>
      <c r="AP280" s="27">
        <v>1099.2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f t="shared" si="13"/>
        <v>9892.5</v>
      </c>
      <c r="BD280" s="27">
        <f t="shared" si="14"/>
        <v>3847.12</v>
      </c>
      <c r="BE280" s="27">
        <f t="shared" si="15"/>
        <v>13739.619999999999</v>
      </c>
    </row>
    <row r="281" spans="1:57" x14ac:dyDescent="0.35">
      <c r="A281" s="92" t="s">
        <v>3262</v>
      </c>
      <c r="B281" s="90" t="s">
        <v>829</v>
      </c>
      <c r="C281" s="94">
        <v>9</v>
      </c>
      <c r="D281" s="91" t="s">
        <v>0</v>
      </c>
      <c r="E281" s="61" t="s">
        <v>3</v>
      </c>
      <c r="F281" s="61" t="s">
        <v>1772</v>
      </c>
      <c r="G281" s="61" t="s">
        <v>1793</v>
      </c>
      <c r="H281" s="61" t="s">
        <v>1789</v>
      </c>
      <c r="I281" s="61" t="s">
        <v>1794</v>
      </c>
      <c r="J281" s="61" t="s">
        <v>1791</v>
      </c>
      <c r="K281" s="61" t="s">
        <v>813</v>
      </c>
      <c r="L281" s="61" t="s">
        <v>1778</v>
      </c>
      <c r="M281" s="61" t="s">
        <v>1785</v>
      </c>
      <c r="N281" s="108">
        <v>1</v>
      </c>
      <c r="O281" s="108">
        <v>1</v>
      </c>
      <c r="P281" s="108">
        <v>1</v>
      </c>
      <c r="Q281" s="108">
        <v>1</v>
      </c>
      <c r="R281" s="108">
        <v>1</v>
      </c>
      <c r="S281" s="108">
        <v>1</v>
      </c>
      <c r="T281" s="108">
        <v>0</v>
      </c>
      <c r="U281" s="108">
        <v>0</v>
      </c>
      <c r="V281" s="108">
        <v>0</v>
      </c>
      <c r="W281" s="109">
        <v>53100</v>
      </c>
      <c r="X281" s="126">
        <v>0</v>
      </c>
      <c r="Y281" s="109">
        <v>0</v>
      </c>
      <c r="Z281" s="109">
        <v>287.62</v>
      </c>
      <c r="AA281" s="109"/>
      <c r="AB281" s="109"/>
      <c r="AC281" s="109"/>
      <c r="AD281" s="110">
        <v>53100</v>
      </c>
      <c r="AE281" s="99">
        <v>43698</v>
      </c>
      <c r="AF281" s="99">
        <v>47351</v>
      </c>
      <c r="AG281" s="111">
        <v>53100</v>
      </c>
      <c r="AH281" s="107">
        <v>4.6416666666666666</v>
      </c>
      <c r="AI281" s="107">
        <v>10</v>
      </c>
      <c r="AJ281" s="96">
        <v>6.5000000000000002E-2</v>
      </c>
      <c r="AK281" s="92" t="s">
        <v>1786</v>
      </c>
      <c r="AL281" s="92" t="s">
        <v>1787</v>
      </c>
      <c r="AM281" s="27">
        <v>2933.7399999999993</v>
      </c>
      <c r="AN281" s="27">
        <v>2531.08</v>
      </c>
      <c r="AO281" s="27">
        <v>1840.76</v>
      </c>
      <c r="AP281" s="27">
        <v>1150.48</v>
      </c>
      <c r="AQ281" s="27">
        <v>460.16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f t="shared" si="13"/>
        <v>5464.82</v>
      </c>
      <c r="BD281" s="27">
        <f t="shared" si="14"/>
        <v>3451.3999999999996</v>
      </c>
      <c r="BE281" s="27">
        <f t="shared" si="15"/>
        <v>8916.2199999999993</v>
      </c>
    </row>
    <row r="282" spans="1:57" x14ac:dyDescent="0.35">
      <c r="A282" s="92" t="s">
        <v>3261</v>
      </c>
      <c r="B282" s="90" t="s">
        <v>830</v>
      </c>
      <c r="C282" s="94">
        <v>6</v>
      </c>
      <c r="D282" s="91" t="s">
        <v>0</v>
      </c>
      <c r="E282" s="61" t="s">
        <v>3</v>
      </c>
      <c r="F282" s="61" t="s">
        <v>1772</v>
      </c>
      <c r="G282" s="61" t="s">
        <v>1793</v>
      </c>
      <c r="H282" s="61" t="s">
        <v>1789</v>
      </c>
      <c r="I282" s="61" t="s">
        <v>1794</v>
      </c>
      <c r="J282" s="61" t="s">
        <v>1791</v>
      </c>
      <c r="K282" s="61" t="s">
        <v>813</v>
      </c>
      <c r="L282" s="61" t="s">
        <v>1778</v>
      </c>
      <c r="M282" s="61" t="s">
        <v>1785</v>
      </c>
      <c r="N282" s="108">
        <v>1</v>
      </c>
      <c r="O282" s="108">
        <v>1</v>
      </c>
      <c r="P282" s="108">
        <v>1</v>
      </c>
      <c r="Q282" s="108">
        <v>1</v>
      </c>
      <c r="R282" s="108">
        <v>1</v>
      </c>
      <c r="S282" s="108">
        <v>1</v>
      </c>
      <c r="T282" s="108">
        <v>0</v>
      </c>
      <c r="U282" s="108">
        <v>0</v>
      </c>
      <c r="V282" s="108">
        <v>0</v>
      </c>
      <c r="W282" s="109">
        <v>1238557.5</v>
      </c>
      <c r="X282" s="126">
        <v>0</v>
      </c>
      <c r="Y282" s="109">
        <v>0</v>
      </c>
      <c r="Z282" s="109">
        <v>5532.22</v>
      </c>
      <c r="AA282" s="109"/>
      <c r="AB282" s="109"/>
      <c r="AC282" s="109"/>
      <c r="AD282" s="110">
        <v>1238557.5</v>
      </c>
      <c r="AE282" s="99">
        <v>43699</v>
      </c>
      <c r="AF282" s="99">
        <v>45891</v>
      </c>
      <c r="AG282" s="111">
        <v>1238557.5</v>
      </c>
      <c r="AH282" s="107">
        <v>0.64444444444444449</v>
      </c>
      <c r="AI282" s="107">
        <v>6</v>
      </c>
      <c r="AJ282" s="96">
        <v>5.3600000000000002E-2</v>
      </c>
      <c r="AK282" s="92" t="s">
        <v>1786</v>
      </c>
      <c r="AL282" s="92" t="s">
        <v>1787</v>
      </c>
      <c r="AM282" s="27">
        <v>22128.880000000001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f t="shared" si="13"/>
        <v>22128.880000000001</v>
      </c>
      <c r="BD282" s="27">
        <f t="shared" si="14"/>
        <v>0</v>
      </c>
      <c r="BE282" s="27">
        <f t="shared" si="15"/>
        <v>22128.880000000001</v>
      </c>
    </row>
    <row r="283" spans="1:57" x14ac:dyDescent="0.35">
      <c r="A283" s="92" t="s">
        <v>3260</v>
      </c>
      <c r="B283" s="90" t="s">
        <v>830</v>
      </c>
      <c r="C283" s="94">
        <v>7</v>
      </c>
      <c r="D283" s="91" t="s">
        <v>0</v>
      </c>
      <c r="E283" s="61" t="s">
        <v>3</v>
      </c>
      <c r="F283" s="61" t="s">
        <v>1772</v>
      </c>
      <c r="G283" s="61" t="s">
        <v>1793</v>
      </c>
      <c r="H283" s="61" t="s">
        <v>1789</v>
      </c>
      <c r="I283" s="61" t="s">
        <v>1794</v>
      </c>
      <c r="J283" s="61" t="s">
        <v>1791</v>
      </c>
      <c r="K283" s="61" t="s">
        <v>813</v>
      </c>
      <c r="L283" s="61" t="s">
        <v>1778</v>
      </c>
      <c r="M283" s="61" t="s">
        <v>1785</v>
      </c>
      <c r="N283" s="108">
        <v>1</v>
      </c>
      <c r="O283" s="108">
        <v>1</v>
      </c>
      <c r="P283" s="108">
        <v>1</v>
      </c>
      <c r="Q283" s="108">
        <v>1</v>
      </c>
      <c r="R283" s="108">
        <v>1</v>
      </c>
      <c r="S283" s="108">
        <v>1</v>
      </c>
      <c r="T283" s="108">
        <v>0</v>
      </c>
      <c r="U283" s="108">
        <v>0</v>
      </c>
      <c r="V283" s="108">
        <v>0</v>
      </c>
      <c r="W283" s="109">
        <v>1540637.5</v>
      </c>
      <c r="X283" s="126">
        <v>0</v>
      </c>
      <c r="Y283" s="109">
        <v>0</v>
      </c>
      <c r="Z283" s="109">
        <v>7241</v>
      </c>
      <c r="AA283" s="109"/>
      <c r="AB283" s="109"/>
      <c r="AC283" s="109"/>
      <c r="AD283" s="110">
        <v>1540637.5</v>
      </c>
      <c r="AE283" s="99">
        <v>43699</v>
      </c>
      <c r="AF283" s="99">
        <v>46256</v>
      </c>
      <c r="AG283" s="111">
        <v>1540637.5</v>
      </c>
      <c r="AH283" s="107">
        <v>1.6444444444444444</v>
      </c>
      <c r="AI283" s="107">
        <v>7</v>
      </c>
      <c r="AJ283" s="96">
        <v>5.6399999999999999E-2</v>
      </c>
      <c r="AK283" s="92" t="s">
        <v>1786</v>
      </c>
      <c r="AL283" s="92" t="s">
        <v>1787</v>
      </c>
      <c r="AM283" s="27">
        <v>65169</v>
      </c>
      <c r="AN283" s="27">
        <v>28964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f t="shared" si="13"/>
        <v>94133</v>
      </c>
      <c r="BD283" s="27">
        <f t="shared" si="14"/>
        <v>0</v>
      </c>
      <c r="BE283" s="27">
        <f t="shared" si="15"/>
        <v>94133</v>
      </c>
    </row>
    <row r="284" spans="1:57" x14ac:dyDescent="0.35">
      <c r="A284" s="92" t="s">
        <v>3259</v>
      </c>
      <c r="B284" s="90" t="s">
        <v>830</v>
      </c>
      <c r="C284" s="94">
        <v>8</v>
      </c>
      <c r="D284" s="91" t="s">
        <v>0</v>
      </c>
      <c r="E284" s="61" t="s">
        <v>3</v>
      </c>
      <c r="F284" s="61" t="s">
        <v>1772</v>
      </c>
      <c r="G284" s="61" t="s">
        <v>1793</v>
      </c>
      <c r="H284" s="61" t="s">
        <v>1789</v>
      </c>
      <c r="I284" s="61" t="s">
        <v>1794</v>
      </c>
      <c r="J284" s="61" t="s">
        <v>1791</v>
      </c>
      <c r="K284" s="61" t="s">
        <v>813</v>
      </c>
      <c r="L284" s="61" t="s">
        <v>1778</v>
      </c>
      <c r="M284" s="61" t="s">
        <v>1785</v>
      </c>
      <c r="N284" s="108">
        <v>1</v>
      </c>
      <c r="O284" s="108">
        <v>1</v>
      </c>
      <c r="P284" s="108">
        <v>1</v>
      </c>
      <c r="Q284" s="108">
        <v>1</v>
      </c>
      <c r="R284" s="108">
        <v>1</v>
      </c>
      <c r="S284" s="108">
        <v>1</v>
      </c>
      <c r="T284" s="108">
        <v>0</v>
      </c>
      <c r="U284" s="108">
        <v>0</v>
      </c>
      <c r="V284" s="108">
        <v>0</v>
      </c>
      <c r="W284" s="109">
        <v>384090</v>
      </c>
      <c r="X284" s="126">
        <v>0</v>
      </c>
      <c r="Y284" s="109">
        <v>0</v>
      </c>
      <c r="Z284" s="109">
        <v>1898.04</v>
      </c>
      <c r="AA284" s="109"/>
      <c r="AB284" s="109"/>
      <c r="AC284" s="109"/>
      <c r="AD284" s="110">
        <v>384090</v>
      </c>
      <c r="AE284" s="99">
        <v>43699</v>
      </c>
      <c r="AF284" s="99">
        <v>46621</v>
      </c>
      <c r="AG284" s="111">
        <v>384090</v>
      </c>
      <c r="AH284" s="107">
        <v>2.6444444444444444</v>
      </c>
      <c r="AI284" s="107">
        <v>8</v>
      </c>
      <c r="AJ284" s="96">
        <v>5.9299999999999999E-2</v>
      </c>
      <c r="AK284" s="92" t="s">
        <v>1786</v>
      </c>
      <c r="AL284" s="92" t="s">
        <v>1787</v>
      </c>
      <c r="AM284" s="27">
        <v>18347.720000000005</v>
      </c>
      <c r="AN284" s="27">
        <v>12653.6</v>
      </c>
      <c r="AO284" s="27">
        <v>5061.4399999999996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f t="shared" si="13"/>
        <v>31001.320000000007</v>
      </c>
      <c r="BD284" s="27">
        <f t="shared" si="14"/>
        <v>5061.4399999999996</v>
      </c>
      <c r="BE284" s="27">
        <f t="shared" si="15"/>
        <v>36062.760000000009</v>
      </c>
    </row>
    <row r="285" spans="1:57" x14ac:dyDescent="0.35">
      <c r="A285" s="92" t="s">
        <v>3258</v>
      </c>
      <c r="B285" s="90" t="s">
        <v>830</v>
      </c>
      <c r="C285" s="94">
        <v>9</v>
      </c>
      <c r="D285" s="91" t="s">
        <v>0</v>
      </c>
      <c r="E285" s="61" t="s">
        <v>3</v>
      </c>
      <c r="F285" s="61" t="s">
        <v>1772</v>
      </c>
      <c r="G285" s="61" t="s">
        <v>1793</v>
      </c>
      <c r="H285" s="61" t="s">
        <v>1789</v>
      </c>
      <c r="I285" s="61" t="s">
        <v>1794</v>
      </c>
      <c r="J285" s="61" t="s">
        <v>1791</v>
      </c>
      <c r="K285" s="61" t="s">
        <v>813</v>
      </c>
      <c r="L285" s="61" t="s">
        <v>1778</v>
      </c>
      <c r="M285" s="61" t="s">
        <v>1785</v>
      </c>
      <c r="N285" s="108">
        <v>1</v>
      </c>
      <c r="O285" s="108">
        <v>1</v>
      </c>
      <c r="P285" s="108">
        <v>1</v>
      </c>
      <c r="Q285" s="108">
        <v>1</v>
      </c>
      <c r="R285" s="108">
        <v>1</v>
      </c>
      <c r="S285" s="108">
        <v>1</v>
      </c>
      <c r="T285" s="108">
        <v>0</v>
      </c>
      <c r="U285" s="108">
        <v>0</v>
      </c>
      <c r="V285" s="108">
        <v>0</v>
      </c>
      <c r="W285" s="109">
        <v>53100</v>
      </c>
      <c r="X285" s="126">
        <v>0</v>
      </c>
      <c r="Y285" s="109">
        <v>0</v>
      </c>
      <c r="Z285" s="109">
        <v>274.79000000000002</v>
      </c>
      <c r="AA285" s="109"/>
      <c r="AB285" s="109"/>
      <c r="AC285" s="109"/>
      <c r="AD285" s="110">
        <v>53100</v>
      </c>
      <c r="AE285" s="99">
        <v>43699</v>
      </c>
      <c r="AF285" s="99">
        <v>46987</v>
      </c>
      <c r="AG285" s="111">
        <v>53100</v>
      </c>
      <c r="AH285" s="107">
        <v>3.6444444444444444</v>
      </c>
      <c r="AI285" s="107">
        <v>9</v>
      </c>
      <c r="AJ285" s="96">
        <v>6.2100000000000002E-2</v>
      </c>
      <c r="AK285" s="92" t="s">
        <v>1786</v>
      </c>
      <c r="AL285" s="92" t="s">
        <v>1787</v>
      </c>
      <c r="AM285" s="27">
        <v>2747.8900000000003</v>
      </c>
      <c r="AN285" s="27">
        <v>2198.3200000000002</v>
      </c>
      <c r="AO285" s="27">
        <v>1374</v>
      </c>
      <c r="AP285" s="27">
        <v>549.6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f t="shared" si="13"/>
        <v>4946.2100000000009</v>
      </c>
      <c r="BD285" s="27">
        <f t="shared" si="14"/>
        <v>1923.6</v>
      </c>
      <c r="BE285" s="27">
        <f t="shared" si="15"/>
        <v>6869.8100000000013</v>
      </c>
    </row>
    <row r="286" spans="1:57" x14ac:dyDescent="0.35">
      <c r="A286" s="92" t="s">
        <v>3257</v>
      </c>
      <c r="B286" s="90" t="s">
        <v>831</v>
      </c>
      <c r="C286" s="94">
        <v>4</v>
      </c>
      <c r="D286" s="91" t="s">
        <v>0</v>
      </c>
      <c r="E286" s="61" t="s">
        <v>3</v>
      </c>
      <c r="F286" s="61" t="s">
        <v>1772</v>
      </c>
      <c r="G286" s="61" t="s">
        <v>1793</v>
      </c>
      <c r="H286" s="61" t="s">
        <v>1789</v>
      </c>
      <c r="I286" s="61" t="s">
        <v>1794</v>
      </c>
      <c r="J286" s="61" t="s">
        <v>1791</v>
      </c>
      <c r="K286" s="61" t="s">
        <v>813</v>
      </c>
      <c r="L286" s="61" t="s">
        <v>1778</v>
      </c>
      <c r="M286" s="61" t="s">
        <v>1785</v>
      </c>
      <c r="N286" s="108">
        <v>1</v>
      </c>
      <c r="O286" s="108">
        <v>1</v>
      </c>
      <c r="P286" s="108">
        <v>1</v>
      </c>
      <c r="Q286" s="108">
        <v>1</v>
      </c>
      <c r="R286" s="108">
        <v>1</v>
      </c>
      <c r="S286" s="108">
        <v>1</v>
      </c>
      <c r="T286" s="108">
        <v>0</v>
      </c>
      <c r="U286" s="108">
        <v>0</v>
      </c>
      <c r="V286" s="108">
        <v>0</v>
      </c>
      <c r="W286" s="109">
        <v>1232067.5</v>
      </c>
      <c r="X286" s="126">
        <v>0</v>
      </c>
      <c r="Y286" s="109">
        <v>0</v>
      </c>
      <c r="Z286" s="109">
        <v>5503.23</v>
      </c>
      <c r="AA286" s="109"/>
      <c r="AB286" s="109"/>
      <c r="AC286" s="109"/>
      <c r="AD286" s="110">
        <v>1232067.5</v>
      </c>
      <c r="AE286" s="99">
        <v>43700</v>
      </c>
      <c r="AF286" s="99">
        <v>45892</v>
      </c>
      <c r="AG286" s="111">
        <v>1232067.5</v>
      </c>
      <c r="AH286" s="107">
        <v>0.64722222222222225</v>
      </c>
      <c r="AI286" s="107">
        <v>6</v>
      </c>
      <c r="AJ286" s="96">
        <v>5.3600000000000002E-2</v>
      </c>
      <c r="AK286" s="92" t="s">
        <v>1786</v>
      </c>
      <c r="AL286" s="92" t="s">
        <v>1787</v>
      </c>
      <c r="AM286" s="27">
        <v>22012.949999999993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f t="shared" si="13"/>
        <v>22012.949999999993</v>
      </c>
      <c r="BD286" s="27">
        <f t="shared" si="14"/>
        <v>0</v>
      </c>
      <c r="BE286" s="27">
        <f t="shared" si="15"/>
        <v>22012.949999999993</v>
      </c>
    </row>
    <row r="287" spans="1:57" x14ac:dyDescent="0.35">
      <c r="A287" s="92" t="s">
        <v>3256</v>
      </c>
      <c r="B287" s="90" t="s">
        <v>831</v>
      </c>
      <c r="C287" s="94">
        <v>5</v>
      </c>
      <c r="D287" s="91" t="s">
        <v>0</v>
      </c>
      <c r="E287" s="61" t="s">
        <v>3</v>
      </c>
      <c r="F287" s="61" t="s">
        <v>1772</v>
      </c>
      <c r="G287" s="61" t="s">
        <v>1793</v>
      </c>
      <c r="H287" s="61" t="s">
        <v>1789</v>
      </c>
      <c r="I287" s="61" t="s">
        <v>1794</v>
      </c>
      <c r="J287" s="61" t="s">
        <v>1791</v>
      </c>
      <c r="K287" s="61" t="s">
        <v>813</v>
      </c>
      <c r="L287" s="61" t="s">
        <v>1778</v>
      </c>
      <c r="M287" s="61" t="s">
        <v>1785</v>
      </c>
      <c r="N287" s="108">
        <v>1</v>
      </c>
      <c r="O287" s="108">
        <v>1</v>
      </c>
      <c r="P287" s="108">
        <v>1</v>
      </c>
      <c r="Q287" s="108">
        <v>1</v>
      </c>
      <c r="R287" s="108">
        <v>1</v>
      </c>
      <c r="S287" s="108">
        <v>1</v>
      </c>
      <c r="T287" s="108">
        <v>0</v>
      </c>
      <c r="U287" s="108">
        <v>0</v>
      </c>
      <c r="V287" s="108">
        <v>0</v>
      </c>
      <c r="W287" s="109">
        <v>1091500</v>
      </c>
      <c r="X287" s="126">
        <v>0</v>
      </c>
      <c r="Y287" s="109">
        <v>0</v>
      </c>
      <c r="Z287" s="109">
        <v>5130.05</v>
      </c>
      <c r="AA287" s="109"/>
      <c r="AB287" s="109"/>
      <c r="AC287" s="109"/>
      <c r="AD287" s="110">
        <v>1091500</v>
      </c>
      <c r="AE287" s="99">
        <v>43700</v>
      </c>
      <c r="AF287" s="99">
        <v>46257</v>
      </c>
      <c r="AG287" s="111">
        <v>1091500</v>
      </c>
      <c r="AH287" s="107">
        <v>1.6472222222222221</v>
      </c>
      <c r="AI287" s="107">
        <v>7</v>
      </c>
      <c r="AJ287" s="96">
        <v>5.6399999999999999E-2</v>
      </c>
      <c r="AK287" s="92" t="s">
        <v>1786</v>
      </c>
      <c r="AL287" s="92" t="s">
        <v>1787</v>
      </c>
      <c r="AM287" s="27">
        <v>46170.429999999986</v>
      </c>
      <c r="AN287" s="27">
        <v>20520.16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f t="shared" si="13"/>
        <v>66690.589999999982</v>
      </c>
      <c r="BD287" s="27">
        <f t="shared" si="14"/>
        <v>0</v>
      </c>
      <c r="BE287" s="27">
        <f t="shared" si="15"/>
        <v>66690.589999999982</v>
      </c>
    </row>
    <row r="288" spans="1:57" x14ac:dyDescent="0.35">
      <c r="A288" s="92" t="s">
        <v>3255</v>
      </c>
      <c r="B288" s="90" t="s">
        <v>831</v>
      </c>
      <c r="C288" s="94">
        <v>6</v>
      </c>
      <c r="D288" s="91" t="s">
        <v>0</v>
      </c>
      <c r="E288" s="61" t="s">
        <v>3</v>
      </c>
      <c r="F288" s="61" t="s">
        <v>1772</v>
      </c>
      <c r="G288" s="61" t="s">
        <v>1793</v>
      </c>
      <c r="H288" s="61" t="s">
        <v>1789</v>
      </c>
      <c r="I288" s="61" t="s">
        <v>1794</v>
      </c>
      <c r="J288" s="61" t="s">
        <v>1791</v>
      </c>
      <c r="K288" s="61" t="s">
        <v>813</v>
      </c>
      <c r="L288" s="61" t="s">
        <v>1778</v>
      </c>
      <c r="M288" s="61" t="s">
        <v>1785</v>
      </c>
      <c r="N288" s="108">
        <v>1</v>
      </c>
      <c r="O288" s="108">
        <v>1</v>
      </c>
      <c r="P288" s="108">
        <v>1</v>
      </c>
      <c r="Q288" s="108">
        <v>1</v>
      </c>
      <c r="R288" s="108">
        <v>1</v>
      </c>
      <c r="S288" s="108">
        <v>1</v>
      </c>
      <c r="T288" s="108">
        <v>0</v>
      </c>
      <c r="U288" s="108">
        <v>0</v>
      </c>
      <c r="V288" s="108">
        <v>0</v>
      </c>
      <c r="W288" s="109">
        <v>418457.5</v>
      </c>
      <c r="X288" s="126">
        <v>0</v>
      </c>
      <c r="Y288" s="109">
        <v>0</v>
      </c>
      <c r="Z288" s="109">
        <v>2067.88</v>
      </c>
      <c r="AA288" s="109"/>
      <c r="AB288" s="109"/>
      <c r="AC288" s="109"/>
      <c r="AD288" s="110">
        <v>418457.5</v>
      </c>
      <c r="AE288" s="99">
        <v>43700</v>
      </c>
      <c r="AF288" s="99">
        <v>46622</v>
      </c>
      <c r="AG288" s="111">
        <v>418457.5</v>
      </c>
      <c r="AH288" s="107">
        <v>2.6472222222222221</v>
      </c>
      <c r="AI288" s="107">
        <v>8</v>
      </c>
      <c r="AJ288" s="96">
        <v>5.9299999999999999E-2</v>
      </c>
      <c r="AK288" s="92" t="s">
        <v>1786</v>
      </c>
      <c r="AL288" s="92" t="s">
        <v>1787</v>
      </c>
      <c r="AM288" s="27">
        <v>19989.520000000004</v>
      </c>
      <c r="AN288" s="27">
        <v>13785.880000000001</v>
      </c>
      <c r="AO288" s="27">
        <v>5514.32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f t="shared" si="13"/>
        <v>33775.400000000009</v>
      </c>
      <c r="BD288" s="27">
        <f t="shared" si="14"/>
        <v>5514.32</v>
      </c>
      <c r="BE288" s="27">
        <f t="shared" si="15"/>
        <v>39289.720000000008</v>
      </c>
    </row>
    <row r="289" spans="1:57" x14ac:dyDescent="0.35">
      <c r="A289" s="92" t="s">
        <v>3254</v>
      </c>
      <c r="B289" s="90" t="s">
        <v>832</v>
      </c>
      <c r="C289" s="94">
        <v>5</v>
      </c>
      <c r="D289" s="91" t="s">
        <v>0</v>
      </c>
      <c r="E289" s="61" t="s">
        <v>3</v>
      </c>
      <c r="F289" s="61" t="s">
        <v>1772</v>
      </c>
      <c r="G289" s="61" t="s">
        <v>1793</v>
      </c>
      <c r="H289" s="61" t="s">
        <v>1789</v>
      </c>
      <c r="I289" s="61" t="s">
        <v>1794</v>
      </c>
      <c r="J289" s="61" t="s">
        <v>1791</v>
      </c>
      <c r="K289" s="61" t="s">
        <v>813</v>
      </c>
      <c r="L289" s="61" t="s">
        <v>1778</v>
      </c>
      <c r="M289" s="61" t="s">
        <v>1785</v>
      </c>
      <c r="N289" s="108">
        <v>1</v>
      </c>
      <c r="O289" s="108">
        <v>1</v>
      </c>
      <c r="P289" s="108">
        <v>1</v>
      </c>
      <c r="Q289" s="108">
        <v>1</v>
      </c>
      <c r="R289" s="108">
        <v>1</v>
      </c>
      <c r="S289" s="108">
        <v>1</v>
      </c>
      <c r="T289" s="108">
        <v>0</v>
      </c>
      <c r="U289" s="108">
        <v>0</v>
      </c>
      <c r="V289" s="108">
        <v>0</v>
      </c>
      <c r="W289" s="109">
        <v>882787.5</v>
      </c>
      <c r="X289" s="126">
        <v>0</v>
      </c>
      <c r="Y289" s="109">
        <v>0</v>
      </c>
      <c r="Z289" s="109">
        <v>3943.12</v>
      </c>
      <c r="AA289" s="109"/>
      <c r="AB289" s="109"/>
      <c r="AC289" s="109"/>
      <c r="AD289" s="110">
        <v>882787.5</v>
      </c>
      <c r="AE289" s="99">
        <v>43703</v>
      </c>
      <c r="AF289" s="99">
        <v>45895</v>
      </c>
      <c r="AG289" s="111">
        <v>882787.5</v>
      </c>
      <c r="AH289" s="107">
        <v>0.65555555555555556</v>
      </c>
      <c r="AI289" s="107">
        <v>6</v>
      </c>
      <c r="AJ289" s="96">
        <v>5.3600000000000002E-2</v>
      </c>
      <c r="AK289" s="92" t="s">
        <v>1786</v>
      </c>
      <c r="AL289" s="92" t="s">
        <v>1787</v>
      </c>
      <c r="AM289" s="27">
        <v>15772.479999999998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f t="shared" si="13"/>
        <v>15772.479999999998</v>
      </c>
      <c r="BD289" s="27">
        <f t="shared" si="14"/>
        <v>0</v>
      </c>
      <c r="BE289" s="27">
        <f t="shared" si="15"/>
        <v>15772.479999999998</v>
      </c>
    </row>
    <row r="290" spans="1:57" x14ac:dyDescent="0.35">
      <c r="A290" s="92" t="s">
        <v>3253</v>
      </c>
      <c r="B290" s="90" t="s">
        <v>832</v>
      </c>
      <c r="C290" s="94">
        <v>6</v>
      </c>
      <c r="D290" s="91" t="s">
        <v>0</v>
      </c>
      <c r="E290" s="61" t="s">
        <v>3</v>
      </c>
      <c r="F290" s="61" t="s">
        <v>1772</v>
      </c>
      <c r="G290" s="61" t="s">
        <v>1793</v>
      </c>
      <c r="H290" s="61" t="s">
        <v>1789</v>
      </c>
      <c r="I290" s="61" t="s">
        <v>1794</v>
      </c>
      <c r="J290" s="61" t="s">
        <v>1791</v>
      </c>
      <c r="K290" s="61" t="s">
        <v>813</v>
      </c>
      <c r="L290" s="61" t="s">
        <v>1778</v>
      </c>
      <c r="M290" s="61" t="s">
        <v>1785</v>
      </c>
      <c r="N290" s="108">
        <v>1</v>
      </c>
      <c r="O290" s="108">
        <v>1</v>
      </c>
      <c r="P290" s="108">
        <v>1</v>
      </c>
      <c r="Q290" s="108">
        <v>1</v>
      </c>
      <c r="R290" s="108">
        <v>1</v>
      </c>
      <c r="S290" s="108">
        <v>1</v>
      </c>
      <c r="T290" s="108">
        <v>0</v>
      </c>
      <c r="U290" s="108">
        <v>0</v>
      </c>
      <c r="V290" s="108">
        <v>0</v>
      </c>
      <c r="W290" s="109">
        <v>1616895</v>
      </c>
      <c r="X290" s="126">
        <v>0</v>
      </c>
      <c r="Y290" s="109">
        <v>0</v>
      </c>
      <c r="Z290" s="109">
        <v>7599.41</v>
      </c>
      <c r="AA290" s="109"/>
      <c r="AB290" s="109"/>
      <c r="AC290" s="109"/>
      <c r="AD290" s="110">
        <v>1616895</v>
      </c>
      <c r="AE290" s="99">
        <v>43703</v>
      </c>
      <c r="AF290" s="99">
        <v>46260</v>
      </c>
      <c r="AG290" s="111">
        <v>1616895</v>
      </c>
      <c r="AH290" s="107">
        <v>1.6555555555555554</v>
      </c>
      <c r="AI290" s="107">
        <v>7</v>
      </c>
      <c r="AJ290" s="96">
        <v>5.6399999999999999E-2</v>
      </c>
      <c r="AK290" s="92" t="s">
        <v>1786</v>
      </c>
      <c r="AL290" s="92" t="s">
        <v>1787</v>
      </c>
      <c r="AM290" s="27">
        <v>68394.67</v>
      </c>
      <c r="AN290" s="27">
        <v>30397.600000000002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f t="shared" si="13"/>
        <v>98792.27</v>
      </c>
      <c r="BD290" s="27">
        <f t="shared" si="14"/>
        <v>0</v>
      </c>
      <c r="BE290" s="27">
        <f t="shared" si="15"/>
        <v>98792.27</v>
      </c>
    </row>
    <row r="291" spans="1:57" x14ac:dyDescent="0.35">
      <c r="A291" s="92" t="s">
        <v>3252</v>
      </c>
      <c r="B291" s="90" t="s">
        <v>832</v>
      </c>
      <c r="C291" s="94">
        <v>7</v>
      </c>
      <c r="D291" s="91" t="s">
        <v>0</v>
      </c>
      <c r="E291" s="61" t="s">
        <v>3</v>
      </c>
      <c r="F291" s="61" t="s">
        <v>1772</v>
      </c>
      <c r="G291" s="61" t="s">
        <v>1793</v>
      </c>
      <c r="H291" s="61" t="s">
        <v>1789</v>
      </c>
      <c r="I291" s="61" t="s">
        <v>1794</v>
      </c>
      <c r="J291" s="61" t="s">
        <v>1791</v>
      </c>
      <c r="K291" s="61" t="s">
        <v>813</v>
      </c>
      <c r="L291" s="61" t="s">
        <v>1778</v>
      </c>
      <c r="M291" s="61" t="s">
        <v>1785</v>
      </c>
      <c r="N291" s="108">
        <v>1</v>
      </c>
      <c r="O291" s="108">
        <v>1</v>
      </c>
      <c r="P291" s="108">
        <v>1</v>
      </c>
      <c r="Q291" s="108">
        <v>1</v>
      </c>
      <c r="R291" s="108">
        <v>1</v>
      </c>
      <c r="S291" s="108">
        <v>1</v>
      </c>
      <c r="T291" s="108">
        <v>0</v>
      </c>
      <c r="U291" s="108">
        <v>0</v>
      </c>
      <c r="V291" s="108">
        <v>0</v>
      </c>
      <c r="W291" s="109">
        <v>709475</v>
      </c>
      <c r="X291" s="126">
        <v>0</v>
      </c>
      <c r="Y291" s="109">
        <v>0</v>
      </c>
      <c r="Z291" s="109">
        <v>3505.99</v>
      </c>
      <c r="AA291" s="109"/>
      <c r="AB291" s="109"/>
      <c r="AC291" s="109"/>
      <c r="AD291" s="110">
        <v>709475</v>
      </c>
      <c r="AE291" s="99">
        <v>43703</v>
      </c>
      <c r="AF291" s="99">
        <v>46625</v>
      </c>
      <c r="AG291" s="111">
        <v>709475</v>
      </c>
      <c r="AH291" s="107">
        <v>2.6555555555555554</v>
      </c>
      <c r="AI291" s="107">
        <v>8</v>
      </c>
      <c r="AJ291" s="96">
        <v>5.9299999999999999E-2</v>
      </c>
      <c r="AK291" s="92" t="s">
        <v>1786</v>
      </c>
      <c r="AL291" s="92" t="s">
        <v>1787</v>
      </c>
      <c r="AM291" s="27">
        <v>33891.25</v>
      </c>
      <c r="AN291" s="27">
        <v>23373.279999999999</v>
      </c>
      <c r="AO291" s="27">
        <v>9349.2800000000007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f t="shared" si="13"/>
        <v>57264.53</v>
      </c>
      <c r="BD291" s="27">
        <f t="shared" si="14"/>
        <v>9349.2800000000007</v>
      </c>
      <c r="BE291" s="27">
        <f t="shared" si="15"/>
        <v>66613.81</v>
      </c>
    </row>
    <row r="292" spans="1:57" x14ac:dyDescent="0.35">
      <c r="A292" s="92" t="s">
        <v>3251</v>
      </c>
      <c r="B292" s="90" t="s">
        <v>833</v>
      </c>
      <c r="C292" s="94">
        <v>6</v>
      </c>
      <c r="D292" s="91" t="s">
        <v>0</v>
      </c>
      <c r="E292" s="61" t="s">
        <v>3</v>
      </c>
      <c r="F292" s="61" t="s">
        <v>1772</v>
      </c>
      <c r="G292" s="61" t="s">
        <v>1793</v>
      </c>
      <c r="H292" s="61" t="s">
        <v>1789</v>
      </c>
      <c r="I292" s="61" t="s">
        <v>1794</v>
      </c>
      <c r="J292" s="61" t="s">
        <v>1791</v>
      </c>
      <c r="K292" s="61" t="s">
        <v>813</v>
      </c>
      <c r="L292" s="61" t="s">
        <v>1778</v>
      </c>
      <c r="M292" s="61" t="s">
        <v>1785</v>
      </c>
      <c r="N292" s="108">
        <v>1</v>
      </c>
      <c r="O292" s="108">
        <v>1</v>
      </c>
      <c r="P292" s="108">
        <v>1</v>
      </c>
      <c r="Q292" s="108">
        <v>1</v>
      </c>
      <c r="R292" s="108">
        <v>1</v>
      </c>
      <c r="S292" s="108">
        <v>1</v>
      </c>
      <c r="T292" s="108">
        <v>0</v>
      </c>
      <c r="U292" s="108">
        <v>0</v>
      </c>
      <c r="V292" s="108">
        <v>0</v>
      </c>
      <c r="W292" s="109">
        <v>1668962.5</v>
      </c>
      <c r="X292" s="126">
        <v>0</v>
      </c>
      <c r="Y292" s="109">
        <v>0</v>
      </c>
      <c r="Z292" s="109">
        <v>7454.7</v>
      </c>
      <c r="AA292" s="109"/>
      <c r="AB292" s="109"/>
      <c r="AC292" s="109"/>
      <c r="AD292" s="110">
        <v>1668962.5</v>
      </c>
      <c r="AE292" s="99">
        <v>43704</v>
      </c>
      <c r="AF292" s="99">
        <v>45896</v>
      </c>
      <c r="AG292" s="111">
        <v>1668962.5</v>
      </c>
      <c r="AH292" s="107">
        <v>0.65833333333333333</v>
      </c>
      <c r="AI292" s="107">
        <v>6</v>
      </c>
      <c r="AJ292" s="96">
        <v>5.3600000000000002E-2</v>
      </c>
      <c r="AK292" s="92" t="s">
        <v>1786</v>
      </c>
      <c r="AL292" s="92" t="s">
        <v>1787</v>
      </c>
      <c r="AM292" s="27">
        <v>29818.799999999996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f t="shared" si="13"/>
        <v>29818.799999999996</v>
      </c>
      <c r="BD292" s="27">
        <f t="shared" si="14"/>
        <v>0</v>
      </c>
      <c r="BE292" s="27">
        <f t="shared" si="15"/>
        <v>29818.799999999996</v>
      </c>
    </row>
    <row r="293" spans="1:57" x14ac:dyDescent="0.35">
      <c r="A293" s="92" t="s">
        <v>3250</v>
      </c>
      <c r="B293" s="90" t="s">
        <v>833</v>
      </c>
      <c r="C293" s="94">
        <v>7</v>
      </c>
      <c r="D293" s="91" t="s">
        <v>0</v>
      </c>
      <c r="E293" s="61" t="s">
        <v>3</v>
      </c>
      <c r="F293" s="61" t="s">
        <v>1772</v>
      </c>
      <c r="G293" s="61" t="s">
        <v>1793</v>
      </c>
      <c r="H293" s="61" t="s">
        <v>1789</v>
      </c>
      <c r="I293" s="61" t="s">
        <v>1794</v>
      </c>
      <c r="J293" s="61" t="s">
        <v>1791</v>
      </c>
      <c r="K293" s="61" t="s">
        <v>813</v>
      </c>
      <c r="L293" s="61" t="s">
        <v>1778</v>
      </c>
      <c r="M293" s="61" t="s">
        <v>1785</v>
      </c>
      <c r="N293" s="108">
        <v>1</v>
      </c>
      <c r="O293" s="108">
        <v>1</v>
      </c>
      <c r="P293" s="108">
        <v>1</v>
      </c>
      <c r="Q293" s="108">
        <v>1</v>
      </c>
      <c r="R293" s="108">
        <v>1</v>
      </c>
      <c r="S293" s="108">
        <v>1</v>
      </c>
      <c r="T293" s="108">
        <v>0</v>
      </c>
      <c r="U293" s="108">
        <v>0</v>
      </c>
      <c r="V293" s="108">
        <v>0</v>
      </c>
      <c r="W293" s="109">
        <v>1625007.5</v>
      </c>
      <c r="X293" s="126">
        <v>0</v>
      </c>
      <c r="Y293" s="109">
        <v>0</v>
      </c>
      <c r="Z293" s="109">
        <v>7637.54</v>
      </c>
      <c r="AA293" s="109"/>
      <c r="AB293" s="109"/>
      <c r="AC293" s="109"/>
      <c r="AD293" s="110">
        <v>1625007.5</v>
      </c>
      <c r="AE293" s="99">
        <v>43704</v>
      </c>
      <c r="AF293" s="99">
        <v>46261</v>
      </c>
      <c r="AG293" s="111">
        <v>1625007.5</v>
      </c>
      <c r="AH293" s="107">
        <v>1.6583333333333334</v>
      </c>
      <c r="AI293" s="107">
        <v>7</v>
      </c>
      <c r="AJ293" s="96">
        <v>5.6399999999999999E-2</v>
      </c>
      <c r="AK293" s="92" t="s">
        <v>1786</v>
      </c>
      <c r="AL293" s="92" t="s">
        <v>1787</v>
      </c>
      <c r="AM293" s="27">
        <v>68737.859999999986</v>
      </c>
      <c r="AN293" s="27">
        <v>30550.16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f t="shared" si="13"/>
        <v>99288.01999999999</v>
      </c>
      <c r="BD293" s="27">
        <f t="shared" si="14"/>
        <v>0</v>
      </c>
      <c r="BE293" s="27">
        <f t="shared" si="15"/>
        <v>99288.01999999999</v>
      </c>
    </row>
    <row r="294" spans="1:57" x14ac:dyDescent="0.35">
      <c r="A294" s="92" t="s">
        <v>3249</v>
      </c>
      <c r="B294" s="90" t="s">
        <v>833</v>
      </c>
      <c r="C294" s="94">
        <v>8</v>
      </c>
      <c r="D294" s="91" t="s">
        <v>0</v>
      </c>
      <c r="E294" s="61" t="s">
        <v>3</v>
      </c>
      <c r="F294" s="61" t="s">
        <v>1772</v>
      </c>
      <c r="G294" s="61" t="s">
        <v>1793</v>
      </c>
      <c r="H294" s="61" t="s">
        <v>1789</v>
      </c>
      <c r="I294" s="61" t="s">
        <v>1794</v>
      </c>
      <c r="J294" s="61" t="s">
        <v>1791</v>
      </c>
      <c r="K294" s="61" t="s">
        <v>813</v>
      </c>
      <c r="L294" s="61" t="s">
        <v>1778</v>
      </c>
      <c r="M294" s="61" t="s">
        <v>1785</v>
      </c>
      <c r="N294" s="108">
        <v>1</v>
      </c>
      <c r="O294" s="108">
        <v>1</v>
      </c>
      <c r="P294" s="108">
        <v>1</v>
      </c>
      <c r="Q294" s="108">
        <v>1</v>
      </c>
      <c r="R294" s="108">
        <v>1</v>
      </c>
      <c r="S294" s="108">
        <v>1</v>
      </c>
      <c r="T294" s="108">
        <v>0</v>
      </c>
      <c r="U294" s="108">
        <v>0</v>
      </c>
      <c r="V294" s="108">
        <v>0</v>
      </c>
      <c r="W294" s="109">
        <v>955800</v>
      </c>
      <c r="X294" s="126">
        <v>0</v>
      </c>
      <c r="Y294" s="109">
        <v>0</v>
      </c>
      <c r="Z294" s="109">
        <v>4723.24</v>
      </c>
      <c r="AA294" s="109"/>
      <c r="AB294" s="109"/>
      <c r="AC294" s="109"/>
      <c r="AD294" s="110">
        <v>955800</v>
      </c>
      <c r="AE294" s="99">
        <v>43704</v>
      </c>
      <c r="AF294" s="99">
        <v>46626</v>
      </c>
      <c r="AG294" s="111">
        <v>955800</v>
      </c>
      <c r="AH294" s="107">
        <v>2.6583333333333332</v>
      </c>
      <c r="AI294" s="107">
        <v>8</v>
      </c>
      <c r="AJ294" s="96">
        <v>5.9299999999999999E-2</v>
      </c>
      <c r="AK294" s="92" t="s">
        <v>1786</v>
      </c>
      <c r="AL294" s="92" t="s">
        <v>1787</v>
      </c>
      <c r="AM294" s="27">
        <v>45658</v>
      </c>
      <c r="AN294" s="27">
        <v>31488.28</v>
      </c>
      <c r="AO294" s="27">
        <v>12595.28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f t="shared" si="13"/>
        <v>77146.28</v>
      </c>
      <c r="BD294" s="27">
        <f t="shared" si="14"/>
        <v>12595.28</v>
      </c>
      <c r="BE294" s="27">
        <f t="shared" si="15"/>
        <v>89741.56</v>
      </c>
    </row>
    <row r="295" spans="1:57" x14ac:dyDescent="0.35">
      <c r="A295" s="92" t="s">
        <v>3248</v>
      </c>
      <c r="B295" s="90" t="s">
        <v>834</v>
      </c>
      <c r="C295" s="94">
        <v>6</v>
      </c>
      <c r="D295" s="91" t="s">
        <v>0</v>
      </c>
      <c r="E295" s="61" t="s">
        <v>3</v>
      </c>
      <c r="F295" s="61" t="s">
        <v>1772</v>
      </c>
      <c r="G295" s="61" t="s">
        <v>1793</v>
      </c>
      <c r="H295" s="61" t="s">
        <v>1789</v>
      </c>
      <c r="I295" s="61" t="s">
        <v>1794</v>
      </c>
      <c r="J295" s="61" t="s">
        <v>1791</v>
      </c>
      <c r="K295" s="61" t="s">
        <v>813</v>
      </c>
      <c r="L295" s="61" t="s">
        <v>1778</v>
      </c>
      <c r="M295" s="61" t="s">
        <v>1785</v>
      </c>
      <c r="N295" s="108">
        <v>1</v>
      </c>
      <c r="O295" s="108">
        <v>1</v>
      </c>
      <c r="P295" s="108">
        <v>1</v>
      </c>
      <c r="Q295" s="108">
        <v>1</v>
      </c>
      <c r="R295" s="108">
        <v>1</v>
      </c>
      <c r="S295" s="108">
        <v>1</v>
      </c>
      <c r="T295" s="108">
        <v>0</v>
      </c>
      <c r="U295" s="108">
        <v>0</v>
      </c>
      <c r="V295" s="108">
        <v>0</v>
      </c>
      <c r="W295" s="109">
        <v>826147.5</v>
      </c>
      <c r="X295" s="126">
        <v>0</v>
      </c>
      <c r="Y295" s="109">
        <v>0</v>
      </c>
      <c r="Z295" s="109">
        <v>3690.13</v>
      </c>
      <c r="AA295" s="109"/>
      <c r="AB295" s="109"/>
      <c r="AC295" s="109"/>
      <c r="AD295" s="110">
        <v>826147.5</v>
      </c>
      <c r="AE295" s="99">
        <v>43705</v>
      </c>
      <c r="AF295" s="99">
        <v>45897</v>
      </c>
      <c r="AG295" s="111">
        <v>826147.5</v>
      </c>
      <c r="AH295" s="107">
        <v>0.66111111111111109</v>
      </c>
      <c r="AI295" s="107">
        <v>6</v>
      </c>
      <c r="AJ295" s="96">
        <v>5.3600000000000002E-2</v>
      </c>
      <c r="AK295" s="92" t="s">
        <v>1786</v>
      </c>
      <c r="AL295" s="92" t="s">
        <v>1787</v>
      </c>
      <c r="AM295" s="27">
        <v>14760.489999999998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f t="shared" si="13"/>
        <v>14760.489999999998</v>
      </c>
      <c r="BD295" s="27">
        <f t="shared" si="14"/>
        <v>0</v>
      </c>
      <c r="BE295" s="27">
        <f t="shared" si="15"/>
        <v>14760.489999999998</v>
      </c>
    </row>
    <row r="296" spans="1:57" x14ac:dyDescent="0.35">
      <c r="A296" s="92" t="s">
        <v>3247</v>
      </c>
      <c r="B296" s="90" t="s">
        <v>834</v>
      </c>
      <c r="C296" s="94">
        <v>7</v>
      </c>
      <c r="D296" s="91" t="s">
        <v>0</v>
      </c>
      <c r="E296" s="61" t="s">
        <v>3</v>
      </c>
      <c r="F296" s="61" t="s">
        <v>1772</v>
      </c>
      <c r="G296" s="61" t="s">
        <v>1793</v>
      </c>
      <c r="H296" s="61" t="s">
        <v>1789</v>
      </c>
      <c r="I296" s="61" t="s">
        <v>1794</v>
      </c>
      <c r="J296" s="61" t="s">
        <v>1791</v>
      </c>
      <c r="K296" s="61" t="s">
        <v>813</v>
      </c>
      <c r="L296" s="61" t="s">
        <v>1778</v>
      </c>
      <c r="M296" s="61" t="s">
        <v>1785</v>
      </c>
      <c r="N296" s="108">
        <v>1</v>
      </c>
      <c r="O296" s="108">
        <v>1</v>
      </c>
      <c r="P296" s="108">
        <v>1</v>
      </c>
      <c r="Q296" s="108">
        <v>1</v>
      </c>
      <c r="R296" s="108">
        <v>1</v>
      </c>
      <c r="S296" s="108">
        <v>1</v>
      </c>
      <c r="T296" s="108">
        <v>0</v>
      </c>
      <c r="U296" s="108">
        <v>0</v>
      </c>
      <c r="V296" s="108">
        <v>0</v>
      </c>
      <c r="W296" s="109">
        <v>1205812.5</v>
      </c>
      <c r="X296" s="126">
        <v>0</v>
      </c>
      <c r="Y296" s="109">
        <v>0</v>
      </c>
      <c r="Z296" s="109">
        <v>5667.32</v>
      </c>
      <c r="AA296" s="109"/>
      <c r="AB296" s="109"/>
      <c r="AC296" s="109"/>
      <c r="AD296" s="110">
        <v>1205812.5</v>
      </c>
      <c r="AE296" s="99">
        <v>43705</v>
      </c>
      <c r="AF296" s="99">
        <v>46262</v>
      </c>
      <c r="AG296" s="111">
        <v>1205812.5</v>
      </c>
      <c r="AH296" s="107">
        <v>1.6611111111111112</v>
      </c>
      <c r="AI296" s="107">
        <v>7</v>
      </c>
      <c r="AJ296" s="96">
        <v>5.6399999999999999E-2</v>
      </c>
      <c r="AK296" s="92" t="s">
        <v>1786</v>
      </c>
      <c r="AL296" s="92" t="s">
        <v>1787</v>
      </c>
      <c r="AM296" s="27">
        <v>51005.880000000005</v>
      </c>
      <c r="AN296" s="27">
        <v>22669.279999999999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f t="shared" si="13"/>
        <v>73675.16</v>
      </c>
      <c r="BD296" s="27">
        <f t="shared" si="14"/>
        <v>0</v>
      </c>
      <c r="BE296" s="27">
        <f t="shared" si="15"/>
        <v>73675.16</v>
      </c>
    </row>
    <row r="297" spans="1:57" x14ac:dyDescent="0.35">
      <c r="A297" s="92" t="s">
        <v>3246</v>
      </c>
      <c r="B297" s="90" t="s">
        <v>834</v>
      </c>
      <c r="C297" s="94">
        <v>8</v>
      </c>
      <c r="D297" s="91" t="s">
        <v>0</v>
      </c>
      <c r="E297" s="61" t="s">
        <v>3</v>
      </c>
      <c r="F297" s="61" t="s">
        <v>1772</v>
      </c>
      <c r="G297" s="61" t="s">
        <v>1793</v>
      </c>
      <c r="H297" s="61" t="s">
        <v>1789</v>
      </c>
      <c r="I297" s="61" t="s">
        <v>1794</v>
      </c>
      <c r="J297" s="61" t="s">
        <v>1791</v>
      </c>
      <c r="K297" s="61" t="s">
        <v>813</v>
      </c>
      <c r="L297" s="61" t="s">
        <v>1778</v>
      </c>
      <c r="M297" s="61" t="s">
        <v>1785</v>
      </c>
      <c r="N297" s="108">
        <v>1</v>
      </c>
      <c r="O297" s="108">
        <v>1</v>
      </c>
      <c r="P297" s="108">
        <v>1</v>
      </c>
      <c r="Q297" s="108">
        <v>1</v>
      </c>
      <c r="R297" s="108">
        <v>1</v>
      </c>
      <c r="S297" s="108">
        <v>1</v>
      </c>
      <c r="T297" s="108">
        <v>0</v>
      </c>
      <c r="U297" s="108">
        <v>0</v>
      </c>
      <c r="V297" s="108">
        <v>0</v>
      </c>
      <c r="W297" s="109">
        <v>422735</v>
      </c>
      <c r="X297" s="126">
        <v>0</v>
      </c>
      <c r="Y297" s="109">
        <v>0</v>
      </c>
      <c r="Z297" s="109">
        <v>2089.02</v>
      </c>
      <c r="AA297" s="109"/>
      <c r="AB297" s="109"/>
      <c r="AC297" s="109"/>
      <c r="AD297" s="110">
        <v>422735</v>
      </c>
      <c r="AE297" s="99">
        <v>43705</v>
      </c>
      <c r="AF297" s="99">
        <v>46627</v>
      </c>
      <c r="AG297" s="111">
        <v>422735</v>
      </c>
      <c r="AH297" s="107">
        <v>2.661111111111111</v>
      </c>
      <c r="AI297" s="107">
        <v>8</v>
      </c>
      <c r="AJ297" s="96">
        <v>5.9299999999999999E-2</v>
      </c>
      <c r="AK297" s="92" t="s">
        <v>1786</v>
      </c>
      <c r="AL297" s="92" t="s">
        <v>1787</v>
      </c>
      <c r="AM297" s="27">
        <v>20193.86</v>
      </c>
      <c r="AN297" s="27">
        <v>13926.800000000001</v>
      </c>
      <c r="AO297" s="27">
        <v>5570.72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f t="shared" si="13"/>
        <v>34120.660000000003</v>
      </c>
      <c r="BD297" s="27">
        <f t="shared" si="14"/>
        <v>5570.72</v>
      </c>
      <c r="BE297" s="27">
        <f t="shared" si="15"/>
        <v>39691.380000000005</v>
      </c>
    </row>
    <row r="298" spans="1:57" x14ac:dyDescent="0.35">
      <c r="A298" s="92" t="s">
        <v>3245</v>
      </c>
      <c r="B298" s="90" t="s">
        <v>834</v>
      </c>
      <c r="C298" s="94">
        <v>9</v>
      </c>
      <c r="D298" s="91" t="s">
        <v>0</v>
      </c>
      <c r="E298" s="61" t="s">
        <v>3</v>
      </c>
      <c r="F298" s="61" t="s">
        <v>1772</v>
      </c>
      <c r="G298" s="61" t="s">
        <v>1793</v>
      </c>
      <c r="H298" s="61" t="s">
        <v>1789</v>
      </c>
      <c r="I298" s="61" t="s">
        <v>1794</v>
      </c>
      <c r="J298" s="61" t="s">
        <v>1791</v>
      </c>
      <c r="K298" s="61" t="s">
        <v>813</v>
      </c>
      <c r="L298" s="61" t="s">
        <v>1778</v>
      </c>
      <c r="M298" s="61" t="s">
        <v>1785</v>
      </c>
      <c r="N298" s="108">
        <v>1</v>
      </c>
      <c r="O298" s="108">
        <v>1</v>
      </c>
      <c r="P298" s="108">
        <v>1</v>
      </c>
      <c r="Q298" s="108">
        <v>1</v>
      </c>
      <c r="R298" s="108">
        <v>1</v>
      </c>
      <c r="S298" s="108">
        <v>1</v>
      </c>
      <c r="T298" s="108">
        <v>0</v>
      </c>
      <c r="U298" s="108">
        <v>0</v>
      </c>
      <c r="V298" s="108">
        <v>0</v>
      </c>
      <c r="W298" s="109">
        <v>53100</v>
      </c>
      <c r="X298" s="126">
        <v>0</v>
      </c>
      <c r="Y298" s="109">
        <v>0</v>
      </c>
      <c r="Z298" s="109">
        <v>274.79000000000002</v>
      </c>
      <c r="AA298" s="109"/>
      <c r="AB298" s="109"/>
      <c r="AC298" s="109"/>
      <c r="AD298" s="110">
        <v>53100</v>
      </c>
      <c r="AE298" s="99">
        <v>43705</v>
      </c>
      <c r="AF298" s="99">
        <v>46993</v>
      </c>
      <c r="AG298" s="111">
        <v>53100</v>
      </c>
      <c r="AH298" s="107">
        <v>3.661111111111111</v>
      </c>
      <c r="AI298" s="107">
        <v>9</v>
      </c>
      <c r="AJ298" s="96">
        <v>6.2100000000000002E-2</v>
      </c>
      <c r="AK298" s="92" t="s">
        <v>1786</v>
      </c>
      <c r="AL298" s="92" t="s">
        <v>1787</v>
      </c>
      <c r="AM298" s="27">
        <v>2747.8900000000003</v>
      </c>
      <c r="AN298" s="27">
        <v>2198.3200000000002</v>
      </c>
      <c r="AO298" s="27">
        <v>1374</v>
      </c>
      <c r="AP298" s="27">
        <v>549.6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f t="shared" si="13"/>
        <v>4946.2100000000009</v>
      </c>
      <c r="BD298" s="27">
        <f t="shared" si="14"/>
        <v>1923.6</v>
      </c>
      <c r="BE298" s="27">
        <f t="shared" si="15"/>
        <v>6869.8100000000013</v>
      </c>
    </row>
    <row r="299" spans="1:57" x14ac:dyDescent="0.35">
      <c r="A299" s="92" t="s">
        <v>3244</v>
      </c>
      <c r="B299" s="90" t="s">
        <v>835</v>
      </c>
      <c r="C299" s="94">
        <v>6</v>
      </c>
      <c r="D299" s="91" t="s">
        <v>0</v>
      </c>
      <c r="E299" s="61" t="s">
        <v>3</v>
      </c>
      <c r="F299" s="61" t="s">
        <v>1772</v>
      </c>
      <c r="G299" s="61" t="s">
        <v>1793</v>
      </c>
      <c r="H299" s="61" t="s">
        <v>1789</v>
      </c>
      <c r="I299" s="61" t="s">
        <v>1794</v>
      </c>
      <c r="J299" s="61" t="s">
        <v>1791</v>
      </c>
      <c r="K299" s="61" t="s">
        <v>813</v>
      </c>
      <c r="L299" s="61" t="s">
        <v>1778</v>
      </c>
      <c r="M299" s="61" t="s">
        <v>1785</v>
      </c>
      <c r="N299" s="108">
        <v>1</v>
      </c>
      <c r="O299" s="108">
        <v>1</v>
      </c>
      <c r="P299" s="108">
        <v>1</v>
      </c>
      <c r="Q299" s="108">
        <v>1</v>
      </c>
      <c r="R299" s="108">
        <v>1</v>
      </c>
      <c r="S299" s="108">
        <v>1</v>
      </c>
      <c r="T299" s="108">
        <v>0</v>
      </c>
      <c r="U299" s="108">
        <v>0</v>
      </c>
      <c r="V299" s="108">
        <v>0</v>
      </c>
      <c r="W299" s="109">
        <v>1217612.5</v>
      </c>
      <c r="X299" s="126">
        <v>0</v>
      </c>
      <c r="Y299" s="109">
        <v>0</v>
      </c>
      <c r="Z299" s="109">
        <v>5438.67</v>
      </c>
      <c r="AA299" s="109"/>
      <c r="AB299" s="109"/>
      <c r="AC299" s="109"/>
      <c r="AD299" s="110">
        <v>1217612.5</v>
      </c>
      <c r="AE299" s="99">
        <v>43706</v>
      </c>
      <c r="AF299" s="99">
        <v>45898</v>
      </c>
      <c r="AG299" s="111">
        <v>1217612.5</v>
      </c>
      <c r="AH299" s="107">
        <v>0.66388888888888886</v>
      </c>
      <c r="AI299" s="107">
        <v>6</v>
      </c>
      <c r="AJ299" s="96">
        <v>5.3600000000000002E-2</v>
      </c>
      <c r="AK299" s="92" t="s">
        <v>1786</v>
      </c>
      <c r="AL299" s="92" t="s">
        <v>1787</v>
      </c>
      <c r="AM299" s="27">
        <v>21754.65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f t="shared" si="13"/>
        <v>21754.65</v>
      </c>
      <c r="BD299" s="27">
        <f t="shared" si="14"/>
        <v>0</v>
      </c>
      <c r="BE299" s="27">
        <f t="shared" si="15"/>
        <v>21754.65</v>
      </c>
    </row>
    <row r="300" spans="1:57" x14ac:dyDescent="0.35">
      <c r="A300" s="92" t="s">
        <v>3243</v>
      </c>
      <c r="B300" s="90" t="s">
        <v>835</v>
      </c>
      <c r="C300" s="94">
        <v>7</v>
      </c>
      <c r="D300" s="91" t="s">
        <v>0</v>
      </c>
      <c r="E300" s="61" t="s">
        <v>3</v>
      </c>
      <c r="F300" s="61" t="s">
        <v>1772</v>
      </c>
      <c r="G300" s="61" t="s">
        <v>1793</v>
      </c>
      <c r="H300" s="61" t="s">
        <v>1789</v>
      </c>
      <c r="I300" s="61" t="s">
        <v>1794</v>
      </c>
      <c r="J300" s="61" t="s">
        <v>1791</v>
      </c>
      <c r="K300" s="61" t="s">
        <v>813</v>
      </c>
      <c r="L300" s="61" t="s">
        <v>1778</v>
      </c>
      <c r="M300" s="61" t="s">
        <v>1785</v>
      </c>
      <c r="N300" s="108">
        <v>1</v>
      </c>
      <c r="O300" s="108">
        <v>1</v>
      </c>
      <c r="P300" s="108">
        <v>1</v>
      </c>
      <c r="Q300" s="108">
        <v>1</v>
      </c>
      <c r="R300" s="108">
        <v>1</v>
      </c>
      <c r="S300" s="108">
        <v>1</v>
      </c>
      <c r="T300" s="108">
        <v>0</v>
      </c>
      <c r="U300" s="108">
        <v>0</v>
      </c>
      <c r="V300" s="108">
        <v>0</v>
      </c>
      <c r="W300" s="109">
        <v>1126752.5</v>
      </c>
      <c r="X300" s="126">
        <v>0</v>
      </c>
      <c r="Y300" s="109">
        <v>0</v>
      </c>
      <c r="Z300" s="109">
        <v>5295.74</v>
      </c>
      <c r="AA300" s="109"/>
      <c r="AB300" s="109"/>
      <c r="AC300" s="109"/>
      <c r="AD300" s="110">
        <v>1126752.5</v>
      </c>
      <c r="AE300" s="99">
        <v>43706</v>
      </c>
      <c r="AF300" s="99">
        <v>46263</v>
      </c>
      <c r="AG300" s="111">
        <v>1126752.5</v>
      </c>
      <c r="AH300" s="107">
        <v>1.663888888888889</v>
      </c>
      <c r="AI300" s="107">
        <v>7</v>
      </c>
      <c r="AJ300" s="96">
        <v>5.6399999999999999E-2</v>
      </c>
      <c r="AK300" s="92" t="s">
        <v>1786</v>
      </c>
      <c r="AL300" s="92" t="s">
        <v>1787</v>
      </c>
      <c r="AM300" s="27">
        <v>47661.66</v>
      </c>
      <c r="AN300" s="27">
        <v>21182.959999999995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f t="shared" si="13"/>
        <v>68844.62</v>
      </c>
      <c r="BD300" s="27">
        <f t="shared" si="14"/>
        <v>0</v>
      </c>
      <c r="BE300" s="27">
        <f t="shared" si="15"/>
        <v>68844.62</v>
      </c>
    </row>
    <row r="301" spans="1:57" x14ac:dyDescent="0.35">
      <c r="A301" s="92" t="s">
        <v>3242</v>
      </c>
      <c r="B301" s="90" t="s">
        <v>835</v>
      </c>
      <c r="C301" s="94">
        <v>8</v>
      </c>
      <c r="D301" s="91" t="s">
        <v>0</v>
      </c>
      <c r="E301" s="61" t="s">
        <v>3</v>
      </c>
      <c r="F301" s="61" t="s">
        <v>1772</v>
      </c>
      <c r="G301" s="61" t="s">
        <v>1793</v>
      </c>
      <c r="H301" s="61" t="s">
        <v>1789</v>
      </c>
      <c r="I301" s="61" t="s">
        <v>1794</v>
      </c>
      <c r="J301" s="61" t="s">
        <v>1791</v>
      </c>
      <c r="K301" s="61" t="s">
        <v>813</v>
      </c>
      <c r="L301" s="61" t="s">
        <v>1778</v>
      </c>
      <c r="M301" s="61" t="s">
        <v>1785</v>
      </c>
      <c r="N301" s="108">
        <v>1</v>
      </c>
      <c r="O301" s="108">
        <v>1</v>
      </c>
      <c r="P301" s="108">
        <v>1</v>
      </c>
      <c r="Q301" s="108">
        <v>1</v>
      </c>
      <c r="R301" s="108">
        <v>1</v>
      </c>
      <c r="S301" s="108">
        <v>1</v>
      </c>
      <c r="T301" s="108">
        <v>0</v>
      </c>
      <c r="U301" s="108">
        <v>0</v>
      </c>
      <c r="V301" s="108">
        <v>0</v>
      </c>
      <c r="W301" s="109">
        <v>312995</v>
      </c>
      <c r="X301" s="126">
        <v>0</v>
      </c>
      <c r="Y301" s="109">
        <v>0</v>
      </c>
      <c r="Z301" s="109">
        <v>1546.72</v>
      </c>
      <c r="AA301" s="109"/>
      <c r="AB301" s="109"/>
      <c r="AC301" s="109"/>
      <c r="AD301" s="110">
        <v>312995</v>
      </c>
      <c r="AE301" s="99">
        <v>43706</v>
      </c>
      <c r="AF301" s="99">
        <v>46628</v>
      </c>
      <c r="AG301" s="111">
        <v>312995</v>
      </c>
      <c r="AH301" s="107">
        <v>2.6638888888888888</v>
      </c>
      <c r="AI301" s="107">
        <v>8</v>
      </c>
      <c r="AJ301" s="96">
        <v>5.9299999999999999E-2</v>
      </c>
      <c r="AK301" s="92" t="s">
        <v>1786</v>
      </c>
      <c r="AL301" s="92" t="s">
        <v>1787</v>
      </c>
      <c r="AM301" s="27">
        <v>14951.599999999997</v>
      </c>
      <c r="AN301" s="27">
        <v>10311.4</v>
      </c>
      <c r="AO301" s="27">
        <v>4124.5600000000004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f t="shared" si="13"/>
        <v>25262.999999999996</v>
      </c>
      <c r="BD301" s="27">
        <f t="shared" si="14"/>
        <v>4124.5600000000004</v>
      </c>
      <c r="BE301" s="27">
        <f t="shared" si="15"/>
        <v>29387.559999999998</v>
      </c>
    </row>
    <row r="302" spans="1:57" x14ac:dyDescent="0.35">
      <c r="A302" s="92" t="s">
        <v>3241</v>
      </c>
      <c r="B302" s="90" t="s">
        <v>835</v>
      </c>
      <c r="C302" s="94">
        <v>9</v>
      </c>
      <c r="D302" s="91" t="s">
        <v>0</v>
      </c>
      <c r="E302" s="61" t="s">
        <v>3</v>
      </c>
      <c r="F302" s="61" t="s">
        <v>1772</v>
      </c>
      <c r="G302" s="61" t="s">
        <v>1793</v>
      </c>
      <c r="H302" s="61" t="s">
        <v>1789</v>
      </c>
      <c r="I302" s="61" t="s">
        <v>1794</v>
      </c>
      <c r="J302" s="61" t="s">
        <v>1791</v>
      </c>
      <c r="K302" s="61" t="s">
        <v>813</v>
      </c>
      <c r="L302" s="61" t="s">
        <v>1778</v>
      </c>
      <c r="M302" s="61" t="s">
        <v>1785</v>
      </c>
      <c r="N302" s="108">
        <v>1</v>
      </c>
      <c r="O302" s="108">
        <v>1</v>
      </c>
      <c r="P302" s="108">
        <v>1</v>
      </c>
      <c r="Q302" s="108">
        <v>1</v>
      </c>
      <c r="R302" s="108">
        <v>1</v>
      </c>
      <c r="S302" s="108">
        <v>1</v>
      </c>
      <c r="T302" s="108">
        <v>0</v>
      </c>
      <c r="U302" s="108">
        <v>0</v>
      </c>
      <c r="V302" s="108">
        <v>0</v>
      </c>
      <c r="W302" s="109">
        <v>45872.5</v>
      </c>
      <c r="X302" s="126">
        <v>0</v>
      </c>
      <c r="Y302" s="109">
        <v>0</v>
      </c>
      <c r="Z302" s="109">
        <v>237.39</v>
      </c>
      <c r="AA302" s="109"/>
      <c r="AB302" s="109"/>
      <c r="AC302" s="109"/>
      <c r="AD302" s="110">
        <v>45872.5</v>
      </c>
      <c r="AE302" s="99">
        <v>43706</v>
      </c>
      <c r="AF302" s="99">
        <v>46994</v>
      </c>
      <c r="AG302" s="111">
        <v>45872.5</v>
      </c>
      <c r="AH302" s="107">
        <v>3.6638888888888888</v>
      </c>
      <c r="AI302" s="107">
        <v>9</v>
      </c>
      <c r="AJ302" s="96">
        <v>6.2100000000000002E-2</v>
      </c>
      <c r="AK302" s="92" t="s">
        <v>1786</v>
      </c>
      <c r="AL302" s="92" t="s">
        <v>1787</v>
      </c>
      <c r="AM302" s="27">
        <v>2373.8899999999994</v>
      </c>
      <c r="AN302" s="27">
        <v>1899.1200000000001</v>
      </c>
      <c r="AO302" s="27">
        <v>1187</v>
      </c>
      <c r="AP302" s="27">
        <v>474.8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f t="shared" si="13"/>
        <v>4273.0099999999993</v>
      </c>
      <c r="BD302" s="27">
        <f t="shared" si="14"/>
        <v>1661.8</v>
      </c>
      <c r="BE302" s="27">
        <f t="shared" si="15"/>
        <v>5934.8099999999995</v>
      </c>
    </row>
    <row r="303" spans="1:57" x14ac:dyDescent="0.35">
      <c r="A303" s="92" t="s">
        <v>3240</v>
      </c>
      <c r="B303" s="90" t="s">
        <v>836</v>
      </c>
      <c r="C303" s="94">
        <v>4</v>
      </c>
      <c r="D303" s="91" t="s">
        <v>0</v>
      </c>
      <c r="E303" s="61" t="s">
        <v>3</v>
      </c>
      <c r="F303" s="61" t="s">
        <v>1772</v>
      </c>
      <c r="G303" s="61" t="s">
        <v>1793</v>
      </c>
      <c r="H303" s="61" t="s">
        <v>1789</v>
      </c>
      <c r="I303" s="61" t="s">
        <v>1794</v>
      </c>
      <c r="J303" s="61" t="s">
        <v>1791</v>
      </c>
      <c r="K303" s="61" t="s">
        <v>813</v>
      </c>
      <c r="L303" s="61" t="s">
        <v>1778</v>
      </c>
      <c r="M303" s="61" t="s">
        <v>1785</v>
      </c>
      <c r="N303" s="108">
        <v>1</v>
      </c>
      <c r="O303" s="108">
        <v>1</v>
      </c>
      <c r="P303" s="108">
        <v>1</v>
      </c>
      <c r="Q303" s="108">
        <v>1</v>
      </c>
      <c r="R303" s="108">
        <v>1</v>
      </c>
      <c r="S303" s="108">
        <v>1</v>
      </c>
      <c r="T303" s="108">
        <v>0</v>
      </c>
      <c r="U303" s="108">
        <v>0</v>
      </c>
      <c r="V303" s="108">
        <v>0</v>
      </c>
      <c r="W303" s="109">
        <v>1425882.5</v>
      </c>
      <c r="X303" s="126">
        <v>0</v>
      </c>
      <c r="Y303" s="109">
        <v>0</v>
      </c>
      <c r="Z303" s="109">
        <v>6368.94</v>
      </c>
      <c r="AA303" s="109"/>
      <c r="AB303" s="109"/>
      <c r="AC303" s="109"/>
      <c r="AD303" s="110">
        <v>1425882.5</v>
      </c>
      <c r="AE303" s="99">
        <v>43707</v>
      </c>
      <c r="AF303" s="99">
        <v>45899</v>
      </c>
      <c r="AG303" s="111">
        <v>1425882.5</v>
      </c>
      <c r="AH303" s="107">
        <v>0.66666666666666663</v>
      </c>
      <c r="AI303" s="107">
        <v>6</v>
      </c>
      <c r="AJ303" s="96">
        <v>5.3600000000000002E-2</v>
      </c>
      <c r="AK303" s="92" t="s">
        <v>1786</v>
      </c>
      <c r="AL303" s="92" t="s">
        <v>1787</v>
      </c>
      <c r="AM303" s="27">
        <v>25475.760000000002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f t="shared" si="13"/>
        <v>25475.760000000002</v>
      </c>
      <c r="BD303" s="27">
        <f t="shared" si="14"/>
        <v>0</v>
      </c>
      <c r="BE303" s="27">
        <f t="shared" si="15"/>
        <v>25475.760000000002</v>
      </c>
    </row>
    <row r="304" spans="1:57" x14ac:dyDescent="0.35">
      <c r="A304" s="92" t="s">
        <v>3239</v>
      </c>
      <c r="B304" s="90" t="s">
        <v>836</v>
      </c>
      <c r="C304" s="94">
        <v>5</v>
      </c>
      <c r="D304" s="91" t="s">
        <v>0</v>
      </c>
      <c r="E304" s="61" t="s">
        <v>3</v>
      </c>
      <c r="F304" s="61" t="s">
        <v>1772</v>
      </c>
      <c r="G304" s="61" t="s">
        <v>1793</v>
      </c>
      <c r="H304" s="61" t="s">
        <v>1789</v>
      </c>
      <c r="I304" s="61" t="s">
        <v>1794</v>
      </c>
      <c r="J304" s="61" t="s">
        <v>1791</v>
      </c>
      <c r="K304" s="61" t="s">
        <v>813</v>
      </c>
      <c r="L304" s="61" t="s">
        <v>1778</v>
      </c>
      <c r="M304" s="61" t="s">
        <v>1785</v>
      </c>
      <c r="N304" s="108">
        <v>1</v>
      </c>
      <c r="O304" s="108">
        <v>1</v>
      </c>
      <c r="P304" s="108">
        <v>1</v>
      </c>
      <c r="Q304" s="108">
        <v>1</v>
      </c>
      <c r="R304" s="108">
        <v>1</v>
      </c>
      <c r="S304" s="108">
        <v>1</v>
      </c>
      <c r="T304" s="108">
        <v>0</v>
      </c>
      <c r="U304" s="108">
        <v>0</v>
      </c>
      <c r="V304" s="108">
        <v>0</v>
      </c>
      <c r="W304" s="109">
        <v>1110232.5</v>
      </c>
      <c r="X304" s="126">
        <v>0</v>
      </c>
      <c r="Y304" s="109">
        <v>0</v>
      </c>
      <c r="Z304" s="109">
        <v>5218.09</v>
      </c>
      <c r="AA304" s="109"/>
      <c r="AB304" s="109"/>
      <c r="AC304" s="109"/>
      <c r="AD304" s="110">
        <v>1110232.5</v>
      </c>
      <c r="AE304" s="99">
        <v>43707</v>
      </c>
      <c r="AF304" s="99">
        <v>46264</v>
      </c>
      <c r="AG304" s="111">
        <v>1110232.5</v>
      </c>
      <c r="AH304" s="107">
        <v>1.6666666666666667</v>
      </c>
      <c r="AI304" s="107">
        <v>7</v>
      </c>
      <c r="AJ304" s="96">
        <v>5.6399999999999999E-2</v>
      </c>
      <c r="AK304" s="92" t="s">
        <v>1786</v>
      </c>
      <c r="AL304" s="92" t="s">
        <v>1787</v>
      </c>
      <c r="AM304" s="27">
        <v>46962.830000000016</v>
      </c>
      <c r="AN304" s="27">
        <v>20872.399999999998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f t="shared" si="13"/>
        <v>67835.23000000001</v>
      </c>
      <c r="BD304" s="27">
        <f t="shared" si="14"/>
        <v>0</v>
      </c>
      <c r="BE304" s="27">
        <f t="shared" si="15"/>
        <v>67835.23000000001</v>
      </c>
    </row>
    <row r="305" spans="1:57" x14ac:dyDescent="0.35">
      <c r="A305" s="92" t="s">
        <v>3238</v>
      </c>
      <c r="B305" s="90" t="s">
        <v>836</v>
      </c>
      <c r="C305" s="94">
        <v>6</v>
      </c>
      <c r="D305" s="91" t="s">
        <v>0</v>
      </c>
      <c r="E305" s="61" t="s">
        <v>3</v>
      </c>
      <c r="F305" s="61" t="s">
        <v>1772</v>
      </c>
      <c r="G305" s="61" t="s">
        <v>1793</v>
      </c>
      <c r="H305" s="61" t="s">
        <v>1789</v>
      </c>
      <c r="I305" s="61" t="s">
        <v>1794</v>
      </c>
      <c r="J305" s="61" t="s">
        <v>1791</v>
      </c>
      <c r="K305" s="61" t="s">
        <v>813</v>
      </c>
      <c r="L305" s="61" t="s">
        <v>1778</v>
      </c>
      <c r="M305" s="61" t="s">
        <v>1785</v>
      </c>
      <c r="N305" s="108">
        <v>1</v>
      </c>
      <c r="O305" s="108">
        <v>1</v>
      </c>
      <c r="P305" s="108">
        <v>1</v>
      </c>
      <c r="Q305" s="108">
        <v>1</v>
      </c>
      <c r="R305" s="108">
        <v>1</v>
      </c>
      <c r="S305" s="108">
        <v>1</v>
      </c>
      <c r="T305" s="108">
        <v>0</v>
      </c>
      <c r="U305" s="108">
        <v>0</v>
      </c>
      <c r="V305" s="108">
        <v>0</v>
      </c>
      <c r="W305" s="109">
        <v>364620</v>
      </c>
      <c r="X305" s="126">
        <v>0</v>
      </c>
      <c r="Y305" s="109">
        <v>0</v>
      </c>
      <c r="Z305" s="109">
        <v>1801.83</v>
      </c>
      <c r="AA305" s="109"/>
      <c r="AB305" s="109"/>
      <c r="AC305" s="109"/>
      <c r="AD305" s="110">
        <v>364620</v>
      </c>
      <c r="AE305" s="99">
        <v>43707</v>
      </c>
      <c r="AF305" s="99">
        <v>46629</v>
      </c>
      <c r="AG305" s="111">
        <v>364620</v>
      </c>
      <c r="AH305" s="107">
        <v>2.6666666666666665</v>
      </c>
      <c r="AI305" s="107">
        <v>8</v>
      </c>
      <c r="AJ305" s="96">
        <v>5.9299999999999999E-2</v>
      </c>
      <c r="AK305" s="92" t="s">
        <v>1786</v>
      </c>
      <c r="AL305" s="92" t="s">
        <v>1787</v>
      </c>
      <c r="AM305" s="27">
        <v>17417.689999999999</v>
      </c>
      <c r="AN305" s="27">
        <v>12012.200000000003</v>
      </c>
      <c r="AO305" s="27">
        <v>4804.88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f t="shared" si="13"/>
        <v>29429.89</v>
      </c>
      <c r="BD305" s="27">
        <f t="shared" si="14"/>
        <v>4804.88</v>
      </c>
      <c r="BE305" s="27">
        <f t="shared" si="15"/>
        <v>34234.769999999997</v>
      </c>
    </row>
    <row r="306" spans="1:57" x14ac:dyDescent="0.35">
      <c r="A306" s="92" t="s">
        <v>3237</v>
      </c>
      <c r="B306" s="90" t="s">
        <v>836</v>
      </c>
      <c r="C306" s="94">
        <v>7</v>
      </c>
      <c r="D306" s="91" t="s">
        <v>0</v>
      </c>
      <c r="E306" s="61" t="s">
        <v>3</v>
      </c>
      <c r="F306" s="61" t="s">
        <v>1772</v>
      </c>
      <c r="G306" s="61" t="s">
        <v>1793</v>
      </c>
      <c r="H306" s="61" t="s">
        <v>1789</v>
      </c>
      <c r="I306" s="61" t="s">
        <v>1794</v>
      </c>
      <c r="J306" s="61" t="s">
        <v>1791</v>
      </c>
      <c r="K306" s="61" t="s">
        <v>813</v>
      </c>
      <c r="L306" s="61" t="s">
        <v>1778</v>
      </c>
      <c r="M306" s="61" t="s">
        <v>1785</v>
      </c>
      <c r="N306" s="108">
        <v>1</v>
      </c>
      <c r="O306" s="108">
        <v>1</v>
      </c>
      <c r="P306" s="108">
        <v>1</v>
      </c>
      <c r="Q306" s="108">
        <v>1</v>
      </c>
      <c r="R306" s="108">
        <v>1</v>
      </c>
      <c r="S306" s="108">
        <v>1</v>
      </c>
      <c r="T306" s="108">
        <v>0</v>
      </c>
      <c r="U306" s="108">
        <v>0</v>
      </c>
      <c r="V306" s="108">
        <v>0</v>
      </c>
      <c r="W306" s="109">
        <v>53100</v>
      </c>
      <c r="X306" s="126">
        <v>0</v>
      </c>
      <c r="Y306" s="109">
        <v>0</v>
      </c>
      <c r="Z306" s="109">
        <v>274.79000000000002</v>
      </c>
      <c r="AA306" s="109"/>
      <c r="AB306" s="109"/>
      <c r="AC306" s="109"/>
      <c r="AD306" s="110">
        <v>53100</v>
      </c>
      <c r="AE306" s="99">
        <v>43707</v>
      </c>
      <c r="AF306" s="99">
        <v>46995</v>
      </c>
      <c r="AG306" s="111">
        <v>53100</v>
      </c>
      <c r="AH306" s="107">
        <v>3.6666666666666665</v>
      </c>
      <c r="AI306" s="107">
        <v>9</v>
      </c>
      <c r="AJ306" s="96">
        <v>6.2100000000000002E-2</v>
      </c>
      <c r="AK306" s="92" t="s">
        <v>1786</v>
      </c>
      <c r="AL306" s="92" t="s">
        <v>1787</v>
      </c>
      <c r="AM306" s="27">
        <v>2747.8900000000003</v>
      </c>
      <c r="AN306" s="27">
        <v>2198.3200000000002</v>
      </c>
      <c r="AO306" s="27">
        <v>1374</v>
      </c>
      <c r="AP306" s="27">
        <v>549.6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f t="shared" si="13"/>
        <v>4946.2100000000009</v>
      </c>
      <c r="BD306" s="27">
        <f t="shared" si="14"/>
        <v>1923.6</v>
      </c>
      <c r="BE306" s="27">
        <f t="shared" si="15"/>
        <v>6869.8100000000013</v>
      </c>
    </row>
    <row r="307" spans="1:57" x14ac:dyDescent="0.35">
      <c r="A307" s="92" t="s">
        <v>3236</v>
      </c>
      <c r="B307" s="90" t="s">
        <v>837</v>
      </c>
      <c r="C307" s="94">
        <v>6</v>
      </c>
      <c r="D307" s="91" t="s">
        <v>0</v>
      </c>
      <c r="E307" s="61" t="s">
        <v>3</v>
      </c>
      <c r="F307" s="61" t="s">
        <v>1772</v>
      </c>
      <c r="G307" s="61" t="s">
        <v>1793</v>
      </c>
      <c r="H307" s="61" t="s">
        <v>1789</v>
      </c>
      <c r="I307" s="61" t="s">
        <v>1794</v>
      </c>
      <c r="J307" s="61" t="s">
        <v>1791</v>
      </c>
      <c r="K307" s="61" t="s">
        <v>813</v>
      </c>
      <c r="L307" s="61" t="s">
        <v>1778</v>
      </c>
      <c r="M307" s="61" t="s">
        <v>1785</v>
      </c>
      <c r="N307" s="108">
        <v>1</v>
      </c>
      <c r="O307" s="108">
        <v>1</v>
      </c>
      <c r="P307" s="108">
        <v>1</v>
      </c>
      <c r="Q307" s="108">
        <v>1</v>
      </c>
      <c r="R307" s="108">
        <v>1</v>
      </c>
      <c r="S307" s="108">
        <v>1</v>
      </c>
      <c r="T307" s="108">
        <v>0</v>
      </c>
      <c r="U307" s="108">
        <v>0</v>
      </c>
      <c r="V307" s="108">
        <v>0</v>
      </c>
      <c r="W307" s="109">
        <v>3481737.5</v>
      </c>
      <c r="X307" s="126">
        <v>0</v>
      </c>
      <c r="Y307" s="109">
        <v>0</v>
      </c>
      <c r="Z307" s="109">
        <v>15551.76</v>
      </c>
      <c r="AA307" s="109"/>
      <c r="AB307" s="109"/>
      <c r="AC307" s="109"/>
      <c r="AD307" s="110">
        <v>3481737.5</v>
      </c>
      <c r="AE307" s="99">
        <v>43714</v>
      </c>
      <c r="AF307" s="99">
        <v>45906</v>
      </c>
      <c r="AG307" s="111">
        <v>3481737.5</v>
      </c>
      <c r="AH307" s="107">
        <v>0.68333333333333335</v>
      </c>
      <c r="AI307" s="107">
        <v>6</v>
      </c>
      <c r="AJ307" s="96">
        <v>5.3600000000000002E-2</v>
      </c>
      <c r="AK307" s="92" t="s">
        <v>1786</v>
      </c>
      <c r="AL307" s="92" t="s">
        <v>1787</v>
      </c>
      <c r="AM307" s="27">
        <v>77758.8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f t="shared" si="13"/>
        <v>77758.8</v>
      </c>
      <c r="BD307" s="27">
        <f t="shared" si="14"/>
        <v>0</v>
      </c>
      <c r="BE307" s="27">
        <f t="shared" si="15"/>
        <v>77758.8</v>
      </c>
    </row>
    <row r="308" spans="1:57" x14ac:dyDescent="0.35">
      <c r="A308" s="92" t="s">
        <v>3235</v>
      </c>
      <c r="B308" s="90" t="s">
        <v>837</v>
      </c>
      <c r="C308" s="94">
        <v>7</v>
      </c>
      <c r="D308" s="91" t="s">
        <v>0</v>
      </c>
      <c r="E308" s="61" t="s">
        <v>3</v>
      </c>
      <c r="F308" s="61" t="s">
        <v>1772</v>
      </c>
      <c r="G308" s="61" t="s">
        <v>1793</v>
      </c>
      <c r="H308" s="61" t="s">
        <v>1789</v>
      </c>
      <c r="I308" s="61" t="s">
        <v>1794</v>
      </c>
      <c r="J308" s="61" t="s">
        <v>1791</v>
      </c>
      <c r="K308" s="61" t="s">
        <v>813</v>
      </c>
      <c r="L308" s="61" t="s">
        <v>1778</v>
      </c>
      <c r="M308" s="61" t="s">
        <v>1785</v>
      </c>
      <c r="N308" s="108">
        <v>1</v>
      </c>
      <c r="O308" s="108">
        <v>1</v>
      </c>
      <c r="P308" s="108">
        <v>1</v>
      </c>
      <c r="Q308" s="108">
        <v>1</v>
      </c>
      <c r="R308" s="108">
        <v>1</v>
      </c>
      <c r="S308" s="108">
        <v>1</v>
      </c>
      <c r="T308" s="108">
        <v>0</v>
      </c>
      <c r="U308" s="108">
        <v>0</v>
      </c>
      <c r="V308" s="108">
        <v>0</v>
      </c>
      <c r="W308" s="109">
        <v>3936037.5</v>
      </c>
      <c r="X308" s="126">
        <v>0</v>
      </c>
      <c r="Y308" s="109">
        <v>0</v>
      </c>
      <c r="Z308" s="109">
        <v>18499.38</v>
      </c>
      <c r="AA308" s="109"/>
      <c r="AB308" s="109"/>
      <c r="AC308" s="109"/>
      <c r="AD308" s="110">
        <v>3936037.5</v>
      </c>
      <c r="AE308" s="99">
        <v>43714</v>
      </c>
      <c r="AF308" s="99">
        <v>46271</v>
      </c>
      <c r="AG308" s="111">
        <v>3936037.5</v>
      </c>
      <c r="AH308" s="107">
        <v>1.6833333333333333</v>
      </c>
      <c r="AI308" s="107">
        <v>7</v>
      </c>
      <c r="AJ308" s="96">
        <v>5.6399999999999999E-2</v>
      </c>
      <c r="AK308" s="92" t="s">
        <v>1786</v>
      </c>
      <c r="AL308" s="92" t="s">
        <v>1787</v>
      </c>
      <c r="AM308" s="27">
        <v>175744.11000000002</v>
      </c>
      <c r="AN308" s="27">
        <v>83247.210000000006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f t="shared" si="13"/>
        <v>258991.32</v>
      </c>
      <c r="BD308" s="27">
        <f t="shared" si="14"/>
        <v>0</v>
      </c>
      <c r="BE308" s="27">
        <f t="shared" si="15"/>
        <v>258991.32</v>
      </c>
    </row>
    <row r="309" spans="1:57" x14ac:dyDescent="0.35">
      <c r="A309" s="92" t="s">
        <v>3234</v>
      </c>
      <c r="B309" s="90" t="s">
        <v>837</v>
      </c>
      <c r="C309" s="94">
        <v>8</v>
      </c>
      <c r="D309" s="91" t="s">
        <v>0</v>
      </c>
      <c r="E309" s="61" t="s">
        <v>3</v>
      </c>
      <c r="F309" s="61" t="s">
        <v>1772</v>
      </c>
      <c r="G309" s="61" t="s">
        <v>1793</v>
      </c>
      <c r="H309" s="61" t="s">
        <v>1789</v>
      </c>
      <c r="I309" s="61" t="s">
        <v>1794</v>
      </c>
      <c r="J309" s="61" t="s">
        <v>1791</v>
      </c>
      <c r="K309" s="61" t="s">
        <v>813</v>
      </c>
      <c r="L309" s="61" t="s">
        <v>1778</v>
      </c>
      <c r="M309" s="61" t="s">
        <v>1785</v>
      </c>
      <c r="N309" s="108">
        <v>1</v>
      </c>
      <c r="O309" s="108">
        <v>1</v>
      </c>
      <c r="P309" s="108">
        <v>1</v>
      </c>
      <c r="Q309" s="108">
        <v>1</v>
      </c>
      <c r="R309" s="108">
        <v>1</v>
      </c>
      <c r="S309" s="108">
        <v>1</v>
      </c>
      <c r="T309" s="108">
        <v>0</v>
      </c>
      <c r="U309" s="108">
        <v>0</v>
      </c>
      <c r="V309" s="108">
        <v>0</v>
      </c>
      <c r="W309" s="109">
        <v>2468855</v>
      </c>
      <c r="X309" s="126">
        <v>0</v>
      </c>
      <c r="Y309" s="109">
        <v>0</v>
      </c>
      <c r="Z309" s="109">
        <v>12200.26</v>
      </c>
      <c r="AA309" s="109"/>
      <c r="AB309" s="109"/>
      <c r="AC309" s="109"/>
      <c r="AD309" s="110">
        <v>2468855</v>
      </c>
      <c r="AE309" s="99">
        <v>43714</v>
      </c>
      <c r="AF309" s="99">
        <v>46636</v>
      </c>
      <c r="AG309" s="111">
        <v>2468855</v>
      </c>
      <c r="AH309" s="107">
        <v>2.6833333333333331</v>
      </c>
      <c r="AI309" s="107">
        <v>8</v>
      </c>
      <c r="AJ309" s="96">
        <v>5.9299999999999999E-2</v>
      </c>
      <c r="AK309" s="92" t="s">
        <v>1786</v>
      </c>
      <c r="AL309" s="92" t="s">
        <v>1787</v>
      </c>
      <c r="AM309" s="27">
        <v>122002.60999999997</v>
      </c>
      <c r="AN309" s="27">
        <v>85401.840000000011</v>
      </c>
      <c r="AO309" s="27">
        <v>36600.75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f t="shared" si="13"/>
        <v>207404.44999999998</v>
      </c>
      <c r="BD309" s="27">
        <f t="shared" si="14"/>
        <v>36600.75</v>
      </c>
      <c r="BE309" s="27">
        <f t="shared" si="15"/>
        <v>244005.19999999998</v>
      </c>
    </row>
    <row r="310" spans="1:57" x14ac:dyDescent="0.35">
      <c r="A310" s="92" t="s">
        <v>3233</v>
      </c>
      <c r="B310" s="90" t="s">
        <v>837</v>
      </c>
      <c r="C310" s="94">
        <v>9</v>
      </c>
      <c r="D310" s="91" t="s">
        <v>0</v>
      </c>
      <c r="E310" s="61" t="s">
        <v>3</v>
      </c>
      <c r="F310" s="61" t="s">
        <v>1772</v>
      </c>
      <c r="G310" s="61" t="s">
        <v>1793</v>
      </c>
      <c r="H310" s="61" t="s">
        <v>1789</v>
      </c>
      <c r="I310" s="61" t="s">
        <v>1794</v>
      </c>
      <c r="J310" s="61" t="s">
        <v>1791</v>
      </c>
      <c r="K310" s="61" t="s">
        <v>813</v>
      </c>
      <c r="L310" s="61" t="s">
        <v>1778</v>
      </c>
      <c r="M310" s="61" t="s">
        <v>1785</v>
      </c>
      <c r="N310" s="108">
        <v>1</v>
      </c>
      <c r="O310" s="108">
        <v>1</v>
      </c>
      <c r="P310" s="108">
        <v>1</v>
      </c>
      <c r="Q310" s="108">
        <v>1</v>
      </c>
      <c r="R310" s="108">
        <v>1</v>
      </c>
      <c r="S310" s="108">
        <v>1</v>
      </c>
      <c r="T310" s="108">
        <v>0</v>
      </c>
      <c r="U310" s="108">
        <v>0</v>
      </c>
      <c r="V310" s="108">
        <v>0</v>
      </c>
      <c r="W310" s="109">
        <v>265500</v>
      </c>
      <c r="X310" s="126">
        <v>0</v>
      </c>
      <c r="Y310" s="109">
        <v>0</v>
      </c>
      <c r="Z310" s="109">
        <v>1373.96</v>
      </c>
      <c r="AA310" s="109"/>
      <c r="AB310" s="109"/>
      <c r="AC310" s="109"/>
      <c r="AD310" s="110">
        <v>265500</v>
      </c>
      <c r="AE310" s="99">
        <v>43714</v>
      </c>
      <c r="AF310" s="99">
        <v>47002</v>
      </c>
      <c r="AG310" s="111">
        <v>265500</v>
      </c>
      <c r="AH310" s="107">
        <v>3.6833333333333331</v>
      </c>
      <c r="AI310" s="107">
        <v>9</v>
      </c>
      <c r="AJ310" s="96">
        <v>6.2100000000000002E-2</v>
      </c>
      <c r="AK310" s="92" t="s">
        <v>1786</v>
      </c>
      <c r="AL310" s="92" t="s">
        <v>1787</v>
      </c>
      <c r="AM310" s="27">
        <v>14083.089999999998</v>
      </c>
      <c r="AN310" s="27">
        <v>11335.169999999998</v>
      </c>
      <c r="AO310" s="27">
        <v>7213.29</v>
      </c>
      <c r="AP310" s="27">
        <v>3091.41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f t="shared" si="13"/>
        <v>25418.259999999995</v>
      </c>
      <c r="BD310" s="27">
        <f t="shared" si="14"/>
        <v>10304.700000000001</v>
      </c>
      <c r="BE310" s="27">
        <f t="shared" si="15"/>
        <v>35722.959999999992</v>
      </c>
    </row>
    <row r="311" spans="1:57" x14ac:dyDescent="0.35">
      <c r="A311" s="92" t="s">
        <v>3232</v>
      </c>
      <c r="B311" s="90" t="s">
        <v>838</v>
      </c>
      <c r="C311" s="94">
        <v>2</v>
      </c>
      <c r="D311" s="91" t="s">
        <v>0</v>
      </c>
      <c r="E311" s="61" t="s">
        <v>3</v>
      </c>
      <c r="F311" s="61" t="s">
        <v>1772</v>
      </c>
      <c r="G311" s="61" t="s">
        <v>1793</v>
      </c>
      <c r="H311" s="61" t="s">
        <v>1789</v>
      </c>
      <c r="I311" s="61" t="s">
        <v>1794</v>
      </c>
      <c r="J311" s="61" t="s">
        <v>1791</v>
      </c>
      <c r="K311" s="61" t="s">
        <v>813</v>
      </c>
      <c r="L311" s="61" t="s">
        <v>1778</v>
      </c>
      <c r="M311" s="61" t="s">
        <v>1785</v>
      </c>
      <c r="N311" s="108">
        <v>1</v>
      </c>
      <c r="O311" s="108">
        <v>1</v>
      </c>
      <c r="P311" s="108">
        <v>1</v>
      </c>
      <c r="Q311" s="108">
        <v>1</v>
      </c>
      <c r="R311" s="108">
        <v>1</v>
      </c>
      <c r="S311" s="108">
        <v>1</v>
      </c>
      <c r="T311" s="108">
        <v>0</v>
      </c>
      <c r="U311" s="108">
        <v>0</v>
      </c>
      <c r="V311" s="108">
        <v>0</v>
      </c>
      <c r="W311" s="109">
        <v>42480</v>
      </c>
      <c r="X311" s="126">
        <v>0</v>
      </c>
      <c r="Y311" s="109">
        <v>0</v>
      </c>
      <c r="Z311" s="109">
        <v>189.74</v>
      </c>
      <c r="AA311" s="109"/>
      <c r="AB311" s="109"/>
      <c r="AC311" s="109"/>
      <c r="AD311" s="110">
        <v>42480</v>
      </c>
      <c r="AE311" s="99">
        <v>43714</v>
      </c>
      <c r="AF311" s="99">
        <v>45906</v>
      </c>
      <c r="AG311" s="111">
        <v>42480</v>
      </c>
      <c r="AH311" s="107">
        <v>0.68333333333333335</v>
      </c>
      <c r="AI311" s="107">
        <v>6</v>
      </c>
      <c r="AJ311" s="96">
        <v>5.3600000000000002E-2</v>
      </c>
      <c r="AK311" s="92" t="s">
        <v>1786</v>
      </c>
      <c r="AL311" s="92" t="s">
        <v>1787</v>
      </c>
      <c r="AM311" s="27">
        <v>948.7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f t="shared" si="13"/>
        <v>948.7</v>
      </c>
      <c r="BD311" s="27">
        <f t="shared" si="14"/>
        <v>0</v>
      </c>
      <c r="BE311" s="27">
        <f t="shared" si="15"/>
        <v>948.7</v>
      </c>
    </row>
    <row r="312" spans="1:57" x14ac:dyDescent="0.35">
      <c r="A312" s="92" t="s">
        <v>3231</v>
      </c>
      <c r="B312" s="90" t="s">
        <v>838</v>
      </c>
      <c r="C312" s="94">
        <v>3</v>
      </c>
      <c r="D312" s="91" t="s">
        <v>0</v>
      </c>
      <c r="E312" s="61" t="s">
        <v>3</v>
      </c>
      <c r="F312" s="61" t="s">
        <v>1772</v>
      </c>
      <c r="G312" s="61" t="s">
        <v>1793</v>
      </c>
      <c r="H312" s="61" t="s">
        <v>1789</v>
      </c>
      <c r="I312" s="61" t="s">
        <v>1794</v>
      </c>
      <c r="J312" s="61" t="s">
        <v>1791</v>
      </c>
      <c r="K312" s="61" t="s">
        <v>813</v>
      </c>
      <c r="L312" s="61" t="s">
        <v>1778</v>
      </c>
      <c r="M312" s="61" t="s">
        <v>1785</v>
      </c>
      <c r="N312" s="108">
        <v>1</v>
      </c>
      <c r="O312" s="108">
        <v>1</v>
      </c>
      <c r="P312" s="108">
        <v>1</v>
      </c>
      <c r="Q312" s="108">
        <v>1</v>
      </c>
      <c r="R312" s="108">
        <v>1</v>
      </c>
      <c r="S312" s="108">
        <v>1</v>
      </c>
      <c r="T312" s="108">
        <v>0</v>
      </c>
      <c r="U312" s="108">
        <v>0</v>
      </c>
      <c r="V312" s="108">
        <v>0</v>
      </c>
      <c r="W312" s="109">
        <v>53100</v>
      </c>
      <c r="X312" s="126">
        <v>0</v>
      </c>
      <c r="Y312" s="109">
        <v>0</v>
      </c>
      <c r="Z312" s="109">
        <v>262.39999999999998</v>
      </c>
      <c r="AA312" s="109"/>
      <c r="AB312" s="109"/>
      <c r="AC312" s="109"/>
      <c r="AD312" s="110">
        <v>53100</v>
      </c>
      <c r="AE312" s="99">
        <v>43714</v>
      </c>
      <c r="AF312" s="99">
        <v>46636</v>
      </c>
      <c r="AG312" s="111">
        <v>53100</v>
      </c>
      <c r="AH312" s="107">
        <v>2.6833333333333331</v>
      </c>
      <c r="AI312" s="107">
        <v>8</v>
      </c>
      <c r="AJ312" s="96">
        <v>5.9299999999999999E-2</v>
      </c>
      <c r="AK312" s="92" t="s">
        <v>1786</v>
      </c>
      <c r="AL312" s="92" t="s">
        <v>1787</v>
      </c>
      <c r="AM312" s="27">
        <v>2623.99</v>
      </c>
      <c r="AN312" s="27">
        <v>1836.7800000000004</v>
      </c>
      <c r="AO312" s="27">
        <v>787.23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f t="shared" si="13"/>
        <v>4460.7700000000004</v>
      </c>
      <c r="BD312" s="27">
        <f t="shared" si="14"/>
        <v>787.23</v>
      </c>
      <c r="BE312" s="27">
        <f t="shared" si="15"/>
        <v>5248</v>
      </c>
    </row>
    <row r="313" spans="1:57" x14ac:dyDescent="0.35">
      <c r="A313" s="92" t="s">
        <v>3230</v>
      </c>
      <c r="B313" s="90" t="s">
        <v>839</v>
      </c>
      <c r="C313" s="94">
        <v>6</v>
      </c>
      <c r="D313" s="91" t="s">
        <v>0</v>
      </c>
      <c r="E313" s="61" t="s">
        <v>3</v>
      </c>
      <c r="F313" s="61" t="s">
        <v>1772</v>
      </c>
      <c r="G313" s="61" t="s">
        <v>1793</v>
      </c>
      <c r="H313" s="61" t="s">
        <v>1789</v>
      </c>
      <c r="I313" s="61" t="s">
        <v>1794</v>
      </c>
      <c r="J313" s="61" t="s">
        <v>1791</v>
      </c>
      <c r="K313" s="61" t="s">
        <v>813</v>
      </c>
      <c r="L313" s="61" t="s">
        <v>1778</v>
      </c>
      <c r="M313" s="61" t="s">
        <v>1785</v>
      </c>
      <c r="N313" s="108">
        <v>1</v>
      </c>
      <c r="O313" s="108">
        <v>1</v>
      </c>
      <c r="P313" s="108">
        <v>1</v>
      </c>
      <c r="Q313" s="108">
        <v>1</v>
      </c>
      <c r="R313" s="108">
        <v>1</v>
      </c>
      <c r="S313" s="108">
        <v>1</v>
      </c>
      <c r="T313" s="108">
        <v>0</v>
      </c>
      <c r="U313" s="108">
        <v>0</v>
      </c>
      <c r="V313" s="108">
        <v>0</v>
      </c>
      <c r="W313" s="109">
        <v>8260737.5</v>
      </c>
      <c r="X313" s="126">
        <v>0</v>
      </c>
      <c r="Y313" s="109">
        <v>0</v>
      </c>
      <c r="Z313" s="109">
        <v>36897.96</v>
      </c>
      <c r="AA313" s="109"/>
      <c r="AB313" s="109"/>
      <c r="AC313" s="109"/>
      <c r="AD313" s="110">
        <v>8260737.5</v>
      </c>
      <c r="AE313" s="99">
        <v>43721</v>
      </c>
      <c r="AF313" s="99">
        <v>45913</v>
      </c>
      <c r="AG313" s="111">
        <v>8260737.5</v>
      </c>
      <c r="AH313" s="107">
        <v>0.70277777777777772</v>
      </c>
      <c r="AI313" s="107">
        <v>6</v>
      </c>
      <c r="AJ313" s="96">
        <v>5.3600000000000002E-2</v>
      </c>
      <c r="AK313" s="92" t="s">
        <v>1786</v>
      </c>
      <c r="AL313" s="92" t="s">
        <v>1787</v>
      </c>
      <c r="AM313" s="27">
        <v>184489.80000000002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f t="shared" si="13"/>
        <v>184489.80000000002</v>
      </c>
      <c r="BD313" s="27">
        <f t="shared" si="14"/>
        <v>0</v>
      </c>
      <c r="BE313" s="27">
        <f t="shared" si="15"/>
        <v>184489.80000000002</v>
      </c>
    </row>
    <row r="314" spans="1:57" x14ac:dyDescent="0.35">
      <c r="A314" s="92" t="s">
        <v>3229</v>
      </c>
      <c r="B314" s="90" t="s">
        <v>839</v>
      </c>
      <c r="C314" s="94">
        <v>7</v>
      </c>
      <c r="D314" s="91" t="s">
        <v>0</v>
      </c>
      <c r="E314" s="61" t="s">
        <v>3</v>
      </c>
      <c r="F314" s="61" t="s">
        <v>1772</v>
      </c>
      <c r="G314" s="61" t="s">
        <v>1793</v>
      </c>
      <c r="H314" s="61" t="s">
        <v>1789</v>
      </c>
      <c r="I314" s="61" t="s">
        <v>1794</v>
      </c>
      <c r="J314" s="61" t="s">
        <v>1791</v>
      </c>
      <c r="K314" s="61" t="s">
        <v>813</v>
      </c>
      <c r="L314" s="61" t="s">
        <v>1778</v>
      </c>
      <c r="M314" s="61" t="s">
        <v>1785</v>
      </c>
      <c r="N314" s="108">
        <v>1</v>
      </c>
      <c r="O314" s="108">
        <v>1</v>
      </c>
      <c r="P314" s="108">
        <v>1</v>
      </c>
      <c r="Q314" s="108">
        <v>1</v>
      </c>
      <c r="R314" s="108">
        <v>1</v>
      </c>
      <c r="S314" s="108">
        <v>1</v>
      </c>
      <c r="T314" s="108">
        <v>0</v>
      </c>
      <c r="U314" s="108">
        <v>0</v>
      </c>
      <c r="V314" s="108">
        <v>0</v>
      </c>
      <c r="W314" s="109">
        <v>8758402.5</v>
      </c>
      <c r="X314" s="126">
        <v>0</v>
      </c>
      <c r="Y314" s="109">
        <v>0</v>
      </c>
      <c r="Z314" s="109">
        <v>41164.49</v>
      </c>
      <c r="AA314" s="109"/>
      <c r="AB314" s="109"/>
      <c r="AC314" s="109"/>
      <c r="AD314" s="110">
        <v>8758402.5</v>
      </c>
      <c r="AE314" s="99">
        <v>43721</v>
      </c>
      <c r="AF314" s="99">
        <v>46278</v>
      </c>
      <c r="AG314" s="111">
        <v>8758402.5</v>
      </c>
      <c r="AH314" s="107">
        <v>1.7027777777777777</v>
      </c>
      <c r="AI314" s="107">
        <v>7</v>
      </c>
      <c r="AJ314" s="96">
        <v>5.6399999999999999E-2</v>
      </c>
      <c r="AK314" s="92" t="s">
        <v>1786</v>
      </c>
      <c r="AL314" s="92" t="s">
        <v>1787</v>
      </c>
      <c r="AM314" s="27">
        <v>391062.67</v>
      </c>
      <c r="AN314" s="27">
        <v>185240.25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f t="shared" si="13"/>
        <v>576302.91999999993</v>
      </c>
      <c r="BD314" s="27">
        <f t="shared" si="14"/>
        <v>0</v>
      </c>
      <c r="BE314" s="27">
        <f t="shared" si="15"/>
        <v>576302.91999999993</v>
      </c>
    </row>
    <row r="315" spans="1:57" x14ac:dyDescent="0.35">
      <c r="A315" s="92" t="s">
        <v>3228</v>
      </c>
      <c r="B315" s="90" t="s">
        <v>839</v>
      </c>
      <c r="C315" s="94">
        <v>8</v>
      </c>
      <c r="D315" s="91" t="s">
        <v>0</v>
      </c>
      <c r="E315" s="61" t="s">
        <v>3</v>
      </c>
      <c r="F315" s="61" t="s">
        <v>1772</v>
      </c>
      <c r="G315" s="61" t="s">
        <v>1793</v>
      </c>
      <c r="H315" s="61" t="s">
        <v>1789</v>
      </c>
      <c r="I315" s="61" t="s">
        <v>1794</v>
      </c>
      <c r="J315" s="61" t="s">
        <v>1791</v>
      </c>
      <c r="K315" s="61" t="s">
        <v>813</v>
      </c>
      <c r="L315" s="61" t="s">
        <v>1778</v>
      </c>
      <c r="M315" s="61" t="s">
        <v>1785</v>
      </c>
      <c r="N315" s="108">
        <v>1</v>
      </c>
      <c r="O315" s="108">
        <v>1</v>
      </c>
      <c r="P315" s="108">
        <v>1</v>
      </c>
      <c r="Q315" s="108">
        <v>1</v>
      </c>
      <c r="R315" s="108">
        <v>1</v>
      </c>
      <c r="S315" s="108">
        <v>1</v>
      </c>
      <c r="T315" s="108">
        <v>0</v>
      </c>
      <c r="U315" s="108">
        <v>0</v>
      </c>
      <c r="V315" s="108">
        <v>0</v>
      </c>
      <c r="W315" s="109">
        <v>3474952.5</v>
      </c>
      <c r="X315" s="126">
        <v>0</v>
      </c>
      <c r="Y315" s="109">
        <v>0</v>
      </c>
      <c r="Z315" s="109">
        <v>17172.060000000001</v>
      </c>
      <c r="AA315" s="109"/>
      <c r="AB315" s="109"/>
      <c r="AC315" s="109"/>
      <c r="AD315" s="110">
        <v>3474952.5</v>
      </c>
      <c r="AE315" s="99">
        <v>43721</v>
      </c>
      <c r="AF315" s="99">
        <v>46643</v>
      </c>
      <c r="AG315" s="111">
        <v>3474952.5</v>
      </c>
      <c r="AH315" s="107">
        <v>2.7027777777777779</v>
      </c>
      <c r="AI315" s="107">
        <v>8</v>
      </c>
      <c r="AJ315" s="96">
        <v>5.9299999999999999E-2</v>
      </c>
      <c r="AK315" s="92" t="s">
        <v>1786</v>
      </c>
      <c r="AL315" s="92" t="s">
        <v>1787</v>
      </c>
      <c r="AM315" s="27">
        <v>171720.60000000003</v>
      </c>
      <c r="AN315" s="27">
        <v>120204.42000000003</v>
      </c>
      <c r="AO315" s="27">
        <v>51516.18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f t="shared" si="13"/>
        <v>291925.02000000008</v>
      </c>
      <c r="BD315" s="27">
        <f t="shared" si="14"/>
        <v>51516.18</v>
      </c>
      <c r="BE315" s="27">
        <f t="shared" si="15"/>
        <v>343441.20000000007</v>
      </c>
    </row>
    <row r="316" spans="1:57" x14ac:dyDescent="0.35">
      <c r="A316" s="92" t="s">
        <v>3227</v>
      </c>
      <c r="B316" s="90" t="s">
        <v>839</v>
      </c>
      <c r="C316" s="94">
        <v>9</v>
      </c>
      <c r="D316" s="91" t="s">
        <v>0</v>
      </c>
      <c r="E316" s="61" t="s">
        <v>3</v>
      </c>
      <c r="F316" s="61" t="s">
        <v>1772</v>
      </c>
      <c r="G316" s="61" t="s">
        <v>1793</v>
      </c>
      <c r="H316" s="61" t="s">
        <v>1789</v>
      </c>
      <c r="I316" s="61" t="s">
        <v>1794</v>
      </c>
      <c r="J316" s="61" t="s">
        <v>1791</v>
      </c>
      <c r="K316" s="61" t="s">
        <v>813</v>
      </c>
      <c r="L316" s="61" t="s">
        <v>1778</v>
      </c>
      <c r="M316" s="61" t="s">
        <v>1785</v>
      </c>
      <c r="N316" s="108">
        <v>1</v>
      </c>
      <c r="O316" s="108">
        <v>1</v>
      </c>
      <c r="P316" s="108">
        <v>1</v>
      </c>
      <c r="Q316" s="108">
        <v>1</v>
      </c>
      <c r="R316" s="108">
        <v>1</v>
      </c>
      <c r="S316" s="108">
        <v>1</v>
      </c>
      <c r="T316" s="108">
        <v>0</v>
      </c>
      <c r="U316" s="108">
        <v>0</v>
      </c>
      <c r="V316" s="108">
        <v>0</v>
      </c>
      <c r="W316" s="109">
        <v>265500</v>
      </c>
      <c r="X316" s="126">
        <v>0</v>
      </c>
      <c r="Y316" s="109">
        <v>0</v>
      </c>
      <c r="Z316" s="109">
        <v>1373.96</v>
      </c>
      <c r="AA316" s="109"/>
      <c r="AB316" s="109"/>
      <c r="AC316" s="109"/>
      <c r="AD316" s="110">
        <v>265500</v>
      </c>
      <c r="AE316" s="99">
        <v>43721</v>
      </c>
      <c r="AF316" s="99">
        <v>47009</v>
      </c>
      <c r="AG316" s="111">
        <v>265500</v>
      </c>
      <c r="AH316" s="107">
        <v>3.7027777777777779</v>
      </c>
      <c r="AI316" s="107">
        <v>9</v>
      </c>
      <c r="AJ316" s="96">
        <v>6.2100000000000002E-2</v>
      </c>
      <c r="AK316" s="92" t="s">
        <v>1786</v>
      </c>
      <c r="AL316" s="92" t="s">
        <v>1787</v>
      </c>
      <c r="AM316" s="27">
        <v>14083.089999999998</v>
      </c>
      <c r="AN316" s="27">
        <v>11335.169999999998</v>
      </c>
      <c r="AO316" s="27">
        <v>7213.29</v>
      </c>
      <c r="AP316" s="27">
        <v>3091.41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f t="shared" si="13"/>
        <v>25418.259999999995</v>
      </c>
      <c r="BD316" s="27">
        <f t="shared" si="14"/>
        <v>10304.700000000001</v>
      </c>
      <c r="BE316" s="27">
        <f t="shared" si="15"/>
        <v>35722.959999999992</v>
      </c>
    </row>
    <row r="317" spans="1:57" x14ac:dyDescent="0.35">
      <c r="A317" s="92" t="s">
        <v>3226</v>
      </c>
      <c r="B317" s="90" t="s">
        <v>839</v>
      </c>
      <c r="C317" s="94">
        <v>10</v>
      </c>
      <c r="D317" s="91" t="s">
        <v>0</v>
      </c>
      <c r="E317" s="61" t="s">
        <v>3</v>
      </c>
      <c r="F317" s="61" t="s">
        <v>1772</v>
      </c>
      <c r="G317" s="61" t="s">
        <v>1793</v>
      </c>
      <c r="H317" s="61" t="s">
        <v>1789</v>
      </c>
      <c r="I317" s="61" t="s">
        <v>1794</v>
      </c>
      <c r="J317" s="61" t="s">
        <v>1791</v>
      </c>
      <c r="K317" s="61" t="s">
        <v>813</v>
      </c>
      <c r="L317" s="61" t="s">
        <v>1778</v>
      </c>
      <c r="M317" s="61" t="s">
        <v>1785</v>
      </c>
      <c r="N317" s="108">
        <v>1</v>
      </c>
      <c r="O317" s="108">
        <v>1</v>
      </c>
      <c r="P317" s="108">
        <v>1</v>
      </c>
      <c r="Q317" s="108">
        <v>1</v>
      </c>
      <c r="R317" s="108">
        <v>1</v>
      </c>
      <c r="S317" s="108">
        <v>1</v>
      </c>
      <c r="T317" s="108">
        <v>0</v>
      </c>
      <c r="U317" s="108">
        <v>0</v>
      </c>
      <c r="V317" s="108">
        <v>0</v>
      </c>
      <c r="W317" s="109">
        <v>47937.5</v>
      </c>
      <c r="X317" s="126">
        <v>0</v>
      </c>
      <c r="Y317" s="109">
        <v>0</v>
      </c>
      <c r="Z317" s="109">
        <v>259.66000000000003</v>
      </c>
      <c r="AA317" s="109"/>
      <c r="AB317" s="109"/>
      <c r="AC317" s="109"/>
      <c r="AD317" s="110">
        <v>47937.5</v>
      </c>
      <c r="AE317" s="99">
        <v>43721</v>
      </c>
      <c r="AF317" s="99">
        <v>47374</v>
      </c>
      <c r="AG317" s="111">
        <v>47937.5</v>
      </c>
      <c r="AH317" s="107">
        <v>4.7027777777777775</v>
      </c>
      <c r="AI317" s="107">
        <v>10</v>
      </c>
      <c r="AJ317" s="96">
        <v>6.5000000000000002E-2</v>
      </c>
      <c r="AK317" s="92" t="s">
        <v>1786</v>
      </c>
      <c r="AL317" s="92" t="s">
        <v>1787</v>
      </c>
      <c r="AM317" s="27">
        <v>2700.4700000000003</v>
      </c>
      <c r="AN317" s="27">
        <v>2336.9700000000003</v>
      </c>
      <c r="AO317" s="27">
        <v>1713.78</v>
      </c>
      <c r="AP317" s="27">
        <v>1090.53</v>
      </c>
      <c r="AQ317" s="27">
        <v>467.37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f t="shared" si="13"/>
        <v>5037.4400000000005</v>
      </c>
      <c r="BD317" s="27">
        <f t="shared" si="14"/>
        <v>3271.68</v>
      </c>
      <c r="BE317" s="27">
        <f t="shared" si="15"/>
        <v>8309.1200000000008</v>
      </c>
    </row>
    <row r="318" spans="1:57" x14ac:dyDescent="0.35">
      <c r="A318" s="92" t="s">
        <v>3225</v>
      </c>
      <c r="B318" s="90" t="s">
        <v>840</v>
      </c>
      <c r="C318" s="94">
        <v>6</v>
      </c>
      <c r="D318" s="91" t="s">
        <v>0</v>
      </c>
      <c r="E318" s="61" t="s">
        <v>3</v>
      </c>
      <c r="F318" s="61" t="s">
        <v>1772</v>
      </c>
      <c r="G318" s="61" t="s">
        <v>1793</v>
      </c>
      <c r="H318" s="61" t="s">
        <v>1789</v>
      </c>
      <c r="I318" s="61" t="s">
        <v>1794</v>
      </c>
      <c r="J318" s="61" t="s">
        <v>1791</v>
      </c>
      <c r="K318" s="61" t="s">
        <v>813</v>
      </c>
      <c r="L318" s="61" t="s">
        <v>1778</v>
      </c>
      <c r="M318" s="61" t="s">
        <v>1785</v>
      </c>
      <c r="N318" s="108">
        <v>1</v>
      </c>
      <c r="O318" s="108">
        <v>1</v>
      </c>
      <c r="P318" s="108">
        <v>1</v>
      </c>
      <c r="Q318" s="108">
        <v>1</v>
      </c>
      <c r="R318" s="108">
        <v>1</v>
      </c>
      <c r="S318" s="108">
        <v>1</v>
      </c>
      <c r="T318" s="108">
        <v>0</v>
      </c>
      <c r="U318" s="108">
        <v>0</v>
      </c>
      <c r="V318" s="108">
        <v>0</v>
      </c>
      <c r="W318" s="109">
        <v>38202.5</v>
      </c>
      <c r="X318" s="126">
        <v>0</v>
      </c>
      <c r="Y318" s="109">
        <v>0</v>
      </c>
      <c r="Z318" s="109">
        <v>170.64</v>
      </c>
      <c r="AA318" s="109"/>
      <c r="AB318" s="109"/>
      <c r="AC318" s="109"/>
      <c r="AD318" s="110">
        <v>38202.5</v>
      </c>
      <c r="AE318" s="99">
        <v>43725</v>
      </c>
      <c r="AF318" s="99">
        <v>45917</v>
      </c>
      <c r="AG318" s="111">
        <v>38202.5</v>
      </c>
      <c r="AH318" s="107">
        <v>0.71388888888888891</v>
      </c>
      <c r="AI318" s="107">
        <v>6</v>
      </c>
      <c r="AJ318" s="96">
        <v>5.3600000000000002E-2</v>
      </c>
      <c r="AK318" s="92" t="s">
        <v>1786</v>
      </c>
      <c r="AL318" s="92" t="s">
        <v>1787</v>
      </c>
      <c r="AM318" s="27">
        <v>853.19999999999982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f t="shared" si="13"/>
        <v>853.19999999999982</v>
      </c>
      <c r="BD318" s="27">
        <f t="shared" si="14"/>
        <v>0</v>
      </c>
      <c r="BE318" s="27">
        <f t="shared" si="15"/>
        <v>853.19999999999982</v>
      </c>
    </row>
    <row r="319" spans="1:57" x14ac:dyDescent="0.35">
      <c r="A319" s="92" t="s">
        <v>3224</v>
      </c>
      <c r="B319" s="90" t="s">
        <v>840</v>
      </c>
      <c r="C319" s="94">
        <v>7</v>
      </c>
      <c r="D319" s="91" t="s">
        <v>0</v>
      </c>
      <c r="E319" s="61" t="s">
        <v>3</v>
      </c>
      <c r="F319" s="61" t="s">
        <v>1772</v>
      </c>
      <c r="G319" s="61" t="s">
        <v>1793</v>
      </c>
      <c r="H319" s="61" t="s">
        <v>1789</v>
      </c>
      <c r="I319" s="61" t="s">
        <v>1794</v>
      </c>
      <c r="J319" s="61" t="s">
        <v>1791</v>
      </c>
      <c r="K319" s="61" t="s">
        <v>813</v>
      </c>
      <c r="L319" s="61" t="s">
        <v>1778</v>
      </c>
      <c r="M319" s="61" t="s">
        <v>1785</v>
      </c>
      <c r="N319" s="108">
        <v>1</v>
      </c>
      <c r="O319" s="108">
        <v>1</v>
      </c>
      <c r="P319" s="108">
        <v>1</v>
      </c>
      <c r="Q319" s="108">
        <v>1</v>
      </c>
      <c r="R319" s="108">
        <v>1</v>
      </c>
      <c r="S319" s="108">
        <v>1</v>
      </c>
      <c r="T319" s="108">
        <v>0</v>
      </c>
      <c r="U319" s="108">
        <v>0</v>
      </c>
      <c r="V319" s="108">
        <v>0</v>
      </c>
      <c r="W319" s="109">
        <v>106200</v>
      </c>
      <c r="X319" s="126">
        <v>0</v>
      </c>
      <c r="Y319" s="109">
        <v>0</v>
      </c>
      <c r="Z319" s="109">
        <v>499.14</v>
      </c>
      <c r="AA319" s="109"/>
      <c r="AB319" s="109"/>
      <c r="AC319" s="109"/>
      <c r="AD319" s="110">
        <v>106200</v>
      </c>
      <c r="AE319" s="99">
        <v>43725</v>
      </c>
      <c r="AF319" s="99">
        <v>46282</v>
      </c>
      <c r="AG319" s="111">
        <v>106200</v>
      </c>
      <c r="AH319" s="107">
        <v>1.7138888888888888</v>
      </c>
      <c r="AI319" s="107">
        <v>7</v>
      </c>
      <c r="AJ319" s="96">
        <v>5.6399999999999999E-2</v>
      </c>
      <c r="AK319" s="92" t="s">
        <v>1786</v>
      </c>
      <c r="AL319" s="92" t="s">
        <v>1787</v>
      </c>
      <c r="AM319" s="27">
        <v>4741.829999999999</v>
      </c>
      <c r="AN319" s="27">
        <v>2246.1299999999997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f t="shared" si="13"/>
        <v>6987.9599999999991</v>
      </c>
      <c r="BD319" s="27">
        <f t="shared" si="14"/>
        <v>0</v>
      </c>
      <c r="BE319" s="27">
        <f t="shared" si="15"/>
        <v>6987.9599999999991</v>
      </c>
    </row>
    <row r="320" spans="1:57" x14ac:dyDescent="0.35">
      <c r="A320" s="92" t="s">
        <v>3223</v>
      </c>
      <c r="B320" s="90" t="s">
        <v>840</v>
      </c>
      <c r="C320" s="94">
        <v>8</v>
      </c>
      <c r="D320" s="91" t="s">
        <v>0</v>
      </c>
      <c r="E320" s="61" t="s">
        <v>3</v>
      </c>
      <c r="F320" s="61" t="s">
        <v>1772</v>
      </c>
      <c r="G320" s="61" t="s">
        <v>1793</v>
      </c>
      <c r="H320" s="61" t="s">
        <v>1789</v>
      </c>
      <c r="I320" s="61" t="s">
        <v>1794</v>
      </c>
      <c r="J320" s="61" t="s">
        <v>1791</v>
      </c>
      <c r="K320" s="61" t="s">
        <v>813</v>
      </c>
      <c r="L320" s="61" t="s">
        <v>1778</v>
      </c>
      <c r="M320" s="61" t="s">
        <v>1785</v>
      </c>
      <c r="N320" s="108">
        <v>1</v>
      </c>
      <c r="O320" s="108">
        <v>1</v>
      </c>
      <c r="P320" s="108">
        <v>1</v>
      </c>
      <c r="Q320" s="108">
        <v>1</v>
      </c>
      <c r="R320" s="108">
        <v>1</v>
      </c>
      <c r="S320" s="108">
        <v>1</v>
      </c>
      <c r="T320" s="108">
        <v>0</v>
      </c>
      <c r="U320" s="108">
        <v>0</v>
      </c>
      <c r="V320" s="108">
        <v>0</v>
      </c>
      <c r="W320" s="109">
        <v>134372.5</v>
      </c>
      <c r="X320" s="126">
        <v>0</v>
      </c>
      <c r="Y320" s="109">
        <v>0</v>
      </c>
      <c r="Z320" s="109">
        <v>664.02</v>
      </c>
      <c r="AA320" s="109"/>
      <c r="AB320" s="109"/>
      <c r="AC320" s="109"/>
      <c r="AD320" s="110">
        <v>134372.5</v>
      </c>
      <c r="AE320" s="99">
        <v>43725</v>
      </c>
      <c r="AF320" s="99">
        <v>46647</v>
      </c>
      <c r="AG320" s="111">
        <v>134372.5</v>
      </c>
      <c r="AH320" s="107">
        <v>2.713888888888889</v>
      </c>
      <c r="AI320" s="107">
        <v>8</v>
      </c>
      <c r="AJ320" s="96">
        <v>5.9299999999999999E-2</v>
      </c>
      <c r="AK320" s="92" t="s">
        <v>1786</v>
      </c>
      <c r="AL320" s="92" t="s">
        <v>1787</v>
      </c>
      <c r="AM320" s="27">
        <v>6640.2000000000007</v>
      </c>
      <c r="AN320" s="27">
        <v>4648.1399999999994</v>
      </c>
      <c r="AO320" s="27">
        <v>1992.06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f t="shared" si="13"/>
        <v>11288.34</v>
      </c>
      <c r="BD320" s="27">
        <f t="shared" si="14"/>
        <v>1992.06</v>
      </c>
      <c r="BE320" s="27">
        <f t="shared" si="15"/>
        <v>13280.4</v>
      </c>
    </row>
    <row r="321" spans="1:57" x14ac:dyDescent="0.35">
      <c r="A321" s="92" t="s">
        <v>3222</v>
      </c>
      <c r="B321" s="90" t="s">
        <v>840</v>
      </c>
      <c r="C321" s="94">
        <v>9</v>
      </c>
      <c r="D321" s="91" t="s">
        <v>0</v>
      </c>
      <c r="E321" s="61" t="s">
        <v>3</v>
      </c>
      <c r="F321" s="61" t="s">
        <v>1772</v>
      </c>
      <c r="G321" s="61" t="s">
        <v>1793</v>
      </c>
      <c r="H321" s="61" t="s">
        <v>1789</v>
      </c>
      <c r="I321" s="61" t="s">
        <v>1794</v>
      </c>
      <c r="J321" s="61" t="s">
        <v>1791</v>
      </c>
      <c r="K321" s="61" t="s">
        <v>813</v>
      </c>
      <c r="L321" s="61" t="s">
        <v>1778</v>
      </c>
      <c r="M321" s="61" t="s">
        <v>1785</v>
      </c>
      <c r="N321" s="108">
        <v>1</v>
      </c>
      <c r="O321" s="108">
        <v>1</v>
      </c>
      <c r="P321" s="108">
        <v>1</v>
      </c>
      <c r="Q321" s="108">
        <v>1</v>
      </c>
      <c r="R321" s="108">
        <v>1</v>
      </c>
      <c r="S321" s="108">
        <v>1</v>
      </c>
      <c r="T321" s="108">
        <v>0</v>
      </c>
      <c r="U321" s="108">
        <v>0</v>
      </c>
      <c r="V321" s="108">
        <v>0</v>
      </c>
      <c r="W321" s="109">
        <v>53100</v>
      </c>
      <c r="X321" s="126">
        <v>0</v>
      </c>
      <c r="Y321" s="109">
        <v>0</v>
      </c>
      <c r="Z321" s="109">
        <v>274.79000000000002</v>
      </c>
      <c r="AA321" s="109"/>
      <c r="AB321" s="109"/>
      <c r="AC321" s="109"/>
      <c r="AD321" s="110">
        <v>53100</v>
      </c>
      <c r="AE321" s="99">
        <v>43725</v>
      </c>
      <c r="AF321" s="99">
        <v>47013</v>
      </c>
      <c r="AG321" s="111">
        <v>53100</v>
      </c>
      <c r="AH321" s="107">
        <v>3.713888888888889</v>
      </c>
      <c r="AI321" s="107">
        <v>9</v>
      </c>
      <c r="AJ321" s="96">
        <v>6.2100000000000002E-2</v>
      </c>
      <c r="AK321" s="92" t="s">
        <v>1786</v>
      </c>
      <c r="AL321" s="92" t="s">
        <v>1787</v>
      </c>
      <c r="AM321" s="27">
        <v>2816.5900000000006</v>
      </c>
      <c r="AN321" s="27">
        <v>2267.0099999999998</v>
      </c>
      <c r="AO321" s="27">
        <v>1442.7</v>
      </c>
      <c r="AP321" s="27">
        <v>618.29999999999995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f t="shared" si="13"/>
        <v>5083.6000000000004</v>
      </c>
      <c r="BD321" s="27">
        <f t="shared" si="14"/>
        <v>2061</v>
      </c>
      <c r="BE321" s="27">
        <f t="shared" si="15"/>
        <v>7144.6</v>
      </c>
    </row>
    <row r="322" spans="1:57" x14ac:dyDescent="0.35">
      <c r="A322" s="92" t="s">
        <v>3221</v>
      </c>
      <c r="B322" s="90" t="s">
        <v>841</v>
      </c>
      <c r="C322" s="94">
        <v>6</v>
      </c>
      <c r="D322" s="91" t="s">
        <v>0</v>
      </c>
      <c r="E322" s="61" t="s">
        <v>3</v>
      </c>
      <c r="F322" s="61" t="s">
        <v>1772</v>
      </c>
      <c r="G322" s="61" t="s">
        <v>1793</v>
      </c>
      <c r="H322" s="61" t="s">
        <v>1789</v>
      </c>
      <c r="I322" s="61" t="s">
        <v>1794</v>
      </c>
      <c r="J322" s="61" t="s">
        <v>1791</v>
      </c>
      <c r="K322" s="61" t="s">
        <v>813</v>
      </c>
      <c r="L322" s="61" t="s">
        <v>1778</v>
      </c>
      <c r="M322" s="61" t="s">
        <v>1785</v>
      </c>
      <c r="N322" s="108">
        <v>1</v>
      </c>
      <c r="O322" s="108">
        <v>1</v>
      </c>
      <c r="P322" s="108">
        <v>1</v>
      </c>
      <c r="Q322" s="108">
        <v>1</v>
      </c>
      <c r="R322" s="108">
        <v>1</v>
      </c>
      <c r="S322" s="108">
        <v>1</v>
      </c>
      <c r="T322" s="108">
        <v>0</v>
      </c>
      <c r="U322" s="108">
        <v>0</v>
      </c>
      <c r="V322" s="108">
        <v>0</v>
      </c>
      <c r="W322" s="109">
        <v>6127887.5</v>
      </c>
      <c r="X322" s="126">
        <v>0</v>
      </c>
      <c r="Y322" s="109">
        <v>0</v>
      </c>
      <c r="Z322" s="109">
        <v>27371.23</v>
      </c>
      <c r="AA322" s="109"/>
      <c r="AB322" s="109"/>
      <c r="AC322" s="109"/>
      <c r="AD322" s="110">
        <v>6127887.5</v>
      </c>
      <c r="AE322" s="99">
        <v>43728</v>
      </c>
      <c r="AF322" s="99">
        <v>45920</v>
      </c>
      <c r="AG322" s="111">
        <v>6127887.5</v>
      </c>
      <c r="AH322" s="107">
        <v>0.72222222222222221</v>
      </c>
      <c r="AI322" s="107">
        <v>6</v>
      </c>
      <c r="AJ322" s="96">
        <v>5.3600000000000002E-2</v>
      </c>
      <c r="AK322" s="92" t="s">
        <v>1786</v>
      </c>
      <c r="AL322" s="92" t="s">
        <v>1787</v>
      </c>
      <c r="AM322" s="27">
        <v>136856.18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f t="shared" si="13"/>
        <v>136856.18</v>
      </c>
      <c r="BD322" s="27">
        <f t="shared" si="14"/>
        <v>0</v>
      </c>
      <c r="BE322" s="27">
        <f t="shared" si="15"/>
        <v>136856.18</v>
      </c>
    </row>
    <row r="323" spans="1:57" x14ac:dyDescent="0.35">
      <c r="A323" s="92" t="s">
        <v>3220</v>
      </c>
      <c r="B323" s="90" t="s">
        <v>841</v>
      </c>
      <c r="C323" s="94">
        <v>7</v>
      </c>
      <c r="D323" s="91" t="s">
        <v>0</v>
      </c>
      <c r="E323" s="61" t="s">
        <v>3</v>
      </c>
      <c r="F323" s="61" t="s">
        <v>1772</v>
      </c>
      <c r="G323" s="61" t="s">
        <v>1793</v>
      </c>
      <c r="H323" s="61" t="s">
        <v>1789</v>
      </c>
      <c r="I323" s="61" t="s">
        <v>1794</v>
      </c>
      <c r="J323" s="61" t="s">
        <v>1791</v>
      </c>
      <c r="K323" s="61" t="s">
        <v>813</v>
      </c>
      <c r="L323" s="61" t="s">
        <v>1778</v>
      </c>
      <c r="M323" s="61" t="s">
        <v>1785</v>
      </c>
      <c r="N323" s="108">
        <v>1</v>
      </c>
      <c r="O323" s="108">
        <v>1</v>
      </c>
      <c r="P323" s="108">
        <v>1</v>
      </c>
      <c r="Q323" s="108">
        <v>1</v>
      </c>
      <c r="R323" s="108">
        <v>1</v>
      </c>
      <c r="S323" s="108">
        <v>1</v>
      </c>
      <c r="T323" s="108">
        <v>0</v>
      </c>
      <c r="U323" s="108">
        <v>0</v>
      </c>
      <c r="V323" s="108">
        <v>0</v>
      </c>
      <c r="W323" s="109">
        <v>7569257.5</v>
      </c>
      <c r="X323" s="126">
        <v>0</v>
      </c>
      <c r="Y323" s="109">
        <v>0</v>
      </c>
      <c r="Z323" s="109">
        <v>35575.51</v>
      </c>
      <c r="AA323" s="109"/>
      <c r="AB323" s="109"/>
      <c r="AC323" s="109"/>
      <c r="AD323" s="110">
        <v>7569257.5</v>
      </c>
      <c r="AE323" s="99">
        <v>43728</v>
      </c>
      <c r="AF323" s="99">
        <v>46285</v>
      </c>
      <c r="AG323" s="111">
        <v>7569257.5</v>
      </c>
      <c r="AH323" s="107">
        <v>1.7222222222222223</v>
      </c>
      <c r="AI323" s="107">
        <v>7</v>
      </c>
      <c r="AJ323" s="96">
        <v>5.6399999999999999E-2</v>
      </c>
      <c r="AK323" s="92" t="s">
        <v>1786</v>
      </c>
      <c r="AL323" s="92" t="s">
        <v>1787</v>
      </c>
      <c r="AM323" s="27">
        <v>337967.36000000004</v>
      </c>
      <c r="AN323" s="27">
        <v>160089.84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f t="shared" ref="BC323:BC386" si="16">SUM(AM323:AN323)</f>
        <v>498057.20000000007</v>
      </c>
      <c r="BD323" s="27">
        <f t="shared" ref="BD323:BD386" si="17">SUM(AO323:BB323)</f>
        <v>0</v>
      </c>
      <c r="BE323" s="27">
        <f t="shared" si="15"/>
        <v>498057.20000000007</v>
      </c>
    </row>
    <row r="324" spans="1:57" x14ac:dyDescent="0.35">
      <c r="A324" s="92" t="s">
        <v>3219</v>
      </c>
      <c r="B324" s="90" t="s">
        <v>841</v>
      </c>
      <c r="C324" s="94">
        <v>8</v>
      </c>
      <c r="D324" s="91" t="s">
        <v>0</v>
      </c>
      <c r="E324" s="61" t="s">
        <v>3</v>
      </c>
      <c r="F324" s="61" t="s">
        <v>1772</v>
      </c>
      <c r="G324" s="61" t="s">
        <v>1793</v>
      </c>
      <c r="H324" s="61" t="s">
        <v>1789</v>
      </c>
      <c r="I324" s="61" t="s">
        <v>1794</v>
      </c>
      <c r="J324" s="61" t="s">
        <v>1791</v>
      </c>
      <c r="K324" s="61" t="s">
        <v>813</v>
      </c>
      <c r="L324" s="61" t="s">
        <v>1778</v>
      </c>
      <c r="M324" s="61" t="s">
        <v>1785</v>
      </c>
      <c r="N324" s="108">
        <v>1</v>
      </c>
      <c r="O324" s="108">
        <v>1</v>
      </c>
      <c r="P324" s="108">
        <v>1</v>
      </c>
      <c r="Q324" s="108">
        <v>1</v>
      </c>
      <c r="R324" s="108">
        <v>1</v>
      </c>
      <c r="S324" s="108">
        <v>1</v>
      </c>
      <c r="T324" s="108">
        <v>0</v>
      </c>
      <c r="U324" s="108">
        <v>0</v>
      </c>
      <c r="V324" s="108">
        <v>0</v>
      </c>
      <c r="W324" s="109">
        <v>3905357.5</v>
      </c>
      <c r="X324" s="126">
        <v>0</v>
      </c>
      <c r="Y324" s="109">
        <v>0</v>
      </c>
      <c r="Z324" s="109">
        <v>19298.97</v>
      </c>
      <c r="AA324" s="109"/>
      <c r="AB324" s="109"/>
      <c r="AC324" s="109"/>
      <c r="AD324" s="110">
        <v>3905357.5</v>
      </c>
      <c r="AE324" s="99">
        <v>43728</v>
      </c>
      <c r="AF324" s="99">
        <v>46650</v>
      </c>
      <c r="AG324" s="111">
        <v>3905357.5</v>
      </c>
      <c r="AH324" s="107">
        <v>2.7222222222222223</v>
      </c>
      <c r="AI324" s="107">
        <v>8</v>
      </c>
      <c r="AJ324" s="96">
        <v>5.9299999999999999E-2</v>
      </c>
      <c r="AK324" s="92" t="s">
        <v>1786</v>
      </c>
      <c r="AL324" s="92" t="s">
        <v>1787</v>
      </c>
      <c r="AM324" s="27">
        <v>192989.70000000004</v>
      </c>
      <c r="AN324" s="27">
        <v>135092.78999999998</v>
      </c>
      <c r="AO324" s="27">
        <v>57896.91</v>
      </c>
      <c r="AP324" s="27">
        <v>0</v>
      </c>
      <c r="AQ324" s="27">
        <v>0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f t="shared" si="16"/>
        <v>328082.49</v>
      </c>
      <c r="BD324" s="27">
        <f t="shared" si="17"/>
        <v>57896.91</v>
      </c>
      <c r="BE324" s="27">
        <f t="shared" si="15"/>
        <v>385979.4</v>
      </c>
    </row>
    <row r="325" spans="1:57" x14ac:dyDescent="0.35">
      <c r="A325" s="92" t="s">
        <v>3218</v>
      </c>
      <c r="B325" s="90" t="s">
        <v>841</v>
      </c>
      <c r="C325" s="94">
        <v>9</v>
      </c>
      <c r="D325" s="91" t="s">
        <v>0</v>
      </c>
      <c r="E325" s="61" t="s">
        <v>3</v>
      </c>
      <c r="F325" s="61" t="s">
        <v>1772</v>
      </c>
      <c r="G325" s="61" t="s">
        <v>1793</v>
      </c>
      <c r="H325" s="61" t="s">
        <v>1789</v>
      </c>
      <c r="I325" s="61" t="s">
        <v>1794</v>
      </c>
      <c r="J325" s="61" t="s">
        <v>1791</v>
      </c>
      <c r="K325" s="61" t="s">
        <v>813</v>
      </c>
      <c r="L325" s="61" t="s">
        <v>1778</v>
      </c>
      <c r="M325" s="61" t="s">
        <v>1785</v>
      </c>
      <c r="N325" s="108">
        <v>1</v>
      </c>
      <c r="O325" s="108">
        <v>1</v>
      </c>
      <c r="P325" s="108">
        <v>1</v>
      </c>
      <c r="Q325" s="108">
        <v>1</v>
      </c>
      <c r="R325" s="108">
        <v>1</v>
      </c>
      <c r="S325" s="108">
        <v>1</v>
      </c>
      <c r="T325" s="108">
        <v>0</v>
      </c>
      <c r="U325" s="108">
        <v>0</v>
      </c>
      <c r="V325" s="108">
        <v>0</v>
      </c>
      <c r="W325" s="109">
        <v>199715</v>
      </c>
      <c r="X325" s="126">
        <v>0</v>
      </c>
      <c r="Y325" s="109">
        <v>0</v>
      </c>
      <c r="Z325" s="109">
        <v>1033.53</v>
      </c>
      <c r="AA325" s="109"/>
      <c r="AB325" s="109"/>
      <c r="AC325" s="109"/>
      <c r="AD325" s="110">
        <v>199715</v>
      </c>
      <c r="AE325" s="99">
        <v>43728</v>
      </c>
      <c r="AF325" s="99">
        <v>47016</v>
      </c>
      <c r="AG325" s="111">
        <v>199715</v>
      </c>
      <c r="AH325" s="107">
        <v>3.7222222222222223</v>
      </c>
      <c r="AI325" s="107">
        <v>9</v>
      </c>
      <c r="AJ325" s="97">
        <v>6.2100000000000002E-2</v>
      </c>
      <c r="AK325" s="92" t="s">
        <v>1786</v>
      </c>
      <c r="AL325" s="92" t="s">
        <v>1787</v>
      </c>
      <c r="AM325" s="27">
        <v>10593.659999999998</v>
      </c>
      <c r="AN325" s="27">
        <v>8526.5400000000009</v>
      </c>
      <c r="AO325" s="27">
        <v>5425.98</v>
      </c>
      <c r="AP325" s="27">
        <v>2325.42</v>
      </c>
      <c r="AQ325" s="27">
        <v>0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f t="shared" si="16"/>
        <v>19120.199999999997</v>
      </c>
      <c r="BD325" s="27">
        <f t="shared" si="17"/>
        <v>7751.4</v>
      </c>
      <c r="BE325" s="27">
        <f t="shared" ref="BE325:BE388" si="18">BD325+BC325</f>
        <v>26871.599999999999</v>
      </c>
    </row>
    <row r="326" spans="1:57" x14ac:dyDescent="0.35">
      <c r="A326" s="92" t="s">
        <v>3217</v>
      </c>
      <c r="B326" s="90" t="s">
        <v>841</v>
      </c>
      <c r="C326" s="94">
        <v>10</v>
      </c>
      <c r="D326" s="91" t="s">
        <v>0</v>
      </c>
      <c r="E326" s="61" t="s">
        <v>3</v>
      </c>
      <c r="F326" s="61" t="s">
        <v>1772</v>
      </c>
      <c r="G326" s="61" t="s">
        <v>1793</v>
      </c>
      <c r="H326" s="61" t="s">
        <v>1789</v>
      </c>
      <c r="I326" s="61" t="s">
        <v>1794</v>
      </c>
      <c r="J326" s="61" t="s">
        <v>1791</v>
      </c>
      <c r="K326" s="61" t="s">
        <v>813</v>
      </c>
      <c r="L326" s="61" t="s">
        <v>1778</v>
      </c>
      <c r="M326" s="61" t="s">
        <v>1785</v>
      </c>
      <c r="N326" s="108">
        <v>1</v>
      </c>
      <c r="O326" s="108">
        <v>1</v>
      </c>
      <c r="P326" s="108">
        <v>1</v>
      </c>
      <c r="Q326" s="108">
        <v>1</v>
      </c>
      <c r="R326" s="108">
        <v>1</v>
      </c>
      <c r="S326" s="108">
        <v>1</v>
      </c>
      <c r="T326" s="108">
        <v>0</v>
      </c>
      <c r="U326" s="108">
        <v>0</v>
      </c>
      <c r="V326" s="108">
        <v>0</v>
      </c>
      <c r="W326" s="109">
        <v>53100</v>
      </c>
      <c r="X326" s="126">
        <v>0</v>
      </c>
      <c r="Y326" s="109">
        <v>0</v>
      </c>
      <c r="Z326" s="109">
        <v>287.62</v>
      </c>
      <c r="AA326" s="109"/>
      <c r="AB326" s="109"/>
      <c r="AC326" s="109"/>
      <c r="AD326" s="110">
        <v>53100</v>
      </c>
      <c r="AE326" s="99">
        <v>43728</v>
      </c>
      <c r="AF326" s="99">
        <v>47381</v>
      </c>
      <c r="AG326" s="111">
        <v>53100</v>
      </c>
      <c r="AH326" s="107">
        <v>4.7222222222222223</v>
      </c>
      <c r="AI326" s="107">
        <v>10</v>
      </c>
      <c r="AJ326" s="97">
        <v>6.5000000000000002E-2</v>
      </c>
      <c r="AK326" s="92" t="s">
        <v>1786</v>
      </c>
      <c r="AL326" s="92" t="s">
        <v>1787</v>
      </c>
      <c r="AM326" s="27">
        <v>2991.2599999999993</v>
      </c>
      <c r="AN326" s="27">
        <v>2588.61</v>
      </c>
      <c r="AO326" s="27">
        <v>1898.28</v>
      </c>
      <c r="AP326" s="27">
        <v>1208.01</v>
      </c>
      <c r="AQ326" s="27">
        <v>517.67999999999995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f t="shared" si="16"/>
        <v>5579.869999999999</v>
      </c>
      <c r="BD326" s="27">
        <f t="shared" si="17"/>
        <v>3623.97</v>
      </c>
      <c r="BE326" s="27">
        <f t="shared" si="18"/>
        <v>9203.8399999999983</v>
      </c>
    </row>
    <row r="327" spans="1:57" x14ac:dyDescent="0.35">
      <c r="A327" s="92" t="s">
        <v>3216</v>
      </c>
      <c r="B327" s="90" t="s">
        <v>842</v>
      </c>
      <c r="C327" s="94">
        <v>1</v>
      </c>
      <c r="D327" s="91" t="s">
        <v>0</v>
      </c>
      <c r="E327" s="61" t="s">
        <v>3</v>
      </c>
      <c r="F327" s="61" t="s">
        <v>1772</v>
      </c>
      <c r="G327" s="61" t="s">
        <v>1793</v>
      </c>
      <c r="H327" s="61" t="s">
        <v>1789</v>
      </c>
      <c r="I327" s="61" t="s">
        <v>1794</v>
      </c>
      <c r="J327" s="61" t="s">
        <v>1791</v>
      </c>
      <c r="K327" s="61" t="s">
        <v>813</v>
      </c>
      <c r="L327" s="61" t="s">
        <v>1778</v>
      </c>
      <c r="M327" s="61" t="s">
        <v>1785</v>
      </c>
      <c r="N327" s="108">
        <v>1</v>
      </c>
      <c r="O327" s="108">
        <v>1</v>
      </c>
      <c r="P327" s="108">
        <v>1</v>
      </c>
      <c r="Q327" s="108">
        <v>1</v>
      </c>
      <c r="R327" s="108">
        <v>1</v>
      </c>
      <c r="S327" s="108">
        <v>1</v>
      </c>
      <c r="T327" s="108">
        <v>0</v>
      </c>
      <c r="U327" s="108">
        <v>0</v>
      </c>
      <c r="V327" s="108">
        <v>0</v>
      </c>
      <c r="W327" s="109">
        <v>53100</v>
      </c>
      <c r="X327" s="126">
        <v>0</v>
      </c>
      <c r="Y327" s="109">
        <v>0</v>
      </c>
      <c r="Z327" s="109">
        <v>237.18</v>
      </c>
      <c r="AA327" s="109"/>
      <c r="AB327" s="109"/>
      <c r="AC327" s="109"/>
      <c r="AD327" s="110">
        <v>53100</v>
      </c>
      <c r="AE327" s="99">
        <v>43728</v>
      </c>
      <c r="AF327" s="99">
        <v>45920</v>
      </c>
      <c r="AG327" s="111">
        <v>53100</v>
      </c>
      <c r="AH327" s="107">
        <v>0.72222222222222221</v>
      </c>
      <c r="AI327" s="107">
        <v>6</v>
      </c>
      <c r="AJ327" s="96">
        <v>5.3600000000000002E-2</v>
      </c>
      <c r="AK327" s="92" t="s">
        <v>1786</v>
      </c>
      <c r="AL327" s="92" t="s">
        <v>1787</v>
      </c>
      <c r="AM327" s="27">
        <v>1185.9000000000001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f t="shared" si="16"/>
        <v>1185.9000000000001</v>
      </c>
      <c r="BD327" s="27">
        <f t="shared" si="17"/>
        <v>0</v>
      </c>
      <c r="BE327" s="27">
        <f t="shared" si="18"/>
        <v>1185.9000000000001</v>
      </c>
    </row>
    <row r="328" spans="1:57" x14ac:dyDescent="0.35">
      <c r="A328" s="92" t="s">
        <v>3215</v>
      </c>
      <c r="B328" s="90" t="s">
        <v>842</v>
      </c>
      <c r="C328" s="94">
        <v>2</v>
      </c>
      <c r="D328" s="91" t="s">
        <v>0</v>
      </c>
      <c r="E328" s="61" t="s">
        <v>3</v>
      </c>
      <c r="F328" s="61" t="s">
        <v>1772</v>
      </c>
      <c r="G328" s="61" t="s">
        <v>1793</v>
      </c>
      <c r="H328" s="61" t="s">
        <v>1789</v>
      </c>
      <c r="I328" s="61" t="s">
        <v>1794</v>
      </c>
      <c r="J328" s="61" t="s">
        <v>1791</v>
      </c>
      <c r="K328" s="61" t="s">
        <v>813</v>
      </c>
      <c r="L328" s="61" t="s">
        <v>1778</v>
      </c>
      <c r="M328" s="61" t="s">
        <v>1785</v>
      </c>
      <c r="N328" s="108">
        <v>1</v>
      </c>
      <c r="O328" s="108">
        <v>1</v>
      </c>
      <c r="P328" s="108">
        <v>1</v>
      </c>
      <c r="Q328" s="108">
        <v>1</v>
      </c>
      <c r="R328" s="108">
        <v>1</v>
      </c>
      <c r="S328" s="108">
        <v>1</v>
      </c>
      <c r="T328" s="108">
        <v>0</v>
      </c>
      <c r="U328" s="108">
        <v>0</v>
      </c>
      <c r="V328" s="108">
        <v>0</v>
      </c>
      <c r="W328" s="109">
        <v>53100</v>
      </c>
      <c r="X328" s="126">
        <v>0</v>
      </c>
      <c r="Y328" s="109">
        <v>0</v>
      </c>
      <c r="Z328" s="109">
        <v>249.57</v>
      </c>
      <c r="AA328" s="109"/>
      <c r="AB328" s="109"/>
      <c r="AC328" s="109"/>
      <c r="AD328" s="110">
        <v>53100</v>
      </c>
      <c r="AE328" s="99">
        <v>43728</v>
      </c>
      <c r="AF328" s="99">
        <v>46285</v>
      </c>
      <c r="AG328" s="111">
        <v>53100</v>
      </c>
      <c r="AH328" s="107">
        <v>1.7222222222222223</v>
      </c>
      <c r="AI328" s="107">
        <v>7</v>
      </c>
      <c r="AJ328" s="96">
        <v>5.6399999999999999E-2</v>
      </c>
      <c r="AK328" s="92" t="s">
        <v>1786</v>
      </c>
      <c r="AL328" s="92" t="s">
        <v>1787</v>
      </c>
      <c r="AM328" s="27">
        <v>2370.9</v>
      </c>
      <c r="AN328" s="27">
        <v>1123.02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f t="shared" si="16"/>
        <v>3493.92</v>
      </c>
      <c r="BD328" s="27">
        <f t="shared" si="17"/>
        <v>0</v>
      </c>
      <c r="BE328" s="27">
        <f t="shared" si="18"/>
        <v>3493.92</v>
      </c>
    </row>
    <row r="329" spans="1:57" x14ac:dyDescent="0.35">
      <c r="A329" s="92" t="s">
        <v>3214</v>
      </c>
      <c r="B329" s="90" t="s">
        <v>842</v>
      </c>
      <c r="C329" s="94">
        <v>3</v>
      </c>
      <c r="D329" s="91" t="s">
        <v>0</v>
      </c>
      <c r="E329" s="61" t="s">
        <v>3</v>
      </c>
      <c r="F329" s="61" t="s">
        <v>1772</v>
      </c>
      <c r="G329" s="61" t="s">
        <v>1793</v>
      </c>
      <c r="H329" s="61" t="s">
        <v>1789</v>
      </c>
      <c r="I329" s="61" t="s">
        <v>1794</v>
      </c>
      <c r="J329" s="61" t="s">
        <v>1791</v>
      </c>
      <c r="K329" s="61" t="s">
        <v>813</v>
      </c>
      <c r="L329" s="61" t="s">
        <v>1778</v>
      </c>
      <c r="M329" s="61" t="s">
        <v>1785</v>
      </c>
      <c r="N329" s="108">
        <v>1</v>
      </c>
      <c r="O329" s="108">
        <v>1</v>
      </c>
      <c r="P329" s="108">
        <v>1</v>
      </c>
      <c r="Q329" s="108">
        <v>1</v>
      </c>
      <c r="R329" s="108">
        <v>1</v>
      </c>
      <c r="S329" s="108">
        <v>1</v>
      </c>
      <c r="T329" s="108">
        <v>0</v>
      </c>
      <c r="U329" s="108">
        <v>0</v>
      </c>
      <c r="V329" s="108">
        <v>0</v>
      </c>
      <c r="W329" s="109">
        <v>156055</v>
      </c>
      <c r="X329" s="126">
        <v>0</v>
      </c>
      <c r="Y329" s="109">
        <v>0</v>
      </c>
      <c r="Z329" s="109">
        <v>771.17</v>
      </c>
      <c r="AA329" s="109"/>
      <c r="AB329" s="109"/>
      <c r="AC329" s="109"/>
      <c r="AD329" s="110">
        <v>156055</v>
      </c>
      <c r="AE329" s="99">
        <v>43728</v>
      </c>
      <c r="AF329" s="99">
        <v>46650</v>
      </c>
      <c r="AG329" s="111">
        <v>156055</v>
      </c>
      <c r="AH329" s="107">
        <v>2.7222222222222223</v>
      </c>
      <c r="AI329" s="107">
        <v>8</v>
      </c>
      <c r="AJ329" s="97">
        <v>5.9299999999999999E-2</v>
      </c>
      <c r="AK329" s="92" t="s">
        <v>1786</v>
      </c>
      <c r="AL329" s="92" t="s">
        <v>1787</v>
      </c>
      <c r="AM329" s="27">
        <v>7711.6899999999987</v>
      </c>
      <c r="AN329" s="27">
        <v>5398.170000000001</v>
      </c>
      <c r="AO329" s="27">
        <v>2313.54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f t="shared" si="16"/>
        <v>13109.86</v>
      </c>
      <c r="BD329" s="27">
        <f t="shared" si="17"/>
        <v>2313.54</v>
      </c>
      <c r="BE329" s="27">
        <f t="shared" si="18"/>
        <v>15423.400000000001</v>
      </c>
    </row>
    <row r="330" spans="1:57" x14ac:dyDescent="0.35">
      <c r="A330" s="92" t="s">
        <v>3213</v>
      </c>
      <c r="B330" s="90" t="s">
        <v>843</v>
      </c>
      <c r="C330" s="94">
        <v>1</v>
      </c>
      <c r="D330" s="91" t="s">
        <v>0</v>
      </c>
      <c r="E330" s="61" t="s">
        <v>3</v>
      </c>
      <c r="F330" s="61" t="s">
        <v>1772</v>
      </c>
      <c r="G330" s="61" t="s">
        <v>1793</v>
      </c>
      <c r="H330" s="61" t="s">
        <v>1789</v>
      </c>
      <c r="I330" s="61" t="s">
        <v>1794</v>
      </c>
      <c r="J330" s="61" t="s">
        <v>1791</v>
      </c>
      <c r="K330" s="61" t="s">
        <v>813</v>
      </c>
      <c r="L330" s="61" t="s">
        <v>1778</v>
      </c>
      <c r="M330" s="61" t="s">
        <v>1785</v>
      </c>
      <c r="N330" s="108">
        <v>1</v>
      </c>
      <c r="O330" s="108">
        <v>1</v>
      </c>
      <c r="P330" s="108">
        <v>1</v>
      </c>
      <c r="Q330" s="108">
        <v>1</v>
      </c>
      <c r="R330" s="108">
        <v>1</v>
      </c>
      <c r="S330" s="108">
        <v>1</v>
      </c>
      <c r="T330" s="108">
        <v>0</v>
      </c>
      <c r="U330" s="108">
        <v>0</v>
      </c>
      <c r="V330" s="108">
        <v>0</v>
      </c>
      <c r="W330" s="109">
        <v>104577.5</v>
      </c>
      <c r="X330" s="126">
        <v>0</v>
      </c>
      <c r="Y330" s="109">
        <v>0</v>
      </c>
      <c r="Z330" s="109">
        <v>516.79</v>
      </c>
      <c r="AA330" s="109"/>
      <c r="AB330" s="109"/>
      <c r="AC330" s="109"/>
      <c r="AD330" s="110">
        <v>104577.5</v>
      </c>
      <c r="AE330" s="99">
        <v>43735</v>
      </c>
      <c r="AF330" s="99">
        <v>46657</v>
      </c>
      <c r="AG330" s="111">
        <v>104577.5</v>
      </c>
      <c r="AH330" s="107">
        <v>2.7416666666666667</v>
      </c>
      <c r="AI330" s="107">
        <v>8</v>
      </c>
      <c r="AJ330" s="96">
        <v>5.9299999999999999E-2</v>
      </c>
      <c r="AK330" s="92" t="s">
        <v>1786</v>
      </c>
      <c r="AL330" s="92" t="s">
        <v>1787</v>
      </c>
      <c r="AM330" s="27">
        <v>5167.880000000001</v>
      </c>
      <c r="AN330" s="27">
        <v>3617.46</v>
      </c>
      <c r="AO330" s="27">
        <v>1550.34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f t="shared" si="16"/>
        <v>8785.34</v>
      </c>
      <c r="BD330" s="27">
        <f t="shared" si="17"/>
        <v>1550.34</v>
      </c>
      <c r="BE330" s="27">
        <f t="shared" si="18"/>
        <v>10335.68</v>
      </c>
    </row>
    <row r="331" spans="1:57" x14ac:dyDescent="0.35">
      <c r="A331" s="92" t="s">
        <v>3212</v>
      </c>
      <c r="B331" s="90" t="s">
        <v>844</v>
      </c>
      <c r="C331" s="94">
        <v>6</v>
      </c>
      <c r="D331" s="91" t="s">
        <v>0</v>
      </c>
      <c r="E331" s="61" t="s">
        <v>3</v>
      </c>
      <c r="F331" s="61" t="s">
        <v>1772</v>
      </c>
      <c r="G331" s="61" t="s">
        <v>1793</v>
      </c>
      <c r="H331" s="61" t="s">
        <v>1789</v>
      </c>
      <c r="I331" s="61" t="s">
        <v>1794</v>
      </c>
      <c r="J331" s="61" t="s">
        <v>1791</v>
      </c>
      <c r="K331" s="61" t="s">
        <v>813</v>
      </c>
      <c r="L331" s="61" t="s">
        <v>1778</v>
      </c>
      <c r="M331" s="61" t="s">
        <v>1785</v>
      </c>
      <c r="N331" s="108">
        <v>1</v>
      </c>
      <c r="O331" s="108">
        <v>1</v>
      </c>
      <c r="P331" s="108">
        <v>1</v>
      </c>
      <c r="Q331" s="108">
        <v>1</v>
      </c>
      <c r="R331" s="108">
        <v>1</v>
      </c>
      <c r="S331" s="108">
        <v>1</v>
      </c>
      <c r="T331" s="108">
        <v>0</v>
      </c>
      <c r="U331" s="108">
        <v>0</v>
      </c>
      <c r="V331" s="108">
        <v>0</v>
      </c>
      <c r="W331" s="109">
        <v>2323715</v>
      </c>
      <c r="X331" s="126">
        <v>0</v>
      </c>
      <c r="Y331" s="109">
        <v>0</v>
      </c>
      <c r="Z331" s="109">
        <v>10379.26</v>
      </c>
      <c r="AA331" s="109"/>
      <c r="AB331" s="109"/>
      <c r="AC331" s="109"/>
      <c r="AD331" s="110">
        <v>2323715</v>
      </c>
      <c r="AE331" s="99">
        <v>43735</v>
      </c>
      <c r="AF331" s="99">
        <v>45927</v>
      </c>
      <c r="AG331" s="111">
        <v>2323715</v>
      </c>
      <c r="AH331" s="107">
        <v>0.7416666666666667</v>
      </c>
      <c r="AI331" s="107">
        <v>6</v>
      </c>
      <c r="AJ331" s="96">
        <v>5.3600000000000002E-2</v>
      </c>
      <c r="AK331" s="92" t="s">
        <v>1786</v>
      </c>
      <c r="AL331" s="92" t="s">
        <v>1787</v>
      </c>
      <c r="AM331" s="27">
        <v>51896.299999999996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f t="shared" si="16"/>
        <v>51896.299999999996</v>
      </c>
      <c r="BD331" s="27">
        <f t="shared" si="17"/>
        <v>0</v>
      </c>
      <c r="BE331" s="27">
        <f t="shared" si="18"/>
        <v>51896.299999999996</v>
      </c>
    </row>
    <row r="332" spans="1:57" x14ac:dyDescent="0.35">
      <c r="A332" s="92" t="s">
        <v>3211</v>
      </c>
      <c r="B332" s="90" t="s">
        <v>844</v>
      </c>
      <c r="C332" s="94">
        <v>7</v>
      </c>
      <c r="D332" s="91" t="s">
        <v>0</v>
      </c>
      <c r="E332" s="61" t="s">
        <v>3</v>
      </c>
      <c r="F332" s="61" t="s">
        <v>1772</v>
      </c>
      <c r="G332" s="61" t="s">
        <v>1793</v>
      </c>
      <c r="H332" s="61" t="s">
        <v>1789</v>
      </c>
      <c r="I332" s="61" t="s">
        <v>1794</v>
      </c>
      <c r="J332" s="61" t="s">
        <v>1791</v>
      </c>
      <c r="K332" s="61" t="s">
        <v>813</v>
      </c>
      <c r="L332" s="61" t="s">
        <v>1778</v>
      </c>
      <c r="M332" s="61" t="s">
        <v>1785</v>
      </c>
      <c r="N332" s="108">
        <v>1</v>
      </c>
      <c r="O332" s="108">
        <v>1</v>
      </c>
      <c r="P332" s="108">
        <v>1</v>
      </c>
      <c r="Q332" s="108">
        <v>1</v>
      </c>
      <c r="R332" s="108">
        <v>1</v>
      </c>
      <c r="S332" s="108">
        <v>1</v>
      </c>
      <c r="T332" s="108">
        <v>0</v>
      </c>
      <c r="U332" s="108">
        <v>0</v>
      </c>
      <c r="V332" s="108">
        <v>0</v>
      </c>
      <c r="W332" s="109">
        <v>3107530</v>
      </c>
      <c r="X332" s="126">
        <v>0</v>
      </c>
      <c r="Y332" s="109">
        <v>0</v>
      </c>
      <c r="Z332" s="109">
        <v>14605.39</v>
      </c>
      <c r="AA332" s="109"/>
      <c r="AB332" s="109"/>
      <c r="AC332" s="109"/>
      <c r="AD332" s="110">
        <v>3107530</v>
      </c>
      <c r="AE332" s="99">
        <v>43735</v>
      </c>
      <c r="AF332" s="99">
        <v>46292</v>
      </c>
      <c r="AG332" s="111">
        <v>3107530</v>
      </c>
      <c r="AH332" s="107">
        <v>1.7416666666666667</v>
      </c>
      <c r="AI332" s="107">
        <v>7</v>
      </c>
      <c r="AJ332" s="97">
        <v>5.6399999999999999E-2</v>
      </c>
      <c r="AK332" s="92" t="s">
        <v>1786</v>
      </c>
      <c r="AL332" s="92" t="s">
        <v>1787</v>
      </c>
      <c r="AM332" s="27">
        <v>138751.22</v>
      </c>
      <c r="AN332" s="27">
        <v>65724.299999999988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f t="shared" si="16"/>
        <v>204475.51999999999</v>
      </c>
      <c r="BD332" s="27">
        <f t="shared" si="17"/>
        <v>0</v>
      </c>
      <c r="BE332" s="27">
        <f t="shared" si="18"/>
        <v>204475.51999999999</v>
      </c>
    </row>
    <row r="333" spans="1:57" x14ac:dyDescent="0.35">
      <c r="A333" s="92" t="s">
        <v>3210</v>
      </c>
      <c r="B333" s="90" t="s">
        <v>844</v>
      </c>
      <c r="C333" s="94">
        <v>8</v>
      </c>
      <c r="D333" s="91" t="s">
        <v>0</v>
      </c>
      <c r="E333" s="61" t="s">
        <v>3</v>
      </c>
      <c r="F333" s="61" t="s">
        <v>1772</v>
      </c>
      <c r="G333" s="61" t="s">
        <v>1793</v>
      </c>
      <c r="H333" s="61" t="s">
        <v>1789</v>
      </c>
      <c r="I333" s="61" t="s">
        <v>1794</v>
      </c>
      <c r="J333" s="61" t="s">
        <v>1791</v>
      </c>
      <c r="K333" s="61" t="s">
        <v>813</v>
      </c>
      <c r="L333" s="61" t="s">
        <v>1778</v>
      </c>
      <c r="M333" s="61" t="s">
        <v>1785</v>
      </c>
      <c r="N333" s="108">
        <v>1</v>
      </c>
      <c r="O333" s="108">
        <v>1</v>
      </c>
      <c r="P333" s="108">
        <v>1</v>
      </c>
      <c r="Q333" s="108">
        <v>1</v>
      </c>
      <c r="R333" s="108">
        <v>1</v>
      </c>
      <c r="S333" s="108">
        <v>1</v>
      </c>
      <c r="T333" s="108">
        <v>0</v>
      </c>
      <c r="U333" s="108">
        <v>0</v>
      </c>
      <c r="V333" s="108">
        <v>0</v>
      </c>
      <c r="W333" s="109">
        <v>1261125</v>
      </c>
      <c r="X333" s="126">
        <v>0</v>
      </c>
      <c r="Y333" s="109">
        <v>0</v>
      </c>
      <c r="Z333" s="109">
        <v>6232.06</v>
      </c>
      <c r="AA333" s="109"/>
      <c r="AB333" s="109"/>
      <c r="AC333" s="109"/>
      <c r="AD333" s="110">
        <v>1261125</v>
      </c>
      <c r="AE333" s="99">
        <v>43735</v>
      </c>
      <c r="AF333" s="99">
        <v>46657</v>
      </c>
      <c r="AG333" s="111">
        <v>1261125</v>
      </c>
      <c r="AH333" s="107">
        <v>2.7416666666666667</v>
      </c>
      <c r="AI333" s="107">
        <v>8</v>
      </c>
      <c r="AJ333" s="97">
        <v>5.9299999999999999E-2</v>
      </c>
      <c r="AK333" s="92" t="s">
        <v>1786</v>
      </c>
      <c r="AL333" s="92" t="s">
        <v>1787</v>
      </c>
      <c r="AM333" s="27">
        <v>62320.609999999993</v>
      </c>
      <c r="AN333" s="27">
        <v>43624.439999999995</v>
      </c>
      <c r="AO333" s="27">
        <v>18696.150000000001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f t="shared" si="16"/>
        <v>105945.04999999999</v>
      </c>
      <c r="BD333" s="27">
        <f t="shared" si="17"/>
        <v>18696.150000000001</v>
      </c>
      <c r="BE333" s="27">
        <f t="shared" si="18"/>
        <v>124641.19999999998</v>
      </c>
    </row>
    <row r="334" spans="1:57" x14ac:dyDescent="0.35">
      <c r="A334" s="92" t="s">
        <v>3209</v>
      </c>
      <c r="B334" s="90" t="s">
        <v>844</v>
      </c>
      <c r="C334" s="94">
        <v>9</v>
      </c>
      <c r="D334" s="91" t="s">
        <v>0</v>
      </c>
      <c r="E334" s="61" t="s">
        <v>3</v>
      </c>
      <c r="F334" s="61" t="s">
        <v>1772</v>
      </c>
      <c r="G334" s="61" t="s">
        <v>1793</v>
      </c>
      <c r="H334" s="61" t="s">
        <v>1789</v>
      </c>
      <c r="I334" s="61" t="s">
        <v>1794</v>
      </c>
      <c r="J334" s="61" t="s">
        <v>1791</v>
      </c>
      <c r="K334" s="61" t="s">
        <v>813</v>
      </c>
      <c r="L334" s="61" t="s">
        <v>1778</v>
      </c>
      <c r="M334" s="61" t="s">
        <v>1785</v>
      </c>
      <c r="N334" s="108">
        <v>1</v>
      </c>
      <c r="O334" s="108">
        <v>1</v>
      </c>
      <c r="P334" s="108">
        <v>1</v>
      </c>
      <c r="Q334" s="108">
        <v>1</v>
      </c>
      <c r="R334" s="108">
        <v>1</v>
      </c>
      <c r="S334" s="108">
        <v>1</v>
      </c>
      <c r="T334" s="108">
        <v>0</v>
      </c>
      <c r="U334" s="108">
        <v>0</v>
      </c>
      <c r="V334" s="108">
        <v>0</v>
      </c>
      <c r="W334" s="109">
        <v>159300</v>
      </c>
      <c r="X334" s="126">
        <v>0</v>
      </c>
      <c r="Y334" s="109">
        <v>0</v>
      </c>
      <c r="Z334" s="109">
        <v>824.38</v>
      </c>
      <c r="AA334" s="109"/>
      <c r="AB334" s="109"/>
      <c r="AC334" s="109"/>
      <c r="AD334" s="110">
        <v>159300</v>
      </c>
      <c r="AE334" s="99">
        <v>43735</v>
      </c>
      <c r="AF334" s="99">
        <v>47023</v>
      </c>
      <c r="AG334" s="111">
        <v>159300</v>
      </c>
      <c r="AH334" s="107">
        <v>3.7416666666666667</v>
      </c>
      <c r="AI334" s="107">
        <v>9</v>
      </c>
      <c r="AJ334" s="96">
        <v>6.2100000000000002E-2</v>
      </c>
      <c r="AK334" s="92" t="s">
        <v>1786</v>
      </c>
      <c r="AL334" s="92" t="s">
        <v>1787</v>
      </c>
      <c r="AM334" s="27">
        <v>8449.8799999999992</v>
      </c>
      <c r="AN334" s="27">
        <v>6801.0899999999974</v>
      </c>
      <c r="AO334" s="27">
        <v>4327.9799999999996</v>
      </c>
      <c r="AP334" s="27">
        <v>1854.81</v>
      </c>
      <c r="AQ334" s="27">
        <v>0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f t="shared" si="16"/>
        <v>15250.969999999998</v>
      </c>
      <c r="BD334" s="27">
        <f t="shared" si="17"/>
        <v>6182.7899999999991</v>
      </c>
      <c r="BE334" s="27">
        <f t="shared" si="18"/>
        <v>21433.759999999995</v>
      </c>
    </row>
    <row r="335" spans="1:57" x14ac:dyDescent="0.35">
      <c r="A335" s="92" t="s">
        <v>3208</v>
      </c>
      <c r="B335" s="90" t="s">
        <v>845</v>
      </c>
      <c r="C335" s="94">
        <v>6</v>
      </c>
      <c r="D335" s="91" t="s">
        <v>0</v>
      </c>
      <c r="E335" s="61" t="s">
        <v>3</v>
      </c>
      <c r="F335" s="61" t="s">
        <v>1772</v>
      </c>
      <c r="G335" s="61" t="s">
        <v>1793</v>
      </c>
      <c r="H335" s="61" t="s">
        <v>1789</v>
      </c>
      <c r="I335" s="61" t="s">
        <v>1794</v>
      </c>
      <c r="J335" s="61" t="s">
        <v>1791</v>
      </c>
      <c r="K335" s="61" t="s">
        <v>813</v>
      </c>
      <c r="L335" s="61" t="s">
        <v>1778</v>
      </c>
      <c r="M335" s="61" t="s">
        <v>1785</v>
      </c>
      <c r="N335" s="108">
        <v>1</v>
      </c>
      <c r="O335" s="108">
        <v>1</v>
      </c>
      <c r="P335" s="108">
        <v>1</v>
      </c>
      <c r="Q335" s="108">
        <v>1</v>
      </c>
      <c r="R335" s="108">
        <v>1</v>
      </c>
      <c r="S335" s="108">
        <v>1</v>
      </c>
      <c r="T335" s="108">
        <v>0</v>
      </c>
      <c r="U335" s="108">
        <v>0</v>
      </c>
      <c r="V335" s="108">
        <v>0</v>
      </c>
      <c r="W335" s="109">
        <v>3100892.5</v>
      </c>
      <c r="X335" s="126">
        <v>0</v>
      </c>
      <c r="Y335" s="109">
        <v>0</v>
      </c>
      <c r="Z335" s="109">
        <v>13850.65</v>
      </c>
      <c r="AA335" s="109"/>
      <c r="AB335" s="109"/>
      <c r="AC335" s="109"/>
      <c r="AD335" s="110">
        <v>3100892.5</v>
      </c>
      <c r="AE335" s="99">
        <v>43742</v>
      </c>
      <c r="AF335" s="99">
        <v>45934</v>
      </c>
      <c r="AG335" s="111">
        <v>3100892.5</v>
      </c>
      <c r="AH335" s="107">
        <v>0.76111111111111107</v>
      </c>
      <c r="AI335" s="107">
        <v>6</v>
      </c>
      <c r="AJ335" s="96">
        <v>5.3600000000000002E-2</v>
      </c>
      <c r="AK335" s="92" t="s">
        <v>1786</v>
      </c>
      <c r="AL335" s="92" t="s">
        <v>1787</v>
      </c>
      <c r="AM335" s="27">
        <v>83103.930000000008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f t="shared" si="16"/>
        <v>83103.930000000008</v>
      </c>
      <c r="BD335" s="27">
        <f t="shared" si="17"/>
        <v>0</v>
      </c>
      <c r="BE335" s="27">
        <f t="shared" si="18"/>
        <v>83103.930000000008</v>
      </c>
    </row>
    <row r="336" spans="1:57" x14ac:dyDescent="0.35">
      <c r="A336" s="92" t="s">
        <v>3207</v>
      </c>
      <c r="B336" s="90" t="s">
        <v>845</v>
      </c>
      <c r="C336" s="94">
        <v>7</v>
      </c>
      <c r="D336" s="91" t="s">
        <v>0</v>
      </c>
      <c r="E336" s="61" t="s">
        <v>3</v>
      </c>
      <c r="F336" s="61" t="s">
        <v>1772</v>
      </c>
      <c r="G336" s="61" t="s">
        <v>1793</v>
      </c>
      <c r="H336" s="61" t="s">
        <v>1789</v>
      </c>
      <c r="I336" s="61" t="s">
        <v>1794</v>
      </c>
      <c r="J336" s="61" t="s">
        <v>1791</v>
      </c>
      <c r="K336" s="61" t="s">
        <v>813</v>
      </c>
      <c r="L336" s="61" t="s">
        <v>1778</v>
      </c>
      <c r="M336" s="61" t="s">
        <v>1785</v>
      </c>
      <c r="N336" s="108">
        <v>1</v>
      </c>
      <c r="O336" s="108">
        <v>1</v>
      </c>
      <c r="P336" s="108">
        <v>1</v>
      </c>
      <c r="Q336" s="108">
        <v>1</v>
      </c>
      <c r="R336" s="108">
        <v>1</v>
      </c>
      <c r="S336" s="108">
        <v>1</v>
      </c>
      <c r="T336" s="108">
        <v>0</v>
      </c>
      <c r="U336" s="108">
        <v>0</v>
      </c>
      <c r="V336" s="108">
        <v>0</v>
      </c>
      <c r="W336" s="109">
        <v>2746745</v>
      </c>
      <c r="X336" s="126">
        <v>0</v>
      </c>
      <c r="Y336" s="109">
        <v>0</v>
      </c>
      <c r="Z336" s="109">
        <v>12909.7</v>
      </c>
      <c r="AA336" s="109"/>
      <c r="AB336" s="109"/>
      <c r="AC336" s="109"/>
      <c r="AD336" s="110">
        <v>2746745</v>
      </c>
      <c r="AE336" s="99">
        <v>43742</v>
      </c>
      <c r="AF336" s="99">
        <v>46299</v>
      </c>
      <c r="AG336" s="111">
        <v>2746745</v>
      </c>
      <c r="AH336" s="107">
        <v>1.7611111111111111</v>
      </c>
      <c r="AI336" s="107">
        <v>7</v>
      </c>
      <c r="AJ336" s="97">
        <v>5.6399999999999999E-2</v>
      </c>
      <c r="AK336" s="92" t="s">
        <v>1786</v>
      </c>
      <c r="AL336" s="92" t="s">
        <v>1787</v>
      </c>
      <c r="AM336" s="27">
        <v>129097</v>
      </c>
      <c r="AN336" s="27">
        <v>64548.499999999993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f t="shared" si="16"/>
        <v>193645.5</v>
      </c>
      <c r="BD336" s="27">
        <f t="shared" si="17"/>
        <v>0</v>
      </c>
      <c r="BE336" s="27">
        <f t="shared" si="18"/>
        <v>193645.5</v>
      </c>
    </row>
    <row r="337" spans="1:57" x14ac:dyDescent="0.35">
      <c r="A337" s="92" t="s">
        <v>3206</v>
      </c>
      <c r="B337" s="90" t="s">
        <v>845</v>
      </c>
      <c r="C337" s="94">
        <v>8</v>
      </c>
      <c r="D337" s="91" t="s">
        <v>0</v>
      </c>
      <c r="E337" s="61" t="s">
        <v>3</v>
      </c>
      <c r="F337" s="61" t="s">
        <v>1772</v>
      </c>
      <c r="G337" s="61" t="s">
        <v>1793</v>
      </c>
      <c r="H337" s="61" t="s">
        <v>1789</v>
      </c>
      <c r="I337" s="61" t="s">
        <v>1794</v>
      </c>
      <c r="J337" s="61" t="s">
        <v>1791</v>
      </c>
      <c r="K337" s="61" t="s">
        <v>813</v>
      </c>
      <c r="L337" s="61" t="s">
        <v>1778</v>
      </c>
      <c r="M337" s="61" t="s">
        <v>1785</v>
      </c>
      <c r="N337" s="108">
        <v>1</v>
      </c>
      <c r="O337" s="108">
        <v>1</v>
      </c>
      <c r="P337" s="108">
        <v>1</v>
      </c>
      <c r="Q337" s="108">
        <v>1</v>
      </c>
      <c r="R337" s="108">
        <v>1</v>
      </c>
      <c r="S337" s="108">
        <v>1</v>
      </c>
      <c r="T337" s="108">
        <v>0</v>
      </c>
      <c r="U337" s="108">
        <v>0</v>
      </c>
      <c r="V337" s="108">
        <v>0</v>
      </c>
      <c r="W337" s="109">
        <v>1514235</v>
      </c>
      <c r="X337" s="126">
        <v>0</v>
      </c>
      <c r="Y337" s="109">
        <v>0</v>
      </c>
      <c r="Z337" s="109">
        <v>7482.84</v>
      </c>
      <c r="AA337" s="109"/>
      <c r="AB337" s="109"/>
      <c r="AC337" s="109"/>
      <c r="AD337" s="110">
        <v>1514235</v>
      </c>
      <c r="AE337" s="99">
        <v>43742</v>
      </c>
      <c r="AF337" s="99">
        <v>46664</v>
      </c>
      <c r="AG337" s="111">
        <v>1514235</v>
      </c>
      <c r="AH337" s="107">
        <v>2.7611111111111111</v>
      </c>
      <c r="AI337" s="107">
        <v>8</v>
      </c>
      <c r="AJ337" s="96">
        <v>5.9299999999999999E-2</v>
      </c>
      <c r="AK337" s="92" t="s">
        <v>1786</v>
      </c>
      <c r="AL337" s="92" t="s">
        <v>1787</v>
      </c>
      <c r="AM337" s="27">
        <v>77322.679999999978</v>
      </c>
      <c r="AN337" s="27">
        <v>54874.159999999996</v>
      </c>
      <c r="AO337" s="27">
        <v>24942.799999999999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f t="shared" si="16"/>
        <v>132196.83999999997</v>
      </c>
      <c r="BD337" s="27">
        <f t="shared" si="17"/>
        <v>24942.799999999999</v>
      </c>
      <c r="BE337" s="27">
        <f t="shared" si="18"/>
        <v>157139.63999999996</v>
      </c>
    </row>
    <row r="338" spans="1:57" x14ac:dyDescent="0.35">
      <c r="A338" s="92" t="s">
        <v>3205</v>
      </c>
      <c r="B338" s="90" t="s">
        <v>845</v>
      </c>
      <c r="C338" s="94">
        <v>9</v>
      </c>
      <c r="D338" s="91" t="s">
        <v>0</v>
      </c>
      <c r="E338" s="61" t="s">
        <v>3</v>
      </c>
      <c r="F338" s="61" t="s">
        <v>1772</v>
      </c>
      <c r="G338" s="61" t="s">
        <v>1793</v>
      </c>
      <c r="H338" s="61" t="s">
        <v>1789</v>
      </c>
      <c r="I338" s="61" t="s">
        <v>1794</v>
      </c>
      <c r="J338" s="61" t="s">
        <v>1791</v>
      </c>
      <c r="K338" s="61" t="s">
        <v>813</v>
      </c>
      <c r="L338" s="61" t="s">
        <v>1778</v>
      </c>
      <c r="M338" s="61" t="s">
        <v>1785</v>
      </c>
      <c r="N338" s="108">
        <v>1</v>
      </c>
      <c r="O338" s="108">
        <v>1</v>
      </c>
      <c r="P338" s="108">
        <v>1</v>
      </c>
      <c r="Q338" s="108">
        <v>1</v>
      </c>
      <c r="R338" s="108">
        <v>1</v>
      </c>
      <c r="S338" s="108">
        <v>1</v>
      </c>
      <c r="T338" s="108">
        <v>0</v>
      </c>
      <c r="U338" s="108">
        <v>0</v>
      </c>
      <c r="V338" s="108">
        <v>0</v>
      </c>
      <c r="W338" s="109">
        <v>53100</v>
      </c>
      <c r="X338" s="126">
        <v>0</v>
      </c>
      <c r="Y338" s="109">
        <v>0</v>
      </c>
      <c r="Z338" s="109">
        <v>287.62</v>
      </c>
      <c r="AA338" s="109"/>
      <c r="AB338" s="109"/>
      <c r="AC338" s="109"/>
      <c r="AD338" s="110">
        <v>53100</v>
      </c>
      <c r="AE338" s="99">
        <v>43742</v>
      </c>
      <c r="AF338" s="99">
        <v>47395</v>
      </c>
      <c r="AG338" s="111">
        <v>53100</v>
      </c>
      <c r="AH338" s="107">
        <v>4.7611111111111111</v>
      </c>
      <c r="AI338" s="107">
        <v>10</v>
      </c>
      <c r="AJ338" s="97">
        <v>6.5000000000000002E-2</v>
      </c>
      <c r="AK338" s="92" t="s">
        <v>1786</v>
      </c>
      <c r="AL338" s="92" t="s">
        <v>1787</v>
      </c>
      <c r="AM338" s="27">
        <v>3048.7799999999993</v>
      </c>
      <c r="AN338" s="27">
        <v>2646.14</v>
      </c>
      <c r="AO338" s="27">
        <v>1955.8</v>
      </c>
      <c r="AP338" s="27">
        <v>1265.54</v>
      </c>
      <c r="AQ338" s="27">
        <v>575.20000000000005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f t="shared" si="16"/>
        <v>5694.9199999999992</v>
      </c>
      <c r="BD338" s="27">
        <f t="shared" si="17"/>
        <v>3796.54</v>
      </c>
      <c r="BE338" s="27">
        <f t="shared" si="18"/>
        <v>9491.4599999999991</v>
      </c>
    </row>
    <row r="339" spans="1:57" x14ac:dyDescent="0.35">
      <c r="A339" s="92" t="s">
        <v>3204</v>
      </c>
      <c r="B339" s="90" t="s">
        <v>846</v>
      </c>
      <c r="C339" s="94">
        <v>6</v>
      </c>
      <c r="D339" s="91" t="s">
        <v>0</v>
      </c>
      <c r="E339" s="61" t="s">
        <v>3</v>
      </c>
      <c r="F339" s="61" t="s">
        <v>1772</v>
      </c>
      <c r="G339" s="61" t="s">
        <v>1793</v>
      </c>
      <c r="H339" s="61" t="s">
        <v>1789</v>
      </c>
      <c r="I339" s="61" t="s">
        <v>1794</v>
      </c>
      <c r="J339" s="61" t="s">
        <v>1791</v>
      </c>
      <c r="K339" s="61" t="s">
        <v>813</v>
      </c>
      <c r="L339" s="61" t="s">
        <v>1778</v>
      </c>
      <c r="M339" s="61" t="s">
        <v>1785</v>
      </c>
      <c r="N339" s="108">
        <v>1</v>
      </c>
      <c r="O339" s="108">
        <v>1</v>
      </c>
      <c r="P339" s="108">
        <v>1</v>
      </c>
      <c r="Q339" s="108">
        <v>1</v>
      </c>
      <c r="R339" s="108">
        <v>1</v>
      </c>
      <c r="S339" s="108">
        <v>1</v>
      </c>
      <c r="T339" s="108">
        <v>0</v>
      </c>
      <c r="U339" s="108">
        <v>0</v>
      </c>
      <c r="V339" s="108">
        <v>0</v>
      </c>
      <c r="W339" s="109">
        <v>3258422.5</v>
      </c>
      <c r="X339" s="126">
        <v>0</v>
      </c>
      <c r="Y339" s="109">
        <v>0</v>
      </c>
      <c r="Z339" s="109">
        <v>14554.29</v>
      </c>
      <c r="AA339" s="109"/>
      <c r="AB339" s="109"/>
      <c r="AC339" s="109"/>
      <c r="AD339" s="110">
        <v>3258422.5</v>
      </c>
      <c r="AE339" s="99">
        <v>43753</v>
      </c>
      <c r="AF339" s="99">
        <v>45945</v>
      </c>
      <c r="AG339" s="111">
        <v>3258422.5</v>
      </c>
      <c r="AH339" s="107">
        <v>0.79166666666666663</v>
      </c>
      <c r="AI339" s="107">
        <v>6</v>
      </c>
      <c r="AJ339" s="97">
        <v>5.3600000000000002E-2</v>
      </c>
      <c r="AK339" s="92" t="s">
        <v>1786</v>
      </c>
      <c r="AL339" s="92" t="s">
        <v>1787</v>
      </c>
      <c r="AM339" s="27">
        <v>87325.71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f t="shared" si="16"/>
        <v>87325.71</v>
      </c>
      <c r="BD339" s="27">
        <f t="shared" si="17"/>
        <v>0</v>
      </c>
      <c r="BE339" s="27">
        <f t="shared" si="18"/>
        <v>87325.71</v>
      </c>
    </row>
    <row r="340" spans="1:57" x14ac:dyDescent="0.35">
      <c r="A340" s="92" t="s">
        <v>3203</v>
      </c>
      <c r="B340" s="90" t="s">
        <v>846</v>
      </c>
      <c r="C340" s="94">
        <v>7</v>
      </c>
      <c r="D340" s="91" t="s">
        <v>0</v>
      </c>
      <c r="E340" s="61" t="s">
        <v>3</v>
      </c>
      <c r="F340" s="61" t="s">
        <v>1772</v>
      </c>
      <c r="G340" s="61" t="s">
        <v>1793</v>
      </c>
      <c r="H340" s="61" t="s">
        <v>1789</v>
      </c>
      <c r="I340" s="61" t="s">
        <v>1794</v>
      </c>
      <c r="J340" s="61" t="s">
        <v>1791</v>
      </c>
      <c r="K340" s="61" t="s">
        <v>813</v>
      </c>
      <c r="L340" s="61" t="s">
        <v>1778</v>
      </c>
      <c r="M340" s="61" t="s">
        <v>1785</v>
      </c>
      <c r="N340" s="108">
        <v>1</v>
      </c>
      <c r="O340" s="108">
        <v>1</v>
      </c>
      <c r="P340" s="108">
        <v>1</v>
      </c>
      <c r="Q340" s="108">
        <v>1</v>
      </c>
      <c r="R340" s="108">
        <v>1</v>
      </c>
      <c r="S340" s="108">
        <v>1</v>
      </c>
      <c r="T340" s="108">
        <v>0</v>
      </c>
      <c r="U340" s="108">
        <v>0</v>
      </c>
      <c r="V340" s="108">
        <v>0</v>
      </c>
      <c r="W340" s="109">
        <v>2894835</v>
      </c>
      <c r="X340" s="126">
        <v>0</v>
      </c>
      <c r="Y340" s="109">
        <v>0</v>
      </c>
      <c r="Z340" s="109">
        <v>13605.72</v>
      </c>
      <c r="AA340" s="109"/>
      <c r="AB340" s="109"/>
      <c r="AC340" s="109"/>
      <c r="AD340" s="110">
        <v>2894835</v>
      </c>
      <c r="AE340" s="99">
        <v>43753</v>
      </c>
      <c r="AF340" s="99">
        <v>46310</v>
      </c>
      <c r="AG340" s="111">
        <v>2894835</v>
      </c>
      <c r="AH340" s="107">
        <v>1.7916666666666667</v>
      </c>
      <c r="AI340" s="107">
        <v>7</v>
      </c>
      <c r="AJ340" s="96">
        <v>5.6399999999999999E-2</v>
      </c>
      <c r="AK340" s="92" t="s">
        <v>1786</v>
      </c>
      <c r="AL340" s="92" t="s">
        <v>1787</v>
      </c>
      <c r="AM340" s="27">
        <v>136057.19999999998</v>
      </c>
      <c r="AN340" s="27">
        <v>68028.599999999991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f t="shared" si="16"/>
        <v>204085.8</v>
      </c>
      <c r="BD340" s="27">
        <f t="shared" si="17"/>
        <v>0</v>
      </c>
      <c r="BE340" s="27">
        <f t="shared" si="18"/>
        <v>204085.8</v>
      </c>
    </row>
    <row r="341" spans="1:57" x14ac:dyDescent="0.35">
      <c r="A341" s="92" t="s">
        <v>3202</v>
      </c>
      <c r="B341" s="90" t="s">
        <v>846</v>
      </c>
      <c r="C341" s="94">
        <v>8</v>
      </c>
      <c r="D341" s="91" t="s">
        <v>0</v>
      </c>
      <c r="E341" s="61" t="s">
        <v>3</v>
      </c>
      <c r="F341" s="61" t="s">
        <v>1772</v>
      </c>
      <c r="G341" s="61" t="s">
        <v>1793</v>
      </c>
      <c r="H341" s="61" t="s">
        <v>1789</v>
      </c>
      <c r="I341" s="61" t="s">
        <v>1794</v>
      </c>
      <c r="J341" s="61" t="s">
        <v>1791</v>
      </c>
      <c r="K341" s="61" t="s">
        <v>813</v>
      </c>
      <c r="L341" s="61" t="s">
        <v>1778</v>
      </c>
      <c r="M341" s="61" t="s">
        <v>1785</v>
      </c>
      <c r="N341" s="108">
        <v>1</v>
      </c>
      <c r="O341" s="108">
        <v>1</v>
      </c>
      <c r="P341" s="108">
        <v>1</v>
      </c>
      <c r="Q341" s="108">
        <v>1</v>
      </c>
      <c r="R341" s="108">
        <v>1</v>
      </c>
      <c r="S341" s="108">
        <v>1</v>
      </c>
      <c r="T341" s="108">
        <v>0</v>
      </c>
      <c r="U341" s="108">
        <v>0</v>
      </c>
      <c r="V341" s="108">
        <v>0</v>
      </c>
      <c r="W341" s="109">
        <v>1584592.5</v>
      </c>
      <c r="X341" s="126">
        <v>0</v>
      </c>
      <c r="Y341" s="109">
        <v>0</v>
      </c>
      <c r="Z341" s="109">
        <v>7830.53</v>
      </c>
      <c r="AA341" s="109"/>
      <c r="AB341" s="109"/>
      <c r="AC341" s="109"/>
      <c r="AD341" s="110">
        <v>1584592.5</v>
      </c>
      <c r="AE341" s="99">
        <v>43753</v>
      </c>
      <c r="AF341" s="99">
        <v>46675</v>
      </c>
      <c r="AG341" s="111">
        <v>1584592.5</v>
      </c>
      <c r="AH341" s="107">
        <v>2.7916666666666665</v>
      </c>
      <c r="AI341" s="107">
        <v>8</v>
      </c>
      <c r="AJ341" s="96">
        <v>5.9299999999999999E-2</v>
      </c>
      <c r="AK341" s="92" t="s">
        <v>1786</v>
      </c>
      <c r="AL341" s="92" t="s">
        <v>1787</v>
      </c>
      <c r="AM341" s="27">
        <v>80915.470000000016</v>
      </c>
      <c r="AN341" s="27">
        <v>57423.859999999993</v>
      </c>
      <c r="AO341" s="27">
        <v>26101.8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f t="shared" si="16"/>
        <v>138339.33000000002</v>
      </c>
      <c r="BD341" s="27">
        <f t="shared" si="17"/>
        <v>26101.8</v>
      </c>
      <c r="BE341" s="27">
        <f t="shared" si="18"/>
        <v>164441.13</v>
      </c>
    </row>
    <row r="342" spans="1:57" x14ac:dyDescent="0.35">
      <c r="A342" s="92" t="s">
        <v>3201</v>
      </c>
      <c r="B342" s="90" t="s">
        <v>846</v>
      </c>
      <c r="C342" s="94">
        <v>9</v>
      </c>
      <c r="D342" s="91" t="s">
        <v>0</v>
      </c>
      <c r="E342" s="61" t="s">
        <v>3</v>
      </c>
      <c r="F342" s="61" t="s">
        <v>1772</v>
      </c>
      <c r="G342" s="61" t="s">
        <v>1793</v>
      </c>
      <c r="H342" s="61" t="s">
        <v>1789</v>
      </c>
      <c r="I342" s="61" t="s">
        <v>1794</v>
      </c>
      <c r="J342" s="61" t="s">
        <v>1791</v>
      </c>
      <c r="K342" s="61" t="s">
        <v>813</v>
      </c>
      <c r="L342" s="61" t="s">
        <v>1778</v>
      </c>
      <c r="M342" s="61" t="s">
        <v>1785</v>
      </c>
      <c r="N342" s="108">
        <v>1</v>
      </c>
      <c r="O342" s="108">
        <v>1</v>
      </c>
      <c r="P342" s="108">
        <v>1</v>
      </c>
      <c r="Q342" s="108">
        <v>1</v>
      </c>
      <c r="R342" s="108">
        <v>1</v>
      </c>
      <c r="S342" s="108">
        <v>1</v>
      </c>
      <c r="T342" s="108">
        <v>0</v>
      </c>
      <c r="U342" s="108">
        <v>0</v>
      </c>
      <c r="V342" s="108">
        <v>0</v>
      </c>
      <c r="W342" s="109">
        <v>53100</v>
      </c>
      <c r="X342" s="126">
        <v>0</v>
      </c>
      <c r="Y342" s="109">
        <v>0</v>
      </c>
      <c r="Z342" s="109">
        <v>274.79000000000002</v>
      </c>
      <c r="AA342" s="109"/>
      <c r="AB342" s="109"/>
      <c r="AC342" s="109"/>
      <c r="AD342" s="110">
        <v>53100</v>
      </c>
      <c r="AE342" s="99">
        <v>43753</v>
      </c>
      <c r="AF342" s="99">
        <v>47041</v>
      </c>
      <c r="AG342" s="111">
        <v>53100</v>
      </c>
      <c r="AH342" s="107">
        <v>3.7916666666666665</v>
      </c>
      <c r="AI342" s="107">
        <v>9</v>
      </c>
      <c r="AJ342" s="97">
        <v>6.2100000000000002E-2</v>
      </c>
      <c r="AK342" s="92" t="s">
        <v>1786</v>
      </c>
      <c r="AL342" s="92" t="s">
        <v>1787</v>
      </c>
      <c r="AM342" s="27">
        <v>2885.2900000000004</v>
      </c>
      <c r="AN342" s="27">
        <v>2335.6999999999998</v>
      </c>
      <c r="AO342" s="27">
        <v>1511.4</v>
      </c>
      <c r="AP342" s="27">
        <v>687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f t="shared" si="16"/>
        <v>5220.99</v>
      </c>
      <c r="BD342" s="27">
        <f t="shared" si="17"/>
        <v>2198.4</v>
      </c>
      <c r="BE342" s="27">
        <f t="shared" si="18"/>
        <v>7419.3899999999994</v>
      </c>
    </row>
    <row r="343" spans="1:57" x14ac:dyDescent="0.35">
      <c r="A343" s="92" t="s">
        <v>3200</v>
      </c>
      <c r="B343" s="90" t="s">
        <v>847</v>
      </c>
      <c r="C343" s="94">
        <v>5</v>
      </c>
      <c r="D343" s="91" t="s">
        <v>0</v>
      </c>
      <c r="E343" s="61" t="s">
        <v>3</v>
      </c>
      <c r="F343" s="61" t="s">
        <v>1772</v>
      </c>
      <c r="G343" s="61" t="s">
        <v>1793</v>
      </c>
      <c r="H343" s="61" t="s">
        <v>1789</v>
      </c>
      <c r="I343" s="61" t="s">
        <v>1794</v>
      </c>
      <c r="J343" s="61" t="s">
        <v>1791</v>
      </c>
      <c r="K343" s="61" t="s">
        <v>813</v>
      </c>
      <c r="L343" s="61" t="s">
        <v>1778</v>
      </c>
      <c r="M343" s="61" t="s">
        <v>1785</v>
      </c>
      <c r="N343" s="108">
        <v>1</v>
      </c>
      <c r="O343" s="108">
        <v>1</v>
      </c>
      <c r="P343" s="108">
        <v>1</v>
      </c>
      <c r="Q343" s="108">
        <v>1</v>
      </c>
      <c r="R343" s="108">
        <v>1</v>
      </c>
      <c r="S343" s="108">
        <v>1</v>
      </c>
      <c r="T343" s="108">
        <v>0</v>
      </c>
      <c r="U343" s="108">
        <v>0</v>
      </c>
      <c r="V343" s="108">
        <v>0</v>
      </c>
      <c r="W343" s="109">
        <v>1893605</v>
      </c>
      <c r="X343" s="126">
        <v>0</v>
      </c>
      <c r="Y343" s="109">
        <v>0</v>
      </c>
      <c r="Z343" s="109">
        <v>8458.1</v>
      </c>
      <c r="AA343" s="109"/>
      <c r="AB343" s="109"/>
      <c r="AC343" s="109"/>
      <c r="AD343" s="110">
        <v>1893605</v>
      </c>
      <c r="AE343" s="99">
        <v>43759</v>
      </c>
      <c r="AF343" s="99">
        <v>45951</v>
      </c>
      <c r="AG343" s="111">
        <v>1893605</v>
      </c>
      <c r="AH343" s="107">
        <v>0.80833333333333335</v>
      </c>
      <c r="AI343" s="107">
        <v>6</v>
      </c>
      <c r="AJ343" s="96">
        <v>5.3600000000000002E-2</v>
      </c>
      <c r="AK343" s="92" t="s">
        <v>1786</v>
      </c>
      <c r="AL343" s="92" t="s">
        <v>1787</v>
      </c>
      <c r="AM343" s="27">
        <v>50748.600000000013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f t="shared" si="16"/>
        <v>50748.600000000013</v>
      </c>
      <c r="BD343" s="27">
        <f t="shared" si="17"/>
        <v>0</v>
      </c>
      <c r="BE343" s="27">
        <f t="shared" si="18"/>
        <v>50748.600000000013</v>
      </c>
    </row>
    <row r="344" spans="1:57" x14ac:dyDescent="0.35">
      <c r="A344" s="92" t="s">
        <v>3199</v>
      </c>
      <c r="B344" s="90" t="s">
        <v>847</v>
      </c>
      <c r="C344" s="94">
        <v>6</v>
      </c>
      <c r="D344" s="91" t="s">
        <v>0</v>
      </c>
      <c r="E344" s="61" t="s">
        <v>3</v>
      </c>
      <c r="F344" s="61" t="s">
        <v>1772</v>
      </c>
      <c r="G344" s="61" t="s">
        <v>1793</v>
      </c>
      <c r="H344" s="61" t="s">
        <v>1789</v>
      </c>
      <c r="I344" s="61" t="s">
        <v>1794</v>
      </c>
      <c r="J344" s="61" t="s">
        <v>1791</v>
      </c>
      <c r="K344" s="61" t="s">
        <v>813</v>
      </c>
      <c r="L344" s="61" t="s">
        <v>1778</v>
      </c>
      <c r="M344" s="61" t="s">
        <v>1785</v>
      </c>
      <c r="N344" s="108">
        <v>1</v>
      </c>
      <c r="O344" s="108">
        <v>1</v>
      </c>
      <c r="P344" s="108">
        <v>1</v>
      </c>
      <c r="Q344" s="108">
        <v>1</v>
      </c>
      <c r="R344" s="108">
        <v>1</v>
      </c>
      <c r="S344" s="108">
        <v>1</v>
      </c>
      <c r="T344" s="108">
        <v>0</v>
      </c>
      <c r="U344" s="108">
        <v>0</v>
      </c>
      <c r="V344" s="108">
        <v>0</v>
      </c>
      <c r="W344" s="109">
        <v>1357147.5</v>
      </c>
      <c r="X344" s="126">
        <v>0</v>
      </c>
      <c r="Y344" s="109">
        <v>0</v>
      </c>
      <c r="Z344" s="109">
        <v>6378.59</v>
      </c>
      <c r="AA344" s="109"/>
      <c r="AB344" s="109"/>
      <c r="AC344" s="109"/>
      <c r="AD344" s="110">
        <v>1357147.5</v>
      </c>
      <c r="AE344" s="99">
        <v>43759</v>
      </c>
      <c r="AF344" s="99">
        <v>46316</v>
      </c>
      <c r="AG344" s="111">
        <v>1357147.5</v>
      </c>
      <c r="AH344" s="107">
        <v>1.8083333333333333</v>
      </c>
      <c r="AI344" s="107">
        <v>7</v>
      </c>
      <c r="AJ344" s="96">
        <v>5.6399999999999999E-2</v>
      </c>
      <c r="AK344" s="92" t="s">
        <v>1786</v>
      </c>
      <c r="AL344" s="92" t="s">
        <v>1787</v>
      </c>
      <c r="AM344" s="27">
        <v>63785.91</v>
      </c>
      <c r="AN344" s="27">
        <v>31892.999999999996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f t="shared" si="16"/>
        <v>95678.91</v>
      </c>
      <c r="BD344" s="27">
        <f t="shared" si="17"/>
        <v>0</v>
      </c>
      <c r="BE344" s="27">
        <f t="shared" si="18"/>
        <v>95678.91</v>
      </c>
    </row>
    <row r="345" spans="1:57" x14ac:dyDescent="0.35">
      <c r="A345" s="92" t="s">
        <v>3198</v>
      </c>
      <c r="B345" s="90" t="s">
        <v>847</v>
      </c>
      <c r="C345" s="94">
        <v>7</v>
      </c>
      <c r="D345" s="91" t="s">
        <v>0</v>
      </c>
      <c r="E345" s="61" t="s">
        <v>3</v>
      </c>
      <c r="F345" s="61" t="s">
        <v>1772</v>
      </c>
      <c r="G345" s="61" t="s">
        <v>1793</v>
      </c>
      <c r="H345" s="61" t="s">
        <v>1789</v>
      </c>
      <c r="I345" s="61" t="s">
        <v>1794</v>
      </c>
      <c r="J345" s="61" t="s">
        <v>1791</v>
      </c>
      <c r="K345" s="61" t="s">
        <v>813</v>
      </c>
      <c r="L345" s="61" t="s">
        <v>1778</v>
      </c>
      <c r="M345" s="61" t="s">
        <v>1785</v>
      </c>
      <c r="N345" s="108">
        <v>1</v>
      </c>
      <c r="O345" s="108">
        <v>1</v>
      </c>
      <c r="P345" s="108">
        <v>1</v>
      </c>
      <c r="Q345" s="108">
        <v>1</v>
      </c>
      <c r="R345" s="108">
        <v>1</v>
      </c>
      <c r="S345" s="108">
        <v>1</v>
      </c>
      <c r="T345" s="108">
        <v>0</v>
      </c>
      <c r="U345" s="108">
        <v>0</v>
      </c>
      <c r="V345" s="108">
        <v>0</v>
      </c>
      <c r="W345" s="109">
        <v>698265</v>
      </c>
      <c r="X345" s="126">
        <v>0</v>
      </c>
      <c r="Y345" s="109">
        <v>0</v>
      </c>
      <c r="Z345" s="109">
        <v>3450.59</v>
      </c>
      <c r="AA345" s="109"/>
      <c r="AB345" s="109"/>
      <c r="AC345" s="109"/>
      <c r="AD345" s="110">
        <v>698265</v>
      </c>
      <c r="AE345" s="99">
        <v>43759</v>
      </c>
      <c r="AF345" s="99">
        <v>46681</v>
      </c>
      <c r="AG345" s="111">
        <v>698265</v>
      </c>
      <c r="AH345" s="107">
        <v>2.8083333333333331</v>
      </c>
      <c r="AI345" s="107">
        <v>8</v>
      </c>
      <c r="AJ345" s="97">
        <v>5.9299999999999999E-2</v>
      </c>
      <c r="AK345" s="92" t="s">
        <v>1786</v>
      </c>
      <c r="AL345" s="92" t="s">
        <v>1787</v>
      </c>
      <c r="AM345" s="27">
        <v>35656.11</v>
      </c>
      <c r="AN345" s="27">
        <v>25304.400000000005</v>
      </c>
      <c r="AO345" s="27">
        <v>11502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f t="shared" si="16"/>
        <v>60960.510000000009</v>
      </c>
      <c r="BD345" s="27">
        <f t="shared" si="17"/>
        <v>11502</v>
      </c>
      <c r="BE345" s="27">
        <f t="shared" si="18"/>
        <v>72462.510000000009</v>
      </c>
    </row>
    <row r="346" spans="1:57" x14ac:dyDescent="0.35">
      <c r="A346" s="92" t="s">
        <v>3197</v>
      </c>
      <c r="B346" s="90" t="s">
        <v>847</v>
      </c>
      <c r="C346" s="94">
        <v>8</v>
      </c>
      <c r="D346" s="91" t="s">
        <v>0</v>
      </c>
      <c r="E346" s="61" t="s">
        <v>3</v>
      </c>
      <c r="F346" s="61" t="s">
        <v>1772</v>
      </c>
      <c r="G346" s="61" t="s">
        <v>1793</v>
      </c>
      <c r="H346" s="61" t="s">
        <v>1789</v>
      </c>
      <c r="I346" s="61" t="s">
        <v>1794</v>
      </c>
      <c r="J346" s="61" t="s">
        <v>1791</v>
      </c>
      <c r="K346" s="61" t="s">
        <v>813</v>
      </c>
      <c r="L346" s="61" t="s">
        <v>1778</v>
      </c>
      <c r="M346" s="61" t="s">
        <v>1785</v>
      </c>
      <c r="N346" s="108">
        <v>1</v>
      </c>
      <c r="O346" s="108">
        <v>1</v>
      </c>
      <c r="P346" s="108">
        <v>1</v>
      </c>
      <c r="Q346" s="108">
        <v>1</v>
      </c>
      <c r="R346" s="108">
        <v>1</v>
      </c>
      <c r="S346" s="108">
        <v>1</v>
      </c>
      <c r="T346" s="108">
        <v>0</v>
      </c>
      <c r="U346" s="108">
        <v>0</v>
      </c>
      <c r="V346" s="108">
        <v>0</v>
      </c>
      <c r="W346" s="109">
        <v>53100</v>
      </c>
      <c r="X346" s="126">
        <v>0</v>
      </c>
      <c r="Y346" s="109">
        <v>0</v>
      </c>
      <c r="Z346" s="109">
        <v>274.79000000000002</v>
      </c>
      <c r="AA346" s="109"/>
      <c r="AB346" s="109"/>
      <c r="AC346" s="109"/>
      <c r="AD346" s="110">
        <v>53100</v>
      </c>
      <c r="AE346" s="99">
        <v>43759</v>
      </c>
      <c r="AF346" s="99">
        <v>47047</v>
      </c>
      <c r="AG346" s="111">
        <v>53100</v>
      </c>
      <c r="AH346" s="107">
        <v>3.8083333333333331</v>
      </c>
      <c r="AI346" s="107">
        <v>9</v>
      </c>
      <c r="AJ346" s="96">
        <v>6.2100000000000002E-2</v>
      </c>
      <c r="AK346" s="92" t="s">
        <v>1786</v>
      </c>
      <c r="AL346" s="92" t="s">
        <v>1787</v>
      </c>
      <c r="AM346" s="27">
        <v>2885.2900000000004</v>
      </c>
      <c r="AN346" s="27">
        <v>2335.6999999999998</v>
      </c>
      <c r="AO346" s="27">
        <v>1511.4</v>
      </c>
      <c r="AP346" s="27">
        <v>687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f t="shared" si="16"/>
        <v>5220.99</v>
      </c>
      <c r="BD346" s="27">
        <f t="shared" si="17"/>
        <v>2198.4</v>
      </c>
      <c r="BE346" s="27">
        <f t="shared" si="18"/>
        <v>7419.3899999999994</v>
      </c>
    </row>
    <row r="347" spans="1:57" x14ac:dyDescent="0.35">
      <c r="A347" s="92" t="s">
        <v>3196</v>
      </c>
      <c r="B347" s="90" t="s">
        <v>848</v>
      </c>
      <c r="C347" s="94">
        <v>3</v>
      </c>
      <c r="D347" s="91" t="s">
        <v>0</v>
      </c>
      <c r="E347" s="61" t="s">
        <v>3</v>
      </c>
      <c r="F347" s="61" t="s">
        <v>1772</v>
      </c>
      <c r="G347" s="61" t="s">
        <v>1793</v>
      </c>
      <c r="H347" s="61" t="s">
        <v>1789</v>
      </c>
      <c r="I347" s="61" t="s">
        <v>1794</v>
      </c>
      <c r="J347" s="61" t="s">
        <v>1791</v>
      </c>
      <c r="K347" s="61" t="s">
        <v>813</v>
      </c>
      <c r="L347" s="61" t="s">
        <v>1778</v>
      </c>
      <c r="M347" s="61" t="s">
        <v>1785</v>
      </c>
      <c r="N347" s="108">
        <v>1</v>
      </c>
      <c r="O347" s="108">
        <v>1</v>
      </c>
      <c r="P347" s="108">
        <v>1</v>
      </c>
      <c r="Q347" s="108">
        <v>1</v>
      </c>
      <c r="R347" s="108">
        <v>1</v>
      </c>
      <c r="S347" s="108">
        <v>1</v>
      </c>
      <c r="T347" s="108">
        <v>0</v>
      </c>
      <c r="U347" s="108">
        <v>0</v>
      </c>
      <c r="V347" s="108">
        <v>0</v>
      </c>
      <c r="W347" s="109">
        <v>53100</v>
      </c>
      <c r="X347" s="126">
        <v>0</v>
      </c>
      <c r="Y347" s="109">
        <v>0</v>
      </c>
      <c r="Z347" s="109">
        <v>237.18</v>
      </c>
      <c r="AA347" s="109"/>
      <c r="AB347" s="109"/>
      <c r="AC347" s="109"/>
      <c r="AD347" s="110">
        <v>53100</v>
      </c>
      <c r="AE347" s="99">
        <v>43766</v>
      </c>
      <c r="AF347" s="99">
        <v>45958</v>
      </c>
      <c r="AG347" s="111">
        <v>53100</v>
      </c>
      <c r="AH347" s="107">
        <v>0.82777777777777772</v>
      </c>
      <c r="AI347" s="107">
        <v>6</v>
      </c>
      <c r="AJ347" s="96">
        <v>5.3600000000000002E-2</v>
      </c>
      <c r="AK347" s="92" t="s">
        <v>1786</v>
      </c>
      <c r="AL347" s="92" t="s">
        <v>1787</v>
      </c>
      <c r="AM347" s="27">
        <v>1423.0799999999997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f t="shared" si="16"/>
        <v>1423.0799999999997</v>
      </c>
      <c r="BD347" s="27">
        <f t="shared" si="17"/>
        <v>0</v>
      </c>
      <c r="BE347" s="27">
        <f t="shared" si="18"/>
        <v>1423.0799999999997</v>
      </c>
    </row>
    <row r="348" spans="1:57" x14ac:dyDescent="0.35">
      <c r="A348" s="92" t="s">
        <v>3195</v>
      </c>
      <c r="B348" s="90" t="s">
        <v>848</v>
      </c>
      <c r="C348" s="94">
        <v>4</v>
      </c>
      <c r="D348" s="91" t="s">
        <v>0</v>
      </c>
      <c r="E348" s="61" t="s">
        <v>3</v>
      </c>
      <c r="F348" s="61" t="s">
        <v>1772</v>
      </c>
      <c r="G348" s="61" t="s">
        <v>1793</v>
      </c>
      <c r="H348" s="61" t="s">
        <v>1789</v>
      </c>
      <c r="I348" s="61" t="s">
        <v>1794</v>
      </c>
      <c r="J348" s="61" t="s">
        <v>1791</v>
      </c>
      <c r="K348" s="61" t="s">
        <v>813</v>
      </c>
      <c r="L348" s="61" t="s">
        <v>1778</v>
      </c>
      <c r="M348" s="61" t="s">
        <v>1785</v>
      </c>
      <c r="N348" s="108">
        <v>1</v>
      </c>
      <c r="O348" s="108">
        <v>1</v>
      </c>
      <c r="P348" s="108">
        <v>1</v>
      </c>
      <c r="Q348" s="108">
        <v>1</v>
      </c>
      <c r="R348" s="108">
        <v>1</v>
      </c>
      <c r="S348" s="108">
        <v>1</v>
      </c>
      <c r="T348" s="108">
        <v>0</v>
      </c>
      <c r="U348" s="108">
        <v>0</v>
      </c>
      <c r="V348" s="108">
        <v>0</v>
      </c>
      <c r="W348" s="109">
        <v>155465</v>
      </c>
      <c r="X348" s="126">
        <v>0</v>
      </c>
      <c r="Y348" s="109">
        <v>0</v>
      </c>
      <c r="Z348" s="109">
        <v>804.53</v>
      </c>
      <c r="AA348" s="109"/>
      <c r="AB348" s="109"/>
      <c r="AC348" s="109"/>
      <c r="AD348" s="110">
        <v>155465</v>
      </c>
      <c r="AE348" s="99">
        <v>43766</v>
      </c>
      <c r="AF348" s="99">
        <v>47054</v>
      </c>
      <c r="AG348" s="111">
        <v>155465</v>
      </c>
      <c r="AH348" s="107">
        <v>3.8277777777777779</v>
      </c>
      <c r="AI348" s="107">
        <v>9</v>
      </c>
      <c r="AJ348" s="97">
        <v>6.2100000000000002E-2</v>
      </c>
      <c r="AK348" s="92" t="s">
        <v>1786</v>
      </c>
      <c r="AL348" s="92" t="s">
        <v>1787</v>
      </c>
      <c r="AM348" s="27">
        <v>8447.5699999999979</v>
      </c>
      <c r="AN348" s="27">
        <v>6838.5399999999991</v>
      </c>
      <c r="AO348" s="27">
        <v>4424.96</v>
      </c>
      <c r="AP348" s="27">
        <v>2011.3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f t="shared" si="16"/>
        <v>15286.109999999997</v>
      </c>
      <c r="BD348" s="27">
        <f t="shared" si="17"/>
        <v>6436.26</v>
      </c>
      <c r="BE348" s="27">
        <f t="shared" si="18"/>
        <v>21722.369999999995</v>
      </c>
    </row>
    <row r="349" spans="1:57" x14ac:dyDescent="0.35">
      <c r="A349" s="92" t="s">
        <v>3194</v>
      </c>
      <c r="B349" s="90" t="s">
        <v>848</v>
      </c>
      <c r="C349" s="94">
        <v>5</v>
      </c>
      <c r="D349" s="91" t="s">
        <v>0</v>
      </c>
      <c r="E349" s="61" t="s">
        <v>3</v>
      </c>
      <c r="F349" s="61" t="s">
        <v>1772</v>
      </c>
      <c r="G349" s="61" t="s">
        <v>1793</v>
      </c>
      <c r="H349" s="61" t="s">
        <v>1789</v>
      </c>
      <c r="I349" s="61" t="s">
        <v>1794</v>
      </c>
      <c r="J349" s="61" t="s">
        <v>1791</v>
      </c>
      <c r="K349" s="61" t="s">
        <v>813</v>
      </c>
      <c r="L349" s="61" t="s">
        <v>1778</v>
      </c>
      <c r="M349" s="61" t="s">
        <v>1785</v>
      </c>
      <c r="N349" s="108">
        <v>1</v>
      </c>
      <c r="O349" s="108">
        <v>1</v>
      </c>
      <c r="P349" s="108">
        <v>1</v>
      </c>
      <c r="Q349" s="108">
        <v>1</v>
      </c>
      <c r="R349" s="108">
        <v>1</v>
      </c>
      <c r="S349" s="108">
        <v>1</v>
      </c>
      <c r="T349" s="108">
        <v>0</v>
      </c>
      <c r="U349" s="108">
        <v>0</v>
      </c>
      <c r="V349" s="108">
        <v>0</v>
      </c>
      <c r="W349" s="109">
        <v>43365</v>
      </c>
      <c r="X349" s="126">
        <v>0</v>
      </c>
      <c r="Y349" s="109">
        <v>0</v>
      </c>
      <c r="Z349" s="109">
        <v>234.89</v>
      </c>
      <c r="AA349" s="109"/>
      <c r="AB349" s="109"/>
      <c r="AC349" s="109"/>
      <c r="AD349" s="110">
        <v>43365</v>
      </c>
      <c r="AE349" s="99">
        <v>43766</v>
      </c>
      <c r="AF349" s="99">
        <v>47419</v>
      </c>
      <c r="AG349" s="111">
        <v>43365</v>
      </c>
      <c r="AH349" s="107">
        <v>4.8277777777777775</v>
      </c>
      <c r="AI349" s="107">
        <v>10</v>
      </c>
      <c r="AJ349" s="96">
        <v>6.5000000000000002E-2</v>
      </c>
      <c r="AK349" s="92" t="s">
        <v>1786</v>
      </c>
      <c r="AL349" s="92" t="s">
        <v>1787</v>
      </c>
      <c r="AM349" s="27">
        <v>2489.829999999999</v>
      </c>
      <c r="AN349" s="27">
        <v>2160.9800000000005</v>
      </c>
      <c r="AO349" s="27">
        <v>1597.32</v>
      </c>
      <c r="AP349" s="27">
        <v>1033.56</v>
      </c>
      <c r="AQ349" s="27">
        <v>469.8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f t="shared" si="16"/>
        <v>4650.8099999999995</v>
      </c>
      <c r="BD349" s="27">
        <f t="shared" si="17"/>
        <v>3100.6800000000003</v>
      </c>
      <c r="BE349" s="27">
        <f t="shared" si="18"/>
        <v>7751.49</v>
      </c>
    </row>
    <row r="350" spans="1:57" x14ac:dyDescent="0.35">
      <c r="A350" s="92" t="s">
        <v>3193</v>
      </c>
      <c r="B350" s="90" t="s">
        <v>849</v>
      </c>
      <c r="C350" s="94">
        <v>6</v>
      </c>
      <c r="D350" s="91" t="s">
        <v>0</v>
      </c>
      <c r="E350" s="61" t="s">
        <v>3</v>
      </c>
      <c r="F350" s="61" t="s">
        <v>1772</v>
      </c>
      <c r="G350" s="61" t="s">
        <v>1793</v>
      </c>
      <c r="H350" s="61" t="s">
        <v>1789</v>
      </c>
      <c r="I350" s="61" t="s">
        <v>1794</v>
      </c>
      <c r="J350" s="61" t="s">
        <v>1791</v>
      </c>
      <c r="K350" s="61" t="s">
        <v>813</v>
      </c>
      <c r="L350" s="61" t="s">
        <v>1778</v>
      </c>
      <c r="M350" s="61" t="s">
        <v>1785</v>
      </c>
      <c r="N350" s="108">
        <v>1</v>
      </c>
      <c r="O350" s="108">
        <v>1</v>
      </c>
      <c r="P350" s="108">
        <v>1</v>
      </c>
      <c r="Q350" s="108">
        <v>1</v>
      </c>
      <c r="R350" s="108">
        <v>1</v>
      </c>
      <c r="S350" s="108">
        <v>1</v>
      </c>
      <c r="T350" s="108">
        <v>0</v>
      </c>
      <c r="U350" s="108">
        <v>0</v>
      </c>
      <c r="V350" s="108">
        <v>0</v>
      </c>
      <c r="W350" s="109">
        <v>1554502.5</v>
      </c>
      <c r="X350" s="126">
        <v>0</v>
      </c>
      <c r="Y350" s="109">
        <v>0</v>
      </c>
      <c r="Z350" s="109">
        <v>6943.44</v>
      </c>
      <c r="AA350" s="109"/>
      <c r="AB350" s="109"/>
      <c r="AC350" s="109"/>
      <c r="AD350" s="110">
        <v>1554502.5</v>
      </c>
      <c r="AE350" s="99">
        <v>43766</v>
      </c>
      <c r="AF350" s="99">
        <v>45958</v>
      </c>
      <c r="AG350" s="111">
        <v>1554502.5</v>
      </c>
      <c r="AH350" s="107">
        <v>0.82777777777777772</v>
      </c>
      <c r="AI350" s="107">
        <v>6</v>
      </c>
      <c r="AJ350" s="96">
        <v>5.3600000000000002E-2</v>
      </c>
      <c r="AK350" s="92" t="s">
        <v>1786</v>
      </c>
      <c r="AL350" s="92" t="s">
        <v>1787</v>
      </c>
      <c r="AM350" s="27">
        <v>41660.640000000007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f t="shared" si="16"/>
        <v>41660.640000000007</v>
      </c>
      <c r="BD350" s="27">
        <f t="shared" si="17"/>
        <v>0</v>
      </c>
      <c r="BE350" s="27">
        <f t="shared" si="18"/>
        <v>41660.640000000007</v>
      </c>
    </row>
    <row r="351" spans="1:57" x14ac:dyDescent="0.35">
      <c r="A351" s="92" t="s">
        <v>3192</v>
      </c>
      <c r="B351" s="90" t="s">
        <v>849</v>
      </c>
      <c r="C351" s="94">
        <v>7</v>
      </c>
      <c r="D351" s="91" t="s">
        <v>0</v>
      </c>
      <c r="E351" s="61" t="s">
        <v>3</v>
      </c>
      <c r="F351" s="61" t="s">
        <v>1772</v>
      </c>
      <c r="G351" s="61" t="s">
        <v>1793</v>
      </c>
      <c r="H351" s="61" t="s">
        <v>1789</v>
      </c>
      <c r="I351" s="61" t="s">
        <v>1794</v>
      </c>
      <c r="J351" s="61" t="s">
        <v>1791</v>
      </c>
      <c r="K351" s="61" t="s">
        <v>813</v>
      </c>
      <c r="L351" s="61" t="s">
        <v>1778</v>
      </c>
      <c r="M351" s="61" t="s">
        <v>1785</v>
      </c>
      <c r="N351" s="108">
        <v>1</v>
      </c>
      <c r="O351" s="108">
        <v>1</v>
      </c>
      <c r="P351" s="108">
        <v>1</v>
      </c>
      <c r="Q351" s="108">
        <v>1</v>
      </c>
      <c r="R351" s="108">
        <v>1</v>
      </c>
      <c r="S351" s="108">
        <v>1</v>
      </c>
      <c r="T351" s="108">
        <v>0</v>
      </c>
      <c r="U351" s="108">
        <v>0</v>
      </c>
      <c r="V351" s="108">
        <v>0</v>
      </c>
      <c r="W351" s="109">
        <v>1707755</v>
      </c>
      <c r="X351" s="126">
        <v>0</v>
      </c>
      <c r="Y351" s="109">
        <v>0</v>
      </c>
      <c r="Z351" s="109">
        <v>8026.45</v>
      </c>
      <c r="AA351" s="109"/>
      <c r="AB351" s="109"/>
      <c r="AC351" s="109"/>
      <c r="AD351" s="110">
        <v>1707755</v>
      </c>
      <c r="AE351" s="99">
        <v>43766</v>
      </c>
      <c r="AF351" s="99">
        <v>46323</v>
      </c>
      <c r="AG351" s="111">
        <v>1707755</v>
      </c>
      <c r="AH351" s="107">
        <v>1.8277777777777777</v>
      </c>
      <c r="AI351" s="107">
        <v>7</v>
      </c>
      <c r="AJ351" s="96">
        <v>5.6399999999999999E-2</v>
      </c>
      <c r="AK351" s="92" t="s">
        <v>1786</v>
      </c>
      <c r="AL351" s="92" t="s">
        <v>1787</v>
      </c>
      <c r="AM351" s="27">
        <v>80264.489999999991</v>
      </c>
      <c r="AN351" s="27">
        <v>40132.200000000004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f t="shared" si="16"/>
        <v>120396.69</v>
      </c>
      <c r="BD351" s="27">
        <f t="shared" si="17"/>
        <v>0</v>
      </c>
      <c r="BE351" s="27">
        <f t="shared" si="18"/>
        <v>120396.69</v>
      </c>
    </row>
    <row r="352" spans="1:57" x14ac:dyDescent="0.35">
      <c r="A352" s="92" t="s">
        <v>3191</v>
      </c>
      <c r="B352" s="90" t="s">
        <v>849</v>
      </c>
      <c r="C352" s="94">
        <v>8</v>
      </c>
      <c r="D352" s="91" t="s">
        <v>0</v>
      </c>
      <c r="E352" s="61" t="s">
        <v>3</v>
      </c>
      <c r="F352" s="61" t="s">
        <v>1772</v>
      </c>
      <c r="G352" s="61" t="s">
        <v>1793</v>
      </c>
      <c r="H352" s="61" t="s">
        <v>1789</v>
      </c>
      <c r="I352" s="61" t="s">
        <v>1794</v>
      </c>
      <c r="J352" s="61" t="s">
        <v>1791</v>
      </c>
      <c r="K352" s="61" t="s">
        <v>813</v>
      </c>
      <c r="L352" s="61" t="s">
        <v>1778</v>
      </c>
      <c r="M352" s="61" t="s">
        <v>1785</v>
      </c>
      <c r="N352" s="108">
        <v>1</v>
      </c>
      <c r="O352" s="108">
        <v>1</v>
      </c>
      <c r="P352" s="108">
        <v>1</v>
      </c>
      <c r="Q352" s="108">
        <v>1</v>
      </c>
      <c r="R352" s="108">
        <v>1</v>
      </c>
      <c r="S352" s="108">
        <v>1</v>
      </c>
      <c r="T352" s="108">
        <v>0</v>
      </c>
      <c r="U352" s="108">
        <v>0</v>
      </c>
      <c r="V352" s="108">
        <v>0</v>
      </c>
      <c r="W352" s="109">
        <v>1079995</v>
      </c>
      <c r="X352" s="126">
        <v>0</v>
      </c>
      <c r="Y352" s="109">
        <v>0</v>
      </c>
      <c r="Z352" s="109">
        <v>5336.98</v>
      </c>
      <c r="AA352" s="109"/>
      <c r="AB352" s="109"/>
      <c r="AC352" s="109"/>
      <c r="AD352" s="110">
        <v>1079995</v>
      </c>
      <c r="AE352" s="99">
        <v>43766</v>
      </c>
      <c r="AF352" s="99">
        <v>46688</v>
      </c>
      <c r="AG352" s="111">
        <v>1079995</v>
      </c>
      <c r="AH352" s="107">
        <v>2.8277777777777779</v>
      </c>
      <c r="AI352" s="107">
        <v>8</v>
      </c>
      <c r="AJ352" s="96">
        <v>5.9299999999999999E-2</v>
      </c>
      <c r="AK352" s="92" t="s">
        <v>1786</v>
      </c>
      <c r="AL352" s="92" t="s">
        <v>1787</v>
      </c>
      <c r="AM352" s="27">
        <v>55148.78</v>
      </c>
      <c r="AN352" s="27">
        <v>39137.78</v>
      </c>
      <c r="AO352" s="27">
        <v>17789.900000000001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f t="shared" si="16"/>
        <v>94286.56</v>
      </c>
      <c r="BD352" s="27">
        <f t="shared" si="17"/>
        <v>17789.900000000001</v>
      </c>
      <c r="BE352" s="27">
        <f t="shared" si="18"/>
        <v>112076.45999999999</v>
      </c>
    </row>
    <row r="353" spans="1:57" x14ac:dyDescent="0.35">
      <c r="A353" s="92" t="s">
        <v>3190</v>
      </c>
      <c r="B353" s="90" t="s">
        <v>849</v>
      </c>
      <c r="C353" s="94">
        <v>9</v>
      </c>
      <c r="D353" s="91" t="s">
        <v>0</v>
      </c>
      <c r="E353" s="61" t="s">
        <v>3</v>
      </c>
      <c r="F353" s="61" t="s">
        <v>1772</v>
      </c>
      <c r="G353" s="61" t="s">
        <v>1793</v>
      </c>
      <c r="H353" s="61" t="s">
        <v>1789</v>
      </c>
      <c r="I353" s="61" t="s">
        <v>1794</v>
      </c>
      <c r="J353" s="61" t="s">
        <v>1791</v>
      </c>
      <c r="K353" s="61" t="s">
        <v>813</v>
      </c>
      <c r="L353" s="61" t="s">
        <v>1778</v>
      </c>
      <c r="M353" s="61" t="s">
        <v>1785</v>
      </c>
      <c r="N353" s="108">
        <v>1</v>
      </c>
      <c r="O353" s="108">
        <v>1</v>
      </c>
      <c r="P353" s="108">
        <v>1</v>
      </c>
      <c r="Q353" s="108">
        <v>1</v>
      </c>
      <c r="R353" s="108">
        <v>1</v>
      </c>
      <c r="S353" s="108">
        <v>1</v>
      </c>
      <c r="T353" s="108">
        <v>0</v>
      </c>
      <c r="U353" s="108">
        <v>0</v>
      </c>
      <c r="V353" s="108">
        <v>0</v>
      </c>
      <c r="W353" s="109">
        <v>106200</v>
      </c>
      <c r="X353" s="126">
        <v>0</v>
      </c>
      <c r="Y353" s="109">
        <v>0</v>
      </c>
      <c r="Z353" s="109">
        <v>549.58000000000004</v>
      </c>
      <c r="AA353" s="109"/>
      <c r="AB353" s="109"/>
      <c r="AC353" s="109"/>
      <c r="AD353" s="110">
        <v>106200</v>
      </c>
      <c r="AE353" s="99">
        <v>43766</v>
      </c>
      <c r="AF353" s="99">
        <v>47054</v>
      </c>
      <c r="AG353" s="111">
        <v>106200</v>
      </c>
      <c r="AH353" s="107">
        <v>3.8277777777777779</v>
      </c>
      <c r="AI353" s="107">
        <v>9</v>
      </c>
      <c r="AJ353" s="96">
        <v>6.2100000000000002E-2</v>
      </c>
      <c r="AK353" s="92" t="s">
        <v>1786</v>
      </c>
      <c r="AL353" s="92" t="s">
        <v>1787</v>
      </c>
      <c r="AM353" s="27">
        <v>5770.5999999999995</v>
      </c>
      <c r="AN353" s="27">
        <v>4671.4799999999996</v>
      </c>
      <c r="AO353" s="27">
        <v>3022.7</v>
      </c>
      <c r="AP353" s="27">
        <v>1374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f t="shared" si="16"/>
        <v>10442.079999999998</v>
      </c>
      <c r="BD353" s="27">
        <f t="shared" si="17"/>
        <v>4396.7</v>
      </c>
      <c r="BE353" s="27">
        <f t="shared" si="18"/>
        <v>14838.779999999999</v>
      </c>
    </row>
    <row r="354" spans="1:57" x14ac:dyDescent="0.35">
      <c r="A354" s="92" t="s">
        <v>3189</v>
      </c>
      <c r="B354" s="90" t="s">
        <v>851</v>
      </c>
      <c r="C354" s="94">
        <v>5</v>
      </c>
      <c r="D354" s="91" t="s">
        <v>0</v>
      </c>
      <c r="E354" s="61" t="s">
        <v>3</v>
      </c>
      <c r="F354" s="61" t="s">
        <v>1772</v>
      </c>
      <c r="G354" s="61" t="s">
        <v>1793</v>
      </c>
      <c r="H354" s="61" t="s">
        <v>1789</v>
      </c>
      <c r="I354" s="61" t="s">
        <v>1794</v>
      </c>
      <c r="J354" s="61" t="s">
        <v>1791</v>
      </c>
      <c r="K354" s="61" t="s">
        <v>813</v>
      </c>
      <c r="L354" s="61" t="s">
        <v>1778</v>
      </c>
      <c r="M354" s="61" t="s">
        <v>1785</v>
      </c>
      <c r="N354" s="108">
        <v>1</v>
      </c>
      <c r="O354" s="108">
        <v>1</v>
      </c>
      <c r="P354" s="108">
        <v>1</v>
      </c>
      <c r="Q354" s="108">
        <v>1</v>
      </c>
      <c r="R354" s="108">
        <v>1</v>
      </c>
      <c r="S354" s="108">
        <v>1</v>
      </c>
      <c r="T354" s="108">
        <v>0</v>
      </c>
      <c r="U354" s="108">
        <v>0</v>
      </c>
      <c r="V354" s="108">
        <v>0</v>
      </c>
      <c r="W354" s="109">
        <v>898127.5</v>
      </c>
      <c r="X354" s="126">
        <v>0</v>
      </c>
      <c r="Y354" s="109">
        <v>0</v>
      </c>
      <c r="Z354" s="109">
        <v>4011.64</v>
      </c>
      <c r="AA354" s="109"/>
      <c r="AB354" s="109"/>
      <c r="AC354" s="109"/>
      <c r="AD354" s="110">
        <v>898127.5</v>
      </c>
      <c r="AE354" s="99">
        <v>43776</v>
      </c>
      <c r="AF354" s="99">
        <v>45968</v>
      </c>
      <c r="AG354" s="111">
        <v>898127.5</v>
      </c>
      <c r="AH354" s="107">
        <v>0.85277777777777775</v>
      </c>
      <c r="AI354" s="107">
        <v>6</v>
      </c>
      <c r="AJ354" s="96">
        <v>5.3600000000000002E-2</v>
      </c>
      <c r="AK354" s="92" t="s">
        <v>1786</v>
      </c>
      <c r="AL354" s="92" t="s">
        <v>1787</v>
      </c>
      <c r="AM354" s="27">
        <v>28081.48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f t="shared" si="16"/>
        <v>28081.48</v>
      </c>
      <c r="BD354" s="27">
        <f t="shared" si="17"/>
        <v>0</v>
      </c>
      <c r="BE354" s="27">
        <f t="shared" si="18"/>
        <v>28081.48</v>
      </c>
    </row>
    <row r="355" spans="1:57" x14ac:dyDescent="0.35">
      <c r="A355" s="92" t="s">
        <v>3188</v>
      </c>
      <c r="B355" s="90" t="s">
        <v>851</v>
      </c>
      <c r="C355" s="94">
        <v>6</v>
      </c>
      <c r="D355" s="91" t="s">
        <v>0</v>
      </c>
      <c r="E355" s="61" t="s">
        <v>3</v>
      </c>
      <c r="F355" s="61" t="s">
        <v>1772</v>
      </c>
      <c r="G355" s="61" t="s">
        <v>1793</v>
      </c>
      <c r="H355" s="61" t="s">
        <v>1789</v>
      </c>
      <c r="I355" s="61" t="s">
        <v>1794</v>
      </c>
      <c r="J355" s="61" t="s">
        <v>1791</v>
      </c>
      <c r="K355" s="61" t="s">
        <v>813</v>
      </c>
      <c r="L355" s="61" t="s">
        <v>1778</v>
      </c>
      <c r="M355" s="61" t="s">
        <v>1785</v>
      </c>
      <c r="N355" s="108">
        <v>1</v>
      </c>
      <c r="O355" s="108">
        <v>1</v>
      </c>
      <c r="P355" s="108">
        <v>1</v>
      </c>
      <c r="Q355" s="108">
        <v>1</v>
      </c>
      <c r="R355" s="108">
        <v>1</v>
      </c>
      <c r="S355" s="108">
        <v>1</v>
      </c>
      <c r="T355" s="108">
        <v>0</v>
      </c>
      <c r="U355" s="108">
        <v>0</v>
      </c>
      <c r="V355" s="108">
        <v>0</v>
      </c>
      <c r="W355" s="109">
        <v>1040907.5</v>
      </c>
      <c r="X355" s="126">
        <v>0</v>
      </c>
      <c r="Y355" s="109">
        <v>0</v>
      </c>
      <c r="Z355" s="109">
        <v>4892.2700000000004</v>
      </c>
      <c r="AA355" s="109"/>
      <c r="AB355" s="109"/>
      <c r="AC355" s="109"/>
      <c r="AD355" s="110">
        <v>1040907.5</v>
      </c>
      <c r="AE355" s="99">
        <v>43776</v>
      </c>
      <c r="AF355" s="99">
        <v>46333</v>
      </c>
      <c r="AG355" s="111">
        <v>1040907.5</v>
      </c>
      <c r="AH355" s="107">
        <v>1.8527777777777779</v>
      </c>
      <c r="AI355" s="107">
        <v>7</v>
      </c>
      <c r="AJ355" s="96">
        <v>5.6399999999999999E-2</v>
      </c>
      <c r="AK355" s="92" t="s">
        <v>1786</v>
      </c>
      <c r="AL355" s="92" t="s">
        <v>1787</v>
      </c>
      <c r="AM355" s="27">
        <v>51368.830000000009</v>
      </c>
      <c r="AN355" s="27">
        <v>26907.430000000008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f t="shared" si="16"/>
        <v>78276.260000000009</v>
      </c>
      <c r="BD355" s="27">
        <f t="shared" si="17"/>
        <v>0</v>
      </c>
      <c r="BE355" s="27">
        <f t="shared" si="18"/>
        <v>78276.260000000009</v>
      </c>
    </row>
    <row r="356" spans="1:57" x14ac:dyDescent="0.35">
      <c r="A356" s="92" t="s">
        <v>3187</v>
      </c>
      <c r="B356" s="90" t="s">
        <v>851</v>
      </c>
      <c r="C356" s="94">
        <v>7</v>
      </c>
      <c r="D356" s="91" t="s">
        <v>0</v>
      </c>
      <c r="E356" s="61" t="s">
        <v>3</v>
      </c>
      <c r="F356" s="61" t="s">
        <v>1772</v>
      </c>
      <c r="G356" s="61" t="s">
        <v>1793</v>
      </c>
      <c r="H356" s="61" t="s">
        <v>1789</v>
      </c>
      <c r="I356" s="61" t="s">
        <v>1794</v>
      </c>
      <c r="J356" s="61" t="s">
        <v>1791</v>
      </c>
      <c r="K356" s="61" t="s">
        <v>813</v>
      </c>
      <c r="L356" s="61" t="s">
        <v>1778</v>
      </c>
      <c r="M356" s="61" t="s">
        <v>1785</v>
      </c>
      <c r="N356" s="108">
        <v>1</v>
      </c>
      <c r="O356" s="108">
        <v>1</v>
      </c>
      <c r="P356" s="108">
        <v>1</v>
      </c>
      <c r="Q356" s="108">
        <v>1</v>
      </c>
      <c r="R356" s="108">
        <v>1</v>
      </c>
      <c r="S356" s="108">
        <v>1</v>
      </c>
      <c r="T356" s="108">
        <v>0</v>
      </c>
      <c r="U356" s="108">
        <v>0</v>
      </c>
      <c r="V356" s="108">
        <v>0</v>
      </c>
      <c r="W356" s="109">
        <v>498845</v>
      </c>
      <c r="X356" s="126">
        <v>0</v>
      </c>
      <c r="Y356" s="109">
        <v>0</v>
      </c>
      <c r="Z356" s="109">
        <v>2465.13</v>
      </c>
      <c r="AA356" s="109"/>
      <c r="AB356" s="109"/>
      <c r="AC356" s="109"/>
      <c r="AD356" s="110">
        <v>498845</v>
      </c>
      <c r="AE356" s="99">
        <v>43776</v>
      </c>
      <c r="AF356" s="99">
        <v>46698</v>
      </c>
      <c r="AG356" s="111">
        <v>498845</v>
      </c>
      <c r="AH356" s="107">
        <v>2.8527777777777779</v>
      </c>
      <c r="AI356" s="107">
        <v>8</v>
      </c>
      <c r="AJ356" s="96">
        <v>5.9299999999999999E-2</v>
      </c>
      <c r="AK356" s="92" t="s">
        <v>1786</v>
      </c>
      <c r="AL356" s="92" t="s">
        <v>1787</v>
      </c>
      <c r="AM356" s="27">
        <v>26294.720000000008</v>
      </c>
      <c r="AN356" s="27">
        <v>18899.330000000002</v>
      </c>
      <c r="AO356" s="27">
        <v>9038.81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f t="shared" si="16"/>
        <v>45194.05000000001</v>
      </c>
      <c r="BD356" s="27">
        <f t="shared" si="17"/>
        <v>9038.81</v>
      </c>
      <c r="BE356" s="27">
        <f t="shared" si="18"/>
        <v>54232.860000000008</v>
      </c>
    </row>
    <row r="357" spans="1:57" x14ac:dyDescent="0.35">
      <c r="A357" s="92" t="s">
        <v>3186</v>
      </c>
      <c r="B357" s="90" t="s">
        <v>851</v>
      </c>
      <c r="C357" s="94">
        <v>8</v>
      </c>
      <c r="D357" s="91" t="s">
        <v>0</v>
      </c>
      <c r="E357" s="61" t="s">
        <v>3</v>
      </c>
      <c r="F357" s="61" t="s">
        <v>1772</v>
      </c>
      <c r="G357" s="61" t="s">
        <v>1793</v>
      </c>
      <c r="H357" s="61" t="s">
        <v>1789</v>
      </c>
      <c r="I357" s="61" t="s">
        <v>1794</v>
      </c>
      <c r="J357" s="61" t="s">
        <v>1791</v>
      </c>
      <c r="K357" s="61" t="s">
        <v>813</v>
      </c>
      <c r="L357" s="61" t="s">
        <v>1778</v>
      </c>
      <c r="M357" s="61" t="s">
        <v>1785</v>
      </c>
      <c r="N357" s="108">
        <v>1</v>
      </c>
      <c r="O357" s="108">
        <v>1</v>
      </c>
      <c r="P357" s="108">
        <v>1</v>
      </c>
      <c r="Q357" s="108">
        <v>1</v>
      </c>
      <c r="R357" s="108">
        <v>1</v>
      </c>
      <c r="S357" s="108">
        <v>1</v>
      </c>
      <c r="T357" s="108">
        <v>0</v>
      </c>
      <c r="U357" s="108">
        <v>0</v>
      </c>
      <c r="V357" s="108">
        <v>0</v>
      </c>
      <c r="W357" s="109">
        <v>53100</v>
      </c>
      <c r="X357" s="126">
        <v>0</v>
      </c>
      <c r="Y357" s="109">
        <v>0</v>
      </c>
      <c r="Z357" s="109">
        <v>287.62</v>
      </c>
      <c r="AA357" s="109"/>
      <c r="AB357" s="109"/>
      <c r="AC357" s="109"/>
      <c r="AD357" s="110">
        <v>53100</v>
      </c>
      <c r="AE357" s="99">
        <v>43776</v>
      </c>
      <c r="AF357" s="99">
        <v>47429</v>
      </c>
      <c r="AG357" s="111">
        <v>53100</v>
      </c>
      <c r="AH357" s="107">
        <v>4.8527777777777779</v>
      </c>
      <c r="AI357" s="107">
        <v>10</v>
      </c>
      <c r="AJ357" s="96">
        <v>6.5000000000000002E-2</v>
      </c>
      <c r="AK357" s="92" t="s">
        <v>1786</v>
      </c>
      <c r="AL357" s="92" t="s">
        <v>1787</v>
      </c>
      <c r="AM357" s="27">
        <v>3106.2999999999993</v>
      </c>
      <c r="AN357" s="27">
        <v>2703.6699999999996</v>
      </c>
      <c r="AO357" s="27">
        <v>2013.32</v>
      </c>
      <c r="AP357" s="27">
        <v>1323.07</v>
      </c>
      <c r="AQ357" s="27">
        <v>632.72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f t="shared" si="16"/>
        <v>5809.9699999999993</v>
      </c>
      <c r="BD357" s="27">
        <f t="shared" si="17"/>
        <v>3969.1099999999997</v>
      </c>
      <c r="BE357" s="27">
        <f t="shared" si="18"/>
        <v>9779.0799999999981</v>
      </c>
    </row>
    <row r="358" spans="1:57" x14ac:dyDescent="0.35">
      <c r="A358" s="92" t="s">
        <v>3185</v>
      </c>
      <c r="B358" s="90" t="s">
        <v>852</v>
      </c>
      <c r="C358" s="94">
        <v>5</v>
      </c>
      <c r="D358" s="91" t="s">
        <v>0</v>
      </c>
      <c r="E358" s="61" t="s">
        <v>3</v>
      </c>
      <c r="F358" s="61" t="s">
        <v>1772</v>
      </c>
      <c r="G358" s="61" t="s">
        <v>1793</v>
      </c>
      <c r="H358" s="61" t="s">
        <v>1789</v>
      </c>
      <c r="I358" s="61" t="s">
        <v>1794</v>
      </c>
      <c r="J358" s="61" t="s">
        <v>1791</v>
      </c>
      <c r="K358" s="61" t="s">
        <v>813</v>
      </c>
      <c r="L358" s="61" t="s">
        <v>1778</v>
      </c>
      <c r="M358" s="61" t="s">
        <v>1785</v>
      </c>
      <c r="N358" s="108">
        <v>1</v>
      </c>
      <c r="O358" s="108">
        <v>1</v>
      </c>
      <c r="P358" s="108">
        <v>1</v>
      </c>
      <c r="Q358" s="108">
        <v>1</v>
      </c>
      <c r="R358" s="108">
        <v>1</v>
      </c>
      <c r="S358" s="108">
        <v>1</v>
      </c>
      <c r="T358" s="108">
        <v>0</v>
      </c>
      <c r="U358" s="108">
        <v>0</v>
      </c>
      <c r="V358" s="108">
        <v>0</v>
      </c>
      <c r="W358" s="109">
        <v>363882.5</v>
      </c>
      <c r="X358" s="126">
        <v>0</v>
      </c>
      <c r="Y358" s="109">
        <v>0</v>
      </c>
      <c r="Z358" s="109">
        <v>1710.25</v>
      </c>
      <c r="AA358" s="109"/>
      <c r="AB358" s="109"/>
      <c r="AC358" s="109"/>
      <c r="AD358" s="110">
        <v>363882.5</v>
      </c>
      <c r="AE358" s="99">
        <v>43780</v>
      </c>
      <c r="AF358" s="99">
        <v>46337</v>
      </c>
      <c r="AG358" s="111">
        <v>363882.5</v>
      </c>
      <c r="AH358" s="107">
        <v>1.8638888888888889</v>
      </c>
      <c r="AI358" s="107">
        <v>7</v>
      </c>
      <c r="AJ358" s="96">
        <v>5.6399999999999999E-2</v>
      </c>
      <c r="AK358" s="92" t="s">
        <v>1786</v>
      </c>
      <c r="AL358" s="92" t="s">
        <v>1787</v>
      </c>
      <c r="AM358" s="27">
        <v>17957.62</v>
      </c>
      <c r="AN358" s="27">
        <v>9406.3200000000015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f t="shared" si="16"/>
        <v>27363.940000000002</v>
      </c>
      <c r="BD358" s="27">
        <f t="shared" si="17"/>
        <v>0</v>
      </c>
      <c r="BE358" s="27">
        <f t="shared" si="18"/>
        <v>27363.940000000002</v>
      </c>
    </row>
    <row r="359" spans="1:57" x14ac:dyDescent="0.35">
      <c r="A359" s="92" t="s">
        <v>3184</v>
      </c>
      <c r="B359" s="90" t="s">
        <v>852</v>
      </c>
      <c r="C359" s="94">
        <v>6</v>
      </c>
      <c r="D359" s="91" t="s">
        <v>0</v>
      </c>
      <c r="E359" s="61" t="s">
        <v>3</v>
      </c>
      <c r="F359" s="61" t="s">
        <v>1772</v>
      </c>
      <c r="G359" s="61" t="s">
        <v>1793</v>
      </c>
      <c r="H359" s="61" t="s">
        <v>1789</v>
      </c>
      <c r="I359" s="61" t="s">
        <v>1794</v>
      </c>
      <c r="J359" s="61" t="s">
        <v>1791</v>
      </c>
      <c r="K359" s="61" t="s">
        <v>813</v>
      </c>
      <c r="L359" s="61" t="s">
        <v>1778</v>
      </c>
      <c r="M359" s="61" t="s">
        <v>1785</v>
      </c>
      <c r="N359" s="108">
        <v>1</v>
      </c>
      <c r="O359" s="108">
        <v>1</v>
      </c>
      <c r="P359" s="108">
        <v>1</v>
      </c>
      <c r="Q359" s="108">
        <v>1</v>
      </c>
      <c r="R359" s="108">
        <v>1</v>
      </c>
      <c r="S359" s="108">
        <v>1</v>
      </c>
      <c r="T359" s="108">
        <v>0</v>
      </c>
      <c r="U359" s="108">
        <v>0</v>
      </c>
      <c r="V359" s="108">
        <v>0</v>
      </c>
      <c r="W359" s="109">
        <v>788977.5</v>
      </c>
      <c r="X359" s="126">
        <v>0</v>
      </c>
      <c r="Y359" s="109">
        <v>0</v>
      </c>
      <c r="Z359" s="109">
        <v>3898.86</v>
      </c>
      <c r="AA359" s="109"/>
      <c r="AB359" s="109"/>
      <c r="AC359" s="109"/>
      <c r="AD359" s="110">
        <v>788977.5</v>
      </c>
      <c r="AE359" s="99">
        <v>43780</v>
      </c>
      <c r="AF359" s="99">
        <v>46702</v>
      </c>
      <c r="AG359" s="111">
        <v>788977.5</v>
      </c>
      <c r="AH359" s="107">
        <v>2.8638888888888889</v>
      </c>
      <c r="AI359" s="107">
        <v>8</v>
      </c>
      <c r="AJ359" s="96">
        <v>5.9299999999999999E-2</v>
      </c>
      <c r="AK359" s="92" t="s">
        <v>1786</v>
      </c>
      <c r="AL359" s="92" t="s">
        <v>1787</v>
      </c>
      <c r="AM359" s="27">
        <v>41587.839999999997</v>
      </c>
      <c r="AN359" s="27">
        <v>29891.259999999991</v>
      </c>
      <c r="AO359" s="27">
        <v>14295.82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f t="shared" si="16"/>
        <v>71479.099999999991</v>
      </c>
      <c r="BD359" s="27">
        <f t="shared" si="17"/>
        <v>14295.82</v>
      </c>
      <c r="BE359" s="27">
        <f t="shared" si="18"/>
        <v>85774.919999999984</v>
      </c>
    </row>
    <row r="360" spans="1:57" x14ac:dyDescent="0.35">
      <c r="A360" s="92" t="s">
        <v>3183</v>
      </c>
      <c r="B360" s="90" t="s">
        <v>852</v>
      </c>
      <c r="C360" s="94">
        <v>7</v>
      </c>
      <c r="D360" s="91" t="s">
        <v>0</v>
      </c>
      <c r="E360" s="61" t="s">
        <v>3</v>
      </c>
      <c r="F360" s="61" t="s">
        <v>1772</v>
      </c>
      <c r="G360" s="61" t="s">
        <v>1793</v>
      </c>
      <c r="H360" s="61" t="s">
        <v>1789</v>
      </c>
      <c r="I360" s="61" t="s">
        <v>1794</v>
      </c>
      <c r="J360" s="61" t="s">
        <v>1791</v>
      </c>
      <c r="K360" s="61" t="s">
        <v>813</v>
      </c>
      <c r="L360" s="61" t="s">
        <v>1778</v>
      </c>
      <c r="M360" s="61" t="s">
        <v>1785</v>
      </c>
      <c r="N360" s="108">
        <v>1</v>
      </c>
      <c r="O360" s="108">
        <v>1</v>
      </c>
      <c r="P360" s="108">
        <v>1</v>
      </c>
      <c r="Q360" s="108">
        <v>1</v>
      </c>
      <c r="R360" s="108">
        <v>1</v>
      </c>
      <c r="S360" s="108">
        <v>1</v>
      </c>
      <c r="T360" s="108">
        <v>0</v>
      </c>
      <c r="U360" s="108">
        <v>0</v>
      </c>
      <c r="V360" s="108">
        <v>0</v>
      </c>
      <c r="W360" s="109">
        <v>371700</v>
      </c>
      <c r="X360" s="126">
        <v>0</v>
      </c>
      <c r="Y360" s="109">
        <v>0</v>
      </c>
      <c r="Z360" s="109">
        <v>1923.55</v>
      </c>
      <c r="AA360" s="109"/>
      <c r="AB360" s="109"/>
      <c r="AC360" s="109"/>
      <c r="AD360" s="110">
        <v>371700</v>
      </c>
      <c r="AE360" s="99">
        <v>43780</v>
      </c>
      <c r="AF360" s="99">
        <v>47068</v>
      </c>
      <c r="AG360" s="111">
        <v>371700</v>
      </c>
      <c r="AH360" s="107">
        <v>3.8638888888888889</v>
      </c>
      <c r="AI360" s="107">
        <v>9</v>
      </c>
      <c r="AJ360" s="96">
        <v>6.2100000000000002E-2</v>
      </c>
      <c r="AK360" s="92" t="s">
        <v>1786</v>
      </c>
      <c r="AL360" s="92" t="s">
        <v>1787</v>
      </c>
      <c r="AM360" s="27">
        <v>20678.159999999996</v>
      </c>
      <c r="AN360" s="27">
        <v>16831.03</v>
      </c>
      <c r="AO360" s="27">
        <v>11060.36</v>
      </c>
      <c r="AP360" s="27">
        <v>5289.79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f t="shared" si="16"/>
        <v>37509.189999999995</v>
      </c>
      <c r="BD360" s="27">
        <f t="shared" si="17"/>
        <v>16350.150000000001</v>
      </c>
      <c r="BE360" s="27">
        <f t="shared" si="18"/>
        <v>53859.34</v>
      </c>
    </row>
    <row r="361" spans="1:57" x14ac:dyDescent="0.35">
      <c r="A361" s="92" t="s">
        <v>3182</v>
      </c>
      <c r="B361" s="90" t="s">
        <v>852</v>
      </c>
      <c r="C361" s="94">
        <v>8</v>
      </c>
      <c r="D361" s="91" t="s">
        <v>0</v>
      </c>
      <c r="E361" s="61" t="s">
        <v>3</v>
      </c>
      <c r="F361" s="61" t="s">
        <v>1772</v>
      </c>
      <c r="G361" s="61" t="s">
        <v>1793</v>
      </c>
      <c r="H361" s="61" t="s">
        <v>1789</v>
      </c>
      <c r="I361" s="61" t="s">
        <v>1794</v>
      </c>
      <c r="J361" s="61" t="s">
        <v>1791</v>
      </c>
      <c r="K361" s="61" t="s">
        <v>813</v>
      </c>
      <c r="L361" s="61" t="s">
        <v>1778</v>
      </c>
      <c r="M361" s="61" t="s">
        <v>1785</v>
      </c>
      <c r="N361" s="108">
        <v>1</v>
      </c>
      <c r="O361" s="108">
        <v>1</v>
      </c>
      <c r="P361" s="108">
        <v>1</v>
      </c>
      <c r="Q361" s="108">
        <v>1</v>
      </c>
      <c r="R361" s="108">
        <v>1</v>
      </c>
      <c r="S361" s="108">
        <v>1</v>
      </c>
      <c r="T361" s="108">
        <v>0</v>
      </c>
      <c r="U361" s="108">
        <v>0</v>
      </c>
      <c r="V361" s="108">
        <v>0</v>
      </c>
      <c r="W361" s="109">
        <v>424800</v>
      </c>
      <c r="X361" s="126">
        <v>0</v>
      </c>
      <c r="Y361" s="109">
        <v>0</v>
      </c>
      <c r="Z361" s="109">
        <v>2301</v>
      </c>
      <c r="AA361" s="109"/>
      <c r="AB361" s="109"/>
      <c r="AC361" s="109"/>
      <c r="AD361" s="110">
        <v>424800</v>
      </c>
      <c r="AE361" s="99">
        <v>43780</v>
      </c>
      <c r="AF361" s="99">
        <v>47433</v>
      </c>
      <c r="AG361" s="111">
        <v>424800</v>
      </c>
      <c r="AH361" s="107">
        <v>4.8638888888888889</v>
      </c>
      <c r="AI361" s="107">
        <v>10</v>
      </c>
      <c r="AJ361" s="96">
        <v>6.5000000000000002E-2</v>
      </c>
      <c r="AK361" s="92" t="s">
        <v>1786</v>
      </c>
      <c r="AL361" s="92" t="s">
        <v>1787</v>
      </c>
      <c r="AM361" s="27">
        <v>24850.799999999999</v>
      </c>
      <c r="AN361" s="27">
        <v>21629.399999999994</v>
      </c>
      <c r="AO361" s="27">
        <v>16107</v>
      </c>
      <c r="AP361" s="27">
        <v>10584.6</v>
      </c>
      <c r="AQ361" s="27">
        <v>5062.2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f t="shared" si="16"/>
        <v>46480.2</v>
      </c>
      <c r="BD361" s="27">
        <f t="shared" si="17"/>
        <v>31753.8</v>
      </c>
      <c r="BE361" s="27">
        <f t="shared" si="18"/>
        <v>78234</v>
      </c>
    </row>
    <row r="362" spans="1:57" x14ac:dyDescent="0.35">
      <c r="A362" s="92" t="s">
        <v>3181</v>
      </c>
      <c r="B362" s="90" t="s">
        <v>853</v>
      </c>
      <c r="C362" s="94">
        <v>5</v>
      </c>
      <c r="D362" s="91" t="s">
        <v>0</v>
      </c>
      <c r="E362" s="61" t="s">
        <v>3</v>
      </c>
      <c r="F362" s="61" t="s">
        <v>1772</v>
      </c>
      <c r="G362" s="61" t="s">
        <v>1793</v>
      </c>
      <c r="H362" s="61" t="s">
        <v>1789</v>
      </c>
      <c r="I362" s="61" t="s">
        <v>1794</v>
      </c>
      <c r="J362" s="61" t="s">
        <v>1791</v>
      </c>
      <c r="K362" s="61" t="s">
        <v>813</v>
      </c>
      <c r="L362" s="61" t="s">
        <v>1778</v>
      </c>
      <c r="M362" s="61" t="s">
        <v>1785</v>
      </c>
      <c r="N362" s="108">
        <v>1</v>
      </c>
      <c r="O362" s="108">
        <v>1</v>
      </c>
      <c r="P362" s="108">
        <v>1</v>
      </c>
      <c r="Q362" s="108">
        <v>1</v>
      </c>
      <c r="R362" s="108">
        <v>1</v>
      </c>
      <c r="S362" s="108">
        <v>1</v>
      </c>
      <c r="T362" s="108">
        <v>0</v>
      </c>
      <c r="U362" s="108">
        <v>0</v>
      </c>
      <c r="V362" s="108">
        <v>0</v>
      </c>
      <c r="W362" s="109">
        <v>88500</v>
      </c>
      <c r="X362" s="126">
        <v>0</v>
      </c>
      <c r="Y362" s="109">
        <v>0</v>
      </c>
      <c r="Z362" s="109">
        <v>395.3</v>
      </c>
      <c r="AA362" s="109"/>
      <c r="AB362" s="109"/>
      <c r="AC362" s="109"/>
      <c r="AD362" s="110">
        <v>88500</v>
      </c>
      <c r="AE362" s="99">
        <v>43784</v>
      </c>
      <c r="AF362" s="99">
        <v>45976</v>
      </c>
      <c r="AG362" s="111">
        <v>88500</v>
      </c>
      <c r="AH362" s="107">
        <v>0.875</v>
      </c>
      <c r="AI362" s="107">
        <v>6</v>
      </c>
      <c r="AJ362" s="97">
        <v>5.3600000000000002E-2</v>
      </c>
      <c r="AK362" s="92" t="s">
        <v>1786</v>
      </c>
      <c r="AL362" s="92" t="s">
        <v>1787</v>
      </c>
      <c r="AM362" s="27">
        <v>2767.1000000000004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f t="shared" si="16"/>
        <v>2767.1000000000004</v>
      </c>
      <c r="BD362" s="27">
        <f t="shared" si="17"/>
        <v>0</v>
      </c>
      <c r="BE362" s="27">
        <f t="shared" si="18"/>
        <v>2767.1000000000004</v>
      </c>
    </row>
    <row r="363" spans="1:57" x14ac:dyDescent="0.35">
      <c r="A363" s="92" t="s">
        <v>3180</v>
      </c>
      <c r="B363" s="90" t="s">
        <v>853</v>
      </c>
      <c r="C363" s="94">
        <v>6</v>
      </c>
      <c r="D363" s="91" t="s">
        <v>0</v>
      </c>
      <c r="E363" s="61" t="s">
        <v>3</v>
      </c>
      <c r="F363" s="61" t="s">
        <v>1772</v>
      </c>
      <c r="G363" s="61" t="s">
        <v>1793</v>
      </c>
      <c r="H363" s="61" t="s">
        <v>1789</v>
      </c>
      <c r="I363" s="61" t="s">
        <v>1794</v>
      </c>
      <c r="J363" s="61" t="s">
        <v>1791</v>
      </c>
      <c r="K363" s="61" t="s">
        <v>813</v>
      </c>
      <c r="L363" s="61" t="s">
        <v>1778</v>
      </c>
      <c r="M363" s="61" t="s">
        <v>1785</v>
      </c>
      <c r="N363" s="108">
        <v>1</v>
      </c>
      <c r="O363" s="108">
        <v>1</v>
      </c>
      <c r="P363" s="108">
        <v>1</v>
      </c>
      <c r="Q363" s="108">
        <v>1</v>
      </c>
      <c r="R363" s="108">
        <v>1</v>
      </c>
      <c r="S363" s="108">
        <v>1</v>
      </c>
      <c r="T363" s="108">
        <v>0</v>
      </c>
      <c r="U363" s="108">
        <v>0</v>
      </c>
      <c r="V363" s="108">
        <v>0</v>
      </c>
      <c r="W363" s="109">
        <v>146762.5</v>
      </c>
      <c r="X363" s="126">
        <v>0</v>
      </c>
      <c r="Y363" s="109">
        <v>0</v>
      </c>
      <c r="Z363" s="109">
        <v>689.78</v>
      </c>
      <c r="AA363" s="109"/>
      <c r="AB363" s="109"/>
      <c r="AC363" s="109"/>
      <c r="AD363" s="110">
        <v>146762.5</v>
      </c>
      <c r="AE363" s="99">
        <v>43784</v>
      </c>
      <c r="AF363" s="99">
        <v>46341</v>
      </c>
      <c r="AG363" s="111">
        <v>146762.5</v>
      </c>
      <c r="AH363" s="107">
        <v>1.875</v>
      </c>
      <c r="AI363" s="107">
        <v>7</v>
      </c>
      <c r="AJ363" s="96">
        <v>5.6399999999999999E-2</v>
      </c>
      <c r="AK363" s="92" t="s">
        <v>1786</v>
      </c>
      <c r="AL363" s="92" t="s">
        <v>1787</v>
      </c>
      <c r="AM363" s="27">
        <v>7242.6899999999987</v>
      </c>
      <c r="AN363" s="27">
        <v>3793.7899999999991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f t="shared" si="16"/>
        <v>11036.479999999998</v>
      </c>
      <c r="BD363" s="27">
        <f t="shared" si="17"/>
        <v>0</v>
      </c>
      <c r="BE363" s="27">
        <f t="shared" si="18"/>
        <v>11036.479999999998</v>
      </c>
    </row>
    <row r="364" spans="1:57" x14ac:dyDescent="0.35">
      <c r="A364" s="92" t="s">
        <v>3179</v>
      </c>
      <c r="B364" s="90" t="s">
        <v>853</v>
      </c>
      <c r="C364" s="94">
        <v>7</v>
      </c>
      <c r="D364" s="91" t="s">
        <v>0</v>
      </c>
      <c r="E364" s="61" t="s">
        <v>3</v>
      </c>
      <c r="F364" s="61" t="s">
        <v>1772</v>
      </c>
      <c r="G364" s="61" t="s">
        <v>1793</v>
      </c>
      <c r="H364" s="61" t="s">
        <v>1789</v>
      </c>
      <c r="I364" s="61" t="s">
        <v>1794</v>
      </c>
      <c r="J364" s="61" t="s">
        <v>1791</v>
      </c>
      <c r="K364" s="61" t="s">
        <v>813</v>
      </c>
      <c r="L364" s="61" t="s">
        <v>1778</v>
      </c>
      <c r="M364" s="61" t="s">
        <v>1785</v>
      </c>
      <c r="N364" s="108">
        <v>1</v>
      </c>
      <c r="O364" s="108">
        <v>1</v>
      </c>
      <c r="P364" s="108">
        <v>1</v>
      </c>
      <c r="Q364" s="108">
        <v>1</v>
      </c>
      <c r="R364" s="108">
        <v>1</v>
      </c>
      <c r="S364" s="108">
        <v>1</v>
      </c>
      <c r="T364" s="108">
        <v>0</v>
      </c>
      <c r="U364" s="108">
        <v>0</v>
      </c>
      <c r="V364" s="108">
        <v>0</v>
      </c>
      <c r="W364" s="109">
        <v>143517.5</v>
      </c>
      <c r="X364" s="126">
        <v>0</v>
      </c>
      <c r="Y364" s="109">
        <v>0</v>
      </c>
      <c r="Z364" s="109">
        <v>709.22</v>
      </c>
      <c r="AA364" s="109"/>
      <c r="AB364" s="109"/>
      <c r="AC364" s="109"/>
      <c r="AD364" s="110">
        <v>143517.5</v>
      </c>
      <c r="AE364" s="99">
        <v>43784</v>
      </c>
      <c r="AF364" s="99">
        <v>46706</v>
      </c>
      <c r="AG364" s="111">
        <v>143517.5</v>
      </c>
      <c r="AH364" s="107">
        <v>2.875</v>
      </c>
      <c r="AI364" s="107">
        <v>8</v>
      </c>
      <c r="AJ364" s="96">
        <v>5.9299999999999999E-2</v>
      </c>
      <c r="AK364" s="92" t="s">
        <v>1786</v>
      </c>
      <c r="AL364" s="92" t="s">
        <v>1787</v>
      </c>
      <c r="AM364" s="27">
        <v>7565.010000000002</v>
      </c>
      <c r="AN364" s="27">
        <v>5437.3200000000006</v>
      </c>
      <c r="AO364" s="27">
        <v>2600.5100000000002</v>
      </c>
      <c r="AP364" s="27">
        <v>0</v>
      </c>
      <c r="AQ364" s="27">
        <v>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f t="shared" si="16"/>
        <v>13002.330000000002</v>
      </c>
      <c r="BD364" s="27">
        <f t="shared" si="17"/>
        <v>2600.5100000000002</v>
      </c>
      <c r="BE364" s="27">
        <f t="shared" si="18"/>
        <v>15602.840000000002</v>
      </c>
    </row>
    <row r="365" spans="1:57" x14ac:dyDescent="0.35">
      <c r="A365" s="92" t="s">
        <v>3178</v>
      </c>
      <c r="B365" s="90" t="s">
        <v>853</v>
      </c>
      <c r="C365" s="94">
        <v>8</v>
      </c>
      <c r="D365" s="91" t="s">
        <v>0</v>
      </c>
      <c r="E365" s="61" t="s">
        <v>3</v>
      </c>
      <c r="F365" s="61" t="s">
        <v>1772</v>
      </c>
      <c r="G365" s="61" t="s">
        <v>1793</v>
      </c>
      <c r="H365" s="61" t="s">
        <v>1789</v>
      </c>
      <c r="I365" s="61" t="s">
        <v>1794</v>
      </c>
      <c r="J365" s="61" t="s">
        <v>1791</v>
      </c>
      <c r="K365" s="61" t="s">
        <v>813</v>
      </c>
      <c r="L365" s="61" t="s">
        <v>1778</v>
      </c>
      <c r="M365" s="61" t="s">
        <v>1785</v>
      </c>
      <c r="N365" s="108">
        <v>1</v>
      </c>
      <c r="O365" s="108">
        <v>1</v>
      </c>
      <c r="P365" s="108">
        <v>1</v>
      </c>
      <c r="Q365" s="108">
        <v>1</v>
      </c>
      <c r="R365" s="108">
        <v>1</v>
      </c>
      <c r="S365" s="108">
        <v>1</v>
      </c>
      <c r="T365" s="108">
        <v>0</v>
      </c>
      <c r="U365" s="108">
        <v>0</v>
      </c>
      <c r="V365" s="108">
        <v>0</v>
      </c>
      <c r="W365" s="109">
        <v>188357.5</v>
      </c>
      <c r="X365" s="126">
        <v>0</v>
      </c>
      <c r="Y365" s="109">
        <v>0</v>
      </c>
      <c r="Z365" s="109">
        <v>974.75</v>
      </c>
      <c r="AA365" s="109"/>
      <c r="AB365" s="109"/>
      <c r="AC365" s="109"/>
      <c r="AD365" s="110">
        <v>188357.5</v>
      </c>
      <c r="AE365" s="99">
        <v>43784</v>
      </c>
      <c r="AF365" s="99">
        <v>47072</v>
      </c>
      <c r="AG365" s="111">
        <v>188357.5</v>
      </c>
      <c r="AH365" s="107">
        <v>3.875</v>
      </c>
      <c r="AI365" s="107">
        <v>9</v>
      </c>
      <c r="AJ365" s="96">
        <v>6.2100000000000002E-2</v>
      </c>
      <c r="AK365" s="92" t="s">
        <v>1786</v>
      </c>
      <c r="AL365" s="92" t="s">
        <v>1787</v>
      </c>
      <c r="AM365" s="27">
        <v>10478.56</v>
      </c>
      <c r="AN365" s="27">
        <v>8529.0399999999972</v>
      </c>
      <c r="AO365" s="27">
        <v>5604.87</v>
      </c>
      <c r="AP365" s="27">
        <v>2680.59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f t="shared" si="16"/>
        <v>19007.599999999999</v>
      </c>
      <c r="BD365" s="27">
        <f t="shared" si="17"/>
        <v>8285.4599999999991</v>
      </c>
      <c r="BE365" s="27">
        <f t="shared" si="18"/>
        <v>27293.059999999998</v>
      </c>
    </row>
    <row r="366" spans="1:57" x14ac:dyDescent="0.35">
      <c r="A366" s="92" t="s">
        <v>3177</v>
      </c>
      <c r="B366" s="90" t="s">
        <v>853</v>
      </c>
      <c r="C366" s="94">
        <v>9</v>
      </c>
      <c r="D366" s="91" t="s">
        <v>0</v>
      </c>
      <c r="E366" s="61" t="s">
        <v>3</v>
      </c>
      <c r="F366" s="61" t="s">
        <v>1772</v>
      </c>
      <c r="G366" s="61" t="s">
        <v>1793</v>
      </c>
      <c r="H366" s="61" t="s">
        <v>1789</v>
      </c>
      <c r="I366" s="61" t="s">
        <v>1794</v>
      </c>
      <c r="J366" s="61" t="s">
        <v>1791</v>
      </c>
      <c r="K366" s="61" t="s">
        <v>813</v>
      </c>
      <c r="L366" s="61" t="s">
        <v>1778</v>
      </c>
      <c r="M366" s="61" t="s">
        <v>1785</v>
      </c>
      <c r="N366" s="108">
        <v>1</v>
      </c>
      <c r="O366" s="108">
        <v>1</v>
      </c>
      <c r="P366" s="108">
        <v>1</v>
      </c>
      <c r="Q366" s="108">
        <v>1</v>
      </c>
      <c r="R366" s="108">
        <v>1</v>
      </c>
      <c r="S366" s="108">
        <v>1</v>
      </c>
      <c r="T366" s="108">
        <v>0</v>
      </c>
      <c r="U366" s="108">
        <v>0</v>
      </c>
      <c r="V366" s="108">
        <v>0</v>
      </c>
      <c r="W366" s="109">
        <v>106200</v>
      </c>
      <c r="X366" s="126">
        <v>0</v>
      </c>
      <c r="Y366" s="109">
        <v>0</v>
      </c>
      <c r="Z366" s="109">
        <v>575.25</v>
      </c>
      <c r="AA366" s="109"/>
      <c r="AB366" s="109"/>
      <c r="AC366" s="109"/>
      <c r="AD366" s="110">
        <v>106200</v>
      </c>
      <c r="AE366" s="99">
        <v>43784</v>
      </c>
      <c r="AF366" s="99">
        <v>47437</v>
      </c>
      <c r="AG366" s="111">
        <v>106200</v>
      </c>
      <c r="AH366" s="107">
        <v>4.875</v>
      </c>
      <c r="AI366" s="107">
        <v>10</v>
      </c>
      <c r="AJ366" s="97">
        <v>6.5000000000000002E-2</v>
      </c>
      <c r="AK366" s="92" t="s">
        <v>1786</v>
      </c>
      <c r="AL366" s="92" t="s">
        <v>1787</v>
      </c>
      <c r="AM366" s="27">
        <v>6212.7</v>
      </c>
      <c r="AN366" s="27">
        <v>5407.3499999999985</v>
      </c>
      <c r="AO366" s="27">
        <v>4026.75</v>
      </c>
      <c r="AP366" s="27">
        <v>2646.15</v>
      </c>
      <c r="AQ366" s="27">
        <v>1265.55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f t="shared" si="16"/>
        <v>11620.05</v>
      </c>
      <c r="BD366" s="27">
        <f t="shared" si="17"/>
        <v>7938.45</v>
      </c>
      <c r="BE366" s="27">
        <f t="shared" si="18"/>
        <v>19558.5</v>
      </c>
    </row>
    <row r="367" spans="1:57" x14ac:dyDescent="0.35">
      <c r="A367" s="92" t="s">
        <v>3176</v>
      </c>
      <c r="B367" s="90" t="s">
        <v>854</v>
      </c>
      <c r="C367" s="94">
        <v>2</v>
      </c>
      <c r="D367" s="91" t="s">
        <v>0</v>
      </c>
      <c r="E367" s="61" t="s">
        <v>3</v>
      </c>
      <c r="F367" s="61" t="s">
        <v>1772</v>
      </c>
      <c r="G367" s="61" t="s">
        <v>1793</v>
      </c>
      <c r="H367" s="61" t="s">
        <v>1789</v>
      </c>
      <c r="I367" s="61" t="s">
        <v>1794</v>
      </c>
      <c r="J367" s="61" t="s">
        <v>1791</v>
      </c>
      <c r="K367" s="61" t="s">
        <v>813</v>
      </c>
      <c r="L367" s="61" t="s">
        <v>1778</v>
      </c>
      <c r="M367" s="61" t="s">
        <v>1785</v>
      </c>
      <c r="N367" s="108">
        <v>1</v>
      </c>
      <c r="O367" s="108">
        <v>1</v>
      </c>
      <c r="P367" s="108">
        <v>1</v>
      </c>
      <c r="Q367" s="108">
        <v>1</v>
      </c>
      <c r="R367" s="108">
        <v>1</v>
      </c>
      <c r="S367" s="108">
        <v>1</v>
      </c>
      <c r="T367" s="108">
        <v>0</v>
      </c>
      <c r="U367" s="108">
        <v>0</v>
      </c>
      <c r="V367" s="108">
        <v>0</v>
      </c>
      <c r="W367" s="109">
        <v>47495</v>
      </c>
      <c r="X367" s="126">
        <v>0</v>
      </c>
      <c r="Y367" s="109">
        <v>0</v>
      </c>
      <c r="Z367" s="109">
        <v>212.14</v>
      </c>
      <c r="AA367" s="109"/>
      <c r="AB367" s="109"/>
      <c r="AC367" s="109"/>
      <c r="AD367" s="110">
        <v>47495</v>
      </c>
      <c r="AE367" s="99">
        <v>43790</v>
      </c>
      <c r="AF367" s="99">
        <v>45982</v>
      </c>
      <c r="AG367" s="111">
        <v>47495</v>
      </c>
      <c r="AH367" s="107">
        <v>0.89166666666666672</v>
      </c>
      <c r="AI367" s="107">
        <v>6</v>
      </c>
      <c r="AJ367" s="96">
        <v>5.3600000000000002E-2</v>
      </c>
      <c r="AK367" s="92" t="s">
        <v>1786</v>
      </c>
      <c r="AL367" s="92" t="s">
        <v>1787</v>
      </c>
      <c r="AM367" s="27">
        <v>1484.9799999999996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f t="shared" si="16"/>
        <v>1484.9799999999996</v>
      </c>
      <c r="BD367" s="27">
        <f t="shared" si="17"/>
        <v>0</v>
      </c>
      <c r="BE367" s="27">
        <f t="shared" si="18"/>
        <v>1484.9799999999996</v>
      </c>
    </row>
    <row r="368" spans="1:57" x14ac:dyDescent="0.35">
      <c r="A368" s="92" t="s">
        <v>3175</v>
      </c>
      <c r="B368" s="90" t="s">
        <v>854</v>
      </c>
      <c r="C368" s="94">
        <v>3</v>
      </c>
      <c r="D368" s="91" t="s">
        <v>0</v>
      </c>
      <c r="E368" s="61" t="s">
        <v>3</v>
      </c>
      <c r="F368" s="61" t="s">
        <v>1772</v>
      </c>
      <c r="G368" s="61" t="s">
        <v>1793</v>
      </c>
      <c r="H368" s="61" t="s">
        <v>1789</v>
      </c>
      <c r="I368" s="61" t="s">
        <v>1794</v>
      </c>
      <c r="J368" s="61" t="s">
        <v>1791</v>
      </c>
      <c r="K368" s="61" t="s">
        <v>813</v>
      </c>
      <c r="L368" s="61" t="s">
        <v>1778</v>
      </c>
      <c r="M368" s="61" t="s">
        <v>1785</v>
      </c>
      <c r="N368" s="108">
        <v>1</v>
      </c>
      <c r="O368" s="108">
        <v>1</v>
      </c>
      <c r="P368" s="108">
        <v>1</v>
      </c>
      <c r="Q368" s="108">
        <v>1</v>
      </c>
      <c r="R368" s="108">
        <v>1</v>
      </c>
      <c r="S368" s="108">
        <v>1</v>
      </c>
      <c r="T368" s="108">
        <v>0</v>
      </c>
      <c r="U368" s="108">
        <v>0</v>
      </c>
      <c r="V368" s="108">
        <v>0</v>
      </c>
      <c r="W368" s="109">
        <v>155465</v>
      </c>
      <c r="X368" s="126">
        <v>0</v>
      </c>
      <c r="Y368" s="109">
        <v>0</v>
      </c>
      <c r="Z368" s="109">
        <v>730.69</v>
      </c>
      <c r="AA368" s="109"/>
      <c r="AB368" s="109"/>
      <c r="AC368" s="109"/>
      <c r="AD368" s="110">
        <v>155465</v>
      </c>
      <c r="AE368" s="99">
        <v>43790</v>
      </c>
      <c r="AF368" s="99">
        <v>46347</v>
      </c>
      <c r="AG368" s="111">
        <v>155465</v>
      </c>
      <c r="AH368" s="107">
        <v>1.8916666666666666</v>
      </c>
      <c r="AI368" s="107">
        <v>7</v>
      </c>
      <c r="AJ368" s="96">
        <v>5.6399999999999999E-2</v>
      </c>
      <c r="AK368" s="92" t="s">
        <v>1786</v>
      </c>
      <c r="AL368" s="92" t="s">
        <v>1787</v>
      </c>
      <c r="AM368" s="27">
        <v>7672.2400000000016</v>
      </c>
      <c r="AN368" s="27">
        <v>4018.7400000000007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f t="shared" si="16"/>
        <v>11690.980000000003</v>
      </c>
      <c r="BD368" s="27">
        <f t="shared" si="17"/>
        <v>0</v>
      </c>
      <c r="BE368" s="27">
        <f t="shared" si="18"/>
        <v>11690.980000000003</v>
      </c>
    </row>
    <row r="369" spans="1:57" x14ac:dyDescent="0.35">
      <c r="A369" s="92" t="s">
        <v>3174</v>
      </c>
      <c r="B369" s="90" t="s">
        <v>854</v>
      </c>
      <c r="C369" s="94">
        <v>4</v>
      </c>
      <c r="D369" s="91" t="s">
        <v>0</v>
      </c>
      <c r="E369" s="61" t="s">
        <v>3</v>
      </c>
      <c r="F369" s="61" t="s">
        <v>1772</v>
      </c>
      <c r="G369" s="61" t="s">
        <v>1793</v>
      </c>
      <c r="H369" s="61" t="s">
        <v>1789</v>
      </c>
      <c r="I369" s="61" t="s">
        <v>1794</v>
      </c>
      <c r="J369" s="61" t="s">
        <v>1791</v>
      </c>
      <c r="K369" s="61" t="s">
        <v>813</v>
      </c>
      <c r="L369" s="61" t="s">
        <v>1778</v>
      </c>
      <c r="M369" s="61" t="s">
        <v>1785</v>
      </c>
      <c r="N369" s="108">
        <v>1</v>
      </c>
      <c r="O369" s="108">
        <v>1</v>
      </c>
      <c r="P369" s="108">
        <v>1</v>
      </c>
      <c r="Q369" s="108">
        <v>1</v>
      </c>
      <c r="R369" s="108">
        <v>1</v>
      </c>
      <c r="S369" s="108">
        <v>1</v>
      </c>
      <c r="T369" s="108">
        <v>0</v>
      </c>
      <c r="U369" s="108">
        <v>0</v>
      </c>
      <c r="V369" s="108">
        <v>0</v>
      </c>
      <c r="W369" s="109">
        <v>206795</v>
      </c>
      <c r="X369" s="126">
        <v>0</v>
      </c>
      <c r="Y369" s="109">
        <v>0</v>
      </c>
      <c r="Z369" s="109">
        <v>1021.91</v>
      </c>
      <c r="AA369" s="109"/>
      <c r="AB369" s="109"/>
      <c r="AC369" s="109"/>
      <c r="AD369" s="110">
        <v>206795</v>
      </c>
      <c r="AE369" s="99">
        <v>43790</v>
      </c>
      <c r="AF369" s="99">
        <v>46712</v>
      </c>
      <c r="AG369" s="111">
        <v>206795</v>
      </c>
      <c r="AH369" s="107">
        <v>2.8916666666666666</v>
      </c>
      <c r="AI369" s="107">
        <v>8</v>
      </c>
      <c r="AJ369" s="97">
        <v>5.9299999999999999E-2</v>
      </c>
      <c r="AK369" s="92" t="s">
        <v>1786</v>
      </c>
      <c r="AL369" s="92" t="s">
        <v>1787</v>
      </c>
      <c r="AM369" s="27">
        <v>10900.37</v>
      </c>
      <c r="AN369" s="27">
        <v>7834.6100000000015</v>
      </c>
      <c r="AO369" s="27">
        <v>3747.04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f t="shared" si="16"/>
        <v>18734.980000000003</v>
      </c>
      <c r="BD369" s="27">
        <f t="shared" si="17"/>
        <v>3747.04</v>
      </c>
      <c r="BE369" s="27">
        <f t="shared" si="18"/>
        <v>22482.020000000004</v>
      </c>
    </row>
    <row r="370" spans="1:57" x14ac:dyDescent="0.35">
      <c r="A370" s="92" t="s">
        <v>3173</v>
      </c>
      <c r="B370" s="90" t="s">
        <v>854</v>
      </c>
      <c r="C370" s="94">
        <v>5</v>
      </c>
      <c r="D370" s="91" t="s">
        <v>0</v>
      </c>
      <c r="E370" s="61" t="s">
        <v>3</v>
      </c>
      <c r="F370" s="61" t="s">
        <v>1772</v>
      </c>
      <c r="G370" s="61" t="s">
        <v>1793</v>
      </c>
      <c r="H370" s="61" t="s">
        <v>1789</v>
      </c>
      <c r="I370" s="61" t="s">
        <v>1794</v>
      </c>
      <c r="J370" s="61" t="s">
        <v>1791</v>
      </c>
      <c r="K370" s="61" t="s">
        <v>813</v>
      </c>
      <c r="L370" s="61" t="s">
        <v>1778</v>
      </c>
      <c r="M370" s="61" t="s">
        <v>1785</v>
      </c>
      <c r="N370" s="108">
        <v>1</v>
      </c>
      <c r="O370" s="108">
        <v>1</v>
      </c>
      <c r="P370" s="108">
        <v>1</v>
      </c>
      <c r="Q370" s="108">
        <v>1</v>
      </c>
      <c r="R370" s="108">
        <v>1</v>
      </c>
      <c r="S370" s="108">
        <v>1</v>
      </c>
      <c r="T370" s="108">
        <v>0</v>
      </c>
      <c r="U370" s="108">
        <v>0</v>
      </c>
      <c r="V370" s="108">
        <v>0</v>
      </c>
      <c r="W370" s="109">
        <v>172427.5</v>
      </c>
      <c r="X370" s="126">
        <v>0</v>
      </c>
      <c r="Y370" s="109">
        <v>0</v>
      </c>
      <c r="Z370" s="109">
        <v>892.31</v>
      </c>
      <c r="AA370" s="109"/>
      <c r="AB370" s="109"/>
      <c r="AC370" s="109"/>
      <c r="AD370" s="110">
        <v>172427.5</v>
      </c>
      <c r="AE370" s="99">
        <v>43790</v>
      </c>
      <c r="AF370" s="99">
        <v>47078</v>
      </c>
      <c r="AG370" s="111">
        <v>172427.5</v>
      </c>
      <c r="AH370" s="107">
        <v>3.8916666666666666</v>
      </c>
      <c r="AI370" s="107">
        <v>9</v>
      </c>
      <c r="AJ370" s="96">
        <v>6.2100000000000002E-2</v>
      </c>
      <c r="AK370" s="92" t="s">
        <v>1786</v>
      </c>
      <c r="AL370" s="92" t="s">
        <v>1787</v>
      </c>
      <c r="AM370" s="27">
        <v>9592.3299999999963</v>
      </c>
      <c r="AN370" s="27">
        <v>7807.6899999999987</v>
      </c>
      <c r="AO370" s="27">
        <v>5130.84</v>
      </c>
      <c r="AP370" s="27">
        <v>2453.88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f t="shared" si="16"/>
        <v>17400.019999999997</v>
      </c>
      <c r="BD370" s="27">
        <f t="shared" si="17"/>
        <v>7584.72</v>
      </c>
      <c r="BE370" s="27">
        <f t="shared" si="18"/>
        <v>24984.739999999998</v>
      </c>
    </row>
    <row r="371" spans="1:57" x14ac:dyDescent="0.35">
      <c r="A371" s="92" t="s">
        <v>3172</v>
      </c>
      <c r="B371" s="90" t="s">
        <v>854</v>
      </c>
      <c r="C371" s="94">
        <v>6</v>
      </c>
      <c r="D371" s="91" t="s">
        <v>0</v>
      </c>
      <c r="E371" s="61" t="s">
        <v>3</v>
      </c>
      <c r="F371" s="61" t="s">
        <v>1772</v>
      </c>
      <c r="G371" s="61" t="s">
        <v>1793</v>
      </c>
      <c r="H371" s="61" t="s">
        <v>1789</v>
      </c>
      <c r="I371" s="61" t="s">
        <v>1794</v>
      </c>
      <c r="J371" s="61" t="s">
        <v>1791</v>
      </c>
      <c r="K371" s="61" t="s">
        <v>813</v>
      </c>
      <c r="L371" s="61" t="s">
        <v>1778</v>
      </c>
      <c r="M371" s="61" t="s">
        <v>1785</v>
      </c>
      <c r="N371" s="108">
        <v>1</v>
      </c>
      <c r="O371" s="108">
        <v>1</v>
      </c>
      <c r="P371" s="108">
        <v>1</v>
      </c>
      <c r="Q371" s="108">
        <v>1</v>
      </c>
      <c r="R371" s="108">
        <v>1</v>
      </c>
      <c r="S371" s="108">
        <v>1</v>
      </c>
      <c r="T371" s="108">
        <v>0</v>
      </c>
      <c r="U371" s="108">
        <v>0</v>
      </c>
      <c r="V371" s="108">
        <v>0</v>
      </c>
      <c r="W371" s="109">
        <v>53100</v>
      </c>
      <c r="X371" s="126">
        <v>0</v>
      </c>
      <c r="Y371" s="109">
        <v>0</v>
      </c>
      <c r="Z371" s="109">
        <v>287.62</v>
      </c>
      <c r="AA371" s="109"/>
      <c r="AB371" s="109"/>
      <c r="AC371" s="109"/>
      <c r="AD371" s="110">
        <v>53100</v>
      </c>
      <c r="AE371" s="99">
        <v>43790</v>
      </c>
      <c r="AF371" s="99">
        <v>47443</v>
      </c>
      <c r="AG371" s="111">
        <v>53100</v>
      </c>
      <c r="AH371" s="107">
        <v>4.8916666666666666</v>
      </c>
      <c r="AI371" s="107">
        <v>10</v>
      </c>
      <c r="AJ371" s="96">
        <v>6.5000000000000002E-2</v>
      </c>
      <c r="AK371" s="92" t="s">
        <v>1786</v>
      </c>
      <c r="AL371" s="92" t="s">
        <v>1787</v>
      </c>
      <c r="AM371" s="27">
        <v>3106.2999999999993</v>
      </c>
      <c r="AN371" s="27">
        <v>2703.6699999999996</v>
      </c>
      <c r="AO371" s="27">
        <v>2013.32</v>
      </c>
      <c r="AP371" s="27">
        <v>1323.07</v>
      </c>
      <c r="AQ371" s="27">
        <v>632.72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f t="shared" si="16"/>
        <v>5809.9699999999993</v>
      </c>
      <c r="BD371" s="27">
        <f t="shared" si="17"/>
        <v>3969.1099999999997</v>
      </c>
      <c r="BE371" s="27">
        <f t="shared" si="18"/>
        <v>9779.0799999999981</v>
      </c>
    </row>
    <row r="372" spans="1:57" x14ac:dyDescent="0.35">
      <c r="A372" s="92" t="s">
        <v>3171</v>
      </c>
      <c r="B372" s="90" t="s">
        <v>855</v>
      </c>
      <c r="C372" s="94">
        <v>2</v>
      </c>
      <c r="D372" s="91" t="s">
        <v>0</v>
      </c>
      <c r="E372" s="61" t="s">
        <v>3</v>
      </c>
      <c r="F372" s="61" t="s">
        <v>1772</v>
      </c>
      <c r="G372" s="61" t="s">
        <v>1793</v>
      </c>
      <c r="H372" s="61" t="s">
        <v>1789</v>
      </c>
      <c r="I372" s="61" t="s">
        <v>1794</v>
      </c>
      <c r="J372" s="61" t="s">
        <v>1791</v>
      </c>
      <c r="K372" s="61" t="s">
        <v>813</v>
      </c>
      <c r="L372" s="61" t="s">
        <v>1778</v>
      </c>
      <c r="M372" s="61" t="s">
        <v>1785</v>
      </c>
      <c r="N372" s="108">
        <v>1</v>
      </c>
      <c r="O372" s="108">
        <v>1</v>
      </c>
      <c r="P372" s="108">
        <v>1</v>
      </c>
      <c r="Q372" s="108">
        <v>1</v>
      </c>
      <c r="R372" s="108">
        <v>1</v>
      </c>
      <c r="S372" s="108">
        <v>1</v>
      </c>
      <c r="T372" s="108">
        <v>0</v>
      </c>
      <c r="U372" s="108">
        <v>0</v>
      </c>
      <c r="V372" s="108">
        <v>0</v>
      </c>
      <c r="W372" s="109">
        <v>53100</v>
      </c>
      <c r="X372" s="126">
        <v>0</v>
      </c>
      <c r="Y372" s="109">
        <v>0</v>
      </c>
      <c r="Z372" s="109">
        <v>249.57</v>
      </c>
      <c r="AA372" s="109"/>
      <c r="AB372" s="109"/>
      <c r="AC372" s="109"/>
      <c r="AD372" s="110">
        <v>53100</v>
      </c>
      <c r="AE372" s="99">
        <v>43803</v>
      </c>
      <c r="AF372" s="99">
        <v>46360</v>
      </c>
      <c r="AG372" s="111">
        <v>53100</v>
      </c>
      <c r="AH372" s="107">
        <v>1.9277777777777778</v>
      </c>
      <c r="AI372" s="107">
        <v>7</v>
      </c>
      <c r="AJ372" s="97">
        <v>5.6399999999999999E-2</v>
      </c>
      <c r="AK372" s="92" t="s">
        <v>1786</v>
      </c>
      <c r="AL372" s="92" t="s">
        <v>1787</v>
      </c>
      <c r="AM372" s="27">
        <v>2745.27</v>
      </c>
      <c r="AN372" s="27">
        <v>1497.36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f t="shared" si="16"/>
        <v>4242.63</v>
      </c>
      <c r="BD372" s="27">
        <f t="shared" si="17"/>
        <v>0</v>
      </c>
      <c r="BE372" s="27">
        <f t="shared" si="18"/>
        <v>4242.63</v>
      </c>
    </row>
    <row r="373" spans="1:57" x14ac:dyDescent="0.35">
      <c r="A373" s="92" t="s">
        <v>3170</v>
      </c>
      <c r="B373" s="90" t="s">
        <v>855</v>
      </c>
      <c r="C373" s="94">
        <v>3</v>
      </c>
      <c r="D373" s="91" t="s">
        <v>0</v>
      </c>
      <c r="E373" s="61" t="s">
        <v>3</v>
      </c>
      <c r="F373" s="61" t="s">
        <v>1772</v>
      </c>
      <c r="G373" s="61" t="s">
        <v>1793</v>
      </c>
      <c r="H373" s="61" t="s">
        <v>1789</v>
      </c>
      <c r="I373" s="61" t="s">
        <v>1794</v>
      </c>
      <c r="J373" s="61" t="s">
        <v>1791</v>
      </c>
      <c r="K373" s="61" t="s">
        <v>813</v>
      </c>
      <c r="L373" s="61" t="s">
        <v>1778</v>
      </c>
      <c r="M373" s="61" t="s">
        <v>1785</v>
      </c>
      <c r="N373" s="108">
        <v>1</v>
      </c>
      <c r="O373" s="108">
        <v>1</v>
      </c>
      <c r="P373" s="108">
        <v>1</v>
      </c>
      <c r="Q373" s="108">
        <v>1</v>
      </c>
      <c r="R373" s="108">
        <v>1</v>
      </c>
      <c r="S373" s="108">
        <v>1</v>
      </c>
      <c r="T373" s="108">
        <v>0</v>
      </c>
      <c r="U373" s="108">
        <v>0</v>
      </c>
      <c r="V373" s="108">
        <v>0</v>
      </c>
      <c r="W373" s="109">
        <v>49855</v>
      </c>
      <c r="X373" s="126">
        <v>0</v>
      </c>
      <c r="Y373" s="109">
        <v>0</v>
      </c>
      <c r="Z373" s="109">
        <v>246.37</v>
      </c>
      <c r="AA373" s="109"/>
      <c r="AB373" s="109"/>
      <c r="AC373" s="109"/>
      <c r="AD373" s="110">
        <v>49855</v>
      </c>
      <c r="AE373" s="99">
        <v>43803</v>
      </c>
      <c r="AF373" s="99">
        <v>46725</v>
      </c>
      <c r="AG373" s="111">
        <v>49855</v>
      </c>
      <c r="AH373" s="107">
        <v>2.9277777777777776</v>
      </c>
      <c r="AI373" s="107">
        <v>8</v>
      </c>
      <c r="AJ373" s="96">
        <v>5.9299999999999999E-2</v>
      </c>
      <c r="AK373" s="92" t="s">
        <v>1786</v>
      </c>
      <c r="AL373" s="92" t="s">
        <v>1787</v>
      </c>
      <c r="AM373" s="27">
        <v>2710.0699999999993</v>
      </c>
      <c r="AN373" s="27">
        <v>1970.88</v>
      </c>
      <c r="AO373" s="27">
        <v>985.44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f t="shared" si="16"/>
        <v>4680.9499999999989</v>
      </c>
      <c r="BD373" s="27">
        <f t="shared" si="17"/>
        <v>985.44</v>
      </c>
      <c r="BE373" s="27">
        <f t="shared" si="18"/>
        <v>5666.3899999999994</v>
      </c>
    </row>
    <row r="374" spans="1:57" x14ac:dyDescent="0.35">
      <c r="A374" s="92" t="s">
        <v>3169</v>
      </c>
      <c r="B374" s="90" t="s">
        <v>856</v>
      </c>
      <c r="C374" s="94">
        <v>3</v>
      </c>
      <c r="D374" s="91" t="s">
        <v>0</v>
      </c>
      <c r="E374" s="61" t="s">
        <v>3</v>
      </c>
      <c r="F374" s="61" t="s">
        <v>1772</v>
      </c>
      <c r="G374" s="61" t="s">
        <v>1793</v>
      </c>
      <c r="H374" s="61" t="s">
        <v>1789</v>
      </c>
      <c r="I374" s="61" t="s">
        <v>1794</v>
      </c>
      <c r="J374" s="61" t="s">
        <v>1791</v>
      </c>
      <c r="K374" s="61" t="s">
        <v>813</v>
      </c>
      <c r="L374" s="61" t="s">
        <v>1778</v>
      </c>
      <c r="M374" s="61" t="s">
        <v>1785</v>
      </c>
      <c r="N374" s="108">
        <v>1</v>
      </c>
      <c r="O374" s="108">
        <v>1</v>
      </c>
      <c r="P374" s="108">
        <v>1</v>
      </c>
      <c r="Q374" s="108">
        <v>1</v>
      </c>
      <c r="R374" s="108">
        <v>1</v>
      </c>
      <c r="S374" s="108">
        <v>1</v>
      </c>
      <c r="T374" s="108">
        <v>0</v>
      </c>
      <c r="U374" s="108">
        <v>0</v>
      </c>
      <c r="V374" s="108">
        <v>0</v>
      </c>
      <c r="W374" s="109">
        <v>46462.5</v>
      </c>
      <c r="X374" s="126">
        <v>0</v>
      </c>
      <c r="Y374" s="109">
        <v>0</v>
      </c>
      <c r="Z374" s="109">
        <v>207.53</v>
      </c>
      <c r="AA374" s="109"/>
      <c r="AB374" s="109"/>
      <c r="AC374" s="109"/>
      <c r="AD374" s="110">
        <v>46462.5</v>
      </c>
      <c r="AE374" s="99">
        <v>43803</v>
      </c>
      <c r="AF374" s="99">
        <v>45995</v>
      </c>
      <c r="AG374" s="111">
        <v>46462.5</v>
      </c>
      <c r="AH374" s="107">
        <v>0.92777777777777781</v>
      </c>
      <c r="AI374" s="107">
        <v>6</v>
      </c>
      <c r="AJ374" s="96">
        <v>5.3600000000000002E-2</v>
      </c>
      <c r="AK374" s="92" t="s">
        <v>1786</v>
      </c>
      <c r="AL374" s="92" t="s">
        <v>1787</v>
      </c>
      <c r="AM374" s="27">
        <v>1660.27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f t="shared" si="16"/>
        <v>1660.27</v>
      </c>
      <c r="BD374" s="27">
        <f t="shared" si="17"/>
        <v>0</v>
      </c>
      <c r="BE374" s="27">
        <f t="shared" si="18"/>
        <v>1660.27</v>
      </c>
    </row>
    <row r="375" spans="1:57" x14ac:dyDescent="0.35">
      <c r="A375" s="92" t="s">
        <v>3168</v>
      </c>
      <c r="B375" s="90" t="s">
        <v>856</v>
      </c>
      <c r="C375" s="94">
        <v>4</v>
      </c>
      <c r="D375" s="91" t="s">
        <v>0</v>
      </c>
      <c r="E375" s="61" t="s">
        <v>3</v>
      </c>
      <c r="F375" s="61" t="s">
        <v>1772</v>
      </c>
      <c r="G375" s="61" t="s">
        <v>1793</v>
      </c>
      <c r="H375" s="61" t="s">
        <v>1789</v>
      </c>
      <c r="I375" s="61" t="s">
        <v>1794</v>
      </c>
      <c r="J375" s="61" t="s">
        <v>1791</v>
      </c>
      <c r="K375" s="61" t="s">
        <v>813</v>
      </c>
      <c r="L375" s="61" t="s">
        <v>1778</v>
      </c>
      <c r="M375" s="61" t="s">
        <v>1785</v>
      </c>
      <c r="N375" s="108">
        <v>1</v>
      </c>
      <c r="O375" s="108">
        <v>1</v>
      </c>
      <c r="P375" s="108">
        <v>1</v>
      </c>
      <c r="Q375" s="108">
        <v>1</v>
      </c>
      <c r="R375" s="108">
        <v>1</v>
      </c>
      <c r="S375" s="108">
        <v>1</v>
      </c>
      <c r="T375" s="108">
        <v>0</v>
      </c>
      <c r="U375" s="108">
        <v>0</v>
      </c>
      <c r="V375" s="108">
        <v>0</v>
      </c>
      <c r="W375" s="109">
        <v>143665</v>
      </c>
      <c r="X375" s="126">
        <v>0</v>
      </c>
      <c r="Y375" s="109">
        <v>0</v>
      </c>
      <c r="Z375" s="109">
        <v>675.23</v>
      </c>
      <c r="AA375" s="109"/>
      <c r="AB375" s="109"/>
      <c r="AC375" s="109"/>
      <c r="AD375" s="110">
        <v>143665</v>
      </c>
      <c r="AE375" s="99">
        <v>43803</v>
      </c>
      <c r="AF375" s="99">
        <v>46360</v>
      </c>
      <c r="AG375" s="111">
        <v>143665</v>
      </c>
      <c r="AH375" s="107">
        <v>1.9277777777777778</v>
      </c>
      <c r="AI375" s="107">
        <v>7</v>
      </c>
      <c r="AJ375" s="97">
        <v>5.6399999999999999E-2</v>
      </c>
      <c r="AK375" s="92" t="s">
        <v>1786</v>
      </c>
      <c r="AL375" s="92" t="s">
        <v>1787</v>
      </c>
      <c r="AM375" s="27">
        <v>7427.5299999999988</v>
      </c>
      <c r="AN375" s="27">
        <v>4051.3200000000011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f t="shared" si="16"/>
        <v>11478.85</v>
      </c>
      <c r="BD375" s="27">
        <f t="shared" si="17"/>
        <v>0</v>
      </c>
      <c r="BE375" s="27">
        <f t="shared" si="18"/>
        <v>11478.85</v>
      </c>
    </row>
    <row r="376" spans="1:57" x14ac:dyDescent="0.35">
      <c r="A376" s="92" t="s">
        <v>3167</v>
      </c>
      <c r="B376" s="90" t="s">
        <v>856</v>
      </c>
      <c r="C376" s="94">
        <v>5</v>
      </c>
      <c r="D376" s="91" t="s">
        <v>0</v>
      </c>
      <c r="E376" s="61" t="s">
        <v>3</v>
      </c>
      <c r="F376" s="61" t="s">
        <v>1772</v>
      </c>
      <c r="G376" s="61" t="s">
        <v>1793</v>
      </c>
      <c r="H376" s="61" t="s">
        <v>1789</v>
      </c>
      <c r="I376" s="61" t="s">
        <v>1794</v>
      </c>
      <c r="J376" s="61" t="s">
        <v>1791</v>
      </c>
      <c r="K376" s="61" t="s">
        <v>813</v>
      </c>
      <c r="L376" s="61" t="s">
        <v>1778</v>
      </c>
      <c r="M376" s="61" t="s">
        <v>1785</v>
      </c>
      <c r="N376" s="108">
        <v>1</v>
      </c>
      <c r="O376" s="108">
        <v>1</v>
      </c>
      <c r="P376" s="108">
        <v>1</v>
      </c>
      <c r="Q376" s="108">
        <v>1</v>
      </c>
      <c r="R376" s="108">
        <v>1</v>
      </c>
      <c r="S376" s="108">
        <v>1</v>
      </c>
      <c r="T376" s="108">
        <v>0</v>
      </c>
      <c r="U376" s="108">
        <v>0</v>
      </c>
      <c r="V376" s="108">
        <v>0</v>
      </c>
      <c r="W376" s="109">
        <v>100300</v>
      </c>
      <c r="X376" s="126">
        <v>0</v>
      </c>
      <c r="Y376" s="109">
        <v>0</v>
      </c>
      <c r="Z376" s="109">
        <v>495.65</v>
      </c>
      <c r="AA376" s="109"/>
      <c r="AB376" s="109"/>
      <c r="AC376" s="109"/>
      <c r="AD376" s="110">
        <v>100300</v>
      </c>
      <c r="AE376" s="99">
        <v>43803</v>
      </c>
      <c r="AF376" s="99">
        <v>46725</v>
      </c>
      <c r="AG376" s="111">
        <v>100300</v>
      </c>
      <c r="AH376" s="107">
        <v>2.9277777777777776</v>
      </c>
      <c r="AI376" s="107">
        <v>8</v>
      </c>
      <c r="AJ376" s="96">
        <v>5.9299999999999999E-2</v>
      </c>
      <c r="AK376" s="92" t="s">
        <v>1786</v>
      </c>
      <c r="AL376" s="92" t="s">
        <v>1787</v>
      </c>
      <c r="AM376" s="27">
        <v>5452.15</v>
      </c>
      <c r="AN376" s="27">
        <v>3965.1599999999994</v>
      </c>
      <c r="AO376" s="27">
        <v>1982.64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f t="shared" si="16"/>
        <v>9417.31</v>
      </c>
      <c r="BD376" s="27">
        <f t="shared" si="17"/>
        <v>1982.64</v>
      </c>
      <c r="BE376" s="27">
        <f t="shared" si="18"/>
        <v>11399.949999999999</v>
      </c>
    </row>
    <row r="377" spans="1:57" x14ac:dyDescent="0.35">
      <c r="A377" s="92" t="s">
        <v>3166</v>
      </c>
      <c r="B377" s="90" t="s">
        <v>857</v>
      </c>
      <c r="C377" s="94">
        <v>2</v>
      </c>
      <c r="D377" s="91" t="s">
        <v>0</v>
      </c>
      <c r="E377" s="61" t="s">
        <v>3</v>
      </c>
      <c r="F377" s="61" t="s">
        <v>1772</v>
      </c>
      <c r="G377" s="61" t="s">
        <v>1793</v>
      </c>
      <c r="H377" s="61" t="s">
        <v>1789</v>
      </c>
      <c r="I377" s="61" t="s">
        <v>1794</v>
      </c>
      <c r="J377" s="61" t="s">
        <v>1791</v>
      </c>
      <c r="K377" s="61" t="s">
        <v>813</v>
      </c>
      <c r="L377" s="61" t="s">
        <v>1778</v>
      </c>
      <c r="M377" s="61" t="s">
        <v>1785</v>
      </c>
      <c r="N377" s="108">
        <v>1</v>
      </c>
      <c r="O377" s="108">
        <v>1</v>
      </c>
      <c r="P377" s="108">
        <v>1</v>
      </c>
      <c r="Q377" s="108">
        <v>1</v>
      </c>
      <c r="R377" s="108">
        <v>1</v>
      </c>
      <c r="S377" s="108">
        <v>1</v>
      </c>
      <c r="T377" s="108">
        <v>0</v>
      </c>
      <c r="U377" s="108">
        <v>0</v>
      </c>
      <c r="V377" s="108">
        <v>0</v>
      </c>
      <c r="W377" s="109">
        <v>53100</v>
      </c>
      <c r="X377" s="126">
        <v>0</v>
      </c>
      <c r="Y377" s="109">
        <v>0</v>
      </c>
      <c r="Z377" s="109">
        <v>262.39999999999998</v>
      </c>
      <c r="AA377" s="109"/>
      <c r="AB377" s="109"/>
      <c r="AC377" s="109"/>
      <c r="AD377" s="110">
        <v>53100</v>
      </c>
      <c r="AE377" s="99">
        <v>43803</v>
      </c>
      <c r="AF377" s="99">
        <v>46725</v>
      </c>
      <c r="AG377" s="111">
        <v>53100</v>
      </c>
      <c r="AH377" s="107">
        <v>2.9277777777777776</v>
      </c>
      <c r="AI377" s="107">
        <v>8</v>
      </c>
      <c r="AJ377" s="96">
        <v>5.9299999999999999E-2</v>
      </c>
      <c r="AK377" s="92" t="s">
        <v>1786</v>
      </c>
      <c r="AL377" s="92" t="s">
        <v>1787</v>
      </c>
      <c r="AM377" s="27">
        <v>2886.4000000000005</v>
      </c>
      <c r="AN377" s="27">
        <v>2099.1600000000003</v>
      </c>
      <c r="AO377" s="27">
        <v>1049.6400000000001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f t="shared" si="16"/>
        <v>4985.5600000000013</v>
      </c>
      <c r="BD377" s="27">
        <f t="shared" si="17"/>
        <v>1049.6400000000001</v>
      </c>
      <c r="BE377" s="27">
        <f t="shared" si="18"/>
        <v>6035.2000000000016</v>
      </c>
    </row>
    <row r="378" spans="1:57" x14ac:dyDescent="0.35">
      <c r="A378" s="92" t="s">
        <v>3165</v>
      </c>
      <c r="B378" s="90" t="s">
        <v>857</v>
      </c>
      <c r="C378" s="94">
        <v>3</v>
      </c>
      <c r="D378" s="91" t="s">
        <v>0</v>
      </c>
      <c r="E378" s="61" t="s">
        <v>3</v>
      </c>
      <c r="F378" s="61" t="s">
        <v>1772</v>
      </c>
      <c r="G378" s="61" t="s">
        <v>1793</v>
      </c>
      <c r="H378" s="61" t="s">
        <v>1789</v>
      </c>
      <c r="I378" s="61" t="s">
        <v>1794</v>
      </c>
      <c r="J378" s="61" t="s">
        <v>1791</v>
      </c>
      <c r="K378" s="61" t="s">
        <v>813</v>
      </c>
      <c r="L378" s="61" t="s">
        <v>1778</v>
      </c>
      <c r="M378" s="61" t="s">
        <v>1785</v>
      </c>
      <c r="N378" s="108">
        <v>1</v>
      </c>
      <c r="O378" s="108">
        <v>1</v>
      </c>
      <c r="P378" s="108">
        <v>1</v>
      </c>
      <c r="Q378" s="108">
        <v>1</v>
      </c>
      <c r="R378" s="108">
        <v>1</v>
      </c>
      <c r="S378" s="108">
        <v>1</v>
      </c>
      <c r="T378" s="108">
        <v>0</v>
      </c>
      <c r="U378" s="108">
        <v>0</v>
      </c>
      <c r="V378" s="108">
        <v>0</v>
      </c>
      <c r="W378" s="109">
        <v>235852.5</v>
      </c>
      <c r="X378" s="126">
        <v>0</v>
      </c>
      <c r="Y378" s="109">
        <v>0</v>
      </c>
      <c r="Z378" s="109">
        <v>1220.54</v>
      </c>
      <c r="AA378" s="109"/>
      <c r="AB378" s="109"/>
      <c r="AC378" s="109"/>
      <c r="AD378" s="110">
        <v>235852.5</v>
      </c>
      <c r="AE378" s="99">
        <v>43803</v>
      </c>
      <c r="AF378" s="99">
        <v>47091</v>
      </c>
      <c r="AG378" s="111">
        <v>235852.5</v>
      </c>
      <c r="AH378" s="107">
        <v>3.9277777777777776</v>
      </c>
      <c r="AI378" s="107">
        <v>9</v>
      </c>
      <c r="AJ378" s="97">
        <v>6.2100000000000002E-2</v>
      </c>
      <c r="AK378" s="92" t="s">
        <v>1786</v>
      </c>
      <c r="AL378" s="92" t="s">
        <v>1787</v>
      </c>
      <c r="AM378" s="27">
        <v>13425.940000000002</v>
      </c>
      <c r="AN378" s="27">
        <v>10984.799999999997</v>
      </c>
      <c r="AO378" s="27">
        <v>7323.24</v>
      </c>
      <c r="AP378" s="27">
        <v>3661.56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f t="shared" si="16"/>
        <v>24410.739999999998</v>
      </c>
      <c r="BD378" s="27">
        <f t="shared" si="17"/>
        <v>10984.8</v>
      </c>
      <c r="BE378" s="27">
        <f t="shared" si="18"/>
        <v>35395.539999999994</v>
      </c>
    </row>
    <row r="379" spans="1:57" x14ac:dyDescent="0.35">
      <c r="A379" s="92" t="s">
        <v>3164</v>
      </c>
      <c r="B379" s="90" t="s">
        <v>858</v>
      </c>
      <c r="C379" s="94">
        <v>5</v>
      </c>
      <c r="D379" s="91" t="s">
        <v>0</v>
      </c>
      <c r="E379" s="61" t="s">
        <v>3</v>
      </c>
      <c r="F379" s="61" t="s">
        <v>1772</v>
      </c>
      <c r="G379" s="61" t="s">
        <v>1793</v>
      </c>
      <c r="H379" s="61" t="s">
        <v>1789</v>
      </c>
      <c r="I379" s="61" t="s">
        <v>1794</v>
      </c>
      <c r="J379" s="61" t="s">
        <v>1791</v>
      </c>
      <c r="K379" s="61" t="s">
        <v>813</v>
      </c>
      <c r="L379" s="61" t="s">
        <v>1778</v>
      </c>
      <c r="M379" s="61" t="s">
        <v>1785</v>
      </c>
      <c r="N379" s="108">
        <v>1</v>
      </c>
      <c r="O379" s="108">
        <v>1</v>
      </c>
      <c r="P379" s="108">
        <v>1</v>
      </c>
      <c r="Q379" s="108">
        <v>1</v>
      </c>
      <c r="R379" s="108">
        <v>1</v>
      </c>
      <c r="S379" s="108">
        <v>1</v>
      </c>
      <c r="T379" s="108">
        <v>0</v>
      </c>
      <c r="U379" s="108">
        <v>0</v>
      </c>
      <c r="V379" s="108">
        <v>0</v>
      </c>
      <c r="W379" s="109">
        <v>308275</v>
      </c>
      <c r="X379" s="126">
        <v>0</v>
      </c>
      <c r="Y379" s="109">
        <v>0</v>
      </c>
      <c r="Z379" s="109">
        <v>1376.96</v>
      </c>
      <c r="AA379" s="109"/>
      <c r="AB379" s="109"/>
      <c r="AC379" s="109"/>
      <c r="AD379" s="110">
        <v>308275</v>
      </c>
      <c r="AE379" s="99">
        <v>43803</v>
      </c>
      <c r="AF379" s="99">
        <v>45995</v>
      </c>
      <c r="AG379" s="111">
        <v>308275</v>
      </c>
      <c r="AH379" s="107">
        <v>0.92777777777777781</v>
      </c>
      <c r="AI379" s="107">
        <v>6</v>
      </c>
      <c r="AJ379" s="96">
        <v>5.3600000000000002E-2</v>
      </c>
      <c r="AK379" s="92" t="s">
        <v>1786</v>
      </c>
      <c r="AL379" s="92" t="s">
        <v>1787</v>
      </c>
      <c r="AM379" s="27">
        <v>11015.679999999998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f t="shared" si="16"/>
        <v>11015.679999999998</v>
      </c>
      <c r="BD379" s="27">
        <f t="shared" si="17"/>
        <v>0</v>
      </c>
      <c r="BE379" s="27">
        <f t="shared" si="18"/>
        <v>11015.679999999998</v>
      </c>
    </row>
    <row r="380" spans="1:57" x14ac:dyDescent="0.35">
      <c r="A380" s="92" t="s">
        <v>3163</v>
      </c>
      <c r="B380" s="90" t="s">
        <v>858</v>
      </c>
      <c r="C380" s="94">
        <v>6</v>
      </c>
      <c r="D380" s="91" t="s">
        <v>0</v>
      </c>
      <c r="E380" s="61" t="s">
        <v>3</v>
      </c>
      <c r="F380" s="61" t="s">
        <v>1772</v>
      </c>
      <c r="G380" s="61" t="s">
        <v>1793</v>
      </c>
      <c r="H380" s="61" t="s">
        <v>1789</v>
      </c>
      <c r="I380" s="61" t="s">
        <v>1794</v>
      </c>
      <c r="J380" s="61" t="s">
        <v>1791</v>
      </c>
      <c r="K380" s="61" t="s">
        <v>813</v>
      </c>
      <c r="L380" s="61" t="s">
        <v>1778</v>
      </c>
      <c r="M380" s="61" t="s">
        <v>1785</v>
      </c>
      <c r="N380" s="108">
        <v>1</v>
      </c>
      <c r="O380" s="108">
        <v>1</v>
      </c>
      <c r="P380" s="108">
        <v>1</v>
      </c>
      <c r="Q380" s="108">
        <v>1</v>
      </c>
      <c r="R380" s="108">
        <v>1</v>
      </c>
      <c r="S380" s="108">
        <v>1</v>
      </c>
      <c r="T380" s="108">
        <v>0</v>
      </c>
      <c r="U380" s="108">
        <v>0</v>
      </c>
      <c r="V380" s="108">
        <v>0</v>
      </c>
      <c r="W380" s="109">
        <v>305767.5</v>
      </c>
      <c r="X380" s="126">
        <v>0</v>
      </c>
      <c r="Y380" s="109">
        <v>0</v>
      </c>
      <c r="Z380" s="109">
        <v>1437.11</v>
      </c>
      <c r="AA380" s="109"/>
      <c r="AB380" s="109"/>
      <c r="AC380" s="109"/>
      <c r="AD380" s="110">
        <v>305767.5</v>
      </c>
      <c r="AE380" s="99">
        <v>43803</v>
      </c>
      <c r="AF380" s="99">
        <v>46360</v>
      </c>
      <c r="AG380" s="111">
        <v>305767.5</v>
      </c>
      <c r="AH380" s="107">
        <v>1.9277777777777778</v>
      </c>
      <c r="AI380" s="107">
        <v>7</v>
      </c>
      <c r="AJ380" s="96">
        <v>5.6399999999999999E-2</v>
      </c>
      <c r="AK380" s="92" t="s">
        <v>1786</v>
      </c>
      <c r="AL380" s="92" t="s">
        <v>1787</v>
      </c>
      <c r="AM380" s="27">
        <v>15808.210000000003</v>
      </c>
      <c r="AN380" s="27">
        <v>8622.6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f t="shared" si="16"/>
        <v>24430.810000000005</v>
      </c>
      <c r="BD380" s="27">
        <f t="shared" si="17"/>
        <v>0</v>
      </c>
      <c r="BE380" s="27">
        <f t="shared" si="18"/>
        <v>24430.810000000005</v>
      </c>
    </row>
    <row r="381" spans="1:57" x14ac:dyDescent="0.35">
      <c r="A381" s="92" t="s">
        <v>3162</v>
      </c>
      <c r="B381" s="90" t="s">
        <v>858</v>
      </c>
      <c r="C381" s="94">
        <v>7</v>
      </c>
      <c r="D381" s="91" t="s">
        <v>0</v>
      </c>
      <c r="E381" s="61" t="s">
        <v>3</v>
      </c>
      <c r="F381" s="61" t="s">
        <v>1772</v>
      </c>
      <c r="G381" s="61" t="s">
        <v>1793</v>
      </c>
      <c r="H381" s="61" t="s">
        <v>1789</v>
      </c>
      <c r="I381" s="61" t="s">
        <v>1794</v>
      </c>
      <c r="J381" s="61" t="s">
        <v>1791</v>
      </c>
      <c r="K381" s="61" t="s">
        <v>813</v>
      </c>
      <c r="L381" s="61" t="s">
        <v>1778</v>
      </c>
      <c r="M381" s="61" t="s">
        <v>1785</v>
      </c>
      <c r="N381" s="108">
        <v>1</v>
      </c>
      <c r="O381" s="108">
        <v>1</v>
      </c>
      <c r="P381" s="108">
        <v>1</v>
      </c>
      <c r="Q381" s="108">
        <v>1</v>
      </c>
      <c r="R381" s="108">
        <v>1</v>
      </c>
      <c r="S381" s="108">
        <v>1</v>
      </c>
      <c r="T381" s="108">
        <v>0</v>
      </c>
      <c r="U381" s="108">
        <v>0</v>
      </c>
      <c r="V381" s="108">
        <v>0</v>
      </c>
      <c r="W381" s="109">
        <v>257535</v>
      </c>
      <c r="X381" s="126">
        <v>0</v>
      </c>
      <c r="Y381" s="109">
        <v>0</v>
      </c>
      <c r="Z381" s="109">
        <v>1272.6500000000001</v>
      </c>
      <c r="AA381" s="109"/>
      <c r="AB381" s="109"/>
      <c r="AC381" s="109"/>
      <c r="AD381" s="110">
        <v>257535</v>
      </c>
      <c r="AE381" s="99">
        <v>43803</v>
      </c>
      <c r="AF381" s="99">
        <v>46725</v>
      </c>
      <c r="AG381" s="111">
        <v>257535</v>
      </c>
      <c r="AH381" s="107">
        <v>2.9277777777777776</v>
      </c>
      <c r="AI381" s="107">
        <v>8</v>
      </c>
      <c r="AJ381" s="96">
        <v>5.9299999999999999E-2</v>
      </c>
      <c r="AK381" s="92" t="s">
        <v>1786</v>
      </c>
      <c r="AL381" s="92" t="s">
        <v>1787</v>
      </c>
      <c r="AM381" s="27">
        <v>13999.149999999998</v>
      </c>
      <c r="AN381" s="27">
        <v>10181.160000000002</v>
      </c>
      <c r="AO381" s="27">
        <v>5090.6400000000003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f t="shared" si="16"/>
        <v>24180.309999999998</v>
      </c>
      <c r="BD381" s="27">
        <f t="shared" si="17"/>
        <v>5090.6400000000003</v>
      </c>
      <c r="BE381" s="27">
        <f t="shared" si="18"/>
        <v>29270.949999999997</v>
      </c>
    </row>
    <row r="382" spans="1:57" x14ac:dyDescent="0.35">
      <c r="A382" s="92" t="s">
        <v>3161</v>
      </c>
      <c r="B382" s="90" t="s">
        <v>858</v>
      </c>
      <c r="C382" s="94">
        <v>8</v>
      </c>
      <c r="D382" s="91" t="s">
        <v>0</v>
      </c>
      <c r="E382" s="61" t="s">
        <v>3</v>
      </c>
      <c r="F382" s="61" t="s">
        <v>1772</v>
      </c>
      <c r="G382" s="61" t="s">
        <v>1793</v>
      </c>
      <c r="H382" s="61" t="s">
        <v>1789</v>
      </c>
      <c r="I382" s="61" t="s">
        <v>1794</v>
      </c>
      <c r="J382" s="61" t="s">
        <v>1791</v>
      </c>
      <c r="K382" s="61" t="s">
        <v>813</v>
      </c>
      <c r="L382" s="61" t="s">
        <v>1778</v>
      </c>
      <c r="M382" s="61" t="s">
        <v>1785</v>
      </c>
      <c r="N382" s="108">
        <v>1</v>
      </c>
      <c r="O382" s="108">
        <v>1</v>
      </c>
      <c r="P382" s="108">
        <v>1</v>
      </c>
      <c r="Q382" s="108">
        <v>1</v>
      </c>
      <c r="R382" s="108">
        <v>1</v>
      </c>
      <c r="S382" s="108">
        <v>1</v>
      </c>
      <c r="T382" s="108">
        <v>0</v>
      </c>
      <c r="U382" s="108">
        <v>0</v>
      </c>
      <c r="V382" s="108">
        <v>0</v>
      </c>
      <c r="W382" s="109">
        <v>53100</v>
      </c>
      <c r="X382" s="126">
        <v>0</v>
      </c>
      <c r="Y382" s="109">
        <v>0</v>
      </c>
      <c r="Z382" s="109">
        <v>274.79000000000002</v>
      </c>
      <c r="AA382" s="109"/>
      <c r="AB382" s="109"/>
      <c r="AC382" s="109"/>
      <c r="AD382" s="110">
        <v>53100</v>
      </c>
      <c r="AE382" s="99">
        <v>43803</v>
      </c>
      <c r="AF382" s="99">
        <v>47091</v>
      </c>
      <c r="AG382" s="111">
        <v>53100</v>
      </c>
      <c r="AH382" s="107">
        <v>3.9277777777777776</v>
      </c>
      <c r="AI382" s="107">
        <v>9</v>
      </c>
      <c r="AJ382" s="96">
        <v>6.2100000000000002E-2</v>
      </c>
      <c r="AK382" s="92" t="s">
        <v>1786</v>
      </c>
      <c r="AL382" s="92" t="s">
        <v>1787</v>
      </c>
      <c r="AM382" s="27">
        <v>3022.69</v>
      </c>
      <c r="AN382" s="27">
        <v>2473.08</v>
      </c>
      <c r="AO382" s="27">
        <v>1648.8</v>
      </c>
      <c r="AP382" s="27">
        <v>824.4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f t="shared" si="16"/>
        <v>5495.77</v>
      </c>
      <c r="BD382" s="27">
        <f t="shared" si="17"/>
        <v>2473.1999999999998</v>
      </c>
      <c r="BE382" s="27">
        <f t="shared" si="18"/>
        <v>7968.97</v>
      </c>
    </row>
    <row r="383" spans="1:57" x14ac:dyDescent="0.35">
      <c r="A383" s="92" t="s">
        <v>3160</v>
      </c>
      <c r="B383" s="90" t="s">
        <v>859</v>
      </c>
      <c r="C383" s="94">
        <v>2</v>
      </c>
      <c r="D383" s="91" t="s">
        <v>0</v>
      </c>
      <c r="E383" s="61" t="s">
        <v>3</v>
      </c>
      <c r="F383" s="61" t="s">
        <v>1772</v>
      </c>
      <c r="G383" s="61" t="s">
        <v>1793</v>
      </c>
      <c r="H383" s="61" t="s">
        <v>1789</v>
      </c>
      <c r="I383" s="61" t="s">
        <v>1794</v>
      </c>
      <c r="J383" s="61" t="s">
        <v>1791</v>
      </c>
      <c r="K383" s="61" t="s">
        <v>813</v>
      </c>
      <c r="L383" s="61" t="s">
        <v>1778</v>
      </c>
      <c r="M383" s="61" t="s">
        <v>1785</v>
      </c>
      <c r="N383" s="108">
        <v>1</v>
      </c>
      <c r="O383" s="108">
        <v>1</v>
      </c>
      <c r="P383" s="108">
        <v>1</v>
      </c>
      <c r="Q383" s="108">
        <v>1</v>
      </c>
      <c r="R383" s="108">
        <v>1</v>
      </c>
      <c r="S383" s="108">
        <v>1</v>
      </c>
      <c r="T383" s="108">
        <v>0</v>
      </c>
      <c r="U383" s="108">
        <v>0</v>
      </c>
      <c r="V383" s="108">
        <v>0</v>
      </c>
      <c r="W383" s="109">
        <v>53100</v>
      </c>
      <c r="X383" s="126">
        <v>0</v>
      </c>
      <c r="Y383" s="109">
        <v>0</v>
      </c>
      <c r="Z383" s="109">
        <v>237.18</v>
      </c>
      <c r="AA383" s="109"/>
      <c r="AB383" s="109"/>
      <c r="AC383" s="109"/>
      <c r="AD383" s="110">
        <v>53100</v>
      </c>
      <c r="AE383" s="99">
        <v>43803</v>
      </c>
      <c r="AF383" s="99">
        <v>45995</v>
      </c>
      <c r="AG383" s="111">
        <v>53100</v>
      </c>
      <c r="AH383" s="107">
        <v>0.92777777777777781</v>
      </c>
      <c r="AI383" s="107">
        <v>6</v>
      </c>
      <c r="AJ383" s="97">
        <v>5.3600000000000002E-2</v>
      </c>
      <c r="AK383" s="92" t="s">
        <v>1786</v>
      </c>
      <c r="AL383" s="92" t="s">
        <v>1787</v>
      </c>
      <c r="AM383" s="27">
        <v>1897.4399999999996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f t="shared" si="16"/>
        <v>1897.4399999999996</v>
      </c>
      <c r="BD383" s="27">
        <f t="shared" si="17"/>
        <v>0</v>
      </c>
      <c r="BE383" s="27">
        <f t="shared" si="18"/>
        <v>1897.4399999999996</v>
      </c>
    </row>
    <row r="384" spans="1:57" x14ac:dyDescent="0.35">
      <c r="A384" s="92" t="s">
        <v>3159</v>
      </c>
      <c r="B384" s="90" t="s">
        <v>859</v>
      </c>
      <c r="C384" s="94">
        <v>3</v>
      </c>
      <c r="D384" s="91" t="s">
        <v>0</v>
      </c>
      <c r="E384" s="61" t="s">
        <v>3</v>
      </c>
      <c r="F384" s="61" t="s">
        <v>1772</v>
      </c>
      <c r="G384" s="61" t="s">
        <v>1793</v>
      </c>
      <c r="H384" s="61" t="s">
        <v>1789</v>
      </c>
      <c r="I384" s="61" t="s">
        <v>1794</v>
      </c>
      <c r="J384" s="61" t="s">
        <v>1791</v>
      </c>
      <c r="K384" s="61" t="s">
        <v>813</v>
      </c>
      <c r="L384" s="61" t="s">
        <v>1778</v>
      </c>
      <c r="M384" s="61" t="s">
        <v>1785</v>
      </c>
      <c r="N384" s="108">
        <v>1</v>
      </c>
      <c r="O384" s="108">
        <v>1</v>
      </c>
      <c r="P384" s="108">
        <v>1</v>
      </c>
      <c r="Q384" s="108">
        <v>1</v>
      </c>
      <c r="R384" s="108">
        <v>1</v>
      </c>
      <c r="S384" s="108">
        <v>1</v>
      </c>
      <c r="T384" s="108">
        <v>0</v>
      </c>
      <c r="U384" s="108">
        <v>0</v>
      </c>
      <c r="V384" s="108">
        <v>0</v>
      </c>
      <c r="W384" s="109">
        <v>259747.5</v>
      </c>
      <c r="X384" s="126">
        <v>0</v>
      </c>
      <c r="Y384" s="109">
        <v>0</v>
      </c>
      <c r="Z384" s="109">
        <v>1220.81</v>
      </c>
      <c r="AA384" s="109"/>
      <c r="AB384" s="109"/>
      <c r="AC384" s="109"/>
      <c r="AD384" s="110">
        <v>259747.5</v>
      </c>
      <c r="AE384" s="99">
        <v>43803</v>
      </c>
      <c r="AF384" s="99">
        <v>46360</v>
      </c>
      <c r="AG384" s="111">
        <v>259747.5</v>
      </c>
      <c r="AH384" s="107">
        <v>1.9277777777777778</v>
      </c>
      <c r="AI384" s="107">
        <v>7</v>
      </c>
      <c r="AJ384" s="96">
        <v>5.6399999999999999E-2</v>
      </c>
      <c r="AK384" s="92" t="s">
        <v>1786</v>
      </c>
      <c r="AL384" s="92" t="s">
        <v>1787</v>
      </c>
      <c r="AM384" s="27">
        <v>13428.909999999996</v>
      </c>
      <c r="AN384" s="27">
        <v>7324.9199999999992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f t="shared" si="16"/>
        <v>20753.829999999994</v>
      </c>
      <c r="BD384" s="27">
        <f t="shared" si="17"/>
        <v>0</v>
      </c>
      <c r="BE384" s="27">
        <f t="shared" si="18"/>
        <v>20753.829999999994</v>
      </c>
    </row>
    <row r="385" spans="1:57" x14ac:dyDescent="0.35">
      <c r="A385" s="92" t="s">
        <v>3158</v>
      </c>
      <c r="B385" s="90" t="s">
        <v>859</v>
      </c>
      <c r="C385" s="94">
        <v>4</v>
      </c>
      <c r="D385" s="91" t="s">
        <v>0</v>
      </c>
      <c r="E385" s="61" t="s">
        <v>3</v>
      </c>
      <c r="F385" s="61" t="s">
        <v>1772</v>
      </c>
      <c r="G385" s="61" t="s">
        <v>1793</v>
      </c>
      <c r="H385" s="61" t="s">
        <v>1789</v>
      </c>
      <c r="I385" s="61" t="s">
        <v>1794</v>
      </c>
      <c r="J385" s="61" t="s">
        <v>1791</v>
      </c>
      <c r="K385" s="61" t="s">
        <v>813</v>
      </c>
      <c r="L385" s="61" t="s">
        <v>1778</v>
      </c>
      <c r="M385" s="61" t="s">
        <v>1785</v>
      </c>
      <c r="N385" s="108">
        <v>1</v>
      </c>
      <c r="O385" s="108">
        <v>1</v>
      </c>
      <c r="P385" s="108">
        <v>1</v>
      </c>
      <c r="Q385" s="108">
        <v>1</v>
      </c>
      <c r="R385" s="108">
        <v>1</v>
      </c>
      <c r="S385" s="108">
        <v>1</v>
      </c>
      <c r="T385" s="108">
        <v>0</v>
      </c>
      <c r="U385" s="108">
        <v>0</v>
      </c>
      <c r="V385" s="108">
        <v>0</v>
      </c>
      <c r="W385" s="109">
        <v>98235</v>
      </c>
      <c r="X385" s="126">
        <v>0</v>
      </c>
      <c r="Y385" s="109">
        <v>0</v>
      </c>
      <c r="Z385" s="109">
        <v>485.44</v>
      </c>
      <c r="AA385" s="109"/>
      <c r="AB385" s="109"/>
      <c r="AC385" s="109"/>
      <c r="AD385" s="110">
        <v>98235</v>
      </c>
      <c r="AE385" s="99">
        <v>43803</v>
      </c>
      <c r="AF385" s="99">
        <v>46725</v>
      </c>
      <c r="AG385" s="111">
        <v>98235</v>
      </c>
      <c r="AH385" s="107">
        <v>2.9277777777777776</v>
      </c>
      <c r="AI385" s="107">
        <v>8</v>
      </c>
      <c r="AJ385" s="96">
        <v>5.9299999999999999E-2</v>
      </c>
      <c r="AK385" s="92" t="s">
        <v>1786</v>
      </c>
      <c r="AL385" s="92" t="s">
        <v>1787</v>
      </c>
      <c r="AM385" s="27">
        <v>5339.8399999999992</v>
      </c>
      <c r="AN385" s="27">
        <v>3883.5600000000009</v>
      </c>
      <c r="AO385" s="27">
        <v>1941.72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f t="shared" si="16"/>
        <v>9223.4</v>
      </c>
      <c r="BD385" s="27">
        <f t="shared" si="17"/>
        <v>1941.72</v>
      </c>
      <c r="BE385" s="27">
        <f t="shared" si="18"/>
        <v>11165.119999999999</v>
      </c>
    </row>
    <row r="386" spans="1:57" x14ac:dyDescent="0.35">
      <c r="A386" s="92" t="s">
        <v>3157</v>
      </c>
      <c r="B386" s="90" t="s">
        <v>859</v>
      </c>
      <c r="C386" s="94">
        <v>5</v>
      </c>
      <c r="D386" s="91" t="s">
        <v>0</v>
      </c>
      <c r="E386" s="61" t="s">
        <v>3</v>
      </c>
      <c r="F386" s="61" t="s">
        <v>1772</v>
      </c>
      <c r="G386" s="61" t="s">
        <v>1793</v>
      </c>
      <c r="H386" s="61" t="s">
        <v>1789</v>
      </c>
      <c r="I386" s="61" t="s">
        <v>1794</v>
      </c>
      <c r="J386" s="61" t="s">
        <v>1791</v>
      </c>
      <c r="K386" s="61" t="s">
        <v>813</v>
      </c>
      <c r="L386" s="61" t="s">
        <v>1778</v>
      </c>
      <c r="M386" s="61" t="s">
        <v>1785</v>
      </c>
      <c r="N386" s="108">
        <v>1</v>
      </c>
      <c r="O386" s="108">
        <v>1</v>
      </c>
      <c r="P386" s="108">
        <v>1</v>
      </c>
      <c r="Q386" s="108">
        <v>1</v>
      </c>
      <c r="R386" s="108">
        <v>1</v>
      </c>
      <c r="S386" s="108">
        <v>1</v>
      </c>
      <c r="T386" s="108">
        <v>0</v>
      </c>
      <c r="U386" s="108">
        <v>0</v>
      </c>
      <c r="V386" s="108">
        <v>0</v>
      </c>
      <c r="W386" s="109">
        <v>53100</v>
      </c>
      <c r="X386" s="126">
        <v>0</v>
      </c>
      <c r="Y386" s="109">
        <v>0</v>
      </c>
      <c r="Z386" s="109">
        <v>274.79000000000002</v>
      </c>
      <c r="AA386" s="109"/>
      <c r="AB386" s="109"/>
      <c r="AC386" s="109"/>
      <c r="AD386" s="110">
        <v>53100</v>
      </c>
      <c r="AE386" s="99">
        <v>43803</v>
      </c>
      <c r="AF386" s="99">
        <v>47091</v>
      </c>
      <c r="AG386" s="111">
        <v>53100</v>
      </c>
      <c r="AH386" s="107">
        <v>3.9277777777777776</v>
      </c>
      <c r="AI386" s="107">
        <v>9</v>
      </c>
      <c r="AJ386" s="97">
        <v>6.2100000000000002E-2</v>
      </c>
      <c r="AK386" s="92" t="s">
        <v>1786</v>
      </c>
      <c r="AL386" s="92" t="s">
        <v>1787</v>
      </c>
      <c r="AM386" s="27">
        <v>3022.69</v>
      </c>
      <c r="AN386" s="27">
        <v>2473.08</v>
      </c>
      <c r="AO386" s="27">
        <v>1648.8</v>
      </c>
      <c r="AP386" s="27">
        <v>824.4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f t="shared" si="16"/>
        <v>5495.77</v>
      </c>
      <c r="BD386" s="27">
        <f t="shared" si="17"/>
        <v>2473.1999999999998</v>
      </c>
      <c r="BE386" s="27">
        <f t="shared" si="18"/>
        <v>7968.97</v>
      </c>
    </row>
    <row r="387" spans="1:57" x14ac:dyDescent="0.35">
      <c r="A387" s="92" t="s">
        <v>3156</v>
      </c>
      <c r="B387" s="90" t="s">
        <v>859</v>
      </c>
      <c r="C387" s="94">
        <v>6</v>
      </c>
      <c r="D387" s="91" t="s">
        <v>0</v>
      </c>
      <c r="E387" s="61" t="s">
        <v>3</v>
      </c>
      <c r="F387" s="61" t="s">
        <v>1772</v>
      </c>
      <c r="G387" s="61" t="s">
        <v>1793</v>
      </c>
      <c r="H387" s="61" t="s">
        <v>1789</v>
      </c>
      <c r="I387" s="61" t="s">
        <v>1794</v>
      </c>
      <c r="J387" s="61" t="s">
        <v>1791</v>
      </c>
      <c r="K387" s="61" t="s">
        <v>813</v>
      </c>
      <c r="L387" s="61" t="s">
        <v>1778</v>
      </c>
      <c r="M387" s="61" t="s">
        <v>1785</v>
      </c>
      <c r="N387" s="108">
        <v>1</v>
      </c>
      <c r="O387" s="108">
        <v>1</v>
      </c>
      <c r="P387" s="108">
        <v>1</v>
      </c>
      <c r="Q387" s="108">
        <v>1</v>
      </c>
      <c r="R387" s="108">
        <v>1</v>
      </c>
      <c r="S387" s="108">
        <v>1</v>
      </c>
      <c r="T387" s="108">
        <v>0</v>
      </c>
      <c r="U387" s="108">
        <v>0</v>
      </c>
      <c r="V387" s="108">
        <v>0</v>
      </c>
      <c r="W387" s="109">
        <v>53100</v>
      </c>
      <c r="X387" s="126">
        <v>0</v>
      </c>
      <c r="Y387" s="109">
        <v>0</v>
      </c>
      <c r="Z387" s="109">
        <v>287.62</v>
      </c>
      <c r="AA387" s="109"/>
      <c r="AB387" s="109"/>
      <c r="AC387" s="109"/>
      <c r="AD387" s="110">
        <v>53100</v>
      </c>
      <c r="AE387" s="99">
        <v>43803</v>
      </c>
      <c r="AF387" s="99">
        <v>47456</v>
      </c>
      <c r="AG387" s="111">
        <v>53100</v>
      </c>
      <c r="AH387" s="107">
        <v>4.927777777777778</v>
      </c>
      <c r="AI387" s="107">
        <v>10</v>
      </c>
      <c r="AJ387" s="97">
        <v>6.5000000000000002E-2</v>
      </c>
      <c r="AK387" s="92" t="s">
        <v>1786</v>
      </c>
      <c r="AL387" s="92" t="s">
        <v>1787</v>
      </c>
      <c r="AM387" s="27">
        <v>3163.8199999999993</v>
      </c>
      <c r="AN387" s="27">
        <v>2761.1999999999994</v>
      </c>
      <c r="AO387" s="27">
        <v>2070.84</v>
      </c>
      <c r="AP387" s="27">
        <v>1380.6</v>
      </c>
      <c r="AQ387" s="27">
        <v>690.24</v>
      </c>
      <c r="AR387" s="27">
        <v>0</v>
      </c>
      <c r="AS387" s="27">
        <v>0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f t="shared" ref="BC387:BC450" si="19">SUM(AM387:AN387)</f>
        <v>5925.0199999999986</v>
      </c>
      <c r="BD387" s="27">
        <f t="shared" ref="BD387:BD450" si="20">SUM(AO387:BB387)</f>
        <v>4141.68</v>
      </c>
      <c r="BE387" s="27">
        <f t="shared" si="18"/>
        <v>10066.699999999999</v>
      </c>
    </row>
    <row r="388" spans="1:57" x14ac:dyDescent="0.35">
      <c r="A388" s="92" t="s">
        <v>3155</v>
      </c>
      <c r="B388" s="90" t="s">
        <v>860</v>
      </c>
      <c r="C388" s="94">
        <v>1</v>
      </c>
      <c r="D388" s="91" t="s">
        <v>0</v>
      </c>
      <c r="E388" s="61" t="s">
        <v>3</v>
      </c>
      <c r="F388" s="61" t="s">
        <v>1772</v>
      </c>
      <c r="G388" s="61" t="s">
        <v>1793</v>
      </c>
      <c r="H388" s="61" t="s">
        <v>1789</v>
      </c>
      <c r="I388" s="61" t="s">
        <v>1794</v>
      </c>
      <c r="J388" s="61" t="s">
        <v>1791</v>
      </c>
      <c r="K388" s="61" t="s">
        <v>813</v>
      </c>
      <c r="L388" s="61" t="s">
        <v>1778</v>
      </c>
      <c r="M388" s="61" t="s">
        <v>1785</v>
      </c>
      <c r="N388" s="108">
        <v>1</v>
      </c>
      <c r="O388" s="108">
        <v>1</v>
      </c>
      <c r="P388" s="108">
        <v>1</v>
      </c>
      <c r="Q388" s="108">
        <v>1</v>
      </c>
      <c r="R388" s="108">
        <v>1</v>
      </c>
      <c r="S388" s="108">
        <v>1</v>
      </c>
      <c r="T388" s="108">
        <v>0</v>
      </c>
      <c r="U388" s="108">
        <v>0</v>
      </c>
      <c r="V388" s="108">
        <v>0</v>
      </c>
      <c r="W388" s="109">
        <v>51772.5</v>
      </c>
      <c r="X388" s="126">
        <v>0</v>
      </c>
      <c r="Y388" s="109">
        <v>0</v>
      </c>
      <c r="Z388" s="109">
        <v>255.84</v>
      </c>
      <c r="AA388" s="109"/>
      <c r="AB388" s="109"/>
      <c r="AC388" s="109"/>
      <c r="AD388" s="110">
        <v>51772.5</v>
      </c>
      <c r="AE388" s="99">
        <v>43803</v>
      </c>
      <c r="AF388" s="99">
        <v>46725</v>
      </c>
      <c r="AG388" s="111">
        <v>51772.5</v>
      </c>
      <c r="AH388" s="107">
        <v>2.9277777777777776</v>
      </c>
      <c r="AI388" s="107">
        <v>8</v>
      </c>
      <c r="AJ388" s="97">
        <v>5.9299999999999999E-2</v>
      </c>
      <c r="AK388" s="92" t="s">
        <v>1786</v>
      </c>
      <c r="AL388" s="92" t="s">
        <v>1787</v>
      </c>
      <c r="AM388" s="27">
        <v>2814.2400000000002</v>
      </c>
      <c r="AN388" s="27">
        <v>2046.7199999999996</v>
      </c>
      <c r="AO388" s="27">
        <v>1023.36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f t="shared" si="19"/>
        <v>4860.96</v>
      </c>
      <c r="BD388" s="27">
        <f t="shared" si="20"/>
        <v>1023.36</v>
      </c>
      <c r="BE388" s="27">
        <f t="shared" si="18"/>
        <v>5884.32</v>
      </c>
    </row>
    <row r="389" spans="1:57" x14ac:dyDescent="0.35">
      <c r="A389" s="92" t="s">
        <v>3154</v>
      </c>
      <c r="B389" s="90" t="s">
        <v>860</v>
      </c>
      <c r="C389" s="94">
        <v>2</v>
      </c>
      <c r="D389" s="91" t="s">
        <v>0</v>
      </c>
      <c r="E389" s="61" t="s">
        <v>3</v>
      </c>
      <c r="F389" s="61" t="s">
        <v>1772</v>
      </c>
      <c r="G389" s="61" t="s">
        <v>1793</v>
      </c>
      <c r="H389" s="61" t="s">
        <v>1789</v>
      </c>
      <c r="I389" s="61" t="s">
        <v>1794</v>
      </c>
      <c r="J389" s="61" t="s">
        <v>1791</v>
      </c>
      <c r="K389" s="61" t="s">
        <v>813</v>
      </c>
      <c r="L389" s="61" t="s">
        <v>1778</v>
      </c>
      <c r="M389" s="61" t="s">
        <v>1785</v>
      </c>
      <c r="N389" s="108">
        <v>1</v>
      </c>
      <c r="O389" s="108">
        <v>1</v>
      </c>
      <c r="P389" s="108">
        <v>1</v>
      </c>
      <c r="Q389" s="108">
        <v>1</v>
      </c>
      <c r="R389" s="108">
        <v>1</v>
      </c>
      <c r="S389" s="108">
        <v>1</v>
      </c>
      <c r="T389" s="108">
        <v>0</v>
      </c>
      <c r="U389" s="108">
        <v>0</v>
      </c>
      <c r="V389" s="108">
        <v>0</v>
      </c>
      <c r="W389" s="109">
        <v>53100</v>
      </c>
      <c r="X389" s="126">
        <v>0</v>
      </c>
      <c r="Y389" s="109">
        <v>0</v>
      </c>
      <c r="Z389" s="109">
        <v>274.79000000000002</v>
      </c>
      <c r="AA389" s="109"/>
      <c r="AB389" s="109"/>
      <c r="AC389" s="109"/>
      <c r="AD389" s="110">
        <v>53100</v>
      </c>
      <c r="AE389" s="99">
        <v>43803</v>
      </c>
      <c r="AF389" s="99">
        <v>47091</v>
      </c>
      <c r="AG389" s="111">
        <v>53100</v>
      </c>
      <c r="AH389" s="107">
        <v>3.9277777777777776</v>
      </c>
      <c r="AI389" s="107">
        <v>9</v>
      </c>
      <c r="AJ389" s="97">
        <v>6.2100000000000002E-2</v>
      </c>
      <c r="AK389" s="92" t="s">
        <v>1786</v>
      </c>
      <c r="AL389" s="92" t="s">
        <v>1787</v>
      </c>
      <c r="AM389" s="27">
        <v>3022.69</v>
      </c>
      <c r="AN389" s="27">
        <v>2473.08</v>
      </c>
      <c r="AO389" s="27">
        <v>1648.8</v>
      </c>
      <c r="AP389" s="27">
        <v>824.4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f t="shared" si="19"/>
        <v>5495.77</v>
      </c>
      <c r="BD389" s="27">
        <f t="shared" si="20"/>
        <v>2473.1999999999998</v>
      </c>
      <c r="BE389" s="27">
        <f t="shared" ref="BE389:BE452" si="21">BD389+BC389</f>
        <v>7968.97</v>
      </c>
    </row>
    <row r="390" spans="1:57" x14ac:dyDescent="0.35">
      <c r="A390" s="92" t="s">
        <v>3153</v>
      </c>
      <c r="B390" s="90" t="s">
        <v>861</v>
      </c>
      <c r="C390" s="94">
        <v>1</v>
      </c>
      <c r="D390" s="91" t="s">
        <v>0</v>
      </c>
      <c r="E390" s="61" t="s">
        <v>3</v>
      </c>
      <c r="F390" s="61" t="s">
        <v>1772</v>
      </c>
      <c r="G390" s="61" t="s">
        <v>1793</v>
      </c>
      <c r="H390" s="61" t="s">
        <v>1789</v>
      </c>
      <c r="I390" s="61" t="s">
        <v>1794</v>
      </c>
      <c r="J390" s="61" t="s">
        <v>1791</v>
      </c>
      <c r="K390" s="61" t="s">
        <v>813</v>
      </c>
      <c r="L390" s="61" t="s">
        <v>1778</v>
      </c>
      <c r="M390" s="61" t="s">
        <v>1785</v>
      </c>
      <c r="N390" s="108">
        <v>1</v>
      </c>
      <c r="O390" s="108">
        <v>1</v>
      </c>
      <c r="P390" s="108">
        <v>1</v>
      </c>
      <c r="Q390" s="108">
        <v>1</v>
      </c>
      <c r="R390" s="108">
        <v>1</v>
      </c>
      <c r="S390" s="108">
        <v>1</v>
      </c>
      <c r="T390" s="108">
        <v>0</v>
      </c>
      <c r="U390" s="108">
        <v>0</v>
      </c>
      <c r="V390" s="108">
        <v>0</v>
      </c>
      <c r="W390" s="109">
        <v>53100</v>
      </c>
      <c r="X390" s="126">
        <v>0</v>
      </c>
      <c r="Y390" s="109">
        <v>0</v>
      </c>
      <c r="Z390" s="109">
        <v>237.18</v>
      </c>
      <c r="AA390" s="109"/>
      <c r="AB390" s="109"/>
      <c r="AC390" s="109"/>
      <c r="AD390" s="110">
        <v>53100</v>
      </c>
      <c r="AE390" s="99">
        <v>43804</v>
      </c>
      <c r="AF390" s="99">
        <v>45996</v>
      </c>
      <c r="AG390" s="111">
        <v>53100</v>
      </c>
      <c r="AH390" s="107">
        <v>0.93055555555555558</v>
      </c>
      <c r="AI390" s="107">
        <v>6</v>
      </c>
      <c r="AJ390" s="96">
        <v>5.3600000000000002E-2</v>
      </c>
      <c r="AK390" s="92" t="s">
        <v>1786</v>
      </c>
      <c r="AL390" s="92" t="s">
        <v>1787</v>
      </c>
      <c r="AM390" s="27">
        <v>1897.4399999999996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f t="shared" si="19"/>
        <v>1897.4399999999996</v>
      </c>
      <c r="BD390" s="27">
        <f t="shared" si="20"/>
        <v>0</v>
      </c>
      <c r="BE390" s="27">
        <f t="shared" si="21"/>
        <v>1897.4399999999996</v>
      </c>
    </row>
    <row r="391" spans="1:57" x14ac:dyDescent="0.35">
      <c r="A391" s="92" t="s">
        <v>3152</v>
      </c>
      <c r="B391" s="90" t="s">
        <v>861</v>
      </c>
      <c r="C391" s="94">
        <v>2</v>
      </c>
      <c r="D391" s="91" t="s">
        <v>0</v>
      </c>
      <c r="E391" s="61" t="s">
        <v>3</v>
      </c>
      <c r="F391" s="61" t="s">
        <v>1772</v>
      </c>
      <c r="G391" s="61" t="s">
        <v>1793</v>
      </c>
      <c r="H391" s="61" t="s">
        <v>1789</v>
      </c>
      <c r="I391" s="61" t="s">
        <v>1794</v>
      </c>
      <c r="J391" s="61" t="s">
        <v>1791</v>
      </c>
      <c r="K391" s="61" t="s">
        <v>813</v>
      </c>
      <c r="L391" s="61" t="s">
        <v>1778</v>
      </c>
      <c r="M391" s="61" t="s">
        <v>1785</v>
      </c>
      <c r="N391" s="108">
        <v>1</v>
      </c>
      <c r="O391" s="108">
        <v>1</v>
      </c>
      <c r="P391" s="108">
        <v>1</v>
      </c>
      <c r="Q391" s="108">
        <v>1</v>
      </c>
      <c r="R391" s="108">
        <v>1</v>
      </c>
      <c r="S391" s="108">
        <v>1</v>
      </c>
      <c r="T391" s="108">
        <v>0</v>
      </c>
      <c r="U391" s="108">
        <v>0</v>
      </c>
      <c r="V391" s="108">
        <v>0</v>
      </c>
      <c r="W391" s="109">
        <v>106200</v>
      </c>
      <c r="X391" s="126">
        <v>0</v>
      </c>
      <c r="Y391" s="109">
        <v>0</v>
      </c>
      <c r="Z391" s="109">
        <v>524.79999999999995</v>
      </c>
      <c r="AA391" s="109"/>
      <c r="AB391" s="109"/>
      <c r="AC391" s="109"/>
      <c r="AD391" s="110">
        <v>106200</v>
      </c>
      <c r="AE391" s="99">
        <v>43804</v>
      </c>
      <c r="AF391" s="99">
        <v>46726</v>
      </c>
      <c r="AG391" s="111">
        <v>106200</v>
      </c>
      <c r="AH391" s="107">
        <v>2.9305555555555554</v>
      </c>
      <c r="AI391" s="107">
        <v>8</v>
      </c>
      <c r="AJ391" s="97">
        <v>5.9299999999999999E-2</v>
      </c>
      <c r="AK391" s="92" t="s">
        <v>1786</v>
      </c>
      <c r="AL391" s="92" t="s">
        <v>1787</v>
      </c>
      <c r="AM391" s="27">
        <v>5772.8000000000011</v>
      </c>
      <c r="AN391" s="27">
        <v>4198.4399999999996</v>
      </c>
      <c r="AO391" s="27">
        <v>2099.16</v>
      </c>
      <c r="AP391" s="27">
        <v>0</v>
      </c>
      <c r="AQ391" s="27">
        <v>0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f t="shared" si="19"/>
        <v>9971.2400000000016</v>
      </c>
      <c r="BD391" s="27">
        <f t="shared" si="20"/>
        <v>2099.16</v>
      </c>
      <c r="BE391" s="27">
        <f t="shared" si="21"/>
        <v>12070.400000000001</v>
      </c>
    </row>
    <row r="392" spans="1:57" x14ac:dyDescent="0.35">
      <c r="A392" s="92" t="s">
        <v>3151</v>
      </c>
      <c r="B392" s="90" t="s">
        <v>861</v>
      </c>
      <c r="C392" s="94">
        <v>3</v>
      </c>
      <c r="D392" s="91" t="s">
        <v>0</v>
      </c>
      <c r="E392" s="61" t="s">
        <v>3</v>
      </c>
      <c r="F392" s="61" t="s">
        <v>1772</v>
      </c>
      <c r="G392" s="61" t="s">
        <v>1793</v>
      </c>
      <c r="H392" s="61" t="s">
        <v>1789</v>
      </c>
      <c r="I392" s="61" t="s">
        <v>1794</v>
      </c>
      <c r="J392" s="61" t="s">
        <v>1791</v>
      </c>
      <c r="K392" s="61" t="s">
        <v>813</v>
      </c>
      <c r="L392" s="61" t="s">
        <v>1778</v>
      </c>
      <c r="M392" s="61" t="s">
        <v>1785</v>
      </c>
      <c r="N392" s="108">
        <v>1</v>
      </c>
      <c r="O392" s="108">
        <v>1</v>
      </c>
      <c r="P392" s="108">
        <v>1</v>
      </c>
      <c r="Q392" s="108">
        <v>1</v>
      </c>
      <c r="R392" s="108">
        <v>1</v>
      </c>
      <c r="S392" s="108">
        <v>1</v>
      </c>
      <c r="T392" s="108">
        <v>0</v>
      </c>
      <c r="U392" s="108">
        <v>0</v>
      </c>
      <c r="V392" s="108">
        <v>0</v>
      </c>
      <c r="W392" s="109">
        <v>100300</v>
      </c>
      <c r="X392" s="126">
        <v>0</v>
      </c>
      <c r="Y392" s="109">
        <v>0</v>
      </c>
      <c r="Z392" s="109">
        <v>519.04999999999995</v>
      </c>
      <c r="AA392" s="109"/>
      <c r="AB392" s="109"/>
      <c r="AC392" s="109"/>
      <c r="AD392" s="110">
        <v>100300</v>
      </c>
      <c r="AE392" s="99">
        <v>43804</v>
      </c>
      <c r="AF392" s="99">
        <v>47092</v>
      </c>
      <c r="AG392" s="111">
        <v>100300</v>
      </c>
      <c r="AH392" s="107">
        <v>3.9305555555555554</v>
      </c>
      <c r="AI392" s="107">
        <v>9</v>
      </c>
      <c r="AJ392" s="96">
        <v>6.2100000000000002E-2</v>
      </c>
      <c r="AK392" s="92" t="s">
        <v>1786</v>
      </c>
      <c r="AL392" s="92" t="s">
        <v>1787</v>
      </c>
      <c r="AM392" s="27">
        <v>5709.5500000000011</v>
      </c>
      <c r="AN392" s="27">
        <v>4671.4800000000005</v>
      </c>
      <c r="AO392" s="27">
        <v>3114.36</v>
      </c>
      <c r="AP392" s="27">
        <v>1557.12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f t="shared" si="19"/>
        <v>10381.030000000002</v>
      </c>
      <c r="BD392" s="27">
        <f t="shared" si="20"/>
        <v>4671.4799999999996</v>
      </c>
      <c r="BE392" s="27">
        <f t="shared" si="21"/>
        <v>15052.510000000002</v>
      </c>
    </row>
    <row r="393" spans="1:57" x14ac:dyDescent="0.35">
      <c r="A393" s="92" t="s">
        <v>3150</v>
      </c>
      <c r="B393" s="90" t="s">
        <v>862</v>
      </c>
      <c r="C393" s="94">
        <v>5</v>
      </c>
      <c r="D393" s="91" t="s">
        <v>0</v>
      </c>
      <c r="E393" s="61" t="s">
        <v>3</v>
      </c>
      <c r="F393" s="61" t="s">
        <v>1772</v>
      </c>
      <c r="G393" s="61" t="s">
        <v>1793</v>
      </c>
      <c r="H393" s="61" t="s">
        <v>1789</v>
      </c>
      <c r="I393" s="61" t="s">
        <v>1794</v>
      </c>
      <c r="J393" s="61" t="s">
        <v>1791</v>
      </c>
      <c r="K393" s="61" t="s">
        <v>813</v>
      </c>
      <c r="L393" s="61" t="s">
        <v>1778</v>
      </c>
      <c r="M393" s="61" t="s">
        <v>1785</v>
      </c>
      <c r="N393" s="108">
        <v>1</v>
      </c>
      <c r="O393" s="108">
        <v>1</v>
      </c>
      <c r="P393" s="108">
        <v>1</v>
      </c>
      <c r="Q393" s="108">
        <v>1</v>
      </c>
      <c r="R393" s="108">
        <v>1</v>
      </c>
      <c r="S393" s="108">
        <v>1</v>
      </c>
      <c r="T393" s="108">
        <v>0</v>
      </c>
      <c r="U393" s="108">
        <v>0</v>
      </c>
      <c r="V393" s="108">
        <v>0</v>
      </c>
      <c r="W393" s="109">
        <v>207237.5</v>
      </c>
      <c r="X393" s="126">
        <v>0</v>
      </c>
      <c r="Y393" s="109">
        <v>0</v>
      </c>
      <c r="Z393" s="109">
        <v>925.66</v>
      </c>
      <c r="AA393" s="109"/>
      <c r="AB393" s="109"/>
      <c r="AC393" s="109"/>
      <c r="AD393" s="110">
        <v>207237.5</v>
      </c>
      <c r="AE393" s="99">
        <v>43804</v>
      </c>
      <c r="AF393" s="99">
        <v>45996</v>
      </c>
      <c r="AG393" s="111">
        <v>207237.5</v>
      </c>
      <c r="AH393" s="107">
        <v>0.93055555555555558</v>
      </c>
      <c r="AI393" s="107">
        <v>6</v>
      </c>
      <c r="AJ393" s="96">
        <v>5.3600000000000002E-2</v>
      </c>
      <c r="AK393" s="92" t="s">
        <v>1786</v>
      </c>
      <c r="AL393" s="92" t="s">
        <v>1787</v>
      </c>
      <c r="AM393" s="27">
        <v>7405.28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f t="shared" si="19"/>
        <v>7405.28</v>
      </c>
      <c r="BD393" s="27">
        <f t="shared" si="20"/>
        <v>0</v>
      </c>
      <c r="BE393" s="27">
        <f t="shared" si="21"/>
        <v>7405.28</v>
      </c>
    </row>
    <row r="394" spans="1:57" x14ac:dyDescent="0.35">
      <c r="A394" s="92" t="s">
        <v>3149</v>
      </c>
      <c r="B394" s="90" t="s">
        <v>862</v>
      </c>
      <c r="C394" s="94">
        <v>6</v>
      </c>
      <c r="D394" s="91" t="s">
        <v>0</v>
      </c>
      <c r="E394" s="61" t="s">
        <v>3</v>
      </c>
      <c r="F394" s="61" t="s">
        <v>1772</v>
      </c>
      <c r="G394" s="61" t="s">
        <v>1793</v>
      </c>
      <c r="H394" s="61" t="s">
        <v>1789</v>
      </c>
      <c r="I394" s="61" t="s">
        <v>1794</v>
      </c>
      <c r="J394" s="61" t="s">
        <v>1791</v>
      </c>
      <c r="K394" s="61" t="s">
        <v>813</v>
      </c>
      <c r="L394" s="61" t="s">
        <v>1778</v>
      </c>
      <c r="M394" s="61" t="s">
        <v>1785</v>
      </c>
      <c r="N394" s="108">
        <v>1</v>
      </c>
      <c r="O394" s="108">
        <v>1</v>
      </c>
      <c r="P394" s="108">
        <v>1</v>
      </c>
      <c r="Q394" s="108">
        <v>1</v>
      </c>
      <c r="R394" s="108">
        <v>1</v>
      </c>
      <c r="S394" s="108">
        <v>1</v>
      </c>
      <c r="T394" s="108">
        <v>0</v>
      </c>
      <c r="U394" s="108">
        <v>0</v>
      </c>
      <c r="V394" s="108">
        <v>0</v>
      </c>
      <c r="W394" s="109">
        <v>251340</v>
      </c>
      <c r="X394" s="126">
        <v>0</v>
      </c>
      <c r="Y394" s="109">
        <v>0</v>
      </c>
      <c r="Z394" s="109">
        <v>1181.3</v>
      </c>
      <c r="AA394" s="109"/>
      <c r="AB394" s="109"/>
      <c r="AC394" s="109"/>
      <c r="AD394" s="110">
        <v>251340</v>
      </c>
      <c r="AE394" s="99">
        <v>43804</v>
      </c>
      <c r="AF394" s="99">
        <v>46361</v>
      </c>
      <c r="AG394" s="111">
        <v>251340</v>
      </c>
      <c r="AH394" s="107">
        <v>1.9305555555555556</v>
      </c>
      <c r="AI394" s="107">
        <v>7</v>
      </c>
      <c r="AJ394" s="96">
        <v>5.6399999999999999E-2</v>
      </c>
      <c r="AK394" s="92" t="s">
        <v>1786</v>
      </c>
      <c r="AL394" s="92" t="s">
        <v>1787</v>
      </c>
      <c r="AM394" s="27">
        <v>12994.299999999997</v>
      </c>
      <c r="AN394" s="27">
        <v>7087.7999999999984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f t="shared" si="19"/>
        <v>20082.099999999995</v>
      </c>
      <c r="BD394" s="27">
        <f t="shared" si="20"/>
        <v>0</v>
      </c>
      <c r="BE394" s="27">
        <f t="shared" si="21"/>
        <v>20082.099999999995</v>
      </c>
    </row>
    <row r="395" spans="1:57" x14ac:dyDescent="0.35">
      <c r="A395" s="92" t="s">
        <v>3148</v>
      </c>
      <c r="B395" s="90" t="s">
        <v>862</v>
      </c>
      <c r="C395" s="94">
        <v>7</v>
      </c>
      <c r="D395" s="91" t="s">
        <v>0</v>
      </c>
      <c r="E395" s="61" t="s">
        <v>3</v>
      </c>
      <c r="F395" s="61" t="s">
        <v>1772</v>
      </c>
      <c r="G395" s="61" t="s">
        <v>1793</v>
      </c>
      <c r="H395" s="61" t="s">
        <v>1789</v>
      </c>
      <c r="I395" s="61" t="s">
        <v>1794</v>
      </c>
      <c r="J395" s="61" t="s">
        <v>1791</v>
      </c>
      <c r="K395" s="61" t="s">
        <v>813</v>
      </c>
      <c r="L395" s="61" t="s">
        <v>1778</v>
      </c>
      <c r="M395" s="61" t="s">
        <v>1785</v>
      </c>
      <c r="N395" s="108">
        <v>1</v>
      </c>
      <c r="O395" s="108">
        <v>1</v>
      </c>
      <c r="P395" s="108">
        <v>1</v>
      </c>
      <c r="Q395" s="108">
        <v>1</v>
      </c>
      <c r="R395" s="108">
        <v>1</v>
      </c>
      <c r="S395" s="108">
        <v>1</v>
      </c>
      <c r="T395" s="108">
        <v>0</v>
      </c>
      <c r="U395" s="108">
        <v>0</v>
      </c>
      <c r="V395" s="108">
        <v>0</v>
      </c>
      <c r="W395" s="109">
        <v>515807.5</v>
      </c>
      <c r="X395" s="126">
        <v>0</v>
      </c>
      <c r="Y395" s="109">
        <v>0</v>
      </c>
      <c r="Z395" s="109">
        <v>2548.9499999999998</v>
      </c>
      <c r="AA395" s="109"/>
      <c r="AB395" s="109"/>
      <c r="AC395" s="109"/>
      <c r="AD395" s="110">
        <v>515807.5</v>
      </c>
      <c r="AE395" s="99">
        <v>43804</v>
      </c>
      <c r="AF395" s="99">
        <v>46726</v>
      </c>
      <c r="AG395" s="111">
        <v>515807.5</v>
      </c>
      <c r="AH395" s="107">
        <v>2.9305555555555554</v>
      </c>
      <c r="AI395" s="107">
        <v>8</v>
      </c>
      <c r="AJ395" s="96">
        <v>5.9299999999999999E-2</v>
      </c>
      <c r="AK395" s="92" t="s">
        <v>1786</v>
      </c>
      <c r="AL395" s="92" t="s">
        <v>1787</v>
      </c>
      <c r="AM395" s="27">
        <v>28038.450000000004</v>
      </c>
      <c r="AN395" s="27">
        <v>20391.599999999995</v>
      </c>
      <c r="AO395" s="27">
        <v>10195.799999999999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f t="shared" si="19"/>
        <v>48430.05</v>
      </c>
      <c r="BD395" s="27">
        <f t="shared" si="20"/>
        <v>10195.799999999999</v>
      </c>
      <c r="BE395" s="27">
        <f t="shared" si="21"/>
        <v>58625.850000000006</v>
      </c>
    </row>
    <row r="396" spans="1:57" x14ac:dyDescent="0.35">
      <c r="A396" s="92" t="s">
        <v>3147</v>
      </c>
      <c r="B396" s="90" t="s">
        <v>862</v>
      </c>
      <c r="C396" s="94">
        <v>8</v>
      </c>
      <c r="D396" s="91" t="s">
        <v>0</v>
      </c>
      <c r="E396" s="61" t="s">
        <v>3</v>
      </c>
      <c r="F396" s="61" t="s">
        <v>1772</v>
      </c>
      <c r="G396" s="61" t="s">
        <v>1793</v>
      </c>
      <c r="H396" s="61" t="s">
        <v>1789</v>
      </c>
      <c r="I396" s="61" t="s">
        <v>1794</v>
      </c>
      <c r="J396" s="61" t="s">
        <v>1791</v>
      </c>
      <c r="K396" s="61" t="s">
        <v>813</v>
      </c>
      <c r="L396" s="61" t="s">
        <v>1778</v>
      </c>
      <c r="M396" s="61" t="s">
        <v>1785</v>
      </c>
      <c r="N396" s="108">
        <v>1</v>
      </c>
      <c r="O396" s="108">
        <v>1</v>
      </c>
      <c r="P396" s="108">
        <v>1</v>
      </c>
      <c r="Q396" s="108">
        <v>1</v>
      </c>
      <c r="R396" s="108">
        <v>1</v>
      </c>
      <c r="S396" s="108">
        <v>1</v>
      </c>
      <c r="T396" s="108">
        <v>0</v>
      </c>
      <c r="U396" s="108">
        <v>0</v>
      </c>
      <c r="V396" s="108">
        <v>0</v>
      </c>
      <c r="W396" s="109">
        <v>260927.5</v>
      </c>
      <c r="X396" s="126">
        <v>0</v>
      </c>
      <c r="Y396" s="109">
        <v>0</v>
      </c>
      <c r="Z396" s="109">
        <v>1350.3</v>
      </c>
      <c r="AA396" s="109"/>
      <c r="AB396" s="109"/>
      <c r="AC396" s="109"/>
      <c r="AD396" s="110">
        <v>260927.5</v>
      </c>
      <c r="AE396" s="99">
        <v>43804</v>
      </c>
      <c r="AF396" s="99">
        <v>47092</v>
      </c>
      <c r="AG396" s="111">
        <v>260927.5</v>
      </c>
      <c r="AH396" s="107">
        <v>3.9305555555555554</v>
      </c>
      <c r="AI396" s="107">
        <v>9</v>
      </c>
      <c r="AJ396" s="97">
        <v>6.2100000000000002E-2</v>
      </c>
      <c r="AK396" s="92" t="s">
        <v>1786</v>
      </c>
      <c r="AL396" s="92" t="s">
        <v>1787</v>
      </c>
      <c r="AM396" s="27">
        <v>14853.299999999997</v>
      </c>
      <c r="AN396" s="27">
        <v>12152.64</v>
      </c>
      <c r="AO396" s="27">
        <v>8101.8</v>
      </c>
      <c r="AP396" s="27">
        <v>4050.84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f t="shared" si="19"/>
        <v>27005.939999999995</v>
      </c>
      <c r="BD396" s="27">
        <f t="shared" si="20"/>
        <v>12152.64</v>
      </c>
      <c r="BE396" s="27">
        <f t="shared" si="21"/>
        <v>39158.579999999994</v>
      </c>
    </row>
    <row r="397" spans="1:57" x14ac:dyDescent="0.35">
      <c r="A397" s="92" t="s">
        <v>3146</v>
      </c>
      <c r="B397" s="90" t="s">
        <v>862</v>
      </c>
      <c r="C397" s="94">
        <v>9</v>
      </c>
      <c r="D397" s="91" t="s">
        <v>0</v>
      </c>
      <c r="E397" s="61" t="s">
        <v>3</v>
      </c>
      <c r="F397" s="61" t="s">
        <v>1772</v>
      </c>
      <c r="G397" s="61" t="s">
        <v>1793</v>
      </c>
      <c r="H397" s="61" t="s">
        <v>1789</v>
      </c>
      <c r="I397" s="61" t="s">
        <v>1794</v>
      </c>
      <c r="J397" s="61" t="s">
        <v>1791</v>
      </c>
      <c r="K397" s="61" t="s">
        <v>813</v>
      </c>
      <c r="L397" s="61" t="s">
        <v>1778</v>
      </c>
      <c r="M397" s="61" t="s">
        <v>1785</v>
      </c>
      <c r="N397" s="108">
        <v>1</v>
      </c>
      <c r="O397" s="108">
        <v>1</v>
      </c>
      <c r="P397" s="108">
        <v>1</v>
      </c>
      <c r="Q397" s="108">
        <v>1</v>
      </c>
      <c r="R397" s="108">
        <v>1</v>
      </c>
      <c r="S397" s="108">
        <v>1</v>
      </c>
      <c r="T397" s="108">
        <v>0</v>
      </c>
      <c r="U397" s="108">
        <v>0</v>
      </c>
      <c r="V397" s="108">
        <v>0</v>
      </c>
      <c r="W397" s="109">
        <v>159300</v>
      </c>
      <c r="X397" s="126">
        <v>0</v>
      </c>
      <c r="Y397" s="109">
        <v>0</v>
      </c>
      <c r="Z397" s="109">
        <v>862.87</v>
      </c>
      <c r="AA397" s="109"/>
      <c r="AB397" s="109"/>
      <c r="AC397" s="109"/>
      <c r="AD397" s="110">
        <v>159300</v>
      </c>
      <c r="AE397" s="99">
        <v>43804</v>
      </c>
      <c r="AF397" s="99">
        <v>47457</v>
      </c>
      <c r="AG397" s="111">
        <v>159300</v>
      </c>
      <c r="AH397" s="107">
        <v>4.9305555555555554</v>
      </c>
      <c r="AI397" s="107">
        <v>10</v>
      </c>
      <c r="AJ397" s="97">
        <v>6.5000000000000002E-2</v>
      </c>
      <c r="AK397" s="92" t="s">
        <v>1786</v>
      </c>
      <c r="AL397" s="92" t="s">
        <v>1787</v>
      </c>
      <c r="AM397" s="27">
        <v>9491.5700000000015</v>
      </c>
      <c r="AN397" s="27">
        <v>8283.6</v>
      </c>
      <c r="AO397" s="27">
        <v>6212.64</v>
      </c>
      <c r="AP397" s="27">
        <v>4141.8</v>
      </c>
      <c r="AQ397" s="27">
        <v>2070.84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f t="shared" si="19"/>
        <v>17775.170000000002</v>
      </c>
      <c r="BD397" s="27">
        <f t="shared" si="20"/>
        <v>12425.28</v>
      </c>
      <c r="BE397" s="27">
        <f t="shared" si="21"/>
        <v>30200.450000000004</v>
      </c>
    </row>
    <row r="398" spans="1:57" x14ac:dyDescent="0.35">
      <c r="A398" s="92" t="s">
        <v>3145</v>
      </c>
      <c r="B398" s="90" t="s">
        <v>863</v>
      </c>
      <c r="C398" s="94">
        <v>5</v>
      </c>
      <c r="D398" s="91" t="s">
        <v>0</v>
      </c>
      <c r="E398" s="61" t="s">
        <v>3</v>
      </c>
      <c r="F398" s="61" t="s">
        <v>1772</v>
      </c>
      <c r="G398" s="61" t="s">
        <v>1793</v>
      </c>
      <c r="H398" s="61" t="s">
        <v>1789</v>
      </c>
      <c r="I398" s="61" t="s">
        <v>1794</v>
      </c>
      <c r="J398" s="61" t="s">
        <v>1791</v>
      </c>
      <c r="K398" s="61" t="s">
        <v>813</v>
      </c>
      <c r="L398" s="61" t="s">
        <v>1778</v>
      </c>
      <c r="M398" s="61" t="s">
        <v>1785</v>
      </c>
      <c r="N398" s="108">
        <v>1</v>
      </c>
      <c r="O398" s="108">
        <v>1</v>
      </c>
      <c r="P398" s="108">
        <v>1</v>
      </c>
      <c r="Q398" s="108">
        <v>1</v>
      </c>
      <c r="R398" s="108">
        <v>1</v>
      </c>
      <c r="S398" s="108">
        <v>1</v>
      </c>
      <c r="T398" s="108">
        <v>0</v>
      </c>
      <c r="U398" s="108">
        <v>0</v>
      </c>
      <c r="V398" s="108">
        <v>0</v>
      </c>
      <c r="W398" s="109">
        <v>325975</v>
      </c>
      <c r="X398" s="126">
        <v>0</v>
      </c>
      <c r="Y398" s="109">
        <v>0</v>
      </c>
      <c r="Z398" s="109">
        <v>1456.02</v>
      </c>
      <c r="AA398" s="109"/>
      <c r="AB398" s="109"/>
      <c r="AC398" s="109"/>
      <c r="AD398" s="110">
        <v>325975</v>
      </c>
      <c r="AE398" s="99">
        <v>43808</v>
      </c>
      <c r="AF398" s="99">
        <v>46000</v>
      </c>
      <c r="AG398" s="111">
        <v>325975</v>
      </c>
      <c r="AH398" s="107">
        <v>0.94166666666666665</v>
      </c>
      <c r="AI398" s="107">
        <v>6</v>
      </c>
      <c r="AJ398" s="96">
        <v>5.3600000000000002E-2</v>
      </c>
      <c r="AK398" s="92" t="s">
        <v>1786</v>
      </c>
      <c r="AL398" s="92" t="s">
        <v>1787</v>
      </c>
      <c r="AM398" s="27">
        <v>11648.160000000002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f t="shared" si="19"/>
        <v>11648.160000000002</v>
      </c>
      <c r="BD398" s="27">
        <f t="shared" si="20"/>
        <v>0</v>
      </c>
      <c r="BE398" s="27">
        <f t="shared" si="21"/>
        <v>11648.160000000002</v>
      </c>
    </row>
    <row r="399" spans="1:57" x14ac:dyDescent="0.35">
      <c r="A399" s="92" t="s">
        <v>3144</v>
      </c>
      <c r="B399" s="90" t="s">
        <v>863</v>
      </c>
      <c r="C399" s="94">
        <v>6</v>
      </c>
      <c r="D399" s="91" t="s">
        <v>0</v>
      </c>
      <c r="E399" s="61" t="s">
        <v>3</v>
      </c>
      <c r="F399" s="61" t="s">
        <v>1772</v>
      </c>
      <c r="G399" s="61" t="s">
        <v>1793</v>
      </c>
      <c r="H399" s="61" t="s">
        <v>1789</v>
      </c>
      <c r="I399" s="61" t="s">
        <v>1794</v>
      </c>
      <c r="J399" s="61" t="s">
        <v>1791</v>
      </c>
      <c r="K399" s="61" t="s">
        <v>813</v>
      </c>
      <c r="L399" s="61" t="s">
        <v>1778</v>
      </c>
      <c r="M399" s="61" t="s">
        <v>1785</v>
      </c>
      <c r="N399" s="108">
        <v>1</v>
      </c>
      <c r="O399" s="108">
        <v>1</v>
      </c>
      <c r="P399" s="108">
        <v>1</v>
      </c>
      <c r="Q399" s="108">
        <v>1</v>
      </c>
      <c r="R399" s="108">
        <v>1</v>
      </c>
      <c r="S399" s="108">
        <v>1</v>
      </c>
      <c r="T399" s="108">
        <v>0</v>
      </c>
      <c r="U399" s="108">
        <v>0</v>
      </c>
      <c r="V399" s="108">
        <v>0</v>
      </c>
      <c r="W399" s="109">
        <v>153695</v>
      </c>
      <c r="X399" s="126">
        <v>0</v>
      </c>
      <c r="Y399" s="109">
        <v>0</v>
      </c>
      <c r="Z399" s="109">
        <v>722.37</v>
      </c>
      <c r="AA399" s="109"/>
      <c r="AB399" s="109"/>
      <c r="AC399" s="109"/>
      <c r="AD399" s="110">
        <v>153695</v>
      </c>
      <c r="AE399" s="99">
        <v>43808</v>
      </c>
      <c r="AF399" s="99">
        <v>46365</v>
      </c>
      <c r="AG399" s="111">
        <v>153695</v>
      </c>
      <c r="AH399" s="107">
        <v>1.9416666666666667</v>
      </c>
      <c r="AI399" s="107">
        <v>7</v>
      </c>
      <c r="AJ399" s="96">
        <v>5.6399999999999999E-2</v>
      </c>
      <c r="AK399" s="92" t="s">
        <v>1786</v>
      </c>
      <c r="AL399" s="92" t="s">
        <v>1787</v>
      </c>
      <c r="AM399" s="27">
        <v>7946.07</v>
      </c>
      <c r="AN399" s="27">
        <v>4334.1599999999989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f t="shared" si="19"/>
        <v>12280.23</v>
      </c>
      <c r="BD399" s="27">
        <f t="shared" si="20"/>
        <v>0</v>
      </c>
      <c r="BE399" s="27">
        <f t="shared" si="21"/>
        <v>12280.23</v>
      </c>
    </row>
    <row r="400" spans="1:57" x14ac:dyDescent="0.35">
      <c r="A400" s="92" t="s">
        <v>3143</v>
      </c>
      <c r="B400" s="90" t="s">
        <v>863</v>
      </c>
      <c r="C400" s="94">
        <v>7</v>
      </c>
      <c r="D400" s="91" t="s">
        <v>0</v>
      </c>
      <c r="E400" s="61" t="s">
        <v>3</v>
      </c>
      <c r="F400" s="61" t="s">
        <v>1772</v>
      </c>
      <c r="G400" s="61" t="s">
        <v>1793</v>
      </c>
      <c r="H400" s="61" t="s">
        <v>1789</v>
      </c>
      <c r="I400" s="61" t="s">
        <v>1794</v>
      </c>
      <c r="J400" s="61" t="s">
        <v>1791</v>
      </c>
      <c r="K400" s="61" t="s">
        <v>813</v>
      </c>
      <c r="L400" s="61" t="s">
        <v>1778</v>
      </c>
      <c r="M400" s="61" t="s">
        <v>1785</v>
      </c>
      <c r="N400" s="108">
        <v>1</v>
      </c>
      <c r="O400" s="108">
        <v>1</v>
      </c>
      <c r="P400" s="108">
        <v>1</v>
      </c>
      <c r="Q400" s="108">
        <v>1</v>
      </c>
      <c r="R400" s="108">
        <v>1</v>
      </c>
      <c r="S400" s="108">
        <v>1</v>
      </c>
      <c r="T400" s="108">
        <v>0</v>
      </c>
      <c r="U400" s="108">
        <v>0</v>
      </c>
      <c r="V400" s="108">
        <v>0</v>
      </c>
      <c r="W400" s="109">
        <v>822460</v>
      </c>
      <c r="X400" s="126">
        <v>0</v>
      </c>
      <c r="Y400" s="109">
        <v>0</v>
      </c>
      <c r="Z400" s="109">
        <v>4064.32</v>
      </c>
      <c r="AA400" s="109"/>
      <c r="AB400" s="109"/>
      <c r="AC400" s="109"/>
      <c r="AD400" s="110">
        <v>822460</v>
      </c>
      <c r="AE400" s="99">
        <v>43808</v>
      </c>
      <c r="AF400" s="99">
        <v>46730</v>
      </c>
      <c r="AG400" s="111">
        <v>822460</v>
      </c>
      <c r="AH400" s="107">
        <v>2.9416666666666669</v>
      </c>
      <c r="AI400" s="107">
        <v>8</v>
      </c>
      <c r="AJ400" s="97">
        <v>5.9299999999999999E-2</v>
      </c>
      <c r="AK400" s="92" t="s">
        <v>1786</v>
      </c>
      <c r="AL400" s="92" t="s">
        <v>1787</v>
      </c>
      <c r="AM400" s="27">
        <v>44707.520000000004</v>
      </c>
      <c r="AN400" s="27">
        <v>32514.599999999995</v>
      </c>
      <c r="AO400" s="27">
        <v>16257.24</v>
      </c>
      <c r="AP400" s="27">
        <v>0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f t="shared" si="19"/>
        <v>77222.12</v>
      </c>
      <c r="BD400" s="27">
        <f t="shared" si="20"/>
        <v>16257.24</v>
      </c>
      <c r="BE400" s="27">
        <f t="shared" si="21"/>
        <v>93479.360000000001</v>
      </c>
    </row>
    <row r="401" spans="1:57" x14ac:dyDescent="0.35">
      <c r="A401" s="92" t="s">
        <v>3142</v>
      </c>
      <c r="B401" s="90" t="s">
        <v>863</v>
      </c>
      <c r="C401" s="94">
        <v>8</v>
      </c>
      <c r="D401" s="91" t="s">
        <v>0</v>
      </c>
      <c r="E401" s="61" t="s">
        <v>3</v>
      </c>
      <c r="F401" s="61" t="s">
        <v>1772</v>
      </c>
      <c r="G401" s="61" t="s">
        <v>1793</v>
      </c>
      <c r="H401" s="61" t="s">
        <v>1789</v>
      </c>
      <c r="I401" s="61" t="s">
        <v>1794</v>
      </c>
      <c r="J401" s="61" t="s">
        <v>1791</v>
      </c>
      <c r="K401" s="61" t="s">
        <v>813</v>
      </c>
      <c r="L401" s="61" t="s">
        <v>1778</v>
      </c>
      <c r="M401" s="61" t="s">
        <v>1785</v>
      </c>
      <c r="N401" s="108">
        <v>1</v>
      </c>
      <c r="O401" s="108">
        <v>1</v>
      </c>
      <c r="P401" s="108">
        <v>1</v>
      </c>
      <c r="Q401" s="108">
        <v>1</v>
      </c>
      <c r="R401" s="108">
        <v>1</v>
      </c>
      <c r="S401" s="108">
        <v>1</v>
      </c>
      <c r="T401" s="108">
        <v>0</v>
      </c>
      <c r="U401" s="108">
        <v>0</v>
      </c>
      <c r="V401" s="108">
        <v>0</v>
      </c>
      <c r="W401" s="109">
        <v>541030</v>
      </c>
      <c r="X401" s="126">
        <v>0</v>
      </c>
      <c r="Y401" s="109">
        <v>0</v>
      </c>
      <c r="Z401" s="109">
        <v>2799.83</v>
      </c>
      <c r="AA401" s="109"/>
      <c r="AB401" s="109"/>
      <c r="AC401" s="109"/>
      <c r="AD401" s="110">
        <v>541030</v>
      </c>
      <c r="AE401" s="99">
        <v>43808</v>
      </c>
      <c r="AF401" s="99">
        <v>47096</v>
      </c>
      <c r="AG401" s="111">
        <v>541030</v>
      </c>
      <c r="AH401" s="107">
        <v>3.9416666666666669</v>
      </c>
      <c r="AI401" s="107">
        <v>9</v>
      </c>
      <c r="AJ401" s="96">
        <v>6.2100000000000002E-2</v>
      </c>
      <c r="AK401" s="92" t="s">
        <v>1786</v>
      </c>
      <c r="AL401" s="92" t="s">
        <v>1787</v>
      </c>
      <c r="AM401" s="27">
        <v>30798.130000000005</v>
      </c>
      <c r="AN401" s="27">
        <v>25198.439999999991</v>
      </c>
      <c r="AO401" s="27">
        <v>16799.04</v>
      </c>
      <c r="AP401" s="27">
        <v>8399.52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f t="shared" si="19"/>
        <v>55996.569999999992</v>
      </c>
      <c r="BD401" s="27">
        <f t="shared" si="20"/>
        <v>25198.560000000001</v>
      </c>
      <c r="BE401" s="27">
        <f t="shared" si="21"/>
        <v>81195.12999999999</v>
      </c>
    </row>
    <row r="402" spans="1:57" x14ac:dyDescent="0.35">
      <c r="A402" s="92" t="s">
        <v>3141</v>
      </c>
      <c r="B402" s="90" t="s">
        <v>863</v>
      </c>
      <c r="C402" s="94">
        <v>9</v>
      </c>
      <c r="D402" s="91" t="s">
        <v>0</v>
      </c>
      <c r="E402" s="61" t="s">
        <v>3</v>
      </c>
      <c r="F402" s="61" t="s">
        <v>1772</v>
      </c>
      <c r="G402" s="61" t="s">
        <v>1793</v>
      </c>
      <c r="H402" s="61" t="s">
        <v>1789</v>
      </c>
      <c r="I402" s="61" t="s">
        <v>1794</v>
      </c>
      <c r="J402" s="61" t="s">
        <v>1791</v>
      </c>
      <c r="K402" s="61" t="s">
        <v>813</v>
      </c>
      <c r="L402" s="61" t="s">
        <v>1778</v>
      </c>
      <c r="M402" s="61" t="s">
        <v>1785</v>
      </c>
      <c r="N402" s="108">
        <v>1</v>
      </c>
      <c r="O402" s="108">
        <v>1</v>
      </c>
      <c r="P402" s="108">
        <v>1</v>
      </c>
      <c r="Q402" s="108">
        <v>1</v>
      </c>
      <c r="R402" s="108">
        <v>1</v>
      </c>
      <c r="S402" s="108">
        <v>1</v>
      </c>
      <c r="T402" s="108">
        <v>0</v>
      </c>
      <c r="U402" s="108">
        <v>0</v>
      </c>
      <c r="V402" s="108">
        <v>0</v>
      </c>
      <c r="W402" s="109">
        <v>252667.5</v>
      </c>
      <c r="X402" s="126">
        <v>0</v>
      </c>
      <c r="Y402" s="109">
        <v>0</v>
      </c>
      <c r="Z402" s="109">
        <v>1368.62</v>
      </c>
      <c r="AA402" s="109"/>
      <c r="AB402" s="109"/>
      <c r="AC402" s="109"/>
      <c r="AD402" s="110">
        <v>252667.5</v>
      </c>
      <c r="AE402" s="99">
        <v>43808</v>
      </c>
      <c r="AF402" s="99">
        <v>47461</v>
      </c>
      <c r="AG402" s="111">
        <v>252667.5</v>
      </c>
      <c r="AH402" s="107">
        <v>4.9416666666666664</v>
      </c>
      <c r="AI402" s="107">
        <v>10</v>
      </c>
      <c r="AJ402" s="96">
        <v>6.5000000000000002E-2</v>
      </c>
      <c r="AK402" s="92" t="s">
        <v>1786</v>
      </c>
      <c r="AL402" s="92" t="s">
        <v>1787</v>
      </c>
      <c r="AM402" s="27">
        <v>15054.819999999996</v>
      </c>
      <c r="AN402" s="27">
        <v>13138.679999999998</v>
      </c>
      <c r="AO402" s="27">
        <v>9854.0400000000009</v>
      </c>
      <c r="AP402" s="27">
        <v>6569.4</v>
      </c>
      <c r="AQ402" s="27">
        <v>3284.64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f t="shared" si="19"/>
        <v>28193.499999999993</v>
      </c>
      <c r="BD402" s="27">
        <f t="shared" si="20"/>
        <v>19708.080000000002</v>
      </c>
      <c r="BE402" s="27">
        <f t="shared" si="21"/>
        <v>47901.579999999994</v>
      </c>
    </row>
    <row r="403" spans="1:57" x14ac:dyDescent="0.35">
      <c r="A403" s="92" t="s">
        <v>3140</v>
      </c>
      <c r="B403" s="90" t="s">
        <v>864</v>
      </c>
      <c r="C403" s="94">
        <v>1</v>
      </c>
      <c r="D403" s="91" t="s">
        <v>0</v>
      </c>
      <c r="E403" s="61" t="s">
        <v>3</v>
      </c>
      <c r="F403" s="61" t="s">
        <v>1772</v>
      </c>
      <c r="G403" s="61" t="s">
        <v>1793</v>
      </c>
      <c r="H403" s="61" t="s">
        <v>1789</v>
      </c>
      <c r="I403" s="61" t="s">
        <v>1794</v>
      </c>
      <c r="J403" s="61" t="s">
        <v>1791</v>
      </c>
      <c r="K403" s="61" t="s">
        <v>813</v>
      </c>
      <c r="L403" s="61" t="s">
        <v>1778</v>
      </c>
      <c r="M403" s="61" t="s">
        <v>1785</v>
      </c>
      <c r="N403" s="108">
        <v>1</v>
      </c>
      <c r="O403" s="108">
        <v>1</v>
      </c>
      <c r="P403" s="108">
        <v>1</v>
      </c>
      <c r="Q403" s="108">
        <v>1</v>
      </c>
      <c r="R403" s="108">
        <v>1</v>
      </c>
      <c r="S403" s="108">
        <v>1</v>
      </c>
      <c r="T403" s="108">
        <v>0</v>
      </c>
      <c r="U403" s="108">
        <v>0</v>
      </c>
      <c r="V403" s="108">
        <v>0</v>
      </c>
      <c r="W403" s="109">
        <v>106200</v>
      </c>
      <c r="X403" s="126">
        <v>0</v>
      </c>
      <c r="Y403" s="109">
        <v>0</v>
      </c>
      <c r="Z403" s="109">
        <v>474.36</v>
      </c>
      <c r="AA403" s="109"/>
      <c r="AB403" s="109"/>
      <c r="AC403" s="109"/>
      <c r="AD403" s="110">
        <v>106200</v>
      </c>
      <c r="AE403" s="99">
        <v>43809</v>
      </c>
      <c r="AF403" s="99">
        <v>46001</v>
      </c>
      <c r="AG403" s="111">
        <v>106200</v>
      </c>
      <c r="AH403" s="107">
        <v>0.94444444444444442</v>
      </c>
      <c r="AI403" s="107">
        <v>6</v>
      </c>
      <c r="AJ403" s="96">
        <v>5.3600000000000002E-2</v>
      </c>
      <c r="AK403" s="92" t="s">
        <v>1786</v>
      </c>
      <c r="AL403" s="92" t="s">
        <v>1787</v>
      </c>
      <c r="AM403" s="27">
        <v>3794.8799999999992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f t="shared" si="19"/>
        <v>3794.8799999999992</v>
      </c>
      <c r="BD403" s="27">
        <f t="shared" si="20"/>
        <v>0</v>
      </c>
      <c r="BE403" s="27">
        <f t="shared" si="21"/>
        <v>3794.8799999999992</v>
      </c>
    </row>
    <row r="404" spans="1:57" x14ac:dyDescent="0.35">
      <c r="A404" s="92" t="s">
        <v>3139</v>
      </c>
      <c r="B404" s="90" t="s">
        <v>864</v>
      </c>
      <c r="C404" s="94">
        <v>2</v>
      </c>
      <c r="D404" s="91" t="s">
        <v>0</v>
      </c>
      <c r="E404" s="61" t="s">
        <v>3</v>
      </c>
      <c r="F404" s="61" t="s">
        <v>1772</v>
      </c>
      <c r="G404" s="61" t="s">
        <v>1793</v>
      </c>
      <c r="H404" s="61" t="s">
        <v>1789</v>
      </c>
      <c r="I404" s="61" t="s">
        <v>1794</v>
      </c>
      <c r="J404" s="61" t="s">
        <v>1791</v>
      </c>
      <c r="K404" s="61" t="s">
        <v>813</v>
      </c>
      <c r="L404" s="61" t="s">
        <v>1778</v>
      </c>
      <c r="M404" s="61" t="s">
        <v>1785</v>
      </c>
      <c r="N404" s="108">
        <v>1</v>
      </c>
      <c r="O404" s="108">
        <v>1</v>
      </c>
      <c r="P404" s="108">
        <v>1</v>
      </c>
      <c r="Q404" s="108">
        <v>1</v>
      </c>
      <c r="R404" s="108">
        <v>1</v>
      </c>
      <c r="S404" s="108">
        <v>1</v>
      </c>
      <c r="T404" s="108">
        <v>0</v>
      </c>
      <c r="U404" s="108">
        <v>0</v>
      </c>
      <c r="V404" s="108">
        <v>0</v>
      </c>
      <c r="W404" s="109">
        <v>53100</v>
      </c>
      <c r="X404" s="126">
        <v>0</v>
      </c>
      <c r="Y404" s="109">
        <v>0</v>
      </c>
      <c r="Z404" s="109">
        <v>249.57</v>
      </c>
      <c r="AA404" s="109"/>
      <c r="AB404" s="109"/>
      <c r="AC404" s="109"/>
      <c r="AD404" s="110">
        <v>53100</v>
      </c>
      <c r="AE404" s="99">
        <v>43809</v>
      </c>
      <c r="AF404" s="99">
        <v>46366</v>
      </c>
      <c r="AG404" s="111">
        <v>53100</v>
      </c>
      <c r="AH404" s="107">
        <v>1.9444444444444444</v>
      </c>
      <c r="AI404" s="107">
        <v>7</v>
      </c>
      <c r="AJ404" s="97">
        <v>5.6399999999999999E-2</v>
      </c>
      <c r="AK404" s="92" t="s">
        <v>1786</v>
      </c>
      <c r="AL404" s="92" t="s">
        <v>1787</v>
      </c>
      <c r="AM404" s="27">
        <v>2745.27</v>
      </c>
      <c r="AN404" s="27">
        <v>1497.36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f t="shared" si="19"/>
        <v>4242.63</v>
      </c>
      <c r="BD404" s="27">
        <f t="shared" si="20"/>
        <v>0</v>
      </c>
      <c r="BE404" s="27">
        <f t="shared" si="21"/>
        <v>4242.63</v>
      </c>
    </row>
    <row r="405" spans="1:57" x14ac:dyDescent="0.35">
      <c r="A405" s="92" t="s">
        <v>3138</v>
      </c>
      <c r="B405" s="90" t="s">
        <v>864</v>
      </c>
      <c r="C405" s="94">
        <v>3</v>
      </c>
      <c r="D405" s="91" t="s">
        <v>0</v>
      </c>
      <c r="E405" s="61" t="s">
        <v>3</v>
      </c>
      <c r="F405" s="61" t="s">
        <v>1772</v>
      </c>
      <c r="G405" s="61" t="s">
        <v>1793</v>
      </c>
      <c r="H405" s="61" t="s">
        <v>1789</v>
      </c>
      <c r="I405" s="61" t="s">
        <v>1794</v>
      </c>
      <c r="J405" s="61" t="s">
        <v>1791</v>
      </c>
      <c r="K405" s="61" t="s">
        <v>813</v>
      </c>
      <c r="L405" s="61" t="s">
        <v>1778</v>
      </c>
      <c r="M405" s="61" t="s">
        <v>1785</v>
      </c>
      <c r="N405" s="108">
        <v>1</v>
      </c>
      <c r="O405" s="108">
        <v>1</v>
      </c>
      <c r="P405" s="108">
        <v>1</v>
      </c>
      <c r="Q405" s="108">
        <v>1</v>
      </c>
      <c r="R405" s="108">
        <v>1</v>
      </c>
      <c r="S405" s="108">
        <v>1</v>
      </c>
      <c r="T405" s="108">
        <v>0</v>
      </c>
      <c r="U405" s="108">
        <v>0</v>
      </c>
      <c r="V405" s="108">
        <v>0</v>
      </c>
      <c r="W405" s="109">
        <v>159300</v>
      </c>
      <c r="X405" s="126">
        <v>0</v>
      </c>
      <c r="Y405" s="109">
        <v>0</v>
      </c>
      <c r="Z405" s="109">
        <v>787.21</v>
      </c>
      <c r="AA405" s="109"/>
      <c r="AB405" s="109"/>
      <c r="AC405" s="109"/>
      <c r="AD405" s="110">
        <v>159300</v>
      </c>
      <c r="AE405" s="99">
        <v>43809</v>
      </c>
      <c r="AF405" s="99">
        <v>46731</v>
      </c>
      <c r="AG405" s="111">
        <v>159300</v>
      </c>
      <c r="AH405" s="107">
        <v>2.9444444444444446</v>
      </c>
      <c r="AI405" s="107">
        <v>8</v>
      </c>
      <c r="AJ405" s="96">
        <v>5.9299999999999999E-2</v>
      </c>
      <c r="AK405" s="92" t="s">
        <v>1786</v>
      </c>
      <c r="AL405" s="92" t="s">
        <v>1787</v>
      </c>
      <c r="AM405" s="27">
        <v>8659.3100000000013</v>
      </c>
      <c r="AN405" s="27">
        <v>6297.6000000000013</v>
      </c>
      <c r="AO405" s="27">
        <v>3148.8</v>
      </c>
      <c r="AP405" s="27">
        <v>0</v>
      </c>
      <c r="AQ405" s="27">
        <v>0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f t="shared" si="19"/>
        <v>14956.910000000003</v>
      </c>
      <c r="BD405" s="27">
        <f t="shared" si="20"/>
        <v>3148.8</v>
      </c>
      <c r="BE405" s="27">
        <f t="shared" si="21"/>
        <v>18105.710000000003</v>
      </c>
    </row>
    <row r="406" spans="1:57" x14ac:dyDescent="0.35">
      <c r="A406" s="92" t="s">
        <v>3137</v>
      </c>
      <c r="B406" s="90" t="s">
        <v>864</v>
      </c>
      <c r="C406" s="94">
        <v>4</v>
      </c>
      <c r="D406" s="91" t="s">
        <v>0</v>
      </c>
      <c r="E406" s="61" t="s">
        <v>3</v>
      </c>
      <c r="F406" s="61" t="s">
        <v>1772</v>
      </c>
      <c r="G406" s="61" t="s">
        <v>1793</v>
      </c>
      <c r="H406" s="61" t="s">
        <v>1789</v>
      </c>
      <c r="I406" s="61" t="s">
        <v>1794</v>
      </c>
      <c r="J406" s="61" t="s">
        <v>1791</v>
      </c>
      <c r="K406" s="61" t="s">
        <v>813</v>
      </c>
      <c r="L406" s="61" t="s">
        <v>1778</v>
      </c>
      <c r="M406" s="61" t="s">
        <v>1785</v>
      </c>
      <c r="N406" s="108">
        <v>1</v>
      </c>
      <c r="O406" s="108">
        <v>1</v>
      </c>
      <c r="P406" s="108">
        <v>1</v>
      </c>
      <c r="Q406" s="108">
        <v>1</v>
      </c>
      <c r="R406" s="108">
        <v>1</v>
      </c>
      <c r="S406" s="108">
        <v>1</v>
      </c>
      <c r="T406" s="108">
        <v>0</v>
      </c>
      <c r="U406" s="108">
        <v>0</v>
      </c>
      <c r="V406" s="108">
        <v>0</v>
      </c>
      <c r="W406" s="109">
        <v>254290</v>
      </c>
      <c r="X406" s="126">
        <v>0</v>
      </c>
      <c r="Y406" s="109">
        <v>0</v>
      </c>
      <c r="Z406" s="109">
        <v>1315.95</v>
      </c>
      <c r="AA406" s="109"/>
      <c r="AB406" s="109"/>
      <c r="AC406" s="109"/>
      <c r="AD406" s="110">
        <v>254290</v>
      </c>
      <c r="AE406" s="99">
        <v>43809</v>
      </c>
      <c r="AF406" s="99">
        <v>47097</v>
      </c>
      <c r="AG406" s="111">
        <v>254290</v>
      </c>
      <c r="AH406" s="107">
        <v>3.9444444444444446</v>
      </c>
      <c r="AI406" s="107">
        <v>9</v>
      </c>
      <c r="AJ406" s="96">
        <v>6.2100000000000002E-2</v>
      </c>
      <c r="AK406" s="92" t="s">
        <v>1786</v>
      </c>
      <c r="AL406" s="92" t="s">
        <v>1787</v>
      </c>
      <c r="AM406" s="27">
        <v>14475.450000000003</v>
      </c>
      <c r="AN406" s="27">
        <v>11843.519999999997</v>
      </c>
      <c r="AO406" s="27">
        <v>7895.76</v>
      </c>
      <c r="AP406" s="27">
        <v>3947.88</v>
      </c>
      <c r="AQ406" s="27">
        <v>0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f t="shared" si="19"/>
        <v>26318.97</v>
      </c>
      <c r="BD406" s="27">
        <f t="shared" si="20"/>
        <v>11843.64</v>
      </c>
      <c r="BE406" s="27">
        <f t="shared" si="21"/>
        <v>38162.61</v>
      </c>
    </row>
    <row r="407" spans="1:57" x14ac:dyDescent="0.35">
      <c r="A407" s="92" t="s">
        <v>3136</v>
      </c>
      <c r="B407" s="90" t="s">
        <v>865</v>
      </c>
      <c r="C407" s="94">
        <v>2</v>
      </c>
      <c r="D407" s="91" t="s">
        <v>0</v>
      </c>
      <c r="E407" s="61" t="s">
        <v>3</v>
      </c>
      <c r="F407" s="61" t="s">
        <v>1772</v>
      </c>
      <c r="G407" s="61" t="s">
        <v>1793</v>
      </c>
      <c r="H407" s="61" t="s">
        <v>1789</v>
      </c>
      <c r="I407" s="61" t="s">
        <v>1794</v>
      </c>
      <c r="J407" s="61" t="s">
        <v>1791</v>
      </c>
      <c r="K407" s="61" t="s">
        <v>813</v>
      </c>
      <c r="L407" s="61" t="s">
        <v>1778</v>
      </c>
      <c r="M407" s="61" t="s">
        <v>1785</v>
      </c>
      <c r="N407" s="108">
        <v>1</v>
      </c>
      <c r="O407" s="108">
        <v>1</v>
      </c>
      <c r="P407" s="108">
        <v>1</v>
      </c>
      <c r="Q407" s="108">
        <v>1</v>
      </c>
      <c r="R407" s="108">
        <v>1</v>
      </c>
      <c r="S407" s="108">
        <v>1</v>
      </c>
      <c r="T407" s="108">
        <v>0</v>
      </c>
      <c r="U407" s="108">
        <v>0</v>
      </c>
      <c r="V407" s="108">
        <v>0</v>
      </c>
      <c r="W407" s="109">
        <v>53100</v>
      </c>
      <c r="X407" s="126">
        <v>0</v>
      </c>
      <c r="Y407" s="109">
        <v>0</v>
      </c>
      <c r="Z407" s="109">
        <v>237.18</v>
      </c>
      <c r="AA407" s="109"/>
      <c r="AB407" s="109"/>
      <c r="AC407" s="109"/>
      <c r="AD407" s="110">
        <v>53100</v>
      </c>
      <c r="AE407" s="99">
        <v>43809</v>
      </c>
      <c r="AF407" s="99">
        <v>46001</v>
      </c>
      <c r="AG407" s="111">
        <v>53100</v>
      </c>
      <c r="AH407" s="107">
        <v>0.94444444444444442</v>
      </c>
      <c r="AI407" s="107">
        <v>6</v>
      </c>
      <c r="AJ407" s="96">
        <v>5.3600000000000002E-2</v>
      </c>
      <c r="AK407" s="92" t="s">
        <v>1786</v>
      </c>
      <c r="AL407" s="92" t="s">
        <v>1787</v>
      </c>
      <c r="AM407" s="27">
        <v>1897.4399999999996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f t="shared" si="19"/>
        <v>1897.4399999999996</v>
      </c>
      <c r="BD407" s="27">
        <f t="shared" si="20"/>
        <v>0</v>
      </c>
      <c r="BE407" s="27">
        <f t="shared" si="21"/>
        <v>1897.4399999999996</v>
      </c>
    </row>
    <row r="408" spans="1:57" x14ac:dyDescent="0.35">
      <c r="A408" s="92" t="s">
        <v>3135</v>
      </c>
      <c r="B408" s="90" t="s">
        <v>865</v>
      </c>
      <c r="C408" s="94">
        <v>3</v>
      </c>
      <c r="D408" s="91" t="s">
        <v>0</v>
      </c>
      <c r="E408" s="61" t="s">
        <v>3</v>
      </c>
      <c r="F408" s="61" t="s">
        <v>1772</v>
      </c>
      <c r="G408" s="61" t="s">
        <v>1793</v>
      </c>
      <c r="H408" s="61" t="s">
        <v>1789</v>
      </c>
      <c r="I408" s="61" t="s">
        <v>1794</v>
      </c>
      <c r="J408" s="61" t="s">
        <v>1791</v>
      </c>
      <c r="K408" s="61" t="s">
        <v>813</v>
      </c>
      <c r="L408" s="61" t="s">
        <v>1778</v>
      </c>
      <c r="M408" s="61" t="s">
        <v>1785</v>
      </c>
      <c r="N408" s="108">
        <v>1</v>
      </c>
      <c r="O408" s="108">
        <v>1</v>
      </c>
      <c r="P408" s="108">
        <v>1</v>
      </c>
      <c r="Q408" s="108">
        <v>1</v>
      </c>
      <c r="R408" s="108">
        <v>1</v>
      </c>
      <c r="S408" s="108">
        <v>1</v>
      </c>
      <c r="T408" s="108">
        <v>0</v>
      </c>
      <c r="U408" s="108">
        <v>0</v>
      </c>
      <c r="V408" s="108">
        <v>0</v>
      </c>
      <c r="W408" s="109">
        <v>212400</v>
      </c>
      <c r="X408" s="126">
        <v>0</v>
      </c>
      <c r="Y408" s="109">
        <v>0</v>
      </c>
      <c r="Z408" s="109">
        <v>1099.17</v>
      </c>
      <c r="AA408" s="109"/>
      <c r="AB408" s="109"/>
      <c r="AC408" s="109"/>
      <c r="AD408" s="110">
        <v>212400</v>
      </c>
      <c r="AE408" s="99">
        <v>43809</v>
      </c>
      <c r="AF408" s="99">
        <v>47097</v>
      </c>
      <c r="AG408" s="111">
        <v>212400</v>
      </c>
      <c r="AH408" s="107">
        <v>3.9444444444444446</v>
      </c>
      <c r="AI408" s="107">
        <v>9</v>
      </c>
      <c r="AJ408" s="96">
        <v>6.2100000000000002E-2</v>
      </c>
      <c r="AK408" s="92" t="s">
        <v>1786</v>
      </c>
      <c r="AL408" s="92" t="s">
        <v>1787</v>
      </c>
      <c r="AM408" s="27">
        <v>12090.87</v>
      </c>
      <c r="AN408" s="27">
        <v>9892.5599999999977</v>
      </c>
      <c r="AO408" s="27">
        <v>6594.96</v>
      </c>
      <c r="AP408" s="27">
        <v>3297.48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7">
        <v>0</v>
      </c>
      <c r="BA408" s="27">
        <v>0</v>
      </c>
      <c r="BB408" s="27">
        <v>0</v>
      </c>
      <c r="BC408" s="27">
        <f t="shared" si="19"/>
        <v>21983.43</v>
      </c>
      <c r="BD408" s="27">
        <f t="shared" si="20"/>
        <v>9892.44</v>
      </c>
      <c r="BE408" s="27">
        <f t="shared" si="21"/>
        <v>31875.870000000003</v>
      </c>
    </row>
    <row r="409" spans="1:57" x14ac:dyDescent="0.35">
      <c r="A409" s="92" t="s">
        <v>3134</v>
      </c>
      <c r="B409" s="90" t="s">
        <v>866</v>
      </c>
      <c r="C409" s="94">
        <v>2</v>
      </c>
      <c r="D409" s="91" t="s">
        <v>0</v>
      </c>
      <c r="E409" s="61" t="s">
        <v>3</v>
      </c>
      <c r="F409" s="61" t="s">
        <v>1772</v>
      </c>
      <c r="G409" s="61" t="s">
        <v>1793</v>
      </c>
      <c r="H409" s="61" t="s">
        <v>1789</v>
      </c>
      <c r="I409" s="61" t="s">
        <v>1794</v>
      </c>
      <c r="J409" s="61" t="s">
        <v>1791</v>
      </c>
      <c r="K409" s="61" t="s">
        <v>813</v>
      </c>
      <c r="L409" s="61" t="s">
        <v>1778</v>
      </c>
      <c r="M409" s="61" t="s">
        <v>1785</v>
      </c>
      <c r="N409" s="108">
        <v>1</v>
      </c>
      <c r="O409" s="108">
        <v>1</v>
      </c>
      <c r="P409" s="108">
        <v>1</v>
      </c>
      <c r="Q409" s="108">
        <v>1</v>
      </c>
      <c r="R409" s="108">
        <v>1</v>
      </c>
      <c r="S409" s="108">
        <v>1</v>
      </c>
      <c r="T409" s="108">
        <v>0</v>
      </c>
      <c r="U409" s="108">
        <v>0</v>
      </c>
      <c r="V409" s="108">
        <v>0</v>
      </c>
      <c r="W409" s="109">
        <v>51330</v>
      </c>
      <c r="X409" s="126">
        <v>0</v>
      </c>
      <c r="Y409" s="109">
        <v>0</v>
      </c>
      <c r="Z409" s="109">
        <v>241.25</v>
      </c>
      <c r="AA409" s="109"/>
      <c r="AB409" s="109"/>
      <c r="AC409" s="109"/>
      <c r="AD409" s="110">
        <v>51330</v>
      </c>
      <c r="AE409" s="99">
        <v>43809</v>
      </c>
      <c r="AF409" s="99">
        <v>46366</v>
      </c>
      <c r="AG409" s="111">
        <v>51330</v>
      </c>
      <c r="AH409" s="107">
        <v>1.9444444444444444</v>
      </c>
      <c r="AI409" s="107">
        <v>7</v>
      </c>
      <c r="AJ409" s="96">
        <v>5.6399999999999999E-2</v>
      </c>
      <c r="AK409" s="92" t="s">
        <v>1786</v>
      </c>
      <c r="AL409" s="92" t="s">
        <v>1787</v>
      </c>
      <c r="AM409" s="27">
        <v>2653.75</v>
      </c>
      <c r="AN409" s="27">
        <v>1447.5600000000004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f t="shared" si="19"/>
        <v>4101.3100000000004</v>
      </c>
      <c r="BD409" s="27">
        <f t="shared" si="20"/>
        <v>0</v>
      </c>
      <c r="BE409" s="27">
        <f t="shared" si="21"/>
        <v>4101.3100000000004</v>
      </c>
    </row>
    <row r="410" spans="1:57" x14ac:dyDescent="0.35">
      <c r="A410" s="92" t="s">
        <v>3133</v>
      </c>
      <c r="B410" s="90" t="s">
        <v>866</v>
      </c>
      <c r="C410" s="94">
        <v>3</v>
      </c>
      <c r="D410" s="91" t="s">
        <v>0</v>
      </c>
      <c r="E410" s="61" t="s">
        <v>3</v>
      </c>
      <c r="F410" s="61" t="s">
        <v>1772</v>
      </c>
      <c r="G410" s="61" t="s">
        <v>1793</v>
      </c>
      <c r="H410" s="61" t="s">
        <v>1789</v>
      </c>
      <c r="I410" s="61" t="s">
        <v>1794</v>
      </c>
      <c r="J410" s="61" t="s">
        <v>1791</v>
      </c>
      <c r="K410" s="61" t="s">
        <v>813</v>
      </c>
      <c r="L410" s="61" t="s">
        <v>1778</v>
      </c>
      <c r="M410" s="61" t="s">
        <v>1785</v>
      </c>
      <c r="N410" s="108">
        <v>1</v>
      </c>
      <c r="O410" s="108">
        <v>1</v>
      </c>
      <c r="P410" s="108">
        <v>1</v>
      </c>
      <c r="Q410" s="108">
        <v>1</v>
      </c>
      <c r="R410" s="108">
        <v>1</v>
      </c>
      <c r="S410" s="108">
        <v>1</v>
      </c>
      <c r="T410" s="108">
        <v>0</v>
      </c>
      <c r="U410" s="108">
        <v>0</v>
      </c>
      <c r="V410" s="108">
        <v>0</v>
      </c>
      <c r="W410" s="109">
        <v>53100</v>
      </c>
      <c r="X410" s="126">
        <v>0</v>
      </c>
      <c r="Y410" s="109">
        <v>0</v>
      </c>
      <c r="Z410" s="109">
        <v>262.39999999999998</v>
      </c>
      <c r="AA410" s="109"/>
      <c r="AB410" s="109"/>
      <c r="AC410" s="109"/>
      <c r="AD410" s="110">
        <v>53100</v>
      </c>
      <c r="AE410" s="99">
        <v>43809</v>
      </c>
      <c r="AF410" s="99">
        <v>46731</v>
      </c>
      <c r="AG410" s="111">
        <v>53100</v>
      </c>
      <c r="AH410" s="107">
        <v>2.9444444444444446</v>
      </c>
      <c r="AI410" s="107">
        <v>8</v>
      </c>
      <c r="AJ410" s="96">
        <v>5.9299999999999999E-2</v>
      </c>
      <c r="AK410" s="92" t="s">
        <v>1786</v>
      </c>
      <c r="AL410" s="92" t="s">
        <v>1787</v>
      </c>
      <c r="AM410" s="27">
        <v>2886.4000000000005</v>
      </c>
      <c r="AN410" s="27">
        <v>2099.1600000000003</v>
      </c>
      <c r="AO410" s="27">
        <v>1049.6400000000001</v>
      </c>
      <c r="AP410" s="27">
        <v>0</v>
      </c>
      <c r="AQ410" s="27">
        <v>0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27">
        <v>0</v>
      </c>
      <c r="BC410" s="27">
        <f t="shared" si="19"/>
        <v>4985.5600000000013</v>
      </c>
      <c r="BD410" s="27">
        <f t="shared" si="20"/>
        <v>1049.6400000000001</v>
      </c>
      <c r="BE410" s="27">
        <f t="shared" si="21"/>
        <v>6035.2000000000016</v>
      </c>
    </row>
    <row r="411" spans="1:57" x14ac:dyDescent="0.35">
      <c r="A411" s="92" t="s">
        <v>3132</v>
      </c>
      <c r="B411" s="90" t="s">
        <v>866</v>
      </c>
      <c r="C411" s="94">
        <v>4</v>
      </c>
      <c r="D411" s="91" t="s">
        <v>0</v>
      </c>
      <c r="E411" s="61" t="s">
        <v>3</v>
      </c>
      <c r="F411" s="61" t="s">
        <v>1772</v>
      </c>
      <c r="G411" s="61" t="s">
        <v>1793</v>
      </c>
      <c r="H411" s="61" t="s">
        <v>1789</v>
      </c>
      <c r="I411" s="61" t="s">
        <v>1794</v>
      </c>
      <c r="J411" s="61" t="s">
        <v>1791</v>
      </c>
      <c r="K411" s="61" t="s">
        <v>813</v>
      </c>
      <c r="L411" s="61" t="s">
        <v>1778</v>
      </c>
      <c r="M411" s="61" t="s">
        <v>1785</v>
      </c>
      <c r="N411" s="108">
        <v>1</v>
      </c>
      <c r="O411" s="108">
        <v>1</v>
      </c>
      <c r="P411" s="108">
        <v>1</v>
      </c>
      <c r="Q411" s="108">
        <v>1</v>
      </c>
      <c r="R411" s="108">
        <v>1</v>
      </c>
      <c r="S411" s="108">
        <v>1</v>
      </c>
      <c r="T411" s="108">
        <v>0</v>
      </c>
      <c r="U411" s="108">
        <v>0</v>
      </c>
      <c r="V411" s="108">
        <v>0</v>
      </c>
      <c r="W411" s="109">
        <v>112837.5</v>
      </c>
      <c r="X411" s="126">
        <v>0</v>
      </c>
      <c r="Y411" s="109">
        <v>0</v>
      </c>
      <c r="Z411" s="109">
        <v>583.92999999999995</v>
      </c>
      <c r="AA411" s="109"/>
      <c r="AB411" s="109"/>
      <c r="AC411" s="109"/>
      <c r="AD411" s="110">
        <v>112837.5</v>
      </c>
      <c r="AE411" s="99">
        <v>43809</v>
      </c>
      <c r="AF411" s="99">
        <v>47097</v>
      </c>
      <c r="AG411" s="111">
        <v>112837.5</v>
      </c>
      <c r="AH411" s="107">
        <v>3.9444444444444446</v>
      </c>
      <c r="AI411" s="107">
        <v>9</v>
      </c>
      <c r="AJ411" s="97">
        <v>6.2100000000000002E-2</v>
      </c>
      <c r="AK411" s="92" t="s">
        <v>1786</v>
      </c>
      <c r="AL411" s="92" t="s">
        <v>1787</v>
      </c>
      <c r="AM411" s="27">
        <v>6423.2300000000005</v>
      </c>
      <c r="AN411" s="27">
        <v>5255.3999999999987</v>
      </c>
      <c r="AO411" s="27">
        <v>3503.64</v>
      </c>
      <c r="AP411" s="27">
        <v>1751.76</v>
      </c>
      <c r="AQ411" s="27">
        <v>0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f t="shared" si="19"/>
        <v>11678.63</v>
      </c>
      <c r="BD411" s="27">
        <f t="shared" si="20"/>
        <v>5255.4</v>
      </c>
      <c r="BE411" s="27">
        <f t="shared" si="21"/>
        <v>16934.03</v>
      </c>
    </row>
    <row r="412" spans="1:57" x14ac:dyDescent="0.35">
      <c r="A412" s="92" t="s">
        <v>3131</v>
      </c>
      <c r="B412" s="90" t="s">
        <v>867</v>
      </c>
      <c r="C412" s="94">
        <v>5</v>
      </c>
      <c r="D412" s="91" t="s">
        <v>0</v>
      </c>
      <c r="E412" s="61" t="s">
        <v>3</v>
      </c>
      <c r="F412" s="61" t="s">
        <v>1772</v>
      </c>
      <c r="G412" s="61" t="s">
        <v>1793</v>
      </c>
      <c r="H412" s="61" t="s">
        <v>1789</v>
      </c>
      <c r="I412" s="61" t="s">
        <v>1794</v>
      </c>
      <c r="J412" s="61" t="s">
        <v>1791</v>
      </c>
      <c r="K412" s="61" t="s">
        <v>813</v>
      </c>
      <c r="L412" s="61" t="s">
        <v>1778</v>
      </c>
      <c r="M412" s="61" t="s">
        <v>1785</v>
      </c>
      <c r="N412" s="108">
        <v>1</v>
      </c>
      <c r="O412" s="108">
        <v>1</v>
      </c>
      <c r="P412" s="108">
        <v>1</v>
      </c>
      <c r="Q412" s="108">
        <v>1</v>
      </c>
      <c r="R412" s="108">
        <v>1</v>
      </c>
      <c r="S412" s="108">
        <v>1</v>
      </c>
      <c r="T412" s="108">
        <v>0</v>
      </c>
      <c r="U412" s="108">
        <v>0</v>
      </c>
      <c r="V412" s="108">
        <v>0</v>
      </c>
      <c r="W412" s="109">
        <v>518905</v>
      </c>
      <c r="X412" s="126">
        <v>0</v>
      </c>
      <c r="Y412" s="109">
        <v>0</v>
      </c>
      <c r="Z412" s="109">
        <v>2317.7800000000002</v>
      </c>
      <c r="AA412" s="109"/>
      <c r="AB412" s="109"/>
      <c r="AC412" s="109"/>
      <c r="AD412" s="110">
        <v>518905</v>
      </c>
      <c r="AE412" s="99">
        <v>43810</v>
      </c>
      <c r="AF412" s="99">
        <v>46002</v>
      </c>
      <c r="AG412" s="111">
        <v>518905</v>
      </c>
      <c r="AH412" s="107">
        <v>0.94722222222222219</v>
      </c>
      <c r="AI412" s="107">
        <v>6</v>
      </c>
      <c r="AJ412" s="97">
        <v>5.3600000000000002E-2</v>
      </c>
      <c r="AK412" s="92" t="s">
        <v>1786</v>
      </c>
      <c r="AL412" s="92" t="s">
        <v>1787</v>
      </c>
      <c r="AM412" s="27">
        <v>18542.239999999998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f t="shared" si="19"/>
        <v>18542.239999999998</v>
      </c>
      <c r="BD412" s="27">
        <f t="shared" si="20"/>
        <v>0</v>
      </c>
      <c r="BE412" s="27">
        <f t="shared" si="21"/>
        <v>18542.239999999998</v>
      </c>
    </row>
    <row r="413" spans="1:57" x14ac:dyDescent="0.35">
      <c r="A413" s="92" t="s">
        <v>3130</v>
      </c>
      <c r="B413" s="90" t="s">
        <v>867</v>
      </c>
      <c r="C413" s="94">
        <v>6</v>
      </c>
      <c r="D413" s="91" t="s">
        <v>0</v>
      </c>
      <c r="E413" s="61" t="s">
        <v>3</v>
      </c>
      <c r="F413" s="61" t="s">
        <v>1772</v>
      </c>
      <c r="G413" s="61" t="s">
        <v>1793</v>
      </c>
      <c r="H413" s="61" t="s">
        <v>1789</v>
      </c>
      <c r="I413" s="61" t="s">
        <v>1794</v>
      </c>
      <c r="J413" s="61" t="s">
        <v>1791</v>
      </c>
      <c r="K413" s="61" t="s">
        <v>813</v>
      </c>
      <c r="L413" s="61" t="s">
        <v>1778</v>
      </c>
      <c r="M413" s="61" t="s">
        <v>1785</v>
      </c>
      <c r="N413" s="108">
        <v>1</v>
      </c>
      <c r="O413" s="108">
        <v>1</v>
      </c>
      <c r="P413" s="108">
        <v>1</v>
      </c>
      <c r="Q413" s="108">
        <v>1</v>
      </c>
      <c r="R413" s="108">
        <v>1</v>
      </c>
      <c r="S413" s="108">
        <v>1</v>
      </c>
      <c r="T413" s="108">
        <v>0</v>
      </c>
      <c r="U413" s="108">
        <v>0</v>
      </c>
      <c r="V413" s="108">
        <v>0</v>
      </c>
      <c r="W413" s="109">
        <v>805645</v>
      </c>
      <c r="X413" s="126">
        <v>0</v>
      </c>
      <c r="Y413" s="109">
        <v>0</v>
      </c>
      <c r="Z413" s="109">
        <v>3786.53</v>
      </c>
      <c r="AA413" s="109"/>
      <c r="AB413" s="109"/>
      <c r="AC413" s="109"/>
      <c r="AD413" s="110">
        <v>805645</v>
      </c>
      <c r="AE413" s="99">
        <v>43810</v>
      </c>
      <c r="AF413" s="99">
        <v>46367</v>
      </c>
      <c r="AG413" s="111">
        <v>805645</v>
      </c>
      <c r="AH413" s="107">
        <v>1.9472222222222222</v>
      </c>
      <c r="AI413" s="107">
        <v>7</v>
      </c>
      <c r="AJ413" s="97">
        <v>5.6399999999999999E-2</v>
      </c>
      <c r="AK413" s="92" t="s">
        <v>1786</v>
      </c>
      <c r="AL413" s="92" t="s">
        <v>1787</v>
      </c>
      <c r="AM413" s="27">
        <v>41651.829999999994</v>
      </c>
      <c r="AN413" s="27">
        <v>22719.24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f t="shared" si="19"/>
        <v>64371.069999999992</v>
      </c>
      <c r="BD413" s="27">
        <f t="shared" si="20"/>
        <v>0</v>
      </c>
      <c r="BE413" s="27">
        <f t="shared" si="21"/>
        <v>64371.069999999992</v>
      </c>
    </row>
    <row r="414" spans="1:57" x14ac:dyDescent="0.35">
      <c r="A414" s="92" t="s">
        <v>3129</v>
      </c>
      <c r="B414" s="90" t="s">
        <v>867</v>
      </c>
      <c r="C414" s="94">
        <v>7</v>
      </c>
      <c r="D414" s="91" t="s">
        <v>0</v>
      </c>
      <c r="E414" s="61" t="s">
        <v>3</v>
      </c>
      <c r="F414" s="61" t="s">
        <v>1772</v>
      </c>
      <c r="G414" s="61" t="s">
        <v>1793</v>
      </c>
      <c r="H414" s="61" t="s">
        <v>1789</v>
      </c>
      <c r="I414" s="61" t="s">
        <v>1794</v>
      </c>
      <c r="J414" s="61" t="s">
        <v>1791</v>
      </c>
      <c r="K414" s="61" t="s">
        <v>813</v>
      </c>
      <c r="L414" s="61" t="s">
        <v>1778</v>
      </c>
      <c r="M414" s="61" t="s">
        <v>1785</v>
      </c>
      <c r="N414" s="108">
        <v>1</v>
      </c>
      <c r="O414" s="108">
        <v>1</v>
      </c>
      <c r="P414" s="108">
        <v>1</v>
      </c>
      <c r="Q414" s="108">
        <v>1</v>
      </c>
      <c r="R414" s="108">
        <v>1</v>
      </c>
      <c r="S414" s="108">
        <v>1</v>
      </c>
      <c r="T414" s="108">
        <v>0</v>
      </c>
      <c r="U414" s="108">
        <v>0</v>
      </c>
      <c r="V414" s="108">
        <v>0</v>
      </c>
      <c r="W414" s="109">
        <v>562565</v>
      </c>
      <c r="X414" s="126">
        <v>0</v>
      </c>
      <c r="Y414" s="109">
        <v>0</v>
      </c>
      <c r="Z414" s="109">
        <v>2780.01</v>
      </c>
      <c r="AA414" s="109"/>
      <c r="AB414" s="109"/>
      <c r="AC414" s="109"/>
      <c r="AD414" s="110">
        <v>562565</v>
      </c>
      <c r="AE414" s="99">
        <v>43810</v>
      </c>
      <c r="AF414" s="99">
        <v>46732</v>
      </c>
      <c r="AG414" s="111">
        <v>562565</v>
      </c>
      <c r="AH414" s="107">
        <v>2.9472222222222224</v>
      </c>
      <c r="AI414" s="107">
        <v>8</v>
      </c>
      <c r="AJ414" s="96">
        <v>5.9299999999999999E-2</v>
      </c>
      <c r="AK414" s="92" t="s">
        <v>1786</v>
      </c>
      <c r="AL414" s="92" t="s">
        <v>1787</v>
      </c>
      <c r="AM414" s="27">
        <v>30580.110000000008</v>
      </c>
      <c r="AN414" s="27">
        <v>22240.079999999998</v>
      </c>
      <c r="AO414" s="27">
        <v>11120.04</v>
      </c>
      <c r="AP414" s="27">
        <v>0</v>
      </c>
      <c r="AQ414" s="27">
        <v>0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f t="shared" si="19"/>
        <v>52820.19</v>
      </c>
      <c r="BD414" s="27">
        <f t="shared" si="20"/>
        <v>11120.04</v>
      </c>
      <c r="BE414" s="27">
        <f t="shared" si="21"/>
        <v>63940.23</v>
      </c>
    </row>
    <row r="415" spans="1:57" x14ac:dyDescent="0.35">
      <c r="A415" s="92" t="s">
        <v>3128</v>
      </c>
      <c r="B415" s="90" t="s">
        <v>867</v>
      </c>
      <c r="C415" s="94">
        <v>8</v>
      </c>
      <c r="D415" s="91" t="s">
        <v>0</v>
      </c>
      <c r="E415" s="61" t="s">
        <v>3</v>
      </c>
      <c r="F415" s="61" t="s">
        <v>1772</v>
      </c>
      <c r="G415" s="61" t="s">
        <v>1793</v>
      </c>
      <c r="H415" s="61" t="s">
        <v>1789</v>
      </c>
      <c r="I415" s="61" t="s">
        <v>1794</v>
      </c>
      <c r="J415" s="61" t="s">
        <v>1791</v>
      </c>
      <c r="K415" s="61" t="s">
        <v>813</v>
      </c>
      <c r="L415" s="61" t="s">
        <v>1778</v>
      </c>
      <c r="M415" s="61" t="s">
        <v>1785</v>
      </c>
      <c r="N415" s="108">
        <v>1</v>
      </c>
      <c r="O415" s="108">
        <v>1</v>
      </c>
      <c r="P415" s="108">
        <v>1</v>
      </c>
      <c r="Q415" s="108">
        <v>1</v>
      </c>
      <c r="R415" s="108">
        <v>1</v>
      </c>
      <c r="S415" s="108">
        <v>1</v>
      </c>
      <c r="T415" s="108">
        <v>0</v>
      </c>
      <c r="U415" s="108">
        <v>0</v>
      </c>
      <c r="V415" s="108">
        <v>0</v>
      </c>
      <c r="W415" s="109">
        <v>159300</v>
      </c>
      <c r="X415" s="126">
        <v>0</v>
      </c>
      <c r="Y415" s="109">
        <v>0</v>
      </c>
      <c r="Z415" s="109">
        <v>824.38</v>
      </c>
      <c r="AA415" s="109"/>
      <c r="AB415" s="109"/>
      <c r="AC415" s="109"/>
      <c r="AD415" s="110">
        <v>159300</v>
      </c>
      <c r="AE415" s="99">
        <v>43810</v>
      </c>
      <c r="AF415" s="99">
        <v>47098</v>
      </c>
      <c r="AG415" s="111">
        <v>159300</v>
      </c>
      <c r="AH415" s="107">
        <v>3.9472222222222224</v>
      </c>
      <c r="AI415" s="107">
        <v>9</v>
      </c>
      <c r="AJ415" s="97">
        <v>6.2100000000000002E-2</v>
      </c>
      <c r="AK415" s="92" t="s">
        <v>1786</v>
      </c>
      <c r="AL415" s="92" t="s">
        <v>1787</v>
      </c>
      <c r="AM415" s="27">
        <v>9068.1799999999985</v>
      </c>
      <c r="AN415" s="27">
        <v>7419.3599999999979</v>
      </c>
      <c r="AO415" s="27">
        <v>4946.28</v>
      </c>
      <c r="AP415" s="27">
        <v>2473.08</v>
      </c>
      <c r="AQ415" s="27">
        <v>0</v>
      </c>
      <c r="AR415" s="27">
        <v>0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f t="shared" si="19"/>
        <v>16487.539999999997</v>
      </c>
      <c r="BD415" s="27">
        <f t="shared" si="20"/>
        <v>7419.36</v>
      </c>
      <c r="BE415" s="27">
        <f t="shared" si="21"/>
        <v>23906.899999999998</v>
      </c>
    </row>
    <row r="416" spans="1:57" x14ac:dyDescent="0.35">
      <c r="A416" s="92" t="s">
        <v>3127</v>
      </c>
      <c r="B416" s="90" t="s">
        <v>867</v>
      </c>
      <c r="C416" s="94">
        <v>9</v>
      </c>
      <c r="D416" s="91" t="s">
        <v>0</v>
      </c>
      <c r="E416" s="61" t="s">
        <v>3</v>
      </c>
      <c r="F416" s="61" t="s">
        <v>1772</v>
      </c>
      <c r="G416" s="61" t="s">
        <v>1793</v>
      </c>
      <c r="H416" s="61" t="s">
        <v>1789</v>
      </c>
      <c r="I416" s="61" t="s">
        <v>1794</v>
      </c>
      <c r="J416" s="61" t="s">
        <v>1791</v>
      </c>
      <c r="K416" s="61" t="s">
        <v>813</v>
      </c>
      <c r="L416" s="61" t="s">
        <v>1778</v>
      </c>
      <c r="M416" s="61" t="s">
        <v>1785</v>
      </c>
      <c r="N416" s="108">
        <v>1</v>
      </c>
      <c r="O416" s="108">
        <v>1</v>
      </c>
      <c r="P416" s="108">
        <v>1</v>
      </c>
      <c r="Q416" s="108">
        <v>1</v>
      </c>
      <c r="R416" s="108">
        <v>1</v>
      </c>
      <c r="S416" s="108">
        <v>1</v>
      </c>
      <c r="T416" s="108">
        <v>0</v>
      </c>
      <c r="U416" s="108">
        <v>0</v>
      </c>
      <c r="V416" s="108">
        <v>0</v>
      </c>
      <c r="W416" s="109">
        <v>159300</v>
      </c>
      <c r="X416" s="126">
        <v>0</v>
      </c>
      <c r="Y416" s="109">
        <v>0</v>
      </c>
      <c r="Z416" s="109">
        <v>862.87</v>
      </c>
      <c r="AA416" s="109"/>
      <c r="AB416" s="109"/>
      <c r="AC416" s="109"/>
      <c r="AD416" s="110">
        <v>159300</v>
      </c>
      <c r="AE416" s="99">
        <v>43810</v>
      </c>
      <c r="AF416" s="99">
        <v>47463</v>
      </c>
      <c r="AG416" s="111">
        <v>159300</v>
      </c>
      <c r="AH416" s="107">
        <v>4.947222222222222</v>
      </c>
      <c r="AI416" s="107">
        <v>10</v>
      </c>
      <c r="AJ416" s="97">
        <v>6.5000000000000002E-2</v>
      </c>
      <c r="AK416" s="92" t="s">
        <v>1786</v>
      </c>
      <c r="AL416" s="92" t="s">
        <v>1787</v>
      </c>
      <c r="AM416" s="27">
        <v>9491.5700000000015</v>
      </c>
      <c r="AN416" s="27">
        <v>8283.6</v>
      </c>
      <c r="AO416" s="27">
        <v>6212.64</v>
      </c>
      <c r="AP416" s="27">
        <v>4141.8</v>
      </c>
      <c r="AQ416" s="27">
        <v>2070.84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f t="shared" si="19"/>
        <v>17775.170000000002</v>
      </c>
      <c r="BD416" s="27">
        <f t="shared" si="20"/>
        <v>12425.28</v>
      </c>
      <c r="BE416" s="27">
        <f t="shared" si="21"/>
        <v>30200.450000000004</v>
      </c>
    </row>
    <row r="417" spans="1:57" x14ac:dyDescent="0.35">
      <c r="A417" s="92" t="s">
        <v>3126</v>
      </c>
      <c r="B417" s="90" t="s">
        <v>868</v>
      </c>
      <c r="C417" s="94">
        <v>4</v>
      </c>
      <c r="D417" s="91" t="s">
        <v>0</v>
      </c>
      <c r="E417" s="61" t="s">
        <v>3</v>
      </c>
      <c r="F417" s="61" t="s">
        <v>1772</v>
      </c>
      <c r="G417" s="61" t="s">
        <v>1793</v>
      </c>
      <c r="H417" s="61" t="s">
        <v>1789</v>
      </c>
      <c r="I417" s="61" t="s">
        <v>1794</v>
      </c>
      <c r="J417" s="61" t="s">
        <v>1791</v>
      </c>
      <c r="K417" s="61" t="s">
        <v>813</v>
      </c>
      <c r="L417" s="61" t="s">
        <v>1778</v>
      </c>
      <c r="M417" s="61" t="s">
        <v>1785</v>
      </c>
      <c r="N417" s="108">
        <v>1</v>
      </c>
      <c r="O417" s="108">
        <v>1</v>
      </c>
      <c r="P417" s="108">
        <v>1</v>
      </c>
      <c r="Q417" s="108">
        <v>1</v>
      </c>
      <c r="R417" s="108">
        <v>1</v>
      </c>
      <c r="S417" s="108">
        <v>1</v>
      </c>
      <c r="T417" s="108">
        <v>0</v>
      </c>
      <c r="U417" s="108">
        <v>0</v>
      </c>
      <c r="V417" s="108">
        <v>0</v>
      </c>
      <c r="W417" s="109">
        <v>407690</v>
      </c>
      <c r="X417" s="126">
        <v>0</v>
      </c>
      <c r="Y417" s="109">
        <v>0</v>
      </c>
      <c r="Z417" s="109">
        <v>1821.02</v>
      </c>
      <c r="AA417" s="109"/>
      <c r="AB417" s="109"/>
      <c r="AC417" s="109"/>
      <c r="AD417" s="110">
        <v>407690</v>
      </c>
      <c r="AE417" s="99">
        <v>43810</v>
      </c>
      <c r="AF417" s="99">
        <v>46002</v>
      </c>
      <c r="AG417" s="111">
        <v>407690</v>
      </c>
      <c r="AH417" s="107">
        <v>0.94722222222222219</v>
      </c>
      <c r="AI417" s="107">
        <v>6</v>
      </c>
      <c r="AJ417" s="96">
        <v>5.3600000000000002E-2</v>
      </c>
      <c r="AK417" s="92" t="s">
        <v>1786</v>
      </c>
      <c r="AL417" s="92" t="s">
        <v>1787</v>
      </c>
      <c r="AM417" s="27">
        <v>14568.160000000002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f t="shared" si="19"/>
        <v>14568.160000000002</v>
      </c>
      <c r="BD417" s="27">
        <f t="shared" si="20"/>
        <v>0</v>
      </c>
      <c r="BE417" s="27">
        <f t="shared" si="21"/>
        <v>14568.160000000002</v>
      </c>
    </row>
    <row r="418" spans="1:57" x14ac:dyDescent="0.35">
      <c r="A418" s="92" t="s">
        <v>3125</v>
      </c>
      <c r="B418" s="90" t="s">
        <v>868</v>
      </c>
      <c r="C418" s="94">
        <v>5</v>
      </c>
      <c r="D418" s="91" t="s">
        <v>0</v>
      </c>
      <c r="E418" s="61" t="s">
        <v>3</v>
      </c>
      <c r="F418" s="61" t="s">
        <v>1772</v>
      </c>
      <c r="G418" s="61" t="s">
        <v>1793</v>
      </c>
      <c r="H418" s="61" t="s">
        <v>1789</v>
      </c>
      <c r="I418" s="61" t="s">
        <v>1794</v>
      </c>
      <c r="J418" s="61" t="s">
        <v>1791</v>
      </c>
      <c r="K418" s="61" t="s">
        <v>813</v>
      </c>
      <c r="L418" s="61" t="s">
        <v>1778</v>
      </c>
      <c r="M418" s="61" t="s">
        <v>1785</v>
      </c>
      <c r="N418" s="108">
        <v>1</v>
      </c>
      <c r="O418" s="108">
        <v>1</v>
      </c>
      <c r="P418" s="108">
        <v>1</v>
      </c>
      <c r="Q418" s="108">
        <v>1</v>
      </c>
      <c r="R418" s="108">
        <v>1</v>
      </c>
      <c r="S418" s="108">
        <v>1</v>
      </c>
      <c r="T418" s="108">
        <v>0</v>
      </c>
      <c r="U418" s="108">
        <v>0</v>
      </c>
      <c r="V418" s="108">
        <v>0</v>
      </c>
      <c r="W418" s="109">
        <v>364767.5</v>
      </c>
      <c r="X418" s="126">
        <v>0</v>
      </c>
      <c r="Y418" s="109">
        <v>0</v>
      </c>
      <c r="Z418" s="109">
        <v>1714.41</v>
      </c>
      <c r="AA418" s="109"/>
      <c r="AB418" s="109"/>
      <c r="AC418" s="109"/>
      <c r="AD418" s="110">
        <v>364767.5</v>
      </c>
      <c r="AE418" s="99">
        <v>43810</v>
      </c>
      <c r="AF418" s="99">
        <v>46367</v>
      </c>
      <c r="AG418" s="111">
        <v>364767.5</v>
      </c>
      <c r="AH418" s="107">
        <v>1.9472222222222222</v>
      </c>
      <c r="AI418" s="107">
        <v>7</v>
      </c>
      <c r="AJ418" s="97">
        <v>5.6399999999999999E-2</v>
      </c>
      <c r="AK418" s="92" t="s">
        <v>1786</v>
      </c>
      <c r="AL418" s="92" t="s">
        <v>1787</v>
      </c>
      <c r="AM418" s="27">
        <v>18858.510000000002</v>
      </c>
      <c r="AN418" s="27">
        <v>10286.400000000001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f t="shared" si="19"/>
        <v>29144.910000000003</v>
      </c>
      <c r="BD418" s="27">
        <f t="shared" si="20"/>
        <v>0</v>
      </c>
      <c r="BE418" s="27">
        <f t="shared" si="21"/>
        <v>29144.910000000003</v>
      </c>
    </row>
    <row r="419" spans="1:57" x14ac:dyDescent="0.35">
      <c r="A419" s="92" t="s">
        <v>3124</v>
      </c>
      <c r="B419" s="90" t="s">
        <v>868</v>
      </c>
      <c r="C419" s="94">
        <v>6</v>
      </c>
      <c r="D419" s="91" t="s">
        <v>0</v>
      </c>
      <c r="E419" s="61" t="s">
        <v>3</v>
      </c>
      <c r="F419" s="61" t="s">
        <v>1772</v>
      </c>
      <c r="G419" s="61" t="s">
        <v>1793</v>
      </c>
      <c r="H419" s="61" t="s">
        <v>1789</v>
      </c>
      <c r="I419" s="61" t="s">
        <v>1794</v>
      </c>
      <c r="J419" s="61" t="s">
        <v>1791</v>
      </c>
      <c r="K419" s="61" t="s">
        <v>813</v>
      </c>
      <c r="L419" s="61" t="s">
        <v>1778</v>
      </c>
      <c r="M419" s="61" t="s">
        <v>1785</v>
      </c>
      <c r="N419" s="108">
        <v>1</v>
      </c>
      <c r="O419" s="108">
        <v>1</v>
      </c>
      <c r="P419" s="108">
        <v>1</v>
      </c>
      <c r="Q419" s="108">
        <v>1</v>
      </c>
      <c r="R419" s="108">
        <v>1</v>
      </c>
      <c r="S419" s="108">
        <v>1</v>
      </c>
      <c r="T419" s="108">
        <v>0</v>
      </c>
      <c r="U419" s="108">
        <v>0</v>
      </c>
      <c r="V419" s="108">
        <v>0</v>
      </c>
      <c r="W419" s="109">
        <v>969222.5</v>
      </c>
      <c r="X419" s="126">
        <v>0</v>
      </c>
      <c r="Y419" s="109">
        <v>0</v>
      </c>
      <c r="Z419" s="109">
        <v>4789.57</v>
      </c>
      <c r="AA419" s="109"/>
      <c r="AB419" s="109"/>
      <c r="AC419" s="109"/>
      <c r="AD419" s="110">
        <v>969222.5</v>
      </c>
      <c r="AE419" s="99">
        <v>43810</v>
      </c>
      <c r="AF419" s="99">
        <v>46732</v>
      </c>
      <c r="AG419" s="111">
        <v>969222.5</v>
      </c>
      <c r="AH419" s="107">
        <v>2.9472222222222224</v>
      </c>
      <c r="AI419" s="107">
        <v>8</v>
      </c>
      <c r="AJ419" s="97">
        <v>5.9299999999999999E-2</v>
      </c>
      <c r="AK419" s="92" t="s">
        <v>1786</v>
      </c>
      <c r="AL419" s="92" t="s">
        <v>1787</v>
      </c>
      <c r="AM419" s="27">
        <v>52685.27</v>
      </c>
      <c r="AN419" s="27">
        <v>38316.6</v>
      </c>
      <c r="AO419" s="27">
        <v>19158.240000000002</v>
      </c>
      <c r="AP419" s="27">
        <v>0</v>
      </c>
      <c r="AQ419" s="27">
        <v>0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27">
        <v>0</v>
      </c>
      <c r="BC419" s="27">
        <f t="shared" si="19"/>
        <v>91001.87</v>
      </c>
      <c r="BD419" s="27">
        <f t="shared" si="20"/>
        <v>19158.240000000002</v>
      </c>
      <c r="BE419" s="27">
        <f t="shared" si="21"/>
        <v>110160.11</v>
      </c>
    </row>
    <row r="420" spans="1:57" x14ac:dyDescent="0.35">
      <c r="A420" s="92" t="s">
        <v>3123</v>
      </c>
      <c r="B420" s="90" t="s">
        <v>868</v>
      </c>
      <c r="C420" s="94">
        <v>7</v>
      </c>
      <c r="D420" s="91" t="s">
        <v>0</v>
      </c>
      <c r="E420" s="61" t="s">
        <v>3</v>
      </c>
      <c r="F420" s="61" t="s">
        <v>1772</v>
      </c>
      <c r="G420" s="61" t="s">
        <v>1793</v>
      </c>
      <c r="H420" s="61" t="s">
        <v>1789</v>
      </c>
      <c r="I420" s="61" t="s">
        <v>1794</v>
      </c>
      <c r="J420" s="61" t="s">
        <v>1791</v>
      </c>
      <c r="K420" s="61" t="s">
        <v>813</v>
      </c>
      <c r="L420" s="61" t="s">
        <v>1778</v>
      </c>
      <c r="M420" s="61" t="s">
        <v>1785</v>
      </c>
      <c r="N420" s="108">
        <v>1</v>
      </c>
      <c r="O420" s="108">
        <v>1</v>
      </c>
      <c r="P420" s="108">
        <v>1</v>
      </c>
      <c r="Q420" s="108">
        <v>1</v>
      </c>
      <c r="R420" s="108">
        <v>1</v>
      </c>
      <c r="S420" s="108">
        <v>1</v>
      </c>
      <c r="T420" s="108">
        <v>0</v>
      </c>
      <c r="U420" s="108">
        <v>0</v>
      </c>
      <c r="V420" s="108">
        <v>0</v>
      </c>
      <c r="W420" s="109">
        <v>1580020</v>
      </c>
      <c r="X420" s="126">
        <v>0</v>
      </c>
      <c r="Y420" s="109">
        <v>0</v>
      </c>
      <c r="Z420" s="109">
        <v>8176.6</v>
      </c>
      <c r="AA420" s="109"/>
      <c r="AB420" s="109"/>
      <c r="AC420" s="109"/>
      <c r="AD420" s="110">
        <v>1580020</v>
      </c>
      <c r="AE420" s="99">
        <v>43810</v>
      </c>
      <c r="AF420" s="99">
        <v>47098</v>
      </c>
      <c r="AG420" s="111">
        <v>1580020</v>
      </c>
      <c r="AH420" s="107">
        <v>3.9472222222222224</v>
      </c>
      <c r="AI420" s="107">
        <v>9</v>
      </c>
      <c r="AJ420" s="96">
        <v>6.2100000000000002E-2</v>
      </c>
      <c r="AK420" s="92" t="s">
        <v>1786</v>
      </c>
      <c r="AL420" s="92" t="s">
        <v>1787</v>
      </c>
      <c r="AM420" s="27">
        <v>89942.6</v>
      </c>
      <c r="AN420" s="27">
        <v>73589.39999999998</v>
      </c>
      <c r="AO420" s="27">
        <v>49059.6</v>
      </c>
      <c r="AP420" s="27">
        <v>24529.8</v>
      </c>
      <c r="AQ420" s="27">
        <v>0</v>
      </c>
      <c r="AR420" s="27">
        <v>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f t="shared" si="19"/>
        <v>163532</v>
      </c>
      <c r="BD420" s="27">
        <f t="shared" si="20"/>
        <v>73589.399999999994</v>
      </c>
      <c r="BE420" s="27">
        <f t="shared" si="21"/>
        <v>237121.4</v>
      </c>
    </row>
    <row r="421" spans="1:57" x14ac:dyDescent="0.35">
      <c r="A421" s="92" t="s">
        <v>3122</v>
      </c>
      <c r="B421" s="90" t="s">
        <v>868</v>
      </c>
      <c r="C421" s="94">
        <v>8</v>
      </c>
      <c r="D421" s="91" t="s">
        <v>0</v>
      </c>
      <c r="E421" s="61" t="s">
        <v>3</v>
      </c>
      <c r="F421" s="61" t="s">
        <v>1772</v>
      </c>
      <c r="G421" s="61" t="s">
        <v>1793</v>
      </c>
      <c r="H421" s="61" t="s">
        <v>1789</v>
      </c>
      <c r="I421" s="61" t="s">
        <v>1794</v>
      </c>
      <c r="J421" s="61" t="s">
        <v>1791</v>
      </c>
      <c r="K421" s="61" t="s">
        <v>813</v>
      </c>
      <c r="L421" s="61" t="s">
        <v>1778</v>
      </c>
      <c r="M421" s="61" t="s">
        <v>1785</v>
      </c>
      <c r="N421" s="108">
        <v>1</v>
      </c>
      <c r="O421" s="108">
        <v>1</v>
      </c>
      <c r="P421" s="108">
        <v>1</v>
      </c>
      <c r="Q421" s="108">
        <v>1</v>
      </c>
      <c r="R421" s="108">
        <v>1</v>
      </c>
      <c r="S421" s="108">
        <v>1</v>
      </c>
      <c r="T421" s="108">
        <v>0</v>
      </c>
      <c r="U421" s="108">
        <v>0</v>
      </c>
      <c r="V421" s="108">
        <v>0</v>
      </c>
      <c r="W421" s="109">
        <v>318305</v>
      </c>
      <c r="X421" s="126">
        <v>0</v>
      </c>
      <c r="Y421" s="109">
        <v>0</v>
      </c>
      <c r="Z421" s="109">
        <v>1724.15</v>
      </c>
      <c r="AA421" s="109"/>
      <c r="AB421" s="109"/>
      <c r="AC421" s="109"/>
      <c r="AD421" s="110">
        <v>318305</v>
      </c>
      <c r="AE421" s="99">
        <v>43810</v>
      </c>
      <c r="AF421" s="99">
        <v>47463</v>
      </c>
      <c r="AG421" s="111">
        <v>318305</v>
      </c>
      <c r="AH421" s="107">
        <v>4.947222222222222</v>
      </c>
      <c r="AI421" s="107">
        <v>10</v>
      </c>
      <c r="AJ421" s="97">
        <v>6.5000000000000002E-2</v>
      </c>
      <c r="AK421" s="92" t="s">
        <v>1786</v>
      </c>
      <c r="AL421" s="92" t="s">
        <v>1787</v>
      </c>
      <c r="AM421" s="27">
        <v>18965.650000000001</v>
      </c>
      <c r="AN421" s="27">
        <v>16551.84</v>
      </c>
      <c r="AO421" s="27">
        <v>12413.88</v>
      </c>
      <c r="AP421" s="27">
        <v>8275.92</v>
      </c>
      <c r="AQ421" s="27">
        <v>4137.96</v>
      </c>
      <c r="AR421" s="27">
        <v>0</v>
      </c>
      <c r="AS421" s="27">
        <v>0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7">
        <v>0</v>
      </c>
      <c r="BA421" s="27">
        <v>0</v>
      </c>
      <c r="BB421" s="27">
        <v>0</v>
      </c>
      <c r="BC421" s="27">
        <f t="shared" si="19"/>
        <v>35517.490000000005</v>
      </c>
      <c r="BD421" s="27">
        <f t="shared" si="20"/>
        <v>24827.759999999998</v>
      </c>
      <c r="BE421" s="27">
        <f t="shared" si="21"/>
        <v>60345.25</v>
      </c>
    </row>
    <row r="422" spans="1:57" x14ac:dyDescent="0.35">
      <c r="A422" s="92" t="s">
        <v>3121</v>
      </c>
      <c r="B422" s="90" t="s">
        <v>869</v>
      </c>
      <c r="C422" s="94">
        <v>1</v>
      </c>
      <c r="D422" s="91" t="s">
        <v>0</v>
      </c>
      <c r="E422" s="61" t="s">
        <v>3</v>
      </c>
      <c r="F422" s="61" t="s">
        <v>1772</v>
      </c>
      <c r="G422" s="61" t="s">
        <v>1793</v>
      </c>
      <c r="H422" s="61" t="s">
        <v>1789</v>
      </c>
      <c r="I422" s="61" t="s">
        <v>1794</v>
      </c>
      <c r="J422" s="61" t="s">
        <v>1791</v>
      </c>
      <c r="K422" s="61" t="s">
        <v>813</v>
      </c>
      <c r="L422" s="61" t="s">
        <v>1778</v>
      </c>
      <c r="M422" s="61" t="s">
        <v>1785</v>
      </c>
      <c r="N422" s="108">
        <v>1</v>
      </c>
      <c r="O422" s="108">
        <v>1</v>
      </c>
      <c r="P422" s="108">
        <v>1</v>
      </c>
      <c r="Q422" s="108">
        <v>1</v>
      </c>
      <c r="R422" s="108">
        <v>1</v>
      </c>
      <c r="S422" s="108">
        <v>1</v>
      </c>
      <c r="T422" s="108">
        <v>0</v>
      </c>
      <c r="U422" s="108">
        <v>0</v>
      </c>
      <c r="V422" s="108">
        <v>0</v>
      </c>
      <c r="W422" s="109">
        <v>49855</v>
      </c>
      <c r="X422" s="126">
        <v>0</v>
      </c>
      <c r="Y422" s="109">
        <v>0</v>
      </c>
      <c r="Z422" s="109">
        <v>234.32</v>
      </c>
      <c r="AA422" s="109"/>
      <c r="AB422" s="109"/>
      <c r="AC422" s="109"/>
      <c r="AD422" s="110">
        <v>49855</v>
      </c>
      <c r="AE422" s="99">
        <v>43810</v>
      </c>
      <c r="AF422" s="99">
        <v>46367</v>
      </c>
      <c r="AG422" s="111">
        <v>49855</v>
      </c>
      <c r="AH422" s="107">
        <v>1.9472222222222222</v>
      </c>
      <c r="AI422" s="107">
        <v>7</v>
      </c>
      <c r="AJ422" s="96">
        <v>5.6399999999999999E-2</v>
      </c>
      <c r="AK422" s="92" t="s">
        <v>1786</v>
      </c>
      <c r="AL422" s="92" t="s">
        <v>1787</v>
      </c>
      <c r="AM422" s="27">
        <v>2577.52</v>
      </c>
      <c r="AN422" s="27">
        <v>1405.92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f t="shared" si="19"/>
        <v>3983.44</v>
      </c>
      <c r="BD422" s="27">
        <f t="shared" si="20"/>
        <v>0</v>
      </c>
      <c r="BE422" s="27">
        <f t="shared" si="21"/>
        <v>3983.44</v>
      </c>
    </row>
    <row r="423" spans="1:57" x14ac:dyDescent="0.35">
      <c r="A423" s="92" t="s">
        <v>3120</v>
      </c>
      <c r="B423" s="90" t="s">
        <v>869</v>
      </c>
      <c r="C423" s="94">
        <v>2</v>
      </c>
      <c r="D423" s="91" t="s">
        <v>0</v>
      </c>
      <c r="E423" s="61" t="s">
        <v>3</v>
      </c>
      <c r="F423" s="61" t="s">
        <v>1772</v>
      </c>
      <c r="G423" s="61" t="s">
        <v>1793</v>
      </c>
      <c r="H423" s="61" t="s">
        <v>1789</v>
      </c>
      <c r="I423" s="61" t="s">
        <v>1794</v>
      </c>
      <c r="J423" s="61" t="s">
        <v>1791</v>
      </c>
      <c r="K423" s="61" t="s">
        <v>813</v>
      </c>
      <c r="L423" s="61" t="s">
        <v>1778</v>
      </c>
      <c r="M423" s="61" t="s">
        <v>1785</v>
      </c>
      <c r="N423" s="108">
        <v>1</v>
      </c>
      <c r="O423" s="108">
        <v>1</v>
      </c>
      <c r="P423" s="108">
        <v>1</v>
      </c>
      <c r="Q423" s="108">
        <v>1</v>
      </c>
      <c r="R423" s="108">
        <v>1</v>
      </c>
      <c r="S423" s="108">
        <v>1</v>
      </c>
      <c r="T423" s="108">
        <v>0</v>
      </c>
      <c r="U423" s="108">
        <v>0</v>
      </c>
      <c r="V423" s="108">
        <v>0</v>
      </c>
      <c r="W423" s="109">
        <v>101627.5</v>
      </c>
      <c r="X423" s="126">
        <v>0</v>
      </c>
      <c r="Y423" s="109">
        <v>0</v>
      </c>
      <c r="Z423" s="109">
        <v>502.21</v>
      </c>
      <c r="AA423" s="109"/>
      <c r="AB423" s="109"/>
      <c r="AC423" s="109"/>
      <c r="AD423" s="110">
        <v>101627.5</v>
      </c>
      <c r="AE423" s="99">
        <v>43810</v>
      </c>
      <c r="AF423" s="99">
        <v>46732</v>
      </c>
      <c r="AG423" s="111">
        <v>101627.5</v>
      </c>
      <c r="AH423" s="107">
        <v>2.9472222222222224</v>
      </c>
      <c r="AI423" s="107">
        <v>8</v>
      </c>
      <c r="AJ423" s="96">
        <v>5.9299999999999999E-2</v>
      </c>
      <c r="AK423" s="92" t="s">
        <v>1786</v>
      </c>
      <c r="AL423" s="92" t="s">
        <v>1787</v>
      </c>
      <c r="AM423" s="27">
        <v>5524.3099999999995</v>
      </c>
      <c r="AN423" s="27">
        <v>4017.72</v>
      </c>
      <c r="AO423" s="27">
        <v>2008.8</v>
      </c>
      <c r="AP423" s="27">
        <v>0</v>
      </c>
      <c r="AQ423" s="27">
        <v>0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f t="shared" si="19"/>
        <v>9542.0299999999988</v>
      </c>
      <c r="BD423" s="27">
        <f t="shared" si="20"/>
        <v>2008.8</v>
      </c>
      <c r="BE423" s="27">
        <f t="shared" si="21"/>
        <v>11550.829999999998</v>
      </c>
    </row>
    <row r="424" spans="1:57" x14ac:dyDescent="0.35">
      <c r="A424" s="92" t="s">
        <v>3119</v>
      </c>
      <c r="B424" s="90" t="s">
        <v>869</v>
      </c>
      <c r="C424" s="94">
        <v>3</v>
      </c>
      <c r="D424" s="91" t="s">
        <v>0</v>
      </c>
      <c r="E424" s="61" t="s">
        <v>3</v>
      </c>
      <c r="F424" s="61" t="s">
        <v>1772</v>
      </c>
      <c r="G424" s="61" t="s">
        <v>1793</v>
      </c>
      <c r="H424" s="61" t="s">
        <v>1789</v>
      </c>
      <c r="I424" s="61" t="s">
        <v>1794</v>
      </c>
      <c r="J424" s="61" t="s">
        <v>1791</v>
      </c>
      <c r="K424" s="61" t="s">
        <v>813</v>
      </c>
      <c r="L424" s="61" t="s">
        <v>1778</v>
      </c>
      <c r="M424" s="61" t="s">
        <v>1785</v>
      </c>
      <c r="N424" s="108">
        <v>1</v>
      </c>
      <c r="O424" s="108">
        <v>1</v>
      </c>
      <c r="P424" s="108">
        <v>1</v>
      </c>
      <c r="Q424" s="108">
        <v>1</v>
      </c>
      <c r="R424" s="108">
        <v>1</v>
      </c>
      <c r="S424" s="108">
        <v>1</v>
      </c>
      <c r="T424" s="108">
        <v>0</v>
      </c>
      <c r="U424" s="108">
        <v>0</v>
      </c>
      <c r="V424" s="108">
        <v>0</v>
      </c>
      <c r="W424" s="109">
        <v>48675</v>
      </c>
      <c r="X424" s="126">
        <v>0</v>
      </c>
      <c r="Y424" s="109">
        <v>0</v>
      </c>
      <c r="Z424" s="109">
        <v>251.89</v>
      </c>
      <c r="AA424" s="109"/>
      <c r="AB424" s="109"/>
      <c r="AC424" s="109"/>
      <c r="AD424" s="110">
        <v>48675</v>
      </c>
      <c r="AE424" s="99">
        <v>43810</v>
      </c>
      <c r="AF424" s="99">
        <v>47098</v>
      </c>
      <c r="AG424" s="111">
        <v>48675</v>
      </c>
      <c r="AH424" s="107">
        <v>3.9472222222222224</v>
      </c>
      <c r="AI424" s="107">
        <v>9</v>
      </c>
      <c r="AJ424" s="97">
        <v>6.2100000000000002E-2</v>
      </c>
      <c r="AK424" s="92" t="s">
        <v>1786</v>
      </c>
      <c r="AL424" s="92" t="s">
        <v>1787</v>
      </c>
      <c r="AM424" s="27">
        <v>2770.7899999999991</v>
      </c>
      <c r="AN424" s="27">
        <v>2267.0400000000004</v>
      </c>
      <c r="AO424" s="27">
        <v>1511.4</v>
      </c>
      <c r="AP424" s="27">
        <v>755.64</v>
      </c>
      <c r="AQ424" s="27">
        <v>0</v>
      </c>
      <c r="AR424" s="27">
        <v>0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f t="shared" si="19"/>
        <v>5037.83</v>
      </c>
      <c r="BD424" s="27">
        <f t="shared" si="20"/>
        <v>2267.04</v>
      </c>
      <c r="BE424" s="27">
        <f t="shared" si="21"/>
        <v>7304.87</v>
      </c>
    </row>
    <row r="425" spans="1:57" x14ac:dyDescent="0.35">
      <c r="A425" s="92" t="s">
        <v>3118</v>
      </c>
      <c r="B425" s="90" t="s">
        <v>869</v>
      </c>
      <c r="C425" s="94">
        <v>4</v>
      </c>
      <c r="D425" s="91" t="s">
        <v>0</v>
      </c>
      <c r="E425" s="61" t="s">
        <v>3</v>
      </c>
      <c r="F425" s="61" t="s">
        <v>1772</v>
      </c>
      <c r="G425" s="61" t="s">
        <v>1793</v>
      </c>
      <c r="H425" s="61" t="s">
        <v>1789</v>
      </c>
      <c r="I425" s="61" t="s">
        <v>1794</v>
      </c>
      <c r="J425" s="61" t="s">
        <v>1791</v>
      </c>
      <c r="K425" s="61" t="s">
        <v>813</v>
      </c>
      <c r="L425" s="61" t="s">
        <v>1778</v>
      </c>
      <c r="M425" s="61" t="s">
        <v>1785</v>
      </c>
      <c r="N425" s="108">
        <v>1</v>
      </c>
      <c r="O425" s="108">
        <v>1</v>
      </c>
      <c r="P425" s="108">
        <v>1</v>
      </c>
      <c r="Q425" s="108">
        <v>1</v>
      </c>
      <c r="R425" s="108">
        <v>1</v>
      </c>
      <c r="S425" s="108">
        <v>1</v>
      </c>
      <c r="T425" s="108">
        <v>0</v>
      </c>
      <c r="U425" s="108">
        <v>0</v>
      </c>
      <c r="V425" s="108">
        <v>0</v>
      </c>
      <c r="W425" s="109">
        <v>51920</v>
      </c>
      <c r="X425" s="126">
        <v>0</v>
      </c>
      <c r="Y425" s="109">
        <v>0</v>
      </c>
      <c r="Z425" s="109">
        <v>281.23</v>
      </c>
      <c r="AA425" s="109"/>
      <c r="AB425" s="109"/>
      <c r="AC425" s="109"/>
      <c r="AD425" s="110">
        <v>51920</v>
      </c>
      <c r="AE425" s="99">
        <v>43810</v>
      </c>
      <c r="AF425" s="99">
        <v>47463</v>
      </c>
      <c r="AG425" s="111">
        <v>51920</v>
      </c>
      <c r="AH425" s="107">
        <v>4.947222222222222</v>
      </c>
      <c r="AI425" s="107">
        <v>10</v>
      </c>
      <c r="AJ425" s="96">
        <v>6.5000000000000002E-2</v>
      </c>
      <c r="AK425" s="92" t="s">
        <v>1786</v>
      </c>
      <c r="AL425" s="92" t="s">
        <v>1787</v>
      </c>
      <c r="AM425" s="27">
        <v>3093.53</v>
      </c>
      <c r="AN425" s="27">
        <v>2699.88</v>
      </c>
      <c r="AO425" s="27">
        <v>2024.88</v>
      </c>
      <c r="AP425" s="27">
        <v>1349.88</v>
      </c>
      <c r="AQ425" s="27">
        <v>675</v>
      </c>
      <c r="AR425" s="27">
        <v>0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f t="shared" si="19"/>
        <v>5793.41</v>
      </c>
      <c r="BD425" s="27">
        <f t="shared" si="20"/>
        <v>4049.76</v>
      </c>
      <c r="BE425" s="27">
        <f t="shared" si="21"/>
        <v>9843.17</v>
      </c>
    </row>
    <row r="426" spans="1:57" x14ac:dyDescent="0.35">
      <c r="A426" s="92" t="s">
        <v>3117</v>
      </c>
      <c r="B426" s="90" t="s">
        <v>870</v>
      </c>
      <c r="C426" s="94">
        <v>1</v>
      </c>
      <c r="D426" s="91" t="s">
        <v>0</v>
      </c>
      <c r="E426" s="61" t="s">
        <v>3</v>
      </c>
      <c r="F426" s="61" t="s">
        <v>1772</v>
      </c>
      <c r="G426" s="61" t="s">
        <v>1793</v>
      </c>
      <c r="H426" s="61" t="s">
        <v>1789</v>
      </c>
      <c r="I426" s="61" t="s">
        <v>1794</v>
      </c>
      <c r="J426" s="61" t="s">
        <v>1791</v>
      </c>
      <c r="K426" s="61" t="s">
        <v>813</v>
      </c>
      <c r="L426" s="61" t="s">
        <v>1778</v>
      </c>
      <c r="M426" s="61" t="s">
        <v>1785</v>
      </c>
      <c r="N426" s="108">
        <v>1</v>
      </c>
      <c r="O426" s="108">
        <v>1</v>
      </c>
      <c r="P426" s="108">
        <v>1</v>
      </c>
      <c r="Q426" s="108">
        <v>1</v>
      </c>
      <c r="R426" s="108">
        <v>1</v>
      </c>
      <c r="S426" s="108">
        <v>1</v>
      </c>
      <c r="T426" s="108">
        <v>0</v>
      </c>
      <c r="U426" s="108">
        <v>0</v>
      </c>
      <c r="V426" s="108">
        <v>0</v>
      </c>
      <c r="W426" s="109">
        <v>25960</v>
      </c>
      <c r="X426" s="126">
        <v>0</v>
      </c>
      <c r="Y426" s="109">
        <v>0</v>
      </c>
      <c r="Z426" s="109">
        <v>122.01</v>
      </c>
      <c r="AA426" s="109"/>
      <c r="AB426" s="109"/>
      <c r="AC426" s="109"/>
      <c r="AD426" s="110">
        <v>25960</v>
      </c>
      <c r="AE426" s="99">
        <v>43810</v>
      </c>
      <c r="AF426" s="99">
        <v>46367</v>
      </c>
      <c r="AG426" s="111">
        <v>25960</v>
      </c>
      <c r="AH426" s="107">
        <v>1.9472222222222222</v>
      </c>
      <c r="AI426" s="107">
        <v>7</v>
      </c>
      <c r="AJ426" s="96">
        <v>5.6399999999999999E-2</v>
      </c>
      <c r="AK426" s="92" t="s">
        <v>1786</v>
      </c>
      <c r="AL426" s="92" t="s">
        <v>1787</v>
      </c>
      <c r="AM426" s="27">
        <v>1342.1100000000001</v>
      </c>
      <c r="AN426" s="27">
        <v>732.12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f t="shared" si="19"/>
        <v>2074.23</v>
      </c>
      <c r="BD426" s="27">
        <f t="shared" si="20"/>
        <v>0</v>
      </c>
      <c r="BE426" s="27">
        <f t="shared" si="21"/>
        <v>2074.23</v>
      </c>
    </row>
    <row r="427" spans="1:57" x14ac:dyDescent="0.35">
      <c r="A427" s="92" t="s">
        <v>3116</v>
      </c>
      <c r="B427" s="90" t="s">
        <v>871</v>
      </c>
      <c r="C427" s="94">
        <v>3</v>
      </c>
      <c r="D427" s="91" t="s">
        <v>0</v>
      </c>
      <c r="E427" s="61" t="s">
        <v>3</v>
      </c>
      <c r="F427" s="61" t="s">
        <v>1772</v>
      </c>
      <c r="G427" s="61" t="s">
        <v>1793</v>
      </c>
      <c r="H427" s="61" t="s">
        <v>1789</v>
      </c>
      <c r="I427" s="61" t="s">
        <v>1794</v>
      </c>
      <c r="J427" s="61" t="s">
        <v>1791</v>
      </c>
      <c r="K427" s="61" t="s">
        <v>813</v>
      </c>
      <c r="L427" s="61" t="s">
        <v>1778</v>
      </c>
      <c r="M427" s="61" t="s">
        <v>1785</v>
      </c>
      <c r="N427" s="108">
        <v>1</v>
      </c>
      <c r="O427" s="108">
        <v>1</v>
      </c>
      <c r="P427" s="108">
        <v>1</v>
      </c>
      <c r="Q427" s="108">
        <v>1</v>
      </c>
      <c r="R427" s="108">
        <v>1</v>
      </c>
      <c r="S427" s="108">
        <v>1</v>
      </c>
      <c r="T427" s="108">
        <v>0</v>
      </c>
      <c r="U427" s="108">
        <v>0</v>
      </c>
      <c r="V427" s="108">
        <v>0</v>
      </c>
      <c r="W427" s="109">
        <v>53100</v>
      </c>
      <c r="X427" s="126">
        <v>0</v>
      </c>
      <c r="Y427" s="109">
        <v>0</v>
      </c>
      <c r="Z427" s="109">
        <v>237.18</v>
      </c>
      <c r="AA427" s="109"/>
      <c r="AB427" s="109"/>
      <c r="AC427" s="109"/>
      <c r="AD427" s="110">
        <v>53100</v>
      </c>
      <c r="AE427" s="99">
        <v>43810</v>
      </c>
      <c r="AF427" s="99">
        <v>46002</v>
      </c>
      <c r="AG427" s="111">
        <v>53100</v>
      </c>
      <c r="AH427" s="107">
        <v>0.94722222222222219</v>
      </c>
      <c r="AI427" s="107">
        <v>6</v>
      </c>
      <c r="AJ427" s="97">
        <v>5.3600000000000002E-2</v>
      </c>
      <c r="AK427" s="92" t="s">
        <v>1786</v>
      </c>
      <c r="AL427" s="92" t="s">
        <v>1787</v>
      </c>
      <c r="AM427" s="27">
        <v>1897.4399999999996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f t="shared" si="19"/>
        <v>1897.4399999999996</v>
      </c>
      <c r="BD427" s="27">
        <f t="shared" si="20"/>
        <v>0</v>
      </c>
      <c r="BE427" s="27">
        <f t="shared" si="21"/>
        <v>1897.4399999999996</v>
      </c>
    </row>
    <row r="428" spans="1:57" x14ac:dyDescent="0.35">
      <c r="A428" s="92" t="s">
        <v>3115</v>
      </c>
      <c r="B428" s="90" t="s">
        <v>871</v>
      </c>
      <c r="C428" s="94">
        <v>4</v>
      </c>
      <c r="D428" s="91" t="s">
        <v>0</v>
      </c>
      <c r="E428" s="61" t="s">
        <v>3</v>
      </c>
      <c r="F428" s="61" t="s">
        <v>1772</v>
      </c>
      <c r="G428" s="61" t="s">
        <v>1793</v>
      </c>
      <c r="H428" s="61" t="s">
        <v>1789</v>
      </c>
      <c r="I428" s="61" t="s">
        <v>1794</v>
      </c>
      <c r="J428" s="61" t="s">
        <v>1791</v>
      </c>
      <c r="K428" s="61" t="s">
        <v>813</v>
      </c>
      <c r="L428" s="61" t="s">
        <v>1778</v>
      </c>
      <c r="M428" s="61" t="s">
        <v>1785</v>
      </c>
      <c r="N428" s="108">
        <v>1</v>
      </c>
      <c r="O428" s="108">
        <v>1</v>
      </c>
      <c r="P428" s="108">
        <v>1</v>
      </c>
      <c r="Q428" s="108">
        <v>1</v>
      </c>
      <c r="R428" s="108">
        <v>1</v>
      </c>
      <c r="S428" s="108">
        <v>1</v>
      </c>
      <c r="T428" s="108">
        <v>0</v>
      </c>
      <c r="U428" s="108">
        <v>0</v>
      </c>
      <c r="V428" s="108">
        <v>0</v>
      </c>
      <c r="W428" s="109">
        <v>255765</v>
      </c>
      <c r="X428" s="126">
        <v>0</v>
      </c>
      <c r="Y428" s="109">
        <v>0</v>
      </c>
      <c r="Z428" s="109">
        <v>1202.0999999999999</v>
      </c>
      <c r="AA428" s="109"/>
      <c r="AB428" s="109"/>
      <c r="AC428" s="109"/>
      <c r="AD428" s="110">
        <v>255765</v>
      </c>
      <c r="AE428" s="99">
        <v>43810</v>
      </c>
      <c r="AF428" s="99">
        <v>46367</v>
      </c>
      <c r="AG428" s="111">
        <v>255765</v>
      </c>
      <c r="AH428" s="107">
        <v>1.9472222222222222</v>
      </c>
      <c r="AI428" s="107">
        <v>7</v>
      </c>
      <c r="AJ428" s="96">
        <v>5.6399999999999999E-2</v>
      </c>
      <c r="AK428" s="92" t="s">
        <v>1786</v>
      </c>
      <c r="AL428" s="92" t="s">
        <v>1787</v>
      </c>
      <c r="AM428" s="27">
        <v>13223.100000000002</v>
      </c>
      <c r="AN428" s="27">
        <v>7212.6000000000013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f t="shared" si="19"/>
        <v>20435.700000000004</v>
      </c>
      <c r="BD428" s="27">
        <f t="shared" si="20"/>
        <v>0</v>
      </c>
      <c r="BE428" s="27">
        <f t="shared" si="21"/>
        <v>20435.700000000004</v>
      </c>
    </row>
    <row r="429" spans="1:57" x14ac:dyDescent="0.35">
      <c r="A429" s="92" t="s">
        <v>3114</v>
      </c>
      <c r="B429" s="90" t="s">
        <v>871</v>
      </c>
      <c r="C429" s="94">
        <v>5</v>
      </c>
      <c r="D429" s="91" t="s">
        <v>0</v>
      </c>
      <c r="E429" s="61" t="s">
        <v>3</v>
      </c>
      <c r="F429" s="61" t="s">
        <v>1772</v>
      </c>
      <c r="G429" s="61" t="s">
        <v>1793</v>
      </c>
      <c r="H429" s="61" t="s">
        <v>1789</v>
      </c>
      <c r="I429" s="61" t="s">
        <v>1794</v>
      </c>
      <c r="J429" s="61" t="s">
        <v>1791</v>
      </c>
      <c r="K429" s="61" t="s">
        <v>813</v>
      </c>
      <c r="L429" s="61" t="s">
        <v>1778</v>
      </c>
      <c r="M429" s="61" t="s">
        <v>1785</v>
      </c>
      <c r="N429" s="108">
        <v>1</v>
      </c>
      <c r="O429" s="108">
        <v>1</v>
      </c>
      <c r="P429" s="108">
        <v>1</v>
      </c>
      <c r="Q429" s="108">
        <v>1</v>
      </c>
      <c r="R429" s="108">
        <v>1</v>
      </c>
      <c r="S429" s="108">
        <v>1</v>
      </c>
      <c r="T429" s="108">
        <v>0</v>
      </c>
      <c r="U429" s="108">
        <v>0</v>
      </c>
      <c r="V429" s="108">
        <v>0</v>
      </c>
      <c r="W429" s="109">
        <v>106200</v>
      </c>
      <c r="X429" s="126">
        <v>0</v>
      </c>
      <c r="Y429" s="109">
        <v>0</v>
      </c>
      <c r="Z429" s="109">
        <v>524.79999999999995</v>
      </c>
      <c r="AA429" s="109"/>
      <c r="AB429" s="109"/>
      <c r="AC429" s="109"/>
      <c r="AD429" s="110">
        <v>106200</v>
      </c>
      <c r="AE429" s="99">
        <v>43810</v>
      </c>
      <c r="AF429" s="99">
        <v>46732</v>
      </c>
      <c r="AG429" s="111">
        <v>106200</v>
      </c>
      <c r="AH429" s="107">
        <v>2.9472222222222224</v>
      </c>
      <c r="AI429" s="107">
        <v>8</v>
      </c>
      <c r="AJ429" s="96">
        <v>5.9299999999999999E-2</v>
      </c>
      <c r="AK429" s="92" t="s">
        <v>1786</v>
      </c>
      <c r="AL429" s="92" t="s">
        <v>1787</v>
      </c>
      <c r="AM429" s="27">
        <v>5772.8000000000011</v>
      </c>
      <c r="AN429" s="27">
        <v>4198.4399999999996</v>
      </c>
      <c r="AO429" s="27">
        <v>2099.16</v>
      </c>
      <c r="AP429" s="27">
        <v>0</v>
      </c>
      <c r="AQ429" s="27">
        <v>0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f t="shared" si="19"/>
        <v>9971.2400000000016</v>
      </c>
      <c r="BD429" s="27">
        <f t="shared" si="20"/>
        <v>2099.16</v>
      </c>
      <c r="BE429" s="27">
        <f t="shared" si="21"/>
        <v>12070.400000000001</v>
      </c>
    </row>
    <row r="430" spans="1:57" x14ac:dyDescent="0.35">
      <c r="A430" s="92" t="s">
        <v>3113</v>
      </c>
      <c r="B430" s="90" t="s">
        <v>872</v>
      </c>
      <c r="C430" s="94">
        <v>2</v>
      </c>
      <c r="D430" s="91" t="s">
        <v>0</v>
      </c>
      <c r="E430" s="61" t="s">
        <v>3</v>
      </c>
      <c r="F430" s="61" t="s">
        <v>1772</v>
      </c>
      <c r="G430" s="61" t="s">
        <v>1793</v>
      </c>
      <c r="H430" s="61" t="s">
        <v>1789</v>
      </c>
      <c r="I430" s="61" t="s">
        <v>1794</v>
      </c>
      <c r="J430" s="61" t="s">
        <v>1791</v>
      </c>
      <c r="K430" s="61" t="s">
        <v>813</v>
      </c>
      <c r="L430" s="61" t="s">
        <v>1778</v>
      </c>
      <c r="M430" s="61" t="s">
        <v>1785</v>
      </c>
      <c r="N430" s="108">
        <v>1</v>
      </c>
      <c r="O430" s="108">
        <v>1</v>
      </c>
      <c r="P430" s="108">
        <v>1</v>
      </c>
      <c r="Q430" s="108">
        <v>1</v>
      </c>
      <c r="R430" s="108">
        <v>1</v>
      </c>
      <c r="S430" s="108">
        <v>1</v>
      </c>
      <c r="T430" s="108">
        <v>0</v>
      </c>
      <c r="U430" s="108">
        <v>0</v>
      </c>
      <c r="V430" s="108">
        <v>0</v>
      </c>
      <c r="W430" s="109">
        <v>52805</v>
      </c>
      <c r="X430" s="126">
        <v>0</v>
      </c>
      <c r="Y430" s="109">
        <v>0</v>
      </c>
      <c r="Z430" s="109">
        <v>235.86</v>
      </c>
      <c r="AA430" s="109"/>
      <c r="AB430" s="109"/>
      <c r="AC430" s="109"/>
      <c r="AD430" s="110">
        <v>52805</v>
      </c>
      <c r="AE430" s="99">
        <v>43810</v>
      </c>
      <c r="AF430" s="99">
        <v>46002</v>
      </c>
      <c r="AG430" s="111">
        <v>52805</v>
      </c>
      <c r="AH430" s="107">
        <v>0.94722222222222219</v>
      </c>
      <c r="AI430" s="107">
        <v>6</v>
      </c>
      <c r="AJ430" s="97">
        <v>5.3600000000000002E-2</v>
      </c>
      <c r="AK430" s="92" t="s">
        <v>1786</v>
      </c>
      <c r="AL430" s="92" t="s">
        <v>1787</v>
      </c>
      <c r="AM430" s="27">
        <v>1886.8800000000006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7">
        <v>0</v>
      </c>
      <c r="BA430" s="27">
        <v>0</v>
      </c>
      <c r="BB430" s="27">
        <v>0</v>
      </c>
      <c r="BC430" s="27">
        <f t="shared" si="19"/>
        <v>1886.8800000000006</v>
      </c>
      <c r="BD430" s="27">
        <f t="shared" si="20"/>
        <v>0</v>
      </c>
      <c r="BE430" s="27">
        <f t="shared" si="21"/>
        <v>1886.8800000000006</v>
      </c>
    </row>
    <row r="431" spans="1:57" x14ac:dyDescent="0.35">
      <c r="A431" s="92" t="s">
        <v>3112</v>
      </c>
      <c r="B431" s="90" t="s">
        <v>873</v>
      </c>
      <c r="C431" s="94">
        <v>1</v>
      </c>
      <c r="D431" s="91" t="s">
        <v>0</v>
      </c>
      <c r="E431" s="61" t="s">
        <v>3</v>
      </c>
      <c r="F431" s="61" t="s">
        <v>1772</v>
      </c>
      <c r="G431" s="61" t="s">
        <v>1793</v>
      </c>
      <c r="H431" s="61" t="s">
        <v>1789</v>
      </c>
      <c r="I431" s="61" t="s">
        <v>1794</v>
      </c>
      <c r="J431" s="61" t="s">
        <v>1791</v>
      </c>
      <c r="K431" s="61" t="s">
        <v>813</v>
      </c>
      <c r="L431" s="61" t="s">
        <v>1778</v>
      </c>
      <c r="M431" s="61" t="s">
        <v>1785</v>
      </c>
      <c r="N431" s="108">
        <v>1</v>
      </c>
      <c r="O431" s="108">
        <v>1</v>
      </c>
      <c r="P431" s="108">
        <v>1</v>
      </c>
      <c r="Q431" s="108">
        <v>1</v>
      </c>
      <c r="R431" s="108">
        <v>1</v>
      </c>
      <c r="S431" s="108">
        <v>1</v>
      </c>
      <c r="T431" s="108">
        <v>0</v>
      </c>
      <c r="U431" s="108">
        <v>0</v>
      </c>
      <c r="V431" s="108">
        <v>0</v>
      </c>
      <c r="W431" s="109">
        <v>41595</v>
      </c>
      <c r="X431" s="126">
        <v>0</v>
      </c>
      <c r="Y431" s="109">
        <v>0</v>
      </c>
      <c r="Z431" s="109">
        <v>205.55</v>
      </c>
      <c r="AA431" s="109"/>
      <c r="AB431" s="109"/>
      <c r="AC431" s="109"/>
      <c r="AD431" s="110">
        <v>41595</v>
      </c>
      <c r="AE431" s="99">
        <v>43811</v>
      </c>
      <c r="AF431" s="99">
        <v>46733</v>
      </c>
      <c r="AG431" s="111">
        <v>41595</v>
      </c>
      <c r="AH431" s="107">
        <v>2.95</v>
      </c>
      <c r="AI431" s="107">
        <v>8</v>
      </c>
      <c r="AJ431" s="97">
        <v>5.9299999999999999E-2</v>
      </c>
      <c r="AK431" s="92" t="s">
        <v>1786</v>
      </c>
      <c r="AL431" s="92" t="s">
        <v>1787</v>
      </c>
      <c r="AM431" s="27">
        <v>2261.0500000000002</v>
      </c>
      <c r="AN431" s="27">
        <v>1644.36</v>
      </c>
      <c r="AO431" s="27">
        <v>822.24</v>
      </c>
      <c r="AP431" s="27">
        <v>0</v>
      </c>
      <c r="AQ431" s="27">
        <v>0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f t="shared" si="19"/>
        <v>3905.41</v>
      </c>
      <c r="BD431" s="27">
        <f t="shared" si="20"/>
        <v>822.24</v>
      </c>
      <c r="BE431" s="27">
        <f t="shared" si="21"/>
        <v>4727.6499999999996</v>
      </c>
    </row>
    <row r="432" spans="1:57" x14ac:dyDescent="0.35">
      <c r="A432" s="92" t="s">
        <v>3111</v>
      </c>
      <c r="B432" s="90" t="s">
        <v>873</v>
      </c>
      <c r="C432" s="94">
        <v>2</v>
      </c>
      <c r="D432" s="91" t="s">
        <v>0</v>
      </c>
      <c r="E432" s="61" t="s">
        <v>3</v>
      </c>
      <c r="F432" s="61" t="s">
        <v>1772</v>
      </c>
      <c r="G432" s="61" t="s">
        <v>1793</v>
      </c>
      <c r="H432" s="61" t="s">
        <v>1789</v>
      </c>
      <c r="I432" s="61" t="s">
        <v>1794</v>
      </c>
      <c r="J432" s="61" t="s">
        <v>1791</v>
      </c>
      <c r="K432" s="61" t="s">
        <v>813</v>
      </c>
      <c r="L432" s="61" t="s">
        <v>1778</v>
      </c>
      <c r="M432" s="61" t="s">
        <v>1785</v>
      </c>
      <c r="N432" s="108">
        <v>1</v>
      </c>
      <c r="O432" s="108">
        <v>1</v>
      </c>
      <c r="P432" s="108">
        <v>1</v>
      </c>
      <c r="Q432" s="108">
        <v>1</v>
      </c>
      <c r="R432" s="108">
        <v>1</v>
      </c>
      <c r="S432" s="108">
        <v>1</v>
      </c>
      <c r="T432" s="108">
        <v>0</v>
      </c>
      <c r="U432" s="108">
        <v>0</v>
      </c>
      <c r="V432" s="108">
        <v>0</v>
      </c>
      <c r="W432" s="109">
        <v>5015</v>
      </c>
      <c r="X432" s="126">
        <v>0</v>
      </c>
      <c r="Y432" s="109">
        <v>0</v>
      </c>
      <c r="Z432" s="109">
        <v>25.95</v>
      </c>
      <c r="AA432" s="109"/>
      <c r="AB432" s="109"/>
      <c r="AC432" s="109"/>
      <c r="AD432" s="110">
        <v>5015</v>
      </c>
      <c r="AE432" s="99">
        <v>43811</v>
      </c>
      <c r="AF432" s="99">
        <v>47099</v>
      </c>
      <c r="AG432" s="111">
        <v>5015</v>
      </c>
      <c r="AH432" s="107">
        <v>3.95</v>
      </c>
      <c r="AI432" s="107">
        <v>9</v>
      </c>
      <c r="AJ432" s="96">
        <v>6.2100000000000002E-2</v>
      </c>
      <c r="AK432" s="92" t="s">
        <v>1786</v>
      </c>
      <c r="AL432" s="92" t="s">
        <v>1787</v>
      </c>
      <c r="AM432" s="27">
        <v>285.44999999999993</v>
      </c>
      <c r="AN432" s="27">
        <v>233.52000000000007</v>
      </c>
      <c r="AO432" s="27">
        <v>155.76</v>
      </c>
      <c r="AP432" s="27">
        <v>77.88</v>
      </c>
      <c r="AQ432" s="27">
        <v>0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f t="shared" si="19"/>
        <v>518.97</v>
      </c>
      <c r="BD432" s="27">
        <f t="shared" si="20"/>
        <v>233.64</v>
      </c>
      <c r="BE432" s="27">
        <f t="shared" si="21"/>
        <v>752.61</v>
      </c>
    </row>
    <row r="433" spans="1:57" x14ac:dyDescent="0.35">
      <c r="A433" s="92" t="s">
        <v>3110</v>
      </c>
      <c r="B433" s="90" t="s">
        <v>874</v>
      </c>
      <c r="C433" s="94">
        <v>4</v>
      </c>
      <c r="D433" s="91" t="s">
        <v>0</v>
      </c>
      <c r="E433" s="61" t="s">
        <v>3</v>
      </c>
      <c r="F433" s="61" t="s">
        <v>1772</v>
      </c>
      <c r="G433" s="61" t="s">
        <v>1793</v>
      </c>
      <c r="H433" s="61" t="s">
        <v>1789</v>
      </c>
      <c r="I433" s="61" t="s">
        <v>1794</v>
      </c>
      <c r="J433" s="61" t="s">
        <v>1791</v>
      </c>
      <c r="K433" s="61" t="s">
        <v>813</v>
      </c>
      <c r="L433" s="61" t="s">
        <v>1778</v>
      </c>
      <c r="M433" s="61" t="s">
        <v>1785</v>
      </c>
      <c r="N433" s="108">
        <v>1</v>
      </c>
      <c r="O433" s="108">
        <v>1</v>
      </c>
      <c r="P433" s="108">
        <v>1</v>
      </c>
      <c r="Q433" s="108">
        <v>1</v>
      </c>
      <c r="R433" s="108">
        <v>1</v>
      </c>
      <c r="S433" s="108">
        <v>1</v>
      </c>
      <c r="T433" s="108">
        <v>0</v>
      </c>
      <c r="U433" s="108">
        <v>0</v>
      </c>
      <c r="V433" s="108">
        <v>0</v>
      </c>
      <c r="W433" s="109">
        <v>102217.5</v>
      </c>
      <c r="X433" s="126">
        <v>0</v>
      </c>
      <c r="Y433" s="109">
        <v>0</v>
      </c>
      <c r="Z433" s="109">
        <v>456.57</v>
      </c>
      <c r="AA433" s="109"/>
      <c r="AB433" s="109"/>
      <c r="AC433" s="109"/>
      <c r="AD433" s="110">
        <v>102217.5</v>
      </c>
      <c r="AE433" s="99">
        <v>43811</v>
      </c>
      <c r="AF433" s="99">
        <v>46003</v>
      </c>
      <c r="AG433" s="111">
        <v>102217.5</v>
      </c>
      <c r="AH433" s="107">
        <v>0.95</v>
      </c>
      <c r="AI433" s="107">
        <v>6</v>
      </c>
      <c r="AJ433" s="96">
        <v>5.3600000000000002E-2</v>
      </c>
      <c r="AK433" s="92" t="s">
        <v>1786</v>
      </c>
      <c r="AL433" s="92" t="s">
        <v>1787</v>
      </c>
      <c r="AM433" s="27">
        <v>3652.5899999999997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f t="shared" si="19"/>
        <v>3652.5899999999997</v>
      </c>
      <c r="BD433" s="27">
        <f t="shared" si="20"/>
        <v>0</v>
      </c>
      <c r="BE433" s="27">
        <f t="shared" si="21"/>
        <v>3652.5899999999997</v>
      </c>
    </row>
    <row r="434" spans="1:57" x14ac:dyDescent="0.35">
      <c r="A434" s="92" t="s">
        <v>3109</v>
      </c>
      <c r="B434" s="90" t="s">
        <v>874</v>
      </c>
      <c r="C434" s="94">
        <v>5</v>
      </c>
      <c r="D434" s="91" t="s">
        <v>0</v>
      </c>
      <c r="E434" s="61" t="s">
        <v>3</v>
      </c>
      <c r="F434" s="61" t="s">
        <v>1772</v>
      </c>
      <c r="G434" s="61" t="s">
        <v>1793</v>
      </c>
      <c r="H434" s="61" t="s">
        <v>1789</v>
      </c>
      <c r="I434" s="61" t="s">
        <v>1794</v>
      </c>
      <c r="J434" s="61" t="s">
        <v>1791</v>
      </c>
      <c r="K434" s="61" t="s">
        <v>813</v>
      </c>
      <c r="L434" s="61" t="s">
        <v>1778</v>
      </c>
      <c r="M434" s="61" t="s">
        <v>1785</v>
      </c>
      <c r="N434" s="108">
        <v>1</v>
      </c>
      <c r="O434" s="108">
        <v>1</v>
      </c>
      <c r="P434" s="108">
        <v>1</v>
      </c>
      <c r="Q434" s="108">
        <v>1</v>
      </c>
      <c r="R434" s="108">
        <v>1</v>
      </c>
      <c r="S434" s="108">
        <v>1</v>
      </c>
      <c r="T434" s="108">
        <v>0</v>
      </c>
      <c r="U434" s="108">
        <v>0</v>
      </c>
      <c r="V434" s="108">
        <v>0</v>
      </c>
      <c r="W434" s="109">
        <v>258715</v>
      </c>
      <c r="X434" s="126">
        <v>0</v>
      </c>
      <c r="Y434" s="109">
        <v>0</v>
      </c>
      <c r="Z434" s="109">
        <v>1215.96</v>
      </c>
      <c r="AA434" s="109"/>
      <c r="AB434" s="109"/>
      <c r="AC434" s="109"/>
      <c r="AD434" s="110">
        <v>258715</v>
      </c>
      <c r="AE434" s="99">
        <v>43811</v>
      </c>
      <c r="AF434" s="99">
        <v>46368</v>
      </c>
      <c r="AG434" s="111">
        <v>258715</v>
      </c>
      <c r="AH434" s="107">
        <v>1.95</v>
      </c>
      <c r="AI434" s="107">
        <v>7</v>
      </c>
      <c r="AJ434" s="96">
        <v>5.6399999999999999E-2</v>
      </c>
      <c r="AK434" s="92" t="s">
        <v>1786</v>
      </c>
      <c r="AL434" s="92" t="s">
        <v>1787</v>
      </c>
      <c r="AM434" s="27">
        <v>13375.559999999998</v>
      </c>
      <c r="AN434" s="27">
        <v>7295.7599999999984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0</v>
      </c>
      <c r="AZ434" s="27">
        <v>0</v>
      </c>
      <c r="BA434" s="27">
        <v>0</v>
      </c>
      <c r="BB434" s="27">
        <v>0</v>
      </c>
      <c r="BC434" s="27">
        <f t="shared" si="19"/>
        <v>20671.319999999996</v>
      </c>
      <c r="BD434" s="27">
        <f t="shared" si="20"/>
        <v>0</v>
      </c>
      <c r="BE434" s="27">
        <f t="shared" si="21"/>
        <v>20671.319999999996</v>
      </c>
    </row>
    <row r="435" spans="1:57" x14ac:dyDescent="0.35">
      <c r="A435" s="92" t="s">
        <v>3108</v>
      </c>
      <c r="B435" s="90" t="s">
        <v>874</v>
      </c>
      <c r="C435" s="94">
        <v>6</v>
      </c>
      <c r="D435" s="91" t="s">
        <v>0</v>
      </c>
      <c r="E435" s="61" t="s">
        <v>3</v>
      </c>
      <c r="F435" s="61" t="s">
        <v>1772</v>
      </c>
      <c r="G435" s="61" t="s">
        <v>1793</v>
      </c>
      <c r="H435" s="61" t="s">
        <v>1789</v>
      </c>
      <c r="I435" s="61" t="s">
        <v>1794</v>
      </c>
      <c r="J435" s="61" t="s">
        <v>1791</v>
      </c>
      <c r="K435" s="61" t="s">
        <v>813</v>
      </c>
      <c r="L435" s="61" t="s">
        <v>1778</v>
      </c>
      <c r="M435" s="61" t="s">
        <v>1785</v>
      </c>
      <c r="N435" s="108">
        <v>1</v>
      </c>
      <c r="O435" s="108">
        <v>1</v>
      </c>
      <c r="P435" s="108">
        <v>1</v>
      </c>
      <c r="Q435" s="108">
        <v>1</v>
      </c>
      <c r="R435" s="108">
        <v>1</v>
      </c>
      <c r="S435" s="108">
        <v>1</v>
      </c>
      <c r="T435" s="108">
        <v>0</v>
      </c>
      <c r="U435" s="108">
        <v>0</v>
      </c>
      <c r="V435" s="108">
        <v>0</v>
      </c>
      <c r="W435" s="109">
        <v>330400</v>
      </c>
      <c r="X435" s="126">
        <v>0</v>
      </c>
      <c r="Y435" s="109">
        <v>0</v>
      </c>
      <c r="Z435" s="109">
        <v>1632.73</v>
      </c>
      <c r="AA435" s="109"/>
      <c r="AB435" s="109"/>
      <c r="AC435" s="109"/>
      <c r="AD435" s="110">
        <v>330400</v>
      </c>
      <c r="AE435" s="99">
        <v>43811</v>
      </c>
      <c r="AF435" s="99">
        <v>46733</v>
      </c>
      <c r="AG435" s="111">
        <v>330400</v>
      </c>
      <c r="AH435" s="107">
        <v>2.95</v>
      </c>
      <c r="AI435" s="107">
        <v>8</v>
      </c>
      <c r="AJ435" s="97">
        <v>5.9299999999999999E-2</v>
      </c>
      <c r="AK435" s="92" t="s">
        <v>1786</v>
      </c>
      <c r="AL435" s="92" t="s">
        <v>1787</v>
      </c>
      <c r="AM435" s="27">
        <v>17960.03</v>
      </c>
      <c r="AN435" s="27">
        <v>13061.759999999997</v>
      </c>
      <c r="AO435" s="27">
        <v>6530.88</v>
      </c>
      <c r="AP435" s="27">
        <v>0</v>
      </c>
      <c r="AQ435" s="27">
        <v>0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f t="shared" si="19"/>
        <v>31021.789999999994</v>
      </c>
      <c r="BD435" s="27">
        <f t="shared" si="20"/>
        <v>6530.88</v>
      </c>
      <c r="BE435" s="27">
        <f t="shared" si="21"/>
        <v>37552.669999999991</v>
      </c>
    </row>
    <row r="436" spans="1:57" x14ac:dyDescent="0.35">
      <c r="A436" s="92" t="s">
        <v>3107</v>
      </c>
      <c r="B436" s="90" t="s">
        <v>874</v>
      </c>
      <c r="C436" s="94">
        <v>7</v>
      </c>
      <c r="D436" s="91" t="s">
        <v>0</v>
      </c>
      <c r="E436" s="61" t="s">
        <v>3</v>
      </c>
      <c r="F436" s="61" t="s">
        <v>1772</v>
      </c>
      <c r="G436" s="61" t="s">
        <v>1793</v>
      </c>
      <c r="H436" s="61" t="s">
        <v>1789</v>
      </c>
      <c r="I436" s="61" t="s">
        <v>1794</v>
      </c>
      <c r="J436" s="61" t="s">
        <v>1791</v>
      </c>
      <c r="K436" s="61" t="s">
        <v>813</v>
      </c>
      <c r="L436" s="61" t="s">
        <v>1778</v>
      </c>
      <c r="M436" s="61" t="s">
        <v>1785</v>
      </c>
      <c r="N436" s="108">
        <v>1</v>
      </c>
      <c r="O436" s="108">
        <v>1</v>
      </c>
      <c r="P436" s="108">
        <v>1</v>
      </c>
      <c r="Q436" s="108">
        <v>1</v>
      </c>
      <c r="R436" s="108">
        <v>1</v>
      </c>
      <c r="S436" s="108">
        <v>1</v>
      </c>
      <c r="T436" s="108">
        <v>0</v>
      </c>
      <c r="U436" s="108">
        <v>0</v>
      </c>
      <c r="V436" s="108">
        <v>0</v>
      </c>
      <c r="W436" s="109">
        <v>542947.5</v>
      </c>
      <c r="X436" s="126">
        <v>0</v>
      </c>
      <c r="Y436" s="109">
        <v>0</v>
      </c>
      <c r="Z436" s="109">
        <v>2809.75</v>
      </c>
      <c r="AA436" s="109"/>
      <c r="AB436" s="109"/>
      <c r="AC436" s="109"/>
      <c r="AD436" s="110">
        <v>542947.5</v>
      </c>
      <c r="AE436" s="99">
        <v>43811</v>
      </c>
      <c r="AF436" s="99">
        <v>47099</v>
      </c>
      <c r="AG436" s="111">
        <v>542947.5</v>
      </c>
      <c r="AH436" s="107">
        <v>3.95</v>
      </c>
      <c r="AI436" s="107">
        <v>9</v>
      </c>
      <c r="AJ436" s="96">
        <v>6.2100000000000002E-2</v>
      </c>
      <c r="AK436" s="92" t="s">
        <v>1786</v>
      </c>
      <c r="AL436" s="92" t="s">
        <v>1787</v>
      </c>
      <c r="AM436" s="27">
        <v>30907.25</v>
      </c>
      <c r="AN436" s="27">
        <v>25287.720000000005</v>
      </c>
      <c r="AO436" s="27">
        <v>16858.560000000001</v>
      </c>
      <c r="AP436" s="27">
        <v>8429.2800000000007</v>
      </c>
      <c r="AQ436" s="27">
        <v>0</v>
      </c>
      <c r="AR436" s="27">
        <v>0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f t="shared" si="19"/>
        <v>56194.97</v>
      </c>
      <c r="BD436" s="27">
        <f t="shared" si="20"/>
        <v>25287.840000000004</v>
      </c>
      <c r="BE436" s="27">
        <f t="shared" si="21"/>
        <v>81482.81</v>
      </c>
    </row>
    <row r="437" spans="1:57" x14ac:dyDescent="0.35">
      <c r="A437" s="92" t="s">
        <v>3106</v>
      </c>
      <c r="B437" s="90" t="s">
        <v>874</v>
      </c>
      <c r="C437" s="94">
        <v>8</v>
      </c>
      <c r="D437" s="91" t="s">
        <v>0</v>
      </c>
      <c r="E437" s="61" t="s">
        <v>3</v>
      </c>
      <c r="F437" s="61" t="s">
        <v>1772</v>
      </c>
      <c r="G437" s="61" t="s">
        <v>1793</v>
      </c>
      <c r="H437" s="61" t="s">
        <v>1789</v>
      </c>
      <c r="I437" s="61" t="s">
        <v>1794</v>
      </c>
      <c r="J437" s="61" t="s">
        <v>1791</v>
      </c>
      <c r="K437" s="61" t="s">
        <v>813</v>
      </c>
      <c r="L437" s="61" t="s">
        <v>1778</v>
      </c>
      <c r="M437" s="61" t="s">
        <v>1785</v>
      </c>
      <c r="N437" s="108">
        <v>1</v>
      </c>
      <c r="O437" s="108">
        <v>1</v>
      </c>
      <c r="P437" s="108">
        <v>1</v>
      </c>
      <c r="Q437" s="108">
        <v>1</v>
      </c>
      <c r="R437" s="108">
        <v>1</v>
      </c>
      <c r="S437" s="108">
        <v>1</v>
      </c>
      <c r="T437" s="108">
        <v>0</v>
      </c>
      <c r="U437" s="108">
        <v>0</v>
      </c>
      <c r="V437" s="108">
        <v>0</v>
      </c>
      <c r="W437" s="109">
        <v>159300</v>
      </c>
      <c r="X437" s="126">
        <v>0</v>
      </c>
      <c r="Y437" s="109">
        <v>0</v>
      </c>
      <c r="Z437" s="109">
        <v>862.87</v>
      </c>
      <c r="AA437" s="109"/>
      <c r="AB437" s="109"/>
      <c r="AC437" s="109"/>
      <c r="AD437" s="110">
        <v>159300</v>
      </c>
      <c r="AE437" s="99">
        <v>43811</v>
      </c>
      <c r="AF437" s="99">
        <v>47464</v>
      </c>
      <c r="AG437" s="111">
        <v>159300</v>
      </c>
      <c r="AH437" s="107">
        <v>4.95</v>
      </c>
      <c r="AI437" s="107">
        <v>10</v>
      </c>
      <c r="AJ437" s="96">
        <v>6.5000000000000002E-2</v>
      </c>
      <c r="AK437" s="92" t="s">
        <v>1786</v>
      </c>
      <c r="AL437" s="92" t="s">
        <v>1787</v>
      </c>
      <c r="AM437" s="27">
        <v>9491.5700000000015</v>
      </c>
      <c r="AN437" s="27">
        <v>8283.6</v>
      </c>
      <c r="AO437" s="27">
        <v>6212.64</v>
      </c>
      <c r="AP437" s="27">
        <v>4141.8</v>
      </c>
      <c r="AQ437" s="27">
        <v>2070.84</v>
      </c>
      <c r="AR437" s="27">
        <v>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27">
        <v>0</v>
      </c>
      <c r="BC437" s="27">
        <f t="shared" si="19"/>
        <v>17775.170000000002</v>
      </c>
      <c r="BD437" s="27">
        <f t="shared" si="20"/>
        <v>12425.28</v>
      </c>
      <c r="BE437" s="27">
        <f t="shared" si="21"/>
        <v>30200.450000000004</v>
      </c>
    </row>
    <row r="438" spans="1:57" x14ac:dyDescent="0.35">
      <c r="A438" s="92" t="s">
        <v>3105</v>
      </c>
      <c r="B438" s="90" t="s">
        <v>875</v>
      </c>
      <c r="C438" s="94">
        <v>4</v>
      </c>
      <c r="D438" s="91" t="s">
        <v>0</v>
      </c>
      <c r="E438" s="61" t="s">
        <v>3</v>
      </c>
      <c r="F438" s="61" t="s">
        <v>1772</v>
      </c>
      <c r="G438" s="61" t="s">
        <v>1793</v>
      </c>
      <c r="H438" s="61" t="s">
        <v>1789</v>
      </c>
      <c r="I438" s="61" t="s">
        <v>1794</v>
      </c>
      <c r="J438" s="61" t="s">
        <v>1791</v>
      </c>
      <c r="K438" s="61" t="s">
        <v>813</v>
      </c>
      <c r="L438" s="61" t="s">
        <v>1778</v>
      </c>
      <c r="M438" s="61" t="s">
        <v>1785</v>
      </c>
      <c r="N438" s="108">
        <v>1</v>
      </c>
      <c r="O438" s="108">
        <v>1</v>
      </c>
      <c r="P438" s="108">
        <v>1</v>
      </c>
      <c r="Q438" s="108">
        <v>1</v>
      </c>
      <c r="R438" s="108">
        <v>1</v>
      </c>
      <c r="S438" s="108">
        <v>1</v>
      </c>
      <c r="T438" s="108">
        <v>0</v>
      </c>
      <c r="U438" s="108">
        <v>0</v>
      </c>
      <c r="V438" s="108">
        <v>0</v>
      </c>
      <c r="W438" s="109">
        <v>250012.5</v>
      </c>
      <c r="X438" s="126">
        <v>0</v>
      </c>
      <c r="Y438" s="109">
        <v>0</v>
      </c>
      <c r="Z438" s="109">
        <v>1116.72</v>
      </c>
      <c r="AA438" s="109"/>
      <c r="AB438" s="109"/>
      <c r="AC438" s="109"/>
      <c r="AD438" s="110">
        <v>250012.5</v>
      </c>
      <c r="AE438" s="99">
        <v>43815</v>
      </c>
      <c r="AF438" s="99">
        <v>46007</v>
      </c>
      <c r="AG438" s="111">
        <v>250012.5</v>
      </c>
      <c r="AH438" s="107">
        <v>0.96111111111111114</v>
      </c>
      <c r="AI438" s="107">
        <v>6</v>
      </c>
      <c r="AJ438" s="96">
        <v>5.3600000000000002E-2</v>
      </c>
      <c r="AK438" s="92" t="s">
        <v>1786</v>
      </c>
      <c r="AL438" s="92" t="s">
        <v>1787</v>
      </c>
      <c r="AM438" s="27">
        <v>8933.76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f t="shared" si="19"/>
        <v>8933.76</v>
      </c>
      <c r="BD438" s="27">
        <f t="shared" si="20"/>
        <v>0</v>
      </c>
      <c r="BE438" s="27">
        <f t="shared" si="21"/>
        <v>8933.76</v>
      </c>
    </row>
    <row r="439" spans="1:57" x14ac:dyDescent="0.35">
      <c r="A439" s="92" t="s">
        <v>3104</v>
      </c>
      <c r="B439" s="90" t="s">
        <v>875</v>
      </c>
      <c r="C439" s="94">
        <v>5</v>
      </c>
      <c r="D439" s="91" t="s">
        <v>0</v>
      </c>
      <c r="E439" s="61" t="s">
        <v>3</v>
      </c>
      <c r="F439" s="61" t="s">
        <v>1772</v>
      </c>
      <c r="G439" s="61" t="s">
        <v>1793</v>
      </c>
      <c r="H439" s="61" t="s">
        <v>1789</v>
      </c>
      <c r="I439" s="61" t="s">
        <v>1794</v>
      </c>
      <c r="J439" s="61" t="s">
        <v>1791</v>
      </c>
      <c r="K439" s="61" t="s">
        <v>813</v>
      </c>
      <c r="L439" s="61" t="s">
        <v>1778</v>
      </c>
      <c r="M439" s="61" t="s">
        <v>1785</v>
      </c>
      <c r="N439" s="108">
        <v>1</v>
      </c>
      <c r="O439" s="108">
        <v>1</v>
      </c>
      <c r="P439" s="108">
        <v>1</v>
      </c>
      <c r="Q439" s="108">
        <v>1</v>
      </c>
      <c r="R439" s="108">
        <v>1</v>
      </c>
      <c r="S439" s="108">
        <v>1</v>
      </c>
      <c r="T439" s="108">
        <v>0</v>
      </c>
      <c r="U439" s="108">
        <v>0</v>
      </c>
      <c r="V439" s="108">
        <v>0</v>
      </c>
      <c r="W439" s="109">
        <v>99415</v>
      </c>
      <c r="X439" s="126">
        <v>0</v>
      </c>
      <c r="Y439" s="109">
        <v>0</v>
      </c>
      <c r="Z439" s="109">
        <v>467.25</v>
      </c>
      <c r="AA439" s="109"/>
      <c r="AB439" s="109"/>
      <c r="AC439" s="109"/>
      <c r="AD439" s="110">
        <v>99415</v>
      </c>
      <c r="AE439" s="99">
        <v>43815</v>
      </c>
      <c r="AF439" s="99">
        <v>46372</v>
      </c>
      <c r="AG439" s="111">
        <v>99415</v>
      </c>
      <c r="AH439" s="107">
        <v>1.961111111111111</v>
      </c>
      <c r="AI439" s="107">
        <v>7</v>
      </c>
      <c r="AJ439" s="96">
        <v>5.6399999999999999E-2</v>
      </c>
      <c r="AK439" s="92" t="s">
        <v>1786</v>
      </c>
      <c r="AL439" s="92" t="s">
        <v>1787</v>
      </c>
      <c r="AM439" s="27">
        <v>5139.75</v>
      </c>
      <c r="AN439" s="27">
        <v>2803.5600000000009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f t="shared" si="19"/>
        <v>7943.3100000000013</v>
      </c>
      <c r="BD439" s="27">
        <f t="shared" si="20"/>
        <v>0</v>
      </c>
      <c r="BE439" s="27">
        <f t="shared" si="21"/>
        <v>7943.3100000000013</v>
      </c>
    </row>
    <row r="440" spans="1:57" x14ac:dyDescent="0.35">
      <c r="A440" s="92" t="s">
        <v>3103</v>
      </c>
      <c r="B440" s="90" t="s">
        <v>875</v>
      </c>
      <c r="C440" s="94">
        <v>6</v>
      </c>
      <c r="D440" s="91" t="s">
        <v>0</v>
      </c>
      <c r="E440" s="61" t="s">
        <v>3</v>
      </c>
      <c r="F440" s="61" t="s">
        <v>1772</v>
      </c>
      <c r="G440" s="61" t="s">
        <v>1793</v>
      </c>
      <c r="H440" s="61" t="s">
        <v>1789</v>
      </c>
      <c r="I440" s="61" t="s">
        <v>1794</v>
      </c>
      <c r="J440" s="61" t="s">
        <v>1791</v>
      </c>
      <c r="K440" s="61" t="s">
        <v>813</v>
      </c>
      <c r="L440" s="61" t="s">
        <v>1778</v>
      </c>
      <c r="M440" s="61" t="s">
        <v>1785</v>
      </c>
      <c r="N440" s="108">
        <v>1</v>
      </c>
      <c r="O440" s="108">
        <v>1</v>
      </c>
      <c r="P440" s="108">
        <v>1</v>
      </c>
      <c r="Q440" s="108">
        <v>1</v>
      </c>
      <c r="R440" s="108">
        <v>1</v>
      </c>
      <c r="S440" s="108">
        <v>1</v>
      </c>
      <c r="T440" s="108">
        <v>0</v>
      </c>
      <c r="U440" s="108">
        <v>0</v>
      </c>
      <c r="V440" s="108">
        <v>0</v>
      </c>
      <c r="W440" s="109">
        <v>205467.5</v>
      </c>
      <c r="X440" s="126">
        <v>0</v>
      </c>
      <c r="Y440" s="109">
        <v>0</v>
      </c>
      <c r="Z440" s="109">
        <v>1015.35</v>
      </c>
      <c r="AA440" s="109"/>
      <c r="AB440" s="109"/>
      <c r="AC440" s="109"/>
      <c r="AD440" s="110">
        <v>205467.5</v>
      </c>
      <c r="AE440" s="99">
        <v>43815</v>
      </c>
      <c r="AF440" s="99">
        <v>46737</v>
      </c>
      <c r="AG440" s="111">
        <v>205467.5</v>
      </c>
      <c r="AH440" s="107">
        <v>2.9611111111111112</v>
      </c>
      <c r="AI440" s="107">
        <v>8</v>
      </c>
      <c r="AJ440" s="97">
        <v>5.9299999999999999E-2</v>
      </c>
      <c r="AK440" s="92" t="s">
        <v>1786</v>
      </c>
      <c r="AL440" s="92" t="s">
        <v>1787</v>
      </c>
      <c r="AM440" s="27">
        <v>11168.850000000002</v>
      </c>
      <c r="AN440" s="27">
        <v>8122.7999999999984</v>
      </c>
      <c r="AO440" s="27">
        <v>4061.4</v>
      </c>
      <c r="AP440" s="27">
        <v>0</v>
      </c>
      <c r="AQ440" s="27">
        <v>0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f t="shared" si="19"/>
        <v>19291.650000000001</v>
      </c>
      <c r="BD440" s="27">
        <f t="shared" si="20"/>
        <v>4061.4</v>
      </c>
      <c r="BE440" s="27">
        <f t="shared" si="21"/>
        <v>23353.050000000003</v>
      </c>
    </row>
    <row r="441" spans="1:57" x14ac:dyDescent="0.35">
      <c r="A441" s="92" t="s">
        <v>3102</v>
      </c>
      <c r="B441" s="90" t="s">
        <v>875</v>
      </c>
      <c r="C441" s="94">
        <v>7</v>
      </c>
      <c r="D441" s="91" t="s">
        <v>0</v>
      </c>
      <c r="E441" s="61" t="s">
        <v>3</v>
      </c>
      <c r="F441" s="61" t="s">
        <v>1772</v>
      </c>
      <c r="G441" s="61" t="s">
        <v>1793</v>
      </c>
      <c r="H441" s="61" t="s">
        <v>1789</v>
      </c>
      <c r="I441" s="61" t="s">
        <v>1794</v>
      </c>
      <c r="J441" s="61" t="s">
        <v>1791</v>
      </c>
      <c r="K441" s="61" t="s">
        <v>813</v>
      </c>
      <c r="L441" s="61" t="s">
        <v>1778</v>
      </c>
      <c r="M441" s="61" t="s">
        <v>1785</v>
      </c>
      <c r="N441" s="108">
        <v>1</v>
      </c>
      <c r="O441" s="108">
        <v>1</v>
      </c>
      <c r="P441" s="108">
        <v>1</v>
      </c>
      <c r="Q441" s="108">
        <v>1</v>
      </c>
      <c r="R441" s="108">
        <v>1</v>
      </c>
      <c r="S441" s="108">
        <v>1</v>
      </c>
      <c r="T441" s="108">
        <v>0</v>
      </c>
      <c r="U441" s="108">
        <v>0</v>
      </c>
      <c r="V441" s="108">
        <v>0</v>
      </c>
      <c r="W441" s="109">
        <v>212400</v>
      </c>
      <c r="X441" s="126">
        <v>0</v>
      </c>
      <c r="Y441" s="109">
        <v>0</v>
      </c>
      <c r="Z441" s="109">
        <v>1099.17</v>
      </c>
      <c r="AA441" s="109"/>
      <c r="AB441" s="109"/>
      <c r="AC441" s="109"/>
      <c r="AD441" s="110">
        <v>212400</v>
      </c>
      <c r="AE441" s="99">
        <v>43815</v>
      </c>
      <c r="AF441" s="99">
        <v>47103</v>
      </c>
      <c r="AG441" s="111">
        <v>212400</v>
      </c>
      <c r="AH441" s="107">
        <v>3.9611111111111112</v>
      </c>
      <c r="AI441" s="107">
        <v>9</v>
      </c>
      <c r="AJ441" s="96">
        <v>6.2100000000000002E-2</v>
      </c>
      <c r="AK441" s="92" t="s">
        <v>1786</v>
      </c>
      <c r="AL441" s="92" t="s">
        <v>1787</v>
      </c>
      <c r="AM441" s="27">
        <v>12090.87</v>
      </c>
      <c r="AN441" s="27">
        <v>9892.5599999999977</v>
      </c>
      <c r="AO441" s="27">
        <v>6594.96</v>
      </c>
      <c r="AP441" s="27">
        <v>3297.48</v>
      </c>
      <c r="AQ441" s="27">
        <v>0</v>
      </c>
      <c r="AR441" s="27">
        <v>0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f t="shared" si="19"/>
        <v>21983.43</v>
      </c>
      <c r="BD441" s="27">
        <f t="shared" si="20"/>
        <v>9892.44</v>
      </c>
      <c r="BE441" s="27">
        <f t="shared" si="21"/>
        <v>31875.870000000003</v>
      </c>
    </row>
    <row r="442" spans="1:57" x14ac:dyDescent="0.35">
      <c r="A442" s="92" t="s">
        <v>3101</v>
      </c>
      <c r="B442" s="90" t="s">
        <v>875</v>
      </c>
      <c r="C442" s="94">
        <v>8</v>
      </c>
      <c r="D442" s="91" t="s">
        <v>0</v>
      </c>
      <c r="E442" s="61" t="s">
        <v>3</v>
      </c>
      <c r="F442" s="61" t="s">
        <v>1772</v>
      </c>
      <c r="G442" s="61" t="s">
        <v>1793</v>
      </c>
      <c r="H442" s="61" t="s">
        <v>1789</v>
      </c>
      <c r="I442" s="61" t="s">
        <v>1794</v>
      </c>
      <c r="J442" s="61" t="s">
        <v>1791</v>
      </c>
      <c r="K442" s="61" t="s">
        <v>813</v>
      </c>
      <c r="L442" s="61" t="s">
        <v>1778</v>
      </c>
      <c r="M442" s="61" t="s">
        <v>1785</v>
      </c>
      <c r="N442" s="108">
        <v>1</v>
      </c>
      <c r="O442" s="108">
        <v>1</v>
      </c>
      <c r="P442" s="108">
        <v>1</v>
      </c>
      <c r="Q442" s="108">
        <v>1</v>
      </c>
      <c r="R442" s="108">
        <v>1</v>
      </c>
      <c r="S442" s="108">
        <v>1</v>
      </c>
      <c r="T442" s="108">
        <v>0</v>
      </c>
      <c r="U442" s="108">
        <v>0</v>
      </c>
      <c r="V442" s="108">
        <v>0</v>
      </c>
      <c r="W442" s="109">
        <v>228625</v>
      </c>
      <c r="X442" s="126">
        <v>0</v>
      </c>
      <c r="Y442" s="109">
        <v>0</v>
      </c>
      <c r="Z442" s="109">
        <v>1238.3900000000001</v>
      </c>
      <c r="AA442" s="109"/>
      <c r="AB442" s="109"/>
      <c r="AC442" s="109"/>
      <c r="AD442" s="110">
        <v>228625</v>
      </c>
      <c r="AE442" s="99">
        <v>43815</v>
      </c>
      <c r="AF442" s="99">
        <v>47468</v>
      </c>
      <c r="AG442" s="111">
        <v>228625</v>
      </c>
      <c r="AH442" s="107">
        <v>4.9611111111111112</v>
      </c>
      <c r="AI442" s="107">
        <v>10</v>
      </c>
      <c r="AJ442" s="96">
        <v>6.5000000000000002E-2</v>
      </c>
      <c r="AK442" s="92" t="s">
        <v>1786</v>
      </c>
      <c r="AL442" s="92" t="s">
        <v>1787</v>
      </c>
      <c r="AM442" s="27">
        <v>13622.289999999999</v>
      </c>
      <c r="AN442" s="27">
        <v>11888.519999999997</v>
      </c>
      <c r="AO442" s="27">
        <v>8916.36</v>
      </c>
      <c r="AP442" s="27">
        <v>5944.2</v>
      </c>
      <c r="AQ442" s="27">
        <v>2972.16</v>
      </c>
      <c r="AR442" s="27">
        <v>0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f t="shared" si="19"/>
        <v>25510.809999999998</v>
      </c>
      <c r="BD442" s="27">
        <f t="shared" si="20"/>
        <v>17832.72</v>
      </c>
      <c r="BE442" s="27">
        <f t="shared" si="21"/>
        <v>43343.53</v>
      </c>
    </row>
    <row r="443" spans="1:57" x14ac:dyDescent="0.35">
      <c r="A443" s="92" t="s">
        <v>3100</v>
      </c>
      <c r="B443" s="90" t="s">
        <v>876</v>
      </c>
      <c r="C443" s="94">
        <v>3</v>
      </c>
      <c r="D443" s="91" t="s">
        <v>0</v>
      </c>
      <c r="E443" s="61" t="s">
        <v>3</v>
      </c>
      <c r="F443" s="61" t="s">
        <v>1772</v>
      </c>
      <c r="G443" s="61" t="s">
        <v>1793</v>
      </c>
      <c r="H443" s="61" t="s">
        <v>1789</v>
      </c>
      <c r="I443" s="61" t="s">
        <v>1794</v>
      </c>
      <c r="J443" s="61" t="s">
        <v>1791</v>
      </c>
      <c r="K443" s="61" t="s">
        <v>813</v>
      </c>
      <c r="L443" s="61" t="s">
        <v>1778</v>
      </c>
      <c r="M443" s="61" t="s">
        <v>1785</v>
      </c>
      <c r="N443" s="108">
        <v>1</v>
      </c>
      <c r="O443" s="108">
        <v>1</v>
      </c>
      <c r="P443" s="108">
        <v>1</v>
      </c>
      <c r="Q443" s="108">
        <v>1</v>
      </c>
      <c r="R443" s="108">
        <v>1</v>
      </c>
      <c r="S443" s="108">
        <v>1</v>
      </c>
      <c r="T443" s="108">
        <v>0</v>
      </c>
      <c r="U443" s="108">
        <v>0</v>
      </c>
      <c r="V443" s="108">
        <v>0</v>
      </c>
      <c r="W443" s="109">
        <v>46315</v>
      </c>
      <c r="X443" s="126">
        <v>0</v>
      </c>
      <c r="Y443" s="109">
        <v>0</v>
      </c>
      <c r="Z443" s="109">
        <v>217.68</v>
      </c>
      <c r="AA443" s="109"/>
      <c r="AB443" s="109"/>
      <c r="AC443" s="109"/>
      <c r="AD443" s="110">
        <v>46315</v>
      </c>
      <c r="AE443" s="99">
        <v>43815</v>
      </c>
      <c r="AF443" s="99">
        <v>46372</v>
      </c>
      <c r="AG443" s="111">
        <v>46315</v>
      </c>
      <c r="AH443" s="107">
        <v>1.961111111111111</v>
      </c>
      <c r="AI443" s="107">
        <v>7</v>
      </c>
      <c r="AJ443" s="97">
        <v>5.6399999999999999E-2</v>
      </c>
      <c r="AK443" s="92" t="s">
        <v>1786</v>
      </c>
      <c r="AL443" s="92" t="s">
        <v>1787</v>
      </c>
      <c r="AM443" s="27">
        <v>2394.48</v>
      </c>
      <c r="AN443" s="27">
        <v>1306.08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7">
        <v>0</v>
      </c>
      <c r="BA443" s="27">
        <v>0</v>
      </c>
      <c r="BB443" s="27">
        <v>0</v>
      </c>
      <c r="BC443" s="27">
        <f t="shared" si="19"/>
        <v>3700.56</v>
      </c>
      <c r="BD443" s="27">
        <f t="shared" si="20"/>
        <v>0</v>
      </c>
      <c r="BE443" s="27">
        <f t="shared" si="21"/>
        <v>3700.56</v>
      </c>
    </row>
    <row r="444" spans="1:57" x14ac:dyDescent="0.35">
      <c r="A444" s="92" t="s">
        <v>3099</v>
      </c>
      <c r="B444" s="90" t="s">
        <v>876</v>
      </c>
      <c r="C444" s="94">
        <v>4</v>
      </c>
      <c r="D444" s="91" t="s">
        <v>0</v>
      </c>
      <c r="E444" s="61" t="s">
        <v>3</v>
      </c>
      <c r="F444" s="61" t="s">
        <v>1772</v>
      </c>
      <c r="G444" s="61" t="s">
        <v>1793</v>
      </c>
      <c r="H444" s="61" t="s">
        <v>1789</v>
      </c>
      <c r="I444" s="61" t="s">
        <v>1794</v>
      </c>
      <c r="J444" s="61" t="s">
        <v>1791</v>
      </c>
      <c r="K444" s="61" t="s">
        <v>813</v>
      </c>
      <c r="L444" s="61" t="s">
        <v>1778</v>
      </c>
      <c r="M444" s="61" t="s">
        <v>1785</v>
      </c>
      <c r="N444" s="108">
        <v>1</v>
      </c>
      <c r="O444" s="108">
        <v>1</v>
      </c>
      <c r="P444" s="108">
        <v>1</v>
      </c>
      <c r="Q444" s="108">
        <v>1</v>
      </c>
      <c r="R444" s="108">
        <v>1</v>
      </c>
      <c r="S444" s="108">
        <v>1</v>
      </c>
      <c r="T444" s="108">
        <v>0</v>
      </c>
      <c r="U444" s="108">
        <v>0</v>
      </c>
      <c r="V444" s="108">
        <v>0</v>
      </c>
      <c r="W444" s="109">
        <v>151335</v>
      </c>
      <c r="X444" s="126">
        <v>0</v>
      </c>
      <c r="Y444" s="109">
        <v>0</v>
      </c>
      <c r="Z444" s="109">
        <v>747.85</v>
      </c>
      <c r="AA444" s="109"/>
      <c r="AB444" s="109"/>
      <c r="AC444" s="109"/>
      <c r="AD444" s="110">
        <v>151335</v>
      </c>
      <c r="AE444" s="99">
        <v>43815</v>
      </c>
      <c r="AF444" s="99">
        <v>46737</v>
      </c>
      <c r="AG444" s="111">
        <v>151335</v>
      </c>
      <c r="AH444" s="107">
        <v>2.9611111111111112</v>
      </c>
      <c r="AI444" s="107">
        <v>8</v>
      </c>
      <c r="AJ444" s="96">
        <v>5.9299999999999999E-2</v>
      </c>
      <c r="AK444" s="92" t="s">
        <v>1786</v>
      </c>
      <c r="AL444" s="92" t="s">
        <v>1787</v>
      </c>
      <c r="AM444" s="27">
        <v>8226.3500000000022</v>
      </c>
      <c r="AN444" s="27">
        <v>5982.7200000000012</v>
      </c>
      <c r="AO444" s="27">
        <v>2991.36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f t="shared" si="19"/>
        <v>14209.070000000003</v>
      </c>
      <c r="BD444" s="27">
        <f t="shared" si="20"/>
        <v>2991.36</v>
      </c>
      <c r="BE444" s="27">
        <f t="shared" si="21"/>
        <v>17200.430000000004</v>
      </c>
    </row>
    <row r="445" spans="1:57" x14ac:dyDescent="0.35">
      <c r="A445" s="92" t="s">
        <v>3098</v>
      </c>
      <c r="B445" s="90" t="s">
        <v>876</v>
      </c>
      <c r="C445" s="94">
        <v>5</v>
      </c>
      <c r="D445" s="91" t="s">
        <v>0</v>
      </c>
      <c r="E445" s="61" t="s">
        <v>3</v>
      </c>
      <c r="F445" s="61" t="s">
        <v>1772</v>
      </c>
      <c r="G445" s="61" t="s">
        <v>1793</v>
      </c>
      <c r="H445" s="61" t="s">
        <v>1789</v>
      </c>
      <c r="I445" s="61" t="s">
        <v>1794</v>
      </c>
      <c r="J445" s="61" t="s">
        <v>1791</v>
      </c>
      <c r="K445" s="61" t="s">
        <v>813</v>
      </c>
      <c r="L445" s="61" t="s">
        <v>1778</v>
      </c>
      <c r="M445" s="61" t="s">
        <v>1785</v>
      </c>
      <c r="N445" s="108">
        <v>1</v>
      </c>
      <c r="O445" s="108">
        <v>1</v>
      </c>
      <c r="P445" s="108">
        <v>1</v>
      </c>
      <c r="Q445" s="108">
        <v>1</v>
      </c>
      <c r="R445" s="108">
        <v>1</v>
      </c>
      <c r="S445" s="108">
        <v>1</v>
      </c>
      <c r="T445" s="108">
        <v>0</v>
      </c>
      <c r="U445" s="108">
        <v>0</v>
      </c>
      <c r="V445" s="108">
        <v>0</v>
      </c>
      <c r="W445" s="109">
        <v>99710</v>
      </c>
      <c r="X445" s="126">
        <v>0</v>
      </c>
      <c r="Y445" s="109">
        <v>0</v>
      </c>
      <c r="Z445" s="109">
        <v>516</v>
      </c>
      <c r="AA445" s="109"/>
      <c r="AB445" s="109"/>
      <c r="AC445" s="109"/>
      <c r="AD445" s="110">
        <v>99710</v>
      </c>
      <c r="AE445" s="99">
        <v>43815</v>
      </c>
      <c r="AF445" s="99">
        <v>47103</v>
      </c>
      <c r="AG445" s="111">
        <v>99710</v>
      </c>
      <c r="AH445" s="107">
        <v>3.9611111111111112</v>
      </c>
      <c r="AI445" s="107">
        <v>9</v>
      </c>
      <c r="AJ445" s="96">
        <v>6.2100000000000002E-2</v>
      </c>
      <c r="AK445" s="92" t="s">
        <v>1786</v>
      </c>
      <c r="AL445" s="92" t="s">
        <v>1787</v>
      </c>
      <c r="AM445" s="27">
        <v>5676</v>
      </c>
      <c r="AN445" s="27">
        <v>4644</v>
      </c>
      <c r="AO445" s="27">
        <v>3096</v>
      </c>
      <c r="AP445" s="27">
        <v>1548</v>
      </c>
      <c r="AQ445" s="27">
        <v>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f t="shared" si="19"/>
        <v>10320</v>
      </c>
      <c r="BD445" s="27">
        <f t="shared" si="20"/>
        <v>4644</v>
      </c>
      <c r="BE445" s="27">
        <f t="shared" si="21"/>
        <v>14964</v>
      </c>
    </row>
    <row r="446" spans="1:57" x14ac:dyDescent="0.35">
      <c r="A446" s="92" t="s">
        <v>3097</v>
      </c>
      <c r="B446" s="90" t="s">
        <v>877</v>
      </c>
      <c r="C446" s="94">
        <v>4</v>
      </c>
      <c r="D446" s="91" t="s">
        <v>0</v>
      </c>
      <c r="E446" s="61" t="s">
        <v>3</v>
      </c>
      <c r="F446" s="61" t="s">
        <v>1772</v>
      </c>
      <c r="G446" s="61" t="s">
        <v>1793</v>
      </c>
      <c r="H446" s="61" t="s">
        <v>1789</v>
      </c>
      <c r="I446" s="61" t="s">
        <v>1794</v>
      </c>
      <c r="J446" s="61" t="s">
        <v>1791</v>
      </c>
      <c r="K446" s="61" t="s">
        <v>813</v>
      </c>
      <c r="L446" s="61" t="s">
        <v>1778</v>
      </c>
      <c r="M446" s="61" t="s">
        <v>1785</v>
      </c>
      <c r="N446" s="108">
        <v>1</v>
      </c>
      <c r="O446" s="108">
        <v>1</v>
      </c>
      <c r="P446" s="108">
        <v>1</v>
      </c>
      <c r="Q446" s="108">
        <v>1</v>
      </c>
      <c r="R446" s="108">
        <v>1</v>
      </c>
      <c r="S446" s="108">
        <v>1</v>
      </c>
      <c r="T446" s="108">
        <v>0</v>
      </c>
      <c r="U446" s="108">
        <v>0</v>
      </c>
      <c r="V446" s="108">
        <v>0</v>
      </c>
      <c r="W446" s="109">
        <v>99857.5</v>
      </c>
      <c r="X446" s="126">
        <v>0</v>
      </c>
      <c r="Y446" s="109">
        <v>0</v>
      </c>
      <c r="Z446" s="109">
        <v>446.03</v>
      </c>
      <c r="AA446" s="109"/>
      <c r="AB446" s="109"/>
      <c r="AC446" s="109"/>
      <c r="AD446" s="110">
        <v>99857.5</v>
      </c>
      <c r="AE446" s="99">
        <v>43815</v>
      </c>
      <c r="AF446" s="99">
        <v>46007</v>
      </c>
      <c r="AG446" s="111">
        <v>99857.5</v>
      </c>
      <c r="AH446" s="107">
        <v>0.96111111111111114</v>
      </c>
      <c r="AI446" s="107">
        <v>6</v>
      </c>
      <c r="AJ446" s="96">
        <v>5.3600000000000002E-2</v>
      </c>
      <c r="AK446" s="92" t="s">
        <v>1786</v>
      </c>
      <c r="AL446" s="92" t="s">
        <v>1787</v>
      </c>
      <c r="AM446" s="27">
        <v>3568.2699999999995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f t="shared" si="19"/>
        <v>3568.2699999999995</v>
      </c>
      <c r="BD446" s="27">
        <f t="shared" si="20"/>
        <v>0</v>
      </c>
      <c r="BE446" s="27">
        <f t="shared" si="21"/>
        <v>3568.2699999999995</v>
      </c>
    </row>
    <row r="447" spans="1:57" x14ac:dyDescent="0.35">
      <c r="A447" s="92" t="s">
        <v>3096</v>
      </c>
      <c r="B447" s="90" t="s">
        <v>877</v>
      </c>
      <c r="C447" s="94">
        <v>5</v>
      </c>
      <c r="D447" s="91" t="s">
        <v>0</v>
      </c>
      <c r="E447" s="61" t="s">
        <v>3</v>
      </c>
      <c r="F447" s="61" t="s">
        <v>1772</v>
      </c>
      <c r="G447" s="61" t="s">
        <v>1793</v>
      </c>
      <c r="H447" s="61" t="s">
        <v>1789</v>
      </c>
      <c r="I447" s="61" t="s">
        <v>1794</v>
      </c>
      <c r="J447" s="61" t="s">
        <v>1791</v>
      </c>
      <c r="K447" s="61" t="s">
        <v>813</v>
      </c>
      <c r="L447" s="61" t="s">
        <v>1778</v>
      </c>
      <c r="M447" s="61" t="s">
        <v>1785</v>
      </c>
      <c r="N447" s="108">
        <v>1</v>
      </c>
      <c r="O447" s="108">
        <v>1</v>
      </c>
      <c r="P447" s="108">
        <v>1</v>
      </c>
      <c r="Q447" s="108">
        <v>1</v>
      </c>
      <c r="R447" s="108">
        <v>1</v>
      </c>
      <c r="S447" s="108">
        <v>1</v>
      </c>
      <c r="T447" s="108">
        <v>0</v>
      </c>
      <c r="U447" s="108">
        <v>0</v>
      </c>
      <c r="V447" s="108">
        <v>0</v>
      </c>
      <c r="W447" s="109">
        <v>53100</v>
      </c>
      <c r="X447" s="126">
        <v>0</v>
      </c>
      <c r="Y447" s="109">
        <v>0</v>
      </c>
      <c r="Z447" s="109">
        <v>249.57</v>
      </c>
      <c r="AA447" s="109"/>
      <c r="AB447" s="109"/>
      <c r="AC447" s="109"/>
      <c r="AD447" s="110">
        <v>53100</v>
      </c>
      <c r="AE447" s="99">
        <v>43815</v>
      </c>
      <c r="AF447" s="99">
        <v>46372</v>
      </c>
      <c r="AG447" s="111">
        <v>53100</v>
      </c>
      <c r="AH447" s="107">
        <v>1.961111111111111</v>
      </c>
      <c r="AI447" s="107">
        <v>7</v>
      </c>
      <c r="AJ447" s="97">
        <v>5.6399999999999999E-2</v>
      </c>
      <c r="AK447" s="92" t="s">
        <v>1786</v>
      </c>
      <c r="AL447" s="92" t="s">
        <v>1787</v>
      </c>
      <c r="AM447" s="27">
        <v>2745.27</v>
      </c>
      <c r="AN447" s="27">
        <v>1497.36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f t="shared" si="19"/>
        <v>4242.63</v>
      </c>
      <c r="BD447" s="27">
        <f t="shared" si="20"/>
        <v>0</v>
      </c>
      <c r="BE447" s="27">
        <f t="shared" si="21"/>
        <v>4242.63</v>
      </c>
    </row>
    <row r="448" spans="1:57" x14ac:dyDescent="0.35">
      <c r="A448" s="92" t="s">
        <v>3095</v>
      </c>
      <c r="B448" s="90" t="s">
        <v>877</v>
      </c>
      <c r="C448" s="94">
        <v>6</v>
      </c>
      <c r="D448" s="91" t="s">
        <v>0</v>
      </c>
      <c r="E448" s="61" t="s">
        <v>3</v>
      </c>
      <c r="F448" s="61" t="s">
        <v>1772</v>
      </c>
      <c r="G448" s="61" t="s">
        <v>1793</v>
      </c>
      <c r="H448" s="61" t="s">
        <v>1789</v>
      </c>
      <c r="I448" s="61" t="s">
        <v>1794</v>
      </c>
      <c r="J448" s="61" t="s">
        <v>1791</v>
      </c>
      <c r="K448" s="61" t="s">
        <v>813</v>
      </c>
      <c r="L448" s="61" t="s">
        <v>1778</v>
      </c>
      <c r="M448" s="61" t="s">
        <v>1785</v>
      </c>
      <c r="N448" s="108">
        <v>1</v>
      </c>
      <c r="O448" s="108">
        <v>1</v>
      </c>
      <c r="P448" s="108">
        <v>1</v>
      </c>
      <c r="Q448" s="108">
        <v>1</v>
      </c>
      <c r="R448" s="108">
        <v>1</v>
      </c>
      <c r="S448" s="108">
        <v>1</v>
      </c>
      <c r="T448" s="108">
        <v>0</v>
      </c>
      <c r="U448" s="108">
        <v>0</v>
      </c>
      <c r="V448" s="108">
        <v>0</v>
      </c>
      <c r="W448" s="109">
        <v>51772.5</v>
      </c>
      <c r="X448" s="126">
        <v>0</v>
      </c>
      <c r="Y448" s="109">
        <v>0</v>
      </c>
      <c r="Z448" s="109">
        <v>255.84</v>
      </c>
      <c r="AA448" s="109"/>
      <c r="AB448" s="109"/>
      <c r="AC448" s="109"/>
      <c r="AD448" s="110">
        <v>51772.5</v>
      </c>
      <c r="AE448" s="99">
        <v>43815</v>
      </c>
      <c r="AF448" s="99">
        <v>46737</v>
      </c>
      <c r="AG448" s="111">
        <v>51772.5</v>
      </c>
      <c r="AH448" s="107">
        <v>2.9611111111111112</v>
      </c>
      <c r="AI448" s="107">
        <v>8</v>
      </c>
      <c r="AJ448" s="96">
        <v>5.9299999999999999E-2</v>
      </c>
      <c r="AK448" s="92" t="s">
        <v>1786</v>
      </c>
      <c r="AL448" s="92" t="s">
        <v>1787</v>
      </c>
      <c r="AM448" s="27">
        <v>2814.2400000000002</v>
      </c>
      <c r="AN448" s="27">
        <v>2046.7199999999996</v>
      </c>
      <c r="AO448" s="27">
        <v>1023.36</v>
      </c>
      <c r="AP448" s="27">
        <v>0</v>
      </c>
      <c r="AQ448" s="27">
        <v>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f t="shared" si="19"/>
        <v>4860.96</v>
      </c>
      <c r="BD448" s="27">
        <f t="shared" si="20"/>
        <v>1023.36</v>
      </c>
      <c r="BE448" s="27">
        <f t="shared" si="21"/>
        <v>5884.32</v>
      </c>
    </row>
    <row r="449" spans="1:57" x14ac:dyDescent="0.35">
      <c r="A449" s="92" t="s">
        <v>3094</v>
      </c>
      <c r="B449" s="90" t="s">
        <v>878</v>
      </c>
      <c r="C449" s="94">
        <v>3</v>
      </c>
      <c r="D449" s="91" t="s">
        <v>0</v>
      </c>
      <c r="E449" s="61" t="s">
        <v>3</v>
      </c>
      <c r="F449" s="61" t="s">
        <v>1772</v>
      </c>
      <c r="G449" s="61" t="s">
        <v>1793</v>
      </c>
      <c r="H449" s="61" t="s">
        <v>1789</v>
      </c>
      <c r="I449" s="61" t="s">
        <v>1794</v>
      </c>
      <c r="J449" s="61" t="s">
        <v>1791</v>
      </c>
      <c r="K449" s="61" t="s">
        <v>813</v>
      </c>
      <c r="L449" s="61" t="s">
        <v>1778</v>
      </c>
      <c r="M449" s="61" t="s">
        <v>1785</v>
      </c>
      <c r="N449" s="108">
        <v>1</v>
      </c>
      <c r="O449" s="108">
        <v>1</v>
      </c>
      <c r="P449" s="108">
        <v>1</v>
      </c>
      <c r="Q449" s="108">
        <v>1</v>
      </c>
      <c r="R449" s="108">
        <v>1</v>
      </c>
      <c r="S449" s="108">
        <v>1</v>
      </c>
      <c r="T449" s="108">
        <v>0</v>
      </c>
      <c r="U449" s="108">
        <v>0</v>
      </c>
      <c r="V449" s="108">
        <v>0</v>
      </c>
      <c r="W449" s="109">
        <v>53100</v>
      </c>
      <c r="X449" s="126">
        <v>0</v>
      </c>
      <c r="Y449" s="109">
        <v>0</v>
      </c>
      <c r="Z449" s="109">
        <v>287.62</v>
      </c>
      <c r="AA449" s="109"/>
      <c r="AB449" s="109"/>
      <c r="AC449" s="109"/>
      <c r="AD449" s="110">
        <v>53100</v>
      </c>
      <c r="AE449" s="99">
        <v>43816</v>
      </c>
      <c r="AF449" s="99">
        <v>47469</v>
      </c>
      <c r="AG449" s="111">
        <v>53100</v>
      </c>
      <c r="AH449" s="107">
        <v>4.9638888888888886</v>
      </c>
      <c r="AI449" s="107">
        <v>10</v>
      </c>
      <c r="AJ449" s="96">
        <v>6.5000000000000002E-2</v>
      </c>
      <c r="AK449" s="92" t="s">
        <v>1786</v>
      </c>
      <c r="AL449" s="92" t="s">
        <v>1787</v>
      </c>
      <c r="AM449" s="27">
        <v>3163.8199999999993</v>
      </c>
      <c r="AN449" s="27">
        <v>2761.1999999999994</v>
      </c>
      <c r="AO449" s="27">
        <v>2070.84</v>
      </c>
      <c r="AP449" s="27">
        <v>1380.6</v>
      </c>
      <c r="AQ449" s="27">
        <v>690.24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f t="shared" si="19"/>
        <v>5925.0199999999986</v>
      </c>
      <c r="BD449" s="27">
        <f t="shared" si="20"/>
        <v>4141.68</v>
      </c>
      <c r="BE449" s="27">
        <f t="shared" si="21"/>
        <v>10066.699999999999</v>
      </c>
    </row>
    <row r="450" spans="1:57" x14ac:dyDescent="0.35">
      <c r="A450" s="92" t="s">
        <v>3093</v>
      </c>
      <c r="B450" s="90" t="s">
        <v>879</v>
      </c>
      <c r="C450" s="94">
        <v>5</v>
      </c>
      <c r="D450" s="91" t="s">
        <v>0</v>
      </c>
      <c r="E450" s="61" t="s">
        <v>3</v>
      </c>
      <c r="F450" s="61" t="s">
        <v>1772</v>
      </c>
      <c r="G450" s="61" t="s">
        <v>1793</v>
      </c>
      <c r="H450" s="61" t="s">
        <v>1789</v>
      </c>
      <c r="I450" s="61" t="s">
        <v>1794</v>
      </c>
      <c r="J450" s="61" t="s">
        <v>1791</v>
      </c>
      <c r="K450" s="61" t="s">
        <v>813</v>
      </c>
      <c r="L450" s="61" t="s">
        <v>1778</v>
      </c>
      <c r="M450" s="61" t="s">
        <v>1785</v>
      </c>
      <c r="N450" s="108">
        <v>1</v>
      </c>
      <c r="O450" s="108">
        <v>1</v>
      </c>
      <c r="P450" s="108">
        <v>1</v>
      </c>
      <c r="Q450" s="108">
        <v>1</v>
      </c>
      <c r="R450" s="108">
        <v>1</v>
      </c>
      <c r="S450" s="108">
        <v>1</v>
      </c>
      <c r="T450" s="108">
        <v>0</v>
      </c>
      <c r="U450" s="108">
        <v>0</v>
      </c>
      <c r="V450" s="108">
        <v>0</v>
      </c>
      <c r="W450" s="109">
        <v>102807.5</v>
      </c>
      <c r="X450" s="126">
        <v>0</v>
      </c>
      <c r="Y450" s="109">
        <v>0</v>
      </c>
      <c r="Z450" s="109">
        <v>459.21</v>
      </c>
      <c r="AA450" s="109"/>
      <c r="AB450" s="109"/>
      <c r="AC450" s="109"/>
      <c r="AD450" s="110">
        <v>102807.5</v>
      </c>
      <c r="AE450" s="99">
        <v>43816</v>
      </c>
      <c r="AF450" s="99">
        <v>46008</v>
      </c>
      <c r="AG450" s="111">
        <v>102807.5</v>
      </c>
      <c r="AH450" s="107">
        <v>0.96388888888888891</v>
      </c>
      <c r="AI450" s="107">
        <v>6</v>
      </c>
      <c r="AJ450" s="96">
        <v>5.3600000000000002E-2</v>
      </c>
      <c r="AK450" s="92" t="s">
        <v>1786</v>
      </c>
      <c r="AL450" s="92" t="s">
        <v>1787</v>
      </c>
      <c r="AM450" s="27">
        <v>3673.6499999999992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f t="shared" si="19"/>
        <v>3673.6499999999992</v>
      </c>
      <c r="BD450" s="27">
        <f t="shared" si="20"/>
        <v>0</v>
      </c>
      <c r="BE450" s="27">
        <f t="shared" si="21"/>
        <v>3673.6499999999992</v>
      </c>
    </row>
    <row r="451" spans="1:57" x14ac:dyDescent="0.35">
      <c r="A451" s="92" t="s">
        <v>3092</v>
      </c>
      <c r="B451" s="90" t="s">
        <v>879</v>
      </c>
      <c r="C451" s="94">
        <v>6</v>
      </c>
      <c r="D451" s="91" t="s">
        <v>0</v>
      </c>
      <c r="E451" s="61" t="s">
        <v>3</v>
      </c>
      <c r="F451" s="61" t="s">
        <v>1772</v>
      </c>
      <c r="G451" s="61" t="s">
        <v>1793</v>
      </c>
      <c r="H451" s="61" t="s">
        <v>1789</v>
      </c>
      <c r="I451" s="61" t="s">
        <v>1794</v>
      </c>
      <c r="J451" s="61" t="s">
        <v>1791</v>
      </c>
      <c r="K451" s="61" t="s">
        <v>813</v>
      </c>
      <c r="L451" s="61" t="s">
        <v>1778</v>
      </c>
      <c r="M451" s="61" t="s">
        <v>1785</v>
      </c>
      <c r="N451" s="108">
        <v>1</v>
      </c>
      <c r="O451" s="108">
        <v>1</v>
      </c>
      <c r="P451" s="108">
        <v>1</v>
      </c>
      <c r="Q451" s="108">
        <v>1</v>
      </c>
      <c r="R451" s="108">
        <v>1</v>
      </c>
      <c r="S451" s="108">
        <v>1</v>
      </c>
      <c r="T451" s="108">
        <v>0</v>
      </c>
      <c r="U451" s="108">
        <v>0</v>
      </c>
      <c r="V451" s="108">
        <v>0</v>
      </c>
      <c r="W451" s="109">
        <v>448547.5</v>
      </c>
      <c r="X451" s="126">
        <v>0</v>
      </c>
      <c r="Y451" s="109">
        <v>0</v>
      </c>
      <c r="Z451" s="109">
        <v>2108.17</v>
      </c>
      <c r="AA451" s="109"/>
      <c r="AB451" s="109"/>
      <c r="AC451" s="109"/>
      <c r="AD451" s="110">
        <v>448547.5</v>
      </c>
      <c r="AE451" s="99">
        <v>43816</v>
      </c>
      <c r="AF451" s="99">
        <v>46373</v>
      </c>
      <c r="AG451" s="111">
        <v>448547.5</v>
      </c>
      <c r="AH451" s="107">
        <v>1.9638888888888888</v>
      </c>
      <c r="AI451" s="107">
        <v>7</v>
      </c>
      <c r="AJ451" s="96">
        <v>5.6399999999999999E-2</v>
      </c>
      <c r="AK451" s="92" t="s">
        <v>1786</v>
      </c>
      <c r="AL451" s="92" t="s">
        <v>1787</v>
      </c>
      <c r="AM451" s="27">
        <v>23189.869999999995</v>
      </c>
      <c r="AN451" s="27">
        <v>12649.08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f t="shared" ref="BC451:BC514" si="22">SUM(AM451:AN451)</f>
        <v>35838.949999999997</v>
      </c>
      <c r="BD451" s="27">
        <f t="shared" ref="BD451:BD514" si="23">SUM(AO451:BB451)</f>
        <v>0</v>
      </c>
      <c r="BE451" s="27">
        <f t="shared" si="21"/>
        <v>35838.949999999997</v>
      </c>
    </row>
    <row r="452" spans="1:57" x14ac:dyDescent="0.35">
      <c r="A452" s="92" t="s">
        <v>3091</v>
      </c>
      <c r="B452" s="90" t="s">
        <v>879</v>
      </c>
      <c r="C452" s="94">
        <v>7</v>
      </c>
      <c r="D452" s="91" t="s">
        <v>0</v>
      </c>
      <c r="E452" s="61" t="s">
        <v>3</v>
      </c>
      <c r="F452" s="61" t="s">
        <v>1772</v>
      </c>
      <c r="G452" s="61" t="s">
        <v>1793</v>
      </c>
      <c r="H452" s="61" t="s">
        <v>1789</v>
      </c>
      <c r="I452" s="61" t="s">
        <v>1794</v>
      </c>
      <c r="J452" s="61" t="s">
        <v>1791</v>
      </c>
      <c r="K452" s="61" t="s">
        <v>813</v>
      </c>
      <c r="L452" s="61" t="s">
        <v>1778</v>
      </c>
      <c r="M452" s="61" t="s">
        <v>1785</v>
      </c>
      <c r="N452" s="108">
        <v>1</v>
      </c>
      <c r="O452" s="108">
        <v>1</v>
      </c>
      <c r="P452" s="108">
        <v>1</v>
      </c>
      <c r="Q452" s="108">
        <v>1</v>
      </c>
      <c r="R452" s="108">
        <v>1</v>
      </c>
      <c r="S452" s="108">
        <v>1</v>
      </c>
      <c r="T452" s="108">
        <v>0</v>
      </c>
      <c r="U452" s="108">
        <v>0</v>
      </c>
      <c r="V452" s="108">
        <v>0</v>
      </c>
      <c r="W452" s="109">
        <v>205467.5</v>
      </c>
      <c r="X452" s="126">
        <v>0</v>
      </c>
      <c r="Y452" s="109">
        <v>0</v>
      </c>
      <c r="Z452" s="109">
        <v>1015.35</v>
      </c>
      <c r="AA452" s="109"/>
      <c r="AB452" s="109"/>
      <c r="AC452" s="109"/>
      <c r="AD452" s="110">
        <v>205467.5</v>
      </c>
      <c r="AE452" s="99">
        <v>43816</v>
      </c>
      <c r="AF452" s="99">
        <v>46738</v>
      </c>
      <c r="AG452" s="111">
        <v>205467.5</v>
      </c>
      <c r="AH452" s="107">
        <v>2.963888888888889</v>
      </c>
      <c r="AI452" s="107">
        <v>8</v>
      </c>
      <c r="AJ452" s="96">
        <v>5.9299999999999999E-2</v>
      </c>
      <c r="AK452" s="92" t="s">
        <v>1786</v>
      </c>
      <c r="AL452" s="92" t="s">
        <v>1787</v>
      </c>
      <c r="AM452" s="27">
        <v>11168.850000000002</v>
      </c>
      <c r="AN452" s="27">
        <v>8122.7999999999984</v>
      </c>
      <c r="AO452" s="27">
        <v>4061.4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f t="shared" si="22"/>
        <v>19291.650000000001</v>
      </c>
      <c r="BD452" s="27">
        <f t="shared" si="23"/>
        <v>4061.4</v>
      </c>
      <c r="BE452" s="27">
        <f t="shared" si="21"/>
        <v>23353.050000000003</v>
      </c>
    </row>
    <row r="453" spans="1:57" x14ac:dyDescent="0.35">
      <c r="A453" s="92" t="s">
        <v>3090</v>
      </c>
      <c r="B453" s="90" t="s">
        <v>879</v>
      </c>
      <c r="C453" s="94">
        <v>8</v>
      </c>
      <c r="D453" s="91" t="s">
        <v>0</v>
      </c>
      <c r="E453" s="61" t="s">
        <v>3</v>
      </c>
      <c r="F453" s="61" t="s">
        <v>1772</v>
      </c>
      <c r="G453" s="61" t="s">
        <v>1793</v>
      </c>
      <c r="H453" s="61" t="s">
        <v>1789</v>
      </c>
      <c r="I453" s="61" t="s">
        <v>1794</v>
      </c>
      <c r="J453" s="61" t="s">
        <v>1791</v>
      </c>
      <c r="K453" s="61" t="s">
        <v>813</v>
      </c>
      <c r="L453" s="61" t="s">
        <v>1778</v>
      </c>
      <c r="M453" s="61" t="s">
        <v>1785</v>
      </c>
      <c r="N453" s="108">
        <v>1</v>
      </c>
      <c r="O453" s="108">
        <v>1</v>
      </c>
      <c r="P453" s="108">
        <v>1</v>
      </c>
      <c r="Q453" s="108">
        <v>1</v>
      </c>
      <c r="R453" s="108">
        <v>1</v>
      </c>
      <c r="S453" s="108">
        <v>1</v>
      </c>
      <c r="T453" s="108">
        <v>0</v>
      </c>
      <c r="U453" s="108">
        <v>0</v>
      </c>
      <c r="V453" s="108">
        <v>0</v>
      </c>
      <c r="W453" s="109">
        <v>212400</v>
      </c>
      <c r="X453" s="126">
        <v>0</v>
      </c>
      <c r="Y453" s="109">
        <v>0</v>
      </c>
      <c r="Z453" s="109">
        <v>1099.17</v>
      </c>
      <c r="AA453" s="109"/>
      <c r="AB453" s="109"/>
      <c r="AC453" s="109"/>
      <c r="AD453" s="110">
        <v>212400</v>
      </c>
      <c r="AE453" s="99">
        <v>43816</v>
      </c>
      <c r="AF453" s="99">
        <v>47104</v>
      </c>
      <c r="AG453" s="111">
        <v>212400</v>
      </c>
      <c r="AH453" s="107">
        <v>3.963888888888889</v>
      </c>
      <c r="AI453" s="107">
        <v>9</v>
      </c>
      <c r="AJ453" s="96">
        <v>6.2100000000000002E-2</v>
      </c>
      <c r="AK453" s="92" t="s">
        <v>1786</v>
      </c>
      <c r="AL453" s="92" t="s">
        <v>1787</v>
      </c>
      <c r="AM453" s="27">
        <v>12090.87</v>
      </c>
      <c r="AN453" s="27">
        <v>9892.5599999999977</v>
      </c>
      <c r="AO453" s="27">
        <v>6594.96</v>
      </c>
      <c r="AP453" s="27">
        <v>3297.48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f t="shared" si="22"/>
        <v>21983.43</v>
      </c>
      <c r="BD453" s="27">
        <f t="shared" si="23"/>
        <v>9892.44</v>
      </c>
      <c r="BE453" s="27">
        <f t="shared" ref="BE453:BE516" si="24">BD453+BC453</f>
        <v>31875.870000000003</v>
      </c>
    </row>
    <row r="454" spans="1:57" x14ac:dyDescent="0.35">
      <c r="A454" s="92" t="s">
        <v>3089</v>
      </c>
      <c r="B454" s="90" t="s">
        <v>880</v>
      </c>
      <c r="C454" s="94">
        <v>1</v>
      </c>
      <c r="D454" s="91" t="s">
        <v>0</v>
      </c>
      <c r="E454" s="61" t="s">
        <v>3</v>
      </c>
      <c r="F454" s="61" t="s">
        <v>1772</v>
      </c>
      <c r="G454" s="61" t="s">
        <v>1793</v>
      </c>
      <c r="H454" s="61" t="s">
        <v>1789</v>
      </c>
      <c r="I454" s="61" t="s">
        <v>1794</v>
      </c>
      <c r="J454" s="61" t="s">
        <v>1791</v>
      </c>
      <c r="K454" s="61" t="s">
        <v>813</v>
      </c>
      <c r="L454" s="61" t="s">
        <v>1778</v>
      </c>
      <c r="M454" s="61" t="s">
        <v>1785</v>
      </c>
      <c r="N454" s="108">
        <v>1</v>
      </c>
      <c r="O454" s="108">
        <v>1</v>
      </c>
      <c r="P454" s="108">
        <v>1</v>
      </c>
      <c r="Q454" s="108">
        <v>1</v>
      </c>
      <c r="R454" s="108">
        <v>1</v>
      </c>
      <c r="S454" s="108">
        <v>1</v>
      </c>
      <c r="T454" s="108">
        <v>0</v>
      </c>
      <c r="U454" s="108">
        <v>0</v>
      </c>
      <c r="V454" s="108">
        <v>0</v>
      </c>
      <c r="W454" s="109">
        <v>53100</v>
      </c>
      <c r="X454" s="126">
        <v>0</v>
      </c>
      <c r="Y454" s="109">
        <v>0</v>
      </c>
      <c r="Z454" s="109">
        <v>249.57</v>
      </c>
      <c r="AA454" s="109"/>
      <c r="AB454" s="109"/>
      <c r="AC454" s="109"/>
      <c r="AD454" s="110">
        <v>53100</v>
      </c>
      <c r="AE454" s="99">
        <v>43817</v>
      </c>
      <c r="AF454" s="99">
        <v>46374</v>
      </c>
      <c r="AG454" s="111">
        <v>53100</v>
      </c>
      <c r="AH454" s="107">
        <v>1.9666666666666666</v>
      </c>
      <c r="AI454" s="107">
        <v>7</v>
      </c>
      <c r="AJ454" s="96">
        <v>5.6399999999999999E-2</v>
      </c>
      <c r="AK454" s="92" t="s">
        <v>1786</v>
      </c>
      <c r="AL454" s="92" t="s">
        <v>1787</v>
      </c>
      <c r="AM454" s="27">
        <v>2745.27</v>
      </c>
      <c r="AN454" s="27">
        <v>1497.36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f t="shared" si="22"/>
        <v>4242.63</v>
      </c>
      <c r="BD454" s="27">
        <f t="shared" si="23"/>
        <v>0</v>
      </c>
      <c r="BE454" s="27">
        <f t="shared" si="24"/>
        <v>4242.63</v>
      </c>
    </row>
    <row r="455" spans="1:57" x14ac:dyDescent="0.35">
      <c r="A455" s="92" t="s">
        <v>3088</v>
      </c>
      <c r="B455" s="90" t="s">
        <v>881</v>
      </c>
      <c r="C455" s="94">
        <v>4</v>
      </c>
      <c r="D455" s="91" t="s">
        <v>0</v>
      </c>
      <c r="E455" s="61" t="s">
        <v>3</v>
      </c>
      <c r="F455" s="61" t="s">
        <v>1772</v>
      </c>
      <c r="G455" s="61" t="s">
        <v>1793</v>
      </c>
      <c r="H455" s="61" t="s">
        <v>1789</v>
      </c>
      <c r="I455" s="61" t="s">
        <v>1794</v>
      </c>
      <c r="J455" s="61" t="s">
        <v>1791</v>
      </c>
      <c r="K455" s="61" t="s">
        <v>813</v>
      </c>
      <c r="L455" s="61" t="s">
        <v>1778</v>
      </c>
      <c r="M455" s="61" t="s">
        <v>1785</v>
      </c>
      <c r="N455" s="108">
        <v>1</v>
      </c>
      <c r="O455" s="108">
        <v>1</v>
      </c>
      <c r="P455" s="108">
        <v>1</v>
      </c>
      <c r="Q455" s="108">
        <v>1</v>
      </c>
      <c r="R455" s="108">
        <v>1</v>
      </c>
      <c r="S455" s="108">
        <v>1</v>
      </c>
      <c r="T455" s="108">
        <v>0</v>
      </c>
      <c r="U455" s="108">
        <v>0</v>
      </c>
      <c r="V455" s="108">
        <v>0</v>
      </c>
      <c r="W455" s="109">
        <v>98235</v>
      </c>
      <c r="X455" s="126">
        <v>0</v>
      </c>
      <c r="Y455" s="109">
        <v>0</v>
      </c>
      <c r="Z455" s="109">
        <v>461.7</v>
      </c>
      <c r="AA455" s="109"/>
      <c r="AB455" s="109"/>
      <c r="AC455" s="109"/>
      <c r="AD455" s="110">
        <v>98235</v>
      </c>
      <c r="AE455" s="99">
        <v>43817</v>
      </c>
      <c r="AF455" s="99">
        <v>46374</v>
      </c>
      <c r="AG455" s="111">
        <v>98235</v>
      </c>
      <c r="AH455" s="107">
        <v>1.9666666666666666</v>
      </c>
      <c r="AI455" s="107">
        <v>7</v>
      </c>
      <c r="AJ455" s="97">
        <v>5.6399999999999999E-2</v>
      </c>
      <c r="AK455" s="92" t="s">
        <v>1786</v>
      </c>
      <c r="AL455" s="92" t="s">
        <v>1787</v>
      </c>
      <c r="AM455" s="27">
        <v>5078.6999999999989</v>
      </c>
      <c r="AN455" s="27">
        <v>2770.1999999999994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f t="shared" si="22"/>
        <v>7848.8999999999978</v>
      </c>
      <c r="BD455" s="27">
        <f t="shared" si="23"/>
        <v>0</v>
      </c>
      <c r="BE455" s="27">
        <f t="shared" si="24"/>
        <v>7848.8999999999978</v>
      </c>
    </row>
    <row r="456" spans="1:57" x14ac:dyDescent="0.35">
      <c r="A456" s="92" t="s">
        <v>3087</v>
      </c>
      <c r="B456" s="90" t="s">
        <v>881</v>
      </c>
      <c r="C456" s="94">
        <v>5</v>
      </c>
      <c r="D456" s="91" t="s">
        <v>0</v>
      </c>
      <c r="E456" s="61" t="s">
        <v>3</v>
      </c>
      <c r="F456" s="61" t="s">
        <v>1772</v>
      </c>
      <c r="G456" s="61" t="s">
        <v>1793</v>
      </c>
      <c r="H456" s="61" t="s">
        <v>1789</v>
      </c>
      <c r="I456" s="61" t="s">
        <v>1794</v>
      </c>
      <c r="J456" s="61" t="s">
        <v>1791</v>
      </c>
      <c r="K456" s="61" t="s">
        <v>813</v>
      </c>
      <c r="L456" s="61" t="s">
        <v>1778</v>
      </c>
      <c r="M456" s="61" t="s">
        <v>1785</v>
      </c>
      <c r="N456" s="108">
        <v>1</v>
      </c>
      <c r="O456" s="108">
        <v>1</v>
      </c>
      <c r="P456" s="108">
        <v>1</v>
      </c>
      <c r="Q456" s="108">
        <v>1</v>
      </c>
      <c r="R456" s="108">
        <v>1</v>
      </c>
      <c r="S456" s="108">
        <v>1</v>
      </c>
      <c r="T456" s="108">
        <v>0</v>
      </c>
      <c r="U456" s="108">
        <v>0</v>
      </c>
      <c r="V456" s="108">
        <v>0</v>
      </c>
      <c r="W456" s="109">
        <v>53100</v>
      </c>
      <c r="X456" s="126">
        <v>0</v>
      </c>
      <c r="Y456" s="109">
        <v>0</v>
      </c>
      <c r="Z456" s="109">
        <v>262.39999999999998</v>
      </c>
      <c r="AA456" s="109"/>
      <c r="AB456" s="109"/>
      <c r="AC456" s="109"/>
      <c r="AD456" s="110">
        <v>53100</v>
      </c>
      <c r="AE456" s="99">
        <v>43817</v>
      </c>
      <c r="AF456" s="99">
        <v>46739</v>
      </c>
      <c r="AG456" s="111">
        <v>53100</v>
      </c>
      <c r="AH456" s="107">
        <v>2.9666666666666668</v>
      </c>
      <c r="AI456" s="107">
        <v>8</v>
      </c>
      <c r="AJ456" s="97">
        <v>5.9299999999999999E-2</v>
      </c>
      <c r="AK456" s="92" t="s">
        <v>1786</v>
      </c>
      <c r="AL456" s="92" t="s">
        <v>1787</v>
      </c>
      <c r="AM456" s="27">
        <v>2886.4000000000005</v>
      </c>
      <c r="AN456" s="27">
        <v>2099.1600000000003</v>
      </c>
      <c r="AO456" s="27">
        <v>1049.6400000000001</v>
      </c>
      <c r="AP456" s="27">
        <v>0</v>
      </c>
      <c r="AQ456" s="27">
        <v>0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7">
        <v>0</v>
      </c>
      <c r="BA456" s="27">
        <v>0</v>
      </c>
      <c r="BB456" s="27">
        <v>0</v>
      </c>
      <c r="BC456" s="27">
        <f t="shared" si="22"/>
        <v>4985.5600000000013</v>
      </c>
      <c r="BD456" s="27">
        <f t="shared" si="23"/>
        <v>1049.6400000000001</v>
      </c>
      <c r="BE456" s="27">
        <f t="shared" si="24"/>
        <v>6035.2000000000016</v>
      </c>
    </row>
    <row r="457" spans="1:57" x14ac:dyDescent="0.35">
      <c r="A457" s="92" t="s">
        <v>3086</v>
      </c>
      <c r="B457" s="90" t="s">
        <v>881</v>
      </c>
      <c r="C457" s="94">
        <v>6</v>
      </c>
      <c r="D457" s="91" t="s">
        <v>0</v>
      </c>
      <c r="E457" s="61" t="s">
        <v>3</v>
      </c>
      <c r="F457" s="61" t="s">
        <v>1772</v>
      </c>
      <c r="G457" s="61" t="s">
        <v>1793</v>
      </c>
      <c r="H457" s="61" t="s">
        <v>1789</v>
      </c>
      <c r="I457" s="61" t="s">
        <v>1794</v>
      </c>
      <c r="J457" s="61" t="s">
        <v>1791</v>
      </c>
      <c r="K457" s="61" t="s">
        <v>813</v>
      </c>
      <c r="L457" s="61" t="s">
        <v>1778</v>
      </c>
      <c r="M457" s="61" t="s">
        <v>1785</v>
      </c>
      <c r="N457" s="108">
        <v>1</v>
      </c>
      <c r="O457" s="108">
        <v>1</v>
      </c>
      <c r="P457" s="108">
        <v>1</v>
      </c>
      <c r="Q457" s="108">
        <v>1</v>
      </c>
      <c r="R457" s="108">
        <v>1</v>
      </c>
      <c r="S457" s="108">
        <v>1</v>
      </c>
      <c r="T457" s="108">
        <v>0</v>
      </c>
      <c r="U457" s="108">
        <v>0</v>
      </c>
      <c r="V457" s="108">
        <v>0</v>
      </c>
      <c r="W457" s="109">
        <v>52805</v>
      </c>
      <c r="X457" s="126">
        <v>0</v>
      </c>
      <c r="Y457" s="109">
        <v>0</v>
      </c>
      <c r="Z457" s="109">
        <v>273.27</v>
      </c>
      <c r="AA457" s="109"/>
      <c r="AB457" s="109"/>
      <c r="AC457" s="109"/>
      <c r="AD457" s="110">
        <v>52805</v>
      </c>
      <c r="AE457" s="99">
        <v>43817</v>
      </c>
      <c r="AF457" s="99">
        <v>47105</v>
      </c>
      <c r="AG457" s="111">
        <v>52805</v>
      </c>
      <c r="AH457" s="107">
        <v>3.9666666666666668</v>
      </c>
      <c r="AI457" s="107">
        <v>9</v>
      </c>
      <c r="AJ457" s="96">
        <v>6.2100000000000002E-2</v>
      </c>
      <c r="AK457" s="92" t="s">
        <v>1786</v>
      </c>
      <c r="AL457" s="92" t="s">
        <v>1787</v>
      </c>
      <c r="AM457" s="27">
        <v>3005.97</v>
      </c>
      <c r="AN457" s="27">
        <v>2459.3999999999996</v>
      </c>
      <c r="AO457" s="27">
        <v>1639.56</v>
      </c>
      <c r="AP457" s="27">
        <v>819.84</v>
      </c>
      <c r="AQ457" s="27">
        <v>0</v>
      </c>
      <c r="AR457" s="27">
        <v>0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7">
        <v>0</v>
      </c>
      <c r="BA457" s="27">
        <v>0</v>
      </c>
      <c r="BB457" s="27">
        <v>0</v>
      </c>
      <c r="BC457" s="27">
        <f t="shared" si="22"/>
        <v>5465.369999999999</v>
      </c>
      <c r="BD457" s="27">
        <f t="shared" si="23"/>
        <v>2459.4</v>
      </c>
      <c r="BE457" s="27">
        <f t="shared" si="24"/>
        <v>7924.7699999999986</v>
      </c>
    </row>
    <row r="458" spans="1:57" x14ac:dyDescent="0.35">
      <c r="A458" s="92" t="s">
        <v>3085</v>
      </c>
      <c r="B458" s="90" t="s">
        <v>882</v>
      </c>
      <c r="C458" s="94">
        <v>3</v>
      </c>
      <c r="D458" s="91" t="s">
        <v>0</v>
      </c>
      <c r="E458" s="61" t="s">
        <v>3</v>
      </c>
      <c r="F458" s="61" t="s">
        <v>1772</v>
      </c>
      <c r="G458" s="61" t="s">
        <v>1793</v>
      </c>
      <c r="H458" s="61" t="s">
        <v>1789</v>
      </c>
      <c r="I458" s="61" t="s">
        <v>1794</v>
      </c>
      <c r="J458" s="61" t="s">
        <v>1791</v>
      </c>
      <c r="K458" s="61" t="s">
        <v>813</v>
      </c>
      <c r="L458" s="61" t="s">
        <v>1778</v>
      </c>
      <c r="M458" s="61" t="s">
        <v>1785</v>
      </c>
      <c r="N458" s="108">
        <v>1</v>
      </c>
      <c r="O458" s="108">
        <v>1</v>
      </c>
      <c r="P458" s="108">
        <v>1</v>
      </c>
      <c r="Q458" s="108">
        <v>1</v>
      </c>
      <c r="R458" s="108">
        <v>1</v>
      </c>
      <c r="S458" s="108">
        <v>1</v>
      </c>
      <c r="T458" s="108">
        <v>0</v>
      </c>
      <c r="U458" s="108">
        <v>0</v>
      </c>
      <c r="V458" s="108">
        <v>0</v>
      </c>
      <c r="W458" s="109">
        <v>365357.5</v>
      </c>
      <c r="X458" s="126">
        <v>0</v>
      </c>
      <c r="Y458" s="109">
        <v>0</v>
      </c>
      <c r="Z458" s="109">
        <v>1631.93</v>
      </c>
      <c r="AA458" s="109"/>
      <c r="AB458" s="109"/>
      <c r="AC458" s="109"/>
      <c r="AD458" s="110">
        <v>365357.5</v>
      </c>
      <c r="AE458" s="99">
        <v>43817</v>
      </c>
      <c r="AF458" s="99">
        <v>46009</v>
      </c>
      <c r="AG458" s="111">
        <v>365357.5</v>
      </c>
      <c r="AH458" s="107">
        <v>0.96666666666666667</v>
      </c>
      <c r="AI458" s="107">
        <v>6</v>
      </c>
      <c r="AJ458" s="96">
        <v>5.3600000000000002E-2</v>
      </c>
      <c r="AK458" s="92" t="s">
        <v>1786</v>
      </c>
      <c r="AL458" s="92" t="s">
        <v>1787</v>
      </c>
      <c r="AM458" s="27">
        <v>13055.469999999998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7">
        <v>0</v>
      </c>
      <c r="BA458" s="27">
        <v>0</v>
      </c>
      <c r="BB458" s="27">
        <v>0</v>
      </c>
      <c r="BC458" s="27">
        <f t="shared" si="22"/>
        <v>13055.469999999998</v>
      </c>
      <c r="BD458" s="27">
        <f t="shared" si="23"/>
        <v>0</v>
      </c>
      <c r="BE458" s="27">
        <f t="shared" si="24"/>
        <v>13055.469999999998</v>
      </c>
    </row>
    <row r="459" spans="1:57" x14ac:dyDescent="0.35">
      <c r="A459" s="92" t="s">
        <v>3084</v>
      </c>
      <c r="B459" s="90" t="s">
        <v>882</v>
      </c>
      <c r="C459" s="94">
        <v>4</v>
      </c>
      <c r="D459" s="91" t="s">
        <v>0</v>
      </c>
      <c r="E459" s="61" t="s">
        <v>3</v>
      </c>
      <c r="F459" s="61" t="s">
        <v>1772</v>
      </c>
      <c r="G459" s="61" t="s">
        <v>1793</v>
      </c>
      <c r="H459" s="61" t="s">
        <v>1789</v>
      </c>
      <c r="I459" s="61" t="s">
        <v>1794</v>
      </c>
      <c r="J459" s="61" t="s">
        <v>1791</v>
      </c>
      <c r="K459" s="61" t="s">
        <v>813</v>
      </c>
      <c r="L459" s="61" t="s">
        <v>1778</v>
      </c>
      <c r="M459" s="61" t="s">
        <v>1785</v>
      </c>
      <c r="N459" s="108">
        <v>1</v>
      </c>
      <c r="O459" s="108">
        <v>1</v>
      </c>
      <c r="P459" s="108">
        <v>1</v>
      </c>
      <c r="Q459" s="108">
        <v>1</v>
      </c>
      <c r="R459" s="108">
        <v>1</v>
      </c>
      <c r="S459" s="108">
        <v>1</v>
      </c>
      <c r="T459" s="108">
        <v>0</v>
      </c>
      <c r="U459" s="108">
        <v>0</v>
      </c>
      <c r="V459" s="108">
        <v>0</v>
      </c>
      <c r="W459" s="109">
        <v>469197.5</v>
      </c>
      <c r="X459" s="126">
        <v>0</v>
      </c>
      <c r="Y459" s="109">
        <v>0</v>
      </c>
      <c r="Z459" s="109">
        <v>2205.23</v>
      </c>
      <c r="AA459" s="109"/>
      <c r="AB459" s="109"/>
      <c r="AC459" s="109"/>
      <c r="AD459" s="110">
        <v>469197.5</v>
      </c>
      <c r="AE459" s="99">
        <v>43817</v>
      </c>
      <c r="AF459" s="99">
        <v>46374</v>
      </c>
      <c r="AG459" s="111">
        <v>469197.5</v>
      </c>
      <c r="AH459" s="107">
        <v>1.9666666666666666</v>
      </c>
      <c r="AI459" s="107">
        <v>7</v>
      </c>
      <c r="AJ459" s="97">
        <v>5.6399999999999999E-2</v>
      </c>
      <c r="AK459" s="92" t="s">
        <v>1786</v>
      </c>
      <c r="AL459" s="92" t="s">
        <v>1787</v>
      </c>
      <c r="AM459" s="27">
        <v>24257.53</v>
      </c>
      <c r="AN459" s="27">
        <v>13231.320000000002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7">
        <v>0</v>
      </c>
      <c r="BA459" s="27">
        <v>0</v>
      </c>
      <c r="BB459" s="27">
        <v>0</v>
      </c>
      <c r="BC459" s="27">
        <f t="shared" si="22"/>
        <v>37488.85</v>
      </c>
      <c r="BD459" s="27">
        <f t="shared" si="23"/>
        <v>0</v>
      </c>
      <c r="BE459" s="27">
        <f t="shared" si="24"/>
        <v>37488.85</v>
      </c>
    </row>
    <row r="460" spans="1:57" x14ac:dyDescent="0.35">
      <c r="A460" s="92" t="s">
        <v>3083</v>
      </c>
      <c r="B460" s="90" t="s">
        <v>882</v>
      </c>
      <c r="C460" s="94">
        <v>5</v>
      </c>
      <c r="D460" s="91" t="s">
        <v>0</v>
      </c>
      <c r="E460" s="61" t="s">
        <v>3</v>
      </c>
      <c r="F460" s="61" t="s">
        <v>1772</v>
      </c>
      <c r="G460" s="61" t="s">
        <v>1793</v>
      </c>
      <c r="H460" s="61" t="s">
        <v>1789</v>
      </c>
      <c r="I460" s="61" t="s">
        <v>1794</v>
      </c>
      <c r="J460" s="61" t="s">
        <v>1791</v>
      </c>
      <c r="K460" s="61" t="s">
        <v>813</v>
      </c>
      <c r="L460" s="61" t="s">
        <v>1778</v>
      </c>
      <c r="M460" s="61" t="s">
        <v>1785</v>
      </c>
      <c r="N460" s="108">
        <v>1</v>
      </c>
      <c r="O460" s="108">
        <v>1</v>
      </c>
      <c r="P460" s="108">
        <v>1</v>
      </c>
      <c r="Q460" s="108">
        <v>1</v>
      </c>
      <c r="R460" s="108">
        <v>1</v>
      </c>
      <c r="S460" s="108">
        <v>1</v>
      </c>
      <c r="T460" s="108">
        <v>0</v>
      </c>
      <c r="U460" s="108">
        <v>0</v>
      </c>
      <c r="V460" s="108">
        <v>0</v>
      </c>
      <c r="W460" s="109">
        <v>584100</v>
      </c>
      <c r="X460" s="126">
        <v>0</v>
      </c>
      <c r="Y460" s="109">
        <v>0</v>
      </c>
      <c r="Z460" s="109">
        <v>2886.43</v>
      </c>
      <c r="AA460" s="109"/>
      <c r="AB460" s="109"/>
      <c r="AC460" s="109"/>
      <c r="AD460" s="110">
        <v>584100</v>
      </c>
      <c r="AE460" s="99">
        <v>43817</v>
      </c>
      <c r="AF460" s="99">
        <v>46739</v>
      </c>
      <c r="AG460" s="111">
        <v>584100</v>
      </c>
      <c r="AH460" s="107">
        <v>2.9666666666666668</v>
      </c>
      <c r="AI460" s="107">
        <v>8</v>
      </c>
      <c r="AJ460" s="96">
        <v>5.9299999999999999E-2</v>
      </c>
      <c r="AK460" s="92" t="s">
        <v>1786</v>
      </c>
      <c r="AL460" s="92" t="s">
        <v>1787</v>
      </c>
      <c r="AM460" s="27">
        <v>31750.73</v>
      </c>
      <c r="AN460" s="27">
        <v>23091.359999999997</v>
      </c>
      <c r="AO460" s="27">
        <v>11545.68</v>
      </c>
      <c r="AP460" s="27">
        <v>0</v>
      </c>
      <c r="AQ460" s="27">
        <v>0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7">
        <v>0</v>
      </c>
      <c r="BA460" s="27">
        <v>0</v>
      </c>
      <c r="BB460" s="27">
        <v>0</v>
      </c>
      <c r="BC460" s="27">
        <f t="shared" si="22"/>
        <v>54842.09</v>
      </c>
      <c r="BD460" s="27">
        <f t="shared" si="23"/>
        <v>11545.68</v>
      </c>
      <c r="BE460" s="27">
        <f t="shared" si="24"/>
        <v>66387.76999999999</v>
      </c>
    </row>
    <row r="461" spans="1:57" x14ac:dyDescent="0.35">
      <c r="A461" s="92" t="s">
        <v>3082</v>
      </c>
      <c r="B461" s="90" t="s">
        <v>882</v>
      </c>
      <c r="C461" s="94">
        <v>6</v>
      </c>
      <c r="D461" s="91" t="s">
        <v>0</v>
      </c>
      <c r="E461" s="61" t="s">
        <v>3</v>
      </c>
      <c r="F461" s="61" t="s">
        <v>1772</v>
      </c>
      <c r="G461" s="61" t="s">
        <v>1793</v>
      </c>
      <c r="H461" s="61" t="s">
        <v>1789</v>
      </c>
      <c r="I461" s="61" t="s">
        <v>1794</v>
      </c>
      <c r="J461" s="61" t="s">
        <v>1791</v>
      </c>
      <c r="K461" s="61" t="s">
        <v>813</v>
      </c>
      <c r="L461" s="61" t="s">
        <v>1778</v>
      </c>
      <c r="M461" s="61" t="s">
        <v>1785</v>
      </c>
      <c r="N461" s="108">
        <v>1</v>
      </c>
      <c r="O461" s="108">
        <v>1</v>
      </c>
      <c r="P461" s="108">
        <v>1</v>
      </c>
      <c r="Q461" s="108">
        <v>1</v>
      </c>
      <c r="R461" s="108">
        <v>1</v>
      </c>
      <c r="S461" s="108">
        <v>1</v>
      </c>
      <c r="T461" s="108">
        <v>0</v>
      </c>
      <c r="U461" s="108">
        <v>0</v>
      </c>
      <c r="V461" s="108">
        <v>0</v>
      </c>
      <c r="W461" s="109">
        <v>572595</v>
      </c>
      <c r="X461" s="126">
        <v>0</v>
      </c>
      <c r="Y461" s="109">
        <v>0</v>
      </c>
      <c r="Z461" s="109">
        <v>2963.18</v>
      </c>
      <c r="AA461" s="109"/>
      <c r="AB461" s="109"/>
      <c r="AC461" s="109"/>
      <c r="AD461" s="110">
        <v>572595</v>
      </c>
      <c r="AE461" s="99">
        <v>43817</v>
      </c>
      <c r="AF461" s="99">
        <v>47105</v>
      </c>
      <c r="AG461" s="111">
        <v>572595</v>
      </c>
      <c r="AH461" s="107">
        <v>3.9666666666666668</v>
      </c>
      <c r="AI461" s="107">
        <v>9</v>
      </c>
      <c r="AJ461" s="97">
        <v>6.2100000000000002E-2</v>
      </c>
      <c r="AK461" s="92" t="s">
        <v>1786</v>
      </c>
      <c r="AL461" s="92" t="s">
        <v>1787</v>
      </c>
      <c r="AM461" s="27">
        <v>32594.98</v>
      </c>
      <c r="AN461" s="27">
        <v>26668.560000000009</v>
      </c>
      <c r="AO461" s="27">
        <v>17779.080000000002</v>
      </c>
      <c r="AP461" s="27">
        <v>8889.48</v>
      </c>
      <c r="AQ461" s="27">
        <v>0</v>
      </c>
      <c r="AR461" s="27">
        <v>0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f t="shared" si="22"/>
        <v>59263.540000000008</v>
      </c>
      <c r="BD461" s="27">
        <f t="shared" si="23"/>
        <v>26668.560000000001</v>
      </c>
      <c r="BE461" s="27">
        <f t="shared" si="24"/>
        <v>85932.1</v>
      </c>
    </row>
    <row r="462" spans="1:57" x14ac:dyDescent="0.35">
      <c r="A462" s="92" t="s">
        <v>3081</v>
      </c>
      <c r="B462" s="90" t="s">
        <v>882</v>
      </c>
      <c r="C462" s="94">
        <v>7</v>
      </c>
      <c r="D462" s="91" t="s">
        <v>0</v>
      </c>
      <c r="E462" s="61" t="s">
        <v>3</v>
      </c>
      <c r="F462" s="61" t="s">
        <v>1772</v>
      </c>
      <c r="G462" s="61" t="s">
        <v>1793</v>
      </c>
      <c r="H462" s="61" t="s">
        <v>1789</v>
      </c>
      <c r="I462" s="61" t="s">
        <v>1794</v>
      </c>
      <c r="J462" s="61" t="s">
        <v>1791</v>
      </c>
      <c r="K462" s="61" t="s">
        <v>813</v>
      </c>
      <c r="L462" s="61" t="s">
        <v>1778</v>
      </c>
      <c r="M462" s="61" t="s">
        <v>1785</v>
      </c>
      <c r="N462" s="108">
        <v>1</v>
      </c>
      <c r="O462" s="108">
        <v>1</v>
      </c>
      <c r="P462" s="108">
        <v>1</v>
      </c>
      <c r="Q462" s="108">
        <v>1</v>
      </c>
      <c r="R462" s="108">
        <v>1</v>
      </c>
      <c r="S462" s="108">
        <v>1</v>
      </c>
      <c r="T462" s="108">
        <v>0</v>
      </c>
      <c r="U462" s="108">
        <v>0</v>
      </c>
      <c r="V462" s="108">
        <v>0</v>
      </c>
      <c r="W462" s="109">
        <v>424505</v>
      </c>
      <c r="X462" s="126">
        <v>0</v>
      </c>
      <c r="Y462" s="109">
        <v>0</v>
      </c>
      <c r="Z462" s="109">
        <v>2299.4</v>
      </c>
      <c r="AA462" s="109"/>
      <c r="AB462" s="109"/>
      <c r="AC462" s="109"/>
      <c r="AD462" s="110">
        <v>424505</v>
      </c>
      <c r="AE462" s="99">
        <v>43817</v>
      </c>
      <c r="AF462" s="99">
        <v>47470</v>
      </c>
      <c r="AG462" s="111">
        <v>424505</v>
      </c>
      <c r="AH462" s="107">
        <v>4.9666666666666668</v>
      </c>
      <c r="AI462" s="107">
        <v>10</v>
      </c>
      <c r="AJ462" s="97">
        <v>6.5000000000000002E-2</v>
      </c>
      <c r="AK462" s="92" t="s">
        <v>1786</v>
      </c>
      <c r="AL462" s="92" t="s">
        <v>1787</v>
      </c>
      <c r="AM462" s="27">
        <v>25293.400000000005</v>
      </c>
      <c r="AN462" s="27">
        <v>22074.240000000002</v>
      </c>
      <c r="AO462" s="27">
        <v>16555.68</v>
      </c>
      <c r="AP462" s="27">
        <v>11037.12</v>
      </c>
      <c r="AQ462" s="27">
        <v>5518.56</v>
      </c>
      <c r="AR462" s="27">
        <v>0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f t="shared" si="22"/>
        <v>47367.640000000007</v>
      </c>
      <c r="BD462" s="27">
        <f t="shared" si="23"/>
        <v>33111.360000000001</v>
      </c>
      <c r="BE462" s="27">
        <f t="shared" si="24"/>
        <v>80479</v>
      </c>
    </row>
    <row r="463" spans="1:57" x14ac:dyDescent="0.35">
      <c r="A463" s="92" t="s">
        <v>3080</v>
      </c>
      <c r="B463" s="90" t="s">
        <v>883</v>
      </c>
      <c r="C463" s="94">
        <v>2</v>
      </c>
      <c r="D463" s="91" t="s">
        <v>0</v>
      </c>
      <c r="E463" s="61" t="s">
        <v>3</v>
      </c>
      <c r="F463" s="61" t="s">
        <v>1772</v>
      </c>
      <c r="G463" s="61" t="s">
        <v>1793</v>
      </c>
      <c r="H463" s="61" t="s">
        <v>1789</v>
      </c>
      <c r="I463" s="61" t="s">
        <v>1794</v>
      </c>
      <c r="J463" s="61" t="s">
        <v>1791</v>
      </c>
      <c r="K463" s="61" t="s">
        <v>813</v>
      </c>
      <c r="L463" s="61" t="s">
        <v>1778</v>
      </c>
      <c r="M463" s="61" t="s">
        <v>1785</v>
      </c>
      <c r="N463" s="108">
        <v>1</v>
      </c>
      <c r="O463" s="108">
        <v>1</v>
      </c>
      <c r="P463" s="108">
        <v>1</v>
      </c>
      <c r="Q463" s="108">
        <v>1</v>
      </c>
      <c r="R463" s="108">
        <v>1</v>
      </c>
      <c r="S463" s="108">
        <v>1</v>
      </c>
      <c r="T463" s="108">
        <v>0</v>
      </c>
      <c r="U463" s="108">
        <v>0</v>
      </c>
      <c r="V463" s="108">
        <v>0</v>
      </c>
      <c r="W463" s="109">
        <v>104725</v>
      </c>
      <c r="X463" s="126">
        <v>0</v>
      </c>
      <c r="Y463" s="109">
        <v>0</v>
      </c>
      <c r="Z463" s="109">
        <v>492.21</v>
      </c>
      <c r="AA463" s="109"/>
      <c r="AB463" s="109"/>
      <c r="AC463" s="109"/>
      <c r="AD463" s="110">
        <v>104725</v>
      </c>
      <c r="AE463" s="99">
        <v>43817</v>
      </c>
      <c r="AF463" s="99">
        <v>46374</v>
      </c>
      <c r="AG463" s="111">
        <v>104725</v>
      </c>
      <c r="AH463" s="107">
        <v>1.9666666666666666</v>
      </c>
      <c r="AI463" s="107">
        <v>7</v>
      </c>
      <c r="AJ463" s="96">
        <v>5.6399999999999999E-2</v>
      </c>
      <c r="AK463" s="92" t="s">
        <v>1786</v>
      </c>
      <c r="AL463" s="92" t="s">
        <v>1787</v>
      </c>
      <c r="AM463" s="27">
        <v>5414.3099999999995</v>
      </c>
      <c r="AN463" s="27">
        <v>2953.1999999999994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  <c r="AT463" s="27">
        <v>0</v>
      </c>
      <c r="AU463" s="27">
        <v>0</v>
      </c>
      <c r="AV463" s="27">
        <v>0</v>
      </c>
      <c r="AW463" s="27">
        <v>0</v>
      </c>
      <c r="AX463" s="27">
        <v>0</v>
      </c>
      <c r="AY463" s="27">
        <v>0</v>
      </c>
      <c r="AZ463" s="27">
        <v>0</v>
      </c>
      <c r="BA463" s="27">
        <v>0</v>
      </c>
      <c r="BB463" s="27">
        <v>0</v>
      </c>
      <c r="BC463" s="27">
        <f t="shared" si="22"/>
        <v>8367.5099999999984</v>
      </c>
      <c r="BD463" s="27">
        <f t="shared" si="23"/>
        <v>0</v>
      </c>
      <c r="BE463" s="27">
        <f t="shared" si="24"/>
        <v>8367.5099999999984</v>
      </c>
    </row>
    <row r="464" spans="1:57" x14ac:dyDescent="0.35">
      <c r="A464" s="92" t="s">
        <v>3079</v>
      </c>
      <c r="B464" s="90" t="s">
        <v>883</v>
      </c>
      <c r="C464" s="94">
        <v>3</v>
      </c>
      <c r="D464" s="91" t="s">
        <v>0</v>
      </c>
      <c r="E464" s="61" t="s">
        <v>3</v>
      </c>
      <c r="F464" s="61" t="s">
        <v>1772</v>
      </c>
      <c r="G464" s="61" t="s">
        <v>1793</v>
      </c>
      <c r="H464" s="61" t="s">
        <v>1789</v>
      </c>
      <c r="I464" s="61" t="s">
        <v>1794</v>
      </c>
      <c r="J464" s="61" t="s">
        <v>1791</v>
      </c>
      <c r="K464" s="61" t="s">
        <v>813</v>
      </c>
      <c r="L464" s="61" t="s">
        <v>1778</v>
      </c>
      <c r="M464" s="61" t="s">
        <v>1785</v>
      </c>
      <c r="N464" s="108">
        <v>1</v>
      </c>
      <c r="O464" s="108">
        <v>1</v>
      </c>
      <c r="P464" s="108">
        <v>1</v>
      </c>
      <c r="Q464" s="108">
        <v>1</v>
      </c>
      <c r="R464" s="108">
        <v>1</v>
      </c>
      <c r="S464" s="108">
        <v>1</v>
      </c>
      <c r="T464" s="108">
        <v>0</v>
      </c>
      <c r="U464" s="108">
        <v>0</v>
      </c>
      <c r="V464" s="108">
        <v>0</v>
      </c>
      <c r="W464" s="109">
        <v>38940</v>
      </c>
      <c r="X464" s="126">
        <v>0</v>
      </c>
      <c r="Y464" s="109">
        <v>0</v>
      </c>
      <c r="Z464" s="109">
        <v>201.51</v>
      </c>
      <c r="AA464" s="109"/>
      <c r="AB464" s="109"/>
      <c r="AC464" s="109"/>
      <c r="AD464" s="110">
        <v>38940</v>
      </c>
      <c r="AE464" s="99">
        <v>43817</v>
      </c>
      <c r="AF464" s="99">
        <v>47105</v>
      </c>
      <c r="AG464" s="111">
        <v>38940</v>
      </c>
      <c r="AH464" s="107">
        <v>3.9666666666666668</v>
      </c>
      <c r="AI464" s="107">
        <v>9</v>
      </c>
      <c r="AJ464" s="96">
        <v>6.2100000000000002E-2</v>
      </c>
      <c r="AK464" s="92" t="s">
        <v>1786</v>
      </c>
      <c r="AL464" s="92" t="s">
        <v>1787</v>
      </c>
      <c r="AM464" s="27">
        <v>2216.6099999999997</v>
      </c>
      <c r="AN464" s="27">
        <v>1813.6799999999994</v>
      </c>
      <c r="AO464" s="27">
        <v>1209.1199999999999</v>
      </c>
      <c r="AP464" s="27">
        <v>604.55999999999995</v>
      </c>
      <c r="AQ464" s="27">
        <v>0</v>
      </c>
      <c r="AR464" s="27">
        <v>0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27">
        <v>0</v>
      </c>
      <c r="AZ464" s="27">
        <v>0</v>
      </c>
      <c r="BA464" s="27">
        <v>0</v>
      </c>
      <c r="BB464" s="27">
        <v>0</v>
      </c>
      <c r="BC464" s="27">
        <f t="shared" si="22"/>
        <v>4030.2899999999991</v>
      </c>
      <c r="BD464" s="27">
        <f t="shared" si="23"/>
        <v>1813.6799999999998</v>
      </c>
      <c r="BE464" s="27">
        <f t="shared" si="24"/>
        <v>5843.9699999999993</v>
      </c>
    </row>
    <row r="465" spans="1:57" x14ac:dyDescent="0.35">
      <c r="A465" s="92" t="s">
        <v>3078</v>
      </c>
      <c r="B465" s="90" t="s">
        <v>884</v>
      </c>
      <c r="C465" s="94">
        <v>2</v>
      </c>
      <c r="D465" s="91" t="s">
        <v>0</v>
      </c>
      <c r="E465" s="61" t="s">
        <v>3</v>
      </c>
      <c r="F465" s="61" t="s">
        <v>1772</v>
      </c>
      <c r="G465" s="61" t="s">
        <v>1793</v>
      </c>
      <c r="H465" s="61" t="s">
        <v>1789</v>
      </c>
      <c r="I465" s="61" t="s">
        <v>1794</v>
      </c>
      <c r="J465" s="61" t="s">
        <v>1791</v>
      </c>
      <c r="K465" s="61" t="s">
        <v>813</v>
      </c>
      <c r="L465" s="61" t="s">
        <v>1778</v>
      </c>
      <c r="M465" s="61" t="s">
        <v>1785</v>
      </c>
      <c r="N465" s="108">
        <v>1</v>
      </c>
      <c r="O465" s="108">
        <v>1</v>
      </c>
      <c r="P465" s="108">
        <v>1</v>
      </c>
      <c r="Q465" s="108">
        <v>1</v>
      </c>
      <c r="R465" s="108">
        <v>1</v>
      </c>
      <c r="S465" s="108">
        <v>1</v>
      </c>
      <c r="T465" s="108">
        <v>0</v>
      </c>
      <c r="U465" s="108">
        <v>0</v>
      </c>
      <c r="V465" s="108">
        <v>0</v>
      </c>
      <c r="W465" s="109">
        <v>53100</v>
      </c>
      <c r="X465" s="126">
        <v>0</v>
      </c>
      <c r="Y465" s="109">
        <v>0</v>
      </c>
      <c r="Z465" s="109">
        <v>262.39999999999998</v>
      </c>
      <c r="AA465" s="109"/>
      <c r="AB465" s="109"/>
      <c r="AC465" s="109"/>
      <c r="AD465" s="110">
        <v>53100</v>
      </c>
      <c r="AE465" s="99">
        <v>43817</v>
      </c>
      <c r="AF465" s="99">
        <v>46739</v>
      </c>
      <c r="AG465" s="111">
        <v>53100</v>
      </c>
      <c r="AH465" s="107">
        <v>2.9666666666666668</v>
      </c>
      <c r="AI465" s="107">
        <v>8</v>
      </c>
      <c r="AJ465" s="96">
        <v>5.9299999999999999E-2</v>
      </c>
      <c r="AK465" s="92" t="s">
        <v>1786</v>
      </c>
      <c r="AL465" s="92" t="s">
        <v>1787</v>
      </c>
      <c r="AM465" s="27">
        <v>2886.4000000000005</v>
      </c>
      <c r="AN465" s="27">
        <v>2099.1600000000003</v>
      </c>
      <c r="AO465" s="27">
        <v>1049.6400000000001</v>
      </c>
      <c r="AP465" s="27">
        <v>0</v>
      </c>
      <c r="AQ465" s="27">
        <v>0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7">
        <v>0</v>
      </c>
      <c r="BA465" s="27">
        <v>0</v>
      </c>
      <c r="BB465" s="27">
        <v>0</v>
      </c>
      <c r="BC465" s="27">
        <f t="shared" si="22"/>
        <v>4985.5600000000013</v>
      </c>
      <c r="BD465" s="27">
        <f t="shared" si="23"/>
        <v>1049.6400000000001</v>
      </c>
      <c r="BE465" s="27">
        <f t="shared" si="24"/>
        <v>6035.2000000000016</v>
      </c>
    </row>
    <row r="466" spans="1:57" x14ac:dyDescent="0.35">
      <c r="A466" s="92" t="s">
        <v>3077</v>
      </c>
      <c r="B466" s="90" t="s">
        <v>885</v>
      </c>
      <c r="C466" s="94">
        <v>6</v>
      </c>
      <c r="D466" s="91" t="s">
        <v>0</v>
      </c>
      <c r="E466" s="61" t="s">
        <v>3</v>
      </c>
      <c r="F466" s="61" t="s">
        <v>1772</v>
      </c>
      <c r="G466" s="61" t="s">
        <v>1793</v>
      </c>
      <c r="H466" s="61" t="s">
        <v>1789</v>
      </c>
      <c r="I466" s="61" t="s">
        <v>1794</v>
      </c>
      <c r="J466" s="61" t="s">
        <v>1791</v>
      </c>
      <c r="K466" s="61" t="s">
        <v>813</v>
      </c>
      <c r="L466" s="61" t="s">
        <v>1778</v>
      </c>
      <c r="M466" s="61" t="s">
        <v>1785</v>
      </c>
      <c r="N466" s="108">
        <v>1</v>
      </c>
      <c r="O466" s="108">
        <v>1</v>
      </c>
      <c r="P466" s="108">
        <v>1</v>
      </c>
      <c r="Q466" s="108">
        <v>1</v>
      </c>
      <c r="R466" s="108">
        <v>1</v>
      </c>
      <c r="S466" s="108">
        <v>1</v>
      </c>
      <c r="T466" s="108">
        <v>0</v>
      </c>
      <c r="U466" s="108">
        <v>0</v>
      </c>
      <c r="V466" s="108">
        <v>0</v>
      </c>
      <c r="W466" s="109">
        <v>3046170</v>
      </c>
      <c r="X466" s="126">
        <v>0</v>
      </c>
      <c r="Y466" s="109">
        <v>0</v>
      </c>
      <c r="Z466" s="109">
        <v>13606.23</v>
      </c>
      <c r="AA466" s="109"/>
      <c r="AB466" s="109"/>
      <c r="AC466" s="109"/>
      <c r="AD466" s="110">
        <v>3046170</v>
      </c>
      <c r="AE466" s="99">
        <v>43817</v>
      </c>
      <c r="AF466" s="99">
        <v>46009</v>
      </c>
      <c r="AG466" s="111">
        <v>3046170</v>
      </c>
      <c r="AH466" s="107">
        <v>0.96666666666666667</v>
      </c>
      <c r="AI466" s="107">
        <v>6</v>
      </c>
      <c r="AJ466" s="96">
        <v>5.3600000000000002E-2</v>
      </c>
      <c r="AK466" s="92" t="s">
        <v>1786</v>
      </c>
      <c r="AL466" s="92" t="s">
        <v>1787</v>
      </c>
      <c r="AM466" s="27">
        <v>108849.81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f t="shared" si="22"/>
        <v>108849.81</v>
      </c>
      <c r="BD466" s="27">
        <f t="shared" si="23"/>
        <v>0</v>
      </c>
      <c r="BE466" s="27">
        <f t="shared" si="24"/>
        <v>108849.81</v>
      </c>
    </row>
    <row r="467" spans="1:57" x14ac:dyDescent="0.35">
      <c r="A467" s="92" t="s">
        <v>3076</v>
      </c>
      <c r="B467" s="90" t="s">
        <v>885</v>
      </c>
      <c r="C467" s="94">
        <v>7</v>
      </c>
      <c r="D467" s="91" t="s">
        <v>0</v>
      </c>
      <c r="E467" s="61" t="s">
        <v>3</v>
      </c>
      <c r="F467" s="61" t="s">
        <v>1772</v>
      </c>
      <c r="G467" s="61" t="s">
        <v>1793</v>
      </c>
      <c r="H467" s="61" t="s">
        <v>1789</v>
      </c>
      <c r="I467" s="61" t="s">
        <v>1794</v>
      </c>
      <c r="J467" s="61" t="s">
        <v>1791</v>
      </c>
      <c r="K467" s="61" t="s">
        <v>813</v>
      </c>
      <c r="L467" s="61" t="s">
        <v>1778</v>
      </c>
      <c r="M467" s="61" t="s">
        <v>1785</v>
      </c>
      <c r="N467" s="108">
        <v>1</v>
      </c>
      <c r="O467" s="108">
        <v>1</v>
      </c>
      <c r="P467" s="108">
        <v>1</v>
      </c>
      <c r="Q467" s="108">
        <v>1</v>
      </c>
      <c r="R467" s="108">
        <v>1</v>
      </c>
      <c r="S467" s="108">
        <v>1</v>
      </c>
      <c r="T467" s="108">
        <v>0</v>
      </c>
      <c r="U467" s="108">
        <v>0</v>
      </c>
      <c r="V467" s="108">
        <v>0</v>
      </c>
      <c r="W467" s="109">
        <v>2747187.5</v>
      </c>
      <c r="X467" s="126">
        <v>0</v>
      </c>
      <c r="Y467" s="109">
        <v>0</v>
      </c>
      <c r="Z467" s="109">
        <v>12911.78</v>
      </c>
      <c r="AA467" s="109"/>
      <c r="AB467" s="109"/>
      <c r="AC467" s="109"/>
      <c r="AD467" s="110">
        <v>2747187.5</v>
      </c>
      <c r="AE467" s="99">
        <v>43817</v>
      </c>
      <c r="AF467" s="99">
        <v>46374</v>
      </c>
      <c r="AG467" s="111">
        <v>2747187.5</v>
      </c>
      <c r="AH467" s="107">
        <v>1.9666666666666666</v>
      </c>
      <c r="AI467" s="107">
        <v>7</v>
      </c>
      <c r="AJ467" s="96">
        <v>5.6399999999999999E-2</v>
      </c>
      <c r="AK467" s="92" t="s">
        <v>1786</v>
      </c>
      <c r="AL467" s="92" t="s">
        <v>1787</v>
      </c>
      <c r="AM467" s="27">
        <v>142029.58000000002</v>
      </c>
      <c r="AN467" s="27">
        <v>77470.680000000008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f t="shared" si="22"/>
        <v>219500.26</v>
      </c>
      <c r="BD467" s="27">
        <f t="shared" si="23"/>
        <v>0</v>
      </c>
      <c r="BE467" s="27">
        <f t="shared" si="24"/>
        <v>219500.26</v>
      </c>
    </row>
    <row r="468" spans="1:57" x14ac:dyDescent="0.35">
      <c r="A468" s="92" t="s">
        <v>3075</v>
      </c>
      <c r="B468" s="90" t="s">
        <v>885</v>
      </c>
      <c r="C468" s="94">
        <v>8</v>
      </c>
      <c r="D468" s="91" t="s">
        <v>0</v>
      </c>
      <c r="E468" s="61" t="s">
        <v>3</v>
      </c>
      <c r="F468" s="61" t="s">
        <v>1772</v>
      </c>
      <c r="G468" s="61" t="s">
        <v>1793</v>
      </c>
      <c r="H468" s="61" t="s">
        <v>1789</v>
      </c>
      <c r="I468" s="61" t="s">
        <v>1794</v>
      </c>
      <c r="J468" s="61" t="s">
        <v>1791</v>
      </c>
      <c r="K468" s="61" t="s">
        <v>813</v>
      </c>
      <c r="L468" s="61" t="s">
        <v>1778</v>
      </c>
      <c r="M468" s="61" t="s">
        <v>1785</v>
      </c>
      <c r="N468" s="108">
        <v>1</v>
      </c>
      <c r="O468" s="108">
        <v>1</v>
      </c>
      <c r="P468" s="108">
        <v>1</v>
      </c>
      <c r="Q468" s="108">
        <v>1</v>
      </c>
      <c r="R468" s="108">
        <v>1</v>
      </c>
      <c r="S468" s="108">
        <v>1</v>
      </c>
      <c r="T468" s="108">
        <v>0</v>
      </c>
      <c r="U468" s="108">
        <v>0</v>
      </c>
      <c r="V468" s="108">
        <v>0</v>
      </c>
      <c r="W468" s="109">
        <v>1772065</v>
      </c>
      <c r="X468" s="126">
        <v>0</v>
      </c>
      <c r="Y468" s="109">
        <v>0</v>
      </c>
      <c r="Z468" s="109">
        <v>8756.9500000000007</v>
      </c>
      <c r="AA468" s="109"/>
      <c r="AB468" s="109"/>
      <c r="AC468" s="109"/>
      <c r="AD468" s="110">
        <v>1772065</v>
      </c>
      <c r="AE468" s="99">
        <v>43817</v>
      </c>
      <c r="AF468" s="99">
        <v>46739</v>
      </c>
      <c r="AG468" s="111">
        <v>1772065</v>
      </c>
      <c r="AH468" s="107">
        <v>2.9666666666666668</v>
      </c>
      <c r="AI468" s="107">
        <v>8</v>
      </c>
      <c r="AJ468" s="96">
        <v>5.9299999999999999E-2</v>
      </c>
      <c r="AK468" s="92" t="s">
        <v>1786</v>
      </c>
      <c r="AL468" s="92" t="s">
        <v>1787</v>
      </c>
      <c r="AM468" s="27">
        <v>96326.449999999983</v>
      </c>
      <c r="AN468" s="27">
        <v>70055.64</v>
      </c>
      <c r="AO468" s="27">
        <v>35027.760000000002</v>
      </c>
      <c r="AP468" s="27">
        <v>0</v>
      </c>
      <c r="AQ468" s="27">
        <v>0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27">
        <v>0</v>
      </c>
      <c r="AZ468" s="27">
        <v>0</v>
      </c>
      <c r="BA468" s="27">
        <v>0</v>
      </c>
      <c r="BB468" s="27">
        <v>0</v>
      </c>
      <c r="BC468" s="27">
        <f t="shared" si="22"/>
        <v>166382.08999999997</v>
      </c>
      <c r="BD468" s="27">
        <f t="shared" si="23"/>
        <v>35027.760000000002</v>
      </c>
      <c r="BE468" s="27">
        <f t="shared" si="24"/>
        <v>201409.84999999998</v>
      </c>
    </row>
    <row r="469" spans="1:57" x14ac:dyDescent="0.35">
      <c r="A469" s="92" t="s">
        <v>3074</v>
      </c>
      <c r="B469" s="90" t="s">
        <v>885</v>
      </c>
      <c r="C469" s="94">
        <v>9</v>
      </c>
      <c r="D469" s="91" t="s">
        <v>0</v>
      </c>
      <c r="E469" s="61" t="s">
        <v>3</v>
      </c>
      <c r="F469" s="61" t="s">
        <v>1772</v>
      </c>
      <c r="G469" s="61" t="s">
        <v>1793</v>
      </c>
      <c r="H469" s="61" t="s">
        <v>1789</v>
      </c>
      <c r="I469" s="61" t="s">
        <v>1794</v>
      </c>
      <c r="J469" s="61" t="s">
        <v>1791</v>
      </c>
      <c r="K469" s="61" t="s">
        <v>813</v>
      </c>
      <c r="L469" s="61" t="s">
        <v>1778</v>
      </c>
      <c r="M469" s="61" t="s">
        <v>1785</v>
      </c>
      <c r="N469" s="108">
        <v>1</v>
      </c>
      <c r="O469" s="108">
        <v>1</v>
      </c>
      <c r="P469" s="108">
        <v>1</v>
      </c>
      <c r="Q469" s="108">
        <v>1</v>
      </c>
      <c r="R469" s="108">
        <v>1</v>
      </c>
      <c r="S469" s="108">
        <v>1</v>
      </c>
      <c r="T469" s="108">
        <v>0</v>
      </c>
      <c r="U469" s="108">
        <v>0</v>
      </c>
      <c r="V469" s="108">
        <v>0</v>
      </c>
      <c r="W469" s="109">
        <v>2121640</v>
      </c>
      <c r="X469" s="126">
        <v>0</v>
      </c>
      <c r="Y469" s="109">
        <v>0</v>
      </c>
      <c r="Z469" s="109">
        <v>10979.49</v>
      </c>
      <c r="AA469" s="109"/>
      <c r="AB469" s="109"/>
      <c r="AC469" s="109"/>
      <c r="AD469" s="110">
        <v>2121640</v>
      </c>
      <c r="AE469" s="99">
        <v>43817</v>
      </c>
      <c r="AF469" s="99">
        <v>47105</v>
      </c>
      <c r="AG469" s="111">
        <v>2121640</v>
      </c>
      <c r="AH469" s="107">
        <v>3.9666666666666668</v>
      </c>
      <c r="AI469" s="107">
        <v>9</v>
      </c>
      <c r="AJ469" s="96">
        <v>6.2100000000000002E-2</v>
      </c>
      <c r="AK469" s="92" t="s">
        <v>1786</v>
      </c>
      <c r="AL469" s="92" t="s">
        <v>1787</v>
      </c>
      <c r="AM469" s="27">
        <v>120774.39000000003</v>
      </c>
      <c r="AN469" s="27">
        <v>98815.439999999988</v>
      </c>
      <c r="AO469" s="27">
        <v>65876.88</v>
      </c>
      <c r="AP469" s="27">
        <v>32938.44</v>
      </c>
      <c r="AQ469" s="27">
        <v>0</v>
      </c>
      <c r="AR469" s="27">
        <v>0</v>
      </c>
      <c r="AS469" s="27">
        <v>0</v>
      </c>
      <c r="AT469" s="27">
        <v>0</v>
      </c>
      <c r="AU469" s="27">
        <v>0</v>
      </c>
      <c r="AV469" s="27">
        <v>0</v>
      </c>
      <c r="AW469" s="27">
        <v>0</v>
      </c>
      <c r="AX469" s="27">
        <v>0</v>
      </c>
      <c r="AY469" s="27">
        <v>0</v>
      </c>
      <c r="AZ469" s="27">
        <v>0</v>
      </c>
      <c r="BA469" s="27">
        <v>0</v>
      </c>
      <c r="BB469" s="27">
        <v>0</v>
      </c>
      <c r="BC469" s="27">
        <f t="shared" si="22"/>
        <v>219589.83000000002</v>
      </c>
      <c r="BD469" s="27">
        <f t="shared" si="23"/>
        <v>98815.32</v>
      </c>
      <c r="BE469" s="27">
        <f t="shared" si="24"/>
        <v>318405.15000000002</v>
      </c>
    </row>
    <row r="470" spans="1:57" x14ac:dyDescent="0.35">
      <c r="A470" s="92" t="s">
        <v>3073</v>
      </c>
      <c r="B470" s="90" t="s">
        <v>885</v>
      </c>
      <c r="C470" s="94">
        <v>10</v>
      </c>
      <c r="D470" s="91" t="s">
        <v>0</v>
      </c>
      <c r="E470" s="61" t="s">
        <v>3</v>
      </c>
      <c r="F470" s="61" t="s">
        <v>1772</v>
      </c>
      <c r="G470" s="61" t="s">
        <v>1793</v>
      </c>
      <c r="H470" s="61" t="s">
        <v>1789</v>
      </c>
      <c r="I470" s="61" t="s">
        <v>1794</v>
      </c>
      <c r="J470" s="61" t="s">
        <v>1791</v>
      </c>
      <c r="K470" s="61" t="s">
        <v>813</v>
      </c>
      <c r="L470" s="61" t="s">
        <v>1778</v>
      </c>
      <c r="M470" s="61" t="s">
        <v>1785</v>
      </c>
      <c r="N470" s="108">
        <v>1</v>
      </c>
      <c r="O470" s="108">
        <v>1</v>
      </c>
      <c r="P470" s="108">
        <v>1</v>
      </c>
      <c r="Q470" s="108">
        <v>1</v>
      </c>
      <c r="R470" s="108">
        <v>1</v>
      </c>
      <c r="S470" s="108">
        <v>1</v>
      </c>
      <c r="T470" s="108">
        <v>0</v>
      </c>
      <c r="U470" s="108">
        <v>0</v>
      </c>
      <c r="V470" s="108">
        <v>0</v>
      </c>
      <c r="W470" s="109">
        <v>887655</v>
      </c>
      <c r="X470" s="126">
        <v>0</v>
      </c>
      <c r="Y470" s="109">
        <v>0</v>
      </c>
      <c r="Z470" s="109">
        <v>4808.13</v>
      </c>
      <c r="AA470" s="109"/>
      <c r="AB470" s="109"/>
      <c r="AC470" s="109"/>
      <c r="AD470" s="110">
        <v>887655</v>
      </c>
      <c r="AE470" s="99">
        <v>43817</v>
      </c>
      <c r="AF470" s="99">
        <v>47470</v>
      </c>
      <c r="AG470" s="111">
        <v>887655</v>
      </c>
      <c r="AH470" s="107">
        <v>4.9666666666666668</v>
      </c>
      <c r="AI470" s="107">
        <v>10</v>
      </c>
      <c r="AJ470" s="96">
        <v>6.5000000000000002E-2</v>
      </c>
      <c r="AK470" s="92" t="s">
        <v>1786</v>
      </c>
      <c r="AL470" s="92" t="s">
        <v>1787</v>
      </c>
      <c r="AM470" s="27">
        <v>52889.429999999993</v>
      </c>
      <c r="AN470" s="27">
        <v>46158</v>
      </c>
      <c r="AO470" s="27">
        <v>34618.559999999998</v>
      </c>
      <c r="AP470" s="27">
        <v>23079</v>
      </c>
      <c r="AQ470" s="27">
        <v>11539.56</v>
      </c>
      <c r="AR470" s="27">
        <v>0</v>
      </c>
      <c r="AS470" s="27">
        <v>0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7">
        <v>0</v>
      </c>
      <c r="BA470" s="27">
        <v>0</v>
      </c>
      <c r="BB470" s="27">
        <v>0</v>
      </c>
      <c r="BC470" s="27">
        <f t="shared" si="22"/>
        <v>99047.43</v>
      </c>
      <c r="BD470" s="27">
        <f t="shared" si="23"/>
        <v>69237.119999999995</v>
      </c>
      <c r="BE470" s="27">
        <f t="shared" si="24"/>
        <v>168284.55</v>
      </c>
    </row>
    <row r="471" spans="1:57" x14ac:dyDescent="0.35">
      <c r="A471" s="92" t="s">
        <v>3072</v>
      </c>
      <c r="B471" s="90" t="s">
        <v>886</v>
      </c>
      <c r="C471" s="94">
        <v>2</v>
      </c>
      <c r="D471" s="91" t="s">
        <v>0</v>
      </c>
      <c r="E471" s="61" t="s">
        <v>3</v>
      </c>
      <c r="F471" s="61" t="s">
        <v>1772</v>
      </c>
      <c r="G471" s="61" t="s">
        <v>1793</v>
      </c>
      <c r="H471" s="61" t="s">
        <v>1789</v>
      </c>
      <c r="I471" s="61" t="s">
        <v>1794</v>
      </c>
      <c r="J471" s="61" t="s">
        <v>1791</v>
      </c>
      <c r="K471" s="61" t="s">
        <v>813</v>
      </c>
      <c r="L471" s="61" t="s">
        <v>1778</v>
      </c>
      <c r="M471" s="61" t="s">
        <v>1785</v>
      </c>
      <c r="N471" s="108">
        <v>1</v>
      </c>
      <c r="O471" s="108">
        <v>1</v>
      </c>
      <c r="P471" s="108">
        <v>1</v>
      </c>
      <c r="Q471" s="108">
        <v>1</v>
      </c>
      <c r="R471" s="108">
        <v>1</v>
      </c>
      <c r="S471" s="108">
        <v>1</v>
      </c>
      <c r="T471" s="108">
        <v>0</v>
      </c>
      <c r="U471" s="108">
        <v>0</v>
      </c>
      <c r="V471" s="108">
        <v>0</v>
      </c>
      <c r="W471" s="109">
        <v>52510</v>
      </c>
      <c r="X471" s="126">
        <v>0</v>
      </c>
      <c r="Y471" s="109">
        <v>0</v>
      </c>
      <c r="Z471" s="109">
        <v>234.54</v>
      </c>
      <c r="AA471" s="109"/>
      <c r="AB471" s="109"/>
      <c r="AC471" s="109"/>
      <c r="AD471" s="110">
        <v>52510</v>
      </c>
      <c r="AE471" s="99">
        <v>43819</v>
      </c>
      <c r="AF471" s="99">
        <v>46011</v>
      </c>
      <c r="AG471" s="111">
        <v>52510</v>
      </c>
      <c r="AH471" s="107">
        <v>0.97222222222222221</v>
      </c>
      <c r="AI471" s="107">
        <v>6</v>
      </c>
      <c r="AJ471" s="96">
        <v>5.3600000000000002E-2</v>
      </c>
      <c r="AK471" s="92" t="s">
        <v>1786</v>
      </c>
      <c r="AL471" s="92" t="s">
        <v>1787</v>
      </c>
      <c r="AM471" s="27">
        <v>1876.32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27">
        <v>0</v>
      </c>
      <c r="AZ471" s="27">
        <v>0</v>
      </c>
      <c r="BA471" s="27">
        <v>0</v>
      </c>
      <c r="BB471" s="27">
        <v>0</v>
      </c>
      <c r="BC471" s="27">
        <f t="shared" si="22"/>
        <v>1876.32</v>
      </c>
      <c r="BD471" s="27">
        <f t="shared" si="23"/>
        <v>0</v>
      </c>
      <c r="BE471" s="27">
        <f t="shared" si="24"/>
        <v>1876.32</v>
      </c>
    </row>
    <row r="472" spans="1:57" x14ac:dyDescent="0.35">
      <c r="A472" s="92" t="s">
        <v>3071</v>
      </c>
      <c r="B472" s="90" t="s">
        <v>886</v>
      </c>
      <c r="C472" s="94">
        <v>3</v>
      </c>
      <c r="D472" s="91" t="s">
        <v>0</v>
      </c>
      <c r="E472" s="61" t="s">
        <v>3</v>
      </c>
      <c r="F472" s="61" t="s">
        <v>1772</v>
      </c>
      <c r="G472" s="61" t="s">
        <v>1793</v>
      </c>
      <c r="H472" s="61" t="s">
        <v>1789</v>
      </c>
      <c r="I472" s="61" t="s">
        <v>1794</v>
      </c>
      <c r="J472" s="61" t="s">
        <v>1791</v>
      </c>
      <c r="K472" s="61" t="s">
        <v>813</v>
      </c>
      <c r="L472" s="61" t="s">
        <v>1778</v>
      </c>
      <c r="M472" s="61" t="s">
        <v>1785</v>
      </c>
      <c r="N472" s="108">
        <v>1</v>
      </c>
      <c r="O472" s="108">
        <v>1</v>
      </c>
      <c r="P472" s="108">
        <v>1</v>
      </c>
      <c r="Q472" s="108">
        <v>1</v>
      </c>
      <c r="R472" s="108">
        <v>1</v>
      </c>
      <c r="S472" s="108">
        <v>1</v>
      </c>
      <c r="T472" s="108">
        <v>0</v>
      </c>
      <c r="U472" s="108">
        <v>0</v>
      </c>
      <c r="V472" s="108">
        <v>0</v>
      </c>
      <c r="W472" s="109">
        <v>53100</v>
      </c>
      <c r="X472" s="126">
        <v>0</v>
      </c>
      <c r="Y472" s="109">
        <v>0</v>
      </c>
      <c r="Z472" s="109">
        <v>249.57</v>
      </c>
      <c r="AA472" s="109"/>
      <c r="AB472" s="109"/>
      <c r="AC472" s="109"/>
      <c r="AD472" s="110">
        <v>53100</v>
      </c>
      <c r="AE472" s="99">
        <v>43819</v>
      </c>
      <c r="AF472" s="99">
        <v>46376</v>
      </c>
      <c r="AG472" s="111">
        <v>53100</v>
      </c>
      <c r="AH472" s="107">
        <v>1.9722222222222223</v>
      </c>
      <c r="AI472" s="107">
        <v>7</v>
      </c>
      <c r="AJ472" s="97">
        <v>5.6399999999999999E-2</v>
      </c>
      <c r="AK472" s="92" t="s">
        <v>1786</v>
      </c>
      <c r="AL472" s="92" t="s">
        <v>1787</v>
      </c>
      <c r="AM472" s="27">
        <v>2745.27</v>
      </c>
      <c r="AN472" s="27">
        <v>1497.36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27">
        <v>0</v>
      </c>
      <c r="BC472" s="27">
        <f t="shared" si="22"/>
        <v>4242.63</v>
      </c>
      <c r="BD472" s="27">
        <f t="shared" si="23"/>
        <v>0</v>
      </c>
      <c r="BE472" s="27">
        <f t="shared" si="24"/>
        <v>4242.63</v>
      </c>
    </row>
    <row r="473" spans="1:57" x14ac:dyDescent="0.35">
      <c r="A473" s="92" t="s">
        <v>3070</v>
      </c>
      <c r="B473" s="90" t="s">
        <v>887</v>
      </c>
      <c r="C473" s="94">
        <v>2</v>
      </c>
      <c r="D473" s="91" t="s">
        <v>0</v>
      </c>
      <c r="E473" s="61" t="s">
        <v>3</v>
      </c>
      <c r="F473" s="61" t="s">
        <v>1772</v>
      </c>
      <c r="G473" s="61" t="s">
        <v>1793</v>
      </c>
      <c r="H473" s="61" t="s">
        <v>1789</v>
      </c>
      <c r="I473" s="61" t="s">
        <v>1794</v>
      </c>
      <c r="J473" s="61" t="s">
        <v>1791</v>
      </c>
      <c r="K473" s="61" t="s">
        <v>813</v>
      </c>
      <c r="L473" s="61" t="s">
        <v>1778</v>
      </c>
      <c r="M473" s="61" t="s">
        <v>1785</v>
      </c>
      <c r="N473" s="108">
        <v>1</v>
      </c>
      <c r="O473" s="108">
        <v>1</v>
      </c>
      <c r="P473" s="108">
        <v>1</v>
      </c>
      <c r="Q473" s="108">
        <v>1</v>
      </c>
      <c r="R473" s="108">
        <v>1</v>
      </c>
      <c r="S473" s="108">
        <v>1</v>
      </c>
      <c r="T473" s="108">
        <v>0</v>
      </c>
      <c r="U473" s="108">
        <v>0</v>
      </c>
      <c r="V473" s="108">
        <v>0</v>
      </c>
      <c r="W473" s="109">
        <v>39825</v>
      </c>
      <c r="X473" s="126">
        <v>0</v>
      </c>
      <c r="Y473" s="109">
        <v>0</v>
      </c>
      <c r="Z473" s="109">
        <v>187.18</v>
      </c>
      <c r="AA473" s="109"/>
      <c r="AB473" s="109"/>
      <c r="AC473" s="109"/>
      <c r="AD473" s="110">
        <v>39825</v>
      </c>
      <c r="AE473" s="99">
        <v>43819</v>
      </c>
      <c r="AF473" s="99">
        <v>46376</v>
      </c>
      <c r="AG473" s="111">
        <v>39825</v>
      </c>
      <c r="AH473" s="107">
        <v>1.9722222222222223</v>
      </c>
      <c r="AI473" s="107">
        <v>7</v>
      </c>
      <c r="AJ473" s="97">
        <v>5.6399999999999999E-2</v>
      </c>
      <c r="AK473" s="92" t="s">
        <v>1786</v>
      </c>
      <c r="AL473" s="92" t="s">
        <v>1787</v>
      </c>
      <c r="AM473" s="27">
        <v>2058.9800000000005</v>
      </c>
      <c r="AN473" s="27">
        <v>1123.0800000000002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f t="shared" si="22"/>
        <v>3182.0600000000004</v>
      </c>
      <c r="BD473" s="27">
        <f t="shared" si="23"/>
        <v>0</v>
      </c>
      <c r="BE473" s="27">
        <f t="shared" si="24"/>
        <v>3182.0600000000004</v>
      </c>
    </row>
    <row r="474" spans="1:57" x14ac:dyDescent="0.35">
      <c r="A474" s="92" t="s">
        <v>3069</v>
      </c>
      <c r="B474" s="90" t="s">
        <v>887</v>
      </c>
      <c r="C474" s="94">
        <v>3</v>
      </c>
      <c r="D474" s="91" t="s">
        <v>0</v>
      </c>
      <c r="E474" s="61" t="s">
        <v>3</v>
      </c>
      <c r="F474" s="61" t="s">
        <v>1772</v>
      </c>
      <c r="G474" s="61" t="s">
        <v>1793</v>
      </c>
      <c r="H474" s="61" t="s">
        <v>1789</v>
      </c>
      <c r="I474" s="61" t="s">
        <v>1794</v>
      </c>
      <c r="J474" s="61" t="s">
        <v>1791</v>
      </c>
      <c r="K474" s="61" t="s">
        <v>813</v>
      </c>
      <c r="L474" s="61" t="s">
        <v>1778</v>
      </c>
      <c r="M474" s="61" t="s">
        <v>1785</v>
      </c>
      <c r="N474" s="108">
        <v>1</v>
      </c>
      <c r="O474" s="108">
        <v>1</v>
      </c>
      <c r="P474" s="108">
        <v>1</v>
      </c>
      <c r="Q474" s="108">
        <v>1</v>
      </c>
      <c r="R474" s="108">
        <v>1</v>
      </c>
      <c r="S474" s="108">
        <v>1</v>
      </c>
      <c r="T474" s="108">
        <v>0</v>
      </c>
      <c r="U474" s="108">
        <v>0</v>
      </c>
      <c r="V474" s="108">
        <v>0</v>
      </c>
      <c r="W474" s="109">
        <v>106200</v>
      </c>
      <c r="X474" s="126">
        <v>0</v>
      </c>
      <c r="Y474" s="109">
        <v>0</v>
      </c>
      <c r="Z474" s="109">
        <v>524.79999999999995</v>
      </c>
      <c r="AA474" s="109"/>
      <c r="AB474" s="109"/>
      <c r="AC474" s="109"/>
      <c r="AD474" s="110">
        <v>106200</v>
      </c>
      <c r="AE474" s="99">
        <v>43819</v>
      </c>
      <c r="AF474" s="99">
        <v>46741</v>
      </c>
      <c r="AG474" s="111">
        <v>106200</v>
      </c>
      <c r="AH474" s="107">
        <v>2.9722222222222223</v>
      </c>
      <c r="AI474" s="107">
        <v>8</v>
      </c>
      <c r="AJ474" s="97">
        <v>5.9299999999999999E-2</v>
      </c>
      <c r="AK474" s="92" t="s">
        <v>1786</v>
      </c>
      <c r="AL474" s="92" t="s">
        <v>1787</v>
      </c>
      <c r="AM474" s="27">
        <v>5772.8000000000011</v>
      </c>
      <c r="AN474" s="27">
        <v>4198.4399999999996</v>
      </c>
      <c r="AO474" s="27">
        <v>2099.16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f t="shared" si="22"/>
        <v>9971.2400000000016</v>
      </c>
      <c r="BD474" s="27">
        <f t="shared" si="23"/>
        <v>2099.16</v>
      </c>
      <c r="BE474" s="27">
        <f t="shared" si="24"/>
        <v>12070.400000000001</v>
      </c>
    </row>
    <row r="475" spans="1:57" x14ac:dyDescent="0.35">
      <c r="A475" s="92" t="s">
        <v>3068</v>
      </c>
      <c r="B475" s="90" t="s">
        <v>888</v>
      </c>
      <c r="C475" s="94">
        <v>3</v>
      </c>
      <c r="D475" s="91" t="s">
        <v>0</v>
      </c>
      <c r="E475" s="61" t="s">
        <v>3</v>
      </c>
      <c r="F475" s="61" t="s">
        <v>1772</v>
      </c>
      <c r="G475" s="61" t="s">
        <v>1793</v>
      </c>
      <c r="H475" s="61" t="s">
        <v>1789</v>
      </c>
      <c r="I475" s="61" t="s">
        <v>1794</v>
      </c>
      <c r="J475" s="61" t="s">
        <v>1791</v>
      </c>
      <c r="K475" s="61" t="s">
        <v>813</v>
      </c>
      <c r="L475" s="61" t="s">
        <v>1778</v>
      </c>
      <c r="M475" s="61" t="s">
        <v>1785</v>
      </c>
      <c r="N475" s="108">
        <v>1</v>
      </c>
      <c r="O475" s="108">
        <v>1</v>
      </c>
      <c r="P475" s="108">
        <v>1</v>
      </c>
      <c r="Q475" s="108">
        <v>1</v>
      </c>
      <c r="R475" s="108">
        <v>1</v>
      </c>
      <c r="S475" s="108">
        <v>1</v>
      </c>
      <c r="T475" s="108">
        <v>0</v>
      </c>
      <c r="U475" s="108">
        <v>0</v>
      </c>
      <c r="V475" s="108">
        <v>0</v>
      </c>
      <c r="W475" s="109">
        <v>69472.5</v>
      </c>
      <c r="X475" s="126">
        <v>0</v>
      </c>
      <c r="Y475" s="109">
        <v>0</v>
      </c>
      <c r="Z475" s="109">
        <v>326.52</v>
      </c>
      <c r="AA475" s="109"/>
      <c r="AB475" s="109"/>
      <c r="AC475" s="109"/>
      <c r="AD475" s="110">
        <v>69472.5</v>
      </c>
      <c r="AE475" s="99">
        <v>43819</v>
      </c>
      <c r="AF475" s="99">
        <v>46376</v>
      </c>
      <c r="AG475" s="111">
        <v>69472.5</v>
      </c>
      <c r="AH475" s="107">
        <v>1.9722222222222223</v>
      </c>
      <c r="AI475" s="107">
        <v>7</v>
      </c>
      <c r="AJ475" s="97">
        <v>5.6399999999999999E-2</v>
      </c>
      <c r="AK475" s="92" t="s">
        <v>1786</v>
      </c>
      <c r="AL475" s="92" t="s">
        <v>1787</v>
      </c>
      <c r="AM475" s="27">
        <v>3591.72</v>
      </c>
      <c r="AN475" s="27">
        <v>1959.12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  <c r="AT475" s="27">
        <v>0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7">
        <v>0</v>
      </c>
      <c r="BA475" s="27">
        <v>0</v>
      </c>
      <c r="BB475" s="27">
        <v>0</v>
      </c>
      <c r="BC475" s="27">
        <f t="shared" si="22"/>
        <v>5550.84</v>
      </c>
      <c r="BD475" s="27">
        <f t="shared" si="23"/>
        <v>0</v>
      </c>
      <c r="BE475" s="27">
        <f t="shared" si="24"/>
        <v>5550.84</v>
      </c>
    </row>
    <row r="476" spans="1:57" x14ac:dyDescent="0.35">
      <c r="A476" s="92" t="s">
        <v>3067</v>
      </c>
      <c r="B476" s="90" t="s">
        <v>888</v>
      </c>
      <c r="C476" s="94">
        <v>4</v>
      </c>
      <c r="D476" s="91" t="s">
        <v>0</v>
      </c>
      <c r="E476" s="61" t="s">
        <v>3</v>
      </c>
      <c r="F476" s="61" t="s">
        <v>1772</v>
      </c>
      <c r="G476" s="61" t="s">
        <v>1793</v>
      </c>
      <c r="H476" s="61" t="s">
        <v>1789</v>
      </c>
      <c r="I476" s="61" t="s">
        <v>1794</v>
      </c>
      <c r="J476" s="61" t="s">
        <v>1791</v>
      </c>
      <c r="K476" s="61" t="s">
        <v>813</v>
      </c>
      <c r="L476" s="61" t="s">
        <v>1778</v>
      </c>
      <c r="M476" s="61" t="s">
        <v>1785</v>
      </c>
      <c r="N476" s="108">
        <v>1</v>
      </c>
      <c r="O476" s="108">
        <v>1</v>
      </c>
      <c r="P476" s="108">
        <v>1</v>
      </c>
      <c r="Q476" s="108">
        <v>1</v>
      </c>
      <c r="R476" s="108">
        <v>1</v>
      </c>
      <c r="S476" s="108">
        <v>1</v>
      </c>
      <c r="T476" s="108">
        <v>0</v>
      </c>
      <c r="U476" s="108">
        <v>0</v>
      </c>
      <c r="V476" s="108">
        <v>0</v>
      </c>
      <c r="W476" s="109">
        <v>53100</v>
      </c>
      <c r="X476" s="126">
        <v>0</v>
      </c>
      <c r="Y476" s="109">
        <v>0</v>
      </c>
      <c r="Z476" s="109">
        <v>274.79000000000002</v>
      </c>
      <c r="AA476" s="109"/>
      <c r="AB476" s="109"/>
      <c r="AC476" s="109"/>
      <c r="AD476" s="110">
        <v>53100</v>
      </c>
      <c r="AE476" s="99">
        <v>43819</v>
      </c>
      <c r="AF476" s="99">
        <v>47107</v>
      </c>
      <c r="AG476" s="111">
        <v>53100</v>
      </c>
      <c r="AH476" s="107">
        <v>3.9722222222222223</v>
      </c>
      <c r="AI476" s="107">
        <v>9</v>
      </c>
      <c r="AJ476" s="97">
        <v>6.2100000000000002E-2</v>
      </c>
      <c r="AK476" s="92" t="s">
        <v>1786</v>
      </c>
      <c r="AL476" s="92" t="s">
        <v>1787</v>
      </c>
      <c r="AM476" s="27">
        <v>3022.69</v>
      </c>
      <c r="AN476" s="27">
        <v>2473.08</v>
      </c>
      <c r="AO476" s="27">
        <v>1648.8</v>
      </c>
      <c r="AP476" s="27">
        <v>824.4</v>
      </c>
      <c r="AQ476" s="27">
        <v>0</v>
      </c>
      <c r="AR476" s="27">
        <v>0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27">
        <v>0</v>
      </c>
      <c r="BC476" s="27">
        <f t="shared" si="22"/>
        <v>5495.77</v>
      </c>
      <c r="BD476" s="27">
        <f t="shared" si="23"/>
        <v>2473.1999999999998</v>
      </c>
      <c r="BE476" s="27">
        <f t="shared" si="24"/>
        <v>7968.97</v>
      </c>
    </row>
    <row r="477" spans="1:57" x14ac:dyDescent="0.35">
      <c r="A477" s="92" t="s">
        <v>3066</v>
      </c>
      <c r="B477" s="90" t="s">
        <v>889</v>
      </c>
      <c r="C477" s="94">
        <v>2</v>
      </c>
      <c r="D477" s="91" t="s">
        <v>0</v>
      </c>
      <c r="E477" s="61" t="s">
        <v>3</v>
      </c>
      <c r="F477" s="61" t="s">
        <v>1772</v>
      </c>
      <c r="G477" s="61" t="s">
        <v>1793</v>
      </c>
      <c r="H477" s="61" t="s">
        <v>1789</v>
      </c>
      <c r="I477" s="61" t="s">
        <v>1794</v>
      </c>
      <c r="J477" s="61" t="s">
        <v>1791</v>
      </c>
      <c r="K477" s="61" t="s">
        <v>813</v>
      </c>
      <c r="L477" s="61" t="s">
        <v>1778</v>
      </c>
      <c r="M477" s="61" t="s">
        <v>1785</v>
      </c>
      <c r="N477" s="108">
        <v>1</v>
      </c>
      <c r="O477" s="108">
        <v>1</v>
      </c>
      <c r="P477" s="108">
        <v>1</v>
      </c>
      <c r="Q477" s="108">
        <v>1</v>
      </c>
      <c r="R477" s="108">
        <v>1</v>
      </c>
      <c r="S477" s="108">
        <v>1</v>
      </c>
      <c r="T477" s="108">
        <v>0</v>
      </c>
      <c r="U477" s="108">
        <v>0</v>
      </c>
      <c r="V477" s="108">
        <v>0</v>
      </c>
      <c r="W477" s="109">
        <v>53100</v>
      </c>
      <c r="X477" s="126">
        <v>0</v>
      </c>
      <c r="Y477" s="109">
        <v>0</v>
      </c>
      <c r="Z477" s="109">
        <v>262.39999999999998</v>
      </c>
      <c r="AA477" s="109"/>
      <c r="AB477" s="109"/>
      <c r="AC477" s="109"/>
      <c r="AD477" s="110">
        <v>53100</v>
      </c>
      <c r="AE477" s="99">
        <v>43823</v>
      </c>
      <c r="AF477" s="99">
        <v>46745</v>
      </c>
      <c r="AG477" s="111">
        <v>53100</v>
      </c>
      <c r="AH477" s="107">
        <v>2.9833333333333334</v>
      </c>
      <c r="AI477" s="107">
        <v>8</v>
      </c>
      <c r="AJ477" s="97">
        <v>5.9299999999999999E-2</v>
      </c>
      <c r="AK477" s="92" t="s">
        <v>1786</v>
      </c>
      <c r="AL477" s="92" t="s">
        <v>1787</v>
      </c>
      <c r="AM477" s="27">
        <v>2886.4000000000005</v>
      </c>
      <c r="AN477" s="27">
        <v>2099.1600000000003</v>
      </c>
      <c r="AO477" s="27">
        <v>1049.6400000000001</v>
      </c>
      <c r="AP477" s="27">
        <v>0</v>
      </c>
      <c r="AQ477" s="27">
        <v>0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27">
        <v>0</v>
      </c>
      <c r="BC477" s="27">
        <f t="shared" si="22"/>
        <v>4985.5600000000013</v>
      </c>
      <c r="BD477" s="27">
        <f t="shared" si="23"/>
        <v>1049.6400000000001</v>
      </c>
      <c r="BE477" s="27">
        <f t="shared" si="24"/>
        <v>6035.2000000000016</v>
      </c>
    </row>
    <row r="478" spans="1:57" x14ac:dyDescent="0.35">
      <c r="A478" s="92" t="s">
        <v>3065</v>
      </c>
      <c r="B478" s="90" t="s">
        <v>889</v>
      </c>
      <c r="C478" s="94">
        <v>3</v>
      </c>
      <c r="D478" s="91" t="s">
        <v>0</v>
      </c>
      <c r="E478" s="61" t="s">
        <v>3</v>
      </c>
      <c r="F478" s="61" t="s">
        <v>1772</v>
      </c>
      <c r="G478" s="61" t="s">
        <v>1793</v>
      </c>
      <c r="H478" s="61" t="s">
        <v>1789</v>
      </c>
      <c r="I478" s="61" t="s">
        <v>1794</v>
      </c>
      <c r="J478" s="61" t="s">
        <v>1791</v>
      </c>
      <c r="K478" s="61" t="s">
        <v>813</v>
      </c>
      <c r="L478" s="61" t="s">
        <v>1778</v>
      </c>
      <c r="M478" s="61" t="s">
        <v>1785</v>
      </c>
      <c r="N478" s="108">
        <v>1</v>
      </c>
      <c r="O478" s="108">
        <v>1</v>
      </c>
      <c r="P478" s="108">
        <v>1</v>
      </c>
      <c r="Q478" s="108">
        <v>1</v>
      </c>
      <c r="R478" s="108">
        <v>1</v>
      </c>
      <c r="S478" s="108">
        <v>1</v>
      </c>
      <c r="T478" s="108">
        <v>0</v>
      </c>
      <c r="U478" s="108">
        <v>0</v>
      </c>
      <c r="V478" s="108">
        <v>0</v>
      </c>
      <c r="W478" s="109">
        <v>53100</v>
      </c>
      <c r="X478" s="126">
        <v>0</v>
      </c>
      <c r="Y478" s="109">
        <v>0</v>
      </c>
      <c r="Z478" s="109">
        <v>274.79000000000002</v>
      </c>
      <c r="AA478" s="109"/>
      <c r="AB478" s="109"/>
      <c r="AC478" s="109"/>
      <c r="AD478" s="110">
        <v>53100</v>
      </c>
      <c r="AE478" s="99">
        <v>43823</v>
      </c>
      <c r="AF478" s="99">
        <v>47111</v>
      </c>
      <c r="AG478" s="111">
        <v>53100</v>
      </c>
      <c r="AH478" s="107">
        <v>3.9833333333333334</v>
      </c>
      <c r="AI478" s="107">
        <v>9</v>
      </c>
      <c r="AJ478" s="96">
        <v>6.2100000000000002E-2</v>
      </c>
      <c r="AK478" s="92" t="s">
        <v>1786</v>
      </c>
      <c r="AL478" s="92" t="s">
        <v>1787</v>
      </c>
      <c r="AM478" s="27">
        <v>3022.69</v>
      </c>
      <c r="AN478" s="27">
        <v>2473.08</v>
      </c>
      <c r="AO478" s="27">
        <v>1648.8</v>
      </c>
      <c r="AP478" s="27">
        <v>824.4</v>
      </c>
      <c r="AQ478" s="27">
        <v>0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27">
        <v>0</v>
      </c>
      <c r="BC478" s="27">
        <f t="shared" si="22"/>
        <v>5495.77</v>
      </c>
      <c r="BD478" s="27">
        <f t="shared" si="23"/>
        <v>2473.1999999999998</v>
      </c>
      <c r="BE478" s="27">
        <f t="shared" si="24"/>
        <v>7968.97</v>
      </c>
    </row>
    <row r="479" spans="1:57" x14ac:dyDescent="0.35">
      <c r="A479" s="92" t="s">
        <v>3064</v>
      </c>
      <c r="B479" s="90" t="s">
        <v>890</v>
      </c>
      <c r="C479" s="94">
        <v>1</v>
      </c>
      <c r="D479" s="91" t="s">
        <v>0</v>
      </c>
      <c r="E479" s="61" t="s">
        <v>3</v>
      </c>
      <c r="F479" s="61" t="s">
        <v>1772</v>
      </c>
      <c r="G479" s="61" t="s">
        <v>1793</v>
      </c>
      <c r="H479" s="61" t="s">
        <v>1789</v>
      </c>
      <c r="I479" s="61" t="s">
        <v>1794</v>
      </c>
      <c r="J479" s="61" t="s">
        <v>1791</v>
      </c>
      <c r="K479" s="61" t="s">
        <v>813</v>
      </c>
      <c r="L479" s="61" t="s">
        <v>1778</v>
      </c>
      <c r="M479" s="61" t="s">
        <v>1785</v>
      </c>
      <c r="N479" s="108">
        <v>1</v>
      </c>
      <c r="O479" s="108">
        <v>1</v>
      </c>
      <c r="P479" s="108">
        <v>1</v>
      </c>
      <c r="Q479" s="108">
        <v>1</v>
      </c>
      <c r="R479" s="108">
        <v>1</v>
      </c>
      <c r="S479" s="108">
        <v>1</v>
      </c>
      <c r="T479" s="108">
        <v>0</v>
      </c>
      <c r="U479" s="108">
        <v>0</v>
      </c>
      <c r="V479" s="108">
        <v>0</v>
      </c>
      <c r="W479" s="109">
        <v>37907.5</v>
      </c>
      <c r="X479" s="126">
        <v>0</v>
      </c>
      <c r="Y479" s="109">
        <v>0</v>
      </c>
      <c r="Z479" s="109">
        <v>169.32</v>
      </c>
      <c r="AA479" s="109"/>
      <c r="AB479" s="109"/>
      <c r="AC479" s="109"/>
      <c r="AD479" s="110">
        <v>37907.5</v>
      </c>
      <c r="AE479" s="99">
        <v>43823</v>
      </c>
      <c r="AF479" s="99">
        <v>46015</v>
      </c>
      <c r="AG479" s="111">
        <v>37907.5</v>
      </c>
      <c r="AH479" s="107">
        <v>0.98333333333333328</v>
      </c>
      <c r="AI479" s="107">
        <v>6</v>
      </c>
      <c r="AJ479" s="97">
        <v>5.3600000000000002E-2</v>
      </c>
      <c r="AK479" s="92" t="s">
        <v>1786</v>
      </c>
      <c r="AL479" s="92" t="s">
        <v>1787</v>
      </c>
      <c r="AM479" s="27">
        <v>1354.5600000000002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27">
        <v>0</v>
      </c>
      <c r="BC479" s="27">
        <f t="shared" si="22"/>
        <v>1354.5600000000002</v>
      </c>
      <c r="BD479" s="27">
        <f t="shared" si="23"/>
        <v>0</v>
      </c>
      <c r="BE479" s="27">
        <f t="shared" si="24"/>
        <v>1354.5600000000002</v>
      </c>
    </row>
    <row r="480" spans="1:57" x14ac:dyDescent="0.35">
      <c r="A480" s="92" t="s">
        <v>3063</v>
      </c>
      <c r="B480" s="90" t="s">
        <v>890</v>
      </c>
      <c r="C480" s="94">
        <v>2</v>
      </c>
      <c r="D480" s="91" t="s">
        <v>0</v>
      </c>
      <c r="E480" s="61" t="s">
        <v>3</v>
      </c>
      <c r="F480" s="61" t="s">
        <v>1772</v>
      </c>
      <c r="G480" s="61" t="s">
        <v>1793</v>
      </c>
      <c r="H480" s="61" t="s">
        <v>1789</v>
      </c>
      <c r="I480" s="61" t="s">
        <v>1794</v>
      </c>
      <c r="J480" s="61" t="s">
        <v>1791</v>
      </c>
      <c r="K480" s="61" t="s">
        <v>813</v>
      </c>
      <c r="L480" s="61" t="s">
        <v>1778</v>
      </c>
      <c r="M480" s="61" t="s">
        <v>1785</v>
      </c>
      <c r="N480" s="108">
        <v>1</v>
      </c>
      <c r="O480" s="108">
        <v>1</v>
      </c>
      <c r="P480" s="108">
        <v>1</v>
      </c>
      <c r="Q480" s="108">
        <v>1</v>
      </c>
      <c r="R480" s="108">
        <v>1</v>
      </c>
      <c r="S480" s="108">
        <v>1</v>
      </c>
      <c r="T480" s="108">
        <v>0</v>
      </c>
      <c r="U480" s="108">
        <v>0</v>
      </c>
      <c r="V480" s="108">
        <v>0</v>
      </c>
      <c r="W480" s="109">
        <v>178475</v>
      </c>
      <c r="X480" s="126">
        <v>0</v>
      </c>
      <c r="Y480" s="109">
        <v>0</v>
      </c>
      <c r="Z480" s="109">
        <v>838.83</v>
      </c>
      <c r="AA480" s="109"/>
      <c r="AB480" s="109"/>
      <c r="AC480" s="109"/>
      <c r="AD480" s="110">
        <v>178475</v>
      </c>
      <c r="AE480" s="99">
        <v>43823</v>
      </c>
      <c r="AF480" s="99">
        <v>46380</v>
      </c>
      <c r="AG480" s="111">
        <v>178475</v>
      </c>
      <c r="AH480" s="107">
        <v>1.9833333333333334</v>
      </c>
      <c r="AI480" s="107">
        <v>7</v>
      </c>
      <c r="AJ480" s="97">
        <v>5.6399999999999999E-2</v>
      </c>
      <c r="AK480" s="92" t="s">
        <v>1786</v>
      </c>
      <c r="AL480" s="92" t="s">
        <v>1787</v>
      </c>
      <c r="AM480" s="27">
        <v>9227.130000000001</v>
      </c>
      <c r="AN480" s="27">
        <v>5033.04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f t="shared" si="22"/>
        <v>14260.170000000002</v>
      </c>
      <c r="BD480" s="27">
        <f t="shared" si="23"/>
        <v>0</v>
      </c>
      <c r="BE480" s="27">
        <f t="shared" si="24"/>
        <v>14260.170000000002</v>
      </c>
    </row>
    <row r="481" spans="1:57" x14ac:dyDescent="0.35">
      <c r="A481" s="92" t="s">
        <v>3062</v>
      </c>
      <c r="B481" s="90" t="s">
        <v>890</v>
      </c>
      <c r="C481" s="94">
        <v>3</v>
      </c>
      <c r="D481" s="91" t="s">
        <v>0</v>
      </c>
      <c r="E481" s="61" t="s">
        <v>3</v>
      </c>
      <c r="F481" s="61" t="s">
        <v>1772</v>
      </c>
      <c r="G481" s="61" t="s">
        <v>1793</v>
      </c>
      <c r="H481" s="61" t="s">
        <v>1789</v>
      </c>
      <c r="I481" s="61" t="s">
        <v>1794</v>
      </c>
      <c r="J481" s="61" t="s">
        <v>1791</v>
      </c>
      <c r="K481" s="61" t="s">
        <v>813</v>
      </c>
      <c r="L481" s="61" t="s">
        <v>1778</v>
      </c>
      <c r="M481" s="61" t="s">
        <v>1785</v>
      </c>
      <c r="N481" s="108">
        <v>1</v>
      </c>
      <c r="O481" s="108">
        <v>1</v>
      </c>
      <c r="P481" s="108">
        <v>1</v>
      </c>
      <c r="Q481" s="108">
        <v>1</v>
      </c>
      <c r="R481" s="108">
        <v>1</v>
      </c>
      <c r="S481" s="108">
        <v>1</v>
      </c>
      <c r="T481" s="108">
        <v>0</v>
      </c>
      <c r="U481" s="108">
        <v>0</v>
      </c>
      <c r="V481" s="108">
        <v>0</v>
      </c>
      <c r="W481" s="109">
        <v>53100</v>
      </c>
      <c r="X481" s="126">
        <v>0</v>
      </c>
      <c r="Y481" s="109">
        <v>0</v>
      </c>
      <c r="Z481" s="109">
        <v>262.39999999999998</v>
      </c>
      <c r="AA481" s="109"/>
      <c r="AB481" s="109"/>
      <c r="AC481" s="109"/>
      <c r="AD481" s="110">
        <v>53100</v>
      </c>
      <c r="AE481" s="99">
        <v>43823</v>
      </c>
      <c r="AF481" s="99">
        <v>46745</v>
      </c>
      <c r="AG481" s="111">
        <v>53100</v>
      </c>
      <c r="AH481" s="107">
        <v>2.9833333333333334</v>
      </c>
      <c r="AI481" s="107">
        <v>8</v>
      </c>
      <c r="AJ481" s="96">
        <v>5.9299999999999999E-2</v>
      </c>
      <c r="AK481" s="92" t="s">
        <v>1786</v>
      </c>
      <c r="AL481" s="92" t="s">
        <v>1787</v>
      </c>
      <c r="AM481" s="27">
        <v>2886.4000000000005</v>
      </c>
      <c r="AN481" s="27">
        <v>2099.1600000000003</v>
      </c>
      <c r="AO481" s="27">
        <v>1049.6400000000001</v>
      </c>
      <c r="AP481" s="27">
        <v>0</v>
      </c>
      <c r="AQ481" s="27">
        <v>0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f t="shared" si="22"/>
        <v>4985.5600000000013</v>
      </c>
      <c r="BD481" s="27">
        <f t="shared" si="23"/>
        <v>1049.6400000000001</v>
      </c>
      <c r="BE481" s="27">
        <f t="shared" si="24"/>
        <v>6035.2000000000016</v>
      </c>
    </row>
    <row r="482" spans="1:57" x14ac:dyDescent="0.35">
      <c r="A482" s="92" t="s">
        <v>3061</v>
      </c>
      <c r="B482" s="90" t="s">
        <v>891</v>
      </c>
      <c r="C482" s="94">
        <v>2</v>
      </c>
      <c r="D482" s="91" t="s">
        <v>0</v>
      </c>
      <c r="E482" s="61" t="s">
        <v>3</v>
      </c>
      <c r="F482" s="61" t="s">
        <v>1772</v>
      </c>
      <c r="G482" s="61" t="s">
        <v>1793</v>
      </c>
      <c r="H482" s="61" t="s">
        <v>1789</v>
      </c>
      <c r="I482" s="61" t="s">
        <v>1794</v>
      </c>
      <c r="J482" s="61" t="s">
        <v>1791</v>
      </c>
      <c r="K482" s="61" t="s">
        <v>813</v>
      </c>
      <c r="L482" s="61" t="s">
        <v>1778</v>
      </c>
      <c r="M482" s="61" t="s">
        <v>1785</v>
      </c>
      <c r="N482" s="108">
        <v>1</v>
      </c>
      <c r="O482" s="108">
        <v>1</v>
      </c>
      <c r="P482" s="108">
        <v>1</v>
      </c>
      <c r="Q482" s="108">
        <v>1</v>
      </c>
      <c r="R482" s="108">
        <v>1</v>
      </c>
      <c r="S482" s="108">
        <v>1</v>
      </c>
      <c r="T482" s="108">
        <v>0</v>
      </c>
      <c r="U482" s="108">
        <v>0</v>
      </c>
      <c r="V482" s="108">
        <v>0</v>
      </c>
      <c r="W482" s="109">
        <v>53100</v>
      </c>
      <c r="X482" s="126">
        <v>0</v>
      </c>
      <c r="Y482" s="109">
        <v>0</v>
      </c>
      <c r="Z482" s="109">
        <v>237.18</v>
      </c>
      <c r="AA482" s="109"/>
      <c r="AB482" s="109"/>
      <c r="AC482" s="109"/>
      <c r="AD482" s="110">
        <v>53100</v>
      </c>
      <c r="AE482" s="99">
        <v>43823</v>
      </c>
      <c r="AF482" s="99">
        <v>46015</v>
      </c>
      <c r="AG482" s="111">
        <v>53100</v>
      </c>
      <c r="AH482" s="107">
        <v>0.98333333333333328</v>
      </c>
      <c r="AI482" s="107">
        <v>6</v>
      </c>
      <c r="AJ482" s="97">
        <v>5.3600000000000002E-2</v>
      </c>
      <c r="AK482" s="92" t="s">
        <v>1786</v>
      </c>
      <c r="AL482" s="92" t="s">
        <v>1787</v>
      </c>
      <c r="AM482" s="27">
        <v>1897.4399999999996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27">
        <v>0</v>
      </c>
      <c r="BC482" s="27">
        <f t="shared" si="22"/>
        <v>1897.4399999999996</v>
      </c>
      <c r="BD482" s="27">
        <f t="shared" si="23"/>
        <v>0</v>
      </c>
      <c r="BE482" s="27">
        <f t="shared" si="24"/>
        <v>1897.4399999999996</v>
      </c>
    </row>
    <row r="483" spans="1:57" x14ac:dyDescent="0.35">
      <c r="A483" s="92" t="s">
        <v>3060</v>
      </c>
      <c r="B483" s="90" t="s">
        <v>891</v>
      </c>
      <c r="C483" s="94">
        <v>3</v>
      </c>
      <c r="D483" s="91" t="s">
        <v>0</v>
      </c>
      <c r="E483" s="61" t="s">
        <v>3</v>
      </c>
      <c r="F483" s="61" t="s">
        <v>1772</v>
      </c>
      <c r="G483" s="61" t="s">
        <v>1793</v>
      </c>
      <c r="H483" s="61" t="s">
        <v>1789</v>
      </c>
      <c r="I483" s="61" t="s">
        <v>1794</v>
      </c>
      <c r="J483" s="61" t="s">
        <v>1791</v>
      </c>
      <c r="K483" s="61" t="s">
        <v>813</v>
      </c>
      <c r="L483" s="61" t="s">
        <v>1778</v>
      </c>
      <c r="M483" s="61" t="s">
        <v>1785</v>
      </c>
      <c r="N483" s="108">
        <v>1</v>
      </c>
      <c r="O483" s="108">
        <v>1</v>
      </c>
      <c r="P483" s="108">
        <v>1</v>
      </c>
      <c r="Q483" s="108">
        <v>1</v>
      </c>
      <c r="R483" s="108">
        <v>1</v>
      </c>
      <c r="S483" s="108">
        <v>1</v>
      </c>
      <c r="T483" s="108">
        <v>0</v>
      </c>
      <c r="U483" s="108">
        <v>0</v>
      </c>
      <c r="V483" s="108">
        <v>0</v>
      </c>
      <c r="W483" s="109">
        <v>106200</v>
      </c>
      <c r="X483" s="126">
        <v>0</v>
      </c>
      <c r="Y483" s="109">
        <v>0</v>
      </c>
      <c r="Z483" s="109">
        <v>499.14</v>
      </c>
      <c r="AA483" s="109"/>
      <c r="AB483" s="109"/>
      <c r="AC483" s="109"/>
      <c r="AD483" s="110">
        <v>106200</v>
      </c>
      <c r="AE483" s="99">
        <v>43823</v>
      </c>
      <c r="AF483" s="99">
        <v>46380</v>
      </c>
      <c r="AG483" s="111">
        <v>106200</v>
      </c>
      <c r="AH483" s="107">
        <v>1.9833333333333334</v>
      </c>
      <c r="AI483" s="107">
        <v>7</v>
      </c>
      <c r="AJ483" s="96">
        <v>5.6399999999999999E-2</v>
      </c>
      <c r="AK483" s="92" t="s">
        <v>1786</v>
      </c>
      <c r="AL483" s="92" t="s">
        <v>1787</v>
      </c>
      <c r="AM483" s="27">
        <v>5490.54</v>
      </c>
      <c r="AN483" s="27">
        <v>2994.84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27">
        <v>0</v>
      </c>
      <c r="BC483" s="27">
        <f t="shared" si="22"/>
        <v>8485.380000000001</v>
      </c>
      <c r="BD483" s="27">
        <f t="shared" si="23"/>
        <v>0</v>
      </c>
      <c r="BE483" s="27">
        <f t="shared" si="24"/>
        <v>8485.380000000001</v>
      </c>
    </row>
    <row r="484" spans="1:57" x14ac:dyDescent="0.35">
      <c r="A484" s="92" t="s">
        <v>3059</v>
      </c>
      <c r="B484" s="90" t="s">
        <v>891</v>
      </c>
      <c r="C484" s="94">
        <v>4</v>
      </c>
      <c r="D484" s="91" t="s">
        <v>0</v>
      </c>
      <c r="E484" s="61" t="s">
        <v>3</v>
      </c>
      <c r="F484" s="61" t="s">
        <v>1772</v>
      </c>
      <c r="G484" s="61" t="s">
        <v>1793</v>
      </c>
      <c r="H484" s="61" t="s">
        <v>1789</v>
      </c>
      <c r="I484" s="61" t="s">
        <v>1794</v>
      </c>
      <c r="J484" s="61" t="s">
        <v>1791</v>
      </c>
      <c r="K484" s="61" t="s">
        <v>813</v>
      </c>
      <c r="L484" s="61" t="s">
        <v>1778</v>
      </c>
      <c r="M484" s="61" t="s">
        <v>1785</v>
      </c>
      <c r="N484" s="108">
        <v>1</v>
      </c>
      <c r="O484" s="108">
        <v>1</v>
      </c>
      <c r="P484" s="108">
        <v>1</v>
      </c>
      <c r="Q484" s="108">
        <v>1</v>
      </c>
      <c r="R484" s="108">
        <v>1</v>
      </c>
      <c r="S484" s="108">
        <v>1</v>
      </c>
      <c r="T484" s="108">
        <v>0</v>
      </c>
      <c r="U484" s="108">
        <v>0</v>
      </c>
      <c r="V484" s="108">
        <v>0</v>
      </c>
      <c r="W484" s="109">
        <v>81715</v>
      </c>
      <c r="X484" s="126">
        <v>0</v>
      </c>
      <c r="Y484" s="109">
        <v>0</v>
      </c>
      <c r="Z484" s="109">
        <v>403.81</v>
      </c>
      <c r="AA484" s="109"/>
      <c r="AB484" s="109"/>
      <c r="AC484" s="109"/>
      <c r="AD484" s="110">
        <v>81715</v>
      </c>
      <c r="AE484" s="99">
        <v>43823</v>
      </c>
      <c r="AF484" s="99">
        <v>46745</v>
      </c>
      <c r="AG484" s="111">
        <v>81715</v>
      </c>
      <c r="AH484" s="107">
        <v>2.9833333333333334</v>
      </c>
      <c r="AI484" s="107">
        <v>8</v>
      </c>
      <c r="AJ484" s="96">
        <v>5.9299999999999999E-2</v>
      </c>
      <c r="AK484" s="92" t="s">
        <v>1786</v>
      </c>
      <c r="AL484" s="92" t="s">
        <v>1787</v>
      </c>
      <c r="AM484" s="27">
        <v>4441.91</v>
      </c>
      <c r="AN484" s="27">
        <v>3230.52</v>
      </c>
      <c r="AO484" s="27">
        <v>1615.2</v>
      </c>
      <c r="AP484" s="27">
        <v>0</v>
      </c>
      <c r="AQ484" s="27">
        <v>0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27">
        <v>0</v>
      </c>
      <c r="BC484" s="27">
        <f t="shared" si="22"/>
        <v>7672.43</v>
      </c>
      <c r="BD484" s="27">
        <f t="shared" si="23"/>
        <v>1615.2</v>
      </c>
      <c r="BE484" s="27">
        <f t="shared" si="24"/>
        <v>9287.630000000001</v>
      </c>
    </row>
    <row r="485" spans="1:57" x14ac:dyDescent="0.35">
      <c r="A485" s="92" t="s">
        <v>3058</v>
      </c>
      <c r="B485" s="90" t="s">
        <v>892</v>
      </c>
      <c r="C485" s="94">
        <v>1</v>
      </c>
      <c r="D485" s="91" t="s">
        <v>0</v>
      </c>
      <c r="E485" s="61" t="s">
        <v>3</v>
      </c>
      <c r="F485" s="61" t="s">
        <v>1772</v>
      </c>
      <c r="G485" s="61" t="s">
        <v>1793</v>
      </c>
      <c r="H485" s="61" t="s">
        <v>1789</v>
      </c>
      <c r="I485" s="61" t="s">
        <v>1794</v>
      </c>
      <c r="J485" s="61" t="s">
        <v>1791</v>
      </c>
      <c r="K485" s="61" t="s">
        <v>813</v>
      </c>
      <c r="L485" s="61" t="s">
        <v>1778</v>
      </c>
      <c r="M485" s="61" t="s">
        <v>1785</v>
      </c>
      <c r="N485" s="108">
        <v>1</v>
      </c>
      <c r="O485" s="108">
        <v>1</v>
      </c>
      <c r="P485" s="108">
        <v>1</v>
      </c>
      <c r="Q485" s="108">
        <v>1</v>
      </c>
      <c r="R485" s="108">
        <v>1</v>
      </c>
      <c r="S485" s="108">
        <v>1</v>
      </c>
      <c r="T485" s="108">
        <v>0</v>
      </c>
      <c r="U485" s="108">
        <v>0</v>
      </c>
      <c r="V485" s="108">
        <v>0</v>
      </c>
      <c r="W485" s="109">
        <v>53100</v>
      </c>
      <c r="X485" s="126">
        <v>0</v>
      </c>
      <c r="Y485" s="109">
        <v>0</v>
      </c>
      <c r="Z485" s="109">
        <v>262.39999999999998</v>
      </c>
      <c r="AA485" s="109"/>
      <c r="AB485" s="109"/>
      <c r="AC485" s="109"/>
      <c r="AD485" s="110">
        <v>53100</v>
      </c>
      <c r="AE485" s="99">
        <v>43825</v>
      </c>
      <c r="AF485" s="99">
        <v>46747</v>
      </c>
      <c r="AG485" s="111">
        <v>53100</v>
      </c>
      <c r="AH485" s="107">
        <v>2.9888888888888889</v>
      </c>
      <c r="AI485" s="107">
        <v>8</v>
      </c>
      <c r="AJ485" s="97">
        <v>5.9299999999999999E-2</v>
      </c>
      <c r="AK485" s="92" t="s">
        <v>1786</v>
      </c>
      <c r="AL485" s="92" t="s">
        <v>1787</v>
      </c>
      <c r="AM485" s="27">
        <v>2886.4000000000005</v>
      </c>
      <c r="AN485" s="27">
        <v>2099.1600000000003</v>
      </c>
      <c r="AO485" s="27">
        <v>1049.6400000000001</v>
      </c>
      <c r="AP485" s="27">
        <v>0</v>
      </c>
      <c r="AQ485" s="27">
        <v>0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27">
        <v>0</v>
      </c>
      <c r="BC485" s="27">
        <f t="shared" si="22"/>
        <v>4985.5600000000013</v>
      </c>
      <c r="BD485" s="27">
        <f t="shared" si="23"/>
        <v>1049.6400000000001</v>
      </c>
      <c r="BE485" s="27">
        <f t="shared" si="24"/>
        <v>6035.2000000000016</v>
      </c>
    </row>
    <row r="486" spans="1:57" x14ac:dyDescent="0.35">
      <c r="A486" s="92" t="s">
        <v>3057</v>
      </c>
      <c r="B486" s="90" t="s">
        <v>893</v>
      </c>
      <c r="C486" s="94">
        <v>6</v>
      </c>
      <c r="D486" s="91" t="s">
        <v>0</v>
      </c>
      <c r="E486" s="61" t="s">
        <v>3</v>
      </c>
      <c r="F486" s="61" t="s">
        <v>1772</v>
      </c>
      <c r="G486" s="61" t="s">
        <v>1793</v>
      </c>
      <c r="H486" s="61" t="s">
        <v>1789</v>
      </c>
      <c r="I486" s="61" t="s">
        <v>1794</v>
      </c>
      <c r="J486" s="61" t="s">
        <v>1791</v>
      </c>
      <c r="K486" s="61" t="s">
        <v>813</v>
      </c>
      <c r="L486" s="61" t="s">
        <v>1778</v>
      </c>
      <c r="M486" s="61" t="s">
        <v>1785</v>
      </c>
      <c r="N486" s="108">
        <v>1</v>
      </c>
      <c r="O486" s="108">
        <v>1</v>
      </c>
      <c r="P486" s="108">
        <v>1</v>
      </c>
      <c r="Q486" s="108">
        <v>1</v>
      </c>
      <c r="R486" s="108">
        <v>1</v>
      </c>
      <c r="S486" s="108">
        <v>1</v>
      </c>
      <c r="T486" s="108">
        <v>0</v>
      </c>
      <c r="U486" s="108">
        <v>0</v>
      </c>
      <c r="V486" s="108">
        <v>0</v>
      </c>
      <c r="W486" s="109">
        <v>378632.5</v>
      </c>
      <c r="X486" s="126">
        <v>0</v>
      </c>
      <c r="Y486" s="109">
        <v>0</v>
      </c>
      <c r="Z486" s="109">
        <v>1691.23</v>
      </c>
      <c r="AA486" s="109"/>
      <c r="AB486" s="109"/>
      <c r="AC486" s="109"/>
      <c r="AD486" s="110">
        <v>378632.5</v>
      </c>
      <c r="AE486" s="99">
        <v>43825</v>
      </c>
      <c r="AF486" s="99">
        <v>46017</v>
      </c>
      <c r="AG486" s="111">
        <v>378632.5</v>
      </c>
      <c r="AH486" s="107">
        <v>0.98888888888888893</v>
      </c>
      <c r="AI486" s="107">
        <v>6</v>
      </c>
      <c r="AJ486" s="97">
        <v>5.3600000000000002E-2</v>
      </c>
      <c r="AK486" s="92" t="s">
        <v>1786</v>
      </c>
      <c r="AL486" s="92" t="s">
        <v>1787</v>
      </c>
      <c r="AM486" s="27">
        <v>13529.810000000003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27">
        <v>0</v>
      </c>
      <c r="BC486" s="27">
        <f t="shared" si="22"/>
        <v>13529.810000000003</v>
      </c>
      <c r="BD486" s="27">
        <f t="shared" si="23"/>
        <v>0</v>
      </c>
      <c r="BE486" s="27">
        <f t="shared" si="24"/>
        <v>13529.810000000003</v>
      </c>
    </row>
    <row r="487" spans="1:57" x14ac:dyDescent="0.35">
      <c r="A487" s="92" t="s">
        <v>3056</v>
      </c>
      <c r="B487" s="90" t="s">
        <v>893</v>
      </c>
      <c r="C487" s="94">
        <v>7</v>
      </c>
      <c r="D487" s="91" t="s">
        <v>0</v>
      </c>
      <c r="E487" s="61" t="s">
        <v>3</v>
      </c>
      <c r="F487" s="61" t="s">
        <v>1772</v>
      </c>
      <c r="G487" s="61" t="s">
        <v>1793</v>
      </c>
      <c r="H487" s="61" t="s">
        <v>1789</v>
      </c>
      <c r="I487" s="61" t="s">
        <v>1794</v>
      </c>
      <c r="J487" s="61" t="s">
        <v>1791</v>
      </c>
      <c r="K487" s="61" t="s">
        <v>813</v>
      </c>
      <c r="L487" s="61" t="s">
        <v>1778</v>
      </c>
      <c r="M487" s="61" t="s">
        <v>1785</v>
      </c>
      <c r="N487" s="108">
        <v>1</v>
      </c>
      <c r="O487" s="108">
        <v>1</v>
      </c>
      <c r="P487" s="108">
        <v>1</v>
      </c>
      <c r="Q487" s="108">
        <v>1</v>
      </c>
      <c r="R487" s="108">
        <v>1</v>
      </c>
      <c r="S487" s="108">
        <v>1</v>
      </c>
      <c r="T487" s="108">
        <v>0</v>
      </c>
      <c r="U487" s="108">
        <v>0</v>
      </c>
      <c r="V487" s="108">
        <v>0</v>
      </c>
      <c r="W487" s="109">
        <v>519495</v>
      </c>
      <c r="X487" s="126">
        <v>0</v>
      </c>
      <c r="Y487" s="109">
        <v>0</v>
      </c>
      <c r="Z487" s="109">
        <v>2441.63</v>
      </c>
      <c r="AA487" s="109"/>
      <c r="AB487" s="109"/>
      <c r="AC487" s="109"/>
      <c r="AD487" s="110">
        <v>519495</v>
      </c>
      <c r="AE487" s="99">
        <v>43825</v>
      </c>
      <c r="AF487" s="99">
        <v>46382</v>
      </c>
      <c r="AG487" s="111">
        <v>519495</v>
      </c>
      <c r="AH487" s="107">
        <v>1.9888888888888889</v>
      </c>
      <c r="AI487" s="107">
        <v>7</v>
      </c>
      <c r="AJ487" s="96">
        <v>5.6399999999999999E-2</v>
      </c>
      <c r="AK487" s="92" t="s">
        <v>1786</v>
      </c>
      <c r="AL487" s="92" t="s">
        <v>1787</v>
      </c>
      <c r="AM487" s="27">
        <v>26857.930000000008</v>
      </c>
      <c r="AN487" s="27">
        <v>14649.719999999996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7">
        <v>0</v>
      </c>
      <c r="BA487" s="27">
        <v>0</v>
      </c>
      <c r="BB487" s="27">
        <v>0</v>
      </c>
      <c r="BC487" s="27">
        <f t="shared" si="22"/>
        <v>41507.65</v>
      </c>
      <c r="BD487" s="27">
        <f t="shared" si="23"/>
        <v>0</v>
      </c>
      <c r="BE487" s="27">
        <f t="shared" si="24"/>
        <v>41507.65</v>
      </c>
    </row>
    <row r="488" spans="1:57" x14ac:dyDescent="0.35">
      <c r="A488" s="92" t="s">
        <v>3055</v>
      </c>
      <c r="B488" s="90" t="s">
        <v>893</v>
      </c>
      <c r="C488" s="94">
        <v>8</v>
      </c>
      <c r="D488" s="91" t="s">
        <v>0</v>
      </c>
      <c r="E488" s="61" t="s">
        <v>3</v>
      </c>
      <c r="F488" s="61" t="s">
        <v>1772</v>
      </c>
      <c r="G488" s="61" t="s">
        <v>1793</v>
      </c>
      <c r="H488" s="61" t="s">
        <v>1789</v>
      </c>
      <c r="I488" s="61" t="s">
        <v>1794</v>
      </c>
      <c r="J488" s="61" t="s">
        <v>1791</v>
      </c>
      <c r="K488" s="61" t="s">
        <v>813</v>
      </c>
      <c r="L488" s="61" t="s">
        <v>1778</v>
      </c>
      <c r="M488" s="61" t="s">
        <v>1785</v>
      </c>
      <c r="N488" s="108">
        <v>1</v>
      </c>
      <c r="O488" s="108">
        <v>1</v>
      </c>
      <c r="P488" s="108">
        <v>1</v>
      </c>
      <c r="Q488" s="108">
        <v>1</v>
      </c>
      <c r="R488" s="108">
        <v>1</v>
      </c>
      <c r="S488" s="108">
        <v>1</v>
      </c>
      <c r="T488" s="108">
        <v>0</v>
      </c>
      <c r="U488" s="108">
        <v>0</v>
      </c>
      <c r="V488" s="108">
        <v>0</v>
      </c>
      <c r="W488" s="109">
        <v>46905</v>
      </c>
      <c r="X488" s="126">
        <v>0</v>
      </c>
      <c r="Y488" s="109">
        <v>0</v>
      </c>
      <c r="Z488" s="109">
        <v>231.79</v>
      </c>
      <c r="AA488" s="109"/>
      <c r="AB488" s="109"/>
      <c r="AC488" s="109"/>
      <c r="AD488" s="110">
        <v>46905</v>
      </c>
      <c r="AE488" s="99">
        <v>43825</v>
      </c>
      <c r="AF488" s="99">
        <v>46747</v>
      </c>
      <c r="AG488" s="111">
        <v>46905</v>
      </c>
      <c r="AH488" s="107">
        <v>2.9888888888888889</v>
      </c>
      <c r="AI488" s="107">
        <v>8</v>
      </c>
      <c r="AJ488" s="96">
        <v>5.9299999999999999E-2</v>
      </c>
      <c r="AK488" s="92" t="s">
        <v>1786</v>
      </c>
      <c r="AL488" s="92" t="s">
        <v>1787</v>
      </c>
      <c r="AM488" s="27">
        <v>2549.69</v>
      </c>
      <c r="AN488" s="27">
        <v>1854.36</v>
      </c>
      <c r="AO488" s="27">
        <v>927.12</v>
      </c>
      <c r="AP488" s="27">
        <v>0</v>
      </c>
      <c r="AQ488" s="27">
        <v>0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27">
        <v>0</v>
      </c>
      <c r="AZ488" s="27">
        <v>0</v>
      </c>
      <c r="BA488" s="27">
        <v>0</v>
      </c>
      <c r="BB488" s="27">
        <v>0</v>
      </c>
      <c r="BC488" s="27">
        <f t="shared" si="22"/>
        <v>4404.05</v>
      </c>
      <c r="BD488" s="27">
        <f t="shared" si="23"/>
        <v>927.12</v>
      </c>
      <c r="BE488" s="27">
        <f t="shared" si="24"/>
        <v>5331.17</v>
      </c>
    </row>
    <row r="489" spans="1:57" x14ac:dyDescent="0.35">
      <c r="A489" s="92" t="s">
        <v>3054</v>
      </c>
      <c r="B489" s="90" t="s">
        <v>893</v>
      </c>
      <c r="C489" s="94">
        <v>9</v>
      </c>
      <c r="D489" s="91" t="s">
        <v>0</v>
      </c>
      <c r="E489" s="61" t="s">
        <v>3</v>
      </c>
      <c r="F489" s="61" t="s">
        <v>1772</v>
      </c>
      <c r="G489" s="61" t="s">
        <v>1793</v>
      </c>
      <c r="H489" s="61" t="s">
        <v>1789</v>
      </c>
      <c r="I489" s="61" t="s">
        <v>1794</v>
      </c>
      <c r="J489" s="61" t="s">
        <v>1791</v>
      </c>
      <c r="K489" s="61" t="s">
        <v>813</v>
      </c>
      <c r="L489" s="61" t="s">
        <v>1778</v>
      </c>
      <c r="M489" s="61" t="s">
        <v>1785</v>
      </c>
      <c r="N489" s="108">
        <v>1</v>
      </c>
      <c r="O489" s="108">
        <v>1</v>
      </c>
      <c r="P489" s="108">
        <v>1</v>
      </c>
      <c r="Q489" s="108">
        <v>1</v>
      </c>
      <c r="R489" s="108">
        <v>1</v>
      </c>
      <c r="S489" s="108">
        <v>1</v>
      </c>
      <c r="T489" s="108">
        <v>0</v>
      </c>
      <c r="U489" s="108">
        <v>0</v>
      </c>
      <c r="V489" s="108">
        <v>0</v>
      </c>
      <c r="W489" s="109">
        <v>206500</v>
      </c>
      <c r="X489" s="126">
        <v>0</v>
      </c>
      <c r="Y489" s="109">
        <v>0</v>
      </c>
      <c r="Z489" s="109">
        <v>1068.6400000000001</v>
      </c>
      <c r="AA489" s="109"/>
      <c r="AB489" s="109"/>
      <c r="AC489" s="109"/>
      <c r="AD489" s="110">
        <v>206500</v>
      </c>
      <c r="AE489" s="99">
        <v>43825</v>
      </c>
      <c r="AF489" s="99">
        <v>47113</v>
      </c>
      <c r="AG489" s="111">
        <v>206500</v>
      </c>
      <c r="AH489" s="107">
        <v>3.9888888888888889</v>
      </c>
      <c r="AI489" s="107">
        <v>9</v>
      </c>
      <c r="AJ489" s="96">
        <v>6.2100000000000002E-2</v>
      </c>
      <c r="AK489" s="92" t="s">
        <v>1786</v>
      </c>
      <c r="AL489" s="92" t="s">
        <v>1787</v>
      </c>
      <c r="AM489" s="27">
        <v>11755.039999999999</v>
      </c>
      <c r="AN489" s="27">
        <v>9617.7599999999984</v>
      </c>
      <c r="AO489" s="27">
        <v>6411.84</v>
      </c>
      <c r="AP489" s="27">
        <v>3205.92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f t="shared" si="22"/>
        <v>21372.799999999996</v>
      </c>
      <c r="BD489" s="27">
        <f t="shared" si="23"/>
        <v>9617.76</v>
      </c>
      <c r="BE489" s="27">
        <f t="shared" si="24"/>
        <v>30990.559999999998</v>
      </c>
    </row>
    <row r="490" spans="1:57" x14ac:dyDescent="0.35">
      <c r="A490" s="92" t="s">
        <v>3053</v>
      </c>
      <c r="B490" s="90" t="s">
        <v>894</v>
      </c>
      <c r="C490" s="94">
        <v>1</v>
      </c>
      <c r="D490" s="91" t="s">
        <v>0</v>
      </c>
      <c r="E490" s="61" t="s">
        <v>3</v>
      </c>
      <c r="F490" s="61" t="s">
        <v>1772</v>
      </c>
      <c r="G490" s="61" t="s">
        <v>1793</v>
      </c>
      <c r="H490" s="61" t="s">
        <v>1789</v>
      </c>
      <c r="I490" s="61" t="s">
        <v>1794</v>
      </c>
      <c r="J490" s="61" t="s">
        <v>1791</v>
      </c>
      <c r="K490" s="61" t="s">
        <v>813</v>
      </c>
      <c r="L490" s="61" t="s">
        <v>1778</v>
      </c>
      <c r="M490" s="61" t="s">
        <v>1785</v>
      </c>
      <c r="N490" s="108">
        <v>1</v>
      </c>
      <c r="O490" s="108">
        <v>1</v>
      </c>
      <c r="P490" s="108">
        <v>1</v>
      </c>
      <c r="Q490" s="108">
        <v>1</v>
      </c>
      <c r="R490" s="108">
        <v>1</v>
      </c>
      <c r="S490" s="108">
        <v>1</v>
      </c>
      <c r="T490" s="108">
        <v>0</v>
      </c>
      <c r="U490" s="108">
        <v>0</v>
      </c>
      <c r="V490" s="108">
        <v>0</v>
      </c>
      <c r="W490" s="109">
        <v>53100</v>
      </c>
      <c r="X490" s="126">
        <v>0</v>
      </c>
      <c r="Y490" s="109">
        <v>0</v>
      </c>
      <c r="Z490" s="109">
        <v>249.57</v>
      </c>
      <c r="AA490" s="109"/>
      <c r="AB490" s="109"/>
      <c r="AC490" s="109"/>
      <c r="AD490" s="110">
        <v>53100</v>
      </c>
      <c r="AE490" s="99">
        <v>43825</v>
      </c>
      <c r="AF490" s="99">
        <v>46382</v>
      </c>
      <c r="AG490" s="111">
        <v>53100</v>
      </c>
      <c r="AH490" s="107">
        <v>1.9888888888888889</v>
      </c>
      <c r="AI490" s="107">
        <v>7</v>
      </c>
      <c r="AJ490" s="97">
        <v>5.6399999999999999E-2</v>
      </c>
      <c r="AK490" s="92" t="s">
        <v>1786</v>
      </c>
      <c r="AL490" s="92" t="s">
        <v>1787</v>
      </c>
      <c r="AM490" s="27">
        <v>2745.27</v>
      </c>
      <c r="AN490" s="27">
        <v>1497.36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0</v>
      </c>
      <c r="AZ490" s="27">
        <v>0</v>
      </c>
      <c r="BA490" s="27">
        <v>0</v>
      </c>
      <c r="BB490" s="27">
        <v>0</v>
      </c>
      <c r="BC490" s="27">
        <f t="shared" si="22"/>
        <v>4242.63</v>
      </c>
      <c r="BD490" s="27">
        <f t="shared" si="23"/>
        <v>0</v>
      </c>
      <c r="BE490" s="27">
        <f t="shared" si="24"/>
        <v>4242.63</v>
      </c>
    </row>
    <row r="491" spans="1:57" x14ac:dyDescent="0.35">
      <c r="A491" s="92" t="s">
        <v>3052</v>
      </c>
      <c r="B491" s="90" t="s">
        <v>895</v>
      </c>
      <c r="C491" s="94">
        <v>2</v>
      </c>
      <c r="D491" s="91" t="s">
        <v>0</v>
      </c>
      <c r="E491" s="61" t="s">
        <v>3</v>
      </c>
      <c r="F491" s="61" t="s">
        <v>1772</v>
      </c>
      <c r="G491" s="61" t="s">
        <v>1793</v>
      </c>
      <c r="H491" s="61" t="s">
        <v>1789</v>
      </c>
      <c r="I491" s="61" t="s">
        <v>1794</v>
      </c>
      <c r="J491" s="61" t="s">
        <v>1791</v>
      </c>
      <c r="K491" s="61" t="s">
        <v>813</v>
      </c>
      <c r="L491" s="61" t="s">
        <v>1778</v>
      </c>
      <c r="M491" s="61" t="s">
        <v>1785</v>
      </c>
      <c r="N491" s="108">
        <v>1</v>
      </c>
      <c r="O491" s="108">
        <v>1</v>
      </c>
      <c r="P491" s="108">
        <v>1</v>
      </c>
      <c r="Q491" s="108">
        <v>1</v>
      </c>
      <c r="R491" s="108">
        <v>1</v>
      </c>
      <c r="S491" s="108">
        <v>1</v>
      </c>
      <c r="T491" s="108">
        <v>0</v>
      </c>
      <c r="U491" s="108">
        <v>0</v>
      </c>
      <c r="V491" s="108">
        <v>0</v>
      </c>
      <c r="W491" s="109">
        <v>46020</v>
      </c>
      <c r="X491" s="126">
        <v>0</v>
      </c>
      <c r="Y491" s="109">
        <v>0</v>
      </c>
      <c r="Z491" s="109">
        <v>216.29</v>
      </c>
      <c r="AA491" s="109"/>
      <c r="AB491" s="109"/>
      <c r="AC491" s="109"/>
      <c r="AD491" s="110">
        <v>46020</v>
      </c>
      <c r="AE491" s="99">
        <v>43825</v>
      </c>
      <c r="AF491" s="99">
        <v>46382</v>
      </c>
      <c r="AG491" s="111">
        <v>46020</v>
      </c>
      <c r="AH491" s="107">
        <v>1.9888888888888889</v>
      </c>
      <c r="AI491" s="107">
        <v>7</v>
      </c>
      <c r="AJ491" s="97">
        <v>5.6399999999999999E-2</v>
      </c>
      <c r="AK491" s="92" t="s">
        <v>1786</v>
      </c>
      <c r="AL491" s="92" t="s">
        <v>1787</v>
      </c>
      <c r="AM491" s="27">
        <v>2379.19</v>
      </c>
      <c r="AN491" s="27">
        <v>1297.8000000000002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7">
        <v>0</v>
      </c>
      <c r="BA491" s="27">
        <v>0</v>
      </c>
      <c r="BB491" s="27">
        <v>0</v>
      </c>
      <c r="BC491" s="27">
        <f t="shared" si="22"/>
        <v>3676.9900000000002</v>
      </c>
      <c r="BD491" s="27">
        <f t="shared" si="23"/>
        <v>0</v>
      </c>
      <c r="BE491" s="27">
        <f t="shared" si="24"/>
        <v>3676.9900000000002</v>
      </c>
    </row>
    <row r="492" spans="1:57" x14ac:dyDescent="0.35">
      <c r="A492" s="92" t="s">
        <v>3051</v>
      </c>
      <c r="B492" s="90" t="s">
        <v>895</v>
      </c>
      <c r="C492" s="94">
        <v>3</v>
      </c>
      <c r="D492" s="91" t="s">
        <v>0</v>
      </c>
      <c r="E492" s="61" t="s">
        <v>3</v>
      </c>
      <c r="F492" s="61" t="s">
        <v>1772</v>
      </c>
      <c r="G492" s="61" t="s">
        <v>1793</v>
      </c>
      <c r="H492" s="61" t="s">
        <v>1789</v>
      </c>
      <c r="I492" s="61" t="s">
        <v>1794</v>
      </c>
      <c r="J492" s="61" t="s">
        <v>1791</v>
      </c>
      <c r="K492" s="61" t="s">
        <v>813</v>
      </c>
      <c r="L492" s="61" t="s">
        <v>1778</v>
      </c>
      <c r="M492" s="61" t="s">
        <v>1785</v>
      </c>
      <c r="N492" s="108">
        <v>1</v>
      </c>
      <c r="O492" s="108">
        <v>1</v>
      </c>
      <c r="P492" s="108">
        <v>1</v>
      </c>
      <c r="Q492" s="108">
        <v>1</v>
      </c>
      <c r="R492" s="108">
        <v>1</v>
      </c>
      <c r="S492" s="108">
        <v>1</v>
      </c>
      <c r="T492" s="108">
        <v>0</v>
      </c>
      <c r="U492" s="108">
        <v>0</v>
      </c>
      <c r="V492" s="108">
        <v>0</v>
      </c>
      <c r="W492" s="109">
        <v>42775</v>
      </c>
      <c r="X492" s="126">
        <v>0</v>
      </c>
      <c r="Y492" s="109">
        <v>0</v>
      </c>
      <c r="Z492" s="109">
        <v>211.38</v>
      </c>
      <c r="AA492" s="109"/>
      <c r="AB492" s="109"/>
      <c r="AC492" s="109"/>
      <c r="AD492" s="110">
        <v>42775</v>
      </c>
      <c r="AE492" s="99">
        <v>43825</v>
      </c>
      <c r="AF492" s="99">
        <v>46747</v>
      </c>
      <c r="AG492" s="111">
        <v>42775</v>
      </c>
      <c r="AH492" s="107">
        <v>2.9888888888888889</v>
      </c>
      <c r="AI492" s="107">
        <v>8</v>
      </c>
      <c r="AJ492" s="96">
        <v>5.9299999999999999E-2</v>
      </c>
      <c r="AK492" s="92" t="s">
        <v>1786</v>
      </c>
      <c r="AL492" s="92" t="s">
        <v>1787</v>
      </c>
      <c r="AM492" s="27">
        <v>2325.1800000000007</v>
      </c>
      <c r="AN492" s="27">
        <v>1691.0400000000002</v>
      </c>
      <c r="AO492" s="27">
        <v>845.52</v>
      </c>
      <c r="AP492" s="27">
        <v>0</v>
      </c>
      <c r="AQ492" s="27">
        <v>0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f t="shared" si="22"/>
        <v>4016.2200000000012</v>
      </c>
      <c r="BD492" s="27">
        <f t="shared" si="23"/>
        <v>845.52</v>
      </c>
      <c r="BE492" s="27">
        <f t="shared" si="24"/>
        <v>4861.7400000000016</v>
      </c>
    </row>
    <row r="493" spans="1:57" x14ac:dyDescent="0.35">
      <c r="A493" s="92" t="s">
        <v>3050</v>
      </c>
      <c r="B493" s="90" t="s">
        <v>895</v>
      </c>
      <c r="C493" s="94">
        <v>4</v>
      </c>
      <c r="D493" s="91" t="s">
        <v>0</v>
      </c>
      <c r="E493" s="61" t="s">
        <v>3</v>
      </c>
      <c r="F493" s="61" t="s">
        <v>1772</v>
      </c>
      <c r="G493" s="61" t="s">
        <v>1793</v>
      </c>
      <c r="H493" s="61" t="s">
        <v>1789</v>
      </c>
      <c r="I493" s="61" t="s">
        <v>1794</v>
      </c>
      <c r="J493" s="61" t="s">
        <v>1791</v>
      </c>
      <c r="K493" s="61" t="s">
        <v>813</v>
      </c>
      <c r="L493" s="61" t="s">
        <v>1778</v>
      </c>
      <c r="M493" s="61" t="s">
        <v>1785</v>
      </c>
      <c r="N493" s="108">
        <v>1</v>
      </c>
      <c r="O493" s="108">
        <v>1</v>
      </c>
      <c r="P493" s="108">
        <v>1</v>
      </c>
      <c r="Q493" s="108">
        <v>1</v>
      </c>
      <c r="R493" s="108">
        <v>1</v>
      </c>
      <c r="S493" s="108">
        <v>1</v>
      </c>
      <c r="T493" s="108">
        <v>0</v>
      </c>
      <c r="U493" s="108">
        <v>0</v>
      </c>
      <c r="V493" s="108">
        <v>0</v>
      </c>
      <c r="W493" s="109">
        <v>81420</v>
      </c>
      <c r="X493" s="126">
        <v>0</v>
      </c>
      <c r="Y493" s="109">
        <v>0</v>
      </c>
      <c r="Z493" s="109">
        <v>421.35</v>
      </c>
      <c r="AA493" s="109"/>
      <c r="AB493" s="109"/>
      <c r="AC493" s="109"/>
      <c r="AD493" s="110">
        <v>81420</v>
      </c>
      <c r="AE493" s="99">
        <v>43825</v>
      </c>
      <c r="AF493" s="99">
        <v>47113</v>
      </c>
      <c r="AG493" s="111">
        <v>81420</v>
      </c>
      <c r="AH493" s="107">
        <v>3.9888888888888889</v>
      </c>
      <c r="AI493" s="107">
        <v>9</v>
      </c>
      <c r="AJ493" s="96">
        <v>6.2100000000000002E-2</v>
      </c>
      <c r="AK493" s="92" t="s">
        <v>1786</v>
      </c>
      <c r="AL493" s="92" t="s">
        <v>1787</v>
      </c>
      <c r="AM493" s="27">
        <v>4634.8500000000004</v>
      </c>
      <c r="AN493" s="27">
        <v>3792.1200000000008</v>
      </c>
      <c r="AO493" s="27">
        <v>2528.04</v>
      </c>
      <c r="AP493" s="27">
        <v>1264.08</v>
      </c>
      <c r="AQ493" s="27">
        <v>0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7">
        <v>0</v>
      </c>
      <c r="BA493" s="27">
        <v>0</v>
      </c>
      <c r="BB493" s="27">
        <v>0</v>
      </c>
      <c r="BC493" s="27">
        <f t="shared" si="22"/>
        <v>8426.9700000000012</v>
      </c>
      <c r="BD493" s="27">
        <f t="shared" si="23"/>
        <v>3792.12</v>
      </c>
      <c r="BE493" s="27">
        <f t="shared" si="24"/>
        <v>12219.09</v>
      </c>
    </row>
    <row r="494" spans="1:57" x14ac:dyDescent="0.35">
      <c r="A494" s="92" t="s">
        <v>3049</v>
      </c>
      <c r="B494" s="90" t="s">
        <v>900</v>
      </c>
      <c r="C494" s="94">
        <v>6</v>
      </c>
      <c r="D494" s="91" t="s">
        <v>0</v>
      </c>
      <c r="E494" s="61" t="s">
        <v>3</v>
      </c>
      <c r="F494" s="61" t="s">
        <v>1772</v>
      </c>
      <c r="G494" s="61" t="s">
        <v>1793</v>
      </c>
      <c r="H494" s="61" t="s">
        <v>1789</v>
      </c>
      <c r="I494" s="61" t="s">
        <v>1794</v>
      </c>
      <c r="J494" s="61" t="s">
        <v>1791</v>
      </c>
      <c r="K494" s="61" t="s">
        <v>813</v>
      </c>
      <c r="L494" s="61" t="s">
        <v>1778</v>
      </c>
      <c r="M494" s="61" t="s">
        <v>1785</v>
      </c>
      <c r="N494" s="108">
        <v>1</v>
      </c>
      <c r="O494" s="108">
        <v>1</v>
      </c>
      <c r="P494" s="108">
        <v>1</v>
      </c>
      <c r="Q494" s="108">
        <v>1</v>
      </c>
      <c r="R494" s="108">
        <v>1</v>
      </c>
      <c r="S494" s="108">
        <v>1</v>
      </c>
      <c r="T494" s="108">
        <v>0</v>
      </c>
      <c r="U494" s="108">
        <v>0</v>
      </c>
      <c r="V494" s="108">
        <v>0</v>
      </c>
      <c r="W494" s="109">
        <v>3116527.5</v>
      </c>
      <c r="X494" s="126">
        <v>0</v>
      </c>
      <c r="Y494" s="109">
        <v>0</v>
      </c>
      <c r="Z494" s="109">
        <v>13920.49</v>
      </c>
      <c r="AA494" s="109"/>
      <c r="AB494" s="109"/>
      <c r="AC494" s="109"/>
      <c r="AD494" s="110">
        <v>3116527.5</v>
      </c>
      <c r="AE494" s="99">
        <v>43826</v>
      </c>
      <c r="AF494" s="99">
        <v>46018</v>
      </c>
      <c r="AG494" s="111">
        <v>3116527.5</v>
      </c>
      <c r="AH494" s="107">
        <v>0.9916666666666667</v>
      </c>
      <c r="AI494" s="107">
        <v>6</v>
      </c>
      <c r="AJ494" s="97">
        <v>5.3600000000000002E-2</v>
      </c>
      <c r="AK494" s="92" t="s">
        <v>1786</v>
      </c>
      <c r="AL494" s="92" t="s">
        <v>1787</v>
      </c>
      <c r="AM494" s="27">
        <v>111363.89000000003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7">
        <v>0</v>
      </c>
      <c r="BA494" s="27">
        <v>0</v>
      </c>
      <c r="BB494" s="27">
        <v>0</v>
      </c>
      <c r="BC494" s="27">
        <f t="shared" si="22"/>
        <v>111363.89000000003</v>
      </c>
      <c r="BD494" s="27">
        <f t="shared" si="23"/>
        <v>0</v>
      </c>
      <c r="BE494" s="27">
        <f t="shared" si="24"/>
        <v>111363.89000000003</v>
      </c>
    </row>
    <row r="495" spans="1:57" x14ac:dyDescent="0.35">
      <c r="A495" s="92" t="s">
        <v>3048</v>
      </c>
      <c r="B495" s="90" t="s">
        <v>900</v>
      </c>
      <c r="C495" s="94">
        <v>7</v>
      </c>
      <c r="D495" s="91" t="s">
        <v>0</v>
      </c>
      <c r="E495" s="61" t="s">
        <v>3</v>
      </c>
      <c r="F495" s="61" t="s">
        <v>1772</v>
      </c>
      <c r="G495" s="61" t="s">
        <v>1793</v>
      </c>
      <c r="H495" s="61" t="s">
        <v>1789</v>
      </c>
      <c r="I495" s="61" t="s">
        <v>1794</v>
      </c>
      <c r="J495" s="61" t="s">
        <v>1791</v>
      </c>
      <c r="K495" s="61" t="s">
        <v>813</v>
      </c>
      <c r="L495" s="61" t="s">
        <v>1778</v>
      </c>
      <c r="M495" s="61" t="s">
        <v>1785</v>
      </c>
      <c r="N495" s="108">
        <v>1</v>
      </c>
      <c r="O495" s="108">
        <v>1</v>
      </c>
      <c r="P495" s="108">
        <v>1</v>
      </c>
      <c r="Q495" s="108">
        <v>1</v>
      </c>
      <c r="R495" s="108">
        <v>1</v>
      </c>
      <c r="S495" s="108">
        <v>1</v>
      </c>
      <c r="T495" s="108">
        <v>0</v>
      </c>
      <c r="U495" s="108">
        <v>0</v>
      </c>
      <c r="V495" s="108">
        <v>0</v>
      </c>
      <c r="W495" s="109">
        <v>2455285</v>
      </c>
      <c r="X495" s="126">
        <v>0</v>
      </c>
      <c r="Y495" s="109">
        <v>0</v>
      </c>
      <c r="Z495" s="109">
        <v>11539.84</v>
      </c>
      <c r="AA495" s="109"/>
      <c r="AB495" s="109"/>
      <c r="AC495" s="109"/>
      <c r="AD495" s="110">
        <v>2455285</v>
      </c>
      <c r="AE495" s="99">
        <v>43826</v>
      </c>
      <c r="AF495" s="99">
        <v>46383</v>
      </c>
      <c r="AG495" s="111">
        <v>2455285</v>
      </c>
      <c r="AH495" s="107">
        <v>1.9916666666666667</v>
      </c>
      <c r="AI495" s="107">
        <v>7</v>
      </c>
      <c r="AJ495" s="97">
        <v>5.6399999999999999E-2</v>
      </c>
      <c r="AK495" s="92" t="s">
        <v>1786</v>
      </c>
      <c r="AL495" s="92" t="s">
        <v>1787</v>
      </c>
      <c r="AM495" s="27">
        <v>126938.23999999998</v>
      </c>
      <c r="AN495" s="27">
        <v>69239.039999999994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f t="shared" si="22"/>
        <v>196177.27999999997</v>
      </c>
      <c r="BD495" s="27">
        <f t="shared" si="23"/>
        <v>0</v>
      </c>
      <c r="BE495" s="27">
        <f t="shared" si="24"/>
        <v>196177.27999999997</v>
      </c>
    </row>
    <row r="496" spans="1:57" x14ac:dyDescent="0.35">
      <c r="A496" s="92" t="s">
        <v>3047</v>
      </c>
      <c r="B496" s="90" t="s">
        <v>900</v>
      </c>
      <c r="C496" s="94">
        <v>8</v>
      </c>
      <c r="D496" s="91" t="s">
        <v>0</v>
      </c>
      <c r="E496" s="61" t="s">
        <v>3</v>
      </c>
      <c r="F496" s="61" t="s">
        <v>1772</v>
      </c>
      <c r="G496" s="61" t="s">
        <v>1793</v>
      </c>
      <c r="H496" s="61" t="s">
        <v>1789</v>
      </c>
      <c r="I496" s="61" t="s">
        <v>1794</v>
      </c>
      <c r="J496" s="61" t="s">
        <v>1791</v>
      </c>
      <c r="K496" s="61" t="s">
        <v>813</v>
      </c>
      <c r="L496" s="61" t="s">
        <v>1778</v>
      </c>
      <c r="M496" s="61" t="s">
        <v>1785</v>
      </c>
      <c r="N496" s="108">
        <v>1</v>
      </c>
      <c r="O496" s="108">
        <v>1</v>
      </c>
      <c r="P496" s="108">
        <v>1</v>
      </c>
      <c r="Q496" s="108">
        <v>1</v>
      </c>
      <c r="R496" s="108">
        <v>1</v>
      </c>
      <c r="S496" s="108">
        <v>1</v>
      </c>
      <c r="T496" s="108">
        <v>0</v>
      </c>
      <c r="U496" s="108">
        <v>0</v>
      </c>
      <c r="V496" s="108">
        <v>0</v>
      </c>
      <c r="W496" s="109">
        <v>1084715</v>
      </c>
      <c r="X496" s="126">
        <v>0</v>
      </c>
      <c r="Y496" s="109">
        <v>0</v>
      </c>
      <c r="Z496" s="109">
        <v>5360.3</v>
      </c>
      <c r="AA496" s="109"/>
      <c r="AB496" s="109"/>
      <c r="AC496" s="109"/>
      <c r="AD496" s="110">
        <v>1084715</v>
      </c>
      <c r="AE496" s="99">
        <v>43826</v>
      </c>
      <c r="AF496" s="99">
        <v>46748</v>
      </c>
      <c r="AG496" s="111">
        <v>1084715</v>
      </c>
      <c r="AH496" s="107">
        <v>2.9916666666666667</v>
      </c>
      <c r="AI496" s="107">
        <v>8</v>
      </c>
      <c r="AJ496" s="96">
        <v>5.9299999999999999E-2</v>
      </c>
      <c r="AK496" s="92" t="s">
        <v>1786</v>
      </c>
      <c r="AL496" s="92" t="s">
        <v>1787</v>
      </c>
      <c r="AM496" s="27">
        <v>58963.30000000001</v>
      </c>
      <c r="AN496" s="27">
        <v>42882.359999999993</v>
      </c>
      <c r="AO496" s="27">
        <v>21441.24</v>
      </c>
      <c r="AP496" s="27">
        <v>0</v>
      </c>
      <c r="AQ496" s="27">
        <v>0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7">
        <v>0</v>
      </c>
      <c r="BA496" s="27">
        <v>0</v>
      </c>
      <c r="BB496" s="27">
        <v>0</v>
      </c>
      <c r="BC496" s="27">
        <f t="shared" si="22"/>
        <v>101845.66</v>
      </c>
      <c r="BD496" s="27">
        <f t="shared" si="23"/>
        <v>21441.24</v>
      </c>
      <c r="BE496" s="27">
        <f t="shared" si="24"/>
        <v>123286.90000000001</v>
      </c>
    </row>
    <row r="497" spans="1:57" x14ac:dyDescent="0.35">
      <c r="A497" s="92" t="s">
        <v>3046</v>
      </c>
      <c r="B497" s="90" t="s">
        <v>900</v>
      </c>
      <c r="C497" s="94">
        <v>9</v>
      </c>
      <c r="D497" s="91" t="s">
        <v>0</v>
      </c>
      <c r="E497" s="61" t="s">
        <v>3</v>
      </c>
      <c r="F497" s="61" t="s">
        <v>1772</v>
      </c>
      <c r="G497" s="61" t="s">
        <v>1793</v>
      </c>
      <c r="H497" s="61" t="s">
        <v>1789</v>
      </c>
      <c r="I497" s="61" t="s">
        <v>1794</v>
      </c>
      <c r="J497" s="61" t="s">
        <v>1791</v>
      </c>
      <c r="K497" s="61" t="s">
        <v>813</v>
      </c>
      <c r="L497" s="61" t="s">
        <v>1778</v>
      </c>
      <c r="M497" s="61" t="s">
        <v>1785</v>
      </c>
      <c r="N497" s="108">
        <v>1</v>
      </c>
      <c r="O497" s="108">
        <v>1</v>
      </c>
      <c r="P497" s="108">
        <v>1</v>
      </c>
      <c r="Q497" s="108">
        <v>1</v>
      </c>
      <c r="R497" s="108">
        <v>1</v>
      </c>
      <c r="S497" s="108">
        <v>1</v>
      </c>
      <c r="T497" s="108">
        <v>0</v>
      </c>
      <c r="U497" s="108">
        <v>0</v>
      </c>
      <c r="V497" s="108">
        <v>0</v>
      </c>
      <c r="W497" s="109">
        <v>53100</v>
      </c>
      <c r="X497" s="126">
        <v>0</v>
      </c>
      <c r="Y497" s="109">
        <v>0</v>
      </c>
      <c r="Z497" s="109">
        <v>274.79000000000002</v>
      </c>
      <c r="AA497" s="109"/>
      <c r="AB497" s="109"/>
      <c r="AC497" s="109"/>
      <c r="AD497" s="110">
        <v>53100</v>
      </c>
      <c r="AE497" s="99">
        <v>43826</v>
      </c>
      <c r="AF497" s="99">
        <v>47114</v>
      </c>
      <c r="AG497" s="111">
        <v>53100</v>
      </c>
      <c r="AH497" s="107">
        <v>3.9916666666666667</v>
      </c>
      <c r="AI497" s="107">
        <v>9</v>
      </c>
      <c r="AJ497" s="96">
        <v>6.2100000000000002E-2</v>
      </c>
      <c r="AK497" s="92" t="s">
        <v>1786</v>
      </c>
      <c r="AL497" s="92" t="s">
        <v>1787</v>
      </c>
      <c r="AM497" s="27">
        <v>3022.69</v>
      </c>
      <c r="AN497" s="27">
        <v>2473.08</v>
      </c>
      <c r="AO497" s="27">
        <v>1648.8</v>
      </c>
      <c r="AP497" s="27">
        <v>824.4</v>
      </c>
      <c r="AQ497" s="27">
        <v>0</v>
      </c>
      <c r="AR497" s="27">
        <v>0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27">
        <v>0</v>
      </c>
      <c r="BC497" s="27">
        <f t="shared" si="22"/>
        <v>5495.77</v>
      </c>
      <c r="BD497" s="27">
        <f t="shared" si="23"/>
        <v>2473.1999999999998</v>
      </c>
      <c r="BE497" s="27">
        <f t="shared" si="24"/>
        <v>7968.97</v>
      </c>
    </row>
    <row r="498" spans="1:57" x14ac:dyDescent="0.35">
      <c r="A498" s="92" t="s">
        <v>3045</v>
      </c>
      <c r="B498" s="90" t="s">
        <v>909</v>
      </c>
      <c r="C498" s="94">
        <v>5</v>
      </c>
      <c r="D498" s="91" t="s">
        <v>0</v>
      </c>
      <c r="E498" s="61" t="s">
        <v>3</v>
      </c>
      <c r="F498" s="61" t="s">
        <v>1772</v>
      </c>
      <c r="G498" s="61" t="s">
        <v>1793</v>
      </c>
      <c r="H498" s="61" t="s">
        <v>1789</v>
      </c>
      <c r="I498" s="61" t="s">
        <v>1794</v>
      </c>
      <c r="J498" s="61" t="s">
        <v>1791</v>
      </c>
      <c r="K498" s="61" t="s">
        <v>813</v>
      </c>
      <c r="L498" s="61" t="s">
        <v>1778</v>
      </c>
      <c r="M498" s="61" t="s">
        <v>1785</v>
      </c>
      <c r="N498" s="108">
        <v>1</v>
      </c>
      <c r="O498" s="108">
        <v>1</v>
      </c>
      <c r="P498" s="108">
        <v>1</v>
      </c>
      <c r="Q498" s="108">
        <v>1</v>
      </c>
      <c r="R498" s="108">
        <v>1</v>
      </c>
      <c r="S498" s="108">
        <v>1</v>
      </c>
      <c r="T498" s="108">
        <v>0</v>
      </c>
      <c r="U498" s="108">
        <v>0</v>
      </c>
      <c r="V498" s="108">
        <v>0</v>
      </c>
      <c r="W498" s="109">
        <v>1284282.5</v>
      </c>
      <c r="X498" s="126">
        <v>0</v>
      </c>
      <c r="Y498" s="109">
        <v>1284282.5</v>
      </c>
      <c r="Z498" s="109">
        <v>5426.09</v>
      </c>
      <c r="AA498" s="109"/>
      <c r="AB498" s="109"/>
      <c r="AC498" s="109"/>
      <c r="AD498" s="110">
        <v>0</v>
      </c>
      <c r="AE498" s="99">
        <v>43852</v>
      </c>
      <c r="AF498" s="99">
        <v>45679</v>
      </c>
      <c r="AG498" s="111">
        <v>2568565</v>
      </c>
      <c r="AH498" s="107">
        <v>6.1111111111111109E-2</v>
      </c>
      <c r="AI498" s="107">
        <v>5</v>
      </c>
      <c r="AJ498" s="96">
        <v>5.0700000000000002E-2</v>
      </c>
      <c r="AK498" s="92" t="s">
        <v>1786</v>
      </c>
      <c r="AL498" s="92" t="s">
        <v>1787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f t="shared" si="22"/>
        <v>0</v>
      </c>
      <c r="BD498" s="27">
        <f t="shared" si="23"/>
        <v>0</v>
      </c>
      <c r="BE498" s="27">
        <f t="shared" si="24"/>
        <v>0</v>
      </c>
    </row>
    <row r="499" spans="1:57" x14ac:dyDescent="0.35">
      <c r="A499" s="92" t="s">
        <v>3044</v>
      </c>
      <c r="B499" s="90" t="s">
        <v>909</v>
      </c>
      <c r="C499" s="94">
        <v>6</v>
      </c>
      <c r="D499" s="91" t="s">
        <v>0</v>
      </c>
      <c r="E499" s="61" t="s">
        <v>3</v>
      </c>
      <c r="F499" s="61" t="s">
        <v>1772</v>
      </c>
      <c r="G499" s="61" t="s">
        <v>1793</v>
      </c>
      <c r="H499" s="61" t="s">
        <v>1789</v>
      </c>
      <c r="I499" s="61" t="s">
        <v>1794</v>
      </c>
      <c r="J499" s="61" t="s">
        <v>1791</v>
      </c>
      <c r="K499" s="61" t="s">
        <v>813</v>
      </c>
      <c r="L499" s="61" t="s">
        <v>1778</v>
      </c>
      <c r="M499" s="61" t="s">
        <v>1785</v>
      </c>
      <c r="N499" s="108">
        <v>1</v>
      </c>
      <c r="O499" s="108">
        <v>1</v>
      </c>
      <c r="P499" s="108">
        <v>1</v>
      </c>
      <c r="Q499" s="108">
        <v>1</v>
      </c>
      <c r="R499" s="108">
        <v>1</v>
      </c>
      <c r="S499" s="108">
        <v>1</v>
      </c>
      <c r="T499" s="108">
        <v>0</v>
      </c>
      <c r="U499" s="108">
        <v>0</v>
      </c>
      <c r="V499" s="108">
        <v>0</v>
      </c>
      <c r="W499" s="109">
        <v>3134522.5</v>
      </c>
      <c r="X499" s="126">
        <v>0</v>
      </c>
      <c r="Y499" s="109">
        <v>0</v>
      </c>
      <c r="Z499" s="109">
        <v>14000.87</v>
      </c>
      <c r="AA499" s="109"/>
      <c r="AB499" s="109"/>
      <c r="AC499" s="109"/>
      <c r="AD499" s="110">
        <v>3134522.5</v>
      </c>
      <c r="AE499" s="99">
        <v>43852</v>
      </c>
      <c r="AF499" s="99">
        <v>46044</v>
      </c>
      <c r="AG499" s="111">
        <v>3134522.5</v>
      </c>
      <c r="AH499" s="107">
        <v>1.0611111111111111</v>
      </c>
      <c r="AI499" s="107">
        <v>6</v>
      </c>
      <c r="AJ499" s="96">
        <v>5.3600000000000002E-2</v>
      </c>
      <c r="AK499" s="92" t="s">
        <v>1786</v>
      </c>
      <c r="AL499" s="92" t="s">
        <v>1787</v>
      </c>
      <c r="AM499" s="27">
        <v>119007.36999999997</v>
      </c>
      <c r="AN499" s="27">
        <v>7000.43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7">
        <v>0</v>
      </c>
      <c r="BA499" s="27">
        <v>0</v>
      </c>
      <c r="BB499" s="27">
        <v>0</v>
      </c>
      <c r="BC499" s="27">
        <f t="shared" si="22"/>
        <v>126007.79999999996</v>
      </c>
      <c r="BD499" s="27">
        <f t="shared" si="23"/>
        <v>0</v>
      </c>
      <c r="BE499" s="27">
        <f t="shared" si="24"/>
        <v>126007.79999999996</v>
      </c>
    </row>
    <row r="500" spans="1:57" x14ac:dyDescent="0.35">
      <c r="A500" s="92" t="s">
        <v>3043</v>
      </c>
      <c r="B500" s="90" t="s">
        <v>909</v>
      </c>
      <c r="C500" s="94">
        <v>7</v>
      </c>
      <c r="D500" s="91" t="s">
        <v>0</v>
      </c>
      <c r="E500" s="61" t="s">
        <v>3</v>
      </c>
      <c r="F500" s="61" t="s">
        <v>1772</v>
      </c>
      <c r="G500" s="61" t="s">
        <v>1793</v>
      </c>
      <c r="H500" s="61" t="s">
        <v>1789</v>
      </c>
      <c r="I500" s="61" t="s">
        <v>1794</v>
      </c>
      <c r="J500" s="61" t="s">
        <v>1791</v>
      </c>
      <c r="K500" s="61" t="s">
        <v>813</v>
      </c>
      <c r="L500" s="61" t="s">
        <v>1778</v>
      </c>
      <c r="M500" s="61" t="s">
        <v>1785</v>
      </c>
      <c r="N500" s="108">
        <v>1</v>
      </c>
      <c r="O500" s="108">
        <v>1</v>
      </c>
      <c r="P500" s="108">
        <v>1</v>
      </c>
      <c r="Q500" s="108">
        <v>1</v>
      </c>
      <c r="R500" s="108">
        <v>1</v>
      </c>
      <c r="S500" s="108">
        <v>1</v>
      </c>
      <c r="T500" s="108">
        <v>0</v>
      </c>
      <c r="U500" s="108">
        <v>0</v>
      </c>
      <c r="V500" s="108">
        <v>0</v>
      </c>
      <c r="W500" s="109">
        <v>3117265</v>
      </c>
      <c r="X500" s="126">
        <v>0</v>
      </c>
      <c r="Y500" s="109">
        <v>0</v>
      </c>
      <c r="Z500" s="109">
        <v>14651.15</v>
      </c>
      <c r="AA500" s="109"/>
      <c r="AB500" s="109"/>
      <c r="AC500" s="109"/>
      <c r="AD500" s="110">
        <v>3117265</v>
      </c>
      <c r="AE500" s="99">
        <v>43852</v>
      </c>
      <c r="AF500" s="99">
        <v>46409</v>
      </c>
      <c r="AG500" s="111">
        <v>3117265</v>
      </c>
      <c r="AH500" s="107">
        <v>2.0611111111111109</v>
      </c>
      <c r="AI500" s="107">
        <v>7</v>
      </c>
      <c r="AJ500" s="96">
        <v>5.6399999999999999E-2</v>
      </c>
      <c r="AK500" s="92" t="s">
        <v>1786</v>
      </c>
      <c r="AL500" s="92" t="s">
        <v>1787</v>
      </c>
      <c r="AM500" s="27">
        <v>161162.64999999997</v>
      </c>
      <c r="AN500" s="27">
        <v>95232.420000000013</v>
      </c>
      <c r="AO500" s="27">
        <v>7325.57</v>
      </c>
      <c r="AP500" s="27">
        <v>0</v>
      </c>
      <c r="AQ500" s="27">
        <v>0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7">
        <v>0</v>
      </c>
      <c r="BA500" s="27">
        <v>0</v>
      </c>
      <c r="BB500" s="27">
        <v>0</v>
      </c>
      <c r="BC500" s="27">
        <f t="shared" si="22"/>
        <v>256395.06999999998</v>
      </c>
      <c r="BD500" s="27">
        <f t="shared" si="23"/>
        <v>7325.57</v>
      </c>
      <c r="BE500" s="27">
        <f t="shared" si="24"/>
        <v>263720.63999999996</v>
      </c>
    </row>
    <row r="501" spans="1:57" x14ac:dyDescent="0.35">
      <c r="A501" s="92" t="s">
        <v>3042</v>
      </c>
      <c r="B501" s="90" t="s">
        <v>909</v>
      </c>
      <c r="C501" s="94">
        <v>8</v>
      </c>
      <c r="D501" s="91" t="s">
        <v>0</v>
      </c>
      <c r="E501" s="61" t="s">
        <v>3</v>
      </c>
      <c r="F501" s="61" t="s">
        <v>1772</v>
      </c>
      <c r="G501" s="61" t="s">
        <v>1793</v>
      </c>
      <c r="H501" s="61" t="s">
        <v>1789</v>
      </c>
      <c r="I501" s="61" t="s">
        <v>1794</v>
      </c>
      <c r="J501" s="61" t="s">
        <v>1791</v>
      </c>
      <c r="K501" s="61" t="s">
        <v>813</v>
      </c>
      <c r="L501" s="61" t="s">
        <v>1778</v>
      </c>
      <c r="M501" s="61" t="s">
        <v>1785</v>
      </c>
      <c r="N501" s="108">
        <v>1</v>
      </c>
      <c r="O501" s="108">
        <v>1</v>
      </c>
      <c r="P501" s="108">
        <v>1</v>
      </c>
      <c r="Q501" s="108">
        <v>1</v>
      </c>
      <c r="R501" s="108">
        <v>1</v>
      </c>
      <c r="S501" s="108">
        <v>1</v>
      </c>
      <c r="T501" s="108">
        <v>0</v>
      </c>
      <c r="U501" s="108">
        <v>0</v>
      </c>
      <c r="V501" s="108">
        <v>0</v>
      </c>
      <c r="W501" s="109">
        <v>683957.5</v>
      </c>
      <c r="X501" s="126">
        <v>0</v>
      </c>
      <c r="Y501" s="109">
        <v>0</v>
      </c>
      <c r="Z501" s="109">
        <v>3379.89</v>
      </c>
      <c r="AA501" s="109"/>
      <c r="AB501" s="109"/>
      <c r="AC501" s="109"/>
      <c r="AD501" s="110">
        <v>683957.5</v>
      </c>
      <c r="AE501" s="99">
        <v>43852</v>
      </c>
      <c r="AF501" s="99">
        <v>46774</v>
      </c>
      <c r="AG501" s="111">
        <v>683957.5</v>
      </c>
      <c r="AH501" s="107">
        <v>3.0611111111111109</v>
      </c>
      <c r="AI501" s="107">
        <v>8</v>
      </c>
      <c r="AJ501" s="96">
        <v>5.9299999999999999E-2</v>
      </c>
      <c r="AK501" s="92" t="s">
        <v>1786</v>
      </c>
      <c r="AL501" s="92" t="s">
        <v>1787</v>
      </c>
      <c r="AM501" s="27">
        <v>37178.79</v>
      </c>
      <c r="AN501" s="27">
        <v>28165.750000000007</v>
      </c>
      <c r="AO501" s="27">
        <v>14646.19</v>
      </c>
      <c r="AP501" s="27">
        <v>1126.6300000000001</v>
      </c>
      <c r="AQ501" s="27">
        <v>0</v>
      </c>
      <c r="AR501" s="27">
        <v>0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27">
        <v>0</v>
      </c>
      <c r="AZ501" s="27">
        <v>0</v>
      </c>
      <c r="BA501" s="27">
        <v>0</v>
      </c>
      <c r="BB501" s="27">
        <v>0</v>
      </c>
      <c r="BC501" s="27">
        <f t="shared" si="22"/>
        <v>65344.540000000008</v>
      </c>
      <c r="BD501" s="27">
        <f t="shared" si="23"/>
        <v>15772.82</v>
      </c>
      <c r="BE501" s="27">
        <f t="shared" si="24"/>
        <v>81117.360000000015</v>
      </c>
    </row>
    <row r="502" spans="1:57" x14ac:dyDescent="0.35">
      <c r="A502" s="92" t="s">
        <v>3041</v>
      </c>
      <c r="B502" s="90" t="s">
        <v>909</v>
      </c>
      <c r="C502" s="94">
        <v>9</v>
      </c>
      <c r="D502" s="91" t="s">
        <v>0</v>
      </c>
      <c r="E502" s="61" t="s">
        <v>3</v>
      </c>
      <c r="F502" s="61" t="s">
        <v>1772</v>
      </c>
      <c r="G502" s="61" t="s">
        <v>1793</v>
      </c>
      <c r="H502" s="61" t="s">
        <v>1789</v>
      </c>
      <c r="I502" s="61" t="s">
        <v>1794</v>
      </c>
      <c r="J502" s="61" t="s">
        <v>1791</v>
      </c>
      <c r="K502" s="61" t="s">
        <v>813</v>
      </c>
      <c r="L502" s="61" t="s">
        <v>1778</v>
      </c>
      <c r="M502" s="61" t="s">
        <v>1785</v>
      </c>
      <c r="N502" s="108">
        <v>1</v>
      </c>
      <c r="O502" s="108">
        <v>1</v>
      </c>
      <c r="P502" s="108">
        <v>1</v>
      </c>
      <c r="Q502" s="108">
        <v>1</v>
      </c>
      <c r="R502" s="108">
        <v>1</v>
      </c>
      <c r="S502" s="108">
        <v>1</v>
      </c>
      <c r="T502" s="108">
        <v>0</v>
      </c>
      <c r="U502" s="108">
        <v>0</v>
      </c>
      <c r="V502" s="108">
        <v>0</v>
      </c>
      <c r="W502" s="109">
        <v>106200</v>
      </c>
      <c r="X502" s="126">
        <v>0</v>
      </c>
      <c r="Y502" s="109">
        <v>0</v>
      </c>
      <c r="Z502" s="109">
        <v>549.58000000000004</v>
      </c>
      <c r="AA502" s="109"/>
      <c r="AB502" s="109"/>
      <c r="AC502" s="109"/>
      <c r="AD502" s="110">
        <v>106200</v>
      </c>
      <c r="AE502" s="99">
        <v>43852</v>
      </c>
      <c r="AF502" s="99">
        <v>47140</v>
      </c>
      <c r="AG502" s="111">
        <v>106200</v>
      </c>
      <c r="AH502" s="107">
        <v>4.0611111111111109</v>
      </c>
      <c r="AI502" s="107">
        <v>9</v>
      </c>
      <c r="AJ502" s="97">
        <v>6.2100000000000002E-2</v>
      </c>
      <c r="AK502" s="92" t="s">
        <v>1786</v>
      </c>
      <c r="AL502" s="92" t="s">
        <v>1787</v>
      </c>
      <c r="AM502" s="27">
        <v>6045.38</v>
      </c>
      <c r="AN502" s="27">
        <v>5083.6699999999992</v>
      </c>
      <c r="AO502" s="27">
        <v>3434.88</v>
      </c>
      <c r="AP502" s="27">
        <v>1786.19</v>
      </c>
      <c r="AQ502" s="27">
        <v>137.4</v>
      </c>
      <c r="AR502" s="27">
        <v>0</v>
      </c>
      <c r="AS502" s="27">
        <v>0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7">
        <v>0</v>
      </c>
      <c r="BA502" s="27">
        <v>0</v>
      </c>
      <c r="BB502" s="27">
        <v>0</v>
      </c>
      <c r="BC502" s="27">
        <f t="shared" si="22"/>
        <v>11129.05</v>
      </c>
      <c r="BD502" s="27">
        <f t="shared" si="23"/>
        <v>5358.4699999999993</v>
      </c>
      <c r="BE502" s="27">
        <f t="shared" si="24"/>
        <v>16487.519999999997</v>
      </c>
    </row>
    <row r="503" spans="1:57" x14ac:dyDescent="0.35">
      <c r="A503" s="92" t="s">
        <v>3040</v>
      </c>
      <c r="B503" s="90" t="s">
        <v>911</v>
      </c>
      <c r="C503" s="94">
        <v>5</v>
      </c>
      <c r="D503" s="91" t="s">
        <v>0</v>
      </c>
      <c r="E503" s="61" t="s">
        <v>3</v>
      </c>
      <c r="F503" s="61" t="s">
        <v>1772</v>
      </c>
      <c r="G503" s="61" t="s">
        <v>1793</v>
      </c>
      <c r="H503" s="61" t="s">
        <v>1789</v>
      </c>
      <c r="I503" s="61" t="s">
        <v>1794</v>
      </c>
      <c r="J503" s="61" t="s">
        <v>1791</v>
      </c>
      <c r="K503" s="61" t="s">
        <v>813</v>
      </c>
      <c r="L503" s="61" t="s">
        <v>1778</v>
      </c>
      <c r="M503" s="61" t="s">
        <v>1785</v>
      </c>
      <c r="N503" s="108">
        <v>1</v>
      </c>
      <c r="O503" s="108">
        <v>1</v>
      </c>
      <c r="P503" s="108">
        <v>1</v>
      </c>
      <c r="Q503" s="108">
        <v>1</v>
      </c>
      <c r="R503" s="108">
        <v>1</v>
      </c>
      <c r="S503" s="108">
        <v>1</v>
      </c>
      <c r="T503" s="108">
        <v>0</v>
      </c>
      <c r="U503" s="108">
        <v>0</v>
      </c>
      <c r="V503" s="108">
        <v>0</v>
      </c>
      <c r="W503" s="109">
        <v>1095998.75</v>
      </c>
      <c r="X503" s="126">
        <v>0</v>
      </c>
      <c r="Y503" s="109">
        <v>1095998.75</v>
      </c>
      <c r="Z503" s="109">
        <v>4630.59</v>
      </c>
      <c r="AA503" s="109"/>
      <c r="AB503" s="109"/>
      <c r="AC503" s="109"/>
      <c r="AD503" s="110">
        <v>0</v>
      </c>
      <c r="AE503" s="99">
        <v>43858</v>
      </c>
      <c r="AF503" s="99">
        <v>45685</v>
      </c>
      <c r="AG503" s="111">
        <v>2191997.5</v>
      </c>
      <c r="AH503" s="107">
        <v>7.7777777777777779E-2</v>
      </c>
      <c r="AI503" s="107">
        <v>5</v>
      </c>
      <c r="AJ503" s="97">
        <v>5.0700000000000002E-2</v>
      </c>
      <c r="AK503" s="92" t="s">
        <v>1786</v>
      </c>
      <c r="AL503" s="92" t="s">
        <v>1787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f t="shared" si="22"/>
        <v>0</v>
      </c>
      <c r="BD503" s="27">
        <f t="shared" si="23"/>
        <v>0</v>
      </c>
      <c r="BE503" s="27">
        <f t="shared" si="24"/>
        <v>0</v>
      </c>
    </row>
    <row r="504" spans="1:57" x14ac:dyDescent="0.35">
      <c r="A504" s="92" t="s">
        <v>3039</v>
      </c>
      <c r="B504" s="90" t="s">
        <v>911</v>
      </c>
      <c r="C504" s="94">
        <v>6</v>
      </c>
      <c r="D504" s="91" t="s">
        <v>0</v>
      </c>
      <c r="E504" s="61" t="s">
        <v>3</v>
      </c>
      <c r="F504" s="61" t="s">
        <v>1772</v>
      </c>
      <c r="G504" s="61" t="s">
        <v>1793</v>
      </c>
      <c r="H504" s="61" t="s">
        <v>1789</v>
      </c>
      <c r="I504" s="61" t="s">
        <v>1794</v>
      </c>
      <c r="J504" s="61" t="s">
        <v>1791</v>
      </c>
      <c r="K504" s="61" t="s">
        <v>813</v>
      </c>
      <c r="L504" s="61" t="s">
        <v>1778</v>
      </c>
      <c r="M504" s="61" t="s">
        <v>1785</v>
      </c>
      <c r="N504" s="108">
        <v>1</v>
      </c>
      <c r="O504" s="108">
        <v>1</v>
      </c>
      <c r="P504" s="108">
        <v>1</v>
      </c>
      <c r="Q504" s="108">
        <v>1</v>
      </c>
      <c r="R504" s="108">
        <v>1</v>
      </c>
      <c r="S504" s="108">
        <v>1</v>
      </c>
      <c r="T504" s="108">
        <v>0</v>
      </c>
      <c r="U504" s="108">
        <v>0</v>
      </c>
      <c r="V504" s="108">
        <v>0</v>
      </c>
      <c r="W504" s="109">
        <v>4112890</v>
      </c>
      <c r="X504" s="126">
        <v>0</v>
      </c>
      <c r="Y504" s="109">
        <v>0</v>
      </c>
      <c r="Z504" s="109">
        <v>18370.91</v>
      </c>
      <c r="AA504" s="109"/>
      <c r="AB504" s="109"/>
      <c r="AC504" s="109"/>
      <c r="AD504" s="110">
        <v>4112890</v>
      </c>
      <c r="AE504" s="99">
        <v>43858</v>
      </c>
      <c r="AF504" s="99">
        <v>46050</v>
      </c>
      <c r="AG504" s="111">
        <v>4112890</v>
      </c>
      <c r="AH504" s="107">
        <v>1.0777777777777777</v>
      </c>
      <c r="AI504" s="107">
        <v>6</v>
      </c>
      <c r="AJ504" s="96">
        <v>5.3600000000000002E-2</v>
      </c>
      <c r="AK504" s="92" t="s">
        <v>1786</v>
      </c>
      <c r="AL504" s="92" t="s">
        <v>1787</v>
      </c>
      <c r="AM504" s="27">
        <v>156152.71000000002</v>
      </c>
      <c r="AN504" s="27">
        <v>9185.4500000000007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7">
        <v>0</v>
      </c>
      <c r="BA504" s="27">
        <v>0</v>
      </c>
      <c r="BB504" s="27">
        <v>0</v>
      </c>
      <c r="BC504" s="27">
        <f t="shared" si="22"/>
        <v>165338.16000000003</v>
      </c>
      <c r="BD504" s="27">
        <f t="shared" si="23"/>
        <v>0</v>
      </c>
      <c r="BE504" s="27">
        <f t="shared" si="24"/>
        <v>165338.16000000003</v>
      </c>
    </row>
    <row r="505" spans="1:57" x14ac:dyDescent="0.35">
      <c r="A505" s="92" t="s">
        <v>3038</v>
      </c>
      <c r="B505" s="90" t="s">
        <v>911</v>
      </c>
      <c r="C505" s="94">
        <v>7</v>
      </c>
      <c r="D505" s="91" t="s">
        <v>0</v>
      </c>
      <c r="E505" s="61" t="s">
        <v>3</v>
      </c>
      <c r="F505" s="61" t="s">
        <v>1772</v>
      </c>
      <c r="G505" s="61" t="s">
        <v>1793</v>
      </c>
      <c r="H505" s="61" t="s">
        <v>1789</v>
      </c>
      <c r="I505" s="61" t="s">
        <v>1794</v>
      </c>
      <c r="J505" s="61" t="s">
        <v>1791</v>
      </c>
      <c r="K505" s="61" t="s">
        <v>813</v>
      </c>
      <c r="L505" s="61" t="s">
        <v>1778</v>
      </c>
      <c r="M505" s="61" t="s">
        <v>1785</v>
      </c>
      <c r="N505" s="108">
        <v>1</v>
      </c>
      <c r="O505" s="108">
        <v>1</v>
      </c>
      <c r="P505" s="108">
        <v>1</v>
      </c>
      <c r="Q505" s="108">
        <v>1</v>
      </c>
      <c r="R505" s="108">
        <v>1</v>
      </c>
      <c r="S505" s="108">
        <v>1</v>
      </c>
      <c r="T505" s="108">
        <v>0</v>
      </c>
      <c r="U505" s="108">
        <v>0</v>
      </c>
      <c r="V505" s="108">
        <v>0</v>
      </c>
      <c r="W505" s="109">
        <v>2112495</v>
      </c>
      <c r="X505" s="126">
        <v>0</v>
      </c>
      <c r="Y505" s="109">
        <v>0</v>
      </c>
      <c r="Z505" s="109">
        <v>9928.73</v>
      </c>
      <c r="AA505" s="109"/>
      <c r="AB505" s="109"/>
      <c r="AC505" s="109"/>
      <c r="AD505" s="110">
        <v>2112495</v>
      </c>
      <c r="AE505" s="99">
        <v>43858</v>
      </c>
      <c r="AF505" s="99">
        <v>46415</v>
      </c>
      <c r="AG505" s="111">
        <v>2112495</v>
      </c>
      <c r="AH505" s="107">
        <v>2.0777777777777779</v>
      </c>
      <c r="AI505" s="107">
        <v>7</v>
      </c>
      <c r="AJ505" s="96">
        <v>5.6399999999999999E-2</v>
      </c>
      <c r="AK505" s="92" t="s">
        <v>1786</v>
      </c>
      <c r="AL505" s="92" t="s">
        <v>1787</v>
      </c>
      <c r="AM505" s="27">
        <v>109216.02999999997</v>
      </c>
      <c r="AN505" s="27">
        <v>64536.69</v>
      </c>
      <c r="AO505" s="27">
        <v>4964.3599999999997</v>
      </c>
      <c r="AP505" s="27">
        <v>0</v>
      </c>
      <c r="AQ505" s="27">
        <v>0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7">
        <v>0</v>
      </c>
      <c r="BA505" s="27">
        <v>0</v>
      </c>
      <c r="BB505" s="27">
        <v>0</v>
      </c>
      <c r="BC505" s="27">
        <f t="shared" si="22"/>
        <v>173752.71999999997</v>
      </c>
      <c r="BD505" s="27">
        <f t="shared" si="23"/>
        <v>4964.3599999999997</v>
      </c>
      <c r="BE505" s="27">
        <f t="shared" si="24"/>
        <v>178717.07999999996</v>
      </c>
    </row>
    <row r="506" spans="1:57" x14ac:dyDescent="0.35">
      <c r="A506" s="92" t="s">
        <v>3037</v>
      </c>
      <c r="B506" s="90" t="s">
        <v>911</v>
      </c>
      <c r="C506" s="94">
        <v>8</v>
      </c>
      <c r="D506" s="91" t="s">
        <v>0</v>
      </c>
      <c r="E506" s="61" t="s">
        <v>3</v>
      </c>
      <c r="F506" s="61" t="s">
        <v>1772</v>
      </c>
      <c r="G506" s="61" t="s">
        <v>1793</v>
      </c>
      <c r="H506" s="61" t="s">
        <v>1789</v>
      </c>
      <c r="I506" s="61" t="s">
        <v>1794</v>
      </c>
      <c r="J506" s="61" t="s">
        <v>1791</v>
      </c>
      <c r="K506" s="61" t="s">
        <v>813</v>
      </c>
      <c r="L506" s="61" t="s">
        <v>1778</v>
      </c>
      <c r="M506" s="61" t="s">
        <v>1785</v>
      </c>
      <c r="N506" s="108">
        <v>1</v>
      </c>
      <c r="O506" s="108">
        <v>1</v>
      </c>
      <c r="P506" s="108">
        <v>1</v>
      </c>
      <c r="Q506" s="108">
        <v>1</v>
      </c>
      <c r="R506" s="108">
        <v>1</v>
      </c>
      <c r="S506" s="108">
        <v>1</v>
      </c>
      <c r="T506" s="108">
        <v>0</v>
      </c>
      <c r="U506" s="108">
        <v>0</v>
      </c>
      <c r="V506" s="108">
        <v>0</v>
      </c>
      <c r="W506" s="109">
        <v>458430</v>
      </c>
      <c r="X506" s="126">
        <v>0</v>
      </c>
      <c r="Y506" s="109">
        <v>0</v>
      </c>
      <c r="Z506" s="109">
        <v>2265.41</v>
      </c>
      <c r="AA506" s="109"/>
      <c r="AB506" s="109"/>
      <c r="AC506" s="109"/>
      <c r="AD506" s="110">
        <v>458430</v>
      </c>
      <c r="AE506" s="99">
        <v>43858</v>
      </c>
      <c r="AF506" s="99">
        <v>46780</v>
      </c>
      <c r="AG506" s="111">
        <v>458430</v>
      </c>
      <c r="AH506" s="107">
        <v>3.0777777777777779</v>
      </c>
      <c r="AI506" s="107">
        <v>8</v>
      </c>
      <c r="AJ506" s="96">
        <v>5.9299999999999999E-2</v>
      </c>
      <c r="AK506" s="92" t="s">
        <v>1786</v>
      </c>
      <c r="AL506" s="92" t="s">
        <v>1787</v>
      </c>
      <c r="AM506" s="27">
        <v>24919.51</v>
      </c>
      <c r="AN506" s="27">
        <v>18878.38</v>
      </c>
      <c r="AO506" s="27">
        <v>9816.81</v>
      </c>
      <c r="AP506" s="27">
        <v>755.14</v>
      </c>
      <c r="AQ506" s="27">
        <v>0</v>
      </c>
      <c r="AR506" s="27">
        <v>0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27">
        <v>0</v>
      </c>
      <c r="BC506" s="27">
        <f t="shared" si="22"/>
        <v>43797.89</v>
      </c>
      <c r="BD506" s="27">
        <f t="shared" si="23"/>
        <v>10571.949999999999</v>
      </c>
      <c r="BE506" s="27">
        <f t="shared" si="24"/>
        <v>54369.84</v>
      </c>
    </row>
    <row r="507" spans="1:57" x14ac:dyDescent="0.35">
      <c r="A507" s="92" t="s">
        <v>3036</v>
      </c>
      <c r="B507" s="90" t="s">
        <v>911</v>
      </c>
      <c r="C507" s="94">
        <v>9</v>
      </c>
      <c r="D507" s="91" t="s">
        <v>0</v>
      </c>
      <c r="E507" s="61" t="s">
        <v>3</v>
      </c>
      <c r="F507" s="61" t="s">
        <v>1772</v>
      </c>
      <c r="G507" s="61" t="s">
        <v>1793</v>
      </c>
      <c r="H507" s="61" t="s">
        <v>1789</v>
      </c>
      <c r="I507" s="61" t="s">
        <v>1794</v>
      </c>
      <c r="J507" s="61" t="s">
        <v>1791</v>
      </c>
      <c r="K507" s="61" t="s">
        <v>813</v>
      </c>
      <c r="L507" s="61" t="s">
        <v>1778</v>
      </c>
      <c r="M507" s="61" t="s">
        <v>1785</v>
      </c>
      <c r="N507" s="108">
        <v>1</v>
      </c>
      <c r="O507" s="108">
        <v>1</v>
      </c>
      <c r="P507" s="108">
        <v>1</v>
      </c>
      <c r="Q507" s="108">
        <v>1</v>
      </c>
      <c r="R507" s="108">
        <v>1</v>
      </c>
      <c r="S507" s="108">
        <v>1</v>
      </c>
      <c r="T507" s="108">
        <v>0</v>
      </c>
      <c r="U507" s="108">
        <v>0</v>
      </c>
      <c r="V507" s="108">
        <v>0</v>
      </c>
      <c r="W507" s="109">
        <v>106200</v>
      </c>
      <c r="X507" s="126">
        <v>0</v>
      </c>
      <c r="Y507" s="109">
        <v>0</v>
      </c>
      <c r="Z507" s="109">
        <v>549.58000000000004</v>
      </c>
      <c r="AA507" s="109"/>
      <c r="AB507" s="109"/>
      <c r="AC507" s="109"/>
      <c r="AD507" s="110">
        <v>106200</v>
      </c>
      <c r="AE507" s="99">
        <v>43858</v>
      </c>
      <c r="AF507" s="99">
        <v>47146</v>
      </c>
      <c r="AG507" s="111">
        <v>106200</v>
      </c>
      <c r="AH507" s="107">
        <v>4.0777777777777775</v>
      </c>
      <c r="AI507" s="107">
        <v>9</v>
      </c>
      <c r="AJ507" s="96">
        <v>6.2100000000000002E-2</v>
      </c>
      <c r="AK507" s="92" t="s">
        <v>1786</v>
      </c>
      <c r="AL507" s="92" t="s">
        <v>1787</v>
      </c>
      <c r="AM507" s="27">
        <v>6045.38</v>
      </c>
      <c r="AN507" s="27">
        <v>5083.6699999999992</v>
      </c>
      <c r="AO507" s="27">
        <v>3434.88</v>
      </c>
      <c r="AP507" s="27">
        <v>1786.19</v>
      </c>
      <c r="AQ507" s="27">
        <v>137.4</v>
      </c>
      <c r="AR507" s="27">
        <v>0</v>
      </c>
      <c r="AS507" s="27">
        <v>0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f t="shared" si="22"/>
        <v>11129.05</v>
      </c>
      <c r="BD507" s="27">
        <f t="shared" si="23"/>
        <v>5358.4699999999993</v>
      </c>
      <c r="BE507" s="27">
        <f t="shared" si="24"/>
        <v>16487.519999999997</v>
      </c>
    </row>
    <row r="508" spans="1:57" x14ac:dyDescent="0.35">
      <c r="A508" s="92" t="s">
        <v>3035</v>
      </c>
      <c r="B508" s="90" t="s">
        <v>911</v>
      </c>
      <c r="C508" s="94">
        <v>10</v>
      </c>
      <c r="D508" s="91" t="s">
        <v>0</v>
      </c>
      <c r="E508" s="61" t="s">
        <v>3</v>
      </c>
      <c r="F508" s="61" t="s">
        <v>1772</v>
      </c>
      <c r="G508" s="61" t="s">
        <v>1793</v>
      </c>
      <c r="H508" s="61" t="s">
        <v>1789</v>
      </c>
      <c r="I508" s="61" t="s">
        <v>1794</v>
      </c>
      <c r="J508" s="61" t="s">
        <v>1791</v>
      </c>
      <c r="K508" s="61" t="s">
        <v>813</v>
      </c>
      <c r="L508" s="61" t="s">
        <v>1778</v>
      </c>
      <c r="M508" s="61" t="s">
        <v>1785</v>
      </c>
      <c r="N508" s="108">
        <v>1</v>
      </c>
      <c r="O508" s="108">
        <v>1</v>
      </c>
      <c r="P508" s="108">
        <v>1</v>
      </c>
      <c r="Q508" s="108">
        <v>1</v>
      </c>
      <c r="R508" s="108">
        <v>1</v>
      </c>
      <c r="S508" s="108">
        <v>1</v>
      </c>
      <c r="T508" s="108">
        <v>0</v>
      </c>
      <c r="U508" s="108">
        <v>0</v>
      </c>
      <c r="V508" s="108">
        <v>0</v>
      </c>
      <c r="W508" s="109">
        <v>98087.5</v>
      </c>
      <c r="X508" s="126">
        <v>0</v>
      </c>
      <c r="Y508" s="109">
        <v>0</v>
      </c>
      <c r="Z508" s="109">
        <v>531.30999999999995</v>
      </c>
      <c r="AA508" s="109"/>
      <c r="AB508" s="109"/>
      <c r="AC508" s="109"/>
      <c r="AD508" s="110">
        <v>98087.5</v>
      </c>
      <c r="AE508" s="99">
        <v>43858</v>
      </c>
      <c r="AF508" s="99">
        <v>47511</v>
      </c>
      <c r="AG508" s="111">
        <v>98087.5</v>
      </c>
      <c r="AH508" s="107">
        <v>5.0777777777777775</v>
      </c>
      <c r="AI508" s="107">
        <v>10</v>
      </c>
      <c r="AJ508" s="96">
        <v>6.5000000000000002E-2</v>
      </c>
      <c r="AK508" s="92" t="s">
        <v>1786</v>
      </c>
      <c r="AL508" s="92" t="s">
        <v>1787</v>
      </c>
      <c r="AM508" s="27">
        <v>5844.409999999998</v>
      </c>
      <c r="AN508" s="27">
        <v>5206.8600000000006</v>
      </c>
      <c r="AO508" s="27">
        <v>3931.63</v>
      </c>
      <c r="AP508" s="27">
        <v>2656.5</v>
      </c>
      <c r="AQ508" s="27">
        <v>1381.38</v>
      </c>
      <c r="AR508" s="27">
        <v>106.26</v>
      </c>
      <c r="AS508" s="27">
        <v>0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f t="shared" si="22"/>
        <v>11051.269999999999</v>
      </c>
      <c r="BD508" s="27">
        <f t="shared" si="23"/>
        <v>8075.77</v>
      </c>
      <c r="BE508" s="27">
        <f t="shared" si="24"/>
        <v>19127.04</v>
      </c>
    </row>
    <row r="509" spans="1:57" x14ac:dyDescent="0.35">
      <c r="A509" s="92" t="s">
        <v>3034</v>
      </c>
      <c r="B509" s="90" t="s">
        <v>917</v>
      </c>
      <c r="C509" s="94">
        <v>5</v>
      </c>
      <c r="D509" s="91" t="s">
        <v>0</v>
      </c>
      <c r="E509" s="61" t="s">
        <v>3</v>
      </c>
      <c r="F509" s="61" t="s">
        <v>1772</v>
      </c>
      <c r="G509" s="61" t="s">
        <v>1793</v>
      </c>
      <c r="H509" s="61" t="s">
        <v>1789</v>
      </c>
      <c r="I509" s="61" t="s">
        <v>1794</v>
      </c>
      <c r="J509" s="61" t="s">
        <v>1791</v>
      </c>
      <c r="K509" s="61" t="s">
        <v>813</v>
      </c>
      <c r="L509" s="61" t="s">
        <v>1778</v>
      </c>
      <c r="M509" s="61" t="s">
        <v>1785</v>
      </c>
      <c r="N509" s="108">
        <v>1</v>
      </c>
      <c r="O509" s="108">
        <v>1</v>
      </c>
      <c r="P509" s="108">
        <v>1</v>
      </c>
      <c r="Q509" s="108">
        <v>1</v>
      </c>
      <c r="R509" s="108">
        <v>1</v>
      </c>
      <c r="S509" s="108">
        <v>1</v>
      </c>
      <c r="T509" s="108">
        <v>0</v>
      </c>
      <c r="U509" s="108">
        <v>0</v>
      </c>
      <c r="V509" s="108">
        <v>0</v>
      </c>
      <c r="W509" s="109">
        <v>842667.5</v>
      </c>
      <c r="X509" s="126">
        <v>0</v>
      </c>
      <c r="Y509" s="109">
        <v>0</v>
      </c>
      <c r="Z509" s="109">
        <v>3560.27</v>
      </c>
      <c r="AA509" s="109"/>
      <c r="AB509" s="109"/>
      <c r="AC509" s="109"/>
      <c r="AD509" s="110">
        <v>842667.5</v>
      </c>
      <c r="AE509" s="99">
        <v>43866</v>
      </c>
      <c r="AF509" s="99">
        <v>45693</v>
      </c>
      <c r="AG509" s="111">
        <v>1685335</v>
      </c>
      <c r="AH509" s="107">
        <v>9.7222222222222224E-2</v>
      </c>
      <c r="AI509" s="107">
        <v>5</v>
      </c>
      <c r="AJ509" s="96">
        <v>5.0700000000000002E-2</v>
      </c>
      <c r="AK509" s="92" t="s">
        <v>1786</v>
      </c>
      <c r="AL509" s="92" t="s">
        <v>1787</v>
      </c>
      <c r="AM509" s="27">
        <v>3560.27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27">
        <v>0</v>
      </c>
      <c r="BC509" s="27">
        <f t="shared" si="22"/>
        <v>3560.27</v>
      </c>
      <c r="BD509" s="27">
        <f t="shared" si="23"/>
        <v>0</v>
      </c>
      <c r="BE509" s="27">
        <f t="shared" si="24"/>
        <v>3560.27</v>
      </c>
    </row>
    <row r="510" spans="1:57" x14ac:dyDescent="0.35">
      <c r="A510" s="92" t="s">
        <v>3033</v>
      </c>
      <c r="B510" s="90" t="s">
        <v>917</v>
      </c>
      <c r="C510" s="94">
        <v>6</v>
      </c>
      <c r="D510" s="91" t="s">
        <v>0</v>
      </c>
      <c r="E510" s="61" t="s">
        <v>3</v>
      </c>
      <c r="F510" s="61" t="s">
        <v>1772</v>
      </c>
      <c r="G510" s="61" t="s">
        <v>1793</v>
      </c>
      <c r="H510" s="61" t="s">
        <v>1789</v>
      </c>
      <c r="I510" s="61" t="s">
        <v>1794</v>
      </c>
      <c r="J510" s="61" t="s">
        <v>1791</v>
      </c>
      <c r="K510" s="61" t="s">
        <v>813</v>
      </c>
      <c r="L510" s="61" t="s">
        <v>1778</v>
      </c>
      <c r="M510" s="61" t="s">
        <v>1785</v>
      </c>
      <c r="N510" s="108">
        <v>1</v>
      </c>
      <c r="O510" s="108">
        <v>1</v>
      </c>
      <c r="P510" s="108">
        <v>1</v>
      </c>
      <c r="Q510" s="108">
        <v>1</v>
      </c>
      <c r="R510" s="108">
        <v>1</v>
      </c>
      <c r="S510" s="108">
        <v>1</v>
      </c>
      <c r="T510" s="108">
        <v>0</v>
      </c>
      <c r="U510" s="108">
        <v>0</v>
      </c>
      <c r="V510" s="108">
        <v>0</v>
      </c>
      <c r="W510" s="109">
        <v>2753677.5</v>
      </c>
      <c r="X510" s="126">
        <v>0</v>
      </c>
      <c r="Y510" s="109">
        <v>0</v>
      </c>
      <c r="Z510" s="109">
        <v>12299.76</v>
      </c>
      <c r="AA510" s="109"/>
      <c r="AB510" s="109"/>
      <c r="AC510" s="109"/>
      <c r="AD510" s="110">
        <v>2753677.5</v>
      </c>
      <c r="AE510" s="99">
        <v>43866</v>
      </c>
      <c r="AF510" s="99">
        <v>46058</v>
      </c>
      <c r="AG510" s="111">
        <v>2753677.5</v>
      </c>
      <c r="AH510" s="107">
        <v>1.0972222222222223</v>
      </c>
      <c r="AI510" s="107">
        <v>6</v>
      </c>
      <c r="AJ510" s="97">
        <v>5.3600000000000002E-2</v>
      </c>
      <c r="AK510" s="92" t="s">
        <v>1786</v>
      </c>
      <c r="AL510" s="92" t="s">
        <v>1787</v>
      </c>
      <c r="AM510" s="27">
        <v>110697.84000000001</v>
      </c>
      <c r="AN510" s="27">
        <v>12299.76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7">
        <v>0</v>
      </c>
      <c r="BA510" s="27">
        <v>0</v>
      </c>
      <c r="BB510" s="27">
        <v>0</v>
      </c>
      <c r="BC510" s="27">
        <f t="shared" si="22"/>
        <v>122997.6</v>
      </c>
      <c r="BD510" s="27">
        <f t="shared" si="23"/>
        <v>0</v>
      </c>
      <c r="BE510" s="27">
        <f t="shared" si="24"/>
        <v>122997.6</v>
      </c>
    </row>
    <row r="511" spans="1:57" x14ac:dyDescent="0.35">
      <c r="A511" s="92" t="s">
        <v>3032</v>
      </c>
      <c r="B511" s="90" t="s">
        <v>917</v>
      </c>
      <c r="C511" s="94">
        <v>7</v>
      </c>
      <c r="D511" s="91" t="s">
        <v>0</v>
      </c>
      <c r="E511" s="61" t="s">
        <v>3</v>
      </c>
      <c r="F511" s="61" t="s">
        <v>1772</v>
      </c>
      <c r="G511" s="61" t="s">
        <v>1793</v>
      </c>
      <c r="H511" s="61" t="s">
        <v>1789</v>
      </c>
      <c r="I511" s="61" t="s">
        <v>1794</v>
      </c>
      <c r="J511" s="61" t="s">
        <v>1791</v>
      </c>
      <c r="K511" s="61" t="s">
        <v>813</v>
      </c>
      <c r="L511" s="61" t="s">
        <v>1778</v>
      </c>
      <c r="M511" s="61" t="s">
        <v>1785</v>
      </c>
      <c r="N511" s="108">
        <v>1</v>
      </c>
      <c r="O511" s="108">
        <v>1</v>
      </c>
      <c r="P511" s="108">
        <v>1</v>
      </c>
      <c r="Q511" s="108">
        <v>1</v>
      </c>
      <c r="R511" s="108">
        <v>1</v>
      </c>
      <c r="S511" s="108">
        <v>1</v>
      </c>
      <c r="T511" s="108">
        <v>0</v>
      </c>
      <c r="U511" s="108">
        <v>0</v>
      </c>
      <c r="V511" s="108">
        <v>0</v>
      </c>
      <c r="W511" s="109">
        <v>1250357.5</v>
      </c>
      <c r="X511" s="126">
        <v>0</v>
      </c>
      <c r="Y511" s="109">
        <v>0</v>
      </c>
      <c r="Z511" s="109">
        <v>5876.68</v>
      </c>
      <c r="AA511" s="109"/>
      <c r="AB511" s="109"/>
      <c r="AC511" s="109"/>
      <c r="AD511" s="110">
        <v>1250357.5</v>
      </c>
      <c r="AE511" s="99">
        <v>43866</v>
      </c>
      <c r="AF511" s="99">
        <v>46423</v>
      </c>
      <c r="AG511" s="111">
        <v>1250357.5</v>
      </c>
      <c r="AH511" s="107">
        <v>2.0972222222222223</v>
      </c>
      <c r="AI511" s="107">
        <v>7</v>
      </c>
      <c r="AJ511" s="97">
        <v>5.6399999999999999E-2</v>
      </c>
      <c r="AK511" s="92" t="s">
        <v>1786</v>
      </c>
      <c r="AL511" s="92" t="s">
        <v>1787</v>
      </c>
      <c r="AM511" s="27">
        <v>64643.48</v>
      </c>
      <c r="AN511" s="27">
        <v>41136.759999999995</v>
      </c>
      <c r="AO511" s="27">
        <v>5876.68</v>
      </c>
      <c r="AP511" s="27">
        <v>0</v>
      </c>
      <c r="AQ511" s="27">
        <v>0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27">
        <v>0</v>
      </c>
      <c r="BC511" s="27">
        <f t="shared" si="22"/>
        <v>105780.23999999999</v>
      </c>
      <c r="BD511" s="27">
        <f t="shared" si="23"/>
        <v>5876.68</v>
      </c>
      <c r="BE511" s="27">
        <f t="shared" si="24"/>
        <v>111656.91999999998</v>
      </c>
    </row>
    <row r="512" spans="1:57" x14ac:dyDescent="0.35">
      <c r="A512" s="92" t="s">
        <v>3031</v>
      </c>
      <c r="B512" s="90" t="s">
        <v>917</v>
      </c>
      <c r="C512" s="94">
        <v>8</v>
      </c>
      <c r="D512" s="91" t="s">
        <v>0</v>
      </c>
      <c r="E512" s="61" t="s">
        <v>3</v>
      </c>
      <c r="F512" s="61" t="s">
        <v>1772</v>
      </c>
      <c r="G512" s="61" t="s">
        <v>1793</v>
      </c>
      <c r="H512" s="61" t="s">
        <v>1789</v>
      </c>
      <c r="I512" s="61" t="s">
        <v>1794</v>
      </c>
      <c r="J512" s="61" t="s">
        <v>1791</v>
      </c>
      <c r="K512" s="61" t="s">
        <v>813</v>
      </c>
      <c r="L512" s="61" t="s">
        <v>1778</v>
      </c>
      <c r="M512" s="61" t="s">
        <v>1785</v>
      </c>
      <c r="N512" s="108">
        <v>1</v>
      </c>
      <c r="O512" s="108">
        <v>1</v>
      </c>
      <c r="P512" s="108">
        <v>1</v>
      </c>
      <c r="Q512" s="108">
        <v>1</v>
      </c>
      <c r="R512" s="108">
        <v>1</v>
      </c>
      <c r="S512" s="108">
        <v>1</v>
      </c>
      <c r="T512" s="108">
        <v>0</v>
      </c>
      <c r="U512" s="108">
        <v>0</v>
      </c>
      <c r="V512" s="108">
        <v>0</v>
      </c>
      <c r="W512" s="109">
        <v>106200</v>
      </c>
      <c r="X512" s="126">
        <v>0</v>
      </c>
      <c r="Y512" s="109">
        <v>0</v>
      </c>
      <c r="Z512" s="109">
        <v>524.79999999999995</v>
      </c>
      <c r="AA512" s="109"/>
      <c r="AB512" s="109"/>
      <c r="AC512" s="109"/>
      <c r="AD512" s="110">
        <v>106200</v>
      </c>
      <c r="AE512" s="99">
        <v>43866</v>
      </c>
      <c r="AF512" s="99">
        <v>46788</v>
      </c>
      <c r="AG512" s="111">
        <v>106200</v>
      </c>
      <c r="AH512" s="107">
        <v>3.0972222222222223</v>
      </c>
      <c r="AI512" s="107">
        <v>8</v>
      </c>
      <c r="AJ512" s="96">
        <v>5.9299999999999999E-2</v>
      </c>
      <c r="AK512" s="92" t="s">
        <v>1786</v>
      </c>
      <c r="AL512" s="92" t="s">
        <v>1787</v>
      </c>
      <c r="AM512" s="27">
        <v>5772.8000000000011</v>
      </c>
      <c r="AN512" s="27">
        <v>4548.2999999999993</v>
      </c>
      <c r="AO512" s="27">
        <v>2449.04</v>
      </c>
      <c r="AP512" s="27">
        <v>349.86</v>
      </c>
      <c r="AQ512" s="27">
        <v>0</v>
      </c>
      <c r="AR512" s="27">
        <v>0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27">
        <v>0</v>
      </c>
      <c r="AZ512" s="27">
        <v>0</v>
      </c>
      <c r="BA512" s="27">
        <v>0</v>
      </c>
      <c r="BB512" s="27">
        <v>0</v>
      </c>
      <c r="BC512" s="27">
        <f t="shared" si="22"/>
        <v>10321.1</v>
      </c>
      <c r="BD512" s="27">
        <f t="shared" si="23"/>
        <v>2798.9</v>
      </c>
      <c r="BE512" s="27">
        <f t="shared" si="24"/>
        <v>13120</v>
      </c>
    </row>
    <row r="513" spans="1:57" x14ac:dyDescent="0.35">
      <c r="A513" s="92" t="s">
        <v>3030</v>
      </c>
      <c r="B513" s="90" t="s">
        <v>917</v>
      </c>
      <c r="C513" s="94">
        <v>9</v>
      </c>
      <c r="D513" s="91" t="s">
        <v>0</v>
      </c>
      <c r="E513" s="61" t="s">
        <v>3</v>
      </c>
      <c r="F513" s="61" t="s">
        <v>1772</v>
      </c>
      <c r="G513" s="61" t="s">
        <v>1793</v>
      </c>
      <c r="H513" s="61" t="s">
        <v>1789</v>
      </c>
      <c r="I513" s="61" t="s">
        <v>1794</v>
      </c>
      <c r="J513" s="61" t="s">
        <v>1791</v>
      </c>
      <c r="K513" s="61" t="s">
        <v>813</v>
      </c>
      <c r="L513" s="61" t="s">
        <v>1778</v>
      </c>
      <c r="M513" s="61" t="s">
        <v>1785</v>
      </c>
      <c r="N513" s="108">
        <v>1</v>
      </c>
      <c r="O513" s="108">
        <v>1</v>
      </c>
      <c r="P513" s="108">
        <v>1</v>
      </c>
      <c r="Q513" s="108">
        <v>1</v>
      </c>
      <c r="R513" s="108">
        <v>1</v>
      </c>
      <c r="S513" s="108">
        <v>1</v>
      </c>
      <c r="T513" s="108">
        <v>0</v>
      </c>
      <c r="U513" s="108">
        <v>0</v>
      </c>
      <c r="V513" s="108">
        <v>0</v>
      </c>
      <c r="W513" s="109">
        <v>53100</v>
      </c>
      <c r="X513" s="126">
        <v>0</v>
      </c>
      <c r="Y513" s="109">
        <v>0</v>
      </c>
      <c r="Z513" s="109">
        <v>287.62</v>
      </c>
      <c r="AA513" s="109"/>
      <c r="AB513" s="109"/>
      <c r="AC513" s="109"/>
      <c r="AD513" s="110">
        <v>53100</v>
      </c>
      <c r="AE513" s="99">
        <v>43866</v>
      </c>
      <c r="AF513" s="99">
        <v>47519</v>
      </c>
      <c r="AG513" s="111">
        <v>53100</v>
      </c>
      <c r="AH513" s="107">
        <v>5.0972222222222223</v>
      </c>
      <c r="AI513" s="107">
        <v>10</v>
      </c>
      <c r="AJ513" s="96">
        <v>6.5000000000000002E-2</v>
      </c>
      <c r="AK513" s="92" t="s">
        <v>1786</v>
      </c>
      <c r="AL513" s="92" t="s">
        <v>1787</v>
      </c>
      <c r="AM513" s="27">
        <v>3163.8199999999993</v>
      </c>
      <c r="AN513" s="27">
        <v>2876.2399999999993</v>
      </c>
      <c r="AO513" s="27">
        <v>2185.9</v>
      </c>
      <c r="AP513" s="27">
        <v>1495.64</v>
      </c>
      <c r="AQ513" s="27">
        <v>805.3</v>
      </c>
      <c r="AR513" s="27">
        <v>115.04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27">
        <v>0</v>
      </c>
      <c r="BC513" s="27">
        <f t="shared" si="22"/>
        <v>6040.0599999999986</v>
      </c>
      <c r="BD513" s="27">
        <f t="shared" si="23"/>
        <v>4601.88</v>
      </c>
      <c r="BE513" s="27">
        <f t="shared" si="24"/>
        <v>10641.939999999999</v>
      </c>
    </row>
    <row r="514" spans="1:57" x14ac:dyDescent="0.35">
      <c r="A514" s="92" t="s">
        <v>3029</v>
      </c>
      <c r="B514" s="90" t="s">
        <v>919</v>
      </c>
      <c r="C514" s="94">
        <v>5</v>
      </c>
      <c r="D514" s="91" t="s">
        <v>0</v>
      </c>
      <c r="E514" s="61" t="s">
        <v>3</v>
      </c>
      <c r="F514" s="61" t="s">
        <v>1772</v>
      </c>
      <c r="G514" s="61" t="s">
        <v>1793</v>
      </c>
      <c r="H514" s="61" t="s">
        <v>1789</v>
      </c>
      <c r="I514" s="61" t="s">
        <v>1794</v>
      </c>
      <c r="J514" s="61" t="s">
        <v>1791</v>
      </c>
      <c r="K514" s="61" t="s">
        <v>813</v>
      </c>
      <c r="L514" s="61" t="s">
        <v>1778</v>
      </c>
      <c r="M514" s="61" t="s">
        <v>1785</v>
      </c>
      <c r="N514" s="108">
        <v>1</v>
      </c>
      <c r="O514" s="108">
        <v>1</v>
      </c>
      <c r="P514" s="108">
        <v>1</v>
      </c>
      <c r="Q514" s="108">
        <v>1</v>
      </c>
      <c r="R514" s="108">
        <v>1</v>
      </c>
      <c r="S514" s="108">
        <v>1</v>
      </c>
      <c r="T514" s="108">
        <v>0</v>
      </c>
      <c r="U514" s="108">
        <v>0</v>
      </c>
      <c r="V514" s="108">
        <v>0</v>
      </c>
      <c r="W514" s="109">
        <v>1129850</v>
      </c>
      <c r="X514" s="126">
        <v>0</v>
      </c>
      <c r="Y514" s="109">
        <v>0</v>
      </c>
      <c r="Z514" s="109">
        <v>4773.62</v>
      </c>
      <c r="AA514" s="109"/>
      <c r="AB514" s="109"/>
      <c r="AC514" s="109"/>
      <c r="AD514" s="110">
        <v>1129850</v>
      </c>
      <c r="AE514" s="99">
        <v>43872</v>
      </c>
      <c r="AF514" s="99">
        <v>45699</v>
      </c>
      <c r="AG514" s="111">
        <v>2259700</v>
      </c>
      <c r="AH514" s="107">
        <v>0.11388888888888889</v>
      </c>
      <c r="AI514" s="107">
        <v>5</v>
      </c>
      <c r="AJ514" s="96">
        <v>5.0700000000000002E-2</v>
      </c>
      <c r="AK514" s="92" t="s">
        <v>1786</v>
      </c>
      <c r="AL514" s="92" t="s">
        <v>1787</v>
      </c>
      <c r="AM514" s="27">
        <v>4773.62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27">
        <v>0</v>
      </c>
      <c r="BC514" s="27">
        <f t="shared" si="22"/>
        <v>4773.62</v>
      </c>
      <c r="BD514" s="27">
        <f t="shared" si="23"/>
        <v>0</v>
      </c>
      <c r="BE514" s="27">
        <f t="shared" si="24"/>
        <v>4773.62</v>
      </c>
    </row>
    <row r="515" spans="1:57" x14ac:dyDescent="0.35">
      <c r="A515" s="92" t="s">
        <v>3028</v>
      </c>
      <c r="B515" s="90" t="s">
        <v>919</v>
      </c>
      <c r="C515" s="94">
        <v>6</v>
      </c>
      <c r="D515" s="91" t="s">
        <v>0</v>
      </c>
      <c r="E515" s="61" t="s">
        <v>3</v>
      </c>
      <c r="F515" s="61" t="s">
        <v>1772</v>
      </c>
      <c r="G515" s="61" t="s">
        <v>1793</v>
      </c>
      <c r="H515" s="61" t="s">
        <v>1789</v>
      </c>
      <c r="I515" s="61" t="s">
        <v>1794</v>
      </c>
      <c r="J515" s="61" t="s">
        <v>1791</v>
      </c>
      <c r="K515" s="61" t="s">
        <v>813</v>
      </c>
      <c r="L515" s="61" t="s">
        <v>1778</v>
      </c>
      <c r="M515" s="61" t="s">
        <v>1785</v>
      </c>
      <c r="N515" s="108">
        <v>1</v>
      </c>
      <c r="O515" s="108">
        <v>1</v>
      </c>
      <c r="P515" s="108">
        <v>1</v>
      </c>
      <c r="Q515" s="108">
        <v>1</v>
      </c>
      <c r="R515" s="108">
        <v>1</v>
      </c>
      <c r="S515" s="108">
        <v>1</v>
      </c>
      <c r="T515" s="108">
        <v>0</v>
      </c>
      <c r="U515" s="108">
        <v>0</v>
      </c>
      <c r="V515" s="108">
        <v>0</v>
      </c>
      <c r="W515" s="109">
        <v>3465512.5</v>
      </c>
      <c r="X515" s="126">
        <v>0</v>
      </c>
      <c r="Y515" s="109">
        <v>0</v>
      </c>
      <c r="Z515" s="109">
        <v>15479.29</v>
      </c>
      <c r="AA515" s="109"/>
      <c r="AB515" s="109"/>
      <c r="AC515" s="109"/>
      <c r="AD515" s="110">
        <v>3465512.5</v>
      </c>
      <c r="AE515" s="99">
        <v>43872</v>
      </c>
      <c r="AF515" s="99">
        <v>46064</v>
      </c>
      <c r="AG515" s="111">
        <v>3465512.5</v>
      </c>
      <c r="AH515" s="107">
        <v>1.1138888888888889</v>
      </c>
      <c r="AI515" s="107">
        <v>6</v>
      </c>
      <c r="AJ515" s="96">
        <v>5.3600000000000002E-2</v>
      </c>
      <c r="AK515" s="92" t="s">
        <v>1786</v>
      </c>
      <c r="AL515" s="92" t="s">
        <v>1787</v>
      </c>
      <c r="AM515" s="27">
        <v>139313.59000000005</v>
      </c>
      <c r="AN515" s="27">
        <v>15479.28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27">
        <v>0</v>
      </c>
      <c r="BC515" s="27">
        <f t="shared" ref="BC515:BC578" si="25">SUM(AM515:AN515)</f>
        <v>154792.87000000005</v>
      </c>
      <c r="BD515" s="27">
        <f t="shared" ref="BD515:BD578" si="26">SUM(AO515:BB515)</f>
        <v>0</v>
      </c>
      <c r="BE515" s="27">
        <f t="shared" si="24"/>
        <v>154792.87000000005</v>
      </c>
    </row>
    <row r="516" spans="1:57" x14ac:dyDescent="0.35">
      <c r="A516" s="92" t="s">
        <v>3027</v>
      </c>
      <c r="B516" s="90" t="s">
        <v>919</v>
      </c>
      <c r="C516" s="94">
        <v>7</v>
      </c>
      <c r="D516" s="91" t="s">
        <v>0</v>
      </c>
      <c r="E516" s="61" t="s">
        <v>3</v>
      </c>
      <c r="F516" s="61" t="s">
        <v>1772</v>
      </c>
      <c r="G516" s="61" t="s">
        <v>1793</v>
      </c>
      <c r="H516" s="61" t="s">
        <v>1789</v>
      </c>
      <c r="I516" s="61" t="s">
        <v>1794</v>
      </c>
      <c r="J516" s="61" t="s">
        <v>1791</v>
      </c>
      <c r="K516" s="61" t="s">
        <v>813</v>
      </c>
      <c r="L516" s="61" t="s">
        <v>1778</v>
      </c>
      <c r="M516" s="61" t="s">
        <v>1785</v>
      </c>
      <c r="N516" s="108">
        <v>1</v>
      </c>
      <c r="O516" s="108">
        <v>1</v>
      </c>
      <c r="P516" s="108">
        <v>1</v>
      </c>
      <c r="Q516" s="108">
        <v>1</v>
      </c>
      <c r="R516" s="108">
        <v>1</v>
      </c>
      <c r="S516" s="108">
        <v>1</v>
      </c>
      <c r="T516" s="108">
        <v>0</v>
      </c>
      <c r="U516" s="108">
        <v>0</v>
      </c>
      <c r="V516" s="108">
        <v>0</v>
      </c>
      <c r="W516" s="109">
        <v>3211665</v>
      </c>
      <c r="X516" s="126">
        <v>0</v>
      </c>
      <c r="Y516" s="109">
        <v>0</v>
      </c>
      <c r="Z516" s="109">
        <v>15094.83</v>
      </c>
      <c r="AA516" s="109"/>
      <c r="AB516" s="109"/>
      <c r="AC516" s="109"/>
      <c r="AD516" s="110">
        <v>3211665</v>
      </c>
      <c r="AE516" s="99">
        <v>43872</v>
      </c>
      <c r="AF516" s="99">
        <v>46429</v>
      </c>
      <c r="AG516" s="111">
        <v>3211665</v>
      </c>
      <c r="AH516" s="107">
        <v>2.1138888888888889</v>
      </c>
      <c r="AI516" s="107">
        <v>7</v>
      </c>
      <c r="AJ516" s="96">
        <v>5.6399999999999999E-2</v>
      </c>
      <c r="AK516" s="92" t="s">
        <v>1786</v>
      </c>
      <c r="AL516" s="92" t="s">
        <v>1787</v>
      </c>
      <c r="AM516" s="27">
        <v>166043.12999999998</v>
      </c>
      <c r="AN516" s="27">
        <v>105663.76000000002</v>
      </c>
      <c r="AO516" s="27">
        <v>15094.82</v>
      </c>
      <c r="AP516" s="27">
        <v>0</v>
      </c>
      <c r="AQ516" s="27">
        <v>0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27">
        <v>0</v>
      </c>
      <c r="BC516" s="27">
        <f t="shared" si="25"/>
        <v>271706.89</v>
      </c>
      <c r="BD516" s="27">
        <f t="shared" si="26"/>
        <v>15094.82</v>
      </c>
      <c r="BE516" s="27">
        <f t="shared" si="24"/>
        <v>286801.71000000002</v>
      </c>
    </row>
    <row r="517" spans="1:57" x14ac:dyDescent="0.35">
      <c r="A517" s="92" t="s">
        <v>3026</v>
      </c>
      <c r="B517" s="90" t="s">
        <v>919</v>
      </c>
      <c r="C517" s="94">
        <v>8</v>
      </c>
      <c r="D517" s="91" t="s">
        <v>0</v>
      </c>
      <c r="E517" s="61" t="s">
        <v>3</v>
      </c>
      <c r="F517" s="61" t="s">
        <v>1772</v>
      </c>
      <c r="G517" s="61" t="s">
        <v>1793</v>
      </c>
      <c r="H517" s="61" t="s">
        <v>1789</v>
      </c>
      <c r="I517" s="61" t="s">
        <v>1794</v>
      </c>
      <c r="J517" s="61" t="s">
        <v>1791</v>
      </c>
      <c r="K517" s="61" t="s">
        <v>813</v>
      </c>
      <c r="L517" s="61" t="s">
        <v>1778</v>
      </c>
      <c r="M517" s="61" t="s">
        <v>1785</v>
      </c>
      <c r="N517" s="108">
        <v>1</v>
      </c>
      <c r="O517" s="108">
        <v>1</v>
      </c>
      <c r="P517" s="108">
        <v>1</v>
      </c>
      <c r="Q517" s="108">
        <v>1</v>
      </c>
      <c r="R517" s="108">
        <v>1</v>
      </c>
      <c r="S517" s="108">
        <v>1</v>
      </c>
      <c r="T517" s="108">
        <v>0</v>
      </c>
      <c r="U517" s="108">
        <v>0</v>
      </c>
      <c r="V517" s="108">
        <v>0</v>
      </c>
      <c r="W517" s="109">
        <v>209302.5</v>
      </c>
      <c r="X517" s="126">
        <v>0</v>
      </c>
      <c r="Y517" s="109">
        <v>0</v>
      </c>
      <c r="Z517" s="109">
        <v>1034.3</v>
      </c>
      <c r="AA517" s="109"/>
      <c r="AB517" s="109"/>
      <c r="AC517" s="109"/>
      <c r="AD517" s="110">
        <v>209302.5</v>
      </c>
      <c r="AE517" s="99">
        <v>43872</v>
      </c>
      <c r="AF517" s="99">
        <v>46794</v>
      </c>
      <c r="AG517" s="111">
        <v>209302.5</v>
      </c>
      <c r="AH517" s="107">
        <v>3.1138888888888889</v>
      </c>
      <c r="AI517" s="107">
        <v>8</v>
      </c>
      <c r="AJ517" s="97">
        <v>5.9299999999999999E-2</v>
      </c>
      <c r="AK517" s="92" t="s">
        <v>1786</v>
      </c>
      <c r="AL517" s="92" t="s">
        <v>1787</v>
      </c>
      <c r="AM517" s="27">
        <v>11377.299999999997</v>
      </c>
      <c r="AN517" s="27">
        <v>8964</v>
      </c>
      <c r="AO517" s="27">
        <v>4826.78</v>
      </c>
      <c r="AP517" s="27">
        <v>689.54</v>
      </c>
      <c r="AQ517" s="27">
        <v>0</v>
      </c>
      <c r="AR517" s="27">
        <v>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27">
        <v>0</v>
      </c>
      <c r="BC517" s="27">
        <f t="shared" si="25"/>
        <v>20341.299999999996</v>
      </c>
      <c r="BD517" s="27">
        <f t="shared" si="26"/>
        <v>5516.32</v>
      </c>
      <c r="BE517" s="27">
        <f t="shared" ref="BE517:BE580" si="27">BD517+BC517</f>
        <v>25857.619999999995</v>
      </c>
    </row>
    <row r="518" spans="1:57" x14ac:dyDescent="0.35">
      <c r="A518" s="92" t="s">
        <v>3025</v>
      </c>
      <c r="B518" s="90" t="s">
        <v>921</v>
      </c>
      <c r="C518" s="94">
        <v>5</v>
      </c>
      <c r="D518" s="91" t="s">
        <v>0</v>
      </c>
      <c r="E518" s="61" t="s">
        <v>3</v>
      </c>
      <c r="F518" s="61" t="s">
        <v>1772</v>
      </c>
      <c r="G518" s="61" t="s">
        <v>1793</v>
      </c>
      <c r="H518" s="61" t="s">
        <v>1789</v>
      </c>
      <c r="I518" s="61" t="s">
        <v>1794</v>
      </c>
      <c r="J518" s="61" t="s">
        <v>1791</v>
      </c>
      <c r="K518" s="61" t="s">
        <v>813</v>
      </c>
      <c r="L518" s="61" t="s">
        <v>1778</v>
      </c>
      <c r="M518" s="61" t="s">
        <v>1785</v>
      </c>
      <c r="N518" s="108">
        <v>1</v>
      </c>
      <c r="O518" s="108">
        <v>1</v>
      </c>
      <c r="P518" s="108">
        <v>1</v>
      </c>
      <c r="Q518" s="108">
        <v>1</v>
      </c>
      <c r="R518" s="108">
        <v>1</v>
      </c>
      <c r="S518" s="108">
        <v>1</v>
      </c>
      <c r="T518" s="108">
        <v>0</v>
      </c>
      <c r="U518" s="108">
        <v>0</v>
      </c>
      <c r="V518" s="108">
        <v>0</v>
      </c>
      <c r="W518" s="109">
        <v>1144010</v>
      </c>
      <c r="X518" s="126">
        <v>0</v>
      </c>
      <c r="Y518" s="109">
        <v>0</v>
      </c>
      <c r="Z518" s="109">
        <v>4833.4399999999996</v>
      </c>
      <c r="AA518" s="109"/>
      <c r="AB518" s="109"/>
      <c r="AC518" s="109"/>
      <c r="AD518" s="110">
        <v>1144010</v>
      </c>
      <c r="AE518" s="99">
        <v>43879</v>
      </c>
      <c r="AF518" s="99">
        <v>45706</v>
      </c>
      <c r="AG518" s="111">
        <v>2288020</v>
      </c>
      <c r="AH518" s="107">
        <v>0.13333333333333333</v>
      </c>
      <c r="AI518" s="107">
        <v>5</v>
      </c>
      <c r="AJ518" s="96">
        <v>5.0700000000000002E-2</v>
      </c>
      <c r="AK518" s="92" t="s">
        <v>1786</v>
      </c>
      <c r="AL518" s="92" t="s">
        <v>1787</v>
      </c>
      <c r="AM518" s="27">
        <v>4833.4399999999996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27">
        <v>0</v>
      </c>
      <c r="BC518" s="27">
        <f t="shared" si="25"/>
        <v>4833.4399999999996</v>
      </c>
      <c r="BD518" s="27">
        <f t="shared" si="26"/>
        <v>0</v>
      </c>
      <c r="BE518" s="27">
        <f t="shared" si="27"/>
        <v>4833.4399999999996</v>
      </c>
    </row>
    <row r="519" spans="1:57" x14ac:dyDescent="0.35">
      <c r="A519" s="92" t="s">
        <v>3024</v>
      </c>
      <c r="B519" s="90" t="s">
        <v>921</v>
      </c>
      <c r="C519" s="94">
        <v>6</v>
      </c>
      <c r="D519" s="91" t="s">
        <v>0</v>
      </c>
      <c r="E519" s="61" t="s">
        <v>3</v>
      </c>
      <c r="F519" s="61" t="s">
        <v>1772</v>
      </c>
      <c r="G519" s="61" t="s">
        <v>1793</v>
      </c>
      <c r="H519" s="61" t="s">
        <v>1789</v>
      </c>
      <c r="I519" s="61" t="s">
        <v>1794</v>
      </c>
      <c r="J519" s="61" t="s">
        <v>1791</v>
      </c>
      <c r="K519" s="61" t="s">
        <v>813</v>
      </c>
      <c r="L519" s="61" t="s">
        <v>1778</v>
      </c>
      <c r="M519" s="61" t="s">
        <v>1785</v>
      </c>
      <c r="N519" s="108">
        <v>1</v>
      </c>
      <c r="O519" s="108">
        <v>1</v>
      </c>
      <c r="P519" s="108">
        <v>1</v>
      </c>
      <c r="Q519" s="108">
        <v>1</v>
      </c>
      <c r="R519" s="108">
        <v>1</v>
      </c>
      <c r="S519" s="108">
        <v>1</v>
      </c>
      <c r="T519" s="108">
        <v>0</v>
      </c>
      <c r="U519" s="108">
        <v>0</v>
      </c>
      <c r="V519" s="108">
        <v>0</v>
      </c>
      <c r="W519" s="109">
        <v>2595852.5</v>
      </c>
      <c r="X519" s="126">
        <v>0</v>
      </c>
      <c r="Y519" s="109">
        <v>0</v>
      </c>
      <c r="Z519" s="109">
        <v>11594.81</v>
      </c>
      <c r="AA519" s="109"/>
      <c r="AB519" s="109"/>
      <c r="AC519" s="109"/>
      <c r="AD519" s="110">
        <v>2595852.5</v>
      </c>
      <c r="AE519" s="99">
        <v>43879</v>
      </c>
      <c r="AF519" s="99">
        <v>46071</v>
      </c>
      <c r="AG519" s="111">
        <v>2595852.5</v>
      </c>
      <c r="AH519" s="107">
        <v>1.1333333333333333</v>
      </c>
      <c r="AI519" s="107">
        <v>6</v>
      </c>
      <c r="AJ519" s="96">
        <v>5.3600000000000002E-2</v>
      </c>
      <c r="AK519" s="92" t="s">
        <v>1786</v>
      </c>
      <c r="AL519" s="92" t="s">
        <v>1787</v>
      </c>
      <c r="AM519" s="27">
        <v>104353.26999999997</v>
      </c>
      <c r="AN519" s="27">
        <v>11594.8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0</v>
      </c>
      <c r="BB519" s="27">
        <v>0</v>
      </c>
      <c r="BC519" s="27">
        <f t="shared" si="25"/>
        <v>115948.06999999998</v>
      </c>
      <c r="BD519" s="27">
        <f t="shared" si="26"/>
        <v>0</v>
      </c>
      <c r="BE519" s="27">
        <f t="shared" si="27"/>
        <v>115948.06999999998</v>
      </c>
    </row>
    <row r="520" spans="1:57" x14ac:dyDescent="0.35">
      <c r="A520" s="92" t="s">
        <v>3023</v>
      </c>
      <c r="B520" s="90" t="s">
        <v>921</v>
      </c>
      <c r="C520" s="94">
        <v>7</v>
      </c>
      <c r="D520" s="91" t="s">
        <v>0</v>
      </c>
      <c r="E520" s="61" t="s">
        <v>3</v>
      </c>
      <c r="F520" s="61" t="s">
        <v>1772</v>
      </c>
      <c r="G520" s="61" t="s">
        <v>1793</v>
      </c>
      <c r="H520" s="61" t="s">
        <v>1789</v>
      </c>
      <c r="I520" s="61" t="s">
        <v>1794</v>
      </c>
      <c r="J520" s="61" t="s">
        <v>1791</v>
      </c>
      <c r="K520" s="61" t="s">
        <v>813</v>
      </c>
      <c r="L520" s="61" t="s">
        <v>1778</v>
      </c>
      <c r="M520" s="61" t="s">
        <v>1785</v>
      </c>
      <c r="N520" s="108">
        <v>1</v>
      </c>
      <c r="O520" s="108">
        <v>1</v>
      </c>
      <c r="P520" s="108">
        <v>1</v>
      </c>
      <c r="Q520" s="108">
        <v>1</v>
      </c>
      <c r="R520" s="108">
        <v>1</v>
      </c>
      <c r="S520" s="108">
        <v>1</v>
      </c>
      <c r="T520" s="108">
        <v>0</v>
      </c>
      <c r="U520" s="108">
        <v>0</v>
      </c>
      <c r="V520" s="108">
        <v>0</v>
      </c>
      <c r="W520" s="109">
        <v>1675600</v>
      </c>
      <c r="X520" s="126">
        <v>0</v>
      </c>
      <c r="Y520" s="109">
        <v>0</v>
      </c>
      <c r="Z520" s="109">
        <v>7875.32</v>
      </c>
      <c r="AA520" s="109"/>
      <c r="AB520" s="109"/>
      <c r="AC520" s="109"/>
      <c r="AD520" s="110">
        <v>1675600</v>
      </c>
      <c r="AE520" s="99">
        <v>43879</v>
      </c>
      <c r="AF520" s="99">
        <v>46436</v>
      </c>
      <c r="AG520" s="111">
        <v>1675600</v>
      </c>
      <c r="AH520" s="107">
        <v>2.1333333333333333</v>
      </c>
      <c r="AI520" s="107">
        <v>7</v>
      </c>
      <c r="AJ520" s="96">
        <v>5.6399999999999999E-2</v>
      </c>
      <c r="AK520" s="92" t="s">
        <v>1786</v>
      </c>
      <c r="AL520" s="92" t="s">
        <v>1787</v>
      </c>
      <c r="AM520" s="27">
        <v>86628.520000000019</v>
      </c>
      <c r="AN520" s="27">
        <v>55127.24000000002</v>
      </c>
      <c r="AO520" s="27">
        <v>7875.32</v>
      </c>
      <c r="AP520" s="27">
        <v>0</v>
      </c>
      <c r="AQ520" s="27">
        <v>0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0</v>
      </c>
      <c r="BB520" s="27">
        <v>0</v>
      </c>
      <c r="BC520" s="27">
        <f t="shared" si="25"/>
        <v>141755.76000000004</v>
      </c>
      <c r="BD520" s="27">
        <f t="shared" si="26"/>
        <v>7875.32</v>
      </c>
      <c r="BE520" s="27">
        <f t="shared" si="27"/>
        <v>149631.08000000005</v>
      </c>
    </row>
    <row r="521" spans="1:57" x14ac:dyDescent="0.35">
      <c r="A521" s="92" t="s">
        <v>3022</v>
      </c>
      <c r="B521" s="90" t="s">
        <v>921</v>
      </c>
      <c r="C521" s="94">
        <v>8</v>
      </c>
      <c r="D521" s="91" t="s">
        <v>0</v>
      </c>
      <c r="E521" s="61" t="s">
        <v>3</v>
      </c>
      <c r="F521" s="61" t="s">
        <v>1772</v>
      </c>
      <c r="G521" s="61" t="s">
        <v>1793</v>
      </c>
      <c r="H521" s="61" t="s">
        <v>1789</v>
      </c>
      <c r="I521" s="61" t="s">
        <v>1794</v>
      </c>
      <c r="J521" s="61" t="s">
        <v>1791</v>
      </c>
      <c r="K521" s="61" t="s">
        <v>813</v>
      </c>
      <c r="L521" s="61" t="s">
        <v>1778</v>
      </c>
      <c r="M521" s="61" t="s">
        <v>1785</v>
      </c>
      <c r="N521" s="108">
        <v>1</v>
      </c>
      <c r="O521" s="108">
        <v>1</v>
      </c>
      <c r="P521" s="108">
        <v>1</v>
      </c>
      <c r="Q521" s="108">
        <v>1</v>
      </c>
      <c r="R521" s="108">
        <v>1</v>
      </c>
      <c r="S521" s="108">
        <v>1</v>
      </c>
      <c r="T521" s="108">
        <v>0</v>
      </c>
      <c r="U521" s="108">
        <v>0</v>
      </c>
      <c r="V521" s="108">
        <v>0</v>
      </c>
      <c r="W521" s="109">
        <v>206057.5</v>
      </c>
      <c r="X521" s="126">
        <v>0</v>
      </c>
      <c r="Y521" s="109">
        <v>0</v>
      </c>
      <c r="Z521" s="109">
        <v>1018.27</v>
      </c>
      <c r="AA521" s="109"/>
      <c r="AB521" s="109"/>
      <c r="AC521" s="109"/>
      <c r="AD521" s="110">
        <v>206057.5</v>
      </c>
      <c r="AE521" s="99">
        <v>43879</v>
      </c>
      <c r="AF521" s="99">
        <v>46801</v>
      </c>
      <c r="AG521" s="111">
        <v>206057.5</v>
      </c>
      <c r="AH521" s="107">
        <v>3.1333333333333333</v>
      </c>
      <c r="AI521" s="107">
        <v>8</v>
      </c>
      <c r="AJ521" s="96">
        <v>5.9299999999999999E-2</v>
      </c>
      <c r="AK521" s="92" t="s">
        <v>1786</v>
      </c>
      <c r="AL521" s="92" t="s">
        <v>1787</v>
      </c>
      <c r="AM521" s="27">
        <v>11200.970000000003</v>
      </c>
      <c r="AN521" s="27">
        <v>8824.94</v>
      </c>
      <c r="AO521" s="27">
        <v>4751.88</v>
      </c>
      <c r="AP521" s="27">
        <v>678.84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7">
        <f t="shared" si="25"/>
        <v>20025.910000000003</v>
      </c>
      <c r="BD521" s="27">
        <f t="shared" si="26"/>
        <v>5430.72</v>
      </c>
      <c r="BE521" s="27">
        <f t="shared" si="27"/>
        <v>25456.630000000005</v>
      </c>
    </row>
    <row r="522" spans="1:57" x14ac:dyDescent="0.35">
      <c r="A522" s="92" t="s">
        <v>3021</v>
      </c>
      <c r="B522" s="90" t="s">
        <v>925</v>
      </c>
      <c r="C522" s="94">
        <v>5</v>
      </c>
      <c r="D522" s="91" t="s">
        <v>0</v>
      </c>
      <c r="E522" s="61" t="s">
        <v>3</v>
      </c>
      <c r="F522" s="61" t="s">
        <v>1772</v>
      </c>
      <c r="G522" s="61" t="s">
        <v>1793</v>
      </c>
      <c r="H522" s="61" t="s">
        <v>1789</v>
      </c>
      <c r="I522" s="61" t="s">
        <v>1794</v>
      </c>
      <c r="J522" s="61" t="s">
        <v>1791</v>
      </c>
      <c r="K522" s="61" t="s">
        <v>813</v>
      </c>
      <c r="L522" s="61" t="s">
        <v>1778</v>
      </c>
      <c r="M522" s="61" t="s">
        <v>1785</v>
      </c>
      <c r="N522" s="108">
        <v>1</v>
      </c>
      <c r="O522" s="108">
        <v>1</v>
      </c>
      <c r="P522" s="108">
        <v>1</v>
      </c>
      <c r="Q522" s="108">
        <v>1</v>
      </c>
      <c r="R522" s="108">
        <v>1</v>
      </c>
      <c r="S522" s="108">
        <v>1</v>
      </c>
      <c r="T522" s="108">
        <v>0</v>
      </c>
      <c r="U522" s="108">
        <v>0</v>
      </c>
      <c r="V522" s="108">
        <v>0</v>
      </c>
      <c r="W522" s="109">
        <v>635061.25</v>
      </c>
      <c r="X522" s="126">
        <v>0</v>
      </c>
      <c r="Y522" s="109">
        <v>0</v>
      </c>
      <c r="Z522" s="109">
        <v>2683.13</v>
      </c>
      <c r="AA522" s="109"/>
      <c r="AB522" s="109"/>
      <c r="AC522" s="109"/>
      <c r="AD522" s="110">
        <v>635061.25</v>
      </c>
      <c r="AE522" s="99">
        <v>43888</v>
      </c>
      <c r="AF522" s="99">
        <v>45715</v>
      </c>
      <c r="AG522" s="111">
        <v>1270122.5</v>
      </c>
      <c r="AH522" s="107">
        <v>0.15833333333333333</v>
      </c>
      <c r="AI522" s="107">
        <v>5</v>
      </c>
      <c r="AJ522" s="96">
        <v>5.0700000000000002E-2</v>
      </c>
      <c r="AK522" s="92" t="s">
        <v>1786</v>
      </c>
      <c r="AL522" s="92" t="s">
        <v>1787</v>
      </c>
      <c r="AM522" s="27">
        <v>2683.13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0</v>
      </c>
      <c r="AZ522" s="27">
        <v>0</v>
      </c>
      <c r="BA522" s="27">
        <v>0</v>
      </c>
      <c r="BB522" s="27">
        <v>0</v>
      </c>
      <c r="BC522" s="27">
        <f t="shared" si="25"/>
        <v>2683.13</v>
      </c>
      <c r="BD522" s="27">
        <f t="shared" si="26"/>
        <v>0</v>
      </c>
      <c r="BE522" s="27">
        <f t="shared" si="27"/>
        <v>2683.13</v>
      </c>
    </row>
    <row r="523" spans="1:57" x14ac:dyDescent="0.35">
      <c r="A523" s="92" t="s">
        <v>3020</v>
      </c>
      <c r="B523" s="90" t="s">
        <v>925</v>
      </c>
      <c r="C523" s="94">
        <v>6</v>
      </c>
      <c r="D523" s="91" t="s">
        <v>0</v>
      </c>
      <c r="E523" s="61" t="s">
        <v>3</v>
      </c>
      <c r="F523" s="61" t="s">
        <v>1772</v>
      </c>
      <c r="G523" s="61" t="s">
        <v>1793</v>
      </c>
      <c r="H523" s="61" t="s">
        <v>1789</v>
      </c>
      <c r="I523" s="61" t="s">
        <v>1794</v>
      </c>
      <c r="J523" s="61" t="s">
        <v>1791</v>
      </c>
      <c r="K523" s="61" t="s">
        <v>813</v>
      </c>
      <c r="L523" s="61" t="s">
        <v>1778</v>
      </c>
      <c r="M523" s="61" t="s">
        <v>1785</v>
      </c>
      <c r="N523" s="108">
        <v>1</v>
      </c>
      <c r="O523" s="108">
        <v>1</v>
      </c>
      <c r="P523" s="108">
        <v>1</v>
      </c>
      <c r="Q523" s="108">
        <v>1</v>
      </c>
      <c r="R523" s="108">
        <v>1</v>
      </c>
      <c r="S523" s="108">
        <v>1</v>
      </c>
      <c r="T523" s="108">
        <v>0</v>
      </c>
      <c r="U523" s="108">
        <v>0</v>
      </c>
      <c r="V523" s="108">
        <v>0</v>
      </c>
      <c r="W523" s="109">
        <v>1265697.5</v>
      </c>
      <c r="X523" s="126">
        <v>0</v>
      </c>
      <c r="Y523" s="109">
        <v>0</v>
      </c>
      <c r="Z523" s="109">
        <v>5653.45</v>
      </c>
      <c r="AA523" s="109"/>
      <c r="AB523" s="109"/>
      <c r="AC523" s="109"/>
      <c r="AD523" s="110">
        <v>1265697.5</v>
      </c>
      <c r="AE523" s="99">
        <v>43888</v>
      </c>
      <c r="AF523" s="99">
        <v>46080</v>
      </c>
      <c r="AG523" s="111">
        <v>1265697.5</v>
      </c>
      <c r="AH523" s="107">
        <v>1.1583333333333334</v>
      </c>
      <c r="AI523" s="107">
        <v>6</v>
      </c>
      <c r="AJ523" s="97">
        <v>5.3600000000000002E-2</v>
      </c>
      <c r="AK523" s="92" t="s">
        <v>1786</v>
      </c>
      <c r="AL523" s="92" t="s">
        <v>1787</v>
      </c>
      <c r="AM523" s="27">
        <v>50881.03</v>
      </c>
      <c r="AN523" s="27">
        <v>5653.44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0</v>
      </c>
      <c r="AZ523" s="27">
        <v>0</v>
      </c>
      <c r="BA523" s="27">
        <v>0</v>
      </c>
      <c r="BB523" s="27">
        <v>0</v>
      </c>
      <c r="BC523" s="27">
        <f t="shared" si="25"/>
        <v>56534.47</v>
      </c>
      <c r="BD523" s="27">
        <f t="shared" si="26"/>
        <v>0</v>
      </c>
      <c r="BE523" s="27">
        <f t="shared" si="27"/>
        <v>56534.47</v>
      </c>
    </row>
    <row r="524" spans="1:57" x14ac:dyDescent="0.35">
      <c r="A524" s="92" t="s">
        <v>3019</v>
      </c>
      <c r="B524" s="90" t="s">
        <v>925</v>
      </c>
      <c r="C524" s="94">
        <v>7</v>
      </c>
      <c r="D524" s="91" t="s">
        <v>0</v>
      </c>
      <c r="E524" s="61" t="s">
        <v>3</v>
      </c>
      <c r="F524" s="61" t="s">
        <v>1772</v>
      </c>
      <c r="G524" s="61" t="s">
        <v>1793</v>
      </c>
      <c r="H524" s="61" t="s">
        <v>1789</v>
      </c>
      <c r="I524" s="61" t="s">
        <v>1794</v>
      </c>
      <c r="J524" s="61" t="s">
        <v>1791</v>
      </c>
      <c r="K524" s="61" t="s">
        <v>813</v>
      </c>
      <c r="L524" s="61" t="s">
        <v>1778</v>
      </c>
      <c r="M524" s="61" t="s">
        <v>1785</v>
      </c>
      <c r="N524" s="108">
        <v>1</v>
      </c>
      <c r="O524" s="108">
        <v>1</v>
      </c>
      <c r="P524" s="108">
        <v>1</v>
      </c>
      <c r="Q524" s="108">
        <v>1</v>
      </c>
      <c r="R524" s="108">
        <v>1</v>
      </c>
      <c r="S524" s="108">
        <v>1</v>
      </c>
      <c r="T524" s="108">
        <v>0</v>
      </c>
      <c r="U524" s="108">
        <v>0</v>
      </c>
      <c r="V524" s="108">
        <v>0</v>
      </c>
      <c r="W524" s="109">
        <v>1359065</v>
      </c>
      <c r="X524" s="126">
        <v>0</v>
      </c>
      <c r="Y524" s="109">
        <v>0</v>
      </c>
      <c r="Z524" s="109">
        <v>6387.61</v>
      </c>
      <c r="AA524" s="109"/>
      <c r="AB524" s="109"/>
      <c r="AC524" s="109"/>
      <c r="AD524" s="110">
        <v>1359065</v>
      </c>
      <c r="AE524" s="99">
        <v>43888</v>
      </c>
      <c r="AF524" s="99">
        <v>46445</v>
      </c>
      <c r="AG524" s="111">
        <v>1359065</v>
      </c>
      <c r="AH524" s="107">
        <v>2.1583333333333332</v>
      </c>
      <c r="AI524" s="107">
        <v>7</v>
      </c>
      <c r="AJ524" s="97">
        <v>5.6399999999999999E-2</v>
      </c>
      <c r="AK524" s="92" t="s">
        <v>1786</v>
      </c>
      <c r="AL524" s="92" t="s">
        <v>1787</v>
      </c>
      <c r="AM524" s="27">
        <v>70263.709999999992</v>
      </c>
      <c r="AN524" s="27">
        <v>44713.220000000008</v>
      </c>
      <c r="AO524" s="27">
        <v>6387.6</v>
      </c>
      <c r="AP524" s="27">
        <v>0</v>
      </c>
      <c r="AQ524" s="27">
        <v>0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7">
        <v>0</v>
      </c>
      <c r="BA524" s="27">
        <v>0</v>
      </c>
      <c r="BB524" s="27">
        <v>0</v>
      </c>
      <c r="BC524" s="27">
        <f t="shared" si="25"/>
        <v>114976.93</v>
      </c>
      <c r="BD524" s="27">
        <f t="shared" si="26"/>
        <v>6387.6</v>
      </c>
      <c r="BE524" s="27">
        <f t="shared" si="27"/>
        <v>121364.53</v>
      </c>
    </row>
    <row r="525" spans="1:57" x14ac:dyDescent="0.35">
      <c r="A525" s="92" t="s">
        <v>3018</v>
      </c>
      <c r="B525" s="90" t="s">
        <v>925</v>
      </c>
      <c r="C525" s="94">
        <v>8</v>
      </c>
      <c r="D525" s="91" t="s">
        <v>0</v>
      </c>
      <c r="E525" s="61" t="s">
        <v>3</v>
      </c>
      <c r="F525" s="61" t="s">
        <v>1772</v>
      </c>
      <c r="G525" s="61" t="s">
        <v>1793</v>
      </c>
      <c r="H525" s="61" t="s">
        <v>1789</v>
      </c>
      <c r="I525" s="61" t="s">
        <v>1794</v>
      </c>
      <c r="J525" s="61" t="s">
        <v>1791</v>
      </c>
      <c r="K525" s="61" t="s">
        <v>813</v>
      </c>
      <c r="L525" s="61" t="s">
        <v>1778</v>
      </c>
      <c r="M525" s="61" t="s">
        <v>1785</v>
      </c>
      <c r="N525" s="108">
        <v>1</v>
      </c>
      <c r="O525" s="108">
        <v>1</v>
      </c>
      <c r="P525" s="108">
        <v>1</v>
      </c>
      <c r="Q525" s="108">
        <v>1</v>
      </c>
      <c r="R525" s="108">
        <v>1</v>
      </c>
      <c r="S525" s="108">
        <v>1</v>
      </c>
      <c r="T525" s="108">
        <v>0</v>
      </c>
      <c r="U525" s="108">
        <v>0</v>
      </c>
      <c r="V525" s="108">
        <v>0</v>
      </c>
      <c r="W525" s="109">
        <v>413737.5</v>
      </c>
      <c r="X525" s="126">
        <v>0</v>
      </c>
      <c r="Y525" s="109">
        <v>0</v>
      </c>
      <c r="Z525" s="109">
        <v>2044.55</v>
      </c>
      <c r="AA525" s="109"/>
      <c r="AB525" s="109"/>
      <c r="AC525" s="109"/>
      <c r="AD525" s="110">
        <v>413737.5</v>
      </c>
      <c r="AE525" s="99">
        <v>43888</v>
      </c>
      <c r="AF525" s="99">
        <v>46810</v>
      </c>
      <c r="AG525" s="111">
        <v>413737.5</v>
      </c>
      <c r="AH525" s="107">
        <v>3.1583333333333332</v>
      </c>
      <c r="AI525" s="107">
        <v>8</v>
      </c>
      <c r="AJ525" s="96">
        <v>5.9299999999999999E-2</v>
      </c>
      <c r="AK525" s="92" t="s">
        <v>1786</v>
      </c>
      <c r="AL525" s="92" t="s">
        <v>1787</v>
      </c>
      <c r="AM525" s="27">
        <v>22490.049999999996</v>
      </c>
      <c r="AN525" s="27">
        <v>17719.500000000004</v>
      </c>
      <c r="AO525" s="27">
        <v>9541.2800000000007</v>
      </c>
      <c r="AP525" s="27">
        <v>1363.04</v>
      </c>
      <c r="AQ525" s="27">
        <v>0</v>
      </c>
      <c r="AR525" s="27">
        <v>0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0</v>
      </c>
      <c r="AZ525" s="27">
        <v>0</v>
      </c>
      <c r="BA525" s="27">
        <v>0</v>
      </c>
      <c r="BB525" s="27">
        <v>0</v>
      </c>
      <c r="BC525" s="27">
        <f t="shared" si="25"/>
        <v>40209.550000000003</v>
      </c>
      <c r="BD525" s="27">
        <f t="shared" si="26"/>
        <v>10904.32</v>
      </c>
      <c r="BE525" s="27">
        <f t="shared" si="27"/>
        <v>51113.87</v>
      </c>
    </row>
    <row r="526" spans="1:57" x14ac:dyDescent="0.35">
      <c r="A526" s="92" t="s">
        <v>3017</v>
      </c>
      <c r="B526" s="90" t="s">
        <v>937</v>
      </c>
      <c r="C526" s="94">
        <v>4</v>
      </c>
      <c r="D526" s="91" t="s">
        <v>0</v>
      </c>
      <c r="E526" s="61" t="s">
        <v>3</v>
      </c>
      <c r="F526" s="61" t="s">
        <v>1772</v>
      </c>
      <c r="G526" s="61" t="s">
        <v>1793</v>
      </c>
      <c r="H526" s="61" t="s">
        <v>1789</v>
      </c>
      <c r="I526" s="61" t="s">
        <v>1794</v>
      </c>
      <c r="J526" s="61" t="s">
        <v>1791</v>
      </c>
      <c r="K526" s="61" t="s">
        <v>813</v>
      </c>
      <c r="L526" s="61" t="s">
        <v>1778</v>
      </c>
      <c r="M526" s="61" t="s">
        <v>1785</v>
      </c>
      <c r="N526" s="108">
        <v>1</v>
      </c>
      <c r="O526" s="108">
        <v>1</v>
      </c>
      <c r="P526" s="108">
        <v>1</v>
      </c>
      <c r="Q526" s="108">
        <v>1</v>
      </c>
      <c r="R526" s="108">
        <v>1</v>
      </c>
      <c r="S526" s="108">
        <v>1</v>
      </c>
      <c r="T526" s="108">
        <v>0</v>
      </c>
      <c r="U526" s="108">
        <v>0</v>
      </c>
      <c r="V526" s="108">
        <v>0</v>
      </c>
      <c r="W526" s="109">
        <v>1954080</v>
      </c>
      <c r="X526" s="126">
        <v>0</v>
      </c>
      <c r="Y526" s="109">
        <v>0</v>
      </c>
      <c r="Z526" s="109">
        <v>8255.99</v>
      </c>
      <c r="AA526" s="109"/>
      <c r="AB526" s="109"/>
      <c r="AC526" s="109"/>
      <c r="AD526" s="110">
        <v>1954080</v>
      </c>
      <c r="AE526" s="99">
        <v>43900</v>
      </c>
      <c r="AF526" s="99">
        <v>45726</v>
      </c>
      <c r="AG526" s="111">
        <v>3908160</v>
      </c>
      <c r="AH526" s="107">
        <v>0.19444444444444445</v>
      </c>
      <c r="AI526" s="107">
        <v>5</v>
      </c>
      <c r="AJ526" s="96">
        <v>5.0700000000000002E-2</v>
      </c>
      <c r="AK526" s="92" t="s">
        <v>1786</v>
      </c>
      <c r="AL526" s="92" t="s">
        <v>1787</v>
      </c>
      <c r="AM526" s="27">
        <v>16511.98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7">
        <v>0</v>
      </c>
      <c r="BA526" s="27">
        <v>0</v>
      </c>
      <c r="BB526" s="27">
        <v>0</v>
      </c>
      <c r="BC526" s="27">
        <f t="shared" si="25"/>
        <v>16511.98</v>
      </c>
      <c r="BD526" s="27">
        <f t="shared" si="26"/>
        <v>0</v>
      </c>
      <c r="BE526" s="27">
        <f t="shared" si="27"/>
        <v>16511.98</v>
      </c>
    </row>
    <row r="527" spans="1:57" x14ac:dyDescent="0.35">
      <c r="A527" s="92" t="s">
        <v>3016</v>
      </c>
      <c r="B527" s="90" t="s">
        <v>937</v>
      </c>
      <c r="C527" s="94">
        <v>5</v>
      </c>
      <c r="D527" s="91" t="s">
        <v>0</v>
      </c>
      <c r="E527" s="61" t="s">
        <v>3</v>
      </c>
      <c r="F527" s="61" t="s">
        <v>1772</v>
      </c>
      <c r="G527" s="61" t="s">
        <v>1793</v>
      </c>
      <c r="H527" s="61" t="s">
        <v>1789</v>
      </c>
      <c r="I527" s="61" t="s">
        <v>1794</v>
      </c>
      <c r="J527" s="61" t="s">
        <v>1791</v>
      </c>
      <c r="K527" s="61" t="s">
        <v>813</v>
      </c>
      <c r="L527" s="61" t="s">
        <v>1778</v>
      </c>
      <c r="M527" s="61" t="s">
        <v>1785</v>
      </c>
      <c r="N527" s="108">
        <v>1</v>
      </c>
      <c r="O527" s="108">
        <v>1</v>
      </c>
      <c r="P527" s="108">
        <v>1</v>
      </c>
      <c r="Q527" s="108">
        <v>1</v>
      </c>
      <c r="R527" s="108">
        <v>1</v>
      </c>
      <c r="S527" s="108">
        <v>1</v>
      </c>
      <c r="T527" s="108">
        <v>0</v>
      </c>
      <c r="U527" s="108">
        <v>0</v>
      </c>
      <c r="V527" s="108">
        <v>0</v>
      </c>
      <c r="W527" s="109">
        <v>2899407.5</v>
      </c>
      <c r="X527" s="126">
        <v>0</v>
      </c>
      <c r="Y527" s="109">
        <v>0</v>
      </c>
      <c r="Z527" s="109">
        <v>12950.69</v>
      </c>
      <c r="AA527" s="109"/>
      <c r="AB527" s="109"/>
      <c r="AC527" s="109"/>
      <c r="AD527" s="110">
        <v>2899407.5</v>
      </c>
      <c r="AE527" s="99">
        <v>43900</v>
      </c>
      <c r="AF527" s="99">
        <v>46091</v>
      </c>
      <c r="AG527" s="111">
        <v>2899407.5</v>
      </c>
      <c r="AH527" s="107">
        <v>1.1944444444444444</v>
      </c>
      <c r="AI527" s="107">
        <v>6</v>
      </c>
      <c r="AJ527" s="96">
        <v>5.3600000000000002E-2</v>
      </c>
      <c r="AK527" s="92" t="s">
        <v>1786</v>
      </c>
      <c r="AL527" s="92" t="s">
        <v>1787</v>
      </c>
      <c r="AM527" s="27">
        <v>123031.54</v>
      </c>
      <c r="AN527" s="27">
        <v>19426.02</v>
      </c>
      <c r="AO527" s="27">
        <v>0</v>
      </c>
      <c r="AP527" s="27">
        <v>0</v>
      </c>
      <c r="AQ527" s="27">
        <v>0</v>
      </c>
      <c r="AR527" s="27">
        <v>0</v>
      </c>
      <c r="AS527" s="27">
        <v>0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27">
        <v>0</v>
      </c>
      <c r="AZ527" s="27">
        <v>0</v>
      </c>
      <c r="BA527" s="27">
        <v>0</v>
      </c>
      <c r="BB527" s="27">
        <v>0</v>
      </c>
      <c r="BC527" s="27">
        <f t="shared" si="25"/>
        <v>142457.56</v>
      </c>
      <c r="BD527" s="27">
        <f t="shared" si="26"/>
        <v>0</v>
      </c>
      <c r="BE527" s="27">
        <f t="shared" si="27"/>
        <v>142457.56</v>
      </c>
    </row>
    <row r="528" spans="1:57" x14ac:dyDescent="0.35">
      <c r="A528" s="92" t="s">
        <v>3015</v>
      </c>
      <c r="B528" s="90" t="s">
        <v>937</v>
      </c>
      <c r="C528" s="94">
        <v>6</v>
      </c>
      <c r="D528" s="91" t="s">
        <v>0</v>
      </c>
      <c r="E528" s="61" t="s">
        <v>3</v>
      </c>
      <c r="F528" s="61" t="s">
        <v>1772</v>
      </c>
      <c r="G528" s="61" t="s">
        <v>1793</v>
      </c>
      <c r="H528" s="61" t="s">
        <v>1789</v>
      </c>
      <c r="I528" s="61" t="s">
        <v>1794</v>
      </c>
      <c r="J528" s="61" t="s">
        <v>1791</v>
      </c>
      <c r="K528" s="61" t="s">
        <v>813</v>
      </c>
      <c r="L528" s="61" t="s">
        <v>1778</v>
      </c>
      <c r="M528" s="61" t="s">
        <v>1785</v>
      </c>
      <c r="N528" s="108">
        <v>1</v>
      </c>
      <c r="O528" s="108">
        <v>1</v>
      </c>
      <c r="P528" s="108">
        <v>1</v>
      </c>
      <c r="Q528" s="108">
        <v>1</v>
      </c>
      <c r="R528" s="108">
        <v>1</v>
      </c>
      <c r="S528" s="108">
        <v>1</v>
      </c>
      <c r="T528" s="108">
        <v>0</v>
      </c>
      <c r="U528" s="108">
        <v>0</v>
      </c>
      <c r="V528" s="108">
        <v>0</v>
      </c>
      <c r="W528" s="109">
        <v>854172.5</v>
      </c>
      <c r="X528" s="126">
        <v>0</v>
      </c>
      <c r="Y528" s="109">
        <v>0</v>
      </c>
      <c r="Z528" s="109">
        <v>4014.61</v>
      </c>
      <c r="AA528" s="109"/>
      <c r="AB528" s="109"/>
      <c r="AC528" s="109"/>
      <c r="AD528" s="110">
        <v>854172.5</v>
      </c>
      <c r="AE528" s="99">
        <v>43900</v>
      </c>
      <c r="AF528" s="99">
        <v>46456</v>
      </c>
      <c r="AG528" s="111">
        <v>854172.5</v>
      </c>
      <c r="AH528" s="107">
        <v>2.1944444444444446</v>
      </c>
      <c r="AI528" s="107">
        <v>7</v>
      </c>
      <c r="AJ528" s="96">
        <v>5.6399999999999999E-2</v>
      </c>
      <c r="AK528" s="92" t="s">
        <v>1786</v>
      </c>
      <c r="AL528" s="92" t="s">
        <v>1787</v>
      </c>
      <c r="AM528" s="27">
        <v>44160.71</v>
      </c>
      <c r="AN528" s="27">
        <v>30109.620000000006</v>
      </c>
      <c r="AO528" s="27">
        <v>6021.93</v>
      </c>
      <c r="AP528" s="27">
        <v>0</v>
      </c>
      <c r="AQ528" s="27">
        <v>0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27">
        <v>0</v>
      </c>
      <c r="AZ528" s="27">
        <v>0</v>
      </c>
      <c r="BA528" s="27">
        <v>0</v>
      </c>
      <c r="BB528" s="27">
        <v>0</v>
      </c>
      <c r="BC528" s="27">
        <f t="shared" si="25"/>
        <v>74270.33</v>
      </c>
      <c r="BD528" s="27">
        <f t="shared" si="26"/>
        <v>6021.93</v>
      </c>
      <c r="BE528" s="27">
        <f t="shared" si="27"/>
        <v>80292.260000000009</v>
      </c>
    </row>
    <row r="529" spans="1:57" x14ac:dyDescent="0.35">
      <c r="A529" s="92" t="s">
        <v>3014</v>
      </c>
      <c r="B529" s="90" t="s">
        <v>937</v>
      </c>
      <c r="C529" s="94">
        <v>7</v>
      </c>
      <c r="D529" s="91" t="s">
        <v>0</v>
      </c>
      <c r="E529" s="61" t="s">
        <v>3</v>
      </c>
      <c r="F529" s="61" t="s">
        <v>1772</v>
      </c>
      <c r="G529" s="61" t="s">
        <v>1793</v>
      </c>
      <c r="H529" s="61" t="s">
        <v>1789</v>
      </c>
      <c r="I529" s="61" t="s">
        <v>1794</v>
      </c>
      <c r="J529" s="61" t="s">
        <v>1791</v>
      </c>
      <c r="K529" s="61" t="s">
        <v>813</v>
      </c>
      <c r="L529" s="61" t="s">
        <v>1778</v>
      </c>
      <c r="M529" s="61" t="s">
        <v>1785</v>
      </c>
      <c r="N529" s="108">
        <v>1</v>
      </c>
      <c r="O529" s="108">
        <v>1</v>
      </c>
      <c r="P529" s="108">
        <v>1</v>
      </c>
      <c r="Q529" s="108">
        <v>1</v>
      </c>
      <c r="R529" s="108">
        <v>1</v>
      </c>
      <c r="S529" s="108">
        <v>1</v>
      </c>
      <c r="T529" s="108">
        <v>0</v>
      </c>
      <c r="U529" s="108">
        <v>0</v>
      </c>
      <c r="V529" s="108">
        <v>0</v>
      </c>
      <c r="W529" s="109">
        <v>50002.5</v>
      </c>
      <c r="X529" s="126">
        <v>0</v>
      </c>
      <c r="Y529" s="109">
        <v>0</v>
      </c>
      <c r="Z529" s="109">
        <v>258.76</v>
      </c>
      <c r="AA529" s="109"/>
      <c r="AB529" s="109"/>
      <c r="AC529" s="109"/>
      <c r="AD529" s="110">
        <v>50002.5</v>
      </c>
      <c r="AE529" s="99">
        <v>43900</v>
      </c>
      <c r="AF529" s="99">
        <v>47187</v>
      </c>
      <c r="AG529" s="111">
        <v>50002.5</v>
      </c>
      <c r="AH529" s="107">
        <v>4.1944444444444446</v>
      </c>
      <c r="AI529" s="107">
        <v>9</v>
      </c>
      <c r="AJ529" s="96">
        <v>6.2100000000000002E-2</v>
      </c>
      <c r="AK529" s="92" t="s">
        <v>1786</v>
      </c>
      <c r="AL529" s="92" t="s">
        <v>1787</v>
      </c>
      <c r="AM529" s="27">
        <v>2846.3600000000006</v>
      </c>
      <c r="AN529" s="27">
        <v>2522.91</v>
      </c>
      <c r="AO529" s="27">
        <v>1746.63</v>
      </c>
      <c r="AP529" s="27">
        <v>970.35</v>
      </c>
      <c r="AQ529" s="27">
        <v>194.07</v>
      </c>
      <c r="AR529" s="27">
        <v>0</v>
      </c>
      <c r="AS529" s="27">
        <v>0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7">
        <v>0</v>
      </c>
      <c r="BA529" s="27">
        <v>0</v>
      </c>
      <c r="BB529" s="27">
        <v>0</v>
      </c>
      <c r="BC529" s="27">
        <f t="shared" si="25"/>
        <v>5369.27</v>
      </c>
      <c r="BD529" s="27">
        <f t="shared" si="26"/>
        <v>2911.05</v>
      </c>
      <c r="BE529" s="27">
        <f t="shared" si="27"/>
        <v>8280.32</v>
      </c>
    </row>
    <row r="530" spans="1:57" x14ac:dyDescent="0.35">
      <c r="A530" s="92" t="s">
        <v>3013</v>
      </c>
      <c r="B530" s="90" t="s">
        <v>943</v>
      </c>
      <c r="C530" s="94">
        <v>3</v>
      </c>
      <c r="D530" s="91" t="s">
        <v>0</v>
      </c>
      <c r="E530" s="61" t="s">
        <v>3</v>
      </c>
      <c r="F530" s="61" t="s">
        <v>1772</v>
      </c>
      <c r="G530" s="61" t="s">
        <v>1793</v>
      </c>
      <c r="H530" s="61" t="s">
        <v>1789</v>
      </c>
      <c r="I530" s="61" t="s">
        <v>1794</v>
      </c>
      <c r="J530" s="61" t="s">
        <v>1791</v>
      </c>
      <c r="K530" s="61" t="s">
        <v>813</v>
      </c>
      <c r="L530" s="61" t="s">
        <v>1778</v>
      </c>
      <c r="M530" s="61" t="s">
        <v>1785</v>
      </c>
      <c r="N530" s="108">
        <v>1</v>
      </c>
      <c r="O530" s="108">
        <v>1</v>
      </c>
      <c r="P530" s="108">
        <v>1</v>
      </c>
      <c r="Q530" s="108">
        <v>1</v>
      </c>
      <c r="R530" s="108">
        <v>1</v>
      </c>
      <c r="S530" s="108">
        <v>1</v>
      </c>
      <c r="T530" s="108">
        <v>0</v>
      </c>
      <c r="U530" s="108">
        <v>0</v>
      </c>
      <c r="V530" s="108">
        <v>0</v>
      </c>
      <c r="W530" s="109">
        <v>1108315</v>
      </c>
      <c r="X530" s="126">
        <v>0</v>
      </c>
      <c r="Y530" s="109">
        <v>0</v>
      </c>
      <c r="Z530" s="109">
        <v>4682.63</v>
      </c>
      <c r="AA530" s="109"/>
      <c r="AB530" s="109"/>
      <c r="AC530" s="109"/>
      <c r="AD530" s="110">
        <v>1108315</v>
      </c>
      <c r="AE530" s="99">
        <v>43908</v>
      </c>
      <c r="AF530" s="99">
        <v>45734</v>
      </c>
      <c r="AG530" s="111">
        <v>2216630</v>
      </c>
      <c r="AH530" s="107">
        <v>0.21666666666666667</v>
      </c>
      <c r="AI530" s="107">
        <v>5</v>
      </c>
      <c r="AJ530" s="97">
        <v>5.0700000000000002E-2</v>
      </c>
      <c r="AK530" s="92" t="s">
        <v>1786</v>
      </c>
      <c r="AL530" s="92" t="s">
        <v>1787</v>
      </c>
      <c r="AM530" s="27">
        <v>9365.26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7">
        <v>0</v>
      </c>
      <c r="BA530" s="27">
        <v>0</v>
      </c>
      <c r="BB530" s="27">
        <v>0</v>
      </c>
      <c r="BC530" s="27">
        <f t="shared" si="25"/>
        <v>9365.26</v>
      </c>
      <c r="BD530" s="27">
        <f t="shared" si="26"/>
        <v>0</v>
      </c>
      <c r="BE530" s="27">
        <f t="shared" si="27"/>
        <v>9365.26</v>
      </c>
    </row>
    <row r="531" spans="1:57" x14ac:dyDescent="0.35">
      <c r="A531" s="92" t="s">
        <v>3012</v>
      </c>
      <c r="B531" s="90" t="s">
        <v>943</v>
      </c>
      <c r="C531" s="94">
        <v>4</v>
      </c>
      <c r="D531" s="91" t="s">
        <v>0</v>
      </c>
      <c r="E531" s="61" t="s">
        <v>3</v>
      </c>
      <c r="F531" s="61" t="s">
        <v>1772</v>
      </c>
      <c r="G531" s="61" t="s">
        <v>1793</v>
      </c>
      <c r="H531" s="61" t="s">
        <v>1789</v>
      </c>
      <c r="I531" s="61" t="s">
        <v>1794</v>
      </c>
      <c r="J531" s="61" t="s">
        <v>1791</v>
      </c>
      <c r="K531" s="61" t="s">
        <v>813</v>
      </c>
      <c r="L531" s="61" t="s">
        <v>1778</v>
      </c>
      <c r="M531" s="61" t="s">
        <v>1785</v>
      </c>
      <c r="N531" s="108">
        <v>1</v>
      </c>
      <c r="O531" s="108">
        <v>1</v>
      </c>
      <c r="P531" s="108">
        <v>1</v>
      </c>
      <c r="Q531" s="108">
        <v>1</v>
      </c>
      <c r="R531" s="108">
        <v>1</v>
      </c>
      <c r="S531" s="108">
        <v>1</v>
      </c>
      <c r="T531" s="108">
        <v>0</v>
      </c>
      <c r="U531" s="108">
        <v>0</v>
      </c>
      <c r="V531" s="108">
        <v>0</v>
      </c>
      <c r="W531" s="109">
        <v>3888690</v>
      </c>
      <c r="X531" s="126">
        <v>0</v>
      </c>
      <c r="Y531" s="109">
        <v>0</v>
      </c>
      <c r="Z531" s="109">
        <v>17369.48</v>
      </c>
      <c r="AA531" s="109"/>
      <c r="AB531" s="109"/>
      <c r="AC531" s="109"/>
      <c r="AD531" s="110">
        <v>3888690</v>
      </c>
      <c r="AE531" s="99">
        <v>43908</v>
      </c>
      <c r="AF531" s="99">
        <v>46099</v>
      </c>
      <c r="AG531" s="111">
        <v>3888690</v>
      </c>
      <c r="AH531" s="107">
        <v>1.2166666666666666</v>
      </c>
      <c r="AI531" s="107">
        <v>6</v>
      </c>
      <c r="AJ531" s="97">
        <v>5.3600000000000002E-2</v>
      </c>
      <c r="AK531" s="92" t="s">
        <v>1786</v>
      </c>
      <c r="AL531" s="92" t="s">
        <v>1787</v>
      </c>
      <c r="AM531" s="27">
        <v>165010.05999999997</v>
      </c>
      <c r="AN531" s="27">
        <v>26054.22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0</v>
      </c>
      <c r="AZ531" s="27">
        <v>0</v>
      </c>
      <c r="BA531" s="27">
        <v>0</v>
      </c>
      <c r="BB531" s="27">
        <v>0</v>
      </c>
      <c r="BC531" s="27">
        <f t="shared" si="25"/>
        <v>191064.27999999997</v>
      </c>
      <c r="BD531" s="27">
        <f t="shared" si="26"/>
        <v>0</v>
      </c>
      <c r="BE531" s="27">
        <f t="shared" si="27"/>
        <v>191064.27999999997</v>
      </c>
    </row>
    <row r="532" spans="1:57" x14ac:dyDescent="0.35">
      <c r="A532" s="92" t="s">
        <v>3011</v>
      </c>
      <c r="B532" s="90" t="s">
        <v>943</v>
      </c>
      <c r="C532" s="94">
        <v>5</v>
      </c>
      <c r="D532" s="91" t="s">
        <v>0</v>
      </c>
      <c r="E532" s="61" t="s">
        <v>3</v>
      </c>
      <c r="F532" s="61" t="s">
        <v>1772</v>
      </c>
      <c r="G532" s="61" t="s">
        <v>1793</v>
      </c>
      <c r="H532" s="61" t="s">
        <v>1789</v>
      </c>
      <c r="I532" s="61" t="s">
        <v>1794</v>
      </c>
      <c r="J532" s="61" t="s">
        <v>1791</v>
      </c>
      <c r="K532" s="61" t="s">
        <v>813</v>
      </c>
      <c r="L532" s="61" t="s">
        <v>1778</v>
      </c>
      <c r="M532" s="61" t="s">
        <v>1785</v>
      </c>
      <c r="N532" s="108">
        <v>1</v>
      </c>
      <c r="O532" s="108">
        <v>1</v>
      </c>
      <c r="P532" s="108">
        <v>1</v>
      </c>
      <c r="Q532" s="108">
        <v>1</v>
      </c>
      <c r="R532" s="108">
        <v>1</v>
      </c>
      <c r="S532" s="108">
        <v>1</v>
      </c>
      <c r="T532" s="108">
        <v>0</v>
      </c>
      <c r="U532" s="108">
        <v>0</v>
      </c>
      <c r="V532" s="108">
        <v>0</v>
      </c>
      <c r="W532" s="109">
        <v>3249425</v>
      </c>
      <c r="X532" s="126">
        <v>0</v>
      </c>
      <c r="Y532" s="109">
        <v>0</v>
      </c>
      <c r="Z532" s="109">
        <v>15272.3</v>
      </c>
      <c r="AA532" s="109"/>
      <c r="AB532" s="109"/>
      <c r="AC532" s="109"/>
      <c r="AD532" s="110">
        <v>3249425</v>
      </c>
      <c r="AE532" s="99">
        <v>43908</v>
      </c>
      <c r="AF532" s="99">
        <v>46464</v>
      </c>
      <c r="AG532" s="111">
        <v>3249425</v>
      </c>
      <c r="AH532" s="107">
        <v>2.2166666666666668</v>
      </c>
      <c r="AI532" s="107">
        <v>7</v>
      </c>
      <c r="AJ532" s="96">
        <v>5.6399999999999999E-2</v>
      </c>
      <c r="AK532" s="92" t="s">
        <v>1786</v>
      </c>
      <c r="AL532" s="92" t="s">
        <v>1787</v>
      </c>
      <c r="AM532" s="27">
        <v>167995.3</v>
      </c>
      <c r="AN532" s="27">
        <v>114542.24999999996</v>
      </c>
      <c r="AO532" s="27">
        <v>22908.45</v>
      </c>
      <c r="AP532" s="27">
        <v>0</v>
      </c>
      <c r="AQ532" s="27">
        <v>0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f t="shared" si="25"/>
        <v>282537.54999999993</v>
      </c>
      <c r="BD532" s="27">
        <f t="shared" si="26"/>
        <v>22908.45</v>
      </c>
      <c r="BE532" s="27">
        <f t="shared" si="27"/>
        <v>305445.99999999994</v>
      </c>
    </row>
    <row r="533" spans="1:57" x14ac:dyDescent="0.35">
      <c r="A533" s="92" t="s">
        <v>3010</v>
      </c>
      <c r="B533" s="90" t="s">
        <v>957</v>
      </c>
      <c r="C533" s="94">
        <v>3</v>
      </c>
      <c r="D533" s="91" t="s">
        <v>0</v>
      </c>
      <c r="E533" s="61" t="s">
        <v>3</v>
      </c>
      <c r="F533" s="61" t="s">
        <v>1772</v>
      </c>
      <c r="G533" s="61" t="s">
        <v>1793</v>
      </c>
      <c r="H533" s="61" t="s">
        <v>1789</v>
      </c>
      <c r="I533" s="61" t="s">
        <v>1794</v>
      </c>
      <c r="J533" s="61" t="s">
        <v>1791</v>
      </c>
      <c r="K533" s="61" t="s">
        <v>813</v>
      </c>
      <c r="L533" s="61" t="s">
        <v>1778</v>
      </c>
      <c r="M533" s="61" t="s">
        <v>1785</v>
      </c>
      <c r="N533" s="108">
        <v>1</v>
      </c>
      <c r="O533" s="108">
        <v>1</v>
      </c>
      <c r="P533" s="108">
        <v>1</v>
      </c>
      <c r="Q533" s="108">
        <v>1</v>
      </c>
      <c r="R533" s="108">
        <v>1</v>
      </c>
      <c r="S533" s="108">
        <v>1</v>
      </c>
      <c r="T533" s="108">
        <v>0</v>
      </c>
      <c r="U533" s="108">
        <v>0</v>
      </c>
      <c r="V533" s="108">
        <v>0</v>
      </c>
      <c r="W533" s="109">
        <v>141821.25</v>
      </c>
      <c r="X533" s="126">
        <v>0</v>
      </c>
      <c r="Y533" s="109">
        <v>0</v>
      </c>
      <c r="Z533" s="109">
        <v>599.19000000000005</v>
      </c>
      <c r="AA533" s="109"/>
      <c r="AB533" s="109"/>
      <c r="AC533" s="109"/>
      <c r="AD533" s="110">
        <v>141821.25</v>
      </c>
      <c r="AE533" s="99">
        <v>43917</v>
      </c>
      <c r="AF533" s="99">
        <v>45743</v>
      </c>
      <c r="AG533" s="111">
        <v>283642.5</v>
      </c>
      <c r="AH533" s="107">
        <v>0.24166666666666667</v>
      </c>
      <c r="AI533" s="107">
        <v>5</v>
      </c>
      <c r="AJ533" s="96">
        <v>5.0700000000000002E-2</v>
      </c>
      <c r="AK533" s="92" t="s">
        <v>1786</v>
      </c>
      <c r="AL533" s="92" t="s">
        <v>1787</v>
      </c>
      <c r="AM533" s="27">
        <v>1198.3800000000001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7">
        <v>0</v>
      </c>
      <c r="BA533" s="27">
        <v>0</v>
      </c>
      <c r="BB533" s="27">
        <v>0</v>
      </c>
      <c r="BC533" s="27">
        <f t="shared" si="25"/>
        <v>1198.3800000000001</v>
      </c>
      <c r="BD533" s="27">
        <f t="shared" si="26"/>
        <v>0</v>
      </c>
      <c r="BE533" s="27">
        <f t="shared" si="27"/>
        <v>1198.3800000000001</v>
      </c>
    </row>
    <row r="534" spans="1:57" x14ac:dyDescent="0.35">
      <c r="A534" s="92" t="s">
        <v>3009</v>
      </c>
      <c r="B534" s="90" t="s">
        <v>957</v>
      </c>
      <c r="C534" s="94">
        <v>4</v>
      </c>
      <c r="D534" s="91" t="s">
        <v>0</v>
      </c>
      <c r="E534" s="61" t="s">
        <v>3</v>
      </c>
      <c r="F534" s="61" t="s">
        <v>1772</v>
      </c>
      <c r="G534" s="61" t="s">
        <v>1793</v>
      </c>
      <c r="H534" s="61" t="s">
        <v>1789</v>
      </c>
      <c r="I534" s="61" t="s">
        <v>1794</v>
      </c>
      <c r="J534" s="61" t="s">
        <v>1791</v>
      </c>
      <c r="K534" s="61" t="s">
        <v>813</v>
      </c>
      <c r="L534" s="61" t="s">
        <v>1778</v>
      </c>
      <c r="M534" s="61" t="s">
        <v>1785</v>
      </c>
      <c r="N534" s="108">
        <v>1</v>
      </c>
      <c r="O534" s="108">
        <v>1</v>
      </c>
      <c r="P534" s="108">
        <v>1</v>
      </c>
      <c r="Q534" s="108">
        <v>1</v>
      </c>
      <c r="R534" s="108">
        <v>1</v>
      </c>
      <c r="S534" s="108">
        <v>1</v>
      </c>
      <c r="T534" s="108">
        <v>0</v>
      </c>
      <c r="U534" s="108">
        <v>0</v>
      </c>
      <c r="V534" s="108">
        <v>0</v>
      </c>
      <c r="W534" s="109">
        <v>1933282.5</v>
      </c>
      <c r="X534" s="126">
        <v>0</v>
      </c>
      <c r="Y534" s="109">
        <v>0</v>
      </c>
      <c r="Z534" s="109">
        <v>8635.33</v>
      </c>
      <c r="AA534" s="109"/>
      <c r="AB534" s="109"/>
      <c r="AC534" s="109"/>
      <c r="AD534" s="110">
        <v>1933282.5</v>
      </c>
      <c r="AE534" s="99">
        <v>43917</v>
      </c>
      <c r="AF534" s="99">
        <v>46108</v>
      </c>
      <c r="AG534" s="111">
        <v>1933282.5</v>
      </c>
      <c r="AH534" s="107">
        <v>1.2416666666666667</v>
      </c>
      <c r="AI534" s="107">
        <v>6</v>
      </c>
      <c r="AJ534" s="96">
        <v>5.3600000000000002E-2</v>
      </c>
      <c r="AK534" s="92" t="s">
        <v>1786</v>
      </c>
      <c r="AL534" s="92" t="s">
        <v>1787</v>
      </c>
      <c r="AM534" s="27">
        <v>82035.62000000001</v>
      </c>
      <c r="AN534" s="27">
        <v>12952.98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7">
        <v>0</v>
      </c>
      <c r="BA534" s="27">
        <v>0</v>
      </c>
      <c r="BB534" s="27">
        <v>0</v>
      </c>
      <c r="BC534" s="27">
        <f t="shared" si="25"/>
        <v>94988.6</v>
      </c>
      <c r="BD534" s="27">
        <f t="shared" si="26"/>
        <v>0</v>
      </c>
      <c r="BE534" s="27">
        <f t="shared" si="27"/>
        <v>94988.6</v>
      </c>
    </row>
    <row r="535" spans="1:57" x14ac:dyDescent="0.35">
      <c r="A535" s="92" t="s">
        <v>3008</v>
      </c>
      <c r="B535" s="90" t="s">
        <v>957</v>
      </c>
      <c r="C535" s="94">
        <v>5</v>
      </c>
      <c r="D535" s="91" t="s">
        <v>0</v>
      </c>
      <c r="E535" s="61" t="s">
        <v>3</v>
      </c>
      <c r="F535" s="61" t="s">
        <v>1772</v>
      </c>
      <c r="G535" s="61" t="s">
        <v>1793</v>
      </c>
      <c r="H535" s="61" t="s">
        <v>1789</v>
      </c>
      <c r="I535" s="61" t="s">
        <v>1794</v>
      </c>
      <c r="J535" s="61" t="s">
        <v>1791</v>
      </c>
      <c r="K535" s="61" t="s">
        <v>813</v>
      </c>
      <c r="L535" s="61" t="s">
        <v>1778</v>
      </c>
      <c r="M535" s="61" t="s">
        <v>1785</v>
      </c>
      <c r="N535" s="108">
        <v>1</v>
      </c>
      <c r="O535" s="108">
        <v>1</v>
      </c>
      <c r="P535" s="108">
        <v>1</v>
      </c>
      <c r="Q535" s="108">
        <v>1</v>
      </c>
      <c r="R535" s="108">
        <v>1</v>
      </c>
      <c r="S535" s="108">
        <v>1</v>
      </c>
      <c r="T535" s="108">
        <v>0</v>
      </c>
      <c r="U535" s="108">
        <v>0</v>
      </c>
      <c r="V535" s="108">
        <v>0</v>
      </c>
      <c r="W535" s="109">
        <v>5265012.5</v>
      </c>
      <c r="X535" s="126">
        <v>0</v>
      </c>
      <c r="Y535" s="109">
        <v>0</v>
      </c>
      <c r="Z535" s="109">
        <v>24745.56</v>
      </c>
      <c r="AA535" s="109"/>
      <c r="AB535" s="109"/>
      <c r="AC535" s="109"/>
      <c r="AD535" s="110">
        <v>5265012.5</v>
      </c>
      <c r="AE535" s="99">
        <v>43917</v>
      </c>
      <c r="AF535" s="99">
        <v>46473</v>
      </c>
      <c r="AG535" s="111">
        <v>5265012.5</v>
      </c>
      <c r="AH535" s="107">
        <v>2.2416666666666667</v>
      </c>
      <c r="AI535" s="107">
        <v>7</v>
      </c>
      <c r="AJ535" s="96">
        <v>5.6399999999999999E-2</v>
      </c>
      <c r="AK535" s="92" t="s">
        <v>1786</v>
      </c>
      <c r="AL535" s="92" t="s">
        <v>1787</v>
      </c>
      <c r="AM535" s="27">
        <v>272201.16000000003</v>
      </c>
      <c r="AN535" s="27">
        <v>185591.7</v>
      </c>
      <c r="AO535" s="27">
        <v>37118.339999999997</v>
      </c>
      <c r="AP535" s="27">
        <v>0</v>
      </c>
      <c r="AQ535" s="27">
        <v>0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7">
        <v>0</v>
      </c>
      <c r="BA535" s="27">
        <v>0</v>
      </c>
      <c r="BB535" s="27">
        <v>0</v>
      </c>
      <c r="BC535" s="27">
        <f t="shared" si="25"/>
        <v>457792.86000000004</v>
      </c>
      <c r="BD535" s="27">
        <f t="shared" si="26"/>
        <v>37118.339999999997</v>
      </c>
      <c r="BE535" s="27">
        <f t="shared" si="27"/>
        <v>494911.20000000007</v>
      </c>
    </row>
    <row r="536" spans="1:57" x14ac:dyDescent="0.35">
      <c r="A536" s="92" t="s">
        <v>3007</v>
      </c>
      <c r="B536" s="90" t="s">
        <v>957</v>
      </c>
      <c r="C536" s="94">
        <v>6</v>
      </c>
      <c r="D536" s="91" t="s">
        <v>0</v>
      </c>
      <c r="E536" s="61" t="s">
        <v>3</v>
      </c>
      <c r="F536" s="61" t="s">
        <v>1772</v>
      </c>
      <c r="G536" s="61" t="s">
        <v>1793</v>
      </c>
      <c r="H536" s="61" t="s">
        <v>1789</v>
      </c>
      <c r="I536" s="61" t="s">
        <v>1794</v>
      </c>
      <c r="J536" s="61" t="s">
        <v>1791</v>
      </c>
      <c r="K536" s="61" t="s">
        <v>813</v>
      </c>
      <c r="L536" s="61" t="s">
        <v>1778</v>
      </c>
      <c r="M536" s="61" t="s">
        <v>1785</v>
      </c>
      <c r="N536" s="108">
        <v>1</v>
      </c>
      <c r="O536" s="108">
        <v>1</v>
      </c>
      <c r="P536" s="108">
        <v>1</v>
      </c>
      <c r="Q536" s="108">
        <v>1</v>
      </c>
      <c r="R536" s="108">
        <v>1</v>
      </c>
      <c r="S536" s="108">
        <v>1</v>
      </c>
      <c r="T536" s="108">
        <v>0</v>
      </c>
      <c r="U536" s="108">
        <v>0</v>
      </c>
      <c r="V536" s="108">
        <v>0</v>
      </c>
      <c r="W536" s="109">
        <v>1959537.5</v>
      </c>
      <c r="X536" s="126">
        <v>0</v>
      </c>
      <c r="Y536" s="109">
        <v>0</v>
      </c>
      <c r="Z536" s="109">
        <v>9683.3799999999992</v>
      </c>
      <c r="AA536" s="109"/>
      <c r="AB536" s="109"/>
      <c r="AC536" s="109"/>
      <c r="AD536" s="110">
        <v>1959537.5</v>
      </c>
      <c r="AE536" s="99">
        <v>43917</v>
      </c>
      <c r="AF536" s="99">
        <v>46839</v>
      </c>
      <c r="AG536" s="111">
        <v>1959537.5</v>
      </c>
      <c r="AH536" s="107">
        <v>3.2416666666666667</v>
      </c>
      <c r="AI536" s="107">
        <v>8</v>
      </c>
      <c r="AJ536" s="96">
        <v>5.9299999999999999E-2</v>
      </c>
      <c r="AK536" s="92" t="s">
        <v>1786</v>
      </c>
      <c r="AL536" s="92" t="s">
        <v>1787</v>
      </c>
      <c r="AM536" s="27">
        <v>106517.18000000001</v>
      </c>
      <c r="AN536" s="27">
        <v>87150.449999999968</v>
      </c>
      <c r="AO536" s="27">
        <v>48416.88</v>
      </c>
      <c r="AP536" s="27">
        <v>9683.3700000000008</v>
      </c>
      <c r="AQ536" s="27">
        <v>0</v>
      </c>
      <c r="AR536" s="27">
        <v>0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27">
        <v>0</v>
      </c>
      <c r="AZ536" s="27">
        <v>0</v>
      </c>
      <c r="BA536" s="27">
        <v>0</v>
      </c>
      <c r="BB536" s="27">
        <v>0</v>
      </c>
      <c r="BC536" s="27">
        <f t="shared" si="25"/>
        <v>193667.62999999998</v>
      </c>
      <c r="BD536" s="27">
        <f t="shared" si="26"/>
        <v>58100.25</v>
      </c>
      <c r="BE536" s="27">
        <f t="shared" si="27"/>
        <v>251767.87999999998</v>
      </c>
    </row>
    <row r="537" spans="1:57" x14ac:dyDescent="0.35">
      <c r="A537" s="92" t="s">
        <v>3006</v>
      </c>
      <c r="B537" s="90" t="s">
        <v>957</v>
      </c>
      <c r="C537" s="94">
        <v>7</v>
      </c>
      <c r="D537" s="91" t="s">
        <v>0</v>
      </c>
      <c r="E537" s="61" t="s">
        <v>3</v>
      </c>
      <c r="F537" s="61" t="s">
        <v>1772</v>
      </c>
      <c r="G537" s="61" t="s">
        <v>1793</v>
      </c>
      <c r="H537" s="61" t="s">
        <v>1789</v>
      </c>
      <c r="I537" s="61" t="s">
        <v>1794</v>
      </c>
      <c r="J537" s="61" t="s">
        <v>1791</v>
      </c>
      <c r="K537" s="61" t="s">
        <v>813</v>
      </c>
      <c r="L537" s="61" t="s">
        <v>1778</v>
      </c>
      <c r="M537" s="61" t="s">
        <v>1785</v>
      </c>
      <c r="N537" s="108">
        <v>1</v>
      </c>
      <c r="O537" s="108">
        <v>1</v>
      </c>
      <c r="P537" s="108">
        <v>1</v>
      </c>
      <c r="Q537" s="108">
        <v>1</v>
      </c>
      <c r="R537" s="108">
        <v>1</v>
      </c>
      <c r="S537" s="108">
        <v>1</v>
      </c>
      <c r="T537" s="108">
        <v>0</v>
      </c>
      <c r="U537" s="108">
        <v>0</v>
      </c>
      <c r="V537" s="108">
        <v>0</v>
      </c>
      <c r="W537" s="109">
        <v>265500</v>
      </c>
      <c r="X537" s="126">
        <v>0</v>
      </c>
      <c r="Y537" s="109">
        <v>0</v>
      </c>
      <c r="Z537" s="109">
        <v>1373.96</v>
      </c>
      <c r="AA537" s="109"/>
      <c r="AB537" s="109"/>
      <c r="AC537" s="109"/>
      <c r="AD537" s="110">
        <v>265500</v>
      </c>
      <c r="AE537" s="99">
        <v>43917</v>
      </c>
      <c r="AF537" s="99">
        <v>47204</v>
      </c>
      <c r="AG537" s="111">
        <v>265500</v>
      </c>
      <c r="AH537" s="107">
        <v>4.2416666666666663</v>
      </c>
      <c r="AI537" s="107">
        <v>9</v>
      </c>
      <c r="AJ537" s="96">
        <v>6.2100000000000002E-2</v>
      </c>
      <c r="AK537" s="92" t="s">
        <v>1786</v>
      </c>
      <c r="AL537" s="92" t="s">
        <v>1787</v>
      </c>
      <c r="AM537" s="27">
        <v>15113.559999999998</v>
      </c>
      <c r="AN537" s="27">
        <v>13396.109999999997</v>
      </c>
      <c r="AO537" s="27">
        <v>9274.23</v>
      </c>
      <c r="AP537" s="27">
        <v>5152.3500000000004</v>
      </c>
      <c r="AQ537" s="27">
        <v>1030.47</v>
      </c>
      <c r="AR537" s="27">
        <v>0</v>
      </c>
      <c r="AS537" s="27">
        <v>0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27">
        <v>0</v>
      </c>
      <c r="AZ537" s="27">
        <v>0</v>
      </c>
      <c r="BA537" s="27">
        <v>0</v>
      </c>
      <c r="BB537" s="27">
        <v>0</v>
      </c>
      <c r="BC537" s="27">
        <f t="shared" si="25"/>
        <v>28509.669999999995</v>
      </c>
      <c r="BD537" s="27">
        <f t="shared" si="26"/>
        <v>15457.05</v>
      </c>
      <c r="BE537" s="27">
        <f t="shared" si="27"/>
        <v>43966.719999999994</v>
      </c>
    </row>
    <row r="538" spans="1:57" x14ac:dyDescent="0.35">
      <c r="A538" s="92" t="s">
        <v>3005</v>
      </c>
      <c r="B538" s="90" t="s">
        <v>957</v>
      </c>
      <c r="C538" s="94">
        <v>8</v>
      </c>
      <c r="D538" s="91" t="s">
        <v>0</v>
      </c>
      <c r="E538" s="61" t="s">
        <v>3</v>
      </c>
      <c r="F538" s="61" t="s">
        <v>1772</v>
      </c>
      <c r="G538" s="61" t="s">
        <v>1793</v>
      </c>
      <c r="H538" s="61" t="s">
        <v>1789</v>
      </c>
      <c r="I538" s="61" t="s">
        <v>1794</v>
      </c>
      <c r="J538" s="61" t="s">
        <v>1791</v>
      </c>
      <c r="K538" s="61" t="s">
        <v>813</v>
      </c>
      <c r="L538" s="61" t="s">
        <v>1778</v>
      </c>
      <c r="M538" s="61" t="s">
        <v>1785</v>
      </c>
      <c r="N538" s="108">
        <v>1</v>
      </c>
      <c r="O538" s="108">
        <v>1</v>
      </c>
      <c r="P538" s="108">
        <v>1</v>
      </c>
      <c r="Q538" s="108">
        <v>1</v>
      </c>
      <c r="R538" s="108">
        <v>1</v>
      </c>
      <c r="S538" s="108">
        <v>1</v>
      </c>
      <c r="T538" s="108">
        <v>0</v>
      </c>
      <c r="U538" s="108">
        <v>0</v>
      </c>
      <c r="V538" s="108">
        <v>0</v>
      </c>
      <c r="W538" s="109">
        <v>92777.5</v>
      </c>
      <c r="X538" s="126">
        <v>0</v>
      </c>
      <c r="Y538" s="109">
        <v>0</v>
      </c>
      <c r="Z538" s="109">
        <v>502.54</v>
      </c>
      <c r="AA538" s="109"/>
      <c r="AB538" s="109"/>
      <c r="AC538" s="109"/>
      <c r="AD538" s="110">
        <v>92777.5</v>
      </c>
      <c r="AE538" s="99">
        <v>43917</v>
      </c>
      <c r="AF538" s="99">
        <v>47569</v>
      </c>
      <c r="AG538" s="111">
        <v>92777.5</v>
      </c>
      <c r="AH538" s="107">
        <v>5.2416666666666663</v>
      </c>
      <c r="AI538" s="107">
        <v>10</v>
      </c>
      <c r="AJ538" s="97">
        <v>6.5000000000000002E-2</v>
      </c>
      <c r="AK538" s="92" t="s">
        <v>1786</v>
      </c>
      <c r="AL538" s="92" t="s">
        <v>1787</v>
      </c>
      <c r="AM538" s="27">
        <v>5527.9400000000005</v>
      </c>
      <c r="AN538" s="27">
        <v>5125.9800000000005</v>
      </c>
      <c r="AO538" s="27">
        <v>3919.89</v>
      </c>
      <c r="AP538" s="27">
        <v>2713.77</v>
      </c>
      <c r="AQ538" s="27">
        <v>1507.65</v>
      </c>
      <c r="AR538" s="27">
        <v>301.52999999999997</v>
      </c>
      <c r="AS538" s="27">
        <v>0</v>
      </c>
      <c r="AT538" s="27">
        <v>0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7">
        <v>0</v>
      </c>
      <c r="BA538" s="27">
        <v>0</v>
      </c>
      <c r="BB538" s="27">
        <v>0</v>
      </c>
      <c r="BC538" s="27">
        <f t="shared" si="25"/>
        <v>10653.920000000002</v>
      </c>
      <c r="BD538" s="27">
        <f t="shared" si="26"/>
        <v>8442.84</v>
      </c>
      <c r="BE538" s="27">
        <f t="shared" si="27"/>
        <v>19096.760000000002</v>
      </c>
    </row>
    <row r="539" spans="1:57" x14ac:dyDescent="0.35">
      <c r="A539" s="92" t="s">
        <v>3004</v>
      </c>
      <c r="B539" s="90" t="s">
        <v>961</v>
      </c>
      <c r="C539" s="94">
        <v>3</v>
      </c>
      <c r="D539" s="91" t="s">
        <v>0</v>
      </c>
      <c r="E539" s="61" t="s">
        <v>3</v>
      </c>
      <c r="F539" s="61" t="s">
        <v>1772</v>
      </c>
      <c r="G539" s="61" t="s">
        <v>1793</v>
      </c>
      <c r="H539" s="61" t="s">
        <v>1789</v>
      </c>
      <c r="I539" s="61" t="s">
        <v>1794</v>
      </c>
      <c r="J539" s="61" t="s">
        <v>1791</v>
      </c>
      <c r="K539" s="61" t="s">
        <v>813</v>
      </c>
      <c r="L539" s="61" t="s">
        <v>1778</v>
      </c>
      <c r="M539" s="61" t="s">
        <v>1785</v>
      </c>
      <c r="N539" s="108">
        <v>1</v>
      </c>
      <c r="O539" s="108">
        <v>1</v>
      </c>
      <c r="P539" s="108">
        <v>1</v>
      </c>
      <c r="Q539" s="108">
        <v>1</v>
      </c>
      <c r="R539" s="108">
        <v>1</v>
      </c>
      <c r="S539" s="108">
        <v>1</v>
      </c>
      <c r="T539" s="108">
        <v>0</v>
      </c>
      <c r="U539" s="108">
        <v>0</v>
      </c>
      <c r="V539" s="108">
        <v>0</v>
      </c>
      <c r="W539" s="109">
        <v>254363.75</v>
      </c>
      <c r="X539" s="126">
        <v>0</v>
      </c>
      <c r="Y539" s="109">
        <v>0</v>
      </c>
      <c r="Z539" s="109">
        <v>1074.69</v>
      </c>
      <c r="AA539" s="109"/>
      <c r="AB539" s="109"/>
      <c r="AC539" s="109"/>
      <c r="AD539" s="110">
        <v>254363.75</v>
      </c>
      <c r="AE539" s="99">
        <v>43924</v>
      </c>
      <c r="AF539" s="99">
        <v>45750</v>
      </c>
      <c r="AG539" s="111">
        <v>508727.5</v>
      </c>
      <c r="AH539" s="107">
        <v>0.25833333333333336</v>
      </c>
      <c r="AI539" s="107">
        <v>5</v>
      </c>
      <c r="AJ539" s="97">
        <v>5.0700000000000002E-2</v>
      </c>
      <c r="AK539" s="92" t="s">
        <v>1786</v>
      </c>
      <c r="AL539" s="92" t="s">
        <v>1787</v>
      </c>
      <c r="AM539" s="27">
        <v>3224.07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0</v>
      </c>
      <c r="AZ539" s="27">
        <v>0</v>
      </c>
      <c r="BA539" s="27">
        <v>0</v>
      </c>
      <c r="BB539" s="27">
        <v>0</v>
      </c>
      <c r="BC539" s="27">
        <f t="shared" si="25"/>
        <v>3224.07</v>
      </c>
      <c r="BD539" s="27">
        <f t="shared" si="26"/>
        <v>0</v>
      </c>
      <c r="BE539" s="27">
        <f t="shared" si="27"/>
        <v>3224.07</v>
      </c>
    </row>
    <row r="540" spans="1:57" x14ac:dyDescent="0.35">
      <c r="A540" s="92" t="s">
        <v>3003</v>
      </c>
      <c r="B540" s="90" t="s">
        <v>961</v>
      </c>
      <c r="C540" s="94">
        <v>4</v>
      </c>
      <c r="D540" s="91" t="s">
        <v>0</v>
      </c>
      <c r="E540" s="61" t="s">
        <v>3</v>
      </c>
      <c r="F540" s="61" t="s">
        <v>1772</v>
      </c>
      <c r="G540" s="61" t="s">
        <v>1793</v>
      </c>
      <c r="H540" s="61" t="s">
        <v>1789</v>
      </c>
      <c r="I540" s="61" t="s">
        <v>1794</v>
      </c>
      <c r="J540" s="61" t="s">
        <v>1791</v>
      </c>
      <c r="K540" s="61" t="s">
        <v>813</v>
      </c>
      <c r="L540" s="61" t="s">
        <v>1778</v>
      </c>
      <c r="M540" s="61" t="s">
        <v>1785</v>
      </c>
      <c r="N540" s="108">
        <v>1</v>
      </c>
      <c r="O540" s="108">
        <v>1</v>
      </c>
      <c r="P540" s="108">
        <v>1</v>
      </c>
      <c r="Q540" s="108">
        <v>1</v>
      </c>
      <c r="R540" s="108">
        <v>1</v>
      </c>
      <c r="S540" s="108">
        <v>1</v>
      </c>
      <c r="T540" s="108">
        <v>0</v>
      </c>
      <c r="U540" s="108">
        <v>0</v>
      </c>
      <c r="V540" s="108">
        <v>0</v>
      </c>
      <c r="W540" s="109">
        <v>1630612.5</v>
      </c>
      <c r="X540" s="126">
        <v>0</v>
      </c>
      <c r="Y540" s="109">
        <v>0</v>
      </c>
      <c r="Z540" s="109">
        <v>7283.4</v>
      </c>
      <c r="AA540" s="109"/>
      <c r="AB540" s="109"/>
      <c r="AC540" s="109"/>
      <c r="AD540" s="110">
        <v>1630612.5</v>
      </c>
      <c r="AE540" s="99">
        <v>43924</v>
      </c>
      <c r="AF540" s="99">
        <v>46115</v>
      </c>
      <c r="AG540" s="111">
        <v>1630612.5</v>
      </c>
      <c r="AH540" s="107">
        <v>1.2583333333333333</v>
      </c>
      <c r="AI540" s="107">
        <v>6</v>
      </c>
      <c r="AJ540" s="96">
        <v>5.3600000000000002E-2</v>
      </c>
      <c r="AK540" s="92" t="s">
        <v>1786</v>
      </c>
      <c r="AL540" s="92" t="s">
        <v>1787</v>
      </c>
      <c r="AM540" s="27">
        <v>72834</v>
      </c>
      <c r="AN540" s="27">
        <v>14566.8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f t="shared" si="25"/>
        <v>87400.8</v>
      </c>
      <c r="BD540" s="27">
        <f t="shared" si="26"/>
        <v>0</v>
      </c>
      <c r="BE540" s="27">
        <f t="shared" si="27"/>
        <v>87400.8</v>
      </c>
    </row>
    <row r="541" spans="1:57" x14ac:dyDescent="0.35">
      <c r="A541" s="92" t="s">
        <v>3002</v>
      </c>
      <c r="B541" s="90" t="s">
        <v>961</v>
      </c>
      <c r="C541" s="94">
        <v>5</v>
      </c>
      <c r="D541" s="91" t="s">
        <v>0</v>
      </c>
      <c r="E541" s="61" t="s">
        <v>3</v>
      </c>
      <c r="F541" s="61" t="s">
        <v>1772</v>
      </c>
      <c r="G541" s="61" t="s">
        <v>1793</v>
      </c>
      <c r="H541" s="61" t="s">
        <v>1789</v>
      </c>
      <c r="I541" s="61" t="s">
        <v>1794</v>
      </c>
      <c r="J541" s="61" t="s">
        <v>1791</v>
      </c>
      <c r="K541" s="61" t="s">
        <v>813</v>
      </c>
      <c r="L541" s="61" t="s">
        <v>1778</v>
      </c>
      <c r="M541" s="61" t="s">
        <v>1785</v>
      </c>
      <c r="N541" s="108">
        <v>1</v>
      </c>
      <c r="O541" s="108">
        <v>1</v>
      </c>
      <c r="P541" s="108">
        <v>1</v>
      </c>
      <c r="Q541" s="108">
        <v>1</v>
      </c>
      <c r="R541" s="108">
        <v>1</v>
      </c>
      <c r="S541" s="108">
        <v>1</v>
      </c>
      <c r="T541" s="108">
        <v>0</v>
      </c>
      <c r="U541" s="108">
        <v>0</v>
      </c>
      <c r="V541" s="108">
        <v>0</v>
      </c>
      <c r="W541" s="109">
        <v>4615422.5</v>
      </c>
      <c r="X541" s="126">
        <v>0</v>
      </c>
      <c r="Y541" s="109">
        <v>0</v>
      </c>
      <c r="Z541" s="109">
        <v>21692.49</v>
      </c>
      <c r="AA541" s="109"/>
      <c r="AB541" s="109"/>
      <c r="AC541" s="109"/>
      <c r="AD541" s="110">
        <v>4615422.5</v>
      </c>
      <c r="AE541" s="99">
        <v>43924</v>
      </c>
      <c r="AF541" s="99">
        <v>46480</v>
      </c>
      <c r="AG541" s="111">
        <v>4615422.5</v>
      </c>
      <c r="AH541" s="107">
        <v>2.2583333333333333</v>
      </c>
      <c r="AI541" s="107">
        <v>7</v>
      </c>
      <c r="AJ541" s="96">
        <v>5.6399999999999999E-2</v>
      </c>
      <c r="AK541" s="92" t="s">
        <v>1786</v>
      </c>
      <c r="AL541" s="92" t="s">
        <v>1787</v>
      </c>
      <c r="AM541" s="27">
        <v>238617.38999999998</v>
      </c>
      <c r="AN541" s="27">
        <v>173539.88</v>
      </c>
      <c r="AO541" s="27">
        <v>43384.959999999999</v>
      </c>
      <c r="AP541" s="27">
        <v>0</v>
      </c>
      <c r="AQ541" s="27">
        <v>0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7">
        <v>0</v>
      </c>
      <c r="BA541" s="27">
        <v>0</v>
      </c>
      <c r="BB541" s="27">
        <v>0</v>
      </c>
      <c r="BC541" s="27">
        <f t="shared" si="25"/>
        <v>412157.27</v>
      </c>
      <c r="BD541" s="27">
        <f t="shared" si="26"/>
        <v>43384.959999999999</v>
      </c>
      <c r="BE541" s="27">
        <f t="shared" si="27"/>
        <v>455542.23000000004</v>
      </c>
    </row>
    <row r="542" spans="1:57" x14ac:dyDescent="0.35">
      <c r="A542" s="92" t="s">
        <v>3001</v>
      </c>
      <c r="B542" s="90" t="s">
        <v>961</v>
      </c>
      <c r="C542" s="94">
        <v>6</v>
      </c>
      <c r="D542" s="91" t="s">
        <v>0</v>
      </c>
      <c r="E542" s="61" t="s">
        <v>3</v>
      </c>
      <c r="F542" s="61" t="s">
        <v>1772</v>
      </c>
      <c r="G542" s="61" t="s">
        <v>1793</v>
      </c>
      <c r="H542" s="61" t="s">
        <v>1789</v>
      </c>
      <c r="I542" s="61" t="s">
        <v>1794</v>
      </c>
      <c r="J542" s="61" t="s">
        <v>1791</v>
      </c>
      <c r="K542" s="61" t="s">
        <v>813</v>
      </c>
      <c r="L542" s="61" t="s">
        <v>1778</v>
      </c>
      <c r="M542" s="61" t="s">
        <v>1785</v>
      </c>
      <c r="N542" s="108">
        <v>1</v>
      </c>
      <c r="O542" s="108">
        <v>1</v>
      </c>
      <c r="P542" s="108">
        <v>1</v>
      </c>
      <c r="Q542" s="108">
        <v>1</v>
      </c>
      <c r="R542" s="108">
        <v>1</v>
      </c>
      <c r="S542" s="108">
        <v>1</v>
      </c>
      <c r="T542" s="108">
        <v>0</v>
      </c>
      <c r="U542" s="108">
        <v>0</v>
      </c>
      <c r="V542" s="108">
        <v>0</v>
      </c>
      <c r="W542" s="109">
        <v>2848077.5</v>
      </c>
      <c r="X542" s="126">
        <v>0</v>
      </c>
      <c r="Y542" s="109">
        <v>0</v>
      </c>
      <c r="Z542" s="109">
        <v>14074.25</v>
      </c>
      <c r="AA542" s="109"/>
      <c r="AB542" s="109"/>
      <c r="AC542" s="109"/>
      <c r="AD542" s="110">
        <v>2848077.5</v>
      </c>
      <c r="AE542" s="99">
        <v>43924</v>
      </c>
      <c r="AF542" s="99">
        <v>46846</v>
      </c>
      <c r="AG542" s="111">
        <v>2848077.5</v>
      </c>
      <c r="AH542" s="107">
        <v>3.2583333333333333</v>
      </c>
      <c r="AI542" s="107">
        <v>8</v>
      </c>
      <c r="AJ542" s="96">
        <v>5.9299999999999999E-2</v>
      </c>
      <c r="AK542" s="92" t="s">
        <v>1786</v>
      </c>
      <c r="AL542" s="92" t="s">
        <v>1787</v>
      </c>
      <c r="AM542" s="27">
        <v>154816.75</v>
      </c>
      <c r="AN542" s="27">
        <v>131359.64000000001</v>
      </c>
      <c r="AO542" s="27">
        <v>75062.679999999993</v>
      </c>
      <c r="AP542" s="27">
        <v>18765.68</v>
      </c>
      <c r="AQ542" s="27">
        <v>0</v>
      </c>
      <c r="AR542" s="27">
        <v>0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27">
        <v>0</v>
      </c>
      <c r="AZ542" s="27">
        <v>0</v>
      </c>
      <c r="BA542" s="27">
        <v>0</v>
      </c>
      <c r="BB542" s="27">
        <v>0</v>
      </c>
      <c r="BC542" s="27">
        <f t="shared" si="25"/>
        <v>286176.39</v>
      </c>
      <c r="BD542" s="27">
        <f t="shared" si="26"/>
        <v>93828.359999999986</v>
      </c>
      <c r="BE542" s="27">
        <f t="shared" si="27"/>
        <v>380004.75</v>
      </c>
    </row>
    <row r="543" spans="1:57" x14ac:dyDescent="0.35">
      <c r="A543" s="92" t="s">
        <v>3000</v>
      </c>
      <c r="B543" s="90" t="s">
        <v>961</v>
      </c>
      <c r="C543" s="94">
        <v>7</v>
      </c>
      <c r="D543" s="91" t="s">
        <v>0</v>
      </c>
      <c r="E543" s="61" t="s">
        <v>3</v>
      </c>
      <c r="F543" s="61" t="s">
        <v>1772</v>
      </c>
      <c r="G543" s="61" t="s">
        <v>1793</v>
      </c>
      <c r="H543" s="61" t="s">
        <v>1789</v>
      </c>
      <c r="I543" s="61" t="s">
        <v>1794</v>
      </c>
      <c r="J543" s="61" t="s">
        <v>1791</v>
      </c>
      <c r="K543" s="61" t="s">
        <v>813</v>
      </c>
      <c r="L543" s="61" t="s">
        <v>1778</v>
      </c>
      <c r="M543" s="61" t="s">
        <v>1785</v>
      </c>
      <c r="N543" s="108">
        <v>1</v>
      </c>
      <c r="O543" s="108">
        <v>1</v>
      </c>
      <c r="P543" s="108">
        <v>1</v>
      </c>
      <c r="Q543" s="108">
        <v>1</v>
      </c>
      <c r="R543" s="108">
        <v>1</v>
      </c>
      <c r="S543" s="108">
        <v>1</v>
      </c>
      <c r="T543" s="108">
        <v>0</v>
      </c>
      <c r="U543" s="108">
        <v>0</v>
      </c>
      <c r="V543" s="108">
        <v>0</v>
      </c>
      <c r="W543" s="109">
        <v>265500</v>
      </c>
      <c r="X543" s="126">
        <v>0</v>
      </c>
      <c r="Y543" s="109">
        <v>0</v>
      </c>
      <c r="Z543" s="109">
        <v>1373.96</v>
      </c>
      <c r="AA543" s="109"/>
      <c r="AB543" s="109"/>
      <c r="AC543" s="109"/>
      <c r="AD543" s="110">
        <v>265500</v>
      </c>
      <c r="AE543" s="99">
        <v>43924</v>
      </c>
      <c r="AF543" s="99">
        <v>47211</v>
      </c>
      <c r="AG543" s="111">
        <v>265500</v>
      </c>
      <c r="AH543" s="107">
        <v>4.2583333333333337</v>
      </c>
      <c r="AI543" s="107">
        <v>9</v>
      </c>
      <c r="AJ543" s="96">
        <v>6.2100000000000002E-2</v>
      </c>
      <c r="AK543" s="92" t="s">
        <v>1786</v>
      </c>
      <c r="AL543" s="92" t="s">
        <v>1787</v>
      </c>
      <c r="AM543" s="27">
        <v>15113.559999999998</v>
      </c>
      <c r="AN543" s="27">
        <v>13739.599999999997</v>
      </c>
      <c r="AO543" s="27">
        <v>9617.7199999999993</v>
      </c>
      <c r="AP543" s="27">
        <v>5495.84</v>
      </c>
      <c r="AQ543" s="27">
        <v>1373.96</v>
      </c>
      <c r="AR543" s="27">
        <v>0</v>
      </c>
      <c r="AS543" s="27">
        <v>0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7">
        <v>0</v>
      </c>
      <c r="BA543" s="27">
        <v>0</v>
      </c>
      <c r="BB543" s="27">
        <v>0</v>
      </c>
      <c r="BC543" s="27">
        <f t="shared" si="25"/>
        <v>28853.159999999996</v>
      </c>
      <c r="BD543" s="27">
        <f t="shared" si="26"/>
        <v>16487.52</v>
      </c>
      <c r="BE543" s="27">
        <f t="shared" si="27"/>
        <v>45340.679999999993</v>
      </c>
    </row>
    <row r="544" spans="1:57" x14ac:dyDescent="0.35">
      <c r="A544" s="92" t="s">
        <v>2999</v>
      </c>
      <c r="B544" s="90" t="s">
        <v>961</v>
      </c>
      <c r="C544" s="94">
        <v>8</v>
      </c>
      <c r="D544" s="91" t="s">
        <v>0</v>
      </c>
      <c r="E544" s="61" t="s">
        <v>3</v>
      </c>
      <c r="F544" s="61" t="s">
        <v>1772</v>
      </c>
      <c r="G544" s="61" t="s">
        <v>1793</v>
      </c>
      <c r="H544" s="61" t="s">
        <v>1789</v>
      </c>
      <c r="I544" s="61" t="s">
        <v>1794</v>
      </c>
      <c r="J544" s="61" t="s">
        <v>1791</v>
      </c>
      <c r="K544" s="61" t="s">
        <v>813</v>
      </c>
      <c r="L544" s="61" t="s">
        <v>1778</v>
      </c>
      <c r="M544" s="61" t="s">
        <v>1785</v>
      </c>
      <c r="N544" s="108">
        <v>1</v>
      </c>
      <c r="O544" s="108">
        <v>1</v>
      </c>
      <c r="P544" s="108">
        <v>1</v>
      </c>
      <c r="Q544" s="108">
        <v>1</v>
      </c>
      <c r="R544" s="108">
        <v>1</v>
      </c>
      <c r="S544" s="108">
        <v>1</v>
      </c>
      <c r="T544" s="108">
        <v>0</v>
      </c>
      <c r="U544" s="108">
        <v>0</v>
      </c>
      <c r="V544" s="108">
        <v>0</v>
      </c>
      <c r="W544" s="109">
        <v>53100</v>
      </c>
      <c r="X544" s="126">
        <v>0</v>
      </c>
      <c r="Y544" s="109">
        <v>0</v>
      </c>
      <c r="Z544" s="109">
        <v>287.62</v>
      </c>
      <c r="AA544" s="109"/>
      <c r="AB544" s="109"/>
      <c r="AC544" s="109"/>
      <c r="AD544" s="110">
        <v>53100</v>
      </c>
      <c r="AE544" s="99">
        <v>43924</v>
      </c>
      <c r="AF544" s="99">
        <v>47576</v>
      </c>
      <c r="AG544" s="111">
        <v>53100</v>
      </c>
      <c r="AH544" s="107">
        <v>5.2583333333333337</v>
      </c>
      <c r="AI544" s="107">
        <v>10</v>
      </c>
      <c r="AJ544" s="96">
        <v>6.5000000000000002E-2</v>
      </c>
      <c r="AK544" s="92" t="s">
        <v>1786</v>
      </c>
      <c r="AL544" s="92" t="s">
        <v>1787</v>
      </c>
      <c r="AM544" s="27">
        <v>3163.8199999999993</v>
      </c>
      <c r="AN544" s="27">
        <v>2991.2799999999993</v>
      </c>
      <c r="AO544" s="27">
        <v>2300.96</v>
      </c>
      <c r="AP544" s="27">
        <v>1610.68</v>
      </c>
      <c r="AQ544" s="27">
        <v>920.36</v>
      </c>
      <c r="AR544" s="27">
        <v>230.08</v>
      </c>
      <c r="AS544" s="27">
        <v>0</v>
      </c>
      <c r="AT544" s="27">
        <v>0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7">
        <v>0</v>
      </c>
      <c r="BA544" s="27">
        <v>0</v>
      </c>
      <c r="BB544" s="27">
        <v>0</v>
      </c>
      <c r="BC544" s="27">
        <f t="shared" si="25"/>
        <v>6155.0999999999985</v>
      </c>
      <c r="BD544" s="27">
        <f t="shared" si="26"/>
        <v>5062.08</v>
      </c>
      <c r="BE544" s="27">
        <f t="shared" si="27"/>
        <v>11217.179999999998</v>
      </c>
    </row>
    <row r="545" spans="1:57" x14ac:dyDescent="0.35">
      <c r="A545" s="92" t="s">
        <v>2998</v>
      </c>
      <c r="B545" s="90" t="s">
        <v>970</v>
      </c>
      <c r="C545" s="94">
        <v>4</v>
      </c>
      <c r="D545" s="91" t="s">
        <v>0</v>
      </c>
      <c r="E545" s="61" t="s">
        <v>3</v>
      </c>
      <c r="F545" s="61" t="s">
        <v>1772</v>
      </c>
      <c r="G545" s="61" t="s">
        <v>1793</v>
      </c>
      <c r="H545" s="61" t="s">
        <v>1789</v>
      </c>
      <c r="I545" s="61" t="s">
        <v>1794</v>
      </c>
      <c r="J545" s="61" t="s">
        <v>1791</v>
      </c>
      <c r="K545" s="61" t="s">
        <v>813</v>
      </c>
      <c r="L545" s="61" t="s">
        <v>1778</v>
      </c>
      <c r="M545" s="61" t="s">
        <v>1785</v>
      </c>
      <c r="N545" s="108">
        <v>1</v>
      </c>
      <c r="O545" s="108">
        <v>1</v>
      </c>
      <c r="P545" s="108">
        <v>1</v>
      </c>
      <c r="Q545" s="108">
        <v>1</v>
      </c>
      <c r="R545" s="108">
        <v>1</v>
      </c>
      <c r="S545" s="108">
        <v>1</v>
      </c>
      <c r="T545" s="108">
        <v>0</v>
      </c>
      <c r="U545" s="108">
        <v>0</v>
      </c>
      <c r="V545" s="108">
        <v>0</v>
      </c>
      <c r="W545" s="109">
        <v>505851.25</v>
      </c>
      <c r="X545" s="126">
        <v>0</v>
      </c>
      <c r="Y545" s="109">
        <v>0</v>
      </c>
      <c r="Z545" s="109">
        <v>2137.2199999999998</v>
      </c>
      <c r="AA545" s="109"/>
      <c r="AB545" s="109"/>
      <c r="AC545" s="109"/>
      <c r="AD545" s="110">
        <v>505851.25</v>
      </c>
      <c r="AE545" s="99">
        <v>43941</v>
      </c>
      <c r="AF545" s="99">
        <v>45767</v>
      </c>
      <c r="AG545" s="111">
        <v>1011702.5</v>
      </c>
      <c r="AH545" s="107">
        <v>0.30555555555555558</v>
      </c>
      <c r="AI545" s="107">
        <v>5</v>
      </c>
      <c r="AJ545" s="97">
        <v>5.0700000000000002E-2</v>
      </c>
      <c r="AK545" s="92" t="s">
        <v>1786</v>
      </c>
      <c r="AL545" s="92" t="s">
        <v>1787</v>
      </c>
      <c r="AM545" s="27">
        <v>6411.66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7">
        <v>0</v>
      </c>
      <c r="BA545" s="27">
        <v>0</v>
      </c>
      <c r="BB545" s="27">
        <v>0</v>
      </c>
      <c r="BC545" s="27">
        <f t="shared" si="25"/>
        <v>6411.66</v>
      </c>
      <c r="BD545" s="27">
        <f t="shared" si="26"/>
        <v>0</v>
      </c>
      <c r="BE545" s="27">
        <f t="shared" si="27"/>
        <v>6411.66</v>
      </c>
    </row>
    <row r="546" spans="1:57" x14ac:dyDescent="0.35">
      <c r="A546" s="92" t="s">
        <v>2997</v>
      </c>
      <c r="B546" s="90" t="s">
        <v>970</v>
      </c>
      <c r="C546" s="94">
        <v>5</v>
      </c>
      <c r="D546" s="91" t="s">
        <v>0</v>
      </c>
      <c r="E546" s="61" t="s">
        <v>3</v>
      </c>
      <c r="F546" s="61" t="s">
        <v>1772</v>
      </c>
      <c r="G546" s="61" t="s">
        <v>1793</v>
      </c>
      <c r="H546" s="61" t="s">
        <v>1789</v>
      </c>
      <c r="I546" s="61" t="s">
        <v>1794</v>
      </c>
      <c r="J546" s="61" t="s">
        <v>1791</v>
      </c>
      <c r="K546" s="61" t="s">
        <v>813</v>
      </c>
      <c r="L546" s="61" t="s">
        <v>1778</v>
      </c>
      <c r="M546" s="61" t="s">
        <v>1785</v>
      </c>
      <c r="N546" s="108">
        <v>1</v>
      </c>
      <c r="O546" s="108">
        <v>1</v>
      </c>
      <c r="P546" s="108">
        <v>1</v>
      </c>
      <c r="Q546" s="108">
        <v>1</v>
      </c>
      <c r="R546" s="108">
        <v>1</v>
      </c>
      <c r="S546" s="108">
        <v>1</v>
      </c>
      <c r="T546" s="108">
        <v>0</v>
      </c>
      <c r="U546" s="108">
        <v>0</v>
      </c>
      <c r="V546" s="108">
        <v>0</v>
      </c>
      <c r="W546" s="109">
        <v>1903045</v>
      </c>
      <c r="X546" s="126">
        <v>0</v>
      </c>
      <c r="Y546" s="109">
        <v>0</v>
      </c>
      <c r="Z546" s="109">
        <v>8500.27</v>
      </c>
      <c r="AA546" s="109"/>
      <c r="AB546" s="109"/>
      <c r="AC546" s="109"/>
      <c r="AD546" s="110">
        <v>1903045</v>
      </c>
      <c r="AE546" s="99">
        <v>43941</v>
      </c>
      <c r="AF546" s="99">
        <v>46132</v>
      </c>
      <c r="AG546" s="111">
        <v>1903045</v>
      </c>
      <c r="AH546" s="107">
        <v>1.3055555555555556</v>
      </c>
      <c r="AI546" s="107">
        <v>6</v>
      </c>
      <c r="AJ546" s="97">
        <v>5.3600000000000002E-2</v>
      </c>
      <c r="AK546" s="92" t="s">
        <v>1786</v>
      </c>
      <c r="AL546" s="92" t="s">
        <v>1787</v>
      </c>
      <c r="AM546" s="27">
        <v>85002.690000000031</v>
      </c>
      <c r="AN546" s="27">
        <v>17000.52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7">
        <v>0</v>
      </c>
      <c r="BA546" s="27">
        <v>0</v>
      </c>
      <c r="BB546" s="27">
        <v>0</v>
      </c>
      <c r="BC546" s="27">
        <f t="shared" si="25"/>
        <v>102003.21000000004</v>
      </c>
      <c r="BD546" s="27">
        <f t="shared" si="26"/>
        <v>0</v>
      </c>
      <c r="BE546" s="27">
        <f t="shared" si="27"/>
        <v>102003.21000000004</v>
      </c>
    </row>
    <row r="547" spans="1:57" x14ac:dyDescent="0.35">
      <c r="A547" s="92" t="s">
        <v>2996</v>
      </c>
      <c r="B547" s="90" t="s">
        <v>970</v>
      </c>
      <c r="C547" s="94">
        <v>6</v>
      </c>
      <c r="D547" s="91" t="s">
        <v>0</v>
      </c>
      <c r="E547" s="61" t="s">
        <v>3</v>
      </c>
      <c r="F547" s="61" t="s">
        <v>1772</v>
      </c>
      <c r="G547" s="61" t="s">
        <v>1793</v>
      </c>
      <c r="H547" s="61" t="s">
        <v>1789</v>
      </c>
      <c r="I547" s="61" t="s">
        <v>1794</v>
      </c>
      <c r="J547" s="61" t="s">
        <v>1791</v>
      </c>
      <c r="K547" s="61" t="s">
        <v>813</v>
      </c>
      <c r="L547" s="61" t="s">
        <v>1778</v>
      </c>
      <c r="M547" s="61" t="s">
        <v>1785</v>
      </c>
      <c r="N547" s="108">
        <v>1</v>
      </c>
      <c r="O547" s="108">
        <v>1</v>
      </c>
      <c r="P547" s="108">
        <v>1</v>
      </c>
      <c r="Q547" s="108">
        <v>1</v>
      </c>
      <c r="R547" s="108">
        <v>1</v>
      </c>
      <c r="S547" s="108">
        <v>1</v>
      </c>
      <c r="T547" s="108">
        <v>0</v>
      </c>
      <c r="U547" s="108">
        <v>0</v>
      </c>
      <c r="V547" s="108">
        <v>0</v>
      </c>
      <c r="W547" s="109">
        <v>3864500</v>
      </c>
      <c r="X547" s="126">
        <v>0</v>
      </c>
      <c r="Y547" s="109">
        <v>0</v>
      </c>
      <c r="Z547" s="109">
        <v>18163.150000000001</v>
      </c>
      <c r="AA547" s="109"/>
      <c r="AB547" s="109"/>
      <c r="AC547" s="109"/>
      <c r="AD547" s="110">
        <v>3864500</v>
      </c>
      <c r="AE547" s="99">
        <v>43941</v>
      </c>
      <c r="AF547" s="99">
        <v>46497</v>
      </c>
      <c r="AG547" s="111">
        <v>3864500</v>
      </c>
      <c r="AH547" s="107">
        <v>2.3055555555555554</v>
      </c>
      <c r="AI547" s="107">
        <v>7</v>
      </c>
      <c r="AJ547" s="96">
        <v>5.6399999999999999E-2</v>
      </c>
      <c r="AK547" s="92" t="s">
        <v>1786</v>
      </c>
      <c r="AL547" s="92" t="s">
        <v>1787</v>
      </c>
      <c r="AM547" s="27">
        <v>199794.64999999997</v>
      </c>
      <c r="AN547" s="27">
        <v>145305.16000000006</v>
      </c>
      <c r="AO547" s="27">
        <v>36326.28</v>
      </c>
      <c r="AP547" s="27">
        <v>0</v>
      </c>
      <c r="AQ547" s="27">
        <v>0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7">
        <v>0</v>
      </c>
      <c r="BA547" s="27">
        <v>0</v>
      </c>
      <c r="BB547" s="27">
        <v>0</v>
      </c>
      <c r="BC547" s="27">
        <f t="shared" si="25"/>
        <v>345099.81000000006</v>
      </c>
      <c r="BD547" s="27">
        <f t="shared" si="26"/>
        <v>36326.28</v>
      </c>
      <c r="BE547" s="27">
        <f t="shared" si="27"/>
        <v>381426.09000000008</v>
      </c>
    </row>
    <row r="548" spans="1:57" x14ac:dyDescent="0.35">
      <c r="A548" s="92" t="s">
        <v>2995</v>
      </c>
      <c r="B548" s="90" t="s">
        <v>970</v>
      </c>
      <c r="C548" s="94">
        <v>7</v>
      </c>
      <c r="D548" s="91" t="s">
        <v>0</v>
      </c>
      <c r="E548" s="61" t="s">
        <v>3</v>
      </c>
      <c r="F548" s="61" t="s">
        <v>1772</v>
      </c>
      <c r="G548" s="61" t="s">
        <v>1793</v>
      </c>
      <c r="H548" s="61" t="s">
        <v>1789</v>
      </c>
      <c r="I548" s="61" t="s">
        <v>1794</v>
      </c>
      <c r="J548" s="61" t="s">
        <v>1791</v>
      </c>
      <c r="K548" s="61" t="s">
        <v>813</v>
      </c>
      <c r="L548" s="61" t="s">
        <v>1778</v>
      </c>
      <c r="M548" s="61" t="s">
        <v>1785</v>
      </c>
      <c r="N548" s="108">
        <v>1</v>
      </c>
      <c r="O548" s="108">
        <v>1</v>
      </c>
      <c r="P548" s="108">
        <v>1</v>
      </c>
      <c r="Q548" s="108">
        <v>1</v>
      </c>
      <c r="R548" s="108">
        <v>1</v>
      </c>
      <c r="S548" s="108">
        <v>1</v>
      </c>
      <c r="T548" s="108">
        <v>0</v>
      </c>
      <c r="U548" s="108">
        <v>0</v>
      </c>
      <c r="V548" s="108">
        <v>0</v>
      </c>
      <c r="W548" s="109">
        <v>2517382.5</v>
      </c>
      <c r="X548" s="126">
        <v>0</v>
      </c>
      <c r="Y548" s="109">
        <v>0</v>
      </c>
      <c r="Z548" s="109">
        <v>12440.07</v>
      </c>
      <c r="AA548" s="109"/>
      <c r="AB548" s="109"/>
      <c r="AC548" s="109"/>
      <c r="AD548" s="110">
        <v>2517382.5</v>
      </c>
      <c r="AE548" s="99">
        <v>43941</v>
      </c>
      <c r="AF548" s="99">
        <v>46863</v>
      </c>
      <c r="AG548" s="111">
        <v>2517382.5</v>
      </c>
      <c r="AH548" s="107">
        <v>3.3055555555555554</v>
      </c>
      <c r="AI548" s="107">
        <v>8</v>
      </c>
      <c r="AJ548" s="96">
        <v>5.9299999999999999E-2</v>
      </c>
      <c r="AK548" s="92" t="s">
        <v>1786</v>
      </c>
      <c r="AL548" s="92" t="s">
        <v>1787</v>
      </c>
      <c r="AM548" s="27">
        <v>136840.77000000002</v>
      </c>
      <c r="AN548" s="27">
        <v>116107.32000000002</v>
      </c>
      <c r="AO548" s="27">
        <v>66347.039999999994</v>
      </c>
      <c r="AP548" s="27">
        <v>16586.759999999998</v>
      </c>
      <c r="AQ548" s="27">
        <v>0</v>
      </c>
      <c r="AR548" s="27">
        <v>0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27">
        <v>0</v>
      </c>
      <c r="AZ548" s="27">
        <v>0</v>
      </c>
      <c r="BA548" s="27">
        <v>0</v>
      </c>
      <c r="BB548" s="27">
        <v>0</v>
      </c>
      <c r="BC548" s="27">
        <f t="shared" si="25"/>
        <v>252948.09000000003</v>
      </c>
      <c r="BD548" s="27">
        <f t="shared" si="26"/>
        <v>82933.799999999988</v>
      </c>
      <c r="BE548" s="27">
        <f t="shared" si="27"/>
        <v>335881.89</v>
      </c>
    </row>
    <row r="549" spans="1:57" x14ac:dyDescent="0.35">
      <c r="A549" s="92" t="s">
        <v>2994</v>
      </c>
      <c r="B549" s="90" t="s">
        <v>970</v>
      </c>
      <c r="C549" s="94">
        <v>8</v>
      </c>
      <c r="D549" s="91" t="s">
        <v>0</v>
      </c>
      <c r="E549" s="61" t="s">
        <v>3</v>
      </c>
      <c r="F549" s="61" t="s">
        <v>1772</v>
      </c>
      <c r="G549" s="61" t="s">
        <v>1793</v>
      </c>
      <c r="H549" s="61" t="s">
        <v>1789</v>
      </c>
      <c r="I549" s="61" t="s">
        <v>1794</v>
      </c>
      <c r="J549" s="61" t="s">
        <v>1791</v>
      </c>
      <c r="K549" s="61" t="s">
        <v>813</v>
      </c>
      <c r="L549" s="61" t="s">
        <v>1778</v>
      </c>
      <c r="M549" s="61" t="s">
        <v>1785</v>
      </c>
      <c r="N549" s="108">
        <v>1</v>
      </c>
      <c r="O549" s="108">
        <v>1</v>
      </c>
      <c r="P549" s="108">
        <v>1</v>
      </c>
      <c r="Q549" s="108">
        <v>1</v>
      </c>
      <c r="R549" s="108">
        <v>1</v>
      </c>
      <c r="S549" s="108">
        <v>1</v>
      </c>
      <c r="T549" s="108">
        <v>0</v>
      </c>
      <c r="U549" s="108">
        <v>0</v>
      </c>
      <c r="V549" s="108">
        <v>0</v>
      </c>
      <c r="W549" s="109">
        <v>106200</v>
      </c>
      <c r="X549" s="126">
        <v>0</v>
      </c>
      <c r="Y549" s="109">
        <v>0</v>
      </c>
      <c r="Z549" s="109">
        <v>549.58000000000004</v>
      </c>
      <c r="AA549" s="109"/>
      <c r="AB549" s="109"/>
      <c r="AC549" s="109"/>
      <c r="AD549" s="110">
        <v>106200</v>
      </c>
      <c r="AE549" s="99">
        <v>43941</v>
      </c>
      <c r="AF549" s="99">
        <v>47228</v>
      </c>
      <c r="AG549" s="111">
        <v>106200</v>
      </c>
      <c r="AH549" s="107">
        <v>4.3055555555555554</v>
      </c>
      <c r="AI549" s="107">
        <v>9</v>
      </c>
      <c r="AJ549" s="96">
        <v>6.2100000000000002E-2</v>
      </c>
      <c r="AK549" s="92" t="s">
        <v>1786</v>
      </c>
      <c r="AL549" s="92" t="s">
        <v>1787</v>
      </c>
      <c r="AM549" s="27">
        <v>6045.38</v>
      </c>
      <c r="AN549" s="27">
        <v>5495.8399999999992</v>
      </c>
      <c r="AO549" s="27">
        <v>3847.08</v>
      </c>
      <c r="AP549" s="27">
        <v>2198.36</v>
      </c>
      <c r="AQ549" s="27">
        <v>549.6</v>
      </c>
      <c r="AR549" s="27">
        <v>0</v>
      </c>
      <c r="AS549" s="27">
        <v>0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7">
        <v>0</v>
      </c>
      <c r="BA549" s="27">
        <v>0</v>
      </c>
      <c r="BB549" s="27">
        <v>0</v>
      </c>
      <c r="BC549" s="27">
        <f t="shared" si="25"/>
        <v>11541.22</v>
      </c>
      <c r="BD549" s="27">
        <f t="shared" si="26"/>
        <v>6595.0400000000009</v>
      </c>
      <c r="BE549" s="27">
        <f t="shared" si="27"/>
        <v>18136.260000000002</v>
      </c>
    </row>
    <row r="550" spans="1:57" x14ac:dyDescent="0.35">
      <c r="A550" s="92" t="s">
        <v>2993</v>
      </c>
      <c r="B550" s="90" t="s">
        <v>970</v>
      </c>
      <c r="C550" s="94">
        <v>9</v>
      </c>
      <c r="D550" s="91" t="s">
        <v>0</v>
      </c>
      <c r="E550" s="61" t="s">
        <v>3</v>
      </c>
      <c r="F550" s="61" t="s">
        <v>1772</v>
      </c>
      <c r="G550" s="61" t="s">
        <v>1793</v>
      </c>
      <c r="H550" s="61" t="s">
        <v>1789</v>
      </c>
      <c r="I550" s="61" t="s">
        <v>1794</v>
      </c>
      <c r="J550" s="61" t="s">
        <v>1791</v>
      </c>
      <c r="K550" s="61" t="s">
        <v>813</v>
      </c>
      <c r="L550" s="61" t="s">
        <v>1778</v>
      </c>
      <c r="M550" s="61" t="s">
        <v>1785</v>
      </c>
      <c r="N550" s="108">
        <v>1</v>
      </c>
      <c r="O550" s="108">
        <v>1</v>
      </c>
      <c r="P550" s="108">
        <v>1</v>
      </c>
      <c r="Q550" s="108">
        <v>1</v>
      </c>
      <c r="R550" s="108">
        <v>1</v>
      </c>
      <c r="S550" s="108">
        <v>1</v>
      </c>
      <c r="T550" s="108">
        <v>0</v>
      </c>
      <c r="U550" s="108">
        <v>0</v>
      </c>
      <c r="V550" s="108">
        <v>0</v>
      </c>
      <c r="W550" s="109">
        <v>53100</v>
      </c>
      <c r="X550" s="126">
        <v>0</v>
      </c>
      <c r="Y550" s="109">
        <v>0</v>
      </c>
      <c r="Z550" s="109">
        <v>287.62</v>
      </c>
      <c r="AA550" s="109"/>
      <c r="AB550" s="109"/>
      <c r="AC550" s="109"/>
      <c r="AD550" s="110">
        <v>53100</v>
      </c>
      <c r="AE550" s="99">
        <v>43941</v>
      </c>
      <c r="AF550" s="99">
        <v>47593</v>
      </c>
      <c r="AG550" s="111">
        <v>53100</v>
      </c>
      <c r="AH550" s="107">
        <v>5.3055555555555554</v>
      </c>
      <c r="AI550" s="107">
        <v>10</v>
      </c>
      <c r="AJ550" s="96">
        <v>6.5000000000000002E-2</v>
      </c>
      <c r="AK550" s="92" t="s">
        <v>1786</v>
      </c>
      <c r="AL550" s="92" t="s">
        <v>1787</v>
      </c>
      <c r="AM550" s="27">
        <v>3163.8199999999993</v>
      </c>
      <c r="AN550" s="27">
        <v>2991.2799999999993</v>
      </c>
      <c r="AO550" s="27">
        <v>2300.96</v>
      </c>
      <c r="AP550" s="27">
        <v>1610.68</v>
      </c>
      <c r="AQ550" s="27">
        <v>920.36</v>
      </c>
      <c r="AR550" s="27">
        <v>230.08</v>
      </c>
      <c r="AS550" s="27">
        <v>0</v>
      </c>
      <c r="AT550" s="27">
        <v>0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27">
        <v>0</v>
      </c>
      <c r="BC550" s="27">
        <f t="shared" si="25"/>
        <v>6155.0999999999985</v>
      </c>
      <c r="BD550" s="27">
        <f t="shared" si="26"/>
        <v>5062.08</v>
      </c>
      <c r="BE550" s="27">
        <f t="shared" si="27"/>
        <v>11217.179999999998</v>
      </c>
    </row>
    <row r="551" spans="1:57" x14ac:dyDescent="0.35">
      <c r="A551" s="92" t="s">
        <v>2992</v>
      </c>
      <c r="B551" s="90" t="s">
        <v>977</v>
      </c>
      <c r="C551" s="94">
        <v>4</v>
      </c>
      <c r="D551" s="91" t="s">
        <v>0</v>
      </c>
      <c r="E551" s="61" t="s">
        <v>3</v>
      </c>
      <c r="F551" s="61" t="s">
        <v>1772</v>
      </c>
      <c r="G551" s="61" t="s">
        <v>1793</v>
      </c>
      <c r="H551" s="61" t="s">
        <v>1789</v>
      </c>
      <c r="I551" s="61" t="s">
        <v>1794</v>
      </c>
      <c r="J551" s="61" t="s">
        <v>1791</v>
      </c>
      <c r="K551" s="61" t="s">
        <v>813</v>
      </c>
      <c r="L551" s="61" t="s">
        <v>1778</v>
      </c>
      <c r="M551" s="61" t="s">
        <v>1785</v>
      </c>
      <c r="N551" s="108">
        <v>1</v>
      </c>
      <c r="O551" s="108">
        <v>1</v>
      </c>
      <c r="P551" s="108">
        <v>1</v>
      </c>
      <c r="Q551" s="108">
        <v>1</v>
      </c>
      <c r="R551" s="108">
        <v>1</v>
      </c>
      <c r="S551" s="108">
        <v>1</v>
      </c>
      <c r="T551" s="108">
        <v>0</v>
      </c>
      <c r="U551" s="108">
        <v>0</v>
      </c>
      <c r="V551" s="108">
        <v>0</v>
      </c>
      <c r="W551" s="109">
        <v>672600</v>
      </c>
      <c r="X551" s="126">
        <v>0</v>
      </c>
      <c r="Y551" s="109">
        <v>0</v>
      </c>
      <c r="Z551" s="109">
        <v>2841.73</v>
      </c>
      <c r="AA551" s="109"/>
      <c r="AB551" s="109"/>
      <c r="AC551" s="109"/>
      <c r="AD551" s="110">
        <v>672600</v>
      </c>
      <c r="AE551" s="99">
        <v>43962</v>
      </c>
      <c r="AF551" s="99">
        <v>45788</v>
      </c>
      <c r="AG551" s="111">
        <v>1345200</v>
      </c>
      <c r="AH551" s="107">
        <v>0.36388888888888887</v>
      </c>
      <c r="AI551" s="107">
        <v>5</v>
      </c>
      <c r="AJ551" s="96">
        <v>5.0700000000000002E-2</v>
      </c>
      <c r="AK551" s="92" t="s">
        <v>1786</v>
      </c>
      <c r="AL551" s="92" t="s">
        <v>1787</v>
      </c>
      <c r="AM551" s="27">
        <v>11366.92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7">
        <v>0</v>
      </c>
      <c r="BA551" s="27">
        <v>0</v>
      </c>
      <c r="BB551" s="27">
        <v>0</v>
      </c>
      <c r="BC551" s="27">
        <f t="shared" si="25"/>
        <v>11366.92</v>
      </c>
      <c r="BD551" s="27">
        <f t="shared" si="26"/>
        <v>0</v>
      </c>
      <c r="BE551" s="27">
        <f t="shared" si="27"/>
        <v>11366.92</v>
      </c>
    </row>
    <row r="552" spans="1:57" x14ac:dyDescent="0.35">
      <c r="A552" s="92" t="s">
        <v>2991</v>
      </c>
      <c r="B552" s="90" t="s">
        <v>977</v>
      </c>
      <c r="C552" s="94">
        <v>5</v>
      </c>
      <c r="D552" s="91" t="s">
        <v>0</v>
      </c>
      <c r="E552" s="61" t="s">
        <v>3</v>
      </c>
      <c r="F552" s="61" t="s">
        <v>1772</v>
      </c>
      <c r="G552" s="61" t="s">
        <v>1793</v>
      </c>
      <c r="H552" s="61" t="s">
        <v>1789</v>
      </c>
      <c r="I552" s="61" t="s">
        <v>1794</v>
      </c>
      <c r="J552" s="61" t="s">
        <v>1791</v>
      </c>
      <c r="K552" s="61" t="s">
        <v>813</v>
      </c>
      <c r="L552" s="61" t="s">
        <v>1778</v>
      </c>
      <c r="M552" s="61" t="s">
        <v>1785</v>
      </c>
      <c r="N552" s="108">
        <v>1</v>
      </c>
      <c r="O552" s="108">
        <v>1</v>
      </c>
      <c r="P552" s="108">
        <v>1</v>
      </c>
      <c r="Q552" s="108">
        <v>1</v>
      </c>
      <c r="R552" s="108">
        <v>1</v>
      </c>
      <c r="S552" s="108">
        <v>1</v>
      </c>
      <c r="T552" s="108">
        <v>0</v>
      </c>
      <c r="U552" s="108">
        <v>0</v>
      </c>
      <c r="V552" s="108">
        <v>0</v>
      </c>
      <c r="W552" s="109">
        <v>2028862.5</v>
      </c>
      <c r="X552" s="126">
        <v>0</v>
      </c>
      <c r="Y552" s="109">
        <v>0</v>
      </c>
      <c r="Z552" s="109">
        <v>9062.25</v>
      </c>
      <c r="AA552" s="109"/>
      <c r="AB552" s="109"/>
      <c r="AC552" s="109"/>
      <c r="AD552" s="110">
        <v>2028862.5</v>
      </c>
      <c r="AE552" s="99">
        <v>43962</v>
      </c>
      <c r="AF552" s="99">
        <v>46153</v>
      </c>
      <c r="AG552" s="111">
        <v>2028862.5</v>
      </c>
      <c r="AH552" s="107">
        <v>1.3638888888888889</v>
      </c>
      <c r="AI552" s="107">
        <v>6</v>
      </c>
      <c r="AJ552" s="96">
        <v>5.3600000000000002E-2</v>
      </c>
      <c r="AK552" s="92" t="s">
        <v>1786</v>
      </c>
      <c r="AL552" s="92" t="s">
        <v>1787</v>
      </c>
      <c r="AM552" s="27">
        <v>95153.63</v>
      </c>
      <c r="AN552" s="27">
        <v>22655.65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7">
        <v>0</v>
      </c>
      <c r="BA552" s="27">
        <v>0</v>
      </c>
      <c r="BB552" s="27">
        <v>0</v>
      </c>
      <c r="BC552" s="27">
        <f t="shared" si="25"/>
        <v>117809.28</v>
      </c>
      <c r="BD552" s="27">
        <f t="shared" si="26"/>
        <v>0</v>
      </c>
      <c r="BE552" s="27">
        <f t="shared" si="27"/>
        <v>117809.28</v>
      </c>
    </row>
    <row r="553" spans="1:57" x14ac:dyDescent="0.35">
      <c r="A553" s="92" t="s">
        <v>2990</v>
      </c>
      <c r="B553" s="90" t="s">
        <v>977</v>
      </c>
      <c r="C553" s="94">
        <v>6</v>
      </c>
      <c r="D553" s="91" t="s">
        <v>0</v>
      </c>
      <c r="E553" s="61" t="s">
        <v>3</v>
      </c>
      <c r="F553" s="61" t="s">
        <v>1772</v>
      </c>
      <c r="G553" s="61" t="s">
        <v>1793</v>
      </c>
      <c r="H553" s="61" t="s">
        <v>1789</v>
      </c>
      <c r="I553" s="61" t="s">
        <v>1794</v>
      </c>
      <c r="J553" s="61" t="s">
        <v>1791</v>
      </c>
      <c r="K553" s="61" t="s">
        <v>813</v>
      </c>
      <c r="L553" s="61" t="s">
        <v>1778</v>
      </c>
      <c r="M553" s="61" t="s">
        <v>1785</v>
      </c>
      <c r="N553" s="108">
        <v>1</v>
      </c>
      <c r="O553" s="108">
        <v>1</v>
      </c>
      <c r="P553" s="108">
        <v>1</v>
      </c>
      <c r="Q553" s="108">
        <v>1</v>
      </c>
      <c r="R553" s="108">
        <v>1</v>
      </c>
      <c r="S553" s="108">
        <v>1</v>
      </c>
      <c r="T553" s="108">
        <v>0</v>
      </c>
      <c r="U553" s="108">
        <v>0</v>
      </c>
      <c r="V553" s="108">
        <v>0</v>
      </c>
      <c r="W553" s="109">
        <v>3163580</v>
      </c>
      <c r="X553" s="126">
        <v>0</v>
      </c>
      <c r="Y553" s="109">
        <v>0</v>
      </c>
      <c r="Z553" s="109">
        <v>14868.83</v>
      </c>
      <c r="AA553" s="109"/>
      <c r="AB553" s="109"/>
      <c r="AC553" s="109"/>
      <c r="AD553" s="110">
        <v>3163580</v>
      </c>
      <c r="AE553" s="99">
        <v>43962</v>
      </c>
      <c r="AF553" s="99">
        <v>46518</v>
      </c>
      <c r="AG553" s="111">
        <v>3163580</v>
      </c>
      <c r="AH553" s="107">
        <v>2.3638888888888889</v>
      </c>
      <c r="AI553" s="107">
        <v>7</v>
      </c>
      <c r="AJ553" s="96">
        <v>5.6399999999999999E-2</v>
      </c>
      <c r="AK553" s="92" t="s">
        <v>1786</v>
      </c>
      <c r="AL553" s="92" t="s">
        <v>1787</v>
      </c>
      <c r="AM553" s="27">
        <v>163557.12999999998</v>
      </c>
      <c r="AN553" s="27">
        <v>126385.02000000002</v>
      </c>
      <c r="AO553" s="27">
        <v>37172.050000000003</v>
      </c>
      <c r="AP553" s="27">
        <v>0</v>
      </c>
      <c r="AQ553" s="27">
        <v>0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7">
        <v>0</v>
      </c>
      <c r="BA553" s="27">
        <v>0</v>
      </c>
      <c r="BB553" s="27">
        <v>0</v>
      </c>
      <c r="BC553" s="27">
        <f t="shared" si="25"/>
        <v>289942.15000000002</v>
      </c>
      <c r="BD553" s="27">
        <f t="shared" si="26"/>
        <v>37172.050000000003</v>
      </c>
      <c r="BE553" s="27">
        <f t="shared" si="27"/>
        <v>327114.2</v>
      </c>
    </row>
    <row r="554" spans="1:57" x14ac:dyDescent="0.35">
      <c r="A554" s="92" t="s">
        <v>2989</v>
      </c>
      <c r="B554" s="90" t="s">
        <v>977</v>
      </c>
      <c r="C554" s="94">
        <v>7</v>
      </c>
      <c r="D554" s="91" t="s">
        <v>0</v>
      </c>
      <c r="E554" s="61" t="s">
        <v>3</v>
      </c>
      <c r="F554" s="61" t="s">
        <v>1772</v>
      </c>
      <c r="G554" s="61" t="s">
        <v>1793</v>
      </c>
      <c r="H554" s="61" t="s">
        <v>1789</v>
      </c>
      <c r="I554" s="61" t="s">
        <v>1794</v>
      </c>
      <c r="J554" s="61" t="s">
        <v>1791</v>
      </c>
      <c r="K554" s="61" t="s">
        <v>813</v>
      </c>
      <c r="L554" s="61" t="s">
        <v>1778</v>
      </c>
      <c r="M554" s="61" t="s">
        <v>1785</v>
      </c>
      <c r="N554" s="108">
        <v>1</v>
      </c>
      <c r="O554" s="108">
        <v>1</v>
      </c>
      <c r="P554" s="108">
        <v>1</v>
      </c>
      <c r="Q554" s="108">
        <v>1</v>
      </c>
      <c r="R554" s="108">
        <v>1</v>
      </c>
      <c r="S554" s="108">
        <v>1</v>
      </c>
      <c r="T554" s="108">
        <v>0</v>
      </c>
      <c r="U554" s="108">
        <v>0</v>
      </c>
      <c r="V554" s="108">
        <v>0</v>
      </c>
      <c r="W554" s="109">
        <v>2717687.5</v>
      </c>
      <c r="X554" s="126">
        <v>0</v>
      </c>
      <c r="Y554" s="109">
        <v>0</v>
      </c>
      <c r="Z554" s="109">
        <v>13429.91</v>
      </c>
      <c r="AA554" s="109"/>
      <c r="AB554" s="109"/>
      <c r="AC554" s="109"/>
      <c r="AD554" s="110">
        <v>2717687.5</v>
      </c>
      <c r="AE554" s="99">
        <v>43962</v>
      </c>
      <c r="AF554" s="99">
        <v>46884</v>
      </c>
      <c r="AG554" s="111">
        <v>2717687.5</v>
      </c>
      <c r="AH554" s="107">
        <v>3.3638888888888889</v>
      </c>
      <c r="AI554" s="107">
        <v>8</v>
      </c>
      <c r="AJ554" s="96">
        <v>5.9299999999999999E-2</v>
      </c>
      <c r="AK554" s="92" t="s">
        <v>1786</v>
      </c>
      <c r="AL554" s="92" t="s">
        <v>1787</v>
      </c>
      <c r="AM554" s="27">
        <v>147729.01</v>
      </c>
      <c r="AN554" s="27">
        <v>129822.44000000003</v>
      </c>
      <c r="AO554" s="27">
        <v>76102.83</v>
      </c>
      <c r="AP554" s="27">
        <v>22383.200000000001</v>
      </c>
      <c r="AQ554" s="27">
        <v>0</v>
      </c>
      <c r="AR554" s="27">
        <v>0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27">
        <v>0</v>
      </c>
      <c r="AZ554" s="27">
        <v>0</v>
      </c>
      <c r="BA554" s="27">
        <v>0</v>
      </c>
      <c r="BB554" s="27">
        <v>0</v>
      </c>
      <c r="BC554" s="27">
        <f t="shared" si="25"/>
        <v>277551.45000000007</v>
      </c>
      <c r="BD554" s="27">
        <f t="shared" si="26"/>
        <v>98486.03</v>
      </c>
      <c r="BE554" s="27">
        <f t="shared" si="27"/>
        <v>376037.4800000001</v>
      </c>
    </row>
    <row r="555" spans="1:57" x14ac:dyDescent="0.35">
      <c r="A555" s="92" t="s">
        <v>2988</v>
      </c>
      <c r="B555" s="90" t="s">
        <v>977</v>
      </c>
      <c r="C555" s="94">
        <v>8</v>
      </c>
      <c r="D555" s="91" t="s">
        <v>0</v>
      </c>
      <c r="E555" s="61" t="s">
        <v>3</v>
      </c>
      <c r="F555" s="61" t="s">
        <v>1772</v>
      </c>
      <c r="G555" s="61" t="s">
        <v>1793</v>
      </c>
      <c r="H555" s="61" t="s">
        <v>1789</v>
      </c>
      <c r="I555" s="61" t="s">
        <v>1794</v>
      </c>
      <c r="J555" s="61" t="s">
        <v>1791</v>
      </c>
      <c r="K555" s="61" t="s">
        <v>813</v>
      </c>
      <c r="L555" s="61" t="s">
        <v>1778</v>
      </c>
      <c r="M555" s="61" t="s">
        <v>1785</v>
      </c>
      <c r="N555" s="108">
        <v>1</v>
      </c>
      <c r="O555" s="108">
        <v>1</v>
      </c>
      <c r="P555" s="108">
        <v>1</v>
      </c>
      <c r="Q555" s="108">
        <v>1</v>
      </c>
      <c r="R555" s="108">
        <v>1</v>
      </c>
      <c r="S555" s="108">
        <v>1</v>
      </c>
      <c r="T555" s="108">
        <v>0</v>
      </c>
      <c r="U555" s="108">
        <v>0</v>
      </c>
      <c r="V555" s="108">
        <v>0</v>
      </c>
      <c r="W555" s="109">
        <v>53100</v>
      </c>
      <c r="X555" s="126">
        <v>0</v>
      </c>
      <c r="Y555" s="109">
        <v>0</v>
      </c>
      <c r="Z555" s="109">
        <v>274.79000000000002</v>
      </c>
      <c r="AA555" s="109"/>
      <c r="AB555" s="109"/>
      <c r="AC555" s="109"/>
      <c r="AD555" s="110">
        <v>53100</v>
      </c>
      <c r="AE555" s="99">
        <v>43962</v>
      </c>
      <c r="AF555" s="99">
        <v>47249</v>
      </c>
      <c r="AG555" s="111">
        <v>53100</v>
      </c>
      <c r="AH555" s="107">
        <v>4.3638888888888889</v>
      </c>
      <c r="AI555" s="107">
        <v>9</v>
      </c>
      <c r="AJ555" s="96">
        <v>6.2100000000000002E-2</v>
      </c>
      <c r="AK555" s="92" t="s">
        <v>1786</v>
      </c>
      <c r="AL555" s="92" t="s">
        <v>1787</v>
      </c>
      <c r="AM555" s="27">
        <v>3022.69</v>
      </c>
      <c r="AN555" s="27">
        <v>2816.5800000000004</v>
      </c>
      <c r="AO555" s="27">
        <v>1992.25</v>
      </c>
      <c r="AP555" s="27">
        <v>1167.9000000000001</v>
      </c>
      <c r="AQ555" s="27">
        <v>343.5</v>
      </c>
      <c r="AR555" s="27">
        <v>0</v>
      </c>
      <c r="AS555" s="27">
        <v>0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7">
        <v>0</v>
      </c>
      <c r="BA555" s="27">
        <v>0</v>
      </c>
      <c r="BB555" s="27">
        <v>0</v>
      </c>
      <c r="BC555" s="27">
        <f t="shared" si="25"/>
        <v>5839.27</v>
      </c>
      <c r="BD555" s="27">
        <f t="shared" si="26"/>
        <v>3503.65</v>
      </c>
      <c r="BE555" s="27">
        <f t="shared" si="27"/>
        <v>9342.92</v>
      </c>
    </row>
    <row r="556" spans="1:57" x14ac:dyDescent="0.35">
      <c r="A556" s="92" t="s">
        <v>2987</v>
      </c>
      <c r="B556" s="90" t="s">
        <v>995</v>
      </c>
      <c r="C556" s="94">
        <v>4</v>
      </c>
      <c r="D556" s="91" t="s">
        <v>0</v>
      </c>
      <c r="E556" s="61" t="s">
        <v>3</v>
      </c>
      <c r="F556" s="61" t="s">
        <v>1772</v>
      </c>
      <c r="G556" s="61" t="s">
        <v>1793</v>
      </c>
      <c r="H556" s="61" t="s">
        <v>1789</v>
      </c>
      <c r="I556" s="61" t="s">
        <v>1794</v>
      </c>
      <c r="J556" s="61" t="s">
        <v>1791</v>
      </c>
      <c r="K556" s="61" t="s">
        <v>813</v>
      </c>
      <c r="L556" s="61" t="s">
        <v>1778</v>
      </c>
      <c r="M556" s="61" t="s">
        <v>1785</v>
      </c>
      <c r="N556" s="108">
        <v>1</v>
      </c>
      <c r="O556" s="108">
        <v>1</v>
      </c>
      <c r="P556" s="108">
        <v>1</v>
      </c>
      <c r="Q556" s="108">
        <v>1</v>
      </c>
      <c r="R556" s="108">
        <v>1</v>
      </c>
      <c r="S556" s="108">
        <v>1</v>
      </c>
      <c r="T556" s="108">
        <v>0</v>
      </c>
      <c r="U556" s="108">
        <v>0</v>
      </c>
      <c r="V556" s="108">
        <v>0</v>
      </c>
      <c r="W556" s="109">
        <v>362997.5</v>
      </c>
      <c r="X556" s="126">
        <v>0</v>
      </c>
      <c r="Y556" s="109">
        <v>0</v>
      </c>
      <c r="Z556" s="109">
        <v>1621.39</v>
      </c>
      <c r="AA556" s="109"/>
      <c r="AB556" s="109"/>
      <c r="AC556" s="109"/>
      <c r="AD556" s="110">
        <v>362997.5</v>
      </c>
      <c r="AE556" s="99">
        <v>44013</v>
      </c>
      <c r="AF556" s="99">
        <v>46204</v>
      </c>
      <c r="AG556" s="111">
        <v>362997.5</v>
      </c>
      <c r="AH556" s="107">
        <v>1.5027777777777778</v>
      </c>
      <c r="AI556" s="107">
        <v>6</v>
      </c>
      <c r="AJ556" s="96">
        <v>5.3600000000000002E-2</v>
      </c>
      <c r="AK556" s="92" t="s">
        <v>1786</v>
      </c>
      <c r="AL556" s="92" t="s">
        <v>1787</v>
      </c>
      <c r="AM556" s="27">
        <v>17835.289999999997</v>
      </c>
      <c r="AN556" s="27">
        <v>6485.5300000000007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7">
        <v>0</v>
      </c>
      <c r="BA556" s="27">
        <v>0</v>
      </c>
      <c r="BB556" s="27">
        <v>0</v>
      </c>
      <c r="BC556" s="27">
        <f t="shared" si="25"/>
        <v>24320.82</v>
      </c>
      <c r="BD556" s="27">
        <f t="shared" si="26"/>
        <v>0</v>
      </c>
      <c r="BE556" s="27">
        <f t="shared" si="27"/>
        <v>24320.82</v>
      </c>
    </row>
    <row r="557" spans="1:57" x14ac:dyDescent="0.35">
      <c r="A557" s="92" t="s">
        <v>2986</v>
      </c>
      <c r="B557" s="90" t="s">
        <v>995</v>
      </c>
      <c r="C557" s="94">
        <v>5</v>
      </c>
      <c r="D557" s="91" t="s">
        <v>0</v>
      </c>
      <c r="E557" s="61" t="s">
        <v>3</v>
      </c>
      <c r="F557" s="61" t="s">
        <v>1772</v>
      </c>
      <c r="G557" s="61" t="s">
        <v>1793</v>
      </c>
      <c r="H557" s="61" t="s">
        <v>1789</v>
      </c>
      <c r="I557" s="61" t="s">
        <v>1794</v>
      </c>
      <c r="J557" s="61" t="s">
        <v>1791</v>
      </c>
      <c r="K557" s="61" t="s">
        <v>813</v>
      </c>
      <c r="L557" s="61" t="s">
        <v>1778</v>
      </c>
      <c r="M557" s="61" t="s">
        <v>1785</v>
      </c>
      <c r="N557" s="108">
        <v>1</v>
      </c>
      <c r="O557" s="108">
        <v>1</v>
      </c>
      <c r="P557" s="108">
        <v>1</v>
      </c>
      <c r="Q557" s="108">
        <v>1</v>
      </c>
      <c r="R557" s="108">
        <v>1</v>
      </c>
      <c r="S557" s="108">
        <v>1</v>
      </c>
      <c r="T557" s="108">
        <v>0</v>
      </c>
      <c r="U557" s="108">
        <v>0</v>
      </c>
      <c r="V557" s="108">
        <v>0</v>
      </c>
      <c r="W557" s="109">
        <v>1695365</v>
      </c>
      <c r="X557" s="126">
        <v>0</v>
      </c>
      <c r="Y557" s="109">
        <v>0</v>
      </c>
      <c r="Z557" s="109">
        <v>7968.22</v>
      </c>
      <c r="AA557" s="109"/>
      <c r="AB557" s="109"/>
      <c r="AC557" s="109"/>
      <c r="AD557" s="110">
        <v>1695365</v>
      </c>
      <c r="AE557" s="99">
        <v>44013</v>
      </c>
      <c r="AF557" s="99">
        <v>46569</v>
      </c>
      <c r="AG557" s="111">
        <v>1695365</v>
      </c>
      <c r="AH557" s="107">
        <v>2.5027777777777778</v>
      </c>
      <c r="AI557" s="107">
        <v>7</v>
      </c>
      <c r="AJ557" s="96">
        <v>5.6399999999999999E-2</v>
      </c>
      <c r="AK557" s="92" t="s">
        <v>1786</v>
      </c>
      <c r="AL557" s="92" t="s">
        <v>1787</v>
      </c>
      <c r="AM557" s="27">
        <v>87650.42</v>
      </c>
      <c r="AN557" s="27">
        <v>75698.09</v>
      </c>
      <c r="AO557" s="27">
        <v>27888.77</v>
      </c>
      <c r="AP557" s="27">
        <v>0</v>
      </c>
      <c r="AQ557" s="27">
        <v>0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7">
        <v>0</v>
      </c>
      <c r="BA557" s="27">
        <v>0</v>
      </c>
      <c r="BB557" s="27">
        <v>0</v>
      </c>
      <c r="BC557" s="27">
        <f t="shared" si="25"/>
        <v>163348.51</v>
      </c>
      <c r="BD557" s="27">
        <f t="shared" si="26"/>
        <v>27888.77</v>
      </c>
      <c r="BE557" s="27">
        <f t="shared" si="27"/>
        <v>191237.28</v>
      </c>
    </row>
    <row r="558" spans="1:57" x14ac:dyDescent="0.35">
      <c r="A558" s="92" t="s">
        <v>2985</v>
      </c>
      <c r="B558" s="90" t="s">
        <v>995</v>
      </c>
      <c r="C558" s="94">
        <v>6</v>
      </c>
      <c r="D558" s="91" t="s">
        <v>0</v>
      </c>
      <c r="E558" s="61" t="s">
        <v>3</v>
      </c>
      <c r="F558" s="61" t="s">
        <v>1772</v>
      </c>
      <c r="G558" s="61" t="s">
        <v>1793</v>
      </c>
      <c r="H558" s="61" t="s">
        <v>1789</v>
      </c>
      <c r="I558" s="61" t="s">
        <v>1794</v>
      </c>
      <c r="J558" s="61" t="s">
        <v>1791</v>
      </c>
      <c r="K558" s="61" t="s">
        <v>813</v>
      </c>
      <c r="L558" s="61" t="s">
        <v>1778</v>
      </c>
      <c r="M558" s="61" t="s">
        <v>1785</v>
      </c>
      <c r="N558" s="108">
        <v>1</v>
      </c>
      <c r="O558" s="108">
        <v>1</v>
      </c>
      <c r="P558" s="108">
        <v>1</v>
      </c>
      <c r="Q558" s="108">
        <v>1</v>
      </c>
      <c r="R558" s="108">
        <v>1</v>
      </c>
      <c r="S558" s="108">
        <v>1</v>
      </c>
      <c r="T558" s="108">
        <v>0</v>
      </c>
      <c r="U558" s="108">
        <v>0</v>
      </c>
      <c r="V558" s="108">
        <v>0</v>
      </c>
      <c r="W558" s="109">
        <v>264467.5</v>
      </c>
      <c r="X558" s="126">
        <v>0</v>
      </c>
      <c r="Y558" s="109">
        <v>0</v>
      </c>
      <c r="Z558" s="109">
        <v>1306.9100000000001</v>
      </c>
      <c r="AA558" s="109"/>
      <c r="AB558" s="109"/>
      <c r="AC558" s="109"/>
      <c r="AD558" s="110">
        <v>264467.5</v>
      </c>
      <c r="AE558" s="99">
        <v>44013</v>
      </c>
      <c r="AF558" s="99">
        <v>46935</v>
      </c>
      <c r="AG558" s="111">
        <v>264467.5</v>
      </c>
      <c r="AH558" s="107">
        <v>3.5027777777777778</v>
      </c>
      <c r="AI558" s="107">
        <v>8</v>
      </c>
      <c r="AJ558" s="97">
        <v>5.9299999999999999E-2</v>
      </c>
      <c r="AK558" s="92" t="s">
        <v>1786</v>
      </c>
      <c r="AL558" s="92" t="s">
        <v>1787</v>
      </c>
      <c r="AM558" s="27">
        <v>14376.01</v>
      </c>
      <c r="AN558" s="27">
        <v>13504.720000000003</v>
      </c>
      <c r="AO558" s="27">
        <v>8277.09</v>
      </c>
      <c r="AP558" s="27">
        <v>3049.48</v>
      </c>
      <c r="AQ558" s="27">
        <v>0</v>
      </c>
      <c r="AR558" s="27">
        <v>0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27">
        <v>0</v>
      </c>
      <c r="AZ558" s="27">
        <v>0</v>
      </c>
      <c r="BA558" s="27">
        <v>0</v>
      </c>
      <c r="BB558" s="27">
        <v>0</v>
      </c>
      <c r="BC558" s="27">
        <f t="shared" si="25"/>
        <v>27880.730000000003</v>
      </c>
      <c r="BD558" s="27">
        <f t="shared" si="26"/>
        <v>11326.57</v>
      </c>
      <c r="BE558" s="27">
        <f t="shared" si="27"/>
        <v>39207.300000000003</v>
      </c>
    </row>
    <row r="559" spans="1:57" x14ac:dyDescent="0.35">
      <c r="A559" s="92" t="s">
        <v>2984</v>
      </c>
      <c r="B559" s="90" t="s">
        <v>998</v>
      </c>
      <c r="C559" s="94">
        <v>4</v>
      </c>
      <c r="D559" s="91" t="s">
        <v>0</v>
      </c>
      <c r="E559" s="61" t="s">
        <v>3</v>
      </c>
      <c r="F559" s="61" t="s">
        <v>1772</v>
      </c>
      <c r="G559" s="61" t="s">
        <v>1793</v>
      </c>
      <c r="H559" s="61" t="s">
        <v>1789</v>
      </c>
      <c r="I559" s="61" t="s">
        <v>1794</v>
      </c>
      <c r="J559" s="61" t="s">
        <v>1791</v>
      </c>
      <c r="K559" s="61" t="s">
        <v>813</v>
      </c>
      <c r="L559" s="61" t="s">
        <v>1778</v>
      </c>
      <c r="M559" s="61" t="s">
        <v>1785</v>
      </c>
      <c r="N559" s="108">
        <v>1</v>
      </c>
      <c r="O559" s="108">
        <v>1</v>
      </c>
      <c r="P559" s="108">
        <v>1</v>
      </c>
      <c r="Q559" s="108">
        <v>1</v>
      </c>
      <c r="R559" s="108">
        <v>1</v>
      </c>
      <c r="S559" s="108">
        <v>1</v>
      </c>
      <c r="T559" s="108">
        <v>0</v>
      </c>
      <c r="U559" s="108">
        <v>0</v>
      </c>
      <c r="V559" s="108">
        <v>0</v>
      </c>
      <c r="W559" s="109">
        <v>333202.5</v>
      </c>
      <c r="X559" s="126">
        <v>0</v>
      </c>
      <c r="Y559" s="109">
        <v>166601.25</v>
      </c>
      <c r="Z559" s="109">
        <v>1407.78</v>
      </c>
      <c r="AA559" s="109"/>
      <c r="AB559" s="109"/>
      <c r="AC559" s="109"/>
      <c r="AD559" s="110">
        <v>166601.25</v>
      </c>
      <c r="AE559" s="99">
        <v>44021</v>
      </c>
      <c r="AF559" s="99">
        <v>45847</v>
      </c>
      <c r="AG559" s="111">
        <v>333202.5</v>
      </c>
      <c r="AH559" s="107">
        <v>0.52500000000000002</v>
      </c>
      <c r="AI559" s="107">
        <v>5</v>
      </c>
      <c r="AJ559" s="97">
        <v>5.0700000000000002E-2</v>
      </c>
      <c r="AK559" s="92" t="s">
        <v>1786</v>
      </c>
      <c r="AL559" s="92" t="s">
        <v>1787</v>
      </c>
      <c r="AM559" s="27">
        <v>4223.34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7">
        <v>0</v>
      </c>
      <c r="BA559" s="27">
        <v>0</v>
      </c>
      <c r="BB559" s="27">
        <v>0</v>
      </c>
      <c r="BC559" s="27">
        <f t="shared" si="25"/>
        <v>4223.34</v>
      </c>
      <c r="BD559" s="27">
        <f t="shared" si="26"/>
        <v>0</v>
      </c>
      <c r="BE559" s="27">
        <f t="shared" si="27"/>
        <v>4223.34</v>
      </c>
    </row>
    <row r="560" spans="1:57" x14ac:dyDescent="0.35">
      <c r="A560" s="92" t="s">
        <v>2983</v>
      </c>
      <c r="B560" s="90" t="s">
        <v>998</v>
      </c>
      <c r="C560" s="94">
        <v>5</v>
      </c>
      <c r="D560" s="91" t="s">
        <v>0</v>
      </c>
      <c r="E560" s="61" t="s">
        <v>3</v>
      </c>
      <c r="F560" s="61" t="s">
        <v>1772</v>
      </c>
      <c r="G560" s="61" t="s">
        <v>1793</v>
      </c>
      <c r="H560" s="61" t="s">
        <v>1789</v>
      </c>
      <c r="I560" s="61" t="s">
        <v>1794</v>
      </c>
      <c r="J560" s="61" t="s">
        <v>1791</v>
      </c>
      <c r="K560" s="61" t="s">
        <v>813</v>
      </c>
      <c r="L560" s="61" t="s">
        <v>1778</v>
      </c>
      <c r="M560" s="61" t="s">
        <v>1785</v>
      </c>
      <c r="N560" s="108">
        <v>1</v>
      </c>
      <c r="O560" s="108">
        <v>1</v>
      </c>
      <c r="P560" s="108">
        <v>1</v>
      </c>
      <c r="Q560" s="108">
        <v>1</v>
      </c>
      <c r="R560" s="108">
        <v>1</v>
      </c>
      <c r="S560" s="108">
        <v>1</v>
      </c>
      <c r="T560" s="108">
        <v>0</v>
      </c>
      <c r="U560" s="108">
        <v>0</v>
      </c>
      <c r="V560" s="108">
        <v>0</v>
      </c>
      <c r="W560" s="109">
        <v>975270</v>
      </c>
      <c r="X560" s="126">
        <v>0</v>
      </c>
      <c r="Y560" s="109">
        <v>0</v>
      </c>
      <c r="Z560" s="109">
        <v>4356.21</v>
      </c>
      <c r="AA560" s="109"/>
      <c r="AB560" s="109"/>
      <c r="AC560" s="109"/>
      <c r="AD560" s="110">
        <v>975270</v>
      </c>
      <c r="AE560" s="99">
        <v>44021</v>
      </c>
      <c r="AF560" s="99">
        <v>46212</v>
      </c>
      <c r="AG560" s="111">
        <v>975270</v>
      </c>
      <c r="AH560" s="107">
        <v>1.5249999999999999</v>
      </c>
      <c r="AI560" s="107">
        <v>6</v>
      </c>
      <c r="AJ560" s="96">
        <v>5.3600000000000002E-2</v>
      </c>
      <c r="AK560" s="92" t="s">
        <v>1786</v>
      </c>
      <c r="AL560" s="92" t="s">
        <v>1787</v>
      </c>
      <c r="AM560" s="27">
        <v>47918.31</v>
      </c>
      <c r="AN560" s="27">
        <v>17424.810000000001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7">
        <v>0</v>
      </c>
      <c r="BA560" s="27">
        <v>0</v>
      </c>
      <c r="BB560" s="27">
        <v>0</v>
      </c>
      <c r="BC560" s="27">
        <f t="shared" si="25"/>
        <v>65343.119999999995</v>
      </c>
      <c r="BD560" s="27">
        <f t="shared" si="26"/>
        <v>0</v>
      </c>
      <c r="BE560" s="27">
        <f t="shared" si="27"/>
        <v>65343.119999999995</v>
      </c>
    </row>
    <row r="561" spans="1:57" x14ac:dyDescent="0.35">
      <c r="A561" s="92" t="s">
        <v>2982</v>
      </c>
      <c r="B561" s="90" t="s">
        <v>998</v>
      </c>
      <c r="C561" s="94">
        <v>6</v>
      </c>
      <c r="D561" s="91" t="s">
        <v>0</v>
      </c>
      <c r="E561" s="61" t="s">
        <v>3</v>
      </c>
      <c r="F561" s="61" t="s">
        <v>1772</v>
      </c>
      <c r="G561" s="61" t="s">
        <v>1793</v>
      </c>
      <c r="H561" s="61" t="s">
        <v>1789</v>
      </c>
      <c r="I561" s="61" t="s">
        <v>1794</v>
      </c>
      <c r="J561" s="61" t="s">
        <v>1791</v>
      </c>
      <c r="K561" s="61" t="s">
        <v>813</v>
      </c>
      <c r="L561" s="61" t="s">
        <v>1778</v>
      </c>
      <c r="M561" s="61" t="s">
        <v>1785</v>
      </c>
      <c r="N561" s="108">
        <v>1</v>
      </c>
      <c r="O561" s="108">
        <v>1</v>
      </c>
      <c r="P561" s="108">
        <v>1</v>
      </c>
      <c r="Q561" s="108">
        <v>1</v>
      </c>
      <c r="R561" s="108">
        <v>1</v>
      </c>
      <c r="S561" s="108">
        <v>1</v>
      </c>
      <c r="T561" s="108">
        <v>0</v>
      </c>
      <c r="U561" s="108">
        <v>0</v>
      </c>
      <c r="V561" s="108">
        <v>0</v>
      </c>
      <c r="W561" s="109">
        <v>314322.5</v>
      </c>
      <c r="X561" s="126">
        <v>0</v>
      </c>
      <c r="Y561" s="109">
        <v>0</v>
      </c>
      <c r="Z561" s="109">
        <v>1477.32</v>
      </c>
      <c r="AA561" s="109"/>
      <c r="AB561" s="109"/>
      <c r="AC561" s="109"/>
      <c r="AD561" s="110">
        <v>314322.5</v>
      </c>
      <c r="AE561" s="99">
        <v>44021</v>
      </c>
      <c r="AF561" s="99">
        <v>46577</v>
      </c>
      <c r="AG561" s="111">
        <v>314322.5</v>
      </c>
      <c r="AH561" s="107">
        <v>2.5249999999999999</v>
      </c>
      <c r="AI561" s="107">
        <v>7</v>
      </c>
      <c r="AJ561" s="96">
        <v>5.6399999999999999E-2</v>
      </c>
      <c r="AK561" s="92" t="s">
        <v>1786</v>
      </c>
      <c r="AL561" s="92" t="s">
        <v>1787</v>
      </c>
      <c r="AM561" s="27">
        <v>16250.519999999999</v>
      </c>
      <c r="AN561" s="27">
        <v>14034.539999999999</v>
      </c>
      <c r="AO561" s="27">
        <v>5170.62</v>
      </c>
      <c r="AP561" s="27">
        <v>0</v>
      </c>
      <c r="AQ561" s="27">
        <v>0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7">
        <v>0</v>
      </c>
      <c r="BA561" s="27">
        <v>0</v>
      </c>
      <c r="BB561" s="27">
        <v>0</v>
      </c>
      <c r="BC561" s="27">
        <f t="shared" si="25"/>
        <v>30285.059999999998</v>
      </c>
      <c r="BD561" s="27">
        <f t="shared" si="26"/>
        <v>5170.62</v>
      </c>
      <c r="BE561" s="27">
        <f t="shared" si="27"/>
        <v>35455.68</v>
      </c>
    </row>
    <row r="562" spans="1:57" x14ac:dyDescent="0.35">
      <c r="A562" s="92" t="s">
        <v>2981</v>
      </c>
      <c r="B562" s="90" t="s">
        <v>998</v>
      </c>
      <c r="C562" s="94">
        <v>7</v>
      </c>
      <c r="D562" s="91" t="s">
        <v>0</v>
      </c>
      <c r="E562" s="61" t="s">
        <v>3</v>
      </c>
      <c r="F562" s="61" t="s">
        <v>1772</v>
      </c>
      <c r="G562" s="61" t="s">
        <v>1793</v>
      </c>
      <c r="H562" s="61" t="s">
        <v>1789</v>
      </c>
      <c r="I562" s="61" t="s">
        <v>1794</v>
      </c>
      <c r="J562" s="61" t="s">
        <v>1791</v>
      </c>
      <c r="K562" s="61" t="s">
        <v>813</v>
      </c>
      <c r="L562" s="61" t="s">
        <v>1778</v>
      </c>
      <c r="M562" s="61" t="s">
        <v>1785</v>
      </c>
      <c r="N562" s="108">
        <v>1</v>
      </c>
      <c r="O562" s="108">
        <v>1</v>
      </c>
      <c r="P562" s="108">
        <v>1</v>
      </c>
      <c r="Q562" s="108">
        <v>1</v>
      </c>
      <c r="R562" s="108">
        <v>1</v>
      </c>
      <c r="S562" s="108">
        <v>1</v>
      </c>
      <c r="T562" s="108">
        <v>0</v>
      </c>
      <c r="U562" s="108">
        <v>0</v>
      </c>
      <c r="V562" s="108">
        <v>0</v>
      </c>
      <c r="W562" s="109">
        <v>264320</v>
      </c>
      <c r="X562" s="126">
        <v>0</v>
      </c>
      <c r="Y562" s="109">
        <v>0</v>
      </c>
      <c r="Z562" s="109">
        <v>1306.18</v>
      </c>
      <c r="AA562" s="109"/>
      <c r="AB562" s="109"/>
      <c r="AC562" s="109"/>
      <c r="AD562" s="110">
        <v>264320</v>
      </c>
      <c r="AE562" s="99">
        <v>44021</v>
      </c>
      <c r="AF562" s="99">
        <v>46943</v>
      </c>
      <c r="AG562" s="111">
        <v>264320</v>
      </c>
      <c r="AH562" s="107">
        <v>3.5249999999999999</v>
      </c>
      <c r="AI562" s="107">
        <v>8</v>
      </c>
      <c r="AJ562" s="96">
        <v>5.9299999999999999E-2</v>
      </c>
      <c r="AK562" s="92" t="s">
        <v>1786</v>
      </c>
      <c r="AL562" s="92" t="s">
        <v>1787</v>
      </c>
      <c r="AM562" s="27">
        <v>14367.980000000001</v>
      </c>
      <c r="AN562" s="27">
        <v>13497.210000000003</v>
      </c>
      <c r="AO562" s="27">
        <v>8272.48</v>
      </c>
      <c r="AP562" s="27">
        <v>3047.73</v>
      </c>
      <c r="AQ562" s="27">
        <v>0</v>
      </c>
      <c r="AR562" s="27">
        <v>0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f t="shared" si="25"/>
        <v>27865.190000000002</v>
      </c>
      <c r="BD562" s="27">
        <f t="shared" si="26"/>
        <v>11320.21</v>
      </c>
      <c r="BE562" s="27">
        <f t="shared" si="27"/>
        <v>39185.4</v>
      </c>
    </row>
    <row r="563" spans="1:57" x14ac:dyDescent="0.35">
      <c r="A563" s="92" t="s">
        <v>2980</v>
      </c>
      <c r="B563" s="90" t="s">
        <v>1000</v>
      </c>
      <c r="C563" s="94">
        <v>1</v>
      </c>
      <c r="D563" s="91" t="s">
        <v>0</v>
      </c>
      <c r="E563" s="61" t="s">
        <v>3</v>
      </c>
      <c r="F563" s="61" t="s">
        <v>1772</v>
      </c>
      <c r="G563" s="61" t="s">
        <v>1793</v>
      </c>
      <c r="H563" s="61" t="s">
        <v>1789</v>
      </c>
      <c r="I563" s="61" t="s">
        <v>1794</v>
      </c>
      <c r="J563" s="61" t="s">
        <v>1791</v>
      </c>
      <c r="K563" s="61" t="s">
        <v>813</v>
      </c>
      <c r="L563" s="61" t="s">
        <v>1778</v>
      </c>
      <c r="M563" s="61" t="s">
        <v>1785</v>
      </c>
      <c r="N563" s="108">
        <v>1</v>
      </c>
      <c r="O563" s="108">
        <v>1</v>
      </c>
      <c r="P563" s="108">
        <v>1</v>
      </c>
      <c r="Q563" s="108">
        <v>1</v>
      </c>
      <c r="R563" s="108">
        <v>1</v>
      </c>
      <c r="S563" s="108">
        <v>1</v>
      </c>
      <c r="T563" s="108">
        <v>0</v>
      </c>
      <c r="U563" s="108">
        <v>0</v>
      </c>
      <c r="V563" s="108">
        <v>0</v>
      </c>
      <c r="W563" s="109">
        <v>498402.5</v>
      </c>
      <c r="X563" s="126">
        <v>0</v>
      </c>
      <c r="Y563" s="109">
        <v>0</v>
      </c>
      <c r="Z563" s="109">
        <v>2226.1999999999998</v>
      </c>
      <c r="AA563" s="109"/>
      <c r="AB563" s="109"/>
      <c r="AC563" s="109"/>
      <c r="AD563" s="110">
        <v>498402.5</v>
      </c>
      <c r="AE563" s="99">
        <v>44029</v>
      </c>
      <c r="AF563" s="99">
        <v>46220</v>
      </c>
      <c r="AG563" s="111">
        <v>498402.5</v>
      </c>
      <c r="AH563" s="107">
        <v>1.5472222222222223</v>
      </c>
      <c r="AI563" s="107">
        <v>6</v>
      </c>
      <c r="AJ563" s="96">
        <v>5.3600000000000002E-2</v>
      </c>
      <c r="AK563" s="92" t="s">
        <v>1786</v>
      </c>
      <c r="AL563" s="92" t="s">
        <v>1787</v>
      </c>
      <c r="AM563" s="27">
        <v>24488.200000000004</v>
      </c>
      <c r="AN563" s="27">
        <v>8904.8000000000011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f t="shared" si="25"/>
        <v>33393.000000000007</v>
      </c>
      <c r="BD563" s="27">
        <f t="shared" si="26"/>
        <v>0</v>
      </c>
      <c r="BE563" s="27">
        <f t="shared" si="27"/>
        <v>33393.000000000007</v>
      </c>
    </row>
    <row r="564" spans="1:57" x14ac:dyDescent="0.35">
      <c r="A564" s="92" t="s">
        <v>2979</v>
      </c>
      <c r="B564" s="90" t="s">
        <v>1000</v>
      </c>
      <c r="C564" s="94">
        <v>2</v>
      </c>
      <c r="D564" s="91" t="s">
        <v>0</v>
      </c>
      <c r="E564" s="61" t="s">
        <v>3</v>
      </c>
      <c r="F564" s="61" t="s">
        <v>1772</v>
      </c>
      <c r="G564" s="61" t="s">
        <v>1793</v>
      </c>
      <c r="H564" s="61" t="s">
        <v>1789</v>
      </c>
      <c r="I564" s="61" t="s">
        <v>1794</v>
      </c>
      <c r="J564" s="61" t="s">
        <v>1791</v>
      </c>
      <c r="K564" s="61" t="s">
        <v>813</v>
      </c>
      <c r="L564" s="61" t="s">
        <v>1778</v>
      </c>
      <c r="M564" s="61" t="s">
        <v>1785</v>
      </c>
      <c r="N564" s="108">
        <v>1</v>
      </c>
      <c r="O564" s="108">
        <v>1</v>
      </c>
      <c r="P564" s="108">
        <v>1</v>
      </c>
      <c r="Q564" s="108">
        <v>1</v>
      </c>
      <c r="R564" s="108">
        <v>1</v>
      </c>
      <c r="S564" s="108">
        <v>1</v>
      </c>
      <c r="T564" s="108">
        <v>0</v>
      </c>
      <c r="U564" s="108">
        <v>0</v>
      </c>
      <c r="V564" s="108">
        <v>0</v>
      </c>
      <c r="W564" s="109">
        <v>1812480</v>
      </c>
      <c r="X564" s="126">
        <v>0</v>
      </c>
      <c r="Y564" s="109">
        <v>0</v>
      </c>
      <c r="Z564" s="109">
        <v>8518.66</v>
      </c>
      <c r="AA564" s="109"/>
      <c r="AB564" s="109"/>
      <c r="AC564" s="109"/>
      <c r="AD564" s="110">
        <v>1812480</v>
      </c>
      <c r="AE564" s="99">
        <v>44029</v>
      </c>
      <c r="AF564" s="99">
        <v>46585</v>
      </c>
      <c r="AG564" s="111">
        <v>1812480</v>
      </c>
      <c r="AH564" s="107">
        <v>2.5472222222222221</v>
      </c>
      <c r="AI564" s="107">
        <v>7</v>
      </c>
      <c r="AJ564" s="96">
        <v>5.6399999999999999E-2</v>
      </c>
      <c r="AK564" s="92" t="s">
        <v>1786</v>
      </c>
      <c r="AL564" s="92" t="s">
        <v>1787</v>
      </c>
      <c r="AM564" s="27">
        <v>93705.260000000024</v>
      </c>
      <c r="AN564" s="27">
        <v>80927.270000000019</v>
      </c>
      <c r="AO564" s="27">
        <v>29815.31</v>
      </c>
      <c r="AP564" s="27">
        <v>0</v>
      </c>
      <c r="AQ564" s="27">
        <v>0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27">
        <v>0</v>
      </c>
      <c r="BC564" s="27">
        <f t="shared" si="25"/>
        <v>174632.53000000003</v>
      </c>
      <c r="BD564" s="27">
        <f t="shared" si="26"/>
        <v>29815.31</v>
      </c>
      <c r="BE564" s="27">
        <f t="shared" si="27"/>
        <v>204447.84000000003</v>
      </c>
    </row>
    <row r="565" spans="1:57" x14ac:dyDescent="0.35">
      <c r="A565" s="92" t="s">
        <v>2978</v>
      </c>
      <c r="B565" s="90" t="s">
        <v>1000</v>
      </c>
      <c r="C565" s="94">
        <v>3</v>
      </c>
      <c r="D565" s="91" t="s">
        <v>0</v>
      </c>
      <c r="E565" s="61" t="s">
        <v>3</v>
      </c>
      <c r="F565" s="61" t="s">
        <v>1772</v>
      </c>
      <c r="G565" s="61" t="s">
        <v>1793</v>
      </c>
      <c r="H565" s="61" t="s">
        <v>1789</v>
      </c>
      <c r="I565" s="61" t="s">
        <v>1794</v>
      </c>
      <c r="J565" s="61" t="s">
        <v>1791</v>
      </c>
      <c r="K565" s="61" t="s">
        <v>813</v>
      </c>
      <c r="L565" s="61" t="s">
        <v>1778</v>
      </c>
      <c r="M565" s="61" t="s">
        <v>1785</v>
      </c>
      <c r="N565" s="108">
        <v>1</v>
      </c>
      <c r="O565" s="108">
        <v>1</v>
      </c>
      <c r="P565" s="108">
        <v>1</v>
      </c>
      <c r="Q565" s="108">
        <v>1</v>
      </c>
      <c r="R565" s="108">
        <v>1</v>
      </c>
      <c r="S565" s="108">
        <v>1</v>
      </c>
      <c r="T565" s="108">
        <v>0</v>
      </c>
      <c r="U565" s="108">
        <v>0</v>
      </c>
      <c r="V565" s="108">
        <v>0</v>
      </c>
      <c r="W565" s="109">
        <v>156792.5</v>
      </c>
      <c r="X565" s="126">
        <v>0</v>
      </c>
      <c r="Y565" s="109">
        <v>0</v>
      </c>
      <c r="Z565" s="109">
        <v>774.82</v>
      </c>
      <c r="AA565" s="109"/>
      <c r="AB565" s="109"/>
      <c r="AC565" s="109"/>
      <c r="AD565" s="110">
        <v>156792.5</v>
      </c>
      <c r="AE565" s="99">
        <v>44029</v>
      </c>
      <c r="AF565" s="99">
        <v>46951</v>
      </c>
      <c r="AG565" s="111">
        <v>156792.5</v>
      </c>
      <c r="AH565" s="107">
        <v>3.5472222222222221</v>
      </c>
      <c r="AI565" s="107">
        <v>8</v>
      </c>
      <c r="AJ565" s="97">
        <v>5.9299999999999999E-2</v>
      </c>
      <c r="AK565" s="92" t="s">
        <v>1786</v>
      </c>
      <c r="AL565" s="92" t="s">
        <v>1787</v>
      </c>
      <c r="AM565" s="27">
        <v>8523.0199999999986</v>
      </c>
      <c r="AN565" s="27">
        <v>8006.44</v>
      </c>
      <c r="AO565" s="27">
        <v>4907.13</v>
      </c>
      <c r="AP565" s="27">
        <v>1807.89</v>
      </c>
      <c r="AQ565" s="27">
        <v>0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f t="shared" si="25"/>
        <v>16529.46</v>
      </c>
      <c r="BD565" s="27">
        <f t="shared" si="26"/>
        <v>6715.02</v>
      </c>
      <c r="BE565" s="27">
        <f t="shared" si="27"/>
        <v>23244.48</v>
      </c>
    </row>
    <row r="566" spans="1:57" x14ac:dyDescent="0.35">
      <c r="A566" s="92" t="s">
        <v>2977</v>
      </c>
      <c r="B566" s="90" t="s">
        <v>1003</v>
      </c>
      <c r="C566" s="94">
        <v>1</v>
      </c>
      <c r="D566" s="91" t="s">
        <v>0</v>
      </c>
      <c r="E566" s="61" t="s">
        <v>3</v>
      </c>
      <c r="F566" s="61" t="s">
        <v>1772</v>
      </c>
      <c r="G566" s="61" t="s">
        <v>1793</v>
      </c>
      <c r="H566" s="61" t="s">
        <v>1789</v>
      </c>
      <c r="I566" s="61" t="s">
        <v>1794</v>
      </c>
      <c r="J566" s="61" t="s">
        <v>1791</v>
      </c>
      <c r="K566" s="61" t="s">
        <v>813</v>
      </c>
      <c r="L566" s="61" t="s">
        <v>1778</v>
      </c>
      <c r="M566" s="61" t="s">
        <v>1785</v>
      </c>
      <c r="N566" s="108">
        <v>1</v>
      </c>
      <c r="O566" s="108">
        <v>1</v>
      </c>
      <c r="P566" s="108">
        <v>1</v>
      </c>
      <c r="Q566" s="108">
        <v>1</v>
      </c>
      <c r="R566" s="108">
        <v>1</v>
      </c>
      <c r="S566" s="108">
        <v>1</v>
      </c>
      <c r="T566" s="108">
        <v>0</v>
      </c>
      <c r="U566" s="108">
        <v>0</v>
      </c>
      <c r="V566" s="108">
        <v>0</v>
      </c>
      <c r="W566" s="109">
        <v>241457.5</v>
      </c>
      <c r="X566" s="126">
        <v>0</v>
      </c>
      <c r="Y566" s="109">
        <v>0</v>
      </c>
      <c r="Z566" s="109">
        <v>1134.8499999999999</v>
      </c>
      <c r="AA566" s="109"/>
      <c r="AB566" s="109"/>
      <c r="AC566" s="109"/>
      <c r="AD566" s="110">
        <v>241457.5</v>
      </c>
      <c r="AE566" s="99">
        <v>44040</v>
      </c>
      <c r="AF566" s="99">
        <v>46596</v>
      </c>
      <c r="AG566" s="111">
        <v>241457.5</v>
      </c>
      <c r="AH566" s="107">
        <v>2.5777777777777779</v>
      </c>
      <c r="AI566" s="107">
        <v>7</v>
      </c>
      <c r="AJ566" s="96">
        <v>5.6399999999999999E-2</v>
      </c>
      <c r="AK566" s="92" t="s">
        <v>1786</v>
      </c>
      <c r="AL566" s="92" t="s">
        <v>1787</v>
      </c>
      <c r="AM566" s="27">
        <v>12483.350000000002</v>
      </c>
      <c r="AN566" s="27">
        <v>10781.100000000002</v>
      </c>
      <c r="AO566" s="27">
        <v>3972.01</v>
      </c>
      <c r="AP566" s="27">
        <v>0</v>
      </c>
      <c r="AQ566" s="27">
        <v>0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f t="shared" si="25"/>
        <v>23264.450000000004</v>
      </c>
      <c r="BD566" s="27">
        <f t="shared" si="26"/>
        <v>3972.01</v>
      </c>
      <c r="BE566" s="27">
        <f t="shared" si="27"/>
        <v>27236.460000000006</v>
      </c>
    </row>
    <row r="567" spans="1:57" x14ac:dyDescent="0.35">
      <c r="A567" s="92" t="s">
        <v>2976</v>
      </c>
      <c r="B567" s="90" t="s">
        <v>1003</v>
      </c>
      <c r="C567" s="94">
        <v>2</v>
      </c>
      <c r="D567" s="91" t="s">
        <v>0</v>
      </c>
      <c r="E567" s="61" t="s">
        <v>3</v>
      </c>
      <c r="F567" s="61" t="s">
        <v>1772</v>
      </c>
      <c r="G567" s="61" t="s">
        <v>1793</v>
      </c>
      <c r="H567" s="61" t="s">
        <v>1789</v>
      </c>
      <c r="I567" s="61" t="s">
        <v>1794</v>
      </c>
      <c r="J567" s="61" t="s">
        <v>1791</v>
      </c>
      <c r="K567" s="61" t="s">
        <v>813</v>
      </c>
      <c r="L567" s="61" t="s">
        <v>1778</v>
      </c>
      <c r="M567" s="61" t="s">
        <v>1785</v>
      </c>
      <c r="N567" s="108">
        <v>1</v>
      </c>
      <c r="O567" s="108">
        <v>1</v>
      </c>
      <c r="P567" s="108">
        <v>1</v>
      </c>
      <c r="Q567" s="108">
        <v>1</v>
      </c>
      <c r="R567" s="108">
        <v>1</v>
      </c>
      <c r="S567" s="108">
        <v>1</v>
      </c>
      <c r="T567" s="108">
        <v>0</v>
      </c>
      <c r="U567" s="108">
        <v>0</v>
      </c>
      <c r="V567" s="108">
        <v>0</v>
      </c>
      <c r="W567" s="109">
        <v>2259257.5</v>
      </c>
      <c r="X567" s="126">
        <v>0</v>
      </c>
      <c r="Y567" s="109">
        <v>0</v>
      </c>
      <c r="Z567" s="109">
        <v>11164.5</v>
      </c>
      <c r="AA567" s="109"/>
      <c r="AB567" s="109"/>
      <c r="AC567" s="109"/>
      <c r="AD567" s="110">
        <v>2259257.5</v>
      </c>
      <c r="AE567" s="99">
        <v>44040</v>
      </c>
      <c r="AF567" s="99">
        <v>46962</v>
      </c>
      <c r="AG567" s="111">
        <v>2259257.5</v>
      </c>
      <c r="AH567" s="107">
        <v>3.5777777777777779</v>
      </c>
      <c r="AI567" s="107">
        <v>8</v>
      </c>
      <c r="AJ567" s="96">
        <v>5.9299999999999999E-2</v>
      </c>
      <c r="AK567" s="92" t="s">
        <v>1786</v>
      </c>
      <c r="AL567" s="92" t="s">
        <v>1787</v>
      </c>
      <c r="AM567" s="27">
        <v>122809.5</v>
      </c>
      <c r="AN567" s="27">
        <v>115366.5</v>
      </c>
      <c r="AO567" s="27">
        <v>70708.5</v>
      </c>
      <c r="AP567" s="27">
        <v>26050.5</v>
      </c>
      <c r="AQ567" s="27">
        <v>0</v>
      </c>
      <c r="AR567" s="27">
        <v>0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27">
        <v>0</v>
      </c>
      <c r="AZ567" s="27">
        <v>0</v>
      </c>
      <c r="BA567" s="27">
        <v>0</v>
      </c>
      <c r="BB567" s="27">
        <v>0</v>
      </c>
      <c r="BC567" s="27">
        <f t="shared" si="25"/>
        <v>238176</v>
      </c>
      <c r="BD567" s="27">
        <f t="shared" si="26"/>
        <v>96759</v>
      </c>
      <c r="BE567" s="27">
        <f t="shared" si="27"/>
        <v>334935</v>
      </c>
    </row>
    <row r="568" spans="1:57" x14ac:dyDescent="0.35">
      <c r="A568" s="92" t="s">
        <v>2975</v>
      </c>
      <c r="B568" s="90" t="s">
        <v>1003</v>
      </c>
      <c r="C568" s="94">
        <v>3</v>
      </c>
      <c r="D568" s="91" t="s">
        <v>0</v>
      </c>
      <c r="E568" s="61" t="s">
        <v>3</v>
      </c>
      <c r="F568" s="61" t="s">
        <v>1772</v>
      </c>
      <c r="G568" s="61" t="s">
        <v>1793</v>
      </c>
      <c r="H568" s="61" t="s">
        <v>1789</v>
      </c>
      <c r="I568" s="61" t="s">
        <v>1794</v>
      </c>
      <c r="J568" s="61" t="s">
        <v>1791</v>
      </c>
      <c r="K568" s="61" t="s">
        <v>813</v>
      </c>
      <c r="L568" s="61" t="s">
        <v>1778</v>
      </c>
      <c r="M568" s="61" t="s">
        <v>1785</v>
      </c>
      <c r="N568" s="108">
        <v>1</v>
      </c>
      <c r="O568" s="108">
        <v>1</v>
      </c>
      <c r="P568" s="108">
        <v>1</v>
      </c>
      <c r="Q568" s="108">
        <v>1</v>
      </c>
      <c r="R568" s="108">
        <v>1</v>
      </c>
      <c r="S568" s="108">
        <v>1</v>
      </c>
      <c r="T568" s="108">
        <v>0</v>
      </c>
      <c r="U568" s="108">
        <v>0</v>
      </c>
      <c r="V568" s="108">
        <v>0</v>
      </c>
      <c r="W568" s="109">
        <v>53100</v>
      </c>
      <c r="X568" s="126">
        <v>0</v>
      </c>
      <c r="Y568" s="109">
        <v>0</v>
      </c>
      <c r="Z568" s="109">
        <v>274.79000000000002</v>
      </c>
      <c r="AA568" s="109"/>
      <c r="AB568" s="109"/>
      <c r="AC568" s="109"/>
      <c r="AD568" s="110">
        <v>53100</v>
      </c>
      <c r="AE568" s="99">
        <v>44040</v>
      </c>
      <c r="AF568" s="99">
        <v>47327</v>
      </c>
      <c r="AG568" s="111">
        <v>53100</v>
      </c>
      <c r="AH568" s="107">
        <v>4.5777777777777775</v>
      </c>
      <c r="AI568" s="107">
        <v>9</v>
      </c>
      <c r="AJ568" s="96">
        <v>6.2100000000000002E-2</v>
      </c>
      <c r="AK568" s="92" t="s">
        <v>1786</v>
      </c>
      <c r="AL568" s="92" t="s">
        <v>1787</v>
      </c>
      <c r="AM568" s="27">
        <v>3022.69</v>
      </c>
      <c r="AN568" s="27">
        <v>2953.9800000000005</v>
      </c>
      <c r="AO568" s="27">
        <v>2129.63</v>
      </c>
      <c r="AP568" s="27">
        <v>1305.3</v>
      </c>
      <c r="AQ568" s="27">
        <v>480.9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27">
        <v>0</v>
      </c>
      <c r="BC568" s="27">
        <f t="shared" si="25"/>
        <v>5976.67</v>
      </c>
      <c r="BD568" s="27">
        <f t="shared" si="26"/>
        <v>3915.8300000000004</v>
      </c>
      <c r="BE568" s="27">
        <f t="shared" si="27"/>
        <v>9892.5</v>
      </c>
    </row>
    <row r="569" spans="1:57" x14ac:dyDescent="0.35">
      <c r="A569" s="92" t="s">
        <v>2974</v>
      </c>
      <c r="B569" s="90" t="s">
        <v>1005</v>
      </c>
      <c r="C569" s="94">
        <v>4</v>
      </c>
      <c r="D569" s="91" t="s">
        <v>0</v>
      </c>
      <c r="E569" s="61" t="s">
        <v>3</v>
      </c>
      <c r="F569" s="61" t="s">
        <v>1772</v>
      </c>
      <c r="G569" s="61" t="s">
        <v>1793</v>
      </c>
      <c r="H569" s="61" t="s">
        <v>1789</v>
      </c>
      <c r="I569" s="61" t="s">
        <v>1794</v>
      </c>
      <c r="J569" s="61" t="s">
        <v>1791</v>
      </c>
      <c r="K569" s="61" t="s">
        <v>813</v>
      </c>
      <c r="L569" s="61" t="s">
        <v>1778</v>
      </c>
      <c r="M569" s="61" t="s">
        <v>1785</v>
      </c>
      <c r="N569" s="108">
        <v>1</v>
      </c>
      <c r="O569" s="108">
        <v>1</v>
      </c>
      <c r="P569" s="108">
        <v>1</v>
      </c>
      <c r="Q569" s="108">
        <v>1</v>
      </c>
      <c r="R569" s="108">
        <v>1</v>
      </c>
      <c r="S569" s="108">
        <v>1</v>
      </c>
      <c r="T569" s="108">
        <v>0</v>
      </c>
      <c r="U569" s="108">
        <v>0</v>
      </c>
      <c r="V569" s="108">
        <v>0</v>
      </c>
      <c r="W569" s="109">
        <v>633660</v>
      </c>
      <c r="X569" s="126">
        <v>0</v>
      </c>
      <c r="Y569" s="109">
        <v>0</v>
      </c>
      <c r="Z569" s="109">
        <v>2677.21</v>
      </c>
      <c r="AA569" s="109"/>
      <c r="AB569" s="109"/>
      <c r="AC569" s="109"/>
      <c r="AD569" s="110">
        <v>633660</v>
      </c>
      <c r="AE569" s="99">
        <v>44050</v>
      </c>
      <c r="AF569" s="99">
        <v>45876</v>
      </c>
      <c r="AG569" s="111">
        <v>633660</v>
      </c>
      <c r="AH569" s="107">
        <v>0.60277777777777775</v>
      </c>
      <c r="AI569" s="107">
        <v>5</v>
      </c>
      <c r="AJ569" s="96">
        <v>5.0700000000000002E-2</v>
      </c>
      <c r="AK569" s="92" t="s">
        <v>1786</v>
      </c>
      <c r="AL569" s="92" t="s">
        <v>1787</v>
      </c>
      <c r="AM569" s="27">
        <v>10708.869999999999</v>
      </c>
      <c r="AN569" s="27">
        <v>0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7">
        <v>0</v>
      </c>
      <c r="BA569" s="27">
        <v>0</v>
      </c>
      <c r="BB569" s="27">
        <v>0</v>
      </c>
      <c r="BC569" s="27">
        <f t="shared" si="25"/>
        <v>10708.869999999999</v>
      </c>
      <c r="BD569" s="27">
        <f t="shared" si="26"/>
        <v>0</v>
      </c>
      <c r="BE569" s="27">
        <f t="shared" si="27"/>
        <v>10708.869999999999</v>
      </c>
    </row>
    <row r="570" spans="1:57" x14ac:dyDescent="0.35">
      <c r="A570" s="92" t="s">
        <v>2973</v>
      </c>
      <c r="B570" s="90" t="s">
        <v>1005</v>
      </c>
      <c r="C570" s="94">
        <v>5</v>
      </c>
      <c r="D570" s="91" t="s">
        <v>0</v>
      </c>
      <c r="E570" s="61" t="s">
        <v>3</v>
      </c>
      <c r="F570" s="61" t="s">
        <v>1772</v>
      </c>
      <c r="G570" s="61" t="s">
        <v>1793</v>
      </c>
      <c r="H570" s="61" t="s">
        <v>1789</v>
      </c>
      <c r="I570" s="61" t="s">
        <v>1794</v>
      </c>
      <c r="J570" s="61" t="s">
        <v>1791</v>
      </c>
      <c r="K570" s="61" t="s">
        <v>813</v>
      </c>
      <c r="L570" s="61" t="s">
        <v>1778</v>
      </c>
      <c r="M570" s="61" t="s">
        <v>1785</v>
      </c>
      <c r="N570" s="108">
        <v>1</v>
      </c>
      <c r="O570" s="108">
        <v>1</v>
      </c>
      <c r="P570" s="108">
        <v>1</v>
      </c>
      <c r="Q570" s="108">
        <v>1</v>
      </c>
      <c r="R570" s="108">
        <v>1</v>
      </c>
      <c r="S570" s="108">
        <v>1</v>
      </c>
      <c r="T570" s="108">
        <v>0</v>
      </c>
      <c r="U570" s="108">
        <v>0</v>
      </c>
      <c r="V570" s="108">
        <v>0</v>
      </c>
      <c r="W570" s="109">
        <v>461675</v>
      </c>
      <c r="X570" s="126">
        <v>0</v>
      </c>
      <c r="Y570" s="109">
        <v>0</v>
      </c>
      <c r="Z570" s="109">
        <v>2062.15</v>
      </c>
      <c r="AA570" s="109"/>
      <c r="AB570" s="109"/>
      <c r="AC570" s="109"/>
      <c r="AD570" s="110">
        <v>461675</v>
      </c>
      <c r="AE570" s="99">
        <v>44050</v>
      </c>
      <c r="AF570" s="99">
        <v>46241</v>
      </c>
      <c r="AG570" s="111">
        <v>461675</v>
      </c>
      <c r="AH570" s="107">
        <v>1.6027777777777779</v>
      </c>
      <c r="AI570" s="107">
        <v>6</v>
      </c>
      <c r="AJ570" s="96">
        <v>5.3600000000000002E-2</v>
      </c>
      <c r="AK570" s="92" t="s">
        <v>1786</v>
      </c>
      <c r="AL570" s="92" t="s">
        <v>1787</v>
      </c>
      <c r="AM570" s="27">
        <v>22683.650000000005</v>
      </c>
      <c r="AN570" s="27">
        <v>10310.719999999999</v>
      </c>
      <c r="AO570" s="27">
        <v>0</v>
      </c>
      <c r="AP570" s="27">
        <v>0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7">
        <v>0</v>
      </c>
      <c r="BA570" s="27">
        <v>0</v>
      </c>
      <c r="BB570" s="27">
        <v>0</v>
      </c>
      <c r="BC570" s="27">
        <f t="shared" si="25"/>
        <v>32994.370000000003</v>
      </c>
      <c r="BD570" s="27">
        <f t="shared" si="26"/>
        <v>0</v>
      </c>
      <c r="BE570" s="27">
        <f t="shared" si="27"/>
        <v>32994.370000000003</v>
      </c>
    </row>
    <row r="571" spans="1:57" x14ac:dyDescent="0.35">
      <c r="A571" s="92" t="s">
        <v>2972</v>
      </c>
      <c r="B571" s="90" t="s">
        <v>1005</v>
      </c>
      <c r="C571" s="94">
        <v>6</v>
      </c>
      <c r="D571" s="91" t="s">
        <v>0</v>
      </c>
      <c r="E571" s="61" t="s">
        <v>3</v>
      </c>
      <c r="F571" s="61" t="s">
        <v>1772</v>
      </c>
      <c r="G571" s="61" t="s">
        <v>1793</v>
      </c>
      <c r="H571" s="61" t="s">
        <v>1789</v>
      </c>
      <c r="I571" s="61" t="s">
        <v>1794</v>
      </c>
      <c r="J571" s="61" t="s">
        <v>1791</v>
      </c>
      <c r="K571" s="61" t="s">
        <v>813</v>
      </c>
      <c r="L571" s="61" t="s">
        <v>1778</v>
      </c>
      <c r="M571" s="61" t="s">
        <v>1785</v>
      </c>
      <c r="N571" s="108">
        <v>1</v>
      </c>
      <c r="O571" s="108">
        <v>1</v>
      </c>
      <c r="P571" s="108">
        <v>1</v>
      </c>
      <c r="Q571" s="108">
        <v>1</v>
      </c>
      <c r="R571" s="108">
        <v>1</v>
      </c>
      <c r="S571" s="108">
        <v>1</v>
      </c>
      <c r="T571" s="108">
        <v>0</v>
      </c>
      <c r="U571" s="108">
        <v>0</v>
      </c>
      <c r="V571" s="108">
        <v>0</v>
      </c>
      <c r="W571" s="109">
        <v>837210</v>
      </c>
      <c r="X571" s="126">
        <v>0</v>
      </c>
      <c r="Y571" s="109">
        <v>0</v>
      </c>
      <c r="Z571" s="109">
        <v>3934.89</v>
      </c>
      <c r="AA571" s="109"/>
      <c r="AB571" s="109"/>
      <c r="AC571" s="109"/>
      <c r="AD571" s="110">
        <v>837210</v>
      </c>
      <c r="AE571" s="99">
        <v>44050</v>
      </c>
      <c r="AF571" s="99">
        <v>46606</v>
      </c>
      <c r="AG571" s="111">
        <v>837210</v>
      </c>
      <c r="AH571" s="107">
        <v>2.6027777777777779</v>
      </c>
      <c r="AI571" s="107">
        <v>7</v>
      </c>
      <c r="AJ571" s="96">
        <v>5.6399999999999999E-2</v>
      </c>
      <c r="AK571" s="92" t="s">
        <v>1786</v>
      </c>
      <c r="AL571" s="92" t="s">
        <v>1787</v>
      </c>
      <c r="AM571" s="27">
        <v>43283.79</v>
      </c>
      <c r="AN571" s="27">
        <v>39348.880000000005</v>
      </c>
      <c r="AO571" s="27">
        <v>15739.52</v>
      </c>
      <c r="AP571" s="27">
        <v>0</v>
      </c>
      <c r="AQ571" s="27">
        <v>0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7">
        <v>0</v>
      </c>
      <c r="BA571" s="27">
        <v>0</v>
      </c>
      <c r="BB571" s="27">
        <v>0</v>
      </c>
      <c r="BC571" s="27">
        <f t="shared" si="25"/>
        <v>82632.670000000013</v>
      </c>
      <c r="BD571" s="27">
        <f t="shared" si="26"/>
        <v>15739.52</v>
      </c>
      <c r="BE571" s="27">
        <f t="shared" si="27"/>
        <v>98372.190000000017</v>
      </c>
    </row>
    <row r="572" spans="1:57" x14ac:dyDescent="0.35">
      <c r="A572" s="92" t="s">
        <v>2971</v>
      </c>
      <c r="B572" s="90" t="s">
        <v>1005</v>
      </c>
      <c r="C572" s="94">
        <v>7</v>
      </c>
      <c r="D572" s="91" t="s">
        <v>0</v>
      </c>
      <c r="E572" s="61" t="s">
        <v>3</v>
      </c>
      <c r="F572" s="61" t="s">
        <v>1772</v>
      </c>
      <c r="G572" s="61" t="s">
        <v>1793</v>
      </c>
      <c r="H572" s="61" t="s">
        <v>1789</v>
      </c>
      <c r="I572" s="61" t="s">
        <v>1794</v>
      </c>
      <c r="J572" s="61" t="s">
        <v>1791</v>
      </c>
      <c r="K572" s="61" t="s">
        <v>813</v>
      </c>
      <c r="L572" s="61" t="s">
        <v>1778</v>
      </c>
      <c r="M572" s="61" t="s">
        <v>1785</v>
      </c>
      <c r="N572" s="108">
        <v>1</v>
      </c>
      <c r="O572" s="108">
        <v>1</v>
      </c>
      <c r="P572" s="108">
        <v>1</v>
      </c>
      <c r="Q572" s="108">
        <v>1</v>
      </c>
      <c r="R572" s="108">
        <v>1</v>
      </c>
      <c r="S572" s="108">
        <v>1</v>
      </c>
      <c r="T572" s="108">
        <v>0</v>
      </c>
      <c r="U572" s="108">
        <v>0</v>
      </c>
      <c r="V572" s="108">
        <v>0</v>
      </c>
      <c r="W572" s="109">
        <v>106200</v>
      </c>
      <c r="X572" s="126">
        <v>0</v>
      </c>
      <c r="Y572" s="109">
        <v>0</v>
      </c>
      <c r="Z572" s="109">
        <v>524.79999999999995</v>
      </c>
      <c r="AA572" s="109"/>
      <c r="AB572" s="109"/>
      <c r="AC572" s="109"/>
      <c r="AD572" s="110">
        <v>106200</v>
      </c>
      <c r="AE572" s="99">
        <v>44050</v>
      </c>
      <c r="AF572" s="99">
        <v>46972</v>
      </c>
      <c r="AG572" s="111">
        <v>106200</v>
      </c>
      <c r="AH572" s="107">
        <v>3.6027777777777779</v>
      </c>
      <c r="AI572" s="107">
        <v>8</v>
      </c>
      <c r="AJ572" s="97">
        <v>5.9299999999999999E-2</v>
      </c>
      <c r="AK572" s="92" t="s">
        <v>1786</v>
      </c>
      <c r="AL572" s="92" t="s">
        <v>1787</v>
      </c>
      <c r="AM572" s="27">
        <v>5772.8000000000011</v>
      </c>
      <c r="AN572" s="27">
        <v>5597.88</v>
      </c>
      <c r="AO572" s="27">
        <v>3498.68</v>
      </c>
      <c r="AP572" s="27">
        <v>1399.44</v>
      </c>
      <c r="AQ572" s="27">
        <v>0</v>
      </c>
      <c r="AR572" s="27">
        <v>0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27">
        <v>0</v>
      </c>
      <c r="AZ572" s="27">
        <v>0</v>
      </c>
      <c r="BA572" s="27">
        <v>0</v>
      </c>
      <c r="BB572" s="27">
        <v>0</v>
      </c>
      <c r="BC572" s="27">
        <f t="shared" si="25"/>
        <v>11370.68</v>
      </c>
      <c r="BD572" s="27">
        <f t="shared" si="26"/>
        <v>4898.12</v>
      </c>
      <c r="BE572" s="27">
        <f t="shared" si="27"/>
        <v>16268.8</v>
      </c>
    </row>
    <row r="573" spans="1:57" x14ac:dyDescent="0.35">
      <c r="A573" s="92" t="s">
        <v>2970</v>
      </c>
      <c r="B573" s="90" t="s">
        <v>1005</v>
      </c>
      <c r="C573" s="94">
        <v>8</v>
      </c>
      <c r="D573" s="91" t="s">
        <v>0</v>
      </c>
      <c r="E573" s="61" t="s">
        <v>3</v>
      </c>
      <c r="F573" s="61" t="s">
        <v>1772</v>
      </c>
      <c r="G573" s="61" t="s">
        <v>1793</v>
      </c>
      <c r="H573" s="61" t="s">
        <v>1789</v>
      </c>
      <c r="I573" s="61" t="s">
        <v>1794</v>
      </c>
      <c r="J573" s="61" t="s">
        <v>1791</v>
      </c>
      <c r="K573" s="61" t="s">
        <v>813</v>
      </c>
      <c r="L573" s="61" t="s">
        <v>1778</v>
      </c>
      <c r="M573" s="61" t="s">
        <v>1785</v>
      </c>
      <c r="N573" s="108">
        <v>1</v>
      </c>
      <c r="O573" s="108">
        <v>1</v>
      </c>
      <c r="P573" s="108">
        <v>1</v>
      </c>
      <c r="Q573" s="108">
        <v>1</v>
      </c>
      <c r="R573" s="108">
        <v>1</v>
      </c>
      <c r="S573" s="108">
        <v>1</v>
      </c>
      <c r="T573" s="108">
        <v>0</v>
      </c>
      <c r="U573" s="108">
        <v>0</v>
      </c>
      <c r="V573" s="108">
        <v>0</v>
      </c>
      <c r="W573" s="109">
        <v>53100</v>
      </c>
      <c r="X573" s="126">
        <v>0</v>
      </c>
      <c r="Y573" s="109">
        <v>0</v>
      </c>
      <c r="Z573" s="109">
        <v>274.79000000000002</v>
      </c>
      <c r="AA573" s="109"/>
      <c r="AB573" s="109"/>
      <c r="AC573" s="109"/>
      <c r="AD573" s="110">
        <v>53100</v>
      </c>
      <c r="AE573" s="99">
        <v>44050</v>
      </c>
      <c r="AF573" s="99">
        <v>47337</v>
      </c>
      <c r="AG573" s="111">
        <v>53100</v>
      </c>
      <c r="AH573" s="107">
        <v>4.6027777777777779</v>
      </c>
      <c r="AI573" s="107">
        <v>9</v>
      </c>
      <c r="AJ573" s="97">
        <v>6.2100000000000002E-2</v>
      </c>
      <c r="AK573" s="92" t="s">
        <v>1786</v>
      </c>
      <c r="AL573" s="92" t="s">
        <v>1787</v>
      </c>
      <c r="AM573" s="27">
        <v>3022.69</v>
      </c>
      <c r="AN573" s="27">
        <v>3022.6800000000007</v>
      </c>
      <c r="AO573" s="27">
        <v>2198.3200000000002</v>
      </c>
      <c r="AP573" s="27">
        <v>1374</v>
      </c>
      <c r="AQ573" s="27">
        <v>549.6</v>
      </c>
      <c r="AR573" s="27">
        <v>0</v>
      </c>
      <c r="AS573" s="27">
        <v>0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7">
        <v>0</v>
      </c>
      <c r="BA573" s="27">
        <v>0</v>
      </c>
      <c r="BB573" s="27">
        <v>0</v>
      </c>
      <c r="BC573" s="27">
        <f t="shared" si="25"/>
        <v>6045.3700000000008</v>
      </c>
      <c r="BD573" s="27">
        <f t="shared" si="26"/>
        <v>4121.92</v>
      </c>
      <c r="BE573" s="27">
        <f t="shared" si="27"/>
        <v>10167.290000000001</v>
      </c>
    </row>
    <row r="574" spans="1:57" x14ac:dyDescent="0.35">
      <c r="A574" s="92" t="s">
        <v>2969</v>
      </c>
      <c r="B574" s="90" t="s">
        <v>1008</v>
      </c>
      <c r="C574" s="94">
        <v>4</v>
      </c>
      <c r="D574" s="91" t="s">
        <v>0</v>
      </c>
      <c r="E574" s="61" t="s">
        <v>3</v>
      </c>
      <c r="F574" s="61" t="s">
        <v>1772</v>
      </c>
      <c r="G574" s="61" t="s">
        <v>1793</v>
      </c>
      <c r="H574" s="61" t="s">
        <v>1789</v>
      </c>
      <c r="I574" s="61" t="s">
        <v>1794</v>
      </c>
      <c r="J574" s="61" t="s">
        <v>1791</v>
      </c>
      <c r="K574" s="61" t="s">
        <v>813</v>
      </c>
      <c r="L574" s="61" t="s">
        <v>1778</v>
      </c>
      <c r="M574" s="61" t="s">
        <v>1785</v>
      </c>
      <c r="N574" s="108">
        <v>1</v>
      </c>
      <c r="O574" s="108">
        <v>1</v>
      </c>
      <c r="P574" s="108">
        <v>1</v>
      </c>
      <c r="Q574" s="108">
        <v>1</v>
      </c>
      <c r="R574" s="108">
        <v>1</v>
      </c>
      <c r="S574" s="108">
        <v>1</v>
      </c>
      <c r="T574" s="108">
        <v>0</v>
      </c>
      <c r="U574" s="108">
        <v>0</v>
      </c>
      <c r="V574" s="108">
        <v>0</v>
      </c>
      <c r="W574" s="109">
        <v>360785</v>
      </c>
      <c r="X574" s="126">
        <v>0</v>
      </c>
      <c r="Y574" s="109">
        <v>0</v>
      </c>
      <c r="Z574" s="109">
        <v>1524.32</v>
      </c>
      <c r="AA574" s="109"/>
      <c r="AB574" s="109"/>
      <c r="AC574" s="109"/>
      <c r="AD574" s="110">
        <v>360785</v>
      </c>
      <c r="AE574" s="99">
        <v>44063</v>
      </c>
      <c r="AF574" s="99">
        <v>45889</v>
      </c>
      <c r="AG574" s="111">
        <v>360785</v>
      </c>
      <c r="AH574" s="107">
        <v>0.63888888888888884</v>
      </c>
      <c r="AI574" s="107">
        <v>5</v>
      </c>
      <c r="AJ574" s="96">
        <v>5.0700000000000002E-2</v>
      </c>
      <c r="AK574" s="92" t="s">
        <v>1786</v>
      </c>
      <c r="AL574" s="92" t="s">
        <v>1787</v>
      </c>
      <c r="AM574" s="27">
        <v>6097.28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7">
        <v>0</v>
      </c>
      <c r="BA574" s="27">
        <v>0</v>
      </c>
      <c r="BB574" s="27">
        <v>0</v>
      </c>
      <c r="BC574" s="27">
        <f t="shared" si="25"/>
        <v>6097.28</v>
      </c>
      <c r="BD574" s="27">
        <f t="shared" si="26"/>
        <v>0</v>
      </c>
      <c r="BE574" s="27">
        <f t="shared" si="27"/>
        <v>6097.28</v>
      </c>
    </row>
    <row r="575" spans="1:57" x14ac:dyDescent="0.35">
      <c r="A575" s="92" t="s">
        <v>2968</v>
      </c>
      <c r="B575" s="90" t="s">
        <v>1008</v>
      </c>
      <c r="C575" s="94">
        <v>5</v>
      </c>
      <c r="D575" s="91" t="s">
        <v>0</v>
      </c>
      <c r="E575" s="61" t="s">
        <v>3</v>
      </c>
      <c r="F575" s="61" t="s">
        <v>1772</v>
      </c>
      <c r="G575" s="61" t="s">
        <v>1793</v>
      </c>
      <c r="H575" s="61" t="s">
        <v>1789</v>
      </c>
      <c r="I575" s="61" t="s">
        <v>1794</v>
      </c>
      <c r="J575" s="61" t="s">
        <v>1791</v>
      </c>
      <c r="K575" s="61" t="s">
        <v>813</v>
      </c>
      <c r="L575" s="61" t="s">
        <v>1778</v>
      </c>
      <c r="M575" s="61" t="s">
        <v>1785</v>
      </c>
      <c r="N575" s="108">
        <v>1</v>
      </c>
      <c r="O575" s="108">
        <v>1</v>
      </c>
      <c r="P575" s="108">
        <v>1</v>
      </c>
      <c r="Q575" s="108">
        <v>1</v>
      </c>
      <c r="R575" s="108">
        <v>1</v>
      </c>
      <c r="S575" s="108">
        <v>1</v>
      </c>
      <c r="T575" s="108">
        <v>0</v>
      </c>
      <c r="U575" s="108">
        <v>0</v>
      </c>
      <c r="V575" s="108">
        <v>0</v>
      </c>
      <c r="W575" s="109">
        <v>707115</v>
      </c>
      <c r="X575" s="126">
        <v>0</v>
      </c>
      <c r="Y575" s="109">
        <v>0</v>
      </c>
      <c r="Z575" s="109">
        <v>3158.45</v>
      </c>
      <c r="AA575" s="109"/>
      <c r="AB575" s="109"/>
      <c r="AC575" s="109"/>
      <c r="AD575" s="110">
        <v>707115</v>
      </c>
      <c r="AE575" s="99">
        <v>44063</v>
      </c>
      <c r="AF575" s="99">
        <v>46254</v>
      </c>
      <c r="AG575" s="111">
        <v>707115</v>
      </c>
      <c r="AH575" s="107">
        <v>1.6388888888888888</v>
      </c>
      <c r="AI575" s="107">
        <v>6</v>
      </c>
      <c r="AJ575" s="96">
        <v>5.3600000000000002E-2</v>
      </c>
      <c r="AK575" s="92" t="s">
        <v>1786</v>
      </c>
      <c r="AL575" s="92" t="s">
        <v>1787</v>
      </c>
      <c r="AM575" s="27">
        <v>34742.950000000004</v>
      </c>
      <c r="AN575" s="27">
        <v>15792.219999999998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7">
        <v>0</v>
      </c>
      <c r="BA575" s="27">
        <v>0</v>
      </c>
      <c r="BB575" s="27">
        <v>0</v>
      </c>
      <c r="BC575" s="27">
        <f t="shared" si="25"/>
        <v>50535.17</v>
      </c>
      <c r="BD575" s="27">
        <f t="shared" si="26"/>
        <v>0</v>
      </c>
      <c r="BE575" s="27">
        <f t="shared" si="27"/>
        <v>50535.17</v>
      </c>
    </row>
    <row r="576" spans="1:57" x14ac:dyDescent="0.35">
      <c r="A576" s="92" t="s">
        <v>2967</v>
      </c>
      <c r="B576" s="90" t="s">
        <v>1008</v>
      </c>
      <c r="C576" s="94">
        <v>6</v>
      </c>
      <c r="D576" s="91" t="s">
        <v>0</v>
      </c>
      <c r="E576" s="61" t="s">
        <v>3</v>
      </c>
      <c r="F576" s="61" t="s">
        <v>1772</v>
      </c>
      <c r="G576" s="61" t="s">
        <v>1793</v>
      </c>
      <c r="H576" s="61" t="s">
        <v>1789</v>
      </c>
      <c r="I576" s="61" t="s">
        <v>1794</v>
      </c>
      <c r="J576" s="61" t="s">
        <v>1791</v>
      </c>
      <c r="K576" s="61" t="s">
        <v>813</v>
      </c>
      <c r="L576" s="61" t="s">
        <v>1778</v>
      </c>
      <c r="M576" s="61" t="s">
        <v>1785</v>
      </c>
      <c r="N576" s="108">
        <v>1</v>
      </c>
      <c r="O576" s="108">
        <v>1</v>
      </c>
      <c r="P576" s="108">
        <v>1</v>
      </c>
      <c r="Q576" s="108">
        <v>1</v>
      </c>
      <c r="R576" s="108">
        <v>1</v>
      </c>
      <c r="S576" s="108">
        <v>1</v>
      </c>
      <c r="T576" s="108">
        <v>0</v>
      </c>
      <c r="U576" s="108">
        <v>0</v>
      </c>
      <c r="V576" s="108">
        <v>0</v>
      </c>
      <c r="W576" s="109">
        <v>1085010</v>
      </c>
      <c r="X576" s="126">
        <v>0</v>
      </c>
      <c r="Y576" s="109">
        <v>0</v>
      </c>
      <c r="Z576" s="109">
        <v>5099.55</v>
      </c>
      <c r="AA576" s="109"/>
      <c r="AB576" s="109"/>
      <c r="AC576" s="109"/>
      <c r="AD576" s="110">
        <v>1085010</v>
      </c>
      <c r="AE576" s="99">
        <v>44063</v>
      </c>
      <c r="AF576" s="99">
        <v>46619</v>
      </c>
      <c r="AG576" s="111">
        <v>1085010</v>
      </c>
      <c r="AH576" s="107">
        <v>2.6388888888888888</v>
      </c>
      <c r="AI576" s="107">
        <v>7</v>
      </c>
      <c r="AJ576" s="96">
        <v>5.6399999999999999E-2</v>
      </c>
      <c r="AK576" s="92" t="s">
        <v>1786</v>
      </c>
      <c r="AL576" s="92" t="s">
        <v>1787</v>
      </c>
      <c r="AM576" s="27">
        <v>56095.05000000001</v>
      </c>
      <c r="AN576" s="27">
        <v>50995.479999999989</v>
      </c>
      <c r="AO576" s="27">
        <v>20398.16</v>
      </c>
      <c r="AP576" s="27">
        <v>0</v>
      </c>
      <c r="AQ576" s="27">
        <v>0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7">
        <v>0</v>
      </c>
      <c r="BA576" s="27">
        <v>0</v>
      </c>
      <c r="BB576" s="27">
        <v>0</v>
      </c>
      <c r="BC576" s="27">
        <f t="shared" si="25"/>
        <v>107090.53</v>
      </c>
      <c r="BD576" s="27">
        <f t="shared" si="26"/>
        <v>20398.16</v>
      </c>
      <c r="BE576" s="27">
        <f t="shared" si="27"/>
        <v>127488.69</v>
      </c>
    </row>
    <row r="577" spans="1:57" x14ac:dyDescent="0.35">
      <c r="A577" s="92" t="s">
        <v>2966</v>
      </c>
      <c r="B577" s="90" t="s">
        <v>1008</v>
      </c>
      <c r="C577" s="94">
        <v>7</v>
      </c>
      <c r="D577" s="91" t="s">
        <v>0</v>
      </c>
      <c r="E577" s="61" t="s">
        <v>3</v>
      </c>
      <c r="F577" s="61" t="s">
        <v>1772</v>
      </c>
      <c r="G577" s="61" t="s">
        <v>1793</v>
      </c>
      <c r="H577" s="61" t="s">
        <v>1789</v>
      </c>
      <c r="I577" s="61" t="s">
        <v>1794</v>
      </c>
      <c r="J577" s="61" t="s">
        <v>1791</v>
      </c>
      <c r="K577" s="61" t="s">
        <v>813</v>
      </c>
      <c r="L577" s="61" t="s">
        <v>1778</v>
      </c>
      <c r="M577" s="61" t="s">
        <v>1785</v>
      </c>
      <c r="N577" s="108">
        <v>1</v>
      </c>
      <c r="O577" s="108">
        <v>1</v>
      </c>
      <c r="P577" s="108">
        <v>1</v>
      </c>
      <c r="Q577" s="108">
        <v>1</v>
      </c>
      <c r="R577" s="108">
        <v>1</v>
      </c>
      <c r="S577" s="108">
        <v>1</v>
      </c>
      <c r="T577" s="108">
        <v>0</v>
      </c>
      <c r="U577" s="108">
        <v>0</v>
      </c>
      <c r="V577" s="108">
        <v>0</v>
      </c>
      <c r="W577" s="109">
        <v>106200</v>
      </c>
      <c r="X577" s="126">
        <v>0</v>
      </c>
      <c r="Y577" s="109">
        <v>0</v>
      </c>
      <c r="Z577" s="109">
        <v>524.79999999999995</v>
      </c>
      <c r="AA577" s="109"/>
      <c r="AB577" s="109"/>
      <c r="AC577" s="109"/>
      <c r="AD577" s="110">
        <v>106200</v>
      </c>
      <c r="AE577" s="99">
        <v>44063</v>
      </c>
      <c r="AF577" s="99">
        <v>46985</v>
      </c>
      <c r="AG577" s="111">
        <v>106200</v>
      </c>
      <c r="AH577" s="107">
        <v>3.6388888888888888</v>
      </c>
      <c r="AI577" s="107">
        <v>8</v>
      </c>
      <c r="AJ577" s="96">
        <v>5.9299999999999999E-2</v>
      </c>
      <c r="AK577" s="92" t="s">
        <v>1786</v>
      </c>
      <c r="AL577" s="92" t="s">
        <v>1787</v>
      </c>
      <c r="AM577" s="27">
        <v>5772.8000000000011</v>
      </c>
      <c r="AN577" s="27">
        <v>5597.88</v>
      </c>
      <c r="AO577" s="27">
        <v>3498.68</v>
      </c>
      <c r="AP577" s="27">
        <v>1399.44</v>
      </c>
      <c r="AQ577" s="27">
        <v>0</v>
      </c>
      <c r="AR577" s="27">
        <v>0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7">
        <v>0</v>
      </c>
      <c r="BA577" s="27">
        <v>0</v>
      </c>
      <c r="BB577" s="27">
        <v>0</v>
      </c>
      <c r="BC577" s="27">
        <f t="shared" si="25"/>
        <v>11370.68</v>
      </c>
      <c r="BD577" s="27">
        <f t="shared" si="26"/>
        <v>4898.12</v>
      </c>
      <c r="BE577" s="27">
        <f t="shared" si="27"/>
        <v>16268.8</v>
      </c>
    </row>
    <row r="578" spans="1:57" x14ac:dyDescent="0.35">
      <c r="A578" s="92" t="s">
        <v>2965</v>
      </c>
      <c r="B578" s="90" t="s">
        <v>1013</v>
      </c>
      <c r="C578" s="94">
        <v>5</v>
      </c>
      <c r="D578" s="91" t="s">
        <v>0</v>
      </c>
      <c r="E578" s="61" t="s">
        <v>3</v>
      </c>
      <c r="F578" s="61" t="s">
        <v>1772</v>
      </c>
      <c r="G578" s="61" t="s">
        <v>1793</v>
      </c>
      <c r="H578" s="61" t="s">
        <v>1789</v>
      </c>
      <c r="I578" s="61" t="s">
        <v>1794</v>
      </c>
      <c r="J578" s="61" t="s">
        <v>1791</v>
      </c>
      <c r="K578" s="61" t="s">
        <v>813</v>
      </c>
      <c r="L578" s="61" t="s">
        <v>1778</v>
      </c>
      <c r="M578" s="61" t="s">
        <v>1785</v>
      </c>
      <c r="N578" s="108">
        <v>1</v>
      </c>
      <c r="O578" s="108">
        <v>1</v>
      </c>
      <c r="P578" s="108">
        <v>1</v>
      </c>
      <c r="Q578" s="108">
        <v>1</v>
      </c>
      <c r="R578" s="108">
        <v>1</v>
      </c>
      <c r="S578" s="108">
        <v>1</v>
      </c>
      <c r="T578" s="108">
        <v>0</v>
      </c>
      <c r="U578" s="108">
        <v>0</v>
      </c>
      <c r="V578" s="108">
        <v>0</v>
      </c>
      <c r="W578" s="109">
        <v>227297.5</v>
      </c>
      <c r="X578" s="126">
        <v>0</v>
      </c>
      <c r="Y578" s="109">
        <v>0</v>
      </c>
      <c r="Z578" s="109">
        <v>960.33</v>
      </c>
      <c r="AA578" s="109"/>
      <c r="AB578" s="109"/>
      <c r="AC578" s="109"/>
      <c r="AD578" s="110">
        <v>227297.5</v>
      </c>
      <c r="AE578" s="99">
        <v>44071</v>
      </c>
      <c r="AF578" s="99">
        <v>45897</v>
      </c>
      <c r="AG578" s="111">
        <v>227297.5</v>
      </c>
      <c r="AH578" s="107">
        <v>0.66111111111111109</v>
      </c>
      <c r="AI578" s="107">
        <v>5</v>
      </c>
      <c r="AJ578" s="96">
        <v>5.0700000000000002E-2</v>
      </c>
      <c r="AK578" s="92" t="s">
        <v>1786</v>
      </c>
      <c r="AL578" s="92" t="s">
        <v>1787</v>
      </c>
      <c r="AM578" s="27">
        <v>3841.3500000000004</v>
      </c>
      <c r="AN578" s="27">
        <v>0</v>
      </c>
      <c r="AO578" s="27">
        <v>0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7">
        <v>0</v>
      </c>
      <c r="BA578" s="27">
        <v>0</v>
      </c>
      <c r="BB578" s="27">
        <v>0</v>
      </c>
      <c r="BC578" s="27">
        <f t="shared" si="25"/>
        <v>3841.3500000000004</v>
      </c>
      <c r="BD578" s="27">
        <f t="shared" si="26"/>
        <v>0</v>
      </c>
      <c r="BE578" s="27">
        <f t="shared" si="27"/>
        <v>3841.3500000000004</v>
      </c>
    </row>
    <row r="579" spans="1:57" x14ac:dyDescent="0.35">
      <c r="A579" s="92" t="s">
        <v>2964</v>
      </c>
      <c r="B579" s="90" t="s">
        <v>1013</v>
      </c>
      <c r="C579" s="94">
        <v>6</v>
      </c>
      <c r="D579" s="91" t="s">
        <v>0</v>
      </c>
      <c r="E579" s="61" t="s">
        <v>3</v>
      </c>
      <c r="F579" s="61" t="s">
        <v>1772</v>
      </c>
      <c r="G579" s="61" t="s">
        <v>1793</v>
      </c>
      <c r="H579" s="61" t="s">
        <v>1789</v>
      </c>
      <c r="I579" s="61" t="s">
        <v>1794</v>
      </c>
      <c r="J579" s="61" t="s">
        <v>1791</v>
      </c>
      <c r="K579" s="61" t="s">
        <v>813</v>
      </c>
      <c r="L579" s="61" t="s">
        <v>1778</v>
      </c>
      <c r="M579" s="61" t="s">
        <v>1785</v>
      </c>
      <c r="N579" s="108">
        <v>1</v>
      </c>
      <c r="O579" s="108">
        <v>1</v>
      </c>
      <c r="P579" s="108">
        <v>1</v>
      </c>
      <c r="Q579" s="108">
        <v>1</v>
      </c>
      <c r="R579" s="108">
        <v>1</v>
      </c>
      <c r="S579" s="108">
        <v>1</v>
      </c>
      <c r="T579" s="108">
        <v>0</v>
      </c>
      <c r="U579" s="108">
        <v>0</v>
      </c>
      <c r="V579" s="108">
        <v>0</v>
      </c>
      <c r="W579" s="109">
        <v>354737.5</v>
      </c>
      <c r="X579" s="126">
        <v>0</v>
      </c>
      <c r="Y579" s="109">
        <v>0</v>
      </c>
      <c r="Z579" s="109">
        <v>1584.49</v>
      </c>
      <c r="AA579" s="109"/>
      <c r="AB579" s="109"/>
      <c r="AC579" s="109"/>
      <c r="AD579" s="110">
        <v>354737.5</v>
      </c>
      <c r="AE579" s="99">
        <v>44071</v>
      </c>
      <c r="AF579" s="99">
        <v>46262</v>
      </c>
      <c r="AG579" s="111">
        <v>354737.5</v>
      </c>
      <c r="AH579" s="107">
        <v>1.6611111111111112</v>
      </c>
      <c r="AI579" s="107">
        <v>6</v>
      </c>
      <c r="AJ579" s="96">
        <v>5.3600000000000002E-2</v>
      </c>
      <c r="AK579" s="92" t="s">
        <v>1786</v>
      </c>
      <c r="AL579" s="92" t="s">
        <v>1787</v>
      </c>
      <c r="AM579" s="27">
        <v>17429.39</v>
      </c>
      <c r="AN579" s="27">
        <v>7922.48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f t="shared" ref="BC579:BC642" si="28">SUM(AM579:AN579)</f>
        <v>25351.87</v>
      </c>
      <c r="BD579" s="27">
        <f t="shared" ref="BD579:BD642" si="29">SUM(AO579:BB579)</f>
        <v>0</v>
      </c>
      <c r="BE579" s="27">
        <f t="shared" si="27"/>
        <v>25351.87</v>
      </c>
    </row>
    <row r="580" spans="1:57" x14ac:dyDescent="0.35">
      <c r="A580" s="92" t="s">
        <v>2963</v>
      </c>
      <c r="B580" s="90" t="s">
        <v>1013</v>
      </c>
      <c r="C580" s="94">
        <v>7</v>
      </c>
      <c r="D580" s="91" t="s">
        <v>0</v>
      </c>
      <c r="E580" s="61" t="s">
        <v>3</v>
      </c>
      <c r="F580" s="61" t="s">
        <v>1772</v>
      </c>
      <c r="G580" s="61" t="s">
        <v>1793</v>
      </c>
      <c r="H580" s="61" t="s">
        <v>1789</v>
      </c>
      <c r="I580" s="61" t="s">
        <v>1794</v>
      </c>
      <c r="J580" s="61" t="s">
        <v>1791</v>
      </c>
      <c r="K580" s="61" t="s">
        <v>813</v>
      </c>
      <c r="L580" s="61" t="s">
        <v>1778</v>
      </c>
      <c r="M580" s="61" t="s">
        <v>1785</v>
      </c>
      <c r="N580" s="108">
        <v>1</v>
      </c>
      <c r="O580" s="108">
        <v>1</v>
      </c>
      <c r="P580" s="108">
        <v>1</v>
      </c>
      <c r="Q580" s="108">
        <v>1</v>
      </c>
      <c r="R580" s="108">
        <v>1</v>
      </c>
      <c r="S580" s="108">
        <v>1</v>
      </c>
      <c r="T580" s="108">
        <v>0</v>
      </c>
      <c r="U580" s="108">
        <v>0</v>
      </c>
      <c r="V580" s="108">
        <v>0</v>
      </c>
      <c r="W580" s="109">
        <v>469935</v>
      </c>
      <c r="X580" s="126">
        <v>0</v>
      </c>
      <c r="Y580" s="109">
        <v>0</v>
      </c>
      <c r="Z580" s="109">
        <v>2208.69</v>
      </c>
      <c r="AA580" s="109"/>
      <c r="AB580" s="109"/>
      <c r="AC580" s="109"/>
      <c r="AD580" s="110">
        <v>469935</v>
      </c>
      <c r="AE580" s="99">
        <v>44071</v>
      </c>
      <c r="AF580" s="99">
        <v>46627</v>
      </c>
      <c r="AG580" s="111">
        <v>469935</v>
      </c>
      <c r="AH580" s="107">
        <v>2.661111111111111</v>
      </c>
      <c r="AI580" s="107">
        <v>7</v>
      </c>
      <c r="AJ580" s="97">
        <v>5.6399999999999999E-2</v>
      </c>
      <c r="AK580" s="92" t="s">
        <v>1786</v>
      </c>
      <c r="AL580" s="92" t="s">
        <v>1787</v>
      </c>
      <c r="AM580" s="27">
        <v>24295.589999999997</v>
      </c>
      <c r="AN580" s="27">
        <v>22086.919999999995</v>
      </c>
      <c r="AO580" s="27">
        <v>8834.7999999999993</v>
      </c>
      <c r="AP580" s="27">
        <v>0</v>
      </c>
      <c r="AQ580" s="27">
        <v>0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7">
        <v>0</v>
      </c>
      <c r="BA580" s="27">
        <v>0</v>
      </c>
      <c r="BB580" s="27">
        <v>0</v>
      </c>
      <c r="BC580" s="27">
        <f t="shared" si="28"/>
        <v>46382.509999999995</v>
      </c>
      <c r="BD580" s="27">
        <f t="shared" si="29"/>
        <v>8834.7999999999993</v>
      </c>
      <c r="BE580" s="27">
        <f t="shared" si="27"/>
        <v>55217.31</v>
      </c>
    </row>
    <row r="581" spans="1:57" x14ac:dyDescent="0.35">
      <c r="A581" s="92" t="s">
        <v>2962</v>
      </c>
      <c r="B581" s="90" t="s">
        <v>1013</v>
      </c>
      <c r="C581" s="94">
        <v>8</v>
      </c>
      <c r="D581" s="91" t="s">
        <v>0</v>
      </c>
      <c r="E581" s="61" t="s">
        <v>3</v>
      </c>
      <c r="F581" s="61" t="s">
        <v>1772</v>
      </c>
      <c r="G581" s="61" t="s">
        <v>1793</v>
      </c>
      <c r="H581" s="61" t="s">
        <v>1789</v>
      </c>
      <c r="I581" s="61" t="s">
        <v>1794</v>
      </c>
      <c r="J581" s="61" t="s">
        <v>1791</v>
      </c>
      <c r="K581" s="61" t="s">
        <v>813</v>
      </c>
      <c r="L581" s="61" t="s">
        <v>1778</v>
      </c>
      <c r="M581" s="61" t="s">
        <v>1785</v>
      </c>
      <c r="N581" s="108">
        <v>1</v>
      </c>
      <c r="O581" s="108">
        <v>1</v>
      </c>
      <c r="P581" s="108">
        <v>1</v>
      </c>
      <c r="Q581" s="108">
        <v>1</v>
      </c>
      <c r="R581" s="108">
        <v>1</v>
      </c>
      <c r="S581" s="108">
        <v>1</v>
      </c>
      <c r="T581" s="108">
        <v>0</v>
      </c>
      <c r="U581" s="108">
        <v>0</v>
      </c>
      <c r="V581" s="108">
        <v>0</v>
      </c>
      <c r="W581" s="109">
        <v>964502.5</v>
      </c>
      <c r="X581" s="126">
        <v>0</v>
      </c>
      <c r="Y581" s="109">
        <v>0</v>
      </c>
      <c r="Z581" s="109">
        <v>4766.25</v>
      </c>
      <c r="AA581" s="109"/>
      <c r="AB581" s="109"/>
      <c r="AC581" s="109"/>
      <c r="AD581" s="110">
        <v>964502.5</v>
      </c>
      <c r="AE581" s="99">
        <v>44071</v>
      </c>
      <c r="AF581" s="99">
        <v>46993</v>
      </c>
      <c r="AG581" s="111">
        <v>964502.5</v>
      </c>
      <c r="AH581" s="107">
        <v>3.661111111111111</v>
      </c>
      <c r="AI581" s="107">
        <v>8</v>
      </c>
      <c r="AJ581" s="97">
        <v>5.9299999999999999E-2</v>
      </c>
      <c r="AK581" s="92" t="s">
        <v>1786</v>
      </c>
      <c r="AL581" s="92" t="s">
        <v>1787</v>
      </c>
      <c r="AM581" s="27">
        <v>52428.75</v>
      </c>
      <c r="AN581" s="27">
        <v>50840</v>
      </c>
      <c r="AO581" s="27">
        <v>31775</v>
      </c>
      <c r="AP581" s="27">
        <v>12710</v>
      </c>
      <c r="AQ581" s="27">
        <v>0</v>
      </c>
      <c r="AR581" s="27">
        <v>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27">
        <v>0</v>
      </c>
      <c r="AZ581" s="27">
        <v>0</v>
      </c>
      <c r="BA581" s="27">
        <v>0</v>
      </c>
      <c r="BB581" s="27">
        <v>0</v>
      </c>
      <c r="BC581" s="27">
        <f t="shared" si="28"/>
        <v>103268.75</v>
      </c>
      <c r="BD581" s="27">
        <f t="shared" si="29"/>
        <v>44485</v>
      </c>
      <c r="BE581" s="27">
        <f t="shared" ref="BE581:BE644" si="30">BD581+BC581</f>
        <v>147753.75</v>
      </c>
    </row>
    <row r="582" spans="1:57" x14ac:dyDescent="0.35">
      <c r="A582" s="92" t="s">
        <v>2961</v>
      </c>
      <c r="B582" s="90" t="s">
        <v>1013</v>
      </c>
      <c r="C582" s="94">
        <v>9</v>
      </c>
      <c r="D582" s="91" t="s">
        <v>0</v>
      </c>
      <c r="E582" s="61" t="s">
        <v>3</v>
      </c>
      <c r="F582" s="61" t="s">
        <v>1772</v>
      </c>
      <c r="G582" s="61" t="s">
        <v>1793</v>
      </c>
      <c r="H582" s="61" t="s">
        <v>1789</v>
      </c>
      <c r="I582" s="61" t="s">
        <v>1794</v>
      </c>
      <c r="J582" s="61" t="s">
        <v>1791</v>
      </c>
      <c r="K582" s="61" t="s">
        <v>813</v>
      </c>
      <c r="L582" s="61" t="s">
        <v>1778</v>
      </c>
      <c r="M582" s="61" t="s">
        <v>1785</v>
      </c>
      <c r="N582" s="108">
        <v>1</v>
      </c>
      <c r="O582" s="108">
        <v>1</v>
      </c>
      <c r="P582" s="108">
        <v>1</v>
      </c>
      <c r="Q582" s="108">
        <v>1</v>
      </c>
      <c r="R582" s="108">
        <v>1</v>
      </c>
      <c r="S582" s="108">
        <v>1</v>
      </c>
      <c r="T582" s="108">
        <v>0</v>
      </c>
      <c r="U582" s="108">
        <v>0</v>
      </c>
      <c r="V582" s="108">
        <v>0</v>
      </c>
      <c r="W582" s="109">
        <v>1102562.5</v>
      </c>
      <c r="X582" s="126">
        <v>0</v>
      </c>
      <c r="Y582" s="109">
        <v>0</v>
      </c>
      <c r="Z582" s="109">
        <v>5705.76</v>
      </c>
      <c r="AA582" s="109"/>
      <c r="AB582" s="109"/>
      <c r="AC582" s="109"/>
      <c r="AD582" s="110">
        <v>1102562.5</v>
      </c>
      <c r="AE582" s="99">
        <v>44071</v>
      </c>
      <c r="AF582" s="99">
        <v>47358</v>
      </c>
      <c r="AG582" s="111">
        <v>1102562.5</v>
      </c>
      <c r="AH582" s="107">
        <v>4.6611111111111114</v>
      </c>
      <c r="AI582" s="107">
        <v>9</v>
      </c>
      <c r="AJ582" s="96">
        <v>6.2100000000000002E-2</v>
      </c>
      <c r="AK582" s="92" t="s">
        <v>1786</v>
      </c>
      <c r="AL582" s="92" t="s">
        <v>1787</v>
      </c>
      <c r="AM582" s="27">
        <v>62763.360000000015</v>
      </c>
      <c r="AN582" s="27">
        <v>62763.360000000008</v>
      </c>
      <c r="AO582" s="27">
        <v>45646.080000000002</v>
      </c>
      <c r="AP582" s="27">
        <v>28528.799999999999</v>
      </c>
      <c r="AQ582" s="27">
        <v>11411.52</v>
      </c>
      <c r="AR582" s="27">
        <v>0</v>
      </c>
      <c r="AS582" s="27">
        <v>0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27">
        <v>0</v>
      </c>
      <c r="AZ582" s="27">
        <v>0</v>
      </c>
      <c r="BA582" s="27">
        <v>0</v>
      </c>
      <c r="BB582" s="27">
        <v>0</v>
      </c>
      <c r="BC582" s="27">
        <f t="shared" si="28"/>
        <v>125526.72000000003</v>
      </c>
      <c r="BD582" s="27">
        <f t="shared" si="29"/>
        <v>85586.400000000009</v>
      </c>
      <c r="BE582" s="27">
        <f t="shared" si="30"/>
        <v>211113.12000000005</v>
      </c>
    </row>
    <row r="583" spans="1:57" x14ac:dyDescent="0.35">
      <c r="A583" s="92" t="s">
        <v>2960</v>
      </c>
      <c r="B583" s="90" t="s">
        <v>1013</v>
      </c>
      <c r="C583" s="94">
        <v>10</v>
      </c>
      <c r="D583" s="91" t="s">
        <v>0</v>
      </c>
      <c r="E583" s="61" t="s">
        <v>3</v>
      </c>
      <c r="F583" s="61" t="s">
        <v>1772</v>
      </c>
      <c r="G583" s="61" t="s">
        <v>1793</v>
      </c>
      <c r="H583" s="61" t="s">
        <v>1789</v>
      </c>
      <c r="I583" s="61" t="s">
        <v>1794</v>
      </c>
      <c r="J583" s="61" t="s">
        <v>1791</v>
      </c>
      <c r="K583" s="61" t="s">
        <v>813</v>
      </c>
      <c r="L583" s="61" t="s">
        <v>1778</v>
      </c>
      <c r="M583" s="61" t="s">
        <v>1785</v>
      </c>
      <c r="N583" s="108">
        <v>1</v>
      </c>
      <c r="O583" s="108">
        <v>1</v>
      </c>
      <c r="P583" s="108">
        <v>1</v>
      </c>
      <c r="Q583" s="108">
        <v>1</v>
      </c>
      <c r="R583" s="108">
        <v>1</v>
      </c>
      <c r="S583" s="108">
        <v>1</v>
      </c>
      <c r="T583" s="108">
        <v>0</v>
      </c>
      <c r="U583" s="108">
        <v>0</v>
      </c>
      <c r="V583" s="108">
        <v>0</v>
      </c>
      <c r="W583" s="109">
        <v>265500</v>
      </c>
      <c r="X583" s="126">
        <v>0</v>
      </c>
      <c r="Y583" s="109">
        <v>0</v>
      </c>
      <c r="Z583" s="109">
        <v>1438.12</v>
      </c>
      <c r="AA583" s="109"/>
      <c r="AB583" s="109"/>
      <c r="AC583" s="109"/>
      <c r="AD583" s="110">
        <v>265500</v>
      </c>
      <c r="AE583" s="99">
        <v>44071</v>
      </c>
      <c r="AF583" s="99">
        <v>47723</v>
      </c>
      <c r="AG583" s="111">
        <v>265500</v>
      </c>
      <c r="AH583" s="107">
        <v>5.6611111111111114</v>
      </c>
      <c r="AI583" s="107">
        <v>10</v>
      </c>
      <c r="AJ583" s="96">
        <v>6.5000000000000002E-2</v>
      </c>
      <c r="AK583" s="92" t="s">
        <v>1786</v>
      </c>
      <c r="AL583" s="92" t="s">
        <v>1787</v>
      </c>
      <c r="AM583" s="27">
        <v>15819.319999999996</v>
      </c>
      <c r="AN583" s="27">
        <v>16106.96</v>
      </c>
      <c r="AO583" s="27">
        <v>12655.48</v>
      </c>
      <c r="AP583" s="27">
        <v>9203.9599999999991</v>
      </c>
      <c r="AQ583" s="27">
        <v>5752.48</v>
      </c>
      <c r="AR583" s="27">
        <v>2300.96</v>
      </c>
      <c r="AS583" s="27">
        <v>0</v>
      </c>
      <c r="AT583" s="27">
        <v>0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7">
        <v>0</v>
      </c>
      <c r="BA583" s="27">
        <v>0</v>
      </c>
      <c r="BB583" s="27">
        <v>0</v>
      </c>
      <c r="BC583" s="27">
        <f t="shared" si="28"/>
        <v>31926.279999999995</v>
      </c>
      <c r="BD583" s="27">
        <f t="shared" si="29"/>
        <v>29912.879999999997</v>
      </c>
      <c r="BE583" s="27">
        <f t="shared" si="30"/>
        <v>61839.159999999989</v>
      </c>
    </row>
    <row r="584" spans="1:57" x14ac:dyDescent="0.35">
      <c r="A584" s="92" t="s">
        <v>2959</v>
      </c>
      <c r="B584" s="90" t="s">
        <v>1019</v>
      </c>
      <c r="C584" s="94">
        <v>5</v>
      </c>
      <c r="D584" s="91" t="s">
        <v>0</v>
      </c>
      <c r="E584" s="61" t="s">
        <v>3</v>
      </c>
      <c r="F584" s="61" t="s">
        <v>1772</v>
      </c>
      <c r="G584" s="61" t="s">
        <v>1793</v>
      </c>
      <c r="H584" s="61" t="s">
        <v>1789</v>
      </c>
      <c r="I584" s="61" t="s">
        <v>1794</v>
      </c>
      <c r="J584" s="61" t="s">
        <v>1791</v>
      </c>
      <c r="K584" s="61" t="s">
        <v>813</v>
      </c>
      <c r="L584" s="61" t="s">
        <v>1778</v>
      </c>
      <c r="M584" s="61" t="s">
        <v>1785</v>
      </c>
      <c r="N584" s="108">
        <v>1</v>
      </c>
      <c r="O584" s="108">
        <v>1</v>
      </c>
      <c r="P584" s="108">
        <v>1</v>
      </c>
      <c r="Q584" s="108">
        <v>1</v>
      </c>
      <c r="R584" s="108">
        <v>1</v>
      </c>
      <c r="S584" s="108">
        <v>1</v>
      </c>
      <c r="T584" s="108">
        <v>0</v>
      </c>
      <c r="U584" s="108">
        <v>0</v>
      </c>
      <c r="V584" s="108">
        <v>0</v>
      </c>
      <c r="W584" s="109">
        <v>334382.5</v>
      </c>
      <c r="X584" s="126">
        <v>0</v>
      </c>
      <c r="Y584" s="109">
        <v>0</v>
      </c>
      <c r="Z584" s="109">
        <v>1412.77</v>
      </c>
      <c r="AA584" s="109"/>
      <c r="AB584" s="109"/>
      <c r="AC584" s="109"/>
      <c r="AD584" s="110">
        <v>334382.5</v>
      </c>
      <c r="AE584" s="99">
        <v>44085</v>
      </c>
      <c r="AF584" s="99">
        <v>45911</v>
      </c>
      <c r="AG584" s="111">
        <v>334382.5</v>
      </c>
      <c r="AH584" s="107">
        <v>0.69722222222222219</v>
      </c>
      <c r="AI584" s="107">
        <v>5</v>
      </c>
      <c r="AJ584" s="96">
        <v>5.0700000000000002E-2</v>
      </c>
      <c r="AK584" s="92" t="s">
        <v>1786</v>
      </c>
      <c r="AL584" s="92" t="s">
        <v>1787</v>
      </c>
      <c r="AM584" s="27">
        <v>7063.8200000000006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7">
        <v>0</v>
      </c>
      <c r="BA584" s="27">
        <v>0</v>
      </c>
      <c r="BB584" s="27">
        <v>0</v>
      </c>
      <c r="BC584" s="27">
        <f t="shared" si="28"/>
        <v>7063.8200000000006</v>
      </c>
      <c r="BD584" s="27">
        <f t="shared" si="29"/>
        <v>0</v>
      </c>
      <c r="BE584" s="27">
        <f t="shared" si="30"/>
        <v>7063.8200000000006</v>
      </c>
    </row>
    <row r="585" spans="1:57" x14ac:dyDescent="0.35">
      <c r="A585" s="92" t="s">
        <v>2958</v>
      </c>
      <c r="B585" s="90" t="s">
        <v>1019</v>
      </c>
      <c r="C585" s="94">
        <v>6</v>
      </c>
      <c r="D585" s="91" t="s">
        <v>0</v>
      </c>
      <c r="E585" s="61" t="s">
        <v>3</v>
      </c>
      <c r="F585" s="61" t="s">
        <v>1772</v>
      </c>
      <c r="G585" s="61" t="s">
        <v>1793</v>
      </c>
      <c r="H585" s="61" t="s">
        <v>1789</v>
      </c>
      <c r="I585" s="61" t="s">
        <v>1794</v>
      </c>
      <c r="J585" s="61" t="s">
        <v>1791</v>
      </c>
      <c r="K585" s="61" t="s">
        <v>813</v>
      </c>
      <c r="L585" s="61" t="s">
        <v>1778</v>
      </c>
      <c r="M585" s="61" t="s">
        <v>1785</v>
      </c>
      <c r="N585" s="108">
        <v>1</v>
      </c>
      <c r="O585" s="108">
        <v>1</v>
      </c>
      <c r="P585" s="108">
        <v>1</v>
      </c>
      <c r="Q585" s="108">
        <v>1</v>
      </c>
      <c r="R585" s="108">
        <v>1</v>
      </c>
      <c r="S585" s="108">
        <v>1</v>
      </c>
      <c r="T585" s="108">
        <v>0</v>
      </c>
      <c r="U585" s="108">
        <v>0</v>
      </c>
      <c r="V585" s="108">
        <v>0</v>
      </c>
      <c r="W585" s="109">
        <v>638675</v>
      </c>
      <c r="X585" s="126">
        <v>0</v>
      </c>
      <c r="Y585" s="109">
        <v>0</v>
      </c>
      <c r="Z585" s="109">
        <v>2852.75</v>
      </c>
      <c r="AA585" s="109"/>
      <c r="AB585" s="109"/>
      <c r="AC585" s="109"/>
      <c r="AD585" s="110">
        <v>638675</v>
      </c>
      <c r="AE585" s="99">
        <v>44085</v>
      </c>
      <c r="AF585" s="99">
        <v>46276</v>
      </c>
      <c r="AG585" s="111">
        <v>638675</v>
      </c>
      <c r="AH585" s="107">
        <v>1.6972222222222222</v>
      </c>
      <c r="AI585" s="107">
        <v>6</v>
      </c>
      <c r="AJ585" s="96">
        <v>5.3600000000000002E-2</v>
      </c>
      <c r="AK585" s="92" t="s">
        <v>1786</v>
      </c>
      <c r="AL585" s="92" t="s">
        <v>1787</v>
      </c>
      <c r="AM585" s="27">
        <v>31380.25</v>
      </c>
      <c r="AN585" s="27">
        <v>17116.469999999994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7">
        <v>0</v>
      </c>
      <c r="BA585" s="27">
        <v>0</v>
      </c>
      <c r="BB585" s="27">
        <v>0</v>
      </c>
      <c r="BC585" s="27">
        <f t="shared" si="28"/>
        <v>48496.719999999994</v>
      </c>
      <c r="BD585" s="27">
        <f t="shared" si="29"/>
        <v>0</v>
      </c>
      <c r="BE585" s="27">
        <f t="shared" si="30"/>
        <v>48496.719999999994</v>
      </c>
    </row>
    <row r="586" spans="1:57" x14ac:dyDescent="0.35">
      <c r="A586" s="92" t="s">
        <v>2957</v>
      </c>
      <c r="B586" s="90" t="s">
        <v>1019</v>
      </c>
      <c r="C586" s="94">
        <v>7</v>
      </c>
      <c r="D586" s="91" t="s">
        <v>0</v>
      </c>
      <c r="E586" s="61" t="s">
        <v>3</v>
      </c>
      <c r="F586" s="61" t="s">
        <v>1772</v>
      </c>
      <c r="G586" s="61" t="s">
        <v>1793</v>
      </c>
      <c r="H586" s="61" t="s">
        <v>1789</v>
      </c>
      <c r="I586" s="61" t="s">
        <v>1794</v>
      </c>
      <c r="J586" s="61" t="s">
        <v>1791</v>
      </c>
      <c r="K586" s="61" t="s">
        <v>813</v>
      </c>
      <c r="L586" s="61" t="s">
        <v>1778</v>
      </c>
      <c r="M586" s="61" t="s">
        <v>1785</v>
      </c>
      <c r="N586" s="108">
        <v>1</v>
      </c>
      <c r="O586" s="108">
        <v>1</v>
      </c>
      <c r="P586" s="108">
        <v>1</v>
      </c>
      <c r="Q586" s="108">
        <v>1</v>
      </c>
      <c r="R586" s="108">
        <v>1</v>
      </c>
      <c r="S586" s="108">
        <v>1</v>
      </c>
      <c r="T586" s="108">
        <v>0</v>
      </c>
      <c r="U586" s="108">
        <v>0</v>
      </c>
      <c r="V586" s="108">
        <v>0</v>
      </c>
      <c r="W586" s="109">
        <v>1091500</v>
      </c>
      <c r="X586" s="126">
        <v>0</v>
      </c>
      <c r="Y586" s="109">
        <v>0</v>
      </c>
      <c r="Z586" s="109">
        <v>5130.05</v>
      </c>
      <c r="AA586" s="109"/>
      <c r="AB586" s="109"/>
      <c r="AC586" s="109"/>
      <c r="AD586" s="110">
        <v>1091500</v>
      </c>
      <c r="AE586" s="99">
        <v>44085</v>
      </c>
      <c r="AF586" s="99">
        <v>46641</v>
      </c>
      <c r="AG586" s="111">
        <v>1091500</v>
      </c>
      <c r="AH586" s="107">
        <v>2.6972222222222224</v>
      </c>
      <c r="AI586" s="107">
        <v>7</v>
      </c>
      <c r="AJ586" s="96">
        <v>5.6399999999999999E-2</v>
      </c>
      <c r="AK586" s="92" t="s">
        <v>1786</v>
      </c>
      <c r="AL586" s="92" t="s">
        <v>1787</v>
      </c>
      <c r="AM586" s="27">
        <v>56430.55000000001</v>
      </c>
      <c r="AN586" s="27">
        <v>53865.509999999995</v>
      </c>
      <c r="AO586" s="27">
        <v>23085.18</v>
      </c>
      <c r="AP586" s="27">
        <v>0</v>
      </c>
      <c r="AQ586" s="27">
        <v>0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0</v>
      </c>
      <c r="BB586" s="27">
        <v>0</v>
      </c>
      <c r="BC586" s="27">
        <f t="shared" si="28"/>
        <v>110296.06</v>
      </c>
      <c r="BD586" s="27">
        <f t="shared" si="29"/>
        <v>23085.18</v>
      </c>
      <c r="BE586" s="27">
        <f t="shared" si="30"/>
        <v>133381.24</v>
      </c>
    </row>
    <row r="587" spans="1:57" x14ac:dyDescent="0.35">
      <c r="A587" s="92" t="s">
        <v>2956</v>
      </c>
      <c r="B587" s="90" t="s">
        <v>1019</v>
      </c>
      <c r="C587" s="94">
        <v>8</v>
      </c>
      <c r="D587" s="91" t="s">
        <v>0</v>
      </c>
      <c r="E587" s="61" t="s">
        <v>3</v>
      </c>
      <c r="F587" s="61" t="s">
        <v>1772</v>
      </c>
      <c r="G587" s="61" t="s">
        <v>1793</v>
      </c>
      <c r="H587" s="61" t="s">
        <v>1789</v>
      </c>
      <c r="I587" s="61" t="s">
        <v>1794</v>
      </c>
      <c r="J587" s="61" t="s">
        <v>1791</v>
      </c>
      <c r="K587" s="61" t="s">
        <v>813</v>
      </c>
      <c r="L587" s="61" t="s">
        <v>1778</v>
      </c>
      <c r="M587" s="61" t="s">
        <v>1785</v>
      </c>
      <c r="N587" s="108">
        <v>1</v>
      </c>
      <c r="O587" s="108">
        <v>1</v>
      </c>
      <c r="P587" s="108">
        <v>1</v>
      </c>
      <c r="Q587" s="108">
        <v>1</v>
      </c>
      <c r="R587" s="108">
        <v>1</v>
      </c>
      <c r="S587" s="108">
        <v>1</v>
      </c>
      <c r="T587" s="108">
        <v>0</v>
      </c>
      <c r="U587" s="108">
        <v>0</v>
      </c>
      <c r="V587" s="108">
        <v>0</v>
      </c>
      <c r="W587" s="109">
        <v>698412.5</v>
      </c>
      <c r="X587" s="126">
        <v>0</v>
      </c>
      <c r="Y587" s="109">
        <v>0</v>
      </c>
      <c r="Z587" s="109">
        <v>3451.32</v>
      </c>
      <c r="AA587" s="109"/>
      <c r="AB587" s="109"/>
      <c r="AC587" s="109"/>
      <c r="AD587" s="110">
        <v>698412.5</v>
      </c>
      <c r="AE587" s="99">
        <v>44085</v>
      </c>
      <c r="AF587" s="99">
        <v>47007</v>
      </c>
      <c r="AG587" s="111">
        <v>698412.5</v>
      </c>
      <c r="AH587" s="107">
        <v>3.6972222222222224</v>
      </c>
      <c r="AI587" s="107">
        <v>8</v>
      </c>
      <c r="AJ587" s="96">
        <v>5.9299999999999999E-2</v>
      </c>
      <c r="AK587" s="92" t="s">
        <v>1786</v>
      </c>
      <c r="AL587" s="92" t="s">
        <v>1787</v>
      </c>
      <c r="AM587" s="27">
        <v>37964.520000000004</v>
      </c>
      <c r="AN587" s="27">
        <v>37964.519999999997</v>
      </c>
      <c r="AO587" s="27">
        <v>24159.24</v>
      </c>
      <c r="AP587" s="27">
        <v>10353.959999999999</v>
      </c>
      <c r="AQ587" s="27">
        <v>0</v>
      </c>
      <c r="AR587" s="27">
        <v>0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0</v>
      </c>
      <c r="BB587" s="27">
        <v>0</v>
      </c>
      <c r="BC587" s="27">
        <f t="shared" si="28"/>
        <v>75929.040000000008</v>
      </c>
      <c r="BD587" s="27">
        <f t="shared" si="29"/>
        <v>34513.199999999997</v>
      </c>
      <c r="BE587" s="27">
        <f t="shared" si="30"/>
        <v>110442.24000000001</v>
      </c>
    </row>
    <row r="588" spans="1:57" x14ac:dyDescent="0.35">
      <c r="A588" s="92" t="s">
        <v>2955</v>
      </c>
      <c r="B588" s="90" t="s">
        <v>1019</v>
      </c>
      <c r="C588" s="94">
        <v>9</v>
      </c>
      <c r="D588" s="91" t="s">
        <v>0</v>
      </c>
      <c r="E588" s="61" t="s">
        <v>3</v>
      </c>
      <c r="F588" s="61" t="s">
        <v>1772</v>
      </c>
      <c r="G588" s="61" t="s">
        <v>1793</v>
      </c>
      <c r="H588" s="61" t="s">
        <v>1789</v>
      </c>
      <c r="I588" s="61" t="s">
        <v>1794</v>
      </c>
      <c r="J588" s="61" t="s">
        <v>1791</v>
      </c>
      <c r="K588" s="61" t="s">
        <v>813</v>
      </c>
      <c r="L588" s="61" t="s">
        <v>1778</v>
      </c>
      <c r="M588" s="61" t="s">
        <v>1785</v>
      </c>
      <c r="N588" s="108">
        <v>1</v>
      </c>
      <c r="O588" s="108">
        <v>1</v>
      </c>
      <c r="P588" s="108">
        <v>1</v>
      </c>
      <c r="Q588" s="108">
        <v>1</v>
      </c>
      <c r="R588" s="108">
        <v>1</v>
      </c>
      <c r="S588" s="108">
        <v>1</v>
      </c>
      <c r="T588" s="108">
        <v>0</v>
      </c>
      <c r="U588" s="108">
        <v>0</v>
      </c>
      <c r="V588" s="108">
        <v>0</v>
      </c>
      <c r="W588" s="109">
        <v>1217612.5</v>
      </c>
      <c r="X588" s="126">
        <v>0</v>
      </c>
      <c r="Y588" s="109">
        <v>0</v>
      </c>
      <c r="Z588" s="109">
        <v>6301.14</v>
      </c>
      <c r="AA588" s="109"/>
      <c r="AB588" s="109"/>
      <c r="AC588" s="109"/>
      <c r="AD588" s="110">
        <v>1217612.5</v>
      </c>
      <c r="AE588" s="99">
        <v>44085</v>
      </c>
      <c r="AF588" s="99">
        <v>47372</v>
      </c>
      <c r="AG588" s="111">
        <v>1217612.5</v>
      </c>
      <c r="AH588" s="107">
        <v>4.697222222222222</v>
      </c>
      <c r="AI588" s="107">
        <v>9</v>
      </c>
      <c r="AJ588" s="97">
        <v>6.2100000000000002E-2</v>
      </c>
      <c r="AK588" s="92" t="s">
        <v>1786</v>
      </c>
      <c r="AL588" s="92" t="s">
        <v>1787</v>
      </c>
      <c r="AM588" s="27">
        <v>69312.540000000008</v>
      </c>
      <c r="AN588" s="27">
        <v>70887.839999999997</v>
      </c>
      <c r="AO588" s="27">
        <v>51984.45</v>
      </c>
      <c r="AP588" s="27">
        <v>33081</v>
      </c>
      <c r="AQ588" s="27">
        <v>14177.61</v>
      </c>
      <c r="AR588" s="27">
        <v>0</v>
      </c>
      <c r="AS588" s="27">
        <v>0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27">
        <v>0</v>
      </c>
      <c r="AZ588" s="27">
        <v>0</v>
      </c>
      <c r="BA588" s="27">
        <v>0</v>
      </c>
      <c r="BB588" s="27">
        <v>0</v>
      </c>
      <c r="BC588" s="27">
        <f t="shared" si="28"/>
        <v>140200.38</v>
      </c>
      <c r="BD588" s="27">
        <f t="shared" si="29"/>
        <v>99243.06</v>
      </c>
      <c r="BE588" s="27">
        <f t="shared" si="30"/>
        <v>239443.44</v>
      </c>
    </row>
    <row r="589" spans="1:57" x14ac:dyDescent="0.35">
      <c r="A589" s="92" t="s">
        <v>2954</v>
      </c>
      <c r="B589" s="90" t="s">
        <v>1019</v>
      </c>
      <c r="C589" s="94">
        <v>10</v>
      </c>
      <c r="D589" s="91" t="s">
        <v>0</v>
      </c>
      <c r="E589" s="61" t="s">
        <v>3</v>
      </c>
      <c r="F589" s="61" t="s">
        <v>1772</v>
      </c>
      <c r="G589" s="61" t="s">
        <v>1793</v>
      </c>
      <c r="H589" s="61" t="s">
        <v>1789</v>
      </c>
      <c r="I589" s="61" t="s">
        <v>1794</v>
      </c>
      <c r="J589" s="61" t="s">
        <v>1791</v>
      </c>
      <c r="K589" s="61" t="s">
        <v>813</v>
      </c>
      <c r="L589" s="61" t="s">
        <v>1778</v>
      </c>
      <c r="M589" s="61" t="s">
        <v>1785</v>
      </c>
      <c r="N589" s="108">
        <v>1</v>
      </c>
      <c r="O589" s="108">
        <v>1</v>
      </c>
      <c r="P589" s="108">
        <v>1</v>
      </c>
      <c r="Q589" s="108">
        <v>1</v>
      </c>
      <c r="R589" s="108">
        <v>1</v>
      </c>
      <c r="S589" s="108">
        <v>1</v>
      </c>
      <c r="T589" s="108">
        <v>0</v>
      </c>
      <c r="U589" s="108">
        <v>0</v>
      </c>
      <c r="V589" s="108">
        <v>0</v>
      </c>
      <c r="W589" s="109">
        <v>512562.5</v>
      </c>
      <c r="X589" s="126">
        <v>0</v>
      </c>
      <c r="Y589" s="109">
        <v>0</v>
      </c>
      <c r="Z589" s="109">
        <v>2776.38</v>
      </c>
      <c r="AA589" s="109"/>
      <c r="AB589" s="109"/>
      <c r="AC589" s="109"/>
      <c r="AD589" s="110">
        <v>512562.5</v>
      </c>
      <c r="AE589" s="99">
        <v>44085</v>
      </c>
      <c r="AF589" s="99">
        <v>47737</v>
      </c>
      <c r="AG589" s="111">
        <v>512562.5</v>
      </c>
      <c r="AH589" s="107">
        <v>5.697222222222222</v>
      </c>
      <c r="AI589" s="107">
        <v>10</v>
      </c>
      <c r="AJ589" s="96">
        <v>6.5000000000000002E-2</v>
      </c>
      <c r="AK589" s="92" t="s">
        <v>1786</v>
      </c>
      <c r="AL589" s="92" t="s">
        <v>1787</v>
      </c>
      <c r="AM589" s="27">
        <v>30540.180000000008</v>
      </c>
      <c r="AN589" s="27">
        <v>31650.720000000001</v>
      </c>
      <c r="AO589" s="27">
        <v>24987.39</v>
      </c>
      <c r="AP589" s="27">
        <v>18324.12</v>
      </c>
      <c r="AQ589" s="27">
        <v>11660.79</v>
      </c>
      <c r="AR589" s="27">
        <v>4997.5200000000004</v>
      </c>
      <c r="AS589" s="27">
        <v>0</v>
      </c>
      <c r="AT589" s="27">
        <v>0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7">
        <v>0</v>
      </c>
      <c r="BA589" s="27">
        <v>0</v>
      </c>
      <c r="BB589" s="27">
        <v>0</v>
      </c>
      <c r="BC589" s="27">
        <f t="shared" si="28"/>
        <v>62190.900000000009</v>
      </c>
      <c r="BD589" s="27">
        <f t="shared" si="29"/>
        <v>59969.819999999992</v>
      </c>
      <c r="BE589" s="27">
        <f t="shared" si="30"/>
        <v>122160.72</v>
      </c>
    </row>
    <row r="590" spans="1:57" x14ac:dyDescent="0.35">
      <c r="A590" s="92" t="s">
        <v>2953</v>
      </c>
      <c r="B590" s="90" t="s">
        <v>1045</v>
      </c>
      <c r="C590" s="94">
        <v>5</v>
      </c>
      <c r="D590" s="91" t="s">
        <v>0</v>
      </c>
      <c r="E590" s="61" t="s">
        <v>3</v>
      </c>
      <c r="F590" s="61" t="s">
        <v>1772</v>
      </c>
      <c r="G590" s="61" t="s">
        <v>1793</v>
      </c>
      <c r="H590" s="61" t="s">
        <v>1789</v>
      </c>
      <c r="I590" s="61" t="s">
        <v>1794</v>
      </c>
      <c r="J590" s="61" t="s">
        <v>1791</v>
      </c>
      <c r="K590" s="61" t="s">
        <v>813</v>
      </c>
      <c r="L590" s="61" t="s">
        <v>1778</v>
      </c>
      <c r="M590" s="61" t="s">
        <v>1785</v>
      </c>
      <c r="N590" s="108">
        <v>1</v>
      </c>
      <c r="O590" s="108">
        <v>1</v>
      </c>
      <c r="P590" s="108">
        <v>1</v>
      </c>
      <c r="Q590" s="108">
        <v>1</v>
      </c>
      <c r="R590" s="108">
        <v>1</v>
      </c>
      <c r="S590" s="108">
        <v>1</v>
      </c>
      <c r="T590" s="108">
        <v>0</v>
      </c>
      <c r="U590" s="108">
        <v>0</v>
      </c>
      <c r="V590" s="108">
        <v>0</v>
      </c>
      <c r="W590" s="109">
        <v>301047.5</v>
      </c>
      <c r="X590" s="126">
        <v>0</v>
      </c>
      <c r="Y590" s="109">
        <v>0</v>
      </c>
      <c r="Z590" s="109">
        <v>1271.93</v>
      </c>
      <c r="AA590" s="109"/>
      <c r="AB590" s="109"/>
      <c r="AC590" s="109"/>
      <c r="AD590" s="110">
        <v>301047.5</v>
      </c>
      <c r="AE590" s="99">
        <v>44159</v>
      </c>
      <c r="AF590" s="99">
        <v>45985</v>
      </c>
      <c r="AG590" s="111">
        <v>301047.5</v>
      </c>
      <c r="AH590" s="107">
        <v>0.9</v>
      </c>
      <c r="AI590" s="107">
        <v>5</v>
      </c>
      <c r="AJ590" s="96">
        <v>5.0700000000000002E-2</v>
      </c>
      <c r="AK590" s="92" t="s">
        <v>1786</v>
      </c>
      <c r="AL590" s="92" t="s">
        <v>1787</v>
      </c>
      <c r="AM590" s="27">
        <v>8903.48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f t="shared" si="28"/>
        <v>8903.48</v>
      </c>
      <c r="BD590" s="27">
        <f t="shared" si="29"/>
        <v>0</v>
      </c>
      <c r="BE590" s="27">
        <f t="shared" si="30"/>
        <v>8903.48</v>
      </c>
    </row>
    <row r="591" spans="1:57" x14ac:dyDescent="0.35">
      <c r="A591" s="92" t="s">
        <v>2952</v>
      </c>
      <c r="B591" s="90" t="s">
        <v>1045</v>
      </c>
      <c r="C591" s="94">
        <v>6</v>
      </c>
      <c r="D591" s="91" t="s">
        <v>0</v>
      </c>
      <c r="E591" s="61" t="s">
        <v>3</v>
      </c>
      <c r="F591" s="61" t="s">
        <v>1772</v>
      </c>
      <c r="G591" s="61" t="s">
        <v>1793</v>
      </c>
      <c r="H591" s="61" t="s">
        <v>1789</v>
      </c>
      <c r="I591" s="61" t="s">
        <v>1794</v>
      </c>
      <c r="J591" s="61" t="s">
        <v>1791</v>
      </c>
      <c r="K591" s="61" t="s">
        <v>813</v>
      </c>
      <c r="L591" s="61" t="s">
        <v>1778</v>
      </c>
      <c r="M591" s="61" t="s">
        <v>1785</v>
      </c>
      <c r="N591" s="108">
        <v>1</v>
      </c>
      <c r="O591" s="108">
        <v>1</v>
      </c>
      <c r="P591" s="108">
        <v>1</v>
      </c>
      <c r="Q591" s="108">
        <v>1</v>
      </c>
      <c r="R591" s="108">
        <v>1</v>
      </c>
      <c r="S591" s="108">
        <v>1</v>
      </c>
      <c r="T591" s="108">
        <v>0</v>
      </c>
      <c r="U591" s="108">
        <v>0</v>
      </c>
      <c r="V591" s="108">
        <v>0</v>
      </c>
      <c r="W591" s="109">
        <v>621122.5</v>
      </c>
      <c r="X591" s="126">
        <v>0</v>
      </c>
      <c r="Y591" s="109">
        <v>0</v>
      </c>
      <c r="Z591" s="109">
        <v>2774.35</v>
      </c>
      <c r="AA591" s="109"/>
      <c r="AB591" s="109"/>
      <c r="AC591" s="109"/>
      <c r="AD591" s="110">
        <v>621122.5</v>
      </c>
      <c r="AE591" s="99">
        <v>44159</v>
      </c>
      <c r="AF591" s="99">
        <v>46350</v>
      </c>
      <c r="AG591" s="111">
        <v>621122.5</v>
      </c>
      <c r="AH591" s="107">
        <v>1.9</v>
      </c>
      <c r="AI591" s="107">
        <v>6</v>
      </c>
      <c r="AJ591" s="96">
        <v>5.3600000000000002E-2</v>
      </c>
      <c r="AK591" s="92" t="s">
        <v>1786</v>
      </c>
      <c r="AL591" s="92" t="s">
        <v>1787</v>
      </c>
      <c r="AM591" s="27">
        <v>30517.849999999991</v>
      </c>
      <c r="AN591" s="27">
        <v>22194.769999999997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7">
        <v>0</v>
      </c>
      <c r="BA591" s="27">
        <v>0</v>
      </c>
      <c r="BB591" s="27">
        <v>0</v>
      </c>
      <c r="BC591" s="27">
        <f t="shared" si="28"/>
        <v>52712.619999999988</v>
      </c>
      <c r="BD591" s="27">
        <f t="shared" si="29"/>
        <v>0</v>
      </c>
      <c r="BE591" s="27">
        <f t="shared" si="30"/>
        <v>52712.619999999988</v>
      </c>
    </row>
    <row r="592" spans="1:57" x14ac:dyDescent="0.35">
      <c r="A592" s="92" t="s">
        <v>2951</v>
      </c>
      <c r="B592" s="90" t="s">
        <v>1045</v>
      </c>
      <c r="C592" s="94">
        <v>7</v>
      </c>
      <c r="D592" s="91" t="s">
        <v>0</v>
      </c>
      <c r="E592" s="61" t="s">
        <v>3</v>
      </c>
      <c r="F592" s="61" t="s">
        <v>1772</v>
      </c>
      <c r="G592" s="61" t="s">
        <v>1793</v>
      </c>
      <c r="H592" s="61" t="s">
        <v>1789</v>
      </c>
      <c r="I592" s="61" t="s">
        <v>1794</v>
      </c>
      <c r="J592" s="61" t="s">
        <v>1791</v>
      </c>
      <c r="K592" s="61" t="s">
        <v>813</v>
      </c>
      <c r="L592" s="61" t="s">
        <v>1778</v>
      </c>
      <c r="M592" s="61" t="s">
        <v>1785</v>
      </c>
      <c r="N592" s="108">
        <v>1</v>
      </c>
      <c r="O592" s="108">
        <v>1</v>
      </c>
      <c r="P592" s="108">
        <v>1</v>
      </c>
      <c r="Q592" s="108">
        <v>1</v>
      </c>
      <c r="R592" s="108">
        <v>1</v>
      </c>
      <c r="S592" s="108">
        <v>1</v>
      </c>
      <c r="T592" s="108">
        <v>0</v>
      </c>
      <c r="U592" s="108">
        <v>0</v>
      </c>
      <c r="V592" s="108">
        <v>0</v>
      </c>
      <c r="W592" s="109">
        <v>202370</v>
      </c>
      <c r="X592" s="126">
        <v>0</v>
      </c>
      <c r="Y592" s="109">
        <v>0</v>
      </c>
      <c r="Z592" s="109">
        <v>951.14</v>
      </c>
      <c r="AA592" s="109"/>
      <c r="AB592" s="109"/>
      <c r="AC592" s="109"/>
      <c r="AD592" s="110">
        <v>202370</v>
      </c>
      <c r="AE592" s="99">
        <v>44159</v>
      </c>
      <c r="AF592" s="99">
        <v>46715</v>
      </c>
      <c r="AG592" s="111">
        <v>202370</v>
      </c>
      <c r="AH592" s="107">
        <v>2.9</v>
      </c>
      <c r="AI592" s="107">
        <v>7</v>
      </c>
      <c r="AJ592" s="96">
        <v>5.6399999999999999E-2</v>
      </c>
      <c r="AK592" s="92" t="s">
        <v>1786</v>
      </c>
      <c r="AL592" s="92" t="s">
        <v>1787</v>
      </c>
      <c r="AM592" s="27">
        <v>10462.539999999999</v>
      </c>
      <c r="AN592" s="27">
        <v>10938.109999999999</v>
      </c>
      <c r="AO592" s="27">
        <v>5231.2700000000004</v>
      </c>
      <c r="AP592" s="27">
        <v>0</v>
      </c>
      <c r="AQ592" s="27">
        <v>0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7">
        <v>0</v>
      </c>
      <c r="BA592" s="27">
        <v>0</v>
      </c>
      <c r="BB592" s="27">
        <v>0</v>
      </c>
      <c r="BC592" s="27">
        <f t="shared" si="28"/>
        <v>21400.649999999998</v>
      </c>
      <c r="BD592" s="27">
        <f t="shared" si="29"/>
        <v>5231.2700000000004</v>
      </c>
      <c r="BE592" s="27">
        <f t="shared" si="30"/>
        <v>26631.919999999998</v>
      </c>
    </row>
    <row r="593" spans="1:57" x14ac:dyDescent="0.35">
      <c r="A593" s="92" t="s">
        <v>2950</v>
      </c>
      <c r="B593" s="90" t="s">
        <v>1045</v>
      </c>
      <c r="C593" s="94">
        <v>8</v>
      </c>
      <c r="D593" s="91" t="s">
        <v>0</v>
      </c>
      <c r="E593" s="61" t="s">
        <v>3</v>
      </c>
      <c r="F593" s="61" t="s">
        <v>1772</v>
      </c>
      <c r="G593" s="61" t="s">
        <v>1793</v>
      </c>
      <c r="H593" s="61" t="s">
        <v>1789</v>
      </c>
      <c r="I593" s="61" t="s">
        <v>1794</v>
      </c>
      <c r="J593" s="61" t="s">
        <v>1791</v>
      </c>
      <c r="K593" s="61" t="s">
        <v>813</v>
      </c>
      <c r="L593" s="61" t="s">
        <v>1778</v>
      </c>
      <c r="M593" s="61" t="s">
        <v>1785</v>
      </c>
      <c r="N593" s="108">
        <v>1</v>
      </c>
      <c r="O593" s="108">
        <v>1</v>
      </c>
      <c r="P593" s="108">
        <v>1</v>
      </c>
      <c r="Q593" s="108">
        <v>1</v>
      </c>
      <c r="R593" s="108">
        <v>1</v>
      </c>
      <c r="S593" s="108">
        <v>1</v>
      </c>
      <c r="T593" s="108">
        <v>0</v>
      </c>
      <c r="U593" s="108">
        <v>0</v>
      </c>
      <c r="V593" s="108">
        <v>0</v>
      </c>
      <c r="W593" s="109">
        <v>318600</v>
      </c>
      <c r="X593" s="126">
        <v>0</v>
      </c>
      <c r="Y593" s="109">
        <v>0</v>
      </c>
      <c r="Z593" s="109">
        <v>1574.41</v>
      </c>
      <c r="AA593" s="109"/>
      <c r="AB593" s="109"/>
      <c r="AC593" s="109"/>
      <c r="AD593" s="110">
        <v>318600</v>
      </c>
      <c r="AE593" s="99">
        <v>44159</v>
      </c>
      <c r="AF593" s="99">
        <v>47081</v>
      </c>
      <c r="AG593" s="111">
        <v>318600</v>
      </c>
      <c r="AH593" s="107">
        <v>3.9</v>
      </c>
      <c r="AI593" s="107">
        <v>8</v>
      </c>
      <c r="AJ593" s="96">
        <v>5.9299999999999999E-2</v>
      </c>
      <c r="AK593" s="92" t="s">
        <v>1786</v>
      </c>
      <c r="AL593" s="92" t="s">
        <v>1787</v>
      </c>
      <c r="AM593" s="27">
        <v>17318.510000000002</v>
      </c>
      <c r="AN593" s="27">
        <v>18368.120000000003</v>
      </c>
      <c r="AO593" s="27">
        <v>12070.51</v>
      </c>
      <c r="AP593" s="27">
        <v>5772.8</v>
      </c>
      <c r="AQ593" s="27">
        <v>0</v>
      </c>
      <c r="AR593" s="27">
        <v>0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7">
        <v>0</v>
      </c>
      <c r="BA593" s="27">
        <v>0</v>
      </c>
      <c r="BB593" s="27">
        <v>0</v>
      </c>
      <c r="BC593" s="27">
        <f t="shared" si="28"/>
        <v>35686.630000000005</v>
      </c>
      <c r="BD593" s="27">
        <f t="shared" si="29"/>
        <v>17843.310000000001</v>
      </c>
      <c r="BE593" s="27">
        <f t="shared" si="30"/>
        <v>53529.94</v>
      </c>
    </row>
    <row r="594" spans="1:57" x14ac:dyDescent="0.35">
      <c r="A594" s="92" t="s">
        <v>2949</v>
      </c>
      <c r="B594" s="90" t="s">
        <v>1048</v>
      </c>
      <c r="C594" s="94">
        <v>5</v>
      </c>
      <c r="D594" s="91" t="s">
        <v>0</v>
      </c>
      <c r="E594" s="61" t="s">
        <v>3</v>
      </c>
      <c r="F594" s="61" t="s">
        <v>1772</v>
      </c>
      <c r="G594" s="61" t="s">
        <v>1793</v>
      </c>
      <c r="H594" s="61" t="s">
        <v>1789</v>
      </c>
      <c r="I594" s="61" t="s">
        <v>1794</v>
      </c>
      <c r="J594" s="61" t="s">
        <v>1791</v>
      </c>
      <c r="K594" s="61" t="s">
        <v>813</v>
      </c>
      <c r="L594" s="61" t="s">
        <v>1778</v>
      </c>
      <c r="M594" s="61" t="s">
        <v>1785</v>
      </c>
      <c r="N594" s="108">
        <v>1</v>
      </c>
      <c r="O594" s="108">
        <v>1</v>
      </c>
      <c r="P594" s="108">
        <v>1</v>
      </c>
      <c r="Q594" s="108">
        <v>1</v>
      </c>
      <c r="R594" s="108">
        <v>1</v>
      </c>
      <c r="S594" s="108">
        <v>1</v>
      </c>
      <c r="T594" s="108">
        <v>0</v>
      </c>
      <c r="U594" s="108">
        <v>0</v>
      </c>
      <c r="V594" s="108">
        <v>0</v>
      </c>
      <c r="W594" s="109">
        <v>676582.5</v>
      </c>
      <c r="X594" s="126">
        <v>0</v>
      </c>
      <c r="Y594" s="109">
        <v>0</v>
      </c>
      <c r="Z594" s="109">
        <v>2858.56</v>
      </c>
      <c r="AA594" s="109"/>
      <c r="AB594" s="109"/>
      <c r="AC594" s="109"/>
      <c r="AD594" s="110">
        <v>676582.5</v>
      </c>
      <c r="AE594" s="99">
        <v>44162</v>
      </c>
      <c r="AF594" s="99">
        <v>45988</v>
      </c>
      <c r="AG594" s="111">
        <v>676582.5</v>
      </c>
      <c r="AH594" s="107">
        <v>0.90833333333333333</v>
      </c>
      <c r="AI594" s="107">
        <v>5</v>
      </c>
      <c r="AJ594" s="97">
        <v>5.0700000000000002E-2</v>
      </c>
      <c r="AK594" s="92" t="s">
        <v>1786</v>
      </c>
      <c r="AL594" s="92" t="s">
        <v>1787</v>
      </c>
      <c r="AM594" s="27">
        <v>20009.919999999998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0</v>
      </c>
      <c r="AZ594" s="27">
        <v>0</v>
      </c>
      <c r="BA594" s="27">
        <v>0</v>
      </c>
      <c r="BB594" s="27">
        <v>0</v>
      </c>
      <c r="BC594" s="27">
        <f t="shared" si="28"/>
        <v>20009.919999999998</v>
      </c>
      <c r="BD594" s="27">
        <f t="shared" si="29"/>
        <v>0</v>
      </c>
      <c r="BE594" s="27">
        <f t="shared" si="30"/>
        <v>20009.919999999998</v>
      </c>
    </row>
    <row r="595" spans="1:57" x14ac:dyDescent="0.35">
      <c r="A595" s="92" t="s">
        <v>2948</v>
      </c>
      <c r="B595" s="90" t="s">
        <v>1048</v>
      </c>
      <c r="C595" s="94">
        <v>6</v>
      </c>
      <c r="D595" s="91" t="s">
        <v>0</v>
      </c>
      <c r="E595" s="61" t="s">
        <v>3</v>
      </c>
      <c r="F595" s="61" t="s">
        <v>1772</v>
      </c>
      <c r="G595" s="61" t="s">
        <v>1793</v>
      </c>
      <c r="H595" s="61" t="s">
        <v>1789</v>
      </c>
      <c r="I595" s="61" t="s">
        <v>1794</v>
      </c>
      <c r="J595" s="61" t="s">
        <v>1791</v>
      </c>
      <c r="K595" s="61" t="s">
        <v>813</v>
      </c>
      <c r="L595" s="61" t="s">
        <v>1778</v>
      </c>
      <c r="M595" s="61" t="s">
        <v>1785</v>
      </c>
      <c r="N595" s="108">
        <v>1</v>
      </c>
      <c r="O595" s="108">
        <v>1</v>
      </c>
      <c r="P595" s="108">
        <v>1</v>
      </c>
      <c r="Q595" s="108">
        <v>1</v>
      </c>
      <c r="R595" s="108">
        <v>1</v>
      </c>
      <c r="S595" s="108">
        <v>1</v>
      </c>
      <c r="T595" s="108">
        <v>0</v>
      </c>
      <c r="U595" s="108">
        <v>0</v>
      </c>
      <c r="V595" s="108">
        <v>0</v>
      </c>
      <c r="W595" s="109">
        <v>1916615</v>
      </c>
      <c r="X595" s="126">
        <v>0</v>
      </c>
      <c r="Y595" s="109">
        <v>0</v>
      </c>
      <c r="Z595" s="109">
        <v>8560.8799999999992</v>
      </c>
      <c r="AA595" s="109"/>
      <c r="AB595" s="109"/>
      <c r="AC595" s="109"/>
      <c r="AD595" s="110">
        <v>1916615</v>
      </c>
      <c r="AE595" s="99">
        <v>44162</v>
      </c>
      <c r="AF595" s="99">
        <v>46353</v>
      </c>
      <c r="AG595" s="111">
        <v>1916615</v>
      </c>
      <c r="AH595" s="107">
        <v>1.9083333333333334</v>
      </c>
      <c r="AI595" s="107">
        <v>6</v>
      </c>
      <c r="AJ595" s="97">
        <v>5.3600000000000002E-2</v>
      </c>
      <c r="AK595" s="92" t="s">
        <v>1786</v>
      </c>
      <c r="AL595" s="92" t="s">
        <v>1787</v>
      </c>
      <c r="AM595" s="27">
        <v>94169.680000000008</v>
      </c>
      <c r="AN595" s="27">
        <v>68487.040000000008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7">
        <v>0</v>
      </c>
      <c r="BA595" s="27">
        <v>0</v>
      </c>
      <c r="BB595" s="27">
        <v>0</v>
      </c>
      <c r="BC595" s="27">
        <f t="shared" si="28"/>
        <v>162656.72000000003</v>
      </c>
      <c r="BD595" s="27">
        <f t="shared" si="29"/>
        <v>0</v>
      </c>
      <c r="BE595" s="27">
        <f t="shared" si="30"/>
        <v>162656.72000000003</v>
      </c>
    </row>
    <row r="596" spans="1:57" x14ac:dyDescent="0.35">
      <c r="A596" s="92" t="s">
        <v>2947</v>
      </c>
      <c r="B596" s="90" t="s">
        <v>1048</v>
      </c>
      <c r="C596" s="94">
        <v>7</v>
      </c>
      <c r="D596" s="91" t="s">
        <v>0</v>
      </c>
      <c r="E596" s="61" t="s">
        <v>3</v>
      </c>
      <c r="F596" s="61" t="s">
        <v>1772</v>
      </c>
      <c r="G596" s="61" t="s">
        <v>1793</v>
      </c>
      <c r="H596" s="61" t="s">
        <v>1789</v>
      </c>
      <c r="I596" s="61" t="s">
        <v>1794</v>
      </c>
      <c r="J596" s="61" t="s">
        <v>1791</v>
      </c>
      <c r="K596" s="61" t="s">
        <v>813</v>
      </c>
      <c r="L596" s="61" t="s">
        <v>1778</v>
      </c>
      <c r="M596" s="61" t="s">
        <v>1785</v>
      </c>
      <c r="N596" s="108">
        <v>1</v>
      </c>
      <c r="O596" s="108">
        <v>1</v>
      </c>
      <c r="P596" s="108">
        <v>1</v>
      </c>
      <c r="Q596" s="108">
        <v>1</v>
      </c>
      <c r="R596" s="108">
        <v>1</v>
      </c>
      <c r="S596" s="108">
        <v>1</v>
      </c>
      <c r="T596" s="108">
        <v>0</v>
      </c>
      <c r="U596" s="108">
        <v>0</v>
      </c>
      <c r="V596" s="108">
        <v>0</v>
      </c>
      <c r="W596" s="109">
        <v>2099367.5</v>
      </c>
      <c r="X596" s="126">
        <v>0</v>
      </c>
      <c r="Y596" s="109">
        <v>0</v>
      </c>
      <c r="Z596" s="109">
        <v>9867.0300000000007</v>
      </c>
      <c r="AA596" s="109"/>
      <c r="AB596" s="109"/>
      <c r="AC596" s="109"/>
      <c r="AD596" s="110">
        <v>2099367.5</v>
      </c>
      <c r="AE596" s="99">
        <v>44162</v>
      </c>
      <c r="AF596" s="99">
        <v>46718</v>
      </c>
      <c r="AG596" s="111">
        <v>2099367.5</v>
      </c>
      <c r="AH596" s="107">
        <v>2.9083333333333332</v>
      </c>
      <c r="AI596" s="107">
        <v>7</v>
      </c>
      <c r="AJ596" s="96">
        <v>5.6399999999999999E-2</v>
      </c>
      <c r="AK596" s="92" t="s">
        <v>1786</v>
      </c>
      <c r="AL596" s="92" t="s">
        <v>1787</v>
      </c>
      <c r="AM596" s="27">
        <v>108537.33</v>
      </c>
      <c r="AN596" s="27">
        <v>113470.84</v>
      </c>
      <c r="AO596" s="27">
        <v>54268.61</v>
      </c>
      <c r="AP596" s="27">
        <v>0</v>
      </c>
      <c r="AQ596" s="27">
        <v>0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f t="shared" si="28"/>
        <v>222008.16999999998</v>
      </c>
      <c r="BD596" s="27">
        <f t="shared" si="29"/>
        <v>54268.61</v>
      </c>
      <c r="BE596" s="27">
        <f t="shared" si="30"/>
        <v>276276.77999999997</v>
      </c>
    </row>
    <row r="597" spans="1:57" x14ac:dyDescent="0.35">
      <c r="A597" s="92" t="s">
        <v>2946</v>
      </c>
      <c r="B597" s="90" t="s">
        <v>1048</v>
      </c>
      <c r="C597" s="94">
        <v>8</v>
      </c>
      <c r="D597" s="91" t="s">
        <v>0</v>
      </c>
      <c r="E597" s="61" t="s">
        <v>3</v>
      </c>
      <c r="F597" s="61" t="s">
        <v>1772</v>
      </c>
      <c r="G597" s="61" t="s">
        <v>1793</v>
      </c>
      <c r="H597" s="61" t="s">
        <v>1789</v>
      </c>
      <c r="I597" s="61" t="s">
        <v>1794</v>
      </c>
      <c r="J597" s="61" t="s">
        <v>1791</v>
      </c>
      <c r="K597" s="61" t="s">
        <v>813</v>
      </c>
      <c r="L597" s="61" t="s">
        <v>1778</v>
      </c>
      <c r="M597" s="61" t="s">
        <v>1785</v>
      </c>
      <c r="N597" s="108">
        <v>1</v>
      </c>
      <c r="O597" s="108">
        <v>1</v>
      </c>
      <c r="P597" s="108">
        <v>1</v>
      </c>
      <c r="Q597" s="108">
        <v>1</v>
      </c>
      <c r="R597" s="108">
        <v>1</v>
      </c>
      <c r="S597" s="108">
        <v>1</v>
      </c>
      <c r="T597" s="108">
        <v>0</v>
      </c>
      <c r="U597" s="108">
        <v>0</v>
      </c>
      <c r="V597" s="108">
        <v>0</v>
      </c>
      <c r="W597" s="109">
        <v>1105512.5</v>
      </c>
      <c r="X597" s="126">
        <v>0</v>
      </c>
      <c r="Y597" s="109">
        <v>0</v>
      </c>
      <c r="Z597" s="109">
        <v>5463.07</v>
      </c>
      <c r="AA597" s="109"/>
      <c r="AB597" s="109"/>
      <c r="AC597" s="109"/>
      <c r="AD597" s="110">
        <v>1105512.5</v>
      </c>
      <c r="AE597" s="99">
        <v>44162</v>
      </c>
      <c r="AF597" s="99">
        <v>47084</v>
      </c>
      <c r="AG597" s="111">
        <v>1105512.5</v>
      </c>
      <c r="AH597" s="107">
        <v>3.9083333333333332</v>
      </c>
      <c r="AI597" s="107">
        <v>8</v>
      </c>
      <c r="AJ597" s="96">
        <v>5.9299999999999999E-2</v>
      </c>
      <c r="AK597" s="92" t="s">
        <v>1786</v>
      </c>
      <c r="AL597" s="92" t="s">
        <v>1787</v>
      </c>
      <c r="AM597" s="27">
        <v>60093.77</v>
      </c>
      <c r="AN597" s="27">
        <v>63735.82</v>
      </c>
      <c r="AO597" s="27">
        <v>41883.57</v>
      </c>
      <c r="AP597" s="27">
        <v>20031.22</v>
      </c>
      <c r="AQ597" s="27">
        <v>0</v>
      </c>
      <c r="AR597" s="27">
        <v>0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7">
        <v>0</v>
      </c>
      <c r="BA597" s="27">
        <v>0</v>
      </c>
      <c r="BB597" s="27">
        <v>0</v>
      </c>
      <c r="BC597" s="27">
        <f t="shared" si="28"/>
        <v>123829.59</v>
      </c>
      <c r="BD597" s="27">
        <f t="shared" si="29"/>
        <v>61914.79</v>
      </c>
      <c r="BE597" s="27">
        <f t="shared" si="30"/>
        <v>185744.38</v>
      </c>
    </row>
    <row r="598" spans="1:57" x14ac:dyDescent="0.35">
      <c r="A598" s="92" t="s">
        <v>2945</v>
      </c>
      <c r="B598" s="90" t="s">
        <v>1050</v>
      </c>
      <c r="C598" s="94">
        <v>4</v>
      </c>
      <c r="D598" s="91" t="s">
        <v>0</v>
      </c>
      <c r="E598" s="61" t="s">
        <v>3</v>
      </c>
      <c r="F598" s="61" t="s">
        <v>1772</v>
      </c>
      <c r="G598" s="61" t="s">
        <v>1793</v>
      </c>
      <c r="H598" s="61" t="s">
        <v>1789</v>
      </c>
      <c r="I598" s="61" t="s">
        <v>1794</v>
      </c>
      <c r="J598" s="61" t="s">
        <v>1791</v>
      </c>
      <c r="K598" s="61" t="s">
        <v>813</v>
      </c>
      <c r="L598" s="61" t="s">
        <v>1778</v>
      </c>
      <c r="M598" s="61" t="s">
        <v>1785</v>
      </c>
      <c r="N598" s="108">
        <v>1</v>
      </c>
      <c r="O598" s="108">
        <v>1</v>
      </c>
      <c r="P598" s="108">
        <v>1</v>
      </c>
      <c r="Q598" s="108">
        <v>1</v>
      </c>
      <c r="R598" s="108">
        <v>1</v>
      </c>
      <c r="S598" s="108">
        <v>1</v>
      </c>
      <c r="T598" s="108">
        <v>0</v>
      </c>
      <c r="U598" s="108">
        <v>0</v>
      </c>
      <c r="V598" s="108">
        <v>0</v>
      </c>
      <c r="W598" s="109">
        <v>38645</v>
      </c>
      <c r="X598" s="126">
        <v>0</v>
      </c>
      <c r="Y598" s="109">
        <v>0</v>
      </c>
      <c r="Z598" s="109">
        <v>163.28</v>
      </c>
      <c r="AA598" s="109"/>
      <c r="AB598" s="109"/>
      <c r="AC598" s="109"/>
      <c r="AD598" s="110">
        <v>38645</v>
      </c>
      <c r="AE598" s="99">
        <v>44169</v>
      </c>
      <c r="AF598" s="99">
        <v>45995</v>
      </c>
      <c r="AG598" s="111">
        <v>38645</v>
      </c>
      <c r="AH598" s="107">
        <v>0.92777777777777781</v>
      </c>
      <c r="AI598" s="107">
        <v>5</v>
      </c>
      <c r="AJ598" s="96">
        <v>5.0700000000000002E-2</v>
      </c>
      <c r="AK598" s="92" t="s">
        <v>1786</v>
      </c>
      <c r="AL598" s="92" t="s">
        <v>1787</v>
      </c>
      <c r="AM598" s="27">
        <v>1306.2400000000002</v>
      </c>
      <c r="AN598" s="27">
        <v>0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0</v>
      </c>
      <c r="AZ598" s="27">
        <v>0</v>
      </c>
      <c r="BA598" s="27">
        <v>0</v>
      </c>
      <c r="BB598" s="27">
        <v>0</v>
      </c>
      <c r="BC598" s="27">
        <f t="shared" si="28"/>
        <v>1306.2400000000002</v>
      </c>
      <c r="BD598" s="27">
        <f t="shared" si="29"/>
        <v>0</v>
      </c>
      <c r="BE598" s="27">
        <f t="shared" si="30"/>
        <v>1306.2400000000002</v>
      </c>
    </row>
    <row r="599" spans="1:57" x14ac:dyDescent="0.35">
      <c r="A599" s="92" t="s">
        <v>2944</v>
      </c>
      <c r="B599" s="90" t="s">
        <v>1050</v>
      </c>
      <c r="C599" s="94">
        <v>5</v>
      </c>
      <c r="D599" s="91" t="s">
        <v>0</v>
      </c>
      <c r="E599" s="61" t="s">
        <v>3</v>
      </c>
      <c r="F599" s="61" t="s">
        <v>1772</v>
      </c>
      <c r="G599" s="61" t="s">
        <v>1793</v>
      </c>
      <c r="H599" s="61" t="s">
        <v>1789</v>
      </c>
      <c r="I599" s="61" t="s">
        <v>1794</v>
      </c>
      <c r="J599" s="61" t="s">
        <v>1791</v>
      </c>
      <c r="K599" s="61" t="s">
        <v>813</v>
      </c>
      <c r="L599" s="61" t="s">
        <v>1778</v>
      </c>
      <c r="M599" s="61" t="s">
        <v>1785</v>
      </c>
      <c r="N599" s="108">
        <v>1</v>
      </c>
      <c r="O599" s="108">
        <v>1</v>
      </c>
      <c r="P599" s="108">
        <v>1</v>
      </c>
      <c r="Q599" s="108">
        <v>1</v>
      </c>
      <c r="R599" s="108">
        <v>1</v>
      </c>
      <c r="S599" s="108">
        <v>1</v>
      </c>
      <c r="T599" s="108">
        <v>0</v>
      </c>
      <c r="U599" s="108">
        <v>0</v>
      </c>
      <c r="V599" s="108">
        <v>0</v>
      </c>
      <c r="W599" s="109">
        <v>362850</v>
      </c>
      <c r="X599" s="126">
        <v>0</v>
      </c>
      <c r="Y599" s="109">
        <v>0</v>
      </c>
      <c r="Z599" s="109">
        <v>1620.73</v>
      </c>
      <c r="AA599" s="109"/>
      <c r="AB599" s="109"/>
      <c r="AC599" s="109"/>
      <c r="AD599" s="110">
        <v>362850</v>
      </c>
      <c r="AE599" s="99">
        <v>44169</v>
      </c>
      <c r="AF599" s="99">
        <v>46360</v>
      </c>
      <c r="AG599" s="111">
        <v>362850</v>
      </c>
      <c r="AH599" s="107">
        <v>1.9277777777777778</v>
      </c>
      <c r="AI599" s="107">
        <v>6</v>
      </c>
      <c r="AJ599" s="96">
        <v>5.3600000000000002E-2</v>
      </c>
      <c r="AK599" s="92" t="s">
        <v>1786</v>
      </c>
      <c r="AL599" s="92" t="s">
        <v>1787</v>
      </c>
      <c r="AM599" s="27">
        <v>17828.03</v>
      </c>
      <c r="AN599" s="27">
        <v>14586.540000000003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7">
        <v>0</v>
      </c>
      <c r="BA599" s="27">
        <v>0</v>
      </c>
      <c r="BB599" s="27">
        <v>0</v>
      </c>
      <c r="BC599" s="27">
        <f t="shared" si="28"/>
        <v>32414.57</v>
      </c>
      <c r="BD599" s="27">
        <f t="shared" si="29"/>
        <v>0</v>
      </c>
      <c r="BE599" s="27">
        <f t="shared" si="30"/>
        <v>32414.57</v>
      </c>
    </row>
    <row r="600" spans="1:57" x14ac:dyDescent="0.35">
      <c r="A600" s="92" t="s">
        <v>2943</v>
      </c>
      <c r="B600" s="90" t="s">
        <v>1050</v>
      </c>
      <c r="C600" s="94">
        <v>6</v>
      </c>
      <c r="D600" s="91" t="s">
        <v>0</v>
      </c>
      <c r="E600" s="61" t="s">
        <v>3</v>
      </c>
      <c r="F600" s="61" t="s">
        <v>1772</v>
      </c>
      <c r="G600" s="61" t="s">
        <v>1793</v>
      </c>
      <c r="H600" s="61" t="s">
        <v>1789</v>
      </c>
      <c r="I600" s="61" t="s">
        <v>1794</v>
      </c>
      <c r="J600" s="61" t="s">
        <v>1791</v>
      </c>
      <c r="K600" s="61" t="s">
        <v>813</v>
      </c>
      <c r="L600" s="61" t="s">
        <v>1778</v>
      </c>
      <c r="M600" s="61" t="s">
        <v>1785</v>
      </c>
      <c r="N600" s="108">
        <v>1</v>
      </c>
      <c r="O600" s="108">
        <v>1</v>
      </c>
      <c r="P600" s="108">
        <v>1</v>
      </c>
      <c r="Q600" s="108">
        <v>1</v>
      </c>
      <c r="R600" s="108">
        <v>1</v>
      </c>
      <c r="S600" s="108">
        <v>1</v>
      </c>
      <c r="T600" s="108">
        <v>0</v>
      </c>
      <c r="U600" s="108">
        <v>0</v>
      </c>
      <c r="V600" s="108">
        <v>0</v>
      </c>
      <c r="W600" s="109">
        <v>2556027.5</v>
      </c>
      <c r="X600" s="126">
        <v>0</v>
      </c>
      <c r="Y600" s="109">
        <v>0</v>
      </c>
      <c r="Z600" s="109">
        <v>12013.33</v>
      </c>
      <c r="AA600" s="109"/>
      <c r="AB600" s="109"/>
      <c r="AC600" s="109"/>
      <c r="AD600" s="110">
        <v>2556027.5</v>
      </c>
      <c r="AE600" s="99">
        <v>44169</v>
      </c>
      <c r="AF600" s="99">
        <v>46725</v>
      </c>
      <c r="AG600" s="111">
        <v>2556027.5</v>
      </c>
      <c r="AH600" s="107">
        <v>2.9277777777777776</v>
      </c>
      <c r="AI600" s="107">
        <v>7</v>
      </c>
      <c r="AJ600" s="96">
        <v>5.6399999999999999E-2</v>
      </c>
      <c r="AK600" s="92" t="s">
        <v>1786</v>
      </c>
      <c r="AL600" s="92" t="s">
        <v>1787</v>
      </c>
      <c r="AM600" s="27">
        <v>132146.63</v>
      </c>
      <c r="AN600" s="27">
        <v>144159.96</v>
      </c>
      <c r="AO600" s="27">
        <v>72079.92</v>
      </c>
      <c r="AP600" s="27">
        <v>0</v>
      </c>
      <c r="AQ600" s="27">
        <v>0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27">
        <v>0</v>
      </c>
      <c r="BC600" s="27">
        <f t="shared" si="28"/>
        <v>276306.58999999997</v>
      </c>
      <c r="BD600" s="27">
        <f t="shared" si="29"/>
        <v>72079.92</v>
      </c>
      <c r="BE600" s="27">
        <f t="shared" si="30"/>
        <v>348386.50999999995</v>
      </c>
    </row>
    <row r="601" spans="1:57" x14ac:dyDescent="0.35">
      <c r="A601" s="92" t="s">
        <v>2942</v>
      </c>
      <c r="B601" s="90" t="s">
        <v>1050</v>
      </c>
      <c r="C601" s="94">
        <v>7</v>
      </c>
      <c r="D601" s="91" t="s">
        <v>0</v>
      </c>
      <c r="E601" s="61" t="s">
        <v>3</v>
      </c>
      <c r="F601" s="61" t="s">
        <v>1772</v>
      </c>
      <c r="G601" s="61" t="s">
        <v>1793</v>
      </c>
      <c r="H601" s="61" t="s">
        <v>1789</v>
      </c>
      <c r="I601" s="61" t="s">
        <v>1794</v>
      </c>
      <c r="J601" s="61" t="s">
        <v>1791</v>
      </c>
      <c r="K601" s="61" t="s">
        <v>813</v>
      </c>
      <c r="L601" s="61" t="s">
        <v>1778</v>
      </c>
      <c r="M601" s="61" t="s">
        <v>1785</v>
      </c>
      <c r="N601" s="108">
        <v>1</v>
      </c>
      <c r="O601" s="108">
        <v>1</v>
      </c>
      <c r="P601" s="108">
        <v>1</v>
      </c>
      <c r="Q601" s="108">
        <v>1</v>
      </c>
      <c r="R601" s="108">
        <v>1</v>
      </c>
      <c r="S601" s="108">
        <v>1</v>
      </c>
      <c r="T601" s="108">
        <v>0</v>
      </c>
      <c r="U601" s="108">
        <v>0</v>
      </c>
      <c r="V601" s="108">
        <v>0</v>
      </c>
      <c r="W601" s="109">
        <v>1548160</v>
      </c>
      <c r="X601" s="126">
        <v>0</v>
      </c>
      <c r="Y601" s="109">
        <v>0</v>
      </c>
      <c r="Z601" s="109">
        <v>7650.49</v>
      </c>
      <c r="AA601" s="109"/>
      <c r="AB601" s="109"/>
      <c r="AC601" s="109"/>
      <c r="AD601" s="110">
        <v>1548160</v>
      </c>
      <c r="AE601" s="99">
        <v>44169</v>
      </c>
      <c r="AF601" s="99">
        <v>47091</v>
      </c>
      <c r="AG601" s="111">
        <v>1548160</v>
      </c>
      <c r="AH601" s="107">
        <v>3.9277777777777776</v>
      </c>
      <c r="AI601" s="107">
        <v>8</v>
      </c>
      <c r="AJ601" s="97">
        <v>5.9299999999999999E-2</v>
      </c>
      <c r="AK601" s="92" t="s">
        <v>1786</v>
      </c>
      <c r="AL601" s="92" t="s">
        <v>1787</v>
      </c>
      <c r="AM601" s="27">
        <v>84155.39</v>
      </c>
      <c r="AN601" s="27">
        <v>91805.88</v>
      </c>
      <c r="AO601" s="27">
        <v>61203.96</v>
      </c>
      <c r="AP601" s="27">
        <v>30601.919999999998</v>
      </c>
      <c r="AQ601" s="27">
        <v>0</v>
      </c>
      <c r="AR601" s="27">
        <v>0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27">
        <v>0</v>
      </c>
      <c r="BC601" s="27">
        <f t="shared" si="28"/>
        <v>175961.27000000002</v>
      </c>
      <c r="BD601" s="27">
        <f t="shared" si="29"/>
        <v>91805.88</v>
      </c>
      <c r="BE601" s="27">
        <f t="shared" si="30"/>
        <v>267767.15000000002</v>
      </c>
    </row>
    <row r="602" spans="1:57" x14ac:dyDescent="0.35">
      <c r="A602" s="92" t="s">
        <v>2941</v>
      </c>
      <c r="B602" s="90" t="s">
        <v>1050</v>
      </c>
      <c r="C602" s="94">
        <v>8</v>
      </c>
      <c r="D602" s="91" t="s">
        <v>0</v>
      </c>
      <c r="E602" s="61" t="s">
        <v>3</v>
      </c>
      <c r="F602" s="61" t="s">
        <v>1772</v>
      </c>
      <c r="G602" s="61" t="s">
        <v>1793</v>
      </c>
      <c r="H602" s="61" t="s">
        <v>1789</v>
      </c>
      <c r="I602" s="61" t="s">
        <v>1794</v>
      </c>
      <c r="J602" s="61" t="s">
        <v>1791</v>
      </c>
      <c r="K602" s="61" t="s">
        <v>813</v>
      </c>
      <c r="L602" s="61" t="s">
        <v>1778</v>
      </c>
      <c r="M602" s="61" t="s">
        <v>1785</v>
      </c>
      <c r="N602" s="108">
        <v>1</v>
      </c>
      <c r="O602" s="108">
        <v>1</v>
      </c>
      <c r="P602" s="108">
        <v>1</v>
      </c>
      <c r="Q602" s="108">
        <v>1</v>
      </c>
      <c r="R602" s="108">
        <v>1</v>
      </c>
      <c r="S602" s="108">
        <v>1</v>
      </c>
      <c r="T602" s="108">
        <v>0</v>
      </c>
      <c r="U602" s="108">
        <v>0</v>
      </c>
      <c r="V602" s="108">
        <v>0</v>
      </c>
      <c r="W602" s="109">
        <v>346772.5</v>
      </c>
      <c r="X602" s="126">
        <v>0</v>
      </c>
      <c r="Y602" s="109">
        <v>0</v>
      </c>
      <c r="Z602" s="109">
        <v>1794.55</v>
      </c>
      <c r="AA602" s="109"/>
      <c r="AB602" s="109"/>
      <c r="AC602" s="109"/>
      <c r="AD602" s="110">
        <v>346772.5</v>
      </c>
      <c r="AE602" s="99">
        <v>44169</v>
      </c>
      <c r="AF602" s="99">
        <v>47456</v>
      </c>
      <c r="AG602" s="111">
        <v>346772.5</v>
      </c>
      <c r="AH602" s="107">
        <v>4.927777777777778</v>
      </c>
      <c r="AI602" s="107">
        <v>9</v>
      </c>
      <c r="AJ602" s="97">
        <v>6.2100000000000002E-2</v>
      </c>
      <c r="AK602" s="92" t="s">
        <v>1786</v>
      </c>
      <c r="AL602" s="92" t="s">
        <v>1787</v>
      </c>
      <c r="AM602" s="27">
        <v>19740.049999999996</v>
      </c>
      <c r="AN602" s="27">
        <v>21534.599999999995</v>
      </c>
      <c r="AO602" s="27">
        <v>16150.92</v>
      </c>
      <c r="AP602" s="27">
        <v>10767.24</v>
      </c>
      <c r="AQ602" s="27">
        <v>5383.68</v>
      </c>
      <c r="AR602" s="27">
        <v>0</v>
      </c>
      <c r="AS602" s="27">
        <v>0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27">
        <v>0</v>
      </c>
      <c r="BC602" s="27">
        <f t="shared" si="28"/>
        <v>41274.649999999994</v>
      </c>
      <c r="BD602" s="27">
        <f t="shared" si="29"/>
        <v>32301.84</v>
      </c>
      <c r="BE602" s="27">
        <f t="shared" si="30"/>
        <v>73576.489999999991</v>
      </c>
    </row>
    <row r="603" spans="1:57" x14ac:dyDescent="0.35">
      <c r="A603" s="92" t="s">
        <v>2940</v>
      </c>
      <c r="B603" s="90" t="s">
        <v>1050</v>
      </c>
      <c r="C603" s="94">
        <v>9</v>
      </c>
      <c r="D603" s="91" t="s">
        <v>0</v>
      </c>
      <c r="E603" s="61" t="s">
        <v>3</v>
      </c>
      <c r="F603" s="61" t="s">
        <v>1772</v>
      </c>
      <c r="G603" s="61" t="s">
        <v>1793</v>
      </c>
      <c r="H603" s="61" t="s">
        <v>1789</v>
      </c>
      <c r="I603" s="61" t="s">
        <v>1794</v>
      </c>
      <c r="J603" s="61" t="s">
        <v>1791</v>
      </c>
      <c r="K603" s="61" t="s">
        <v>813</v>
      </c>
      <c r="L603" s="61" t="s">
        <v>1778</v>
      </c>
      <c r="M603" s="61" t="s">
        <v>1785</v>
      </c>
      <c r="N603" s="108">
        <v>1</v>
      </c>
      <c r="O603" s="108">
        <v>1</v>
      </c>
      <c r="P603" s="108">
        <v>1</v>
      </c>
      <c r="Q603" s="108">
        <v>1</v>
      </c>
      <c r="R603" s="108">
        <v>1</v>
      </c>
      <c r="S603" s="108">
        <v>1</v>
      </c>
      <c r="T603" s="108">
        <v>0</v>
      </c>
      <c r="U603" s="108">
        <v>0</v>
      </c>
      <c r="V603" s="108">
        <v>0</v>
      </c>
      <c r="W603" s="109">
        <v>92040</v>
      </c>
      <c r="X603" s="126">
        <v>0</v>
      </c>
      <c r="Y603" s="109">
        <v>0</v>
      </c>
      <c r="Z603" s="109">
        <v>498.55</v>
      </c>
      <c r="AA603" s="109"/>
      <c r="AB603" s="109"/>
      <c r="AC603" s="109"/>
      <c r="AD603" s="110">
        <v>92040</v>
      </c>
      <c r="AE603" s="99">
        <v>44169</v>
      </c>
      <c r="AF603" s="99">
        <v>47821</v>
      </c>
      <c r="AG603" s="111">
        <v>92040</v>
      </c>
      <c r="AH603" s="107">
        <v>5.927777777777778</v>
      </c>
      <c r="AI603" s="107">
        <v>10</v>
      </c>
      <c r="AJ603" s="96">
        <v>6.5000000000000002E-2</v>
      </c>
      <c r="AK603" s="92" t="s">
        <v>1786</v>
      </c>
      <c r="AL603" s="92" t="s">
        <v>1787</v>
      </c>
      <c r="AM603" s="27">
        <v>5484.0500000000011</v>
      </c>
      <c r="AN603" s="27">
        <v>5982.6000000000013</v>
      </c>
      <c r="AO603" s="27">
        <v>4786.08</v>
      </c>
      <c r="AP603" s="27">
        <v>3589.56</v>
      </c>
      <c r="AQ603" s="27">
        <v>2393.04</v>
      </c>
      <c r="AR603" s="27">
        <v>1196.52</v>
      </c>
      <c r="AS603" s="27">
        <v>0</v>
      </c>
      <c r="AT603" s="27">
        <v>0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7">
        <v>0</v>
      </c>
      <c r="BA603" s="27">
        <v>0</v>
      </c>
      <c r="BB603" s="27">
        <v>0</v>
      </c>
      <c r="BC603" s="27">
        <f t="shared" si="28"/>
        <v>11466.650000000001</v>
      </c>
      <c r="BD603" s="27">
        <f t="shared" si="29"/>
        <v>11965.2</v>
      </c>
      <c r="BE603" s="27">
        <f t="shared" si="30"/>
        <v>23431.850000000002</v>
      </c>
    </row>
    <row r="604" spans="1:57" x14ac:dyDescent="0.35">
      <c r="A604" s="92" t="s">
        <v>2939</v>
      </c>
      <c r="B604" s="90" t="s">
        <v>1073</v>
      </c>
      <c r="C604" s="94">
        <v>5</v>
      </c>
      <c r="D604" s="91" t="s">
        <v>0</v>
      </c>
      <c r="E604" s="61" t="s">
        <v>3</v>
      </c>
      <c r="F604" s="61" t="s">
        <v>1772</v>
      </c>
      <c r="G604" s="61" t="s">
        <v>1793</v>
      </c>
      <c r="H604" s="61" t="s">
        <v>1789</v>
      </c>
      <c r="I604" s="61" t="s">
        <v>1794</v>
      </c>
      <c r="J604" s="61" t="s">
        <v>1791</v>
      </c>
      <c r="K604" s="61" t="s">
        <v>813</v>
      </c>
      <c r="L604" s="61" t="s">
        <v>1778</v>
      </c>
      <c r="M604" s="61" t="s">
        <v>1785</v>
      </c>
      <c r="N604" s="108">
        <v>1</v>
      </c>
      <c r="O604" s="108">
        <v>1</v>
      </c>
      <c r="P604" s="108">
        <v>1</v>
      </c>
      <c r="Q604" s="108">
        <v>1</v>
      </c>
      <c r="R604" s="108">
        <v>1</v>
      </c>
      <c r="S604" s="108">
        <v>1</v>
      </c>
      <c r="T604" s="108">
        <v>0</v>
      </c>
      <c r="U604" s="108">
        <v>0</v>
      </c>
      <c r="V604" s="108">
        <v>0</v>
      </c>
      <c r="W604" s="109">
        <v>260485</v>
      </c>
      <c r="X604" s="126">
        <v>0</v>
      </c>
      <c r="Y604" s="109">
        <v>0</v>
      </c>
      <c r="Z604" s="109">
        <v>1100.55</v>
      </c>
      <c r="AA604" s="109"/>
      <c r="AB604" s="109"/>
      <c r="AC604" s="109"/>
      <c r="AD604" s="110">
        <v>260485</v>
      </c>
      <c r="AE604" s="99">
        <v>44188</v>
      </c>
      <c r="AF604" s="99">
        <v>46014</v>
      </c>
      <c r="AG604" s="111">
        <v>260485</v>
      </c>
      <c r="AH604" s="107">
        <v>0.98055555555555551</v>
      </c>
      <c r="AI604" s="107">
        <v>5</v>
      </c>
      <c r="AJ604" s="96">
        <v>5.0700000000000002E-2</v>
      </c>
      <c r="AK604" s="92" t="s">
        <v>1786</v>
      </c>
      <c r="AL604" s="92" t="s">
        <v>1787</v>
      </c>
      <c r="AM604" s="27">
        <v>8804.3700000000026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7">
        <v>0</v>
      </c>
      <c r="BA604" s="27">
        <v>0</v>
      </c>
      <c r="BB604" s="27">
        <v>0</v>
      </c>
      <c r="BC604" s="27">
        <f t="shared" si="28"/>
        <v>8804.3700000000026</v>
      </c>
      <c r="BD604" s="27">
        <f t="shared" si="29"/>
        <v>0</v>
      </c>
      <c r="BE604" s="27">
        <f t="shared" si="30"/>
        <v>8804.3700000000026</v>
      </c>
    </row>
    <row r="605" spans="1:57" x14ac:dyDescent="0.35">
      <c r="A605" s="92" t="s">
        <v>2938</v>
      </c>
      <c r="B605" s="90" t="s">
        <v>1073</v>
      </c>
      <c r="C605" s="94">
        <v>6</v>
      </c>
      <c r="D605" s="91" t="s">
        <v>0</v>
      </c>
      <c r="E605" s="61" t="s">
        <v>3</v>
      </c>
      <c r="F605" s="61" t="s">
        <v>1772</v>
      </c>
      <c r="G605" s="61" t="s">
        <v>1793</v>
      </c>
      <c r="H605" s="61" t="s">
        <v>1789</v>
      </c>
      <c r="I605" s="61" t="s">
        <v>1794</v>
      </c>
      <c r="J605" s="61" t="s">
        <v>1791</v>
      </c>
      <c r="K605" s="61" t="s">
        <v>813</v>
      </c>
      <c r="L605" s="61" t="s">
        <v>1778</v>
      </c>
      <c r="M605" s="61" t="s">
        <v>1785</v>
      </c>
      <c r="N605" s="108">
        <v>1</v>
      </c>
      <c r="O605" s="108">
        <v>1</v>
      </c>
      <c r="P605" s="108">
        <v>1</v>
      </c>
      <c r="Q605" s="108">
        <v>1</v>
      </c>
      <c r="R605" s="108">
        <v>1</v>
      </c>
      <c r="S605" s="108">
        <v>1</v>
      </c>
      <c r="T605" s="108">
        <v>0</v>
      </c>
      <c r="U605" s="108">
        <v>0</v>
      </c>
      <c r="V605" s="108">
        <v>0</v>
      </c>
      <c r="W605" s="109">
        <v>2745712.5</v>
      </c>
      <c r="X605" s="126">
        <v>0</v>
      </c>
      <c r="Y605" s="109">
        <v>0</v>
      </c>
      <c r="Z605" s="109">
        <v>12264.18</v>
      </c>
      <c r="AA605" s="109"/>
      <c r="AB605" s="109"/>
      <c r="AC605" s="109"/>
      <c r="AD605" s="110">
        <v>2745712.5</v>
      </c>
      <c r="AE605" s="99">
        <v>44188</v>
      </c>
      <c r="AF605" s="99">
        <v>46379</v>
      </c>
      <c r="AG605" s="111">
        <v>2745712.5</v>
      </c>
      <c r="AH605" s="107">
        <v>1.9805555555555556</v>
      </c>
      <c r="AI605" s="107">
        <v>6</v>
      </c>
      <c r="AJ605" s="96">
        <v>5.3600000000000002E-2</v>
      </c>
      <c r="AK605" s="92" t="s">
        <v>1786</v>
      </c>
      <c r="AL605" s="92" t="s">
        <v>1787</v>
      </c>
      <c r="AM605" s="27">
        <v>134905.97999999998</v>
      </c>
      <c r="AN605" s="27">
        <v>110377.61999999998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f t="shared" si="28"/>
        <v>245283.59999999998</v>
      </c>
      <c r="BD605" s="27">
        <f t="shared" si="29"/>
        <v>0</v>
      </c>
      <c r="BE605" s="27">
        <f t="shared" si="30"/>
        <v>245283.59999999998</v>
      </c>
    </row>
    <row r="606" spans="1:57" x14ac:dyDescent="0.35">
      <c r="A606" s="92" t="s">
        <v>2937</v>
      </c>
      <c r="B606" s="90" t="s">
        <v>1073</v>
      </c>
      <c r="C606" s="94">
        <v>7</v>
      </c>
      <c r="D606" s="91" t="s">
        <v>0</v>
      </c>
      <c r="E606" s="61" t="s">
        <v>3</v>
      </c>
      <c r="F606" s="61" t="s">
        <v>1772</v>
      </c>
      <c r="G606" s="61" t="s">
        <v>1793</v>
      </c>
      <c r="H606" s="61" t="s">
        <v>1789</v>
      </c>
      <c r="I606" s="61" t="s">
        <v>1794</v>
      </c>
      <c r="J606" s="61" t="s">
        <v>1791</v>
      </c>
      <c r="K606" s="61" t="s">
        <v>813</v>
      </c>
      <c r="L606" s="61" t="s">
        <v>1778</v>
      </c>
      <c r="M606" s="61" t="s">
        <v>1785</v>
      </c>
      <c r="N606" s="108">
        <v>1</v>
      </c>
      <c r="O606" s="108">
        <v>1</v>
      </c>
      <c r="P606" s="108">
        <v>1</v>
      </c>
      <c r="Q606" s="108">
        <v>1</v>
      </c>
      <c r="R606" s="108">
        <v>1</v>
      </c>
      <c r="S606" s="108">
        <v>1</v>
      </c>
      <c r="T606" s="108">
        <v>0</v>
      </c>
      <c r="U606" s="108">
        <v>0</v>
      </c>
      <c r="V606" s="108">
        <v>0</v>
      </c>
      <c r="W606" s="109">
        <v>9553280</v>
      </c>
      <c r="X606" s="126">
        <v>0</v>
      </c>
      <c r="Y606" s="109">
        <v>0</v>
      </c>
      <c r="Z606" s="109">
        <v>44900.42</v>
      </c>
      <c r="AA606" s="109"/>
      <c r="AB606" s="109"/>
      <c r="AC606" s="109"/>
      <c r="AD606" s="110">
        <v>9553280</v>
      </c>
      <c r="AE606" s="99">
        <v>44188</v>
      </c>
      <c r="AF606" s="99">
        <v>46744</v>
      </c>
      <c r="AG606" s="111">
        <v>9553280</v>
      </c>
      <c r="AH606" s="107">
        <v>2.9805555555555556</v>
      </c>
      <c r="AI606" s="107">
        <v>7</v>
      </c>
      <c r="AJ606" s="96">
        <v>5.6399999999999999E-2</v>
      </c>
      <c r="AK606" s="92" t="s">
        <v>1786</v>
      </c>
      <c r="AL606" s="92" t="s">
        <v>1787</v>
      </c>
      <c r="AM606" s="27">
        <v>493904.61999999988</v>
      </c>
      <c r="AN606" s="27">
        <v>538805.03999999992</v>
      </c>
      <c r="AO606" s="27">
        <v>269402.52</v>
      </c>
      <c r="AP606" s="27">
        <v>0</v>
      </c>
      <c r="AQ606" s="27">
        <v>0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7">
        <v>0</v>
      </c>
      <c r="BA606" s="27">
        <v>0</v>
      </c>
      <c r="BB606" s="27">
        <v>0</v>
      </c>
      <c r="BC606" s="27">
        <f t="shared" si="28"/>
        <v>1032709.6599999998</v>
      </c>
      <c r="BD606" s="27">
        <f t="shared" si="29"/>
        <v>269402.52</v>
      </c>
      <c r="BE606" s="27">
        <f t="shared" si="30"/>
        <v>1302112.1799999997</v>
      </c>
    </row>
    <row r="607" spans="1:57" x14ac:dyDescent="0.35">
      <c r="A607" s="92" t="s">
        <v>2936</v>
      </c>
      <c r="B607" s="90" t="s">
        <v>1073</v>
      </c>
      <c r="C607" s="94">
        <v>8</v>
      </c>
      <c r="D607" s="91" t="s">
        <v>0</v>
      </c>
      <c r="E607" s="61" t="s">
        <v>3</v>
      </c>
      <c r="F607" s="61" t="s">
        <v>1772</v>
      </c>
      <c r="G607" s="61" t="s">
        <v>1793</v>
      </c>
      <c r="H607" s="61" t="s">
        <v>1789</v>
      </c>
      <c r="I607" s="61" t="s">
        <v>1794</v>
      </c>
      <c r="J607" s="61" t="s">
        <v>1791</v>
      </c>
      <c r="K607" s="61" t="s">
        <v>813</v>
      </c>
      <c r="L607" s="61" t="s">
        <v>1778</v>
      </c>
      <c r="M607" s="61" t="s">
        <v>1785</v>
      </c>
      <c r="N607" s="108">
        <v>1</v>
      </c>
      <c r="O607" s="108">
        <v>1</v>
      </c>
      <c r="P607" s="108">
        <v>1</v>
      </c>
      <c r="Q607" s="108">
        <v>1</v>
      </c>
      <c r="R607" s="108">
        <v>1</v>
      </c>
      <c r="S607" s="108">
        <v>1</v>
      </c>
      <c r="T607" s="108">
        <v>0</v>
      </c>
      <c r="U607" s="108">
        <v>0</v>
      </c>
      <c r="V607" s="108">
        <v>0</v>
      </c>
      <c r="W607" s="109">
        <v>4651265</v>
      </c>
      <c r="X607" s="126">
        <v>0</v>
      </c>
      <c r="Y607" s="109">
        <v>0</v>
      </c>
      <c r="Z607" s="109">
        <v>22985</v>
      </c>
      <c r="AA607" s="109"/>
      <c r="AB607" s="109"/>
      <c r="AC607" s="109"/>
      <c r="AD607" s="110">
        <v>4651265</v>
      </c>
      <c r="AE607" s="99">
        <v>44188</v>
      </c>
      <c r="AF607" s="99">
        <v>47110</v>
      </c>
      <c r="AG607" s="111">
        <v>4651265</v>
      </c>
      <c r="AH607" s="107">
        <v>3.9805555555555556</v>
      </c>
      <c r="AI607" s="107">
        <v>8</v>
      </c>
      <c r="AJ607" s="96">
        <v>5.9299999999999999E-2</v>
      </c>
      <c r="AK607" s="92" t="s">
        <v>1786</v>
      </c>
      <c r="AL607" s="92" t="s">
        <v>1787</v>
      </c>
      <c r="AM607" s="27">
        <v>252835</v>
      </c>
      <c r="AN607" s="27">
        <v>275820</v>
      </c>
      <c r="AO607" s="27">
        <v>183879.96</v>
      </c>
      <c r="AP607" s="27">
        <v>91940.04</v>
      </c>
      <c r="AQ607" s="27">
        <v>0</v>
      </c>
      <c r="AR607" s="27">
        <v>0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f t="shared" si="28"/>
        <v>528655</v>
      </c>
      <c r="BD607" s="27">
        <f t="shared" si="29"/>
        <v>275820</v>
      </c>
      <c r="BE607" s="27">
        <f t="shared" si="30"/>
        <v>804475</v>
      </c>
    </row>
    <row r="608" spans="1:57" x14ac:dyDescent="0.35">
      <c r="A608" s="92" t="s">
        <v>2935</v>
      </c>
      <c r="B608" s="90" t="s">
        <v>1073</v>
      </c>
      <c r="C608" s="94">
        <v>9</v>
      </c>
      <c r="D608" s="91" t="s">
        <v>0</v>
      </c>
      <c r="E608" s="61" t="s">
        <v>3</v>
      </c>
      <c r="F608" s="61" t="s">
        <v>1772</v>
      </c>
      <c r="G608" s="61" t="s">
        <v>1793</v>
      </c>
      <c r="H608" s="61" t="s">
        <v>1789</v>
      </c>
      <c r="I608" s="61" t="s">
        <v>1794</v>
      </c>
      <c r="J608" s="61" t="s">
        <v>1791</v>
      </c>
      <c r="K608" s="61" t="s">
        <v>813</v>
      </c>
      <c r="L608" s="61" t="s">
        <v>1778</v>
      </c>
      <c r="M608" s="61" t="s">
        <v>1785</v>
      </c>
      <c r="N608" s="108">
        <v>1</v>
      </c>
      <c r="O608" s="108">
        <v>1</v>
      </c>
      <c r="P608" s="108">
        <v>1</v>
      </c>
      <c r="Q608" s="108">
        <v>1</v>
      </c>
      <c r="R608" s="108">
        <v>1</v>
      </c>
      <c r="S608" s="108">
        <v>1</v>
      </c>
      <c r="T608" s="108">
        <v>0</v>
      </c>
      <c r="U608" s="108">
        <v>0</v>
      </c>
      <c r="V608" s="108">
        <v>0</v>
      </c>
      <c r="W608" s="109">
        <v>53100</v>
      </c>
      <c r="X608" s="126">
        <v>0</v>
      </c>
      <c r="Y608" s="109">
        <v>0</v>
      </c>
      <c r="Z608" s="109">
        <v>274.79000000000002</v>
      </c>
      <c r="AA608" s="109"/>
      <c r="AB608" s="109"/>
      <c r="AC608" s="109"/>
      <c r="AD608" s="110">
        <v>53100</v>
      </c>
      <c r="AE608" s="99">
        <v>44188</v>
      </c>
      <c r="AF608" s="99">
        <v>47475</v>
      </c>
      <c r="AG608" s="111">
        <v>53100</v>
      </c>
      <c r="AH608" s="107">
        <v>4.9805555555555552</v>
      </c>
      <c r="AI608" s="107">
        <v>9</v>
      </c>
      <c r="AJ608" s="96">
        <v>6.2100000000000002E-2</v>
      </c>
      <c r="AK608" s="92" t="s">
        <v>1786</v>
      </c>
      <c r="AL608" s="92" t="s">
        <v>1787</v>
      </c>
      <c r="AM608" s="27">
        <v>3022.69</v>
      </c>
      <c r="AN608" s="27">
        <v>3297.48</v>
      </c>
      <c r="AO608" s="27">
        <v>2473.08</v>
      </c>
      <c r="AP608" s="27">
        <v>1648.8</v>
      </c>
      <c r="AQ608" s="27">
        <v>824.4</v>
      </c>
      <c r="AR608" s="27">
        <v>0</v>
      </c>
      <c r="AS608" s="27">
        <v>0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7">
        <v>0</v>
      </c>
      <c r="BA608" s="27">
        <v>0</v>
      </c>
      <c r="BB608" s="27">
        <v>0</v>
      </c>
      <c r="BC608" s="27">
        <f t="shared" si="28"/>
        <v>6320.17</v>
      </c>
      <c r="BD608" s="27">
        <f t="shared" si="29"/>
        <v>4946.28</v>
      </c>
      <c r="BE608" s="27">
        <f t="shared" si="30"/>
        <v>11266.45</v>
      </c>
    </row>
    <row r="609" spans="1:57" x14ac:dyDescent="0.35">
      <c r="A609" s="92" t="s">
        <v>2934</v>
      </c>
      <c r="B609" s="90" t="s">
        <v>1112</v>
      </c>
      <c r="C609" s="94">
        <v>4</v>
      </c>
      <c r="D609" s="91" t="s">
        <v>0</v>
      </c>
      <c r="E609" s="61" t="s">
        <v>3</v>
      </c>
      <c r="F609" s="61" t="s">
        <v>1772</v>
      </c>
      <c r="G609" s="61" t="s">
        <v>1793</v>
      </c>
      <c r="H609" s="61" t="s">
        <v>1789</v>
      </c>
      <c r="I609" s="61" t="s">
        <v>1794</v>
      </c>
      <c r="J609" s="61" t="s">
        <v>1791</v>
      </c>
      <c r="K609" s="61" t="s">
        <v>813</v>
      </c>
      <c r="L609" s="61" t="s">
        <v>1778</v>
      </c>
      <c r="M609" s="61" t="s">
        <v>1785</v>
      </c>
      <c r="N609" s="108">
        <v>1</v>
      </c>
      <c r="O609" s="108">
        <v>1</v>
      </c>
      <c r="P609" s="108">
        <v>1</v>
      </c>
      <c r="Q609" s="108">
        <v>1</v>
      </c>
      <c r="R609" s="108">
        <v>1</v>
      </c>
      <c r="S609" s="108">
        <v>1</v>
      </c>
      <c r="T609" s="108">
        <v>0</v>
      </c>
      <c r="U609" s="108">
        <v>0</v>
      </c>
      <c r="V609" s="108">
        <v>0</v>
      </c>
      <c r="W609" s="109">
        <v>887950</v>
      </c>
      <c r="X609" s="126">
        <v>0</v>
      </c>
      <c r="Y609" s="109">
        <v>0</v>
      </c>
      <c r="Z609" s="109">
        <v>3485.2</v>
      </c>
      <c r="AA609" s="109"/>
      <c r="AB609" s="109"/>
      <c r="AC609" s="109"/>
      <c r="AD609" s="110">
        <v>887950</v>
      </c>
      <c r="AE609" s="99">
        <v>44301</v>
      </c>
      <c r="AF609" s="99">
        <v>45762</v>
      </c>
      <c r="AG609" s="111">
        <v>1775900</v>
      </c>
      <c r="AH609" s="107">
        <v>0.29166666666666669</v>
      </c>
      <c r="AI609" s="107">
        <v>4</v>
      </c>
      <c r="AJ609" s="97">
        <v>4.7100000000000003E-2</v>
      </c>
      <c r="AK609" s="92" t="s">
        <v>1786</v>
      </c>
      <c r="AL609" s="92" t="s">
        <v>1787</v>
      </c>
      <c r="AM609" s="27">
        <v>10455.599999999999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0</v>
      </c>
      <c r="AZ609" s="27">
        <v>0</v>
      </c>
      <c r="BA609" s="27">
        <v>0</v>
      </c>
      <c r="BB609" s="27">
        <v>0</v>
      </c>
      <c r="BC609" s="27">
        <f t="shared" si="28"/>
        <v>10455.599999999999</v>
      </c>
      <c r="BD609" s="27">
        <f t="shared" si="29"/>
        <v>0</v>
      </c>
      <c r="BE609" s="27">
        <f t="shared" si="30"/>
        <v>10455.599999999999</v>
      </c>
    </row>
    <row r="610" spans="1:57" x14ac:dyDescent="0.35">
      <c r="A610" s="92" t="s">
        <v>2933</v>
      </c>
      <c r="B610" s="90" t="s">
        <v>1112</v>
      </c>
      <c r="C610" s="94">
        <v>5</v>
      </c>
      <c r="D610" s="91" t="s">
        <v>0</v>
      </c>
      <c r="E610" s="61" t="s">
        <v>3</v>
      </c>
      <c r="F610" s="61" t="s">
        <v>1772</v>
      </c>
      <c r="G610" s="61" t="s">
        <v>1793</v>
      </c>
      <c r="H610" s="61" t="s">
        <v>1789</v>
      </c>
      <c r="I610" s="61" t="s">
        <v>1794</v>
      </c>
      <c r="J610" s="61" t="s">
        <v>1791</v>
      </c>
      <c r="K610" s="61" t="s">
        <v>813</v>
      </c>
      <c r="L610" s="61" t="s">
        <v>1778</v>
      </c>
      <c r="M610" s="61" t="s">
        <v>1785</v>
      </c>
      <c r="N610" s="108">
        <v>1</v>
      </c>
      <c r="O610" s="108">
        <v>1</v>
      </c>
      <c r="P610" s="108">
        <v>1</v>
      </c>
      <c r="Q610" s="108">
        <v>1</v>
      </c>
      <c r="R610" s="108">
        <v>1</v>
      </c>
      <c r="S610" s="108">
        <v>1</v>
      </c>
      <c r="T610" s="108">
        <v>0</v>
      </c>
      <c r="U610" s="108">
        <v>0</v>
      </c>
      <c r="V610" s="108">
        <v>0</v>
      </c>
      <c r="W610" s="109">
        <v>737205</v>
      </c>
      <c r="X610" s="126">
        <v>0</v>
      </c>
      <c r="Y610" s="109">
        <v>0</v>
      </c>
      <c r="Z610" s="109">
        <v>3114.69</v>
      </c>
      <c r="AA610" s="109"/>
      <c r="AB610" s="109"/>
      <c r="AC610" s="109"/>
      <c r="AD610" s="110">
        <v>737205</v>
      </c>
      <c r="AE610" s="99">
        <v>44301</v>
      </c>
      <c r="AF610" s="99">
        <v>46127</v>
      </c>
      <c r="AG610" s="111">
        <v>737205</v>
      </c>
      <c r="AH610" s="107">
        <v>1.2916666666666667</v>
      </c>
      <c r="AI610" s="107">
        <v>5</v>
      </c>
      <c r="AJ610" s="97">
        <v>5.0700000000000002E-2</v>
      </c>
      <c r="AK610" s="92" t="s">
        <v>1786</v>
      </c>
      <c r="AL610" s="92" t="s">
        <v>1787</v>
      </c>
      <c r="AM610" s="27">
        <v>31146.909999999993</v>
      </c>
      <c r="AN610" s="27">
        <v>6229.4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7">
        <v>0</v>
      </c>
      <c r="BA610" s="27">
        <v>0</v>
      </c>
      <c r="BB610" s="27">
        <v>0</v>
      </c>
      <c r="BC610" s="27">
        <f t="shared" si="28"/>
        <v>37376.30999999999</v>
      </c>
      <c r="BD610" s="27">
        <f t="shared" si="29"/>
        <v>0</v>
      </c>
      <c r="BE610" s="27">
        <f t="shared" si="30"/>
        <v>37376.30999999999</v>
      </c>
    </row>
    <row r="611" spans="1:57" x14ac:dyDescent="0.35">
      <c r="A611" s="92" t="s">
        <v>2932</v>
      </c>
      <c r="B611" s="90" t="s">
        <v>1112</v>
      </c>
      <c r="C611" s="94">
        <v>6</v>
      </c>
      <c r="D611" s="91" t="s">
        <v>0</v>
      </c>
      <c r="E611" s="61" t="s">
        <v>3</v>
      </c>
      <c r="F611" s="61" t="s">
        <v>1772</v>
      </c>
      <c r="G611" s="61" t="s">
        <v>1793</v>
      </c>
      <c r="H611" s="61" t="s">
        <v>1789</v>
      </c>
      <c r="I611" s="61" t="s">
        <v>1794</v>
      </c>
      <c r="J611" s="61" t="s">
        <v>1791</v>
      </c>
      <c r="K611" s="61" t="s">
        <v>813</v>
      </c>
      <c r="L611" s="61" t="s">
        <v>1778</v>
      </c>
      <c r="M611" s="61" t="s">
        <v>1785</v>
      </c>
      <c r="N611" s="108">
        <v>1</v>
      </c>
      <c r="O611" s="108">
        <v>1</v>
      </c>
      <c r="P611" s="108">
        <v>1</v>
      </c>
      <c r="Q611" s="108">
        <v>1</v>
      </c>
      <c r="R611" s="108">
        <v>1</v>
      </c>
      <c r="S611" s="108">
        <v>1</v>
      </c>
      <c r="T611" s="108">
        <v>0</v>
      </c>
      <c r="U611" s="108">
        <v>0</v>
      </c>
      <c r="V611" s="108">
        <v>0</v>
      </c>
      <c r="W611" s="109">
        <v>751955</v>
      </c>
      <c r="X611" s="126">
        <v>0</v>
      </c>
      <c r="Y611" s="109">
        <v>0</v>
      </c>
      <c r="Z611" s="109">
        <v>3358.73</v>
      </c>
      <c r="AA611" s="109"/>
      <c r="AB611" s="109"/>
      <c r="AC611" s="109"/>
      <c r="AD611" s="110">
        <v>751955</v>
      </c>
      <c r="AE611" s="99">
        <v>44301</v>
      </c>
      <c r="AF611" s="99">
        <v>46492</v>
      </c>
      <c r="AG611" s="111">
        <v>751955</v>
      </c>
      <c r="AH611" s="107">
        <v>2.2916666666666665</v>
      </c>
      <c r="AI611" s="107">
        <v>6</v>
      </c>
      <c r="AJ611" s="96">
        <v>5.3600000000000002E-2</v>
      </c>
      <c r="AK611" s="92" t="s">
        <v>1786</v>
      </c>
      <c r="AL611" s="92" t="s">
        <v>1787</v>
      </c>
      <c r="AM611" s="27">
        <v>36946.030000000006</v>
      </c>
      <c r="AN611" s="27">
        <v>36946.040000000008</v>
      </c>
      <c r="AO611" s="27">
        <v>6717.48</v>
      </c>
      <c r="AP611" s="27">
        <v>0</v>
      </c>
      <c r="AQ611" s="27">
        <v>0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7">
        <v>0</v>
      </c>
      <c r="BA611" s="27">
        <v>0</v>
      </c>
      <c r="BB611" s="27">
        <v>0</v>
      </c>
      <c r="BC611" s="27">
        <f t="shared" si="28"/>
        <v>73892.070000000007</v>
      </c>
      <c r="BD611" s="27">
        <f t="shared" si="29"/>
        <v>6717.48</v>
      </c>
      <c r="BE611" s="27">
        <f t="shared" si="30"/>
        <v>80609.55</v>
      </c>
    </row>
    <row r="612" spans="1:57" x14ac:dyDescent="0.35">
      <c r="A612" s="92" t="s">
        <v>2931</v>
      </c>
      <c r="B612" s="90" t="s">
        <v>1112</v>
      </c>
      <c r="C612" s="94">
        <v>7</v>
      </c>
      <c r="D612" s="91" t="s">
        <v>0</v>
      </c>
      <c r="E612" s="61" t="s">
        <v>3</v>
      </c>
      <c r="F612" s="61" t="s">
        <v>1772</v>
      </c>
      <c r="G612" s="61" t="s">
        <v>1793</v>
      </c>
      <c r="H612" s="61" t="s">
        <v>1789</v>
      </c>
      <c r="I612" s="61" t="s">
        <v>1794</v>
      </c>
      <c r="J612" s="61" t="s">
        <v>1791</v>
      </c>
      <c r="K612" s="61" t="s">
        <v>813</v>
      </c>
      <c r="L612" s="61" t="s">
        <v>1778</v>
      </c>
      <c r="M612" s="61" t="s">
        <v>1785</v>
      </c>
      <c r="N612" s="108">
        <v>1</v>
      </c>
      <c r="O612" s="108">
        <v>1</v>
      </c>
      <c r="P612" s="108">
        <v>1</v>
      </c>
      <c r="Q612" s="108">
        <v>1</v>
      </c>
      <c r="R612" s="108">
        <v>1</v>
      </c>
      <c r="S612" s="108">
        <v>1</v>
      </c>
      <c r="T612" s="108">
        <v>0</v>
      </c>
      <c r="U612" s="108">
        <v>0</v>
      </c>
      <c r="V612" s="108">
        <v>0</v>
      </c>
      <c r="W612" s="109">
        <v>106200</v>
      </c>
      <c r="X612" s="126">
        <v>0</v>
      </c>
      <c r="Y612" s="109">
        <v>0</v>
      </c>
      <c r="Z612" s="109">
        <v>499.14</v>
      </c>
      <c r="AA612" s="109"/>
      <c r="AB612" s="109"/>
      <c r="AC612" s="109"/>
      <c r="AD612" s="110">
        <v>106200</v>
      </c>
      <c r="AE612" s="99">
        <v>44301</v>
      </c>
      <c r="AF612" s="99">
        <v>46858</v>
      </c>
      <c r="AG612" s="111">
        <v>106200</v>
      </c>
      <c r="AH612" s="107">
        <v>3.2916666666666665</v>
      </c>
      <c r="AI612" s="107">
        <v>7</v>
      </c>
      <c r="AJ612" s="96">
        <v>5.6399999999999999E-2</v>
      </c>
      <c r="AK612" s="92" t="s">
        <v>1786</v>
      </c>
      <c r="AL612" s="92" t="s">
        <v>1787</v>
      </c>
      <c r="AM612" s="27">
        <v>5490.54</v>
      </c>
      <c r="AN612" s="27">
        <v>5989.68</v>
      </c>
      <c r="AO612" s="27">
        <v>3993.12</v>
      </c>
      <c r="AP612" s="27">
        <v>998.28</v>
      </c>
      <c r="AQ612" s="27">
        <v>0</v>
      </c>
      <c r="AR612" s="27">
        <v>0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27">
        <v>0</v>
      </c>
      <c r="AZ612" s="27">
        <v>0</v>
      </c>
      <c r="BA612" s="27">
        <v>0</v>
      </c>
      <c r="BB612" s="27">
        <v>0</v>
      </c>
      <c r="BC612" s="27">
        <f t="shared" si="28"/>
        <v>11480.220000000001</v>
      </c>
      <c r="BD612" s="27">
        <f t="shared" si="29"/>
        <v>4991.3999999999996</v>
      </c>
      <c r="BE612" s="27">
        <f t="shared" si="30"/>
        <v>16471.620000000003</v>
      </c>
    </row>
    <row r="613" spans="1:57" x14ac:dyDescent="0.35">
      <c r="A613" s="92" t="s">
        <v>2930</v>
      </c>
      <c r="B613" s="90" t="s">
        <v>1112</v>
      </c>
      <c r="C613" s="94">
        <v>8</v>
      </c>
      <c r="D613" s="91" t="s">
        <v>0</v>
      </c>
      <c r="E613" s="61" t="s">
        <v>3</v>
      </c>
      <c r="F613" s="61" t="s">
        <v>1772</v>
      </c>
      <c r="G613" s="61" t="s">
        <v>1793</v>
      </c>
      <c r="H613" s="61" t="s">
        <v>1789</v>
      </c>
      <c r="I613" s="61" t="s">
        <v>1794</v>
      </c>
      <c r="J613" s="61" t="s">
        <v>1791</v>
      </c>
      <c r="K613" s="61" t="s">
        <v>813</v>
      </c>
      <c r="L613" s="61" t="s">
        <v>1778</v>
      </c>
      <c r="M613" s="61" t="s">
        <v>1785</v>
      </c>
      <c r="N613" s="108">
        <v>1</v>
      </c>
      <c r="O613" s="108">
        <v>1</v>
      </c>
      <c r="P613" s="108">
        <v>1</v>
      </c>
      <c r="Q613" s="108">
        <v>1</v>
      </c>
      <c r="R613" s="108">
        <v>1</v>
      </c>
      <c r="S613" s="108">
        <v>1</v>
      </c>
      <c r="T613" s="108">
        <v>0</v>
      </c>
      <c r="U613" s="108">
        <v>0</v>
      </c>
      <c r="V613" s="108">
        <v>0</v>
      </c>
      <c r="W613" s="109">
        <v>53100</v>
      </c>
      <c r="X613" s="126">
        <v>0</v>
      </c>
      <c r="Y613" s="109">
        <v>0</v>
      </c>
      <c r="Z613" s="109">
        <v>262.39999999999998</v>
      </c>
      <c r="AA613" s="109"/>
      <c r="AB613" s="109"/>
      <c r="AC613" s="109"/>
      <c r="AD613" s="110">
        <v>53100</v>
      </c>
      <c r="AE613" s="99">
        <v>44301</v>
      </c>
      <c r="AF613" s="99">
        <v>47223</v>
      </c>
      <c r="AG613" s="111">
        <v>53100</v>
      </c>
      <c r="AH613" s="107">
        <v>4.291666666666667</v>
      </c>
      <c r="AI613" s="107">
        <v>8</v>
      </c>
      <c r="AJ613" s="96">
        <v>5.9299999999999999E-2</v>
      </c>
      <c r="AK613" s="92" t="s">
        <v>1786</v>
      </c>
      <c r="AL613" s="92" t="s">
        <v>1787</v>
      </c>
      <c r="AM613" s="27">
        <v>2886.4000000000005</v>
      </c>
      <c r="AN613" s="27">
        <v>3148.8000000000006</v>
      </c>
      <c r="AO613" s="27">
        <v>2449.04</v>
      </c>
      <c r="AP613" s="27">
        <v>1399.48</v>
      </c>
      <c r="AQ613" s="27">
        <v>349.88</v>
      </c>
      <c r="AR613" s="27">
        <v>0</v>
      </c>
      <c r="AS613" s="27">
        <v>0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7">
        <v>0</v>
      </c>
      <c r="BA613" s="27">
        <v>0</v>
      </c>
      <c r="BB613" s="27">
        <v>0</v>
      </c>
      <c r="BC613" s="27">
        <f t="shared" si="28"/>
        <v>6035.2000000000007</v>
      </c>
      <c r="BD613" s="27">
        <f t="shared" si="29"/>
        <v>4198.3999999999996</v>
      </c>
      <c r="BE613" s="27">
        <f t="shared" si="30"/>
        <v>10233.6</v>
      </c>
    </row>
    <row r="614" spans="1:57" x14ac:dyDescent="0.35">
      <c r="A614" s="92" t="s">
        <v>2929</v>
      </c>
      <c r="B614" s="90" t="s">
        <v>1137</v>
      </c>
      <c r="C614" s="94">
        <v>4</v>
      </c>
      <c r="D614" s="91" t="s">
        <v>0</v>
      </c>
      <c r="E614" s="61" t="s">
        <v>3</v>
      </c>
      <c r="F614" s="61" t="s">
        <v>1772</v>
      </c>
      <c r="G614" s="61" t="s">
        <v>1793</v>
      </c>
      <c r="H614" s="61" t="s">
        <v>1789</v>
      </c>
      <c r="I614" s="61" t="s">
        <v>1794</v>
      </c>
      <c r="J614" s="61" t="s">
        <v>1791</v>
      </c>
      <c r="K614" s="61" t="s">
        <v>813</v>
      </c>
      <c r="L614" s="61" t="s">
        <v>1778</v>
      </c>
      <c r="M614" s="61" t="s">
        <v>1785</v>
      </c>
      <c r="N614" s="108">
        <v>1</v>
      </c>
      <c r="O614" s="108">
        <v>1</v>
      </c>
      <c r="P614" s="108">
        <v>1</v>
      </c>
      <c r="Q614" s="108">
        <v>1</v>
      </c>
      <c r="R614" s="108">
        <v>1</v>
      </c>
      <c r="S614" s="108">
        <v>1</v>
      </c>
      <c r="T614" s="108">
        <v>0</v>
      </c>
      <c r="U614" s="108">
        <v>0</v>
      </c>
      <c r="V614" s="108">
        <v>0</v>
      </c>
      <c r="W614" s="109">
        <v>7080</v>
      </c>
      <c r="X614" s="126">
        <v>0</v>
      </c>
      <c r="Y614" s="109">
        <v>0</v>
      </c>
      <c r="Z614" s="109">
        <v>27.79</v>
      </c>
      <c r="AA614" s="109"/>
      <c r="AB614" s="109"/>
      <c r="AC614" s="109"/>
      <c r="AD614" s="110">
        <v>7080</v>
      </c>
      <c r="AE614" s="99">
        <v>44321</v>
      </c>
      <c r="AF614" s="99">
        <v>45782</v>
      </c>
      <c r="AG614" s="111">
        <v>14160</v>
      </c>
      <c r="AH614" s="107">
        <v>0.34722222222222221</v>
      </c>
      <c r="AI614" s="107">
        <v>4</v>
      </c>
      <c r="AJ614" s="96">
        <v>4.7100000000000003E-2</v>
      </c>
      <c r="AK614" s="92" t="s">
        <v>1786</v>
      </c>
      <c r="AL614" s="92" t="s">
        <v>1787</v>
      </c>
      <c r="AM614" s="27">
        <v>111.16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27">
        <v>0</v>
      </c>
      <c r="AZ614" s="27">
        <v>0</v>
      </c>
      <c r="BA614" s="27">
        <v>0</v>
      </c>
      <c r="BB614" s="27">
        <v>0</v>
      </c>
      <c r="BC614" s="27">
        <f t="shared" si="28"/>
        <v>111.16</v>
      </c>
      <c r="BD614" s="27">
        <f t="shared" si="29"/>
        <v>0</v>
      </c>
      <c r="BE614" s="27">
        <f t="shared" si="30"/>
        <v>111.16</v>
      </c>
    </row>
    <row r="615" spans="1:57" x14ac:dyDescent="0.35">
      <c r="A615" s="92" t="s">
        <v>2928</v>
      </c>
      <c r="B615" s="90" t="s">
        <v>1137</v>
      </c>
      <c r="C615" s="94">
        <v>5</v>
      </c>
      <c r="D615" s="91" t="s">
        <v>0</v>
      </c>
      <c r="E615" s="61" t="s">
        <v>3</v>
      </c>
      <c r="F615" s="61" t="s">
        <v>1772</v>
      </c>
      <c r="G615" s="61" t="s">
        <v>1793</v>
      </c>
      <c r="H615" s="61" t="s">
        <v>1789</v>
      </c>
      <c r="I615" s="61" t="s">
        <v>1794</v>
      </c>
      <c r="J615" s="61" t="s">
        <v>1791</v>
      </c>
      <c r="K615" s="61" t="s">
        <v>813</v>
      </c>
      <c r="L615" s="61" t="s">
        <v>1778</v>
      </c>
      <c r="M615" s="61" t="s">
        <v>1785</v>
      </c>
      <c r="N615" s="108">
        <v>1</v>
      </c>
      <c r="O615" s="108">
        <v>1</v>
      </c>
      <c r="P615" s="108">
        <v>1</v>
      </c>
      <c r="Q615" s="108">
        <v>1</v>
      </c>
      <c r="R615" s="108">
        <v>1</v>
      </c>
      <c r="S615" s="108">
        <v>1</v>
      </c>
      <c r="T615" s="108">
        <v>0</v>
      </c>
      <c r="U615" s="108">
        <v>0</v>
      </c>
      <c r="V615" s="108">
        <v>0</v>
      </c>
      <c r="W615" s="109">
        <v>435715</v>
      </c>
      <c r="X615" s="126">
        <v>0</v>
      </c>
      <c r="Y615" s="109">
        <v>0</v>
      </c>
      <c r="Z615" s="109">
        <v>1840.9</v>
      </c>
      <c r="AA615" s="109"/>
      <c r="AB615" s="109"/>
      <c r="AC615" s="109"/>
      <c r="AD615" s="110">
        <v>435715</v>
      </c>
      <c r="AE615" s="99">
        <v>44321</v>
      </c>
      <c r="AF615" s="99">
        <v>46147</v>
      </c>
      <c r="AG615" s="111">
        <v>435715</v>
      </c>
      <c r="AH615" s="107">
        <v>1.3472222222222223</v>
      </c>
      <c r="AI615" s="107">
        <v>5</v>
      </c>
      <c r="AJ615" s="96">
        <v>5.0700000000000002E-2</v>
      </c>
      <c r="AK615" s="92" t="s">
        <v>1786</v>
      </c>
      <c r="AL615" s="92" t="s">
        <v>1787</v>
      </c>
      <c r="AM615" s="27">
        <v>19329.45</v>
      </c>
      <c r="AN615" s="27">
        <v>4602.25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7">
        <v>0</v>
      </c>
      <c r="BA615" s="27">
        <v>0</v>
      </c>
      <c r="BB615" s="27">
        <v>0</v>
      </c>
      <c r="BC615" s="27">
        <f t="shared" si="28"/>
        <v>23931.7</v>
      </c>
      <c r="BD615" s="27">
        <f t="shared" si="29"/>
        <v>0</v>
      </c>
      <c r="BE615" s="27">
        <f t="shared" si="30"/>
        <v>23931.7</v>
      </c>
    </row>
    <row r="616" spans="1:57" x14ac:dyDescent="0.35">
      <c r="A616" s="92" t="s">
        <v>2927</v>
      </c>
      <c r="B616" s="90" t="s">
        <v>1137</v>
      </c>
      <c r="C616" s="94">
        <v>6</v>
      </c>
      <c r="D616" s="91" t="s">
        <v>0</v>
      </c>
      <c r="E616" s="61" t="s">
        <v>3</v>
      </c>
      <c r="F616" s="61" t="s">
        <v>1772</v>
      </c>
      <c r="G616" s="61" t="s">
        <v>1793</v>
      </c>
      <c r="H616" s="61" t="s">
        <v>1789</v>
      </c>
      <c r="I616" s="61" t="s">
        <v>1794</v>
      </c>
      <c r="J616" s="61" t="s">
        <v>1791</v>
      </c>
      <c r="K616" s="61" t="s">
        <v>813</v>
      </c>
      <c r="L616" s="61" t="s">
        <v>1778</v>
      </c>
      <c r="M616" s="61" t="s">
        <v>1785</v>
      </c>
      <c r="N616" s="108">
        <v>1</v>
      </c>
      <c r="O616" s="108">
        <v>1</v>
      </c>
      <c r="P616" s="108">
        <v>1</v>
      </c>
      <c r="Q616" s="108">
        <v>1</v>
      </c>
      <c r="R616" s="108">
        <v>1</v>
      </c>
      <c r="S616" s="108">
        <v>1</v>
      </c>
      <c r="T616" s="108">
        <v>0</v>
      </c>
      <c r="U616" s="108">
        <v>0</v>
      </c>
      <c r="V616" s="108">
        <v>0</v>
      </c>
      <c r="W616" s="109">
        <v>1729290</v>
      </c>
      <c r="X616" s="126">
        <v>0</v>
      </c>
      <c r="Y616" s="109">
        <v>0</v>
      </c>
      <c r="Z616" s="109">
        <v>7724.16</v>
      </c>
      <c r="AA616" s="109"/>
      <c r="AB616" s="109"/>
      <c r="AC616" s="109"/>
      <c r="AD616" s="110">
        <v>1729290</v>
      </c>
      <c r="AE616" s="99">
        <v>44321</v>
      </c>
      <c r="AF616" s="99">
        <v>46512</v>
      </c>
      <c r="AG616" s="111">
        <v>1729290</v>
      </c>
      <c r="AH616" s="107">
        <v>2.3472222222222223</v>
      </c>
      <c r="AI616" s="107">
        <v>6</v>
      </c>
      <c r="AJ616" s="96">
        <v>5.3600000000000002E-2</v>
      </c>
      <c r="AK616" s="92" t="s">
        <v>1786</v>
      </c>
      <c r="AL616" s="92" t="s">
        <v>1787</v>
      </c>
      <c r="AM616" s="27">
        <v>84965.760000000024</v>
      </c>
      <c r="AN616" s="27">
        <v>88827.840000000026</v>
      </c>
      <c r="AO616" s="27">
        <v>19310.400000000001</v>
      </c>
      <c r="AP616" s="27">
        <v>0</v>
      </c>
      <c r="AQ616" s="27">
        <v>0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0</v>
      </c>
      <c r="BB616" s="27">
        <v>0</v>
      </c>
      <c r="BC616" s="27">
        <f t="shared" si="28"/>
        <v>173793.60000000003</v>
      </c>
      <c r="BD616" s="27">
        <f t="shared" si="29"/>
        <v>19310.400000000001</v>
      </c>
      <c r="BE616" s="27">
        <f t="shared" si="30"/>
        <v>193104.00000000003</v>
      </c>
    </row>
    <row r="617" spans="1:57" x14ac:dyDescent="0.35">
      <c r="A617" s="92" t="s">
        <v>2926</v>
      </c>
      <c r="B617" s="90" t="s">
        <v>1137</v>
      </c>
      <c r="C617" s="94">
        <v>7</v>
      </c>
      <c r="D617" s="91" t="s">
        <v>0</v>
      </c>
      <c r="E617" s="61" t="s">
        <v>3</v>
      </c>
      <c r="F617" s="61" t="s">
        <v>1772</v>
      </c>
      <c r="G617" s="61" t="s">
        <v>1793</v>
      </c>
      <c r="H617" s="61" t="s">
        <v>1789</v>
      </c>
      <c r="I617" s="61" t="s">
        <v>1794</v>
      </c>
      <c r="J617" s="61" t="s">
        <v>1791</v>
      </c>
      <c r="K617" s="61" t="s">
        <v>813</v>
      </c>
      <c r="L617" s="61" t="s">
        <v>1778</v>
      </c>
      <c r="M617" s="61" t="s">
        <v>1785</v>
      </c>
      <c r="N617" s="108">
        <v>1</v>
      </c>
      <c r="O617" s="108">
        <v>1</v>
      </c>
      <c r="P617" s="108">
        <v>1</v>
      </c>
      <c r="Q617" s="108">
        <v>1</v>
      </c>
      <c r="R617" s="108">
        <v>1</v>
      </c>
      <c r="S617" s="108">
        <v>1</v>
      </c>
      <c r="T617" s="108">
        <v>0</v>
      </c>
      <c r="U617" s="108">
        <v>0</v>
      </c>
      <c r="V617" s="108">
        <v>0</v>
      </c>
      <c r="W617" s="109">
        <v>6743847.5</v>
      </c>
      <c r="X617" s="126">
        <v>0</v>
      </c>
      <c r="Y617" s="109">
        <v>0</v>
      </c>
      <c r="Z617" s="109">
        <v>31696.080000000002</v>
      </c>
      <c r="AA617" s="109"/>
      <c r="AB617" s="109"/>
      <c r="AC617" s="109"/>
      <c r="AD617" s="110">
        <v>6743847.5</v>
      </c>
      <c r="AE617" s="99">
        <v>44321</v>
      </c>
      <c r="AF617" s="99">
        <v>46878</v>
      </c>
      <c r="AG617" s="111">
        <v>6743847.5</v>
      </c>
      <c r="AH617" s="107">
        <v>3.3472222222222223</v>
      </c>
      <c r="AI617" s="107">
        <v>7</v>
      </c>
      <c r="AJ617" s="96">
        <v>5.6399999999999999E-2</v>
      </c>
      <c r="AK617" s="92" t="s">
        <v>1786</v>
      </c>
      <c r="AL617" s="92" t="s">
        <v>1787</v>
      </c>
      <c r="AM617" s="27">
        <v>348656.88000000012</v>
      </c>
      <c r="AN617" s="27">
        <v>380352.96000000014</v>
      </c>
      <c r="AO617" s="27">
        <v>269416.68</v>
      </c>
      <c r="AP617" s="27">
        <v>79240.2</v>
      </c>
      <c r="AQ617" s="27">
        <v>0</v>
      </c>
      <c r="AR617" s="27">
        <v>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27">
        <v>0</v>
      </c>
      <c r="BC617" s="27">
        <f t="shared" si="28"/>
        <v>729009.84000000032</v>
      </c>
      <c r="BD617" s="27">
        <f t="shared" si="29"/>
        <v>348656.88</v>
      </c>
      <c r="BE617" s="27">
        <f t="shared" si="30"/>
        <v>1077666.7200000002</v>
      </c>
    </row>
    <row r="618" spans="1:57" x14ac:dyDescent="0.35">
      <c r="A618" s="92" t="s">
        <v>2925</v>
      </c>
      <c r="B618" s="90" t="s">
        <v>1137</v>
      </c>
      <c r="C618" s="94">
        <v>8</v>
      </c>
      <c r="D618" s="91" t="s">
        <v>0</v>
      </c>
      <c r="E618" s="61" t="s">
        <v>3</v>
      </c>
      <c r="F618" s="61" t="s">
        <v>1772</v>
      </c>
      <c r="G618" s="61" t="s">
        <v>1793</v>
      </c>
      <c r="H618" s="61" t="s">
        <v>1789</v>
      </c>
      <c r="I618" s="61" t="s">
        <v>1794</v>
      </c>
      <c r="J618" s="61" t="s">
        <v>1791</v>
      </c>
      <c r="K618" s="61" t="s">
        <v>813</v>
      </c>
      <c r="L618" s="61" t="s">
        <v>1778</v>
      </c>
      <c r="M618" s="61" t="s">
        <v>1785</v>
      </c>
      <c r="N618" s="108">
        <v>1</v>
      </c>
      <c r="O618" s="108">
        <v>1</v>
      </c>
      <c r="P618" s="108">
        <v>1</v>
      </c>
      <c r="Q618" s="108">
        <v>1</v>
      </c>
      <c r="R618" s="108">
        <v>1</v>
      </c>
      <c r="S618" s="108">
        <v>1</v>
      </c>
      <c r="T618" s="108">
        <v>0</v>
      </c>
      <c r="U618" s="108">
        <v>0</v>
      </c>
      <c r="V618" s="108">
        <v>0</v>
      </c>
      <c r="W618" s="109">
        <v>53100</v>
      </c>
      <c r="X618" s="126">
        <v>0</v>
      </c>
      <c r="Y618" s="109">
        <v>0</v>
      </c>
      <c r="Z618" s="109">
        <v>262.39999999999998</v>
      </c>
      <c r="AA618" s="109"/>
      <c r="AB618" s="109"/>
      <c r="AC618" s="109"/>
      <c r="AD618" s="110">
        <v>53100</v>
      </c>
      <c r="AE618" s="99">
        <v>44321</v>
      </c>
      <c r="AF618" s="99">
        <v>47243</v>
      </c>
      <c r="AG618" s="111">
        <v>53100</v>
      </c>
      <c r="AH618" s="107">
        <v>4.3472222222222223</v>
      </c>
      <c r="AI618" s="107">
        <v>8</v>
      </c>
      <c r="AJ618" s="97">
        <v>5.9299999999999999E-2</v>
      </c>
      <c r="AK618" s="92" t="s">
        <v>1786</v>
      </c>
      <c r="AL618" s="92" t="s">
        <v>1787</v>
      </c>
      <c r="AM618" s="27">
        <v>2886.4000000000005</v>
      </c>
      <c r="AN618" s="27">
        <v>3148.8000000000006</v>
      </c>
      <c r="AO618" s="27">
        <v>2536.5100000000002</v>
      </c>
      <c r="AP618" s="27">
        <v>1486.94</v>
      </c>
      <c r="AQ618" s="27">
        <v>437.35</v>
      </c>
      <c r="AR618" s="27">
        <v>0</v>
      </c>
      <c r="AS618" s="27">
        <v>0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27">
        <v>0</v>
      </c>
      <c r="AZ618" s="27">
        <v>0</v>
      </c>
      <c r="BA618" s="27">
        <v>0</v>
      </c>
      <c r="BB618" s="27">
        <v>0</v>
      </c>
      <c r="BC618" s="27">
        <f t="shared" si="28"/>
        <v>6035.2000000000007</v>
      </c>
      <c r="BD618" s="27">
        <f t="shared" si="29"/>
        <v>4460.8</v>
      </c>
      <c r="BE618" s="27">
        <f t="shared" si="30"/>
        <v>10496</v>
      </c>
    </row>
    <row r="619" spans="1:57" x14ac:dyDescent="0.35">
      <c r="A619" s="92" t="s">
        <v>2924</v>
      </c>
      <c r="B619" s="90" t="s">
        <v>1137</v>
      </c>
      <c r="C619" s="94">
        <v>9</v>
      </c>
      <c r="D619" s="91" t="s">
        <v>0</v>
      </c>
      <c r="E619" s="61" t="s">
        <v>3</v>
      </c>
      <c r="F619" s="61" t="s">
        <v>1772</v>
      </c>
      <c r="G619" s="61" t="s">
        <v>1793</v>
      </c>
      <c r="H619" s="61" t="s">
        <v>1789</v>
      </c>
      <c r="I619" s="61" t="s">
        <v>1794</v>
      </c>
      <c r="J619" s="61" t="s">
        <v>1791</v>
      </c>
      <c r="K619" s="61" t="s">
        <v>813</v>
      </c>
      <c r="L619" s="61" t="s">
        <v>1778</v>
      </c>
      <c r="M619" s="61" t="s">
        <v>1785</v>
      </c>
      <c r="N619" s="108">
        <v>1</v>
      </c>
      <c r="O619" s="108">
        <v>1</v>
      </c>
      <c r="P619" s="108">
        <v>1</v>
      </c>
      <c r="Q619" s="108">
        <v>1</v>
      </c>
      <c r="R619" s="108">
        <v>1</v>
      </c>
      <c r="S619" s="108">
        <v>1</v>
      </c>
      <c r="T619" s="108">
        <v>0</v>
      </c>
      <c r="U619" s="108">
        <v>0</v>
      </c>
      <c r="V619" s="108">
        <v>0</v>
      </c>
      <c r="W619" s="109">
        <v>53100</v>
      </c>
      <c r="X619" s="126">
        <v>0</v>
      </c>
      <c r="Y619" s="109">
        <v>0</v>
      </c>
      <c r="Z619" s="109">
        <v>287.62</v>
      </c>
      <c r="AA619" s="109"/>
      <c r="AB619" s="109"/>
      <c r="AC619" s="109"/>
      <c r="AD619" s="110">
        <v>53100</v>
      </c>
      <c r="AE619" s="99">
        <v>44321</v>
      </c>
      <c r="AF619" s="99">
        <v>47973</v>
      </c>
      <c r="AG619" s="111">
        <v>53100</v>
      </c>
      <c r="AH619" s="107">
        <v>6.3472222222222223</v>
      </c>
      <c r="AI619" s="107">
        <v>10</v>
      </c>
      <c r="AJ619" s="97">
        <v>6.5000000000000002E-2</v>
      </c>
      <c r="AK619" s="92" t="s">
        <v>1786</v>
      </c>
      <c r="AL619" s="92" t="s">
        <v>1787</v>
      </c>
      <c r="AM619" s="27">
        <v>3163.8199999999993</v>
      </c>
      <c r="AN619" s="27">
        <v>3451.4399999999991</v>
      </c>
      <c r="AO619" s="27">
        <v>3048.8</v>
      </c>
      <c r="AP619" s="27">
        <v>2358.4899999999998</v>
      </c>
      <c r="AQ619" s="27">
        <v>1668.2</v>
      </c>
      <c r="AR619" s="27">
        <v>977.89</v>
      </c>
      <c r="AS619" s="27">
        <v>287.60000000000002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f t="shared" si="28"/>
        <v>6615.2599999999984</v>
      </c>
      <c r="BD619" s="27">
        <f t="shared" si="29"/>
        <v>8340.98</v>
      </c>
      <c r="BE619" s="27">
        <f t="shared" si="30"/>
        <v>14956.239999999998</v>
      </c>
    </row>
    <row r="620" spans="1:57" x14ac:dyDescent="0.35">
      <c r="A620" s="92" t="s">
        <v>2923</v>
      </c>
      <c r="B620" s="90" t="s">
        <v>1143</v>
      </c>
      <c r="C620" s="94">
        <v>3</v>
      </c>
      <c r="D620" s="91" t="s">
        <v>0</v>
      </c>
      <c r="E620" s="61" t="s">
        <v>3</v>
      </c>
      <c r="F620" s="61" t="s">
        <v>1772</v>
      </c>
      <c r="G620" s="61" t="s">
        <v>1793</v>
      </c>
      <c r="H620" s="61" t="s">
        <v>1789</v>
      </c>
      <c r="I620" s="61" t="s">
        <v>1794</v>
      </c>
      <c r="J620" s="61" t="s">
        <v>1791</v>
      </c>
      <c r="K620" s="61" t="s">
        <v>813</v>
      </c>
      <c r="L620" s="61" t="s">
        <v>1778</v>
      </c>
      <c r="M620" s="61" t="s">
        <v>1785</v>
      </c>
      <c r="N620" s="108">
        <v>1</v>
      </c>
      <c r="O620" s="108">
        <v>1</v>
      </c>
      <c r="P620" s="108">
        <v>1</v>
      </c>
      <c r="Q620" s="108">
        <v>1</v>
      </c>
      <c r="R620" s="108">
        <v>1</v>
      </c>
      <c r="S620" s="108">
        <v>1</v>
      </c>
      <c r="T620" s="108">
        <v>0</v>
      </c>
      <c r="U620" s="108">
        <v>0</v>
      </c>
      <c r="V620" s="108">
        <v>0</v>
      </c>
      <c r="W620" s="109">
        <v>312183.75</v>
      </c>
      <c r="X620" s="126">
        <v>0</v>
      </c>
      <c r="Y620" s="109">
        <v>0</v>
      </c>
      <c r="Z620" s="109">
        <v>1225.32</v>
      </c>
      <c r="AA620" s="109"/>
      <c r="AB620" s="109"/>
      <c r="AC620" s="109"/>
      <c r="AD620" s="110">
        <v>312183.75</v>
      </c>
      <c r="AE620" s="99">
        <v>44328</v>
      </c>
      <c r="AF620" s="99">
        <v>45789</v>
      </c>
      <c r="AG620" s="111">
        <v>624367.5</v>
      </c>
      <c r="AH620" s="107">
        <v>0.36666666666666664</v>
      </c>
      <c r="AI620" s="107">
        <v>4</v>
      </c>
      <c r="AJ620" s="96">
        <v>4.7100000000000003E-2</v>
      </c>
      <c r="AK620" s="92" t="s">
        <v>1786</v>
      </c>
      <c r="AL620" s="92" t="s">
        <v>1787</v>
      </c>
      <c r="AM620" s="27">
        <v>4901.28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7">
        <v>0</v>
      </c>
      <c r="BA620" s="27">
        <v>0</v>
      </c>
      <c r="BB620" s="27">
        <v>0</v>
      </c>
      <c r="BC620" s="27">
        <f t="shared" si="28"/>
        <v>4901.28</v>
      </c>
      <c r="BD620" s="27">
        <f t="shared" si="29"/>
        <v>0</v>
      </c>
      <c r="BE620" s="27">
        <f t="shared" si="30"/>
        <v>4901.28</v>
      </c>
    </row>
    <row r="621" spans="1:57" x14ac:dyDescent="0.35">
      <c r="A621" s="92" t="s">
        <v>2922</v>
      </c>
      <c r="B621" s="90" t="s">
        <v>1143</v>
      </c>
      <c r="C621" s="94">
        <v>4</v>
      </c>
      <c r="D621" s="91" t="s">
        <v>0</v>
      </c>
      <c r="E621" s="61" t="s">
        <v>3</v>
      </c>
      <c r="F621" s="61" t="s">
        <v>1772</v>
      </c>
      <c r="G621" s="61" t="s">
        <v>1793</v>
      </c>
      <c r="H621" s="61" t="s">
        <v>1789</v>
      </c>
      <c r="I621" s="61" t="s">
        <v>1794</v>
      </c>
      <c r="J621" s="61" t="s">
        <v>1791</v>
      </c>
      <c r="K621" s="61" t="s">
        <v>813</v>
      </c>
      <c r="L621" s="61" t="s">
        <v>1778</v>
      </c>
      <c r="M621" s="61" t="s">
        <v>1785</v>
      </c>
      <c r="N621" s="108">
        <v>1</v>
      </c>
      <c r="O621" s="108">
        <v>1</v>
      </c>
      <c r="P621" s="108">
        <v>1</v>
      </c>
      <c r="Q621" s="108">
        <v>1</v>
      </c>
      <c r="R621" s="108">
        <v>1</v>
      </c>
      <c r="S621" s="108">
        <v>1</v>
      </c>
      <c r="T621" s="108">
        <v>0</v>
      </c>
      <c r="U621" s="108">
        <v>0</v>
      </c>
      <c r="V621" s="108">
        <v>0</v>
      </c>
      <c r="W621" s="109">
        <v>924382.5</v>
      </c>
      <c r="X621" s="126">
        <v>0</v>
      </c>
      <c r="Y621" s="109">
        <v>0</v>
      </c>
      <c r="Z621" s="109">
        <v>3905.52</v>
      </c>
      <c r="AA621" s="109"/>
      <c r="AB621" s="109"/>
      <c r="AC621" s="109"/>
      <c r="AD621" s="110">
        <v>924382.5</v>
      </c>
      <c r="AE621" s="99">
        <v>44328</v>
      </c>
      <c r="AF621" s="99">
        <v>46154</v>
      </c>
      <c r="AG621" s="111">
        <v>924382.5</v>
      </c>
      <c r="AH621" s="107">
        <v>1.3666666666666667</v>
      </c>
      <c r="AI621" s="107">
        <v>5</v>
      </c>
      <c r="AJ621" s="96">
        <v>5.0700000000000002E-2</v>
      </c>
      <c r="AK621" s="92" t="s">
        <v>1786</v>
      </c>
      <c r="AL621" s="92" t="s">
        <v>1787</v>
      </c>
      <c r="AM621" s="27">
        <v>41007.96</v>
      </c>
      <c r="AN621" s="27">
        <v>9763.7999999999993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7">
        <v>0</v>
      </c>
      <c r="BA621" s="27">
        <v>0</v>
      </c>
      <c r="BB621" s="27">
        <v>0</v>
      </c>
      <c r="BC621" s="27">
        <f t="shared" si="28"/>
        <v>50771.759999999995</v>
      </c>
      <c r="BD621" s="27">
        <f t="shared" si="29"/>
        <v>0</v>
      </c>
      <c r="BE621" s="27">
        <f t="shared" si="30"/>
        <v>50771.759999999995</v>
      </c>
    </row>
    <row r="622" spans="1:57" x14ac:dyDescent="0.35">
      <c r="A622" s="92" t="s">
        <v>2921</v>
      </c>
      <c r="B622" s="90" t="s">
        <v>1143</v>
      </c>
      <c r="C622" s="94">
        <v>5</v>
      </c>
      <c r="D622" s="91" t="s">
        <v>0</v>
      </c>
      <c r="E622" s="61" t="s">
        <v>3</v>
      </c>
      <c r="F622" s="61" t="s">
        <v>1772</v>
      </c>
      <c r="G622" s="61" t="s">
        <v>1793</v>
      </c>
      <c r="H622" s="61" t="s">
        <v>1789</v>
      </c>
      <c r="I622" s="61" t="s">
        <v>1794</v>
      </c>
      <c r="J622" s="61" t="s">
        <v>1791</v>
      </c>
      <c r="K622" s="61" t="s">
        <v>813</v>
      </c>
      <c r="L622" s="61" t="s">
        <v>1778</v>
      </c>
      <c r="M622" s="61" t="s">
        <v>1785</v>
      </c>
      <c r="N622" s="108">
        <v>1</v>
      </c>
      <c r="O622" s="108">
        <v>1</v>
      </c>
      <c r="P622" s="108">
        <v>1</v>
      </c>
      <c r="Q622" s="108">
        <v>1</v>
      </c>
      <c r="R622" s="108">
        <v>1</v>
      </c>
      <c r="S622" s="108">
        <v>1</v>
      </c>
      <c r="T622" s="108">
        <v>0</v>
      </c>
      <c r="U622" s="108">
        <v>0</v>
      </c>
      <c r="V622" s="108">
        <v>0</v>
      </c>
      <c r="W622" s="109">
        <v>1943460</v>
      </c>
      <c r="X622" s="126">
        <v>0</v>
      </c>
      <c r="Y622" s="109">
        <v>0</v>
      </c>
      <c r="Z622" s="109">
        <v>8680.7900000000009</v>
      </c>
      <c r="AA622" s="109"/>
      <c r="AB622" s="109"/>
      <c r="AC622" s="109"/>
      <c r="AD622" s="110">
        <v>1943460</v>
      </c>
      <c r="AE622" s="99">
        <v>44328</v>
      </c>
      <c r="AF622" s="99">
        <v>46519</v>
      </c>
      <c r="AG622" s="111">
        <v>1943460</v>
      </c>
      <c r="AH622" s="107">
        <v>2.3666666666666667</v>
      </c>
      <c r="AI622" s="107">
        <v>6</v>
      </c>
      <c r="AJ622" s="96">
        <v>5.3600000000000002E-2</v>
      </c>
      <c r="AK622" s="92" t="s">
        <v>1786</v>
      </c>
      <c r="AL622" s="92" t="s">
        <v>1787</v>
      </c>
      <c r="AM622" s="27">
        <v>95488.690000000031</v>
      </c>
      <c r="AN622" s="27">
        <v>99829.080000000031</v>
      </c>
      <c r="AO622" s="27">
        <v>21701.95</v>
      </c>
      <c r="AP622" s="27">
        <v>0</v>
      </c>
      <c r="AQ622" s="27">
        <v>0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27">
        <v>0</v>
      </c>
      <c r="AZ622" s="27">
        <v>0</v>
      </c>
      <c r="BA622" s="27">
        <v>0</v>
      </c>
      <c r="BB622" s="27">
        <v>0</v>
      </c>
      <c r="BC622" s="27">
        <f t="shared" si="28"/>
        <v>195317.77000000008</v>
      </c>
      <c r="BD622" s="27">
        <f t="shared" si="29"/>
        <v>21701.95</v>
      </c>
      <c r="BE622" s="27">
        <f t="shared" si="30"/>
        <v>217019.72000000009</v>
      </c>
    </row>
    <row r="623" spans="1:57" x14ac:dyDescent="0.35">
      <c r="A623" s="92" t="s">
        <v>2920</v>
      </c>
      <c r="B623" s="90" t="s">
        <v>1143</v>
      </c>
      <c r="C623" s="94">
        <v>6</v>
      </c>
      <c r="D623" s="91" t="s">
        <v>0</v>
      </c>
      <c r="E623" s="61" t="s">
        <v>3</v>
      </c>
      <c r="F623" s="61" t="s">
        <v>1772</v>
      </c>
      <c r="G623" s="61" t="s">
        <v>1793</v>
      </c>
      <c r="H623" s="61" t="s">
        <v>1789</v>
      </c>
      <c r="I623" s="61" t="s">
        <v>1794</v>
      </c>
      <c r="J623" s="61" t="s">
        <v>1791</v>
      </c>
      <c r="K623" s="61" t="s">
        <v>813</v>
      </c>
      <c r="L623" s="61" t="s">
        <v>1778</v>
      </c>
      <c r="M623" s="61" t="s">
        <v>1785</v>
      </c>
      <c r="N623" s="108">
        <v>1</v>
      </c>
      <c r="O623" s="108">
        <v>1</v>
      </c>
      <c r="P623" s="108">
        <v>1</v>
      </c>
      <c r="Q623" s="108">
        <v>1</v>
      </c>
      <c r="R623" s="108">
        <v>1</v>
      </c>
      <c r="S623" s="108">
        <v>1</v>
      </c>
      <c r="T623" s="108">
        <v>0</v>
      </c>
      <c r="U623" s="108">
        <v>0</v>
      </c>
      <c r="V623" s="108">
        <v>0</v>
      </c>
      <c r="W623" s="109">
        <v>856237.5</v>
      </c>
      <c r="X623" s="126">
        <v>0</v>
      </c>
      <c r="Y623" s="109">
        <v>0</v>
      </c>
      <c r="Z623" s="109">
        <v>4024.32</v>
      </c>
      <c r="AA623" s="109"/>
      <c r="AB623" s="109"/>
      <c r="AC623" s="109"/>
      <c r="AD623" s="110">
        <v>856237.5</v>
      </c>
      <c r="AE623" s="99">
        <v>44328</v>
      </c>
      <c r="AF623" s="99">
        <v>46885</v>
      </c>
      <c r="AG623" s="111">
        <v>856237.5</v>
      </c>
      <c r="AH623" s="107">
        <v>3.3666666666666667</v>
      </c>
      <c r="AI623" s="107">
        <v>7</v>
      </c>
      <c r="AJ623" s="96">
        <v>5.6399999999999999E-2</v>
      </c>
      <c r="AK623" s="92" t="s">
        <v>1786</v>
      </c>
      <c r="AL623" s="92" t="s">
        <v>1787</v>
      </c>
      <c r="AM623" s="27">
        <v>44267.520000000004</v>
      </c>
      <c r="AN623" s="27">
        <v>48291.840000000004</v>
      </c>
      <c r="AO623" s="27">
        <v>34206.720000000001</v>
      </c>
      <c r="AP623" s="27">
        <v>10060.799999999999</v>
      </c>
      <c r="AQ623" s="27">
        <v>0</v>
      </c>
      <c r="AR623" s="27">
        <v>0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7">
        <v>0</v>
      </c>
      <c r="BA623" s="27">
        <v>0</v>
      </c>
      <c r="BB623" s="27">
        <v>0</v>
      </c>
      <c r="BC623" s="27">
        <f t="shared" si="28"/>
        <v>92559.360000000015</v>
      </c>
      <c r="BD623" s="27">
        <f t="shared" si="29"/>
        <v>44267.520000000004</v>
      </c>
      <c r="BE623" s="27">
        <f t="shared" si="30"/>
        <v>136826.88</v>
      </c>
    </row>
    <row r="624" spans="1:57" x14ac:dyDescent="0.35">
      <c r="A624" s="92" t="s">
        <v>2919</v>
      </c>
      <c r="B624" s="90" t="s">
        <v>1144</v>
      </c>
      <c r="C624" s="94">
        <v>4</v>
      </c>
      <c r="D624" s="91" t="s">
        <v>0</v>
      </c>
      <c r="E624" s="61" t="s">
        <v>3</v>
      </c>
      <c r="F624" s="61" t="s">
        <v>1772</v>
      </c>
      <c r="G624" s="61" t="s">
        <v>1793</v>
      </c>
      <c r="H624" s="61" t="s">
        <v>1789</v>
      </c>
      <c r="I624" s="61" t="s">
        <v>1794</v>
      </c>
      <c r="J624" s="61" t="s">
        <v>1791</v>
      </c>
      <c r="K624" s="61" t="s">
        <v>813</v>
      </c>
      <c r="L624" s="61" t="s">
        <v>1778</v>
      </c>
      <c r="M624" s="61" t="s">
        <v>1785</v>
      </c>
      <c r="N624" s="108">
        <v>1</v>
      </c>
      <c r="O624" s="108">
        <v>1</v>
      </c>
      <c r="P624" s="108">
        <v>1</v>
      </c>
      <c r="Q624" s="108">
        <v>1</v>
      </c>
      <c r="R624" s="108">
        <v>1</v>
      </c>
      <c r="S624" s="108">
        <v>1</v>
      </c>
      <c r="T624" s="108">
        <v>0</v>
      </c>
      <c r="U624" s="108">
        <v>0</v>
      </c>
      <c r="V624" s="108">
        <v>0</v>
      </c>
      <c r="W624" s="109">
        <v>705271.25</v>
      </c>
      <c r="X624" s="126">
        <v>0</v>
      </c>
      <c r="Y624" s="109">
        <v>0</v>
      </c>
      <c r="Z624" s="109">
        <v>2768.19</v>
      </c>
      <c r="AA624" s="109"/>
      <c r="AB624" s="109"/>
      <c r="AC624" s="109"/>
      <c r="AD624" s="110">
        <v>705271.25</v>
      </c>
      <c r="AE624" s="99">
        <v>44328</v>
      </c>
      <c r="AF624" s="99">
        <v>45789</v>
      </c>
      <c r="AG624" s="111">
        <v>1410542.5</v>
      </c>
      <c r="AH624" s="107">
        <v>0.36666666666666664</v>
      </c>
      <c r="AI624" s="107">
        <v>4</v>
      </c>
      <c r="AJ624" s="96">
        <v>4.7100000000000003E-2</v>
      </c>
      <c r="AK624" s="92" t="s">
        <v>1786</v>
      </c>
      <c r="AL624" s="92" t="s">
        <v>1787</v>
      </c>
      <c r="AM624" s="27">
        <v>11072.76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7">
        <v>0</v>
      </c>
      <c r="BA624" s="27">
        <v>0</v>
      </c>
      <c r="BB624" s="27">
        <v>0</v>
      </c>
      <c r="BC624" s="27">
        <f t="shared" si="28"/>
        <v>11072.76</v>
      </c>
      <c r="BD624" s="27">
        <f t="shared" si="29"/>
        <v>0</v>
      </c>
      <c r="BE624" s="27">
        <f t="shared" si="30"/>
        <v>11072.76</v>
      </c>
    </row>
    <row r="625" spans="1:57" x14ac:dyDescent="0.35">
      <c r="A625" s="92" t="s">
        <v>2918</v>
      </c>
      <c r="B625" s="90" t="s">
        <v>1144</v>
      </c>
      <c r="C625" s="94">
        <v>5</v>
      </c>
      <c r="D625" s="91" t="s">
        <v>0</v>
      </c>
      <c r="E625" s="61" t="s">
        <v>3</v>
      </c>
      <c r="F625" s="61" t="s">
        <v>1772</v>
      </c>
      <c r="G625" s="61" t="s">
        <v>1793</v>
      </c>
      <c r="H625" s="61" t="s">
        <v>1789</v>
      </c>
      <c r="I625" s="61" t="s">
        <v>1794</v>
      </c>
      <c r="J625" s="61" t="s">
        <v>1791</v>
      </c>
      <c r="K625" s="61" t="s">
        <v>813</v>
      </c>
      <c r="L625" s="61" t="s">
        <v>1778</v>
      </c>
      <c r="M625" s="61" t="s">
        <v>1785</v>
      </c>
      <c r="N625" s="108">
        <v>1</v>
      </c>
      <c r="O625" s="108">
        <v>1</v>
      </c>
      <c r="P625" s="108">
        <v>1</v>
      </c>
      <c r="Q625" s="108">
        <v>1</v>
      </c>
      <c r="R625" s="108">
        <v>1</v>
      </c>
      <c r="S625" s="108">
        <v>1</v>
      </c>
      <c r="T625" s="108">
        <v>0</v>
      </c>
      <c r="U625" s="108">
        <v>0</v>
      </c>
      <c r="V625" s="108">
        <v>0</v>
      </c>
      <c r="W625" s="109">
        <v>869955</v>
      </c>
      <c r="X625" s="126">
        <v>0</v>
      </c>
      <c r="Y625" s="109">
        <v>0</v>
      </c>
      <c r="Z625" s="109">
        <v>3675.56</v>
      </c>
      <c r="AA625" s="109"/>
      <c r="AB625" s="109"/>
      <c r="AC625" s="109"/>
      <c r="AD625" s="110">
        <v>869955</v>
      </c>
      <c r="AE625" s="99">
        <v>44328</v>
      </c>
      <c r="AF625" s="99">
        <v>46154</v>
      </c>
      <c r="AG625" s="111">
        <v>869955</v>
      </c>
      <c r="AH625" s="107">
        <v>1.3666666666666667</v>
      </c>
      <c r="AI625" s="107">
        <v>5</v>
      </c>
      <c r="AJ625" s="96">
        <v>5.0700000000000002E-2</v>
      </c>
      <c r="AK625" s="92" t="s">
        <v>1786</v>
      </c>
      <c r="AL625" s="92" t="s">
        <v>1787</v>
      </c>
      <c r="AM625" s="27">
        <v>38593.379999999997</v>
      </c>
      <c r="AN625" s="27">
        <v>9188.9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f t="shared" si="28"/>
        <v>47782.28</v>
      </c>
      <c r="BD625" s="27">
        <f t="shared" si="29"/>
        <v>0</v>
      </c>
      <c r="BE625" s="27">
        <f t="shared" si="30"/>
        <v>47782.28</v>
      </c>
    </row>
    <row r="626" spans="1:57" x14ac:dyDescent="0.35">
      <c r="A626" s="92" t="s">
        <v>2917</v>
      </c>
      <c r="B626" s="90" t="s">
        <v>1144</v>
      </c>
      <c r="C626" s="94">
        <v>6</v>
      </c>
      <c r="D626" s="91" t="s">
        <v>0</v>
      </c>
      <c r="E626" s="61" t="s">
        <v>3</v>
      </c>
      <c r="F626" s="61" t="s">
        <v>1772</v>
      </c>
      <c r="G626" s="61" t="s">
        <v>1793</v>
      </c>
      <c r="H626" s="61" t="s">
        <v>1789</v>
      </c>
      <c r="I626" s="61" t="s">
        <v>1794</v>
      </c>
      <c r="J626" s="61" t="s">
        <v>1791</v>
      </c>
      <c r="K626" s="61" t="s">
        <v>813</v>
      </c>
      <c r="L626" s="61" t="s">
        <v>1778</v>
      </c>
      <c r="M626" s="61" t="s">
        <v>1785</v>
      </c>
      <c r="N626" s="108">
        <v>1</v>
      </c>
      <c r="O626" s="108">
        <v>1</v>
      </c>
      <c r="P626" s="108">
        <v>1</v>
      </c>
      <c r="Q626" s="108">
        <v>1</v>
      </c>
      <c r="R626" s="108">
        <v>1</v>
      </c>
      <c r="S626" s="108">
        <v>1</v>
      </c>
      <c r="T626" s="108">
        <v>0</v>
      </c>
      <c r="U626" s="108">
        <v>0</v>
      </c>
      <c r="V626" s="108">
        <v>0</v>
      </c>
      <c r="W626" s="109">
        <v>1517185</v>
      </c>
      <c r="X626" s="126">
        <v>0</v>
      </c>
      <c r="Y626" s="109">
        <v>0</v>
      </c>
      <c r="Z626" s="109">
        <v>6776.76</v>
      </c>
      <c r="AA626" s="109"/>
      <c r="AB626" s="109"/>
      <c r="AC626" s="109"/>
      <c r="AD626" s="110">
        <v>1517185</v>
      </c>
      <c r="AE626" s="99">
        <v>44328</v>
      </c>
      <c r="AF626" s="99">
        <v>46519</v>
      </c>
      <c r="AG626" s="111">
        <v>1517185</v>
      </c>
      <c r="AH626" s="107">
        <v>2.3666666666666667</v>
      </c>
      <c r="AI626" s="107">
        <v>6</v>
      </c>
      <c r="AJ626" s="97">
        <v>5.3600000000000002E-2</v>
      </c>
      <c r="AK626" s="92" t="s">
        <v>1786</v>
      </c>
      <c r="AL626" s="92" t="s">
        <v>1787</v>
      </c>
      <c r="AM626" s="27">
        <v>74544.36</v>
      </c>
      <c r="AN626" s="27">
        <v>77932.740000000005</v>
      </c>
      <c r="AO626" s="27">
        <v>16941.900000000001</v>
      </c>
      <c r="AP626" s="27">
        <v>0</v>
      </c>
      <c r="AQ626" s="27">
        <v>0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7">
        <v>0</v>
      </c>
      <c r="BA626" s="27">
        <v>0</v>
      </c>
      <c r="BB626" s="27">
        <v>0</v>
      </c>
      <c r="BC626" s="27">
        <f t="shared" si="28"/>
        <v>152477.1</v>
      </c>
      <c r="BD626" s="27">
        <f t="shared" si="29"/>
        <v>16941.900000000001</v>
      </c>
      <c r="BE626" s="27">
        <f t="shared" si="30"/>
        <v>169419</v>
      </c>
    </row>
    <row r="627" spans="1:57" x14ac:dyDescent="0.35">
      <c r="A627" s="92" t="s">
        <v>2916</v>
      </c>
      <c r="B627" s="90" t="s">
        <v>1144</v>
      </c>
      <c r="C627" s="94">
        <v>7</v>
      </c>
      <c r="D627" s="91" t="s">
        <v>0</v>
      </c>
      <c r="E627" s="61" t="s">
        <v>3</v>
      </c>
      <c r="F627" s="61" t="s">
        <v>1772</v>
      </c>
      <c r="G627" s="61" t="s">
        <v>1793</v>
      </c>
      <c r="H627" s="61" t="s">
        <v>1789</v>
      </c>
      <c r="I627" s="61" t="s">
        <v>1794</v>
      </c>
      <c r="J627" s="61" t="s">
        <v>1791</v>
      </c>
      <c r="K627" s="61" t="s">
        <v>813</v>
      </c>
      <c r="L627" s="61" t="s">
        <v>1778</v>
      </c>
      <c r="M627" s="61" t="s">
        <v>1785</v>
      </c>
      <c r="N627" s="108">
        <v>1</v>
      </c>
      <c r="O627" s="108">
        <v>1</v>
      </c>
      <c r="P627" s="108">
        <v>1</v>
      </c>
      <c r="Q627" s="108">
        <v>1</v>
      </c>
      <c r="R627" s="108">
        <v>1</v>
      </c>
      <c r="S627" s="108">
        <v>1</v>
      </c>
      <c r="T627" s="108">
        <v>0</v>
      </c>
      <c r="U627" s="108">
        <v>0</v>
      </c>
      <c r="V627" s="108">
        <v>0</v>
      </c>
      <c r="W627" s="109">
        <v>2326370</v>
      </c>
      <c r="X627" s="126">
        <v>0</v>
      </c>
      <c r="Y627" s="109">
        <v>0</v>
      </c>
      <c r="Z627" s="109">
        <v>10933.94</v>
      </c>
      <c r="AA627" s="109"/>
      <c r="AB627" s="109"/>
      <c r="AC627" s="109"/>
      <c r="AD627" s="110">
        <v>2326370</v>
      </c>
      <c r="AE627" s="99">
        <v>44328</v>
      </c>
      <c r="AF627" s="99">
        <v>46885</v>
      </c>
      <c r="AG627" s="111">
        <v>2326370</v>
      </c>
      <c r="AH627" s="107">
        <v>3.3666666666666667</v>
      </c>
      <c r="AI627" s="107">
        <v>7</v>
      </c>
      <c r="AJ627" s="96">
        <v>5.6399999999999999E-2</v>
      </c>
      <c r="AK627" s="92" t="s">
        <v>1786</v>
      </c>
      <c r="AL627" s="92" t="s">
        <v>1787</v>
      </c>
      <c r="AM627" s="27">
        <v>120273.34000000001</v>
      </c>
      <c r="AN627" s="27">
        <v>131207.28</v>
      </c>
      <c r="AO627" s="27">
        <v>92938.49</v>
      </c>
      <c r="AP627" s="27">
        <v>27334.85</v>
      </c>
      <c r="AQ627" s="27">
        <v>0</v>
      </c>
      <c r="AR627" s="27">
        <v>0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27">
        <v>0</v>
      </c>
      <c r="AZ627" s="27">
        <v>0</v>
      </c>
      <c r="BA627" s="27">
        <v>0</v>
      </c>
      <c r="BB627" s="27">
        <v>0</v>
      </c>
      <c r="BC627" s="27">
        <f t="shared" si="28"/>
        <v>251480.62</v>
      </c>
      <c r="BD627" s="27">
        <f t="shared" si="29"/>
        <v>120273.34</v>
      </c>
      <c r="BE627" s="27">
        <f t="shared" si="30"/>
        <v>371753.95999999996</v>
      </c>
    </row>
    <row r="628" spans="1:57" x14ac:dyDescent="0.35">
      <c r="A628" s="92" t="s">
        <v>2915</v>
      </c>
      <c r="B628" s="90" t="s">
        <v>1144</v>
      </c>
      <c r="C628" s="94">
        <v>8</v>
      </c>
      <c r="D628" s="91" t="s">
        <v>0</v>
      </c>
      <c r="E628" s="61" t="s">
        <v>3</v>
      </c>
      <c r="F628" s="61" t="s">
        <v>1772</v>
      </c>
      <c r="G628" s="61" t="s">
        <v>1793</v>
      </c>
      <c r="H628" s="61" t="s">
        <v>1789</v>
      </c>
      <c r="I628" s="61" t="s">
        <v>1794</v>
      </c>
      <c r="J628" s="61" t="s">
        <v>1791</v>
      </c>
      <c r="K628" s="61" t="s">
        <v>813</v>
      </c>
      <c r="L628" s="61" t="s">
        <v>1778</v>
      </c>
      <c r="M628" s="61" t="s">
        <v>1785</v>
      </c>
      <c r="N628" s="108">
        <v>1</v>
      </c>
      <c r="O628" s="108">
        <v>1</v>
      </c>
      <c r="P628" s="108">
        <v>1</v>
      </c>
      <c r="Q628" s="108">
        <v>1</v>
      </c>
      <c r="R628" s="108">
        <v>1</v>
      </c>
      <c r="S628" s="108">
        <v>1</v>
      </c>
      <c r="T628" s="108">
        <v>0</v>
      </c>
      <c r="U628" s="108">
        <v>0</v>
      </c>
      <c r="V628" s="108">
        <v>0</v>
      </c>
      <c r="W628" s="109">
        <v>3002657.5</v>
      </c>
      <c r="X628" s="126">
        <v>0</v>
      </c>
      <c r="Y628" s="109">
        <v>0</v>
      </c>
      <c r="Z628" s="109">
        <v>14838.13</v>
      </c>
      <c r="AA628" s="109"/>
      <c r="AB628" s="109"/>
      <c r="AC628" s="109"/>
      <c r="AD628" s="110">
        <v>3002657.5</v>
      </c>
      <c r="AE628" s="99">
        <v>44328</v>
      </c>
      <c r="AF628" s="99">
        <v>47250</v>
      </c>
      <c r="AG628" s="111">
        <v>3002657.5</v>
      </c>
      <c r="AH628" s="107">
        <v>4.3666666666666663</v>
      </c>
      <c r="AI628" s="107">
        <v>8</v>
      </c>
      <c r="AJ628" s="96">
        <v>5.9299999999999999E-2</v>
      </c>
      <c r="AK628" s="92" t="s">
        <v>1786</v>
      </c>
      <c r="AL628" s="92" t="s">
        <v>1787</v>
      </c>
      <c r="AM628" s="27">
        <v>163219.43000000002</v>
      </c>
      <c r="AN628" s="27">
        <v>178057.56000000003</v>
      </c>
      <c r="AO628" s="27">
        <v>143435.28</v>
      </c>
      <c r="AP628" s="27">
        <v>84082.73</v>
      </c>
      <c r="AQ628" s="27">
        <v>24730.2</v>
      </c>
      <c r="AR628" s="27">
        <v>0</v>
      </c>
      <c r="AS628" s="27">
        <v>0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27">
        <v>0</v>
      </c>
      <c r="BC628" s="27">
        <f t="shared" si="28"/>
        <v>341276.99000000005</v>
      </c>
      <c r="BD628" s="27">
        <f t="shared" si="29"/>
        <v>252248.21000000002</v>
      </c>
      <c r="BE628" s="27">
        <f t="shared" si="30"/>
        <v>593525.20000000007</v>
      </c>
    </row>
    <row r="629" spans="1:57" x14ac:dyDescent="0.35">
      <c r="A629" s="92" t="s">
        <v>2914</v>
      </c>
      <c r="B629" s="90" t="s">
        <v>1144</v>
      </c>
      <c r="C629" s="94">
        <v>9</v>
      </c>
      <c r="D629" s="91" t="s">
        <v>0</v>
      </c>
      <c r="E629" s="61" t="s">
        <v>3</v>
      </c>
      <c r="F629" s="61" t="s">
        <v>1772</v>
      </c>
      <c r="G629" s="61" t="s">
        <v>1793</v>
      </c>
      <c r="H629" s="61" t="s">
        <v>1789</v>
      </c>
      <c r="I629" s="61" t="s">
        <v>1794</v>
      </c>
      <c r="J629" s="61" t="s">
        <v>1791</v>
      </c>
      <c r="K629" s="61" t="s">
        <v>813</v>
      </c>
      <c r="L629" s="61" t="s">
        <v>1778</v>
      </c>
      <c r="M629" s="61" t="s">
        <v>1785</v>
      </c>
      <c r="N629" s="108">
        <v>1</v>
      </c>
      <c r="O629" s="108">
        <v>1</v>
      </c>
      <c r="P629" s="108">
        <v>1</v>
      </c>
      <c r="Q629" s="108">
        <v>1</v>
      </c>
      <c r="R629" s="108">
        <v>1</v>
      </c>
      <c r="S629" s="108">
        <v>1</v>
      </c>
      <c r="T629" s="108">
        <v>0</v>
      </c>
      <c r="U629" s="108">
        <v>0</v>
      </c>
      <c r="V629" s="108">
        <v>0</v>
      </c>
      <c r="W629" s="109">
        <v>2472395</v>
      </c>
      <c r="X629" s="126">
        <v>0</v>
      </c>
      <c r="Y629" s="109">
        <v>0</v>
      </c>
      <c r="Z629" s="109">
        <v>12794.64</v>
      </c>
      <c r="AA629" s="109"/>
      <c r="AB629" s="109"/>
      <c r="AC629" s="109"/>
      <c r="AD629" s="110">
        <v>2472395</v>
      </c>
      <c r="AE629" s="99">
        <v>44328</v>
      </c>
      <c r="AF629" s="99">
        <v>47615</v>
      </c>
      <c r="AG629" s="111">
        <v>2472395</v>
      </c>
      <c r="AH629" s="107">
        <v>5.3666666666666663</v>
      </c>
      <c r="AI629" s="107">
        <v>9</v>
      </c>
      <c r="AJ629" s="96">
        <v>6.2100000000000002E-2</v>
      </c>
      <c r="AK629" s="92" t="s">
        <v>1786</v>
      </c>
      <c r="AL629" s="92" t="s">
        <v>1787</v>
      </c>
      <c r="AM629" s="27">
        <v>140741.03999999998</v>
      </c>
      <c r="AN629" s="27">
        <v>153535.67999999999</v>
      </c>
      <c r="AO629" s="27">
        <v>131145.06</v>
      </c>
      <c r="AP629" s="27">
        <v>92761.14</v>
      </c>
      <c r="AQ629" s="27">
        <v>54377.22</v>
      </c>
      <c r="AR629" s="27">
        <v>15993.3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7">
        <v>0</v>
      </c>
      <c r="BA629" s="27">
        <v>0</v>
      </c>
      <c r="BB629" s="27">
        <v>0</v>
      </c>
      <c r="BC629" s="27">
        <f t="shared" si="28"/>
        <v>294276.71999999997</v>
      </c>
      <c r="BD629" s="27">
        <f t="shared" si="29"/>
        <v>294276.72000000003</v>
      </c>
      <c r="BE629" s="27">
        <f t="shared" si="30"/>
        <v>588553.43999999994</v>
      </c>
    </row>
    <row r="630" spans="1:57" x14ac:dyDescent="0.35">
      <c r="A630" s="92" t="s">
        <v>2913</v>
      </c>
      <c r="B630" s="90" t="s">
        <v>1144</v>
      </c>
      <c r="C630" s="94">
        <v>10</v>
      </c>
      <c r="D630" s="91" t="s">
        <v>0</v>
      </c>
      <c r="E630" s="61" t="s">
        <v>3</v>
      </c>
      <c r="F630" s="61" t="s">
        <v>1772</v>
      </c>
      <c r="G630" s="61" t="s">
        <v>1793</v>
      </c>
      <c r="H630" s="61" t="s">
        <v>1789</v>
      </c>
      <c r="I630" s="61" t="s">
        <v>1794</v>
      </c>
      <c r="J630" s="61" t="s">
        <v>1791</v>
      </c>
      <c r="K630" s="61" t="s">
        <v>813</v>
      </c>
      <c r="L630" s="61" t="s">
        <v>1778</v>
      </c>
      <c r="M630" s="61" t="s">
        <v>1785</v>
      </c>
      <c r="N630" s="108">
        <v>1</v>
      </c>
      <c r="O630" s="108">
        <v>1</v>
      </c>
      <c r="P630" s="108">
        <v>1</v>
      </c>
      <c r="Q630" s="108">
        <v>1</v>
      </c>
      <c r="R630" s="108">
        <v>1</v>
      </c>
      <c r="S630" s="108">
        <v>1</v>
      </c>
      <c r="T630" s="108">
        <v>0</v>
      </c>
      <c r="U630" s="108">
        <v>0</v>
      </c>
      <c r="V630" s="108">
        <v>0</v>
      </c>
      <c r="W630" s="109">
        <v>97940</v>
      </c>
      <c r="X630" s="126">
        <v>0</v>
      </c>
      <c r="Y630" s="109">
        <v>0</v>
      </c>
      <c r="Z630" s="109">
        <v>530.51</v>
      </c>
      <c r="AA630" s="109"/>
      <c r="AB630" s="109"/>
      <c r="AC630" s="109"/>
      <c r="AD630" s="110">
        <v>97940</v>
      </c>
      <c r="AE630" s="99">
        <v>44328</v>
      </c>
      <c r="AF630" s="99">
        <v>47980</v>
      </c>
      <c r="AG630" s="111">
        <v>97940</v>
      </c>
      <c r="AH630" s="107">
        <v>6.3666666666666663</v>
      </c>
      <c r="AI630" s="107">
        <v>10</v>
      </c>
      <c r="AJ630" s="96">
        <v>6.5000000000000002E-2</v>
      </c>
      <c r="AK630" s="92" t="s">
        <v>1786</v>
      </c>
      <c r="AL630" s="92" t="s">
        <v>1787</v>
      </c>
      <c r="AM630" s="27">
        <v>5835.6100000000015</v>
      </c>
      <c r="AN630" s="27">
        <v>6366.1200000000017</v>
      </c>
      <c r="AO630" s="27">
        <v>5623.42</v>
      </c>
      <c r="AP630" s="27">
        <v>4350.1499999999996</v>
      </c>
      <c r="AQ630" s="27">
        <v>3076.9</v>
      </c>
      <c r="AR630" s="27">
        <v>1803.7</v>
      </c>
      <c r="AS630" s="27">
        <v>530.5</v>
      </c>
      <c r="AT630" s="27">
        <v>0</v>
      </c>
      <c r="AU630" s="27">
        <v>0</v>
      </c>
      <c r="AV630" s="27">
        <v>0</v>
      </c>
      <c r="AW630" s="27">
        <v>0</v>
      </c>
      <c r="AX630" s="27">
        <v>0</v>
      </c>
      <c r="AY630" s="27">
        <v>0</v>
      </c>
      <c r="AZ630" s="27">
        <v>0</v>
      </c>
      <c r="BA630" s="27">
        <v>0</v>
      </c>
      <c r="BB630" s="27">
        <v>0</v>
      </c>
      <c r="BC630" s="27">
        <f t="shared" si="28"/>
        <v>12201.730000000003</v>
      </c>
      <c r="BD630" s="27">
        <f t="shared" si="29"/>
        <v>15384.67</v>
      </c>
      <c r="BE630" s="27">
        <f t="shared" si="30"/>
        <v>27586.400000000001</v>
      </c>
    </row>
    <row r="631" spans="1:57" x14ac:dyDescent="0.35">
      <c r="A631" s="92" t="s">
        <v>2912</v>
      </c>
      <c r="B631" s="90" t="s">
        <v>1148</v>
      </c>
      <c r="C631" s="94">
        <v>4</v>
      </c>
      <c r="D631" s="91" t="s">
        <v>0</v>
      </c>
      <c r="E631" s="61" t="s">
        <v>3</v>
      </c>
      <c r="F631" s="61" t="s">
        <v>1772</v>
      </c>
      <c r="G631" s="61" t="s">
        <v>1793</v>
      </c>
      <c r="H631" s="61" t="s">
        <v>1789</v>
      </c>
      <c r="I631" s="61" t="s">
        <v>1794</v>
      </c>
      <c r="J631" s="61" t="s">
        <v>1791</v>
      </c>
      <c r="K631" s="61" t="s">
        <v>813</v>
      </c>
      <c r="L631" s="61" t="s">
        <v>1778</v>
      </c>
      <c r="M631" s="61" t="s">
        <v>1785</v>
      </c>
      <c r="N631" s="108">
        <v>1</v>
      </c>
      <c r="O631" s="108">
        <v>1</v>
      </c>
      <c r="P631" s="108">
        <v>1</v>
      </c>
      <c r="Q631" s="108">
        <v>1</v>
      </c>
      <c r="R631" s="108">
        <v>1</v>
      </c>
      <c r="S631" s="108">
        <v>1</v>
      </c>
      <c r="T631" s="108">
        <v>0</v>
      </c>
      <c r="U631" s="108">
        <v>0</v>
      </c>
      <c r="V631" s="108">
        <v>0</v>
      </c>
      <c r="W631" s="109">
        <v>279512.5</v>
      </c>
      <c r="X631" s="126">
        <v>0</v>
      </c>
      <c r="Y631" s="109">
        <v>0</v>
      </c>
      <c r="Z631" s="109">
        <v>1097.0899999999999</v>
      </c>
      <c r="AA631" s="109"/>
      <c r="AB631" s="109"/>
      <c r="AC631" s="109"/>
      <c r="AD631" s="110">
        <v>279512.5</v>
      </c>
      <c r="AE631" s="99">
        <v>44333</v>
      </c>
      <c r="AF631" s="99">
        <v>45794</v>
      </c>
      <c r="AG631" s="111">
        <v>559025</v>
      </c>
      <c r="AH631" s="107">
        <v>0.38055555555555554</v>
      </c>
      <c r="AI631" s="107">
        <v>4</v>
      </c>
      <c r="AJ631" s="96">
        <v>4.7100000000000003E-2</v>
      </c>
      <c r="AK631" s="92" t="s">
        <v>1786</v>
      </c>
      <c r="AL631" s="92" t="s">
        <v>1787</v>
      </c>
      <c r="AM631" s="27">
        <v>4388.3599999999997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7">
        <v>0</v>
      </c>
      <c r="BA631" s="27">
        <v>0</v>
      </c>
      <c r="BB631" s="27">
        <v>0</v>
      </c>
      <c r="BC631" s="27">
        <f t="shared" si="28"/>
        <v>4388.3599999999997</v>
      </c>
      <c r="BD631" s="27">
        <f t="shared" si="29"/>
        <v>0</v>
      </c>
      <c r="BE631" s="27">
        <f t="shared" si="30"/>
        <v>4388.3599999999997</v>
      </c>
    </row>
    <row r="632" spans="1:57" x14ac:dyDescent="0.35">
      <c r="A632" s="92" t="s">
        <v>2911</v>
      </c>
      <c r="B632" s="90" t="s">
        <v>1148</v>
      </c>
      <c r="C632" s="94">
        <v>5</v>
      </c>
      <c r="D632" s="91" t="s">
        <v>0</v>
      </c>
      <c r="E632" s="61" t="s">
        <v>3</v>
      </c>
      <c r="F632" s="61" t="s">
        <v>1772</v>
      </c>
      <c r="G632" s="61" t="s">
        <v>1793</v>
      </c>
      <c r="H632" s="61" t="s">
        <v>1789</v>
      </c>
      <c r="I632" s="61" t="s">
        <v>1794</v>
      </c>
      <c r="J632" s="61" t="s">
        <v>1791</v>
      </c>
      <c r="K632" s="61" t="s">
        <v>813</v>
      </c>
      <c r="L632" s="61" t="s">
        <v>1778</v>
      </c>
      <c r="M632" s="61" t="s">
        <v>1785</v>
      </c>
      <c r="N632" s="108">
        <v>1</v>
      </c>
      <c r="O632" s="108">
        <v>1</v>
      </c>
      <c r="P632" s="108">
        <v>1</v>
      </c>
      <c r="Q632" s="108">
        <v>1</v>
      </c>
      <c r="R632" s="108">
        <v>1</v>
      </c>
      <c r="S632" s="108">
        <v>1</v>
      </c>
      <c r="T632" s="108">
        <v>0</v>
      </c>
      <c r="U632" s="108">
        <v>0</v>
      </c>
      <c r="V632" s="108">
        <v>0</v>
      </c>
      <c r="W632" s="109">
        <v>925415</v>
      </c>
      <c r="X632" s="126">
        <v>0</v>
      </c>
      <c r="Y632" s="109">
        <v>0</v>
      </c>
      <c r="Z632" s="109">
        <v>3909.88</v>
      </c>
      <c r="AA632" s="109"/>
      <c r="AB632" s="109"/>
      <c r="AC632" s="109"/>
      <c r="AD632" s="110">
        <v>925415</v>
      </c>
      <c r="AE632" s="99">
        <v>44333</v>
      </c>
      <c r="AF632" s="99">
        <v>46159</v>
      </c>
      <c r="AG632" s="111">
        <v>925415</v>
      </c>
      <c r="AH632" s="107">
        <v>1.3805555555555555</v>
      </c>
      <c r="AI632" s="107">
        <v>5</v>
      </c>
      <c r="AJ632" s="97">
        <v>5.0700000000000002E-2</v>
      </c>
      <c r="AK632" s="92" t="s">
        <v>1786</v>
      </c>
      <c r="AL632" s="92" t="s">
        <v>1787</v>
      </c>
      <c r="AM632" s="27">
        <v>41053.740000000005</v>
      </c>
      <c r="AN632" s="27">
        <v>9774.7000000000007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0</v>
      </c>
      <c r="AZ632" s="27">
        <v>0</v>
      </c>
      <c r="BA632" s="27">
        <v>0</v>
      </c>
      <c r="BB632" s="27">
        <v>0</v>
      </c>
      <c r="BC632" s="27">
        <f t="shared" si="28"/>
        <v>50828.44</v>
      </c>
      <c r="BD632" s="27">
        <f t="shared" si="29"/>
        <v>0</v>
      </c>
      <c r="BE632" s="27">
        <f t="shared" si="30"/>
        <v>50828.44</v>
      </c>
    </row>
    <row r="633" spans="1:57" x14ac:dyDescent="0.35">
      <c r="A633" s="92" t="s">
        <v>2910</v>
      </c>
      <c r="B633" s="90" t="s">
        <v>1148</v>
      </c>
      <c r="C633" s="94">
        <v>6</v>
      </c>
      <c r="D633" s="91" t="s">
        <v>0</v>
      </c>
      <c r="E633" s="61" t="s">
        <v>3</v>
      </c>
      <c r="F633" s="61" t="s">
        <v>1772</v>
      </c>
      <c r="G633" s="61" t="s">
        <v>1793</v>
      </c>
      <c r="H633" s="61" t="s">
        <v>1789</v>
      </c>
      <c r="I633" s="61" t="s">
        <v>1794</v>
      </c>
      <c r="J633" s="61" t="s">
        <v>1791</v>
      </c>
      <c r="K633" s="61" t="s">
        <v>813</v>
      </c>
      <c r="L633" s="61" t="s">
        <v>1778</v>
      </c>
      <c r="M633" s="61" t="s">
        <v>1785</v>
      </c>
      <c r="N633" s="108">
        <v>1</v>
      </c>
      <c r="O633" s="108">
        <v>1</v>
      </c>
      <c r="P633" s="108">
        <v>1</v>
      </c>
      <c r="Q633" s="108">
        <v>1</v>
      </c>
      <c r="R633" s="108">
        <v>1</v>
      </c>
      <c r="S633" s="108">
        <v>1</v>
      </c>
      <c r="T633" s="108">
        <v>0</v>
      </c>
      <c r="U633" s="108">
        <v>0</v>
      </c>
      <c r="V633" s="108">
        <v>0</v>
      </c>
      <c r="W633" s="109">
        <v>6710070</v>
      </c>
      <c r="X633" s="126">
        <v>0</v>
      </c>
      <c r="Y633" s="109">
        <v>0</v>
      </c>
      <c r="Z633" s="109">
        <v>29971.65</v>
      </c>
      <c r="AA633" s="109"/>
      <c r="AB633" s="109"/>
      <c r="AC633" s="109"/>
      <c r="AD633" s="110">
        <v>6710070</v>
      </c>
      <c r="AE633" s="99">
        <v>44333</v>
      </c>
      <c r="AF633" s="99">
        <v>46524</v>
      </c>
      <c r="AG633" s="111">
        <v>6710070</v>
      </c>
      <c r="AH633" s="107">
        <v>2.3805555555555555</v>
      </c>
      <c r="AI633" s="107">
        <v>6</v>
      </c>
      <c r="AJ633" s="97">
        <v>5.3600000000000002E-2</v>
      </c>
      <c r="AK633" s="92" t="s">
        <v>1786</v>
      </c>
      <c r="AL633" s="92" t="s">
        <v>1787</v>
      </c>
      <c r="AM633" s="27">
        <v>329688.15000000002</v>
      </c>
      <c r="AN633" s="27">
        <v>344673.97000000003</v>
      </c>
      <c r="AO633" s="27">
        <v>74929.100000000006</v>
      </c>
      <c r="AP633" s="27">
        <v>0</v>
      </c>
      <c r="AQ633" s="27">
        <v>0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27">
        <v>0</v>
      </c>
      <c r="BC633" s="27">
        <f t="shared" si="28"/>
        <v>674362.12000000011</v>
      </c>
      <c r="BD633" s="27">
        <f t="shared" si="29"/>
        <v>74929.100000000006</v>
      </c>
      <c r="BE633" s="27">
        <f t="shared" si="30"/>
        <v>749291.22000000009</v>
      </c>
    </row>
    <row r="634" spans="1:57" x14ac:dyDescent="0.35">
      <c r="A634" s="92" t="s">
        <v>2909</v>
      </c>
      <c r="B634" s="90" t="s">
        <v>1148</v>
      </c>
      <c r="C634" s="94">
        <v>7</v>
      </c>
      <c r="D634" s="91" t="s">
        <v>0</v>
      </c>
      <c r="E634" s="61" t="s">
        <v>3</v>
      </c>
      <c r="F634" s="61" t="s">
        <v>1772</v>
      </c>
      <c r="G634" s="61" t="s">
        <v>1793</v>
      </c>
      <c r="H634" s="61" t="s">
        <v>1789</v>
      </c>
      <c r="I634" s="61" t="s">
        <v>1794</v>
      </c>
      <c r="J634" s="61" t="s">
        <v>1791</v>
      </c>
      <c r="K634" s="61" t="s">
        <v>813</v>
      </c>
      <c r="L634" s="61" t="s">
        <v>1778</v>
      </c>
      <c r="M634" s="61" t="s">
        <v>1785</v>
      </c>
      <c r="N634" s="108">
        <v>1</v>
      </c>
      <c r="O634" s="108">
        <v>1</v>
      </c>
      <c r="P634" s="108">
        <v>1</v>
      </c>
      <c r="Q634" s="108">
        <v>1</v>
      </c>
      <c r="R634" s="108">
        <v>1</v>
      </c>
      <c r="S634" s="108">
        <v>1</v>
      </c>
      <c r="T634" s="108">
        <v>0</v>
      </c>
      <c r="U634" s="108">
        <v>0</v>
      </c>
      <c r="V634" s="108">
        <v>0</v>
      </c>
      <c r="W634" s="109">
        <v>15747100</v>
      </c>
      <c r="X634" s="126">
        <v>0</v>
      </c>
      <c r="Y634" s="109">
        <v>0</v>
      </c>
      <c r="Z634" s="109">
        <v>74011.37</v>
      </c>
      <c r="AA634" s="109"/>
      <c r="AB634" s="109"/>
      <c r="AC634" s="109"/>
      <c r="AD634" s="110">
        <v>15747100</v>
      </c>
      <c r="AE634" s="99">
        <v>44333</v>
      </c>
      <c r="AF634" s="99">
        <v>46890</v>
      </c>
      <c r="AG634" s="111">
        <v>15747100</v>
      </c>
      <c r="AH634" s="107">
        <v>3.3805555555555555</v>
      </c>
      <c r="AI634" s="107">
        <v>7</v>
      </c>
      <c r="AJ634" s="96">
        <v>5.6399999999999999E-2</v>
      </c>
      <c r="AK634" s="92" t="s">
        <v>1786</v>
      </c>
      <c r="AL634" s="92" t="s">
        <v>1787</v>
      </c>
      <c r="AM634" s="27">
        <v>814125.07</v>
      </c>
      <c r="AN634" s="27">
        <v>888136.44</v>
      </c>
      <c r="AO634" s="27">
        <v>629096.61</v>
      </c>
      <c r="AP634" s="27">
        <v>185028.4</v>
      </c>
      <c r="AQ634" s="27">
        <v>0</v>
      </c>
      <c r="AR634" s="27">
        <v>0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27">
        <v>0</v>
      </c>
      <c r="BC634" s="27">
        <f t="shared" si="28"/>
        <v>1702261.5099999998</v>
      </c>
      <c r="BD634" s="27">
        <f t="shared" si="29"/>
        <v>814125.01</v>
      </c>
      <c r="BE634" s="27">
        <f t="shared" si="30"/>
        <v>2516386.5199999996</v>
      </c>
    </row>
    <row r="635" spans="1:57" x14ac:dyDescent="0.35">
      <c r="A635" s="92" t="s">
        <v>2908</v>
      </c>
      <c r="B635" s="90" t="s">
        <v>1148</v>
      </c>
      <c r="C635" s="94">
        <v>8</v>
      </c>
      <c r="D635" s="91" t="s">
        <v>0</v>
      </c>
      <c r="E635" s="61" t="s">
        <v>3</v>
      </c>
      <c r="F635" s="61" t="s">
        <v>1772</v>
      </c>
      <c r="G635" s="61" t="s">
        <v>1793</v>
      </c>
      <c r="H635" s="61" t="s">
        <v>1789</v>
      </c>
      <c r="I635" s="61" t="s">
        <v>1794</v>
      </c>
      <c r="J635" s="61" t="s">
        <v>1791</v>
      </c>
      <c r="K635" s="61" t="s">
        <v>813</v>
      </c>
      <c r="L635" s="61" t="s">
        <v>1778</v>
      </c>
      <c r="M635" s="61" t="s">
        <v>1785</v>
      </c>
      <c r="N635" s="108">
        <v>1</v>
      </c>
      <c r="O635" s="108">
        <v>1</v>
      </c>
      <c r="P635" s="108">
        <v>1</v>
      </c>
      <c r="Q635" s="108">
        <v>1</v>
      </c>
      <c r="R635" s="108">
        <v>1</v>
      </c>
      <c r="S635" s="108">
        <v>1</v>
      </c>
      <c r="T635" s="108">
        <v>0</v>
      </c>
      <c r="U635" s="108">
        <v>0</v>
      </c>
      <c r="V635" s="108">
        <v>0</v>
      </c>
      <c r="W635" s="109">
        <v>3438667.5</v>
      </c>
      <c r="X635" s="126">
        <v>0</v>
      </c>
      <c r="Y635" s="109">
        <v>0</v>
      </c>
      <c r="Z635" s="109">
        <v>16992.75</v>
      </c>
      <c r="AA635" s="109"/>
      <c r="AB635" s="109"/>
      <c r="AC635" s="109"/>
      <c r="AD635" s="110">
        <v>3438667.5</v>
      </c>
      <c r="AE635" s="99">
        <v>44333</v>
      </c>
      <c r="AF635" s="99">
        <v>47255</v>
      </c>
      <c r="AG635" s="111">
        <v>3438667.5</v>
      </c>
      <c r="AH635" s="107">
        <v>4.3805555555555555</v>
      </c>
      <c r="AI635" s="107">
        <v>8</v>
      </c>
      <c r="AJ635" s="96">
        <v>5.9299999999999999E-2</v>
      </c>
      <c r="AK635" s="92" t="s">
        <v>1786</v>
      </c>
      <c r="AL635" s="92" t="s">
        <v>1787</v>
      </c>
      <c r="AM635" s="27">
        <v>186920.25</v>
      </c>
      <c r="AN635" s="27">
        <v>203913</v>
      </c>
      <c r="AO635" s="27">
        <v>164263.25</v>
      </c>
      <c r="AP635" s="27">
        <v>96292.25</v>
      </c>
      <c r="AQ635" s="27">
        <v>28321.25</v>
      </c>
      <c r="AR635" s="27">
        <v>0</v>
      </c>
      <c r="AS635" s="27">
        <v>0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27">
        <v>0</v>
      </c>
      <c r="BC635" s="27">
        <f t="shared" si="28"/>
        <v>390833.25</v>
      </c>
      <c r="BD635" s="27">
        <f t="shared" si="29"/>
        <v>288876.75</v>
      </c>
      <c r="BE635" s="27">
        <f t="shared" si="30"/>
        <v>679710</v>
      </c>
    </row>
    <row r="636" spans="1:57" x14ac:dyDescent="0.35">
      <c r="A636" s="92" t="s">
        <v>2907</v>
      </c>
      <c r="B636" s="90" t="s">
        <v>1148</v>
      </c>
      <c r="C636" s="94">
        <v>9</v>
      </c>
      <c r="D636" s="91" t="s">
        <v>0</v>
      </c>
      <c r="E636" s="61" t="s">
        <v>3</v>
      </c>
      <c r="F636" s="61" t="s">
        <v>1772</v>
      </c>
      <c r="G636" s="61" t="s">
        <v>1793</v>
      </c>
      <c r="H636" s="61" t="s">
        <v>1789</v>
      </c>
      <c r="I636" s="61" t="s">
        <v>1794</v>
      </c>
      <c r="J636" s="61" t="s">
        <v>1791</v>
      </c>
      <c r="K636" s="61" t="s">
        <v>813</v>
      </c>
      <c r="L636" s="61" t="s">
        <v>1778</v>
      </c>
      <c r="M636" s="61" t="s">
        <v>1785</v>
      </c>
      <c r="N636" s="108">
        <v>1</v>
      </c>
      <c r="O636" s="108">
        <v>1</v>
      </c>
      <c r="P636" s="108">
        <v>1</v>
      </c>
      <c r="Q636" s="108">
        <v>1</v>
      </c>
      <c r="R636" s="108">
        <v>1</v>
      </c>
      <c r="S636" s="108">
        <v>1</v>
      </c>
      <c r="T636" s="108">
        <v>0</v>
      </c>
      <c r="U636" s="108">
        <v>0</v>
      </c>
      <c r="V636" s="108">
        <v>0</v>
      </c>
      <c r="W636" s="109">
        <v>211957.5</v>
      </c>
      <c r="X636" s="126">
        <v>0</v>
      </c>
      <c r="Y636" s="109">
        <v>0</v>
      </c>
      <c r="Z636" s="109">
        <v>1096.8800000000001</v>
      </c>
      <c r="AA636" s="109"/>
      <c r="AB636" s="109"/>
      <c r="AC636" s="109"/>
      <c r="AD636" s="110">
        <v>211957.5</v>
      </c>
      <c r="AE636" s="99">
        <v>44333</v>
      </c>
      <c r="AF636" s="99">
        <v>47620</v>
      </c>
      <c r="AG636" s="111">
        <v>211957.5</v>
      </c>
      <c r="AH636" s="107">
        <v>5.3805555555555555</v>
      </c>
      <c r="AI636" s="107">
        <v>9</v>
      </c>
      <c r="AJ636" s="96">
        <v>6.2100000000000002E-2</v>
      </c>
      <c r="AK636" s="92" t="s">
        <v>1786</v>
      </c>
      <c r="AL636" s="92" t="s">
        <v>1787</v>
      </c>
      <c r="AM636" s="27">
        <v>12065.680000000004</v>
      </c>
      <c r="AN636" s="27">
        <v>13162.560000000005</v>
      </c>
      <c r="AO636" s="27">
        <v>11243.02</v>
      </c>
      <c r="AP636" s="27">
        <v>7952.38</v>
      </c>
      <c r="AQ636" s="27">
        <v>4661.74</v>
      </c>
      <c r="AR636" s="27">
        <v>1371.1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27">
        <v>0</v>
      </c>
      <c r="BC636" s="27">
        <f t="shared" si="28"/>
        <v>25228.240000000009</v>
      </c>
      <c r="BD636" s="27">
        <f t="shared" si="29"/>
        <v>25228.239999999998</v>
      </c>
      <c r="BE636" s="27">
        <f t="shared" si="30"/>
        <v>50456.48000000001</v>
      </c>
    </row>
    <row r="637" spans="1:57" x14ac:dyDescent="0.35">
      <c r="A637" s="92" t="s">
        <v>2906</v>
      </c>
      <c r="B637" s="90" t="s">
        <v>1149</v>
      </c>
      <c r="C637" s="94">
        <v>4</v>
      </c>
      <c r="D637" s="91" t="s">
        <v>0</v>
      </c>
      <c r="E637" s="61" t="s">
        <v>3</v>
      </c>
      <c r="F637" s="61" t="s">
        <v>1772</v>
      </c>
      <c r="G637" s="61" t="s">
        <v>1793</v>
      </c>
      <c r="H637" s="61" t="s">
        <v>1789</v>
      </c>
      <c r="I637" s="61" t="s">
        <v>1794</v>
      </c>
      <c r="J637" s="61" t="s">
        <v>1791</v>
      </c>
      <c r="K637" s="61" t="s">
        <v>813</v>
      </c>
      <c r="L637" s="61" t="s">
        <v>1778</v>
      </c>
      <c r="M637" s="61" t="s">
        <v>1785</v>
      </c>
      <c r="N637" s="108">
        <v>1</v>
      </c>
      <c r="O637" s="108">
        <v>1</v>
      </c>
      <c r="P637" s="108">
        <v>1</v>
      </c>
      <c r="Q637" s="108">
        <v>1</v>
      </c>
      <c r="R637" s="108">
        <v>1</v>
      </c>
      <c r="S637" s="108">
        <v>1</v>
      </c>
      <c r="T637" s="108">
        <v>0</v>
      </c>
      <c r="U637" s="108">
        <v>0</v>
      </c>
      <c r="V637" s="108">
        <v>0</v>
      </c>
      <c r="W637" s="109">
        <v>69988.75</v>
      </c>
      <c r="X637" s="126">
        <v>0</v>
      </c>
      <c r="Y637" s="109">
        <v>0</v>
      </c>
      <c r="Z637" s="109">
        <v>274.70999999999998</v>
      </c>
      <c r="AA637" s="109"/>
      <c r="AB637" s="109"/>
      <c r="AC637" s="109"/>
      <c r="AD637" s="110">
        <v>69988.75</v>
      </c>
      <c r="AE637" s="99">
        <v>44335</v>
      </c>
      <c r="AF637" s="99">
        <v>45796</v>
      </c>
      <c r="AG637" s="111">
        <v>139977.5</v>
      </c>
      <c r="AH637" s="107">
        <v>0.38611111111111113</v>
      </c>
      <c r="AI637" s="107">
        <v>4</v>
      </c>
      <c r="AJ637" s="96">
        <v>4.7100000000000003E-2</v>
      </c>
      <c r="AK637" s="92" t="s">
        <v>1786</v>
      </c>
      <c r="AL637" s="92" t="s">
        <v>1787</v>
      </c>
      <c r="AM637" s="27">
        <v>1098.8399999999999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27">
        <v>0</v>
      </c>
      <c r="BC637" s="27">
        <f t="shared" si="28"/>
        <v>1098.8399999999999</v>
      </c>
      <c r="BD637" s="27">
        <f t="shared" si="29"/>
        <v>0</v>
      </c>
      <c r="BE637" s="27">
        <f t="shared" si="30"/>
        <v>1098.8399999999999</v>
      </c>
    </row>
    <row r="638" spans="1:57" x14ac:dyDescent="0.35">
      <c r="A638" s="92" t="s">
        <v>2905</v>
      </c>
      <c r="B638" s="90" t="s">
        <v>1149</v>
      </c>
      <c r="C638" s="94">
        <v>5</v>
      </c>
      <c r="D638" s="91" t="s">
        <v>0</v>
      </c>
      <c r="E638" s="61" t="s">
        <v>3</v>
      </c>
      <c r="F638" s="61" t="s">
        <v>1772</v>
      </c>
      <c r="G638" s="61" t="s">
        <v>1793</v>
      </c>
      <c r="H638" s="61" t="s">
        <v>1789</v>
      </c>
      <c r="I638" s="61" t="s">
        <v>1794</v>
      </c>
      <c r="J638" s="61" t="s">
        <v>1791</v>
      </c>
      <c r="K638" s="61" t="s">
        <v>813</v>
      </c>
      <c r="L638" s="61" t="s">
        <v>1778</v>
      </c>
      <c r="M638" s="61" t="s">
        <v>1785</v>
      </c>
      <c r="N638" s="108">
        <v>1</v>
      </c>
      <c r="O638" s="108">
        <v>1</v>
      </c>
      <c r="P638" s="108">
        <v>1</v>
      </c>
      <c r="Q638" s="108">
        <v>1</v>
      </c>
      <c r="R638" s="108">
        <v>1</v>
      </c>
      <c r="S638" s="108">
        <v>1</v>
      </c>
      <c r="T638" s="108">
        <v>0</v>
      </c>
      <c r="U638" s="108">
        <v>0</v>
      </c>
      <c r="V638" s="108">
        <v>0</v>
      </c>
      <c r="W638" s="109">
        <v>234377.5</v>
      </c>
      <c r="X638" s="126">
        <v>0</v>
      </c>
      <c r="Y638" s="109">
        <v>0</v>
      </c>
      <c r="Z638" s="109">
        <v>990.24</v>
      </c>
      <c r="AA638" s="109"/>
      <c r="AB638" s="109"/>
      <c r="AC638" s="109"/>
      <c r="AD638" s="110">
        <v>234377.5</v>
      </c>
      <c r="AE638" s="99">
        <v>44335</v>
      </c>
      <c r="AF638" s="99">
        <v>46161</v>
      </c>
      <c r="AG638" s="111">
        <v>234377.5</v>
      </c>
      <c r="AH638" s="107">
        <v>1.3861111111111111</v>
      </c>
      <c r="AI638" s="107">
        <v>5</v>
      </c>
      <c r="AJ638" s="96">
        <v>5.0700000000000002E-2</v>
      </c>
      <c r="AK638" s="92" t="s">
        <v>1786</v>
      </c>
      <c r="AL638" s="92" t="s">
        <v>1787</v>
      </c>
      <c r="AM638" s="27">
        <v>10397.52</v>
      </c>
      <c r="AN638" s="27">
        <v>2475.6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27">
        <v>0</v>
      </c>
      <c r="BC638" s="27">
        <f t="shared" si="28"/>
        <v>12873.12</v>
      </c>
      <c r="BD638" s="27">
        <f t="shared" si="29"/>
        <v>0</v>
      </c>
      <c r="BE638" s="27">
        <f t="shared" si="30"/>
        <v>12873.12</v>
      </c>
    </row>
    <row r="639" spans="1:57" x14ac:dyDescent="0.35">
      <c r="A639" s="92" t="s">
        <v>2904</v>
      </c>
      <c r="B639" s="90" t="s">
        <v>1149</v>
      </c>
      <c r="C639" s="94">
        <v>6</v>
      </c>
      <c r="D639" s="91" t="s">
        <v>0</v>
      </c>
      <c r="E639" s="61" t="s">
        <v>3</v>
      </c>
      <c r="F639" s="61" t="s">
        <v>1772</v>
      </c>
      <c r="G639" s="61" t="s">
        <v>1793</v>
      </c>
      <c r="H639" s="61" t="s">
        <v>1789</v>
      </c>
      <c r="I639" s="61" t="s">
        <v>1794</v>
      </c>
      <c r="J639" s="61" t="s">
        <v>1791</v>
      </c>
      <c r="K639" s="61" t="s">
        <v>813</v>
      </c>
      <c r="L639" s="61" t="s">
        <v>1778</v>
      </c>
      <c r="M639" s="61" t="s">
        <v>1785</v>
      </c>
      <c r="N639" s="108">
        <v>1</v>
      </c>
      <c r="O639" s="108">
        <v>1</v>
      </c>
      <c r="P639" s="108">
        <v>1</v>
      </c>
      <c r="Q639" s="108">
        <v>1</v>
      </c>
      <c r="R639" s="108">
        <v>1</v>
      </c>
      <c r="S639" s="108">
        <v>1</v>
      </c>
      <c r="T639" s="108">
        <v>0</v>
      </c>
      <c r="U639" s="108">
        <v>0</v>
      </c>
      <c r="V639" s="108">
        <v>0</v>
      </c>
      <c r="W639" s="109">
        <v>1180000</v>
      </c>
      <c r="X639" s="126">
        <v>0</v>
      </c>
      <c r="Y639" s="109">
        <v>0</v>
      </c>
      <c r="Z639" s="109">
        <v>5270.67</v>
      </c>
      <c r="AA639" s="109"/>
      <c r="AB639" s="109"/>
      <c r="AC639" s="109"/>
      <c r="AD639" s="110">
        <v>1180000</v>
      </c>
      <c r="AE639" s="99">
        <v>44335</v>
      </c>
      <c r="AF639" s="99">
        <v>46526</v>
      </c>
      <c r="AG639" s="111">
        <v>1180000</v>
      </c>
      <c r="AH639" s="107">
        <v>2.3861111111111111</v>
      </c>
      <c r="AI639" s="107">
        <v>6</v>
      </c>
      <c r="AJ639" s="97">
        <v>5.3600000000000002E-2</v>
      </c>
      <c r="AK639" s="92" t="s">
        <v>1786</v>
      </c>
      <c r="AL639" s="92" t="s">
        <v>1787</v>
      </c>
      <c r="AM639" s="27">
        <v>57977.369999999988</v>
      </c>
      <c r="AN639" s="27">
        <v>60612.69999999999</v>
      </c>
      <c r="AO639" s="27">
        <v>13176.65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27">
        <v>0</v>
      </c>
      <c r="BC639" s="27">
        <f t="shared" si="28"/>
        <v>118590.06999999998</v>
      </c>
      <c r="BD639" s="27">
        <f t="shared" si="29"/>
        <v>13176.65</v>
      </c>
      <c r="BE639" s="27">
        <f t="shared" si="30"/>
        <v>131766.71999999997</v>
      </c>
    </row>
    <row r="640" spans="1:57" x14ac:dyDescent="0.35">
      <c r="A640" s="92" t="s">
        <v>2903</v>
      </c>
      <c r="B640" s="90" t="s">
        <v>1149</v>
      </c>
      <c r="C640" s="94">
        <v>7</v>
      </c>
      <c r="D640" s="91" t="s">
        <v>0</v>
      </c>
      <c r="E640" s="61" t="s">
        <v>3</v>
      </c>
      <c r="F640" s="61" t="s">
        <v>1772</v>
      </c>
      <c r="G640" s="61" t="s">
        <v>1793</v>
      </c>
      <c r="H640" s="61" t="s">
        <v>1789</v>
      </c>
      <c r="I640" s="61" t="s">
        <v>1794</v>
      </c>
      <c r="J640" s="61" t="s">
        <v>1791</v>
      </c>
      <c r="K640" s="61" t="s">
        <v>813</v>
      </c>
      <c r="L640" s="61" t="s">
        <v>1778</v>
      </c>
      <c r="M640" s="61" t="s">
        <v>1785</v>
      </c>
      <c r="N640" s="108">
        <v>1</v>
      </c>
      <c r="O640" s="108">
        <v>1</v>
      </c>
      <c r="P640" s="108">
        <v>1</v>
      </c>
      <c r="Q640" s="108">
        <v>1</v>
      </c>
      <c r="R640" s="108">
        <v>1</v>
      </c>
      <c r="S640" s="108">
        <v>1</v>
      </c>
      <c r="T640" s="108">
        <v>0</v>
      </c>
      <c r="U640" s="108">
        <v>0</v>
      </c>
      <c r="V640" s="108">
        <v>0</v>
      </c>
      <c r="W640" s="109">
        <v>2779047.5</v>
      </c>
      <c r="X640" s="126">
        <v>0</v>
      </c>
      <c r="Y640" s="109">
        <v>0</v>
      </c>
      <c r="Z640" s="109">
        <v>13061.52</v>
      </c>
      <c r="AA640" s="109"/>
      <c r="AB640" s="109"/>
      <c r="AC640" s="109"/>
      <c r="AD640" s="110">
        <v>2779047.5</v>
      </c>
      <c r="AE640" s="99">
        <v>44335</v>
      </c>
      <c r="AF640" s="99">
        <v>46892</v>
      </c>
      <c r="AG640" s="111">
        <v>2779047.5</v>
      </c>
      <c r="AH640" s="107">
        <v>3.3861111111111111</v>
      </c>
      <c r="AI640" s="107">
        <v>7</v>
      </c>
      <c r="AJ640" s="97">
        <v>5.6399999999999999E-2</v>
      </c>
      <c r="AK640" s="92" t="s">
        <v>1786</v>
      </c>
      <c r="AL640" s="92" t="s">
        <v>1787</v>
      </c>
      <c r="AM640" s="27">
        <v>143676.72000000003</v>
      </c>
      <c r="AN640" s="27">
        <v>156738.24000000002</v>
      </c>
      <c r="AO640" s="27">
        <v>111022.92</v>
      </c>
      <c r="AP640" s="27">
        <v>32653.8</v>
      </c>
      <c r="AQ640" s="27">
        <v>0</v>
      </c>
      <c r="AR640" s="27">
        <v>0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27">
        <v>0</v>
      </c>
      <c r="BC640" s="27">
        <f t="shared" si="28"/>
        <v>300414.96000000008</v>
      </c>
      <c r="BD640" s="27">
        <f t="shared" si="29"/>
        <v>143676.72</v>
      </c>
      <c r="BE640" s="27">
        <f t="shared" si="30"/>
        <v>444091.68000000005</v>
      </c>
    </row>
    <row r="641" spans="1:57" x14ac:dyDescent="0.35">
      <c r="A641" s="92" t="s">
        <v>2902</v>
      </c>
      <c r="B641" s="90" t="s">
        <v>1149</v>
      </c>
      <c r="C641" s="94">
        <v>8</v>
      </c>
      <c r="D641" s="91" t="s">
        <v>0</v>
      </c>
      <c r="E641" s="61" t="s">
        <v>3</v>
      </c>
      <c r="F641" s="61" t="s">
        <v>1772</v>
      </c>
      <c r="G641" s="61" t="s">
        <v>1793</v>
      </c>
      <c r="H641" s="61" t="s">
        <v>1789</v>
      </c>
      <c r="I641" s="61" t="s">
        <v>1794</v>
      </c>
      <c r="J641" s="61" t="s">
        <v>1791</v>
      </c>
      <c r="K641" s="61" t="s">
        <v>813</v>
      </c>
      <c r="L641" s="61" t="s">
        <v>1778</v>
      </c>
      <c r="M641" s="61" t="s">
        <v>1785</v>
      </c>
      <c r="N641" s="108">
        <v>1</v>
      </c>
      <c r="O641" s="108">
        <v>1</v>
      </c>
      <c r="P641" s="108">
        <v>1</v>
      </c>
      <c r="Q641" s="108">
        <v>1</v>
      </c>
      <c r="R641" s="108">
        <v>1</v>
      </c>
      <c r="S641" s="108">
        <v>1</v>
      </c>
      <c r="T641" s="108">
        <v>0</v>
      </c>
      <c r="U641" s="108">
        <v>0</v>
      </c>
      <c r="V641" s="108">
        <v>0</v>
      </c>
      <c r="W641" s="109">
        <v>683662.5</v>
      </c>
      <c r="X641" s="126">
        <v>0</v>
      </c>
      <c r="Y641" s="109">
        <v>0</v>
      </c>
      <c r="Z641" s="109">
        <v>3378.43</v>
      </c>
      <c r="AA641" s="109"/>
      <c r="AB641" s="109"/>
      <c r="AC641" s="109"/>
      <c r="AD641" s="110">
        <v>683662.5</v>
      </c>
      <c r="AE641" s="99">
        <v>44335</v>
      </c>
      <c r="AF641" s="99">
        <v>47257</v>
      </c>
      <c r="AG641" s="111">
        <v>683662.5</v>
      </c>
      <c r="AH641" s="107">
        <v>4.3861111111111111</v>
      </c>
      <c r="AI641" s="107">
        <v>8</v>
      </c>
      <c r="AJ641" s="96">
        <v>5.9299999999999999E-2</v>
      </c>
      <c r="AK641" s="92" t="s">
        <v>1786</v>
      </c>
      <c r="AL641" s="92" t="s">
        <v>1787</v>
      </c>
      <c r="AM641" s="27">
        <v>37162.729999999996</v>
      </c>
      <c r="AN641" s="27">
        <v>40541.159999999996</v>
      </c>
      <c r="AO641" s="27">
        <v>32658.18</v>
      </c>
      <c r="AP641" s="27">
        <v>19144.43</v>
      </c>
      <c r="AQ641" s="27">
        <v>5630.7</v>
      </c>
      <c r="AR641" s="27">
        <v>0</v>
      </c>
      <c r="AS641" s="27">
        <v>0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27">
        <v>0</v>
      </c>
      <c r="BC641" s="27">
        <f t="shared" si="28"/>
        <v>77703.889999999985</v>
      </c>
      <c r="BD641" s="27">
        <f t="shared" si="29"/>
        <v>57433.31</v>
      </c>
      <c r="BE641" s="27">
        <f t="shared" si="30"/>
        <v>135137.19999999998</v>
      </c>
    </row>
    <row r="642" spans="1:57" x14ac:dyDescent="0.35">
      <c r="A642" s="92" t="s">
        <v>2901</v>
      </c>
      <c r="B642" s="90" t="s">
        <v>1149</v>
      </c>
      <c r="C642" s="94">
        <v>9</v>
      </c>
      <c r="D642" s="91" t="s">
        <v>0</v>
      </c>
      <c r="E642" s="61" t="s">
        <v>3</v>
      </c>
      <c r="F642" s="61" t="s">
        <v>1772</v>
      </c>
      <c r="G642" s="61" t="s">
        <v>1793</v>
      </c>
      <c r="H642" s="61" t="s">
        <v>1789</v>
      </c>
      <c r="I642" s="61" t="s">
        <v>1794</v>
      </c>
      <c r="J642" s="61" t="s">
        <v>1791</v>
      </c>
      <c r="K642" s="61" t="s">
        <v>813</v>
      </c>
      <c r="L642" s="61" t="s">
        <v>1778</v>
      </c>
      <c r="M642" s="61" t="s">
        <v>1785</v>
      </c>
      <c r="N642" s="108">
        <v>1</v>
      </c>
      <c r="O642" s="108">
        <v>1</v>
      </c>
      <c r="P642" s="108">
        <v>1</v>
      </c>
      <c r="Q642" s="108">
        <v>1</v>
      </c>
      <c r="R642" s="108">
        <v>1</v>
      </c>
      <c r="S642" s="108">
        <v>1</v>
      </c>
      <c r="T642" s="108">
        <v>0</v>
      </c>
      <c r="U642" s="108">
        <v>0</v>
      </c>
      <c r="V642" s="108">
        <v>0</v>
      </c>
      <c r="W642" s="109">
        <v>106200</v>
      </c>
      <c r="X642" s="126">
        <v>0</v>
      </c>
      <c r="Y642" s="109">
        <v>0</v>
      </c>
      <c r="Z642" s="109">
        <v>549.58000000000004</v>
      </c>
      <c r="AA642" s="109"/>
      <c r="AB642" s="109"/>
      <c r="AC642" s="109"/>
      <c r="AD642" s="110">
        <v>106200</v>
      </c>
      <c r="AE642" s="99">
        <v>44335</v>
      </c>
      <c r="AF642" s="99">
        <v>47622</v>
      </c>
      <c r="AG642" s="111">
        <v>106200</v>
      </c>
      <c r="AH642" s="107">
        <v>5.3861111111111111</v>
      </c>
      <c r="AI642" s="107">
        <v>9</v>
      </c>
      <c r="AJ642" s="96">
        <v>6.2100000000000002E-2</v>
      </c>
      <c r="AK642" s="92" t="s">
        <v>1786</v>
      </c>
      <c r="AL642" s="92" t="s">
        <v>1787</v>
      </c>
      <c r="AM642" s="27">
        <v>6045.38</v>
      </c>
      <c r="AN642" s="27">
        <v>6594.96</v>
      </c>
      <c r="AO642" s="27">
        <v>5633.23</v>
      </c>
      <c r="AP642" s="27">
        <v>3984.48</v>
      </c>
      <c r="AQ642" s="27">
        <v>2335.75</v>
      </c>
      <c r="AR642" s="27">
        <v>687</v>
      </c>
      <c r="AS642" s="27">
        <v>0</v>
      </c>
      <c r="AT642" s="27">
        <v>0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7">
        <v>0</v>
      </c>
      <c r="BA642" s="27">
        <v>0</v>
      </c>
      <c r="BB642" s="27">
        <v>0</v>
      </c>
      <c r="BC642" s="27">
        <f t="shared" si="28"/>
        <v>12640.34</v>
      </c>
      <c r="BD642" s="27">
        <f t="shared" si="29"/>
        <v>12640.46</v>
      </c>
      <c r="BE642" s="27">
        <f t="shared" si="30"/>
        <v>25280.799999999999</v>
      </c>
    </row>
    <row r="643" spans="1:57" x14ac:dyDescent="0.35">
      <c r="A643" s="92" t="s">
        <v>2900</v>
      </c>
      <c r="B643" s="90" t="s">
        <v>1149</v>
      </c>
      <c r="C643" s="94">
        <v>10</v>
      </c>
      <c r="D643" s="91" t="s">
        <v>0</v>
      </c>
      <c r="E643" s="61" t="s">
        <v>3</v>
      </c>
      <c r="F643" s="61" t="s">
        <v>1772</v>
      </c>
      <c r="G643" s="61" t="s">
        <v>1793</v>
      </c>
      <c r="H643" s="61" t="s">
        <v>1789</v>
      </c>
      <c r="I643" s="61" t="s">
        <v>1794</v>
      </c>
      <c r="J643" s="61" t="s">
        <v>1791</v>
      </c>
      <c r="K643" s="61" t="s">
        <v>813</v>
      </c>
      <c r="L643" s="61" t="s">
        <v>1778</v>
      </c>
      <c r="M643" s="61" t="s">
        <v>1785</v>
      </c>
      <c r="N643" s="108">
        <v>1</v>
      </c>
      <c r="O643" s="108">
        <v>1</v>
      </c>
      <c r="P643" s="108">
        <v>1</v>
      </c>
      <c r="Q643" s="108">
        <v>1</v>
      </c>
      <c r="R643" s="108">
        <v>1</v>
      </c>
      <c r="S643" s="108">
        <v>1</v>
      </c>
      <c r="T643" s="108">
        <v>0</v>
      </c>
      <c r="U643" s="108">
        <v>0</v>
      </c>
      <c r="V643" s="108">
        <v>0</v>
      </c>
      <c r="W643" s="109">
        <v>53100</v>
      </c>
      <c r="X643" s="126">
        <v>0</v>
      </c>
      <c r="Y643" s="109">
        <v>0</v>
      </c>
      <c r="Z643" s="109">
        <v>287.62</v>
      </c>
      <c r="AA643" s="109"/>
      <c r="AB643" s="109"/>
      <c r="AC643" s="109"/>
      <c r="AD643" s="110">
        <v>53100</v>
      </c>
      <c r="AE643" s="99">
        <v>44335</v>
      </c>
      <c r="AF643" s="99">
        <v>47987</v>
      </c>
      <c r="AG643" s="111">
        <v>53100</v>
      </c>
      <c r="AH643" s="107">
        <v>6.3861111111111111</v>
      </c>
      <c r="AI643" s="107">
        <v>10</v>
      </c>
      <c r="AJ643" s="96">
        <v>6.5000000000000002E-2</v>
      </c>
      <c r="AK643" s="92" t="s">
        <v>1786</v>
      </c>
      <c r="AL643" s="92" t="s">
        <v>1787</v>
      </c>
      <c r="AM643" s="27">
        <v>3163.8199999999993</v>
      </c>
      <c r="AN643" s="27">
        <v>3451.4399999999991</v>
      </c>
      <c r="AO643" s="27">
        <v>3048.8</v>
      </c>
      <c r="AP643" s="27">
        <v>2358.4899999999998</v>
      </c>
      <c r="AQ643" s="27">
        <v>1668.2</v>
      </c>
      <c r="AR643" s="27">
        <v>977.89</v>
      </c>
      <c r="AS643" s="27">
        <v>287.60000000000002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27">
        <v>0</v>
      </c>
      <c r="BC643" s="27">
        <f t="shared" ref="BC643:BC706" si="31">SUM(AM643:AN643)</f>
        <v>6615.2599999999984</v>
      </c>
      <c r="BD643" s="27">
        <f t="shared" ref="BD643:BD706" si="32">SUM(AO643:BB643)</f>
        <v>8340.98</v>
      </c>
      <c r="BE643" s="27">
        <f t="shared" si="30"/>
        <v>14956.239999999998</v>
      </c>
    </row>
    <row r="644" spans="1:57" x14ac:dyDescent="0.35">
      <c r="A644" s="92" t="s">
        <v>2899</v>
      </c>
      <c r="B644" s="90" t="s">
        <v>1159</v>
      </c>
      <c r="C644" s="94">
        <v>4</v>
      </c>
      <c r="D644" s="91" t="s">
        <v>0</v>
      </c>
      <c r="E644" s="61" t="s">
        <v>3</v>
      </c>
      <c r="F644" s="61" t="s">
        <v>1772</v>
      </c>
      <c r="G644" s="61" t="s">
        <v>1793</v>
      </c>
      <c r="H644" s="61" t="s">
        <v>1789</v>
      </c>
      <c r="I644" s="61" t="s">
        <v>1794</v>
      </c>
      <c r="J644" s="61" t="s">
        <v>1791</v>
      </c>
      <c r="K644" s="61" t="s">
        <v>813</v>
      </c>
      <c r="L644" s="61" t="s">
        <v>1778</v>
      </c>
      <c r="M644" s="61" t="s">
        <v>1785</v>
      </c>
      <c r="N644" s="108">
        <v>1</v>
      </c>
      <c r="O644" s="108">
        <v>1</v>
      </c>
      <c r="P644" s="108">
        <v>1</v>
      </c>
      <c r="Q644" s="108">
        <v>1</v>
      </c>
      <c r="R644" s="108">
        <v>1</v>
      </c>
      <c r="S644" s="108">
        <v>1</v>
      </c>
      <c r="T644" s="108">
        <v>0</v>
      </c>
      <c r="U644" s="108">
        <v>0</v>
      </c>
      <c r="V644" s="108">
        <v>0</v>
      </c>
      <c r="W644" s="109">
        <v>122498.75</v>
      </c>
      <c r="X644" s="126">
        <v>0</v>
      </c>
      <c r="Y644" s="109">
        <v>0</v>
      </c>
      <c r="Z644" s="109">
        <v>480.81</v>
      </c>
      <c r="AA644" s="109"/>
      <c r="AB644" s="109"/>
      <c r="AC644" s="109"/>
      <c r="AD644" s="110">
        <v>122498.75</v>
      </c>
      <c r="AE644" s="99">
        <v>44363</v>
      </c>
      <c r="AF644" s="99">
        <v>45824</v>
      </c>
      <c r="AG644" s="111">
        <v>244997.5</v>
      </c>
      <c r="AH644" s="107">
        <v>0.46111111111111114</v>
      </c>
      <c r="AI644" s="107">
        <v>4</v>
      </c>
      <c r="AJ644" s="96">
        <v>4.7100000000000003E-2</v>
      </c>
      <c r="AK644" s="92" t="s">
        <v>1786</v>
      </c>
      <c r="AL644" s="92" t="s">
        <v>1787</v>
      </c>
      <c r="AM644" s="27">
        <v>2404.0500000000002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27">
        <v>0</v>
      </c>
      <c r="BC644" s="27">
        <f t="shared" si="31"/>
        <v>2404.0500000000002</v>
      </c>
      <c r="BD644" s="27">
        <f t="shared" si="32"/>
        <v>0</v>
      </c>
      <c r="BE644" s="27">
        <f t="shared" si="30"/>
        <v>2404.0500000000002</v>
      </c>
    </row>
    <row r="645" spans="1:57" x14ac:dyDescent="0.35">
      <c r="A645" s="92" t="s">
        <v>2898</v>
      </c>
      <c r="B645" s="90" t="s">
        <v>1159</v>
      </c>
      <c r="C645" s="94">
        <v>5</v>
      </c>
      <c r="D645" s="91" t="s">
        <v>0</v>
      </c>
      <c r="E645" s="61" t="s">
        <v>3</v>
      </c>
      <c r="F645" s="61" t="s">
        <v>1772</v>
      </c>
      <c r="G645" s="61" t="s">
        <v>1793</v>
      </c>
      <c r="H645" s="61" t="s">
        <v>1789</v>
      </c>
      <c r="I645" s="61" t="s">
        <v>1794</v>
      </c>
      <c r="J645" s="61" t="s">
        <v>1791</v>
      </c>
      <c r="K645" s="61" t="s">
        <v>813</v>
      </c>
      <c r="L645" s="61" t="s">
        <v>1778</v>
      </c>
      <c r="M645" s="61" t="s">
        <v>1785</v>
      </c>
      <c r="N645" s="108">
        <v>1</v>
      </c>
      <c r="O645" s="108">
        <v>1</v>
      </c>
      <c r="P645" s="108">
        <v>1</v>
      </c>
      <c r="Q645" s="108">
        <v>1</v>
      </c>
      <c r="R645" s="108">
        <v>1</v>
      </c>
      <c r="S645" s="108">
        <v>1</v>
      </c>
      <c r="T645" s="108">
        <v>0</v>
      </c>
      <c r="U645" s="108">
        <v>0</v>
      </c>
      <c r="V645" s="108">
        <v>0</v>
      </c>
      <c r="W645" s="109">
        <v>206647.5</v>
      </c>
      <c r="X645" s="126">
        <v>0</v>
      </c>
      <c r="Y645" s="109">
        <v>0</v>
      </c>
      <c r="Z645" s="109">
        <v>873.09</v>
      </c>
      <c r="AA645" s="109"/>
      <c r="AB645" s="109"/>
      <c r="AC645" s="109"/>
      <c r="AD645" s="110">
        <v>206647.5</v>
      </c>
      <c r="AE645" s="99">
        <v>44363</v>
      </c>
      <c r="AF645" s="99">
        <v>46189</v>
      </c>
      <c r="AG645" s="111">
        <v>206647.5</v>
      </c>
      <c r="AH645" s="107">
        <v>1.461111111111111</v>
      </c>
      <c r="AI645" s="107">
        <v>5</v>
      </c>
      <c r="AJ645" s="96">
        <v>5.0700000000000002E-2</v>
      </c>
      <c r="AK645" s="92" t="s">
        <v>1786</v>
      </c>
      <c r="AL645" s="92" t="s">
        <v>1787</v>
      </c>
      <c r="AM645" s="27">
        <v>9603.99</v>
      </c>
      <c r="AN645" s="27">
        <v>2619.2400000000002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f t="shared" si="31"/>
        <v>12223.23</v>
      </c>
      <c r="BD645" s="27">
        <f t="shared" si="32"/>
        <v>0</v>
      </c>
      <c r="BE645" s="27">
        <f t="shared" ref="BE645:BE708" si="33">BD645+BC645</f>
        <v>12223.23</v>
      </c>
    </row>
    <row r="646" spans="1:57" x14ac:dyDescent="0.35">
      <c r="A646" s="92" t="s">
        <v>2897</v>
      </c>
      <c r="B646" s="90" t="s">
        <v>1159</v>
      </c>
      <c r="C646" s="94">
        <v>6</v>
      </c>
      <c r="D646" s="91" t="s">
        <v>0</v>
      </c>
      <c r="E646" s="61" t="s">
        <v>3</v>
      </c>
      <c r="F646" s="61" t="s">
        <v>1772</v>
      </c>
      <c r="G646" s="61" t="s">
        <v>1793</v>
      </c>
      <c r="H646" s="61" t="s">
        <v>1789</v>
      </c>
      <c r="I646" s="61" t="s">
        <v>1794</v>
      </c>
      <c r="J646" s="61" t="s">
        <v>1791</v>
      </c>
      <c r="K646" s="61" t="s">
        <v>813</v>
      </c>
      <c r="L646" s="61" t="s">
        <v>1778</v>
      </c>
      <c r="M646" s="61" t="s">
        <v>1785</v>
      </c>
      <c r="N646" s="108">
        <v>1</v>
      </c>
      <c r="O646" s="108">
        <v>1</v>
      </c>
      <c r="P646" s="108">
        <v>1</v>
      </c>
      <c r="Q646" s="108">
        <v>1</v>
      </c>
      <c r="R646" s="108">
        <v>1</v>
      </c>
      <c r="S646" s="108">
        <v>1</v>
      </c>
      <c r="T646" s="108">
        <v>0</v>
      </c>
      <c r="U646" s="108">
        <v>0</v>
      </c>
      <c r="V646" s="108">
        <v>0</v>
      </c>
      <c r="W646" s="109">
        <v>216677.5</v>
      </c>
      <c r="X646" s="126">
        <v>0</v>
      </c>
      <c r="Y646" s="109">
        <v>0</v>
      </c>
      <c r="Z646" s="109">
        <v>967.83</v>
      </c>
      <c r="AA646" s="109"/>
      <c r="AB646" s="109"/>
      <c r="AC646" s="109"/>
      <c r="AD646" s="110">
        <v>216677.5</v>
      </c>
      <c r="AE646" s="99">
        <v>44363</v>
      </c>
      <c r="AF646" s="99">
        <v>46554</v>
      </c>
      <c r="AG646" s="111">
        <v>216677.5</v>
      </c>
      <c r="AH646" s="107">
        <v>2.4611111111111112</v>
      </c>
      <c r="AI646" s="107">
        <v>6</v>
      </c>
      <c r="AJ646" s="97">
        <v>5.3600000000000002E-2</v>
      </c>
      <c r="AK646" s="92" t="s">
        <v>1786</v>
      </c>
      <c r="AL646" s="92" t="s">
        <v>1787</v>
      </c>
      <c r="AM646" s="27">
        <v>10646.130000000001</v>
      </c>
      <c r="AN646" s="27">
        <v>11613.960000000001</v>
      </c>
      <c r="AO646" s="27">
        <v>2903.46</v>
      </c>
      <c r="AP646" s="27">
        <v>0</v>
      </c>
      <c r="AQ646" s="27">
        <v>0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27">
        <v>0</v>
      </c>
      <c r="BC646" s="27">
        <f t="shared" si="31"/>
        <v>22260.090000000004</v>
      </c>
      <c r="BD646" s="27">
        <f t="shared" si="32"/>
        <v>2903.46</v>
      </c>
      <c r="BE646" s="27">
        <f t="shared" si="33"/>
        <v>25163.550000000003</v>
      </c>
    </row>
    <row r="647" spans="1:57" x14ac:dyDescent="0.35">
      <c r="A647" s="92" t="s">
        <v>2896</v>
      </c>
      <c r="B647" s="90" t="s">
        <v>1159</v>
      </c>
      <c r="C647" s="94">
        <v>7</v>
      </c>
      <c r="D647" s="91" t="s">
        <v>0</v>
      </c>
      <c r="E647" s="61" t="s">
        <v>3</v>
      </c>
      <c r="F647" s="61" t="s">
        <v>1772</v>
      </c>
      <c r="G647" s="61" t="s">
        <v>1793</v>
      </c>
      <c r="H647" s="61" t="s">
        <v>1789</v>
      </c>
      <c r="I647" s="61" t="s">
        <v>1794</v>
      </c>
      <c r="J647" s="61" t="s">
        <v>1791</v>
      </c>
      <c r="K647" s="61" t="s">
        <v>813</v>
      </c>
      <c r="L647" s="61" t="s">
        <v>1778</v>
      </c>
      <c r="M647" s="61" t="s">
        <v>1785</v>
      </c>
      <c r="N647" s="108">
        <v>1</v>
      </c>
      <c r="O647" s="108">
        <v>1</v>
      </c>
      <c r="P647" s="108">
        <v>1</v>
      </c>
      <c r="Q647" s="108">
        <v>1</v>
      </c>
      <c r="R647" s="108">
        <v>1</v>
      </c>
      <c r="S647" s="108">
        <v>1</v>
      </c>
      <c r="T647" s="108">
        <v>0</v>
      </c>
      <c r="U647" s="108">
        <v>0</v>
      </c>
      <c r="V647" s="108">
        <v>0</v>
      </c>
      <c r="W647" s="109">
        <v>548847.5</v>
      </c>
      <c r="X647" s="126">
        <v>0</v>
      </c>
      <c r="Y647" s="109">
        <v>0</v>
      </c>
      <c r="Z647" s="109">
        <v>2579.58</v>
      </c>
      <c r="AA647" s="109"/>
      <c r="AB647" s="109"/>
      <c r="AC647" s="109"/>
      <c r="AD647" s="110">
        <v>548847.5</v>
      </c>
      <c r="AE647" s="99">
        <v>44363</v>
      </c>
      <c r="AF647" s="99">
        <v>46920</v>
      </c>
      <c r="AG647" s="111">
        <v>548847.5</v>
      </c>
      <c r="AH647" s="107">
        <v>3.4611111111111112</v>
      </c>
      <c r="AI647" s="107">
        <v>7</v>
      </c>
      <c r="AJ647" s="97">
        <v>5.6399999999999999E-2</v>
      </c>
      <c r="AK647" s="92" t="s">
        <v>1786</v>
      </c>
      <c r="AL647" s="92" t="s">
        <v>1787</v>
      </c>
      <c r="AM647" s="27">
        <v>28375.380000000005</v>
      </c>
      <c r="AN647" s="27">
        <v>30954.960000000006</v>
      </c>
      <c r="AO647" s="27">
        <v>23216.22</v>
      </c>
      <c r="AP647" s="27">
        <v>7738.74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27">
        <v>0</v>
      </c>
      <c r="BC647" s="27">
        <f t="shared" si="31"/>
        <v>59330.340000000011</v>
      </c>
      <c r="BD647" s="27">
        <f t="shared" si="32"/>
        <v>30954.959999999999</v>
      </c>
      <c r="BE647" s="27">
        <f t="shared" si="33"/>
        <v>90285.300000000017</v>
      </c>
    </row>
    <row r="648" spans="1:57" x14ac:dyDescent="0.35">
      <c r="A648" s="92" t="s">
        <v>2895</v>
      </c>
      <c r="B648" s="90" t="s">
        <v>1159</v>
      </c>
      <c r="C648" s="94">
        <v>8</v>
      </c>
      <c r="D648" s="91" t="s">
        <v>0</v>
      </c>
      <c r="E648" s="61" t="s">
        <v>3</v>
      </c>
      <c r="F648" s="61" t="s">
        <v>1772</v>
      </c>
      <c r="G648" s="61" t="s">
        <v>1793</v>
      </c>
      <c r="H648" s="61" t="s">
        <v>1789</v>
      </c>
      <c r="I648" s="61" t="s">
        <v>1794</v>
      </c>
      <c r="J648" s="61" t="s">
        <v>1791</v>
      </c>
      <c r="K648" s="61" t="s">
        <v>813</v>
      </c>
      <c r="L648" s="61" t="s">
        <v>1778</v>
      </c>
      <c r="M648" s="61" t="s">
        <v>1785</v>
      </c>
      <c r="N648" s="108">
        <v>1</v>
      </c>
      <c r="O648" s="108">
        <v>1</v>
      </c>
      <c r="P648" s="108">
        <v>1</v>
      </c>
      <c r="Q648" s="108">
        <v>1</v>
      </c>
      <c r="R648" s="108">
        <v>1</v>
      </c>
      <c r="S648" s="108">
        <v>1</v>
      </c>
      <c r="T648" s="108">
        <v>0</v>
      </c>
      <c r="U648" s="108">
        <v>0</v>
      </c>
      <c r="V648" s="108">
        <v>0</v>
      </c>
      <c r="W648" s="109">
        <v>402527.5</v>
      </c>
      <c r="X648" s="126">
        <v>0</v>
      </c>
      <c r="Y648" s="109">
        <v>0</v>
      </c>
      <c r="Z648" s="109">
        <v>1989.16</v>
      </c>
      <c r="AA648" s="109"/>
      <c r="AB648" s="109"/>
      <c r="AC648" s="109"/>
      <c r="AD648" s="110">
        <v>402527.5</v>
      </c>
      <c r="AE648" s="99">
        <v>44363</v>
      </c>
      <c r="AF648" s="99">
        <v>47285</v>
      </c>
      <c r="AG648" s="111">
        <v>402527.5</v>
      </c>
      <c r="AH648" s="107">
        <v>4.4611111111111112</v>
      </c>
      <c r="AI648" s="107">
        <v>8</v>
      </c>
      <c r="AJ648" s="96">
        <v>5.9299999999999999E-2</v>
      </c>
      <c r="AK648" s="92" t="s">
        <v>1786</v>
      </c>
      <c r="AL648" s="92" t="s">
        <v>1787</v>
      </c>
      <c r="AM648" s="27">
        <v>21880.760000000002</v>
      </c>
      <c r="AN648" s="27">
        <v>23869.920000000002</v>
      </c>
      <c r="AO648" s="27">
        <v>19891.560000000001</v>
      </c>
      <c r="AP648" s="27">
        <v>11934.9</v>
      </c>
      <c r="AQ648" s="27">
        <v>3978.3</v>
      </c>
      <c r="AR648" s="27">
        <v>0</v>
      </c>
      <c r="AS648" s="27">
        <v>0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27">
        <v>0</v>
      </c>
      <c r="BC648" s="27">
        <f t="shared" si="31"/>
        <v>45750.680000000008</v>
      </c>
      <c r="BD648" s="27">
        <f t="shared" si="32"/>
        <v>35804.76</v>
      </c>
      <c r="BE648" s="27">
        <f t="shared" si="33"/>
        <v>81555.44</v>
      </c>
    </row>
    <row r="649" spans="1:57" x14ac:dyDescent="0.35">
      <c r="A649" s="92" t="s">
        <v>2894</v>
      </c>
      <c r="B649" s="90" t="s">
        <v>1159</v>
      </c>
      <c r="C649" s="94">
        <v>9</v>
      </c>
      <c r="D649" s="91" t="s">
        <v>0</v>
      </c>
      <c r="E649" s="61" t="s">
        <v>3</v>
      </c>
      <c r="F649" s="61" t="s">
        <v>1772</v>
      </c>
      <c r="G649" s="61" t="s">
        <v>1793</v>
      </c>
      <c r="H649" s="61" t="s">
        <v>1789</v>
      </c>
      <c r="I649" s="61" t="s">
        <v>1794</v>
      </c>
      <c r="J649" s="61" t="s">
        <v>1791</v>
      </c>
      <c r="K649" s="61" t="s">
        <v>813</v>
      </c>
      <c r="L649" s="61" t="s">
        <v>1778</v>
      </c>
      <c r="M649" s="61" t="s">
        <v>1785</v>
      </c>
      <c r="N649" s="108">
        <v>1</v>
      </c>
      <c r="O649" s="108">
        <v>1</v>
      </c>
      <c r="P649" s="108">
        <v>1</v>
      </c>
      <c r="Q649" s="108">
        <v>1</v>
      </c>
      <c r="R649" s="108">
        <v>1</v>
      </c>
      <c r="S649" s="108">
        <v>1</v>
      </c>
      <c r="T649" s="108">
        <v>0</v>
      </c>
      <c r="U649" s="108">
        <v>0</v>
      </c>
      <c r="V649" s="108">
        <v>0</v>
      </c>
      <c r="W649" s="109">
        <v>74340</v>
      </c>
      <c r="X649" s="126">
        <v>0</v>
      </c>
      <c r="Y649" s="109">
        <v>0</v>
      </c>
      <c r="Z649" s="109">
        <v>384.71</v>
      </c>
      <c r="AA649" s="109"/>
      <c r="AB649" s="109"/>
      <c r="AC649" s="109"/>
      <c r="AD649" s="110">
        <v>74340</v>
      </c>
      <c r="AE649" s="99">
        <v>44363</v>
      </c>
      <c r="AF649" s="99">
        <v>47650</v>
      </c>
      <c r="AG649" s="111">
        <v>74340</v>
      </c>
      <c r="AH649" s="107">
        <v>5.4611111111111112</v>
      </c>
      <c r="AI649" s="107">
        <v>9</v>
      </c>
      <c r="AJ649" s="96">
        <v>6.2100000000000002E-2</v>
      </c>
      <c r="AK649" s="92" t="s">
        <v>1786</v>
      </c>
      <c r="AL649" s="92" t="s">
        <v>1787</v>
      </c>
      <c r="AM649" s="27">
        <v>4231.8099999999995</v>
      </c>
      <c r="AN649" s="27">
        <v>4616.5199999999995</v>
      </c>
      <c r="AO649" s="27">
        <v>4039.44</v>
      </c>
      <c r="AP649" s="27">
        <v>2885.28</v>
      </c>
      <c r="AQ649" s="27">
        <v>1731.18</v>
      </c>
      <c r="AR649" s="27">
        <v>577.08000000000004</v>
      </c>
      <c r="AS649" s="27">
        <v>0</v>
      </c>
      <c r="AT649" s="27">
        <v>0</v>
      </c>
      <c r="AU649" s="27">
        <v>0</v>
      </c>
      <c r="AV649" s="27">
        <v>0</v>
      </c>
      <c r="AW649" s="27">
        <v>0</v>
      </c>
      <c r="AX649" s="27">
        <v>0</v>
      </c>
      <c r="AY649" s="27">
        <v>0</v>
      </c>
      <c r="AZ649" s="27">
        <v>0</v>
      </c>
      <c r="BA649" s="27">
        <v>0</v>
      </c>
      <c r="BB649" s="27">
        <v>0</v>
      </c>
      <c r="BC649" s="27">
        <f t="shared" si="31"/>
        <v>8848.3299999999981</v>
      </c>
      <c r="BD649" s="27">
        <f t="shared" si="32"/>
        <v>9232.98</v>
      </c>
      <c r="BE649" s="27">
        <f t="shared" si="33"/>
        <v>18081.309999999998</v>
      </c>
    </row>
    <row r="650" spans="1:57" x14ac:dyDescent="0.35">
      <c r="A650" s="92" t="s">
        <v>2893</v>
      </c>
      <c r="B650" s="90" t="s">
        <v>790</v>
      </c>
      <c r="C650" s="94">
        <v>18</v>
      </c>
      <c r="D650" s="91" t="s">
        <v>0</v>
      </c>
      <c r="E650" s="61" t="s">
        <v>3</v>
      </c>
      <c r="F650" s="61" t="s">
        <v>1772</v>
      </c>
      <c r="G650" s="61" t="s">
        <v>403</v>
      </c>
      <c r="H650" s="61" t="s">
        <v>1782</v>
      </c>
      <c r="I650" s="61" t="s">
        <v>1783</v>
      </c>
      <c r="J650" s="61" t="s">
        <v>1784</v>
      </c>
      <c r="K650" s="61" t="s">
        <v>715</v>
      </c>
      <c r="L650" s="61" t="s">
        <v>1778</v>
      </c>
      <c r="M650" s="61" t="s">
        <v>1785</v>
      </c>
      <c r="N650" s="108">
        <v>1</v>
      </c>
      <c r="O650" s="108">
        <v>1</v>
      </c>
      <c r="P650" s="108">
        <v>1</v>
      </c>
      <c r="Q650" s="108">
        <v>0</v>
      </c>
      <c r="R650" s="108">
        <v>0</v>
      </c>
      <c r="S650" s="108">
        <v>1</v>
      </c>
      <c r="T650" s="108">
        <v>1</v>
      </c>
      <c r="U650" s="108">
        <v>1</v>
      </c>
      <c r="V650" s="108">
        <v>0</v>
      </c>
      <c r="W650" s="109">
        <v>3636363.6</v>
      </c>
      <c r="X650" s="126">
        <v>0</v>
      </c>
      <c r="Y650" s="109">
        <v>0</v>
      </c>
      <c r="Z650" s="109">
        <v>0</v>
      </c>
      <c r="AA650" s="109"/>
      <c r="AB650" s="109"/>
      <c r="AC650" s="109"/>
      <c r="AD650" s="110">
        <v>3636363.6</v>
      </c>
      <c r="AE650" s="99">
        <v>41421</v>
      </c>
      <c r="AF650" s="99">
        <v>45804</v>
      </c>
      <c r="AG650" s="111">
        <v>40000000</v>
      </c>
      <c r="AH650" s="107">
        <v>0.40833333333333333</v>
      </c>
      <c r="AI650" s="107">
        <v>12</v>
      </c>
      <c r="AJ650" s="96">
        <v>7.4999999999999997E-2</v>
      </c>
      <c r="AK650" s="92" t="s">
        <v>1786</v>
      </c>
      <c r="AL650" s="92" t="s">
        <v>1787</v>
      </c>
      <c r="AM650" s="27">
        <v>136363.64000000001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0</v>
      </c>
      <c r="BB650" s="27">
        <v>0</v>
      </c>
      <c r="BC650" s="27">
        <f t="shared" si="31"/>
        <v>136363.64000000001</v>
      </c>
      <c r="BD650" s="27">
        <f t="shared" si="32"/>
        <v>0</v>
      </c>
      <c r="BE650" s="27">
        <f t="shared" si="33"/>
        <v>136363.64000000001</v>
      </c>
    </row>
    <row r="651" spans="1:57" x14ac:dyDescent="0.35">
      <c r="A651" s="92" t="s">
        <v>2892</v>
      </c>
      <c r="B651" s="90" t="s">
        <v>790</v>
      </c>
      <c r="C651" s="94">
        <v>19</v>
      </c>
      <c r="D651" s="91" t="s">
        <v>0</v>
      </c>
      <c r="E651" s="61" t="s">
        <v>3</v>
      </c>
      <c r="F651" s="61" t="s">
        <v>1772</v>
      </c>
      <c r="G651" s="61" t="s">
        <v>403</v>
      </c>
      <c r="H651" s="61" t="s">
        <v>1782</v>
      </c>
      <c r="I651" s="61" t="s">
        <v>1783</v>
      </c>
      <c r="J651" s="61" t="s">
        <v>1784</v>
      </c>
      <c r="K651" s="61" t="s">
        <v>715</v>
      </c>
      <c r="L651" s="61" t="s">
        <v>1778</v>
      </c>
      <c r="M651" s="61" t="s">
        <v>1785</v>
      </c>
      <c r="N651" s="108">
        <v>1</v>
      </c>
      <c r="O651" s="108">
        <v>1</v>
      </c>
      <c r="P651" s="108">
        <v>1</v>
      </c>
      <c r="Q651" s="108">
        <v>0</v>
      </c>
      <c r="R651" s="108">
        <v>0</v>
      </c>
      <c r="S651" s="108">
        <v>1</v>
      </c>
      <c r="T651" s="108">
        <v>1</v>
      </c>
      <c r="U651" s="108">
        <v>1</v>
      </c>
      <c r="V651" s="108">
        <v>0</v>
      </c>
      <c r="W651" s="109">
        <v>6363636.4000000004</v>
      </c>
      <c r="X651" s="126">
        <v>0</v>
      </c>
      <c r="Y651" s="109">
        <v>0</v>
      </c>
      <c r="Z651" s="109">
        <v>0</v>
      </c>
      <c r="AA651" s="109"/>
      <c r="AB651" s="109"/>
      <c r="AC651" s="109"/>
      <c r="AD651" s="110">
        <v>6363636.4000000004</v>
      </c>
      <c r="AE651" s="99">
        <v>41424</v>
      </c>
      <c r="AF651" s="99">
        <v>45807</v>
      </c>
      <c r="AG651" s="111">
        <v>70000000</v>
      </c>
      <c r="AH651" s="107">
        <v>0.41666666666666669</v>
      </c>
      <c r="AI651" s="107">
        <v>12</v>
      </c>
      <c r="AJ651" s="96">
        <v>7.4999999999999997E-2</v>
      </c>
      <c r="AK651" s="92" t="s">
        <v>1786</v>
      </c>
      <c r="AL651" s="92" t="s">
        <v>1787</v>
      </c>
      <c r="AM651" s="27">
        <v>238636.37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27">
        <v>0</v>
      </c>
      <c r="BC651" s="27">
        <f t="shared" si="31"/>
        <v>238636.37</v>
      </c>
      <c r="BD651" s="27">
        <f t="shared" si="32"/>
        <v>0</v>
      </c>
      <c r="BE651" s="27">
        <f t="shared" si="33"/>
        <v>238636.37</v>
      </c>
    </row>
    <row r="652" spans="1:57" x14ac:dyDescent="0.35">
      <c r="A652" s="92" t="s">
        <v>2891</v>
      </c>
      <c r="B652" s="90" t="s">
        <v>790</v>
      </c>
      <c r="C652" s="94">
        <v>23</v>
      </c>
      <c r="D652" s="91" t="s">
        <v>0</v>
      </c>
      <c r="E652" s="61" t="s">
        <v>3</v>
      </c>
      <c r="F652" s="61" t="s">
        <v>1772</v>
      </c>
      <c r="G652" s="61" t="s">
        <v>403</v>
      </c>
      <c r="H652" s="61" t="s">
        <v>1782</v>
      </c>
      <c r="I652" s="61" t="s">
        <v>1783</v>
      </c>
      <c r="J652" s="61" t="s">
        <v>1784</v>
      </c>
      <c r="K652" s="61" t="s">
        <v>715</v>
      </c>
      <c r="L652" s="61" t="s">
        <v>1778</v>
      </c>
      <c r="M652" s="61" t="s">
        <v>1785</v>
      </c>
      <c r="N652" s="108">
        <v>1</v>
      </c>
      <c r="O652" s="108">
        <v>1</v>
      </c>
      <c r="P652" s="108">
        <v>1</v>
      </c>
      <c r="Q652" s="108">
        <v>0</v>
      </c>
      <c r="R652" s="108">
        <v>0</v>
      </c>
      <c r="S652" s="108">
        <v>1</v>
      </c>
      <c r="T652" s="108">
        <v>1</v>
      </c>
      <c r="U652" s="108">
        <v>1</v>
      </c>
      <c r="V652" s="108">
        <v>0</v>
      </c>
      <c r="W652" s="109">
        <v>7272727.2400000002</v>
      </c>
      <c r="X652" s="126">
        <v>0</v>
      </c>
      <c r="Y652" s="109">
        <v>3636363.64</v>
      </c>
      <c r="Z652" s="109">
        <v>272727.27</v>
      </c>
      <c r="AA652" s="109"/>
      <c r="AB652" s="109"/>
      <c r="AC652" s="109"/>
      <c r="AD652" s="110">
        <v>3636363.6</v>
      </c>
      <c r="AE652" s="99">
        <v>41467</v>
      </c>
      <c r="AF652" s="99">
        <v>45850</v>
      </c>
      <c r="AG652" s="111">
        <v>40000000</v>
      </c>
      <c r="AH652" s="107">
        <v>0.53333333333333333</v>
      </c>
      <c r="AI652" s="107">
        <v>12</v>
      </c>
      <c r="AJ652" s="96">
        <v>7.4999999999999997E-2</v>
      </c>
      <c r="AK652" s="92" t="s">
        <v>1786</v>
      </c>
      <c r="AL652" s="92" t="s">
        <v>1787</v>
      </c>
      <c r="AM652" s="27">
        <v>136363.64000000001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7">
        <v>0</v>
      </c>
      <c r="BA652" s="27">
        <v>0</v>
      </c>
      <c r="BB652" s="27">
        <v>0</v>
      </c>
      <c r="BC652" s="27">
        <f t="shared" si="31"/>
        <v>136363.64000000001</v>
      </c>
      <c r="BD652" s="27">
        <f t="shared" si="32"/>
        <v>0</v>
      </c>
      <c r="BE652" s="27">
        <f t="shared" si="33"/>
        <v>136363.64000000001</v>
      </c>
    </row>
    <row r="653" spans="1:57" x14ac:dyDescent="0.35">
      <c r="A653" s="92" t="s">
        <v>2890</v>
      </c>
      <c r="B653" s="90" t="s">
        <v>790</v>
      </c>
      <c r="C653" s="94">
        <v>30</v>
      </c>
      <c r="D653" s="91" t="s">
        <v>0</v>
      </c>
      <c r="E653" s="61" t="s">
        <v>3</v>
      </c>
      <c r="F653" s="61" t="s">
        <v>1772</v>
      </c>
      <c r="G653" s="61" t="s">
        <v>403</v>
      </c>
      <c r="H653" s="61" t="s">
        <v>1782</v>
      </c>
      <c r="I653" s="61" t="s">
        <v>1783</v>
      </c>
      <c r="J653" s="61" t="s">
        <v>1784</v>
      </c>
      <c r="K653" s="61" t="s">
        <v>715</v>
      </c>
      <c r="L653" s="61" t="s">
        <v>1778</v>
      </c>
      <c r="M653" s="61" t="s">
        <v>1785</v>
      </c>
      <c r="N653" s="108">
        <v>1</v>
      </c>
      <c r="O653" s="108">
        <v>1</v>
      </c>
      <c r="P653" s="108">
        <v>1</v>
      </c>
      <c r="Q653" s="108">
        <v>0</v>
      </c>
      <c r="R653" s="108">
        <v>0</v>
      </c>
      <c r="S653" s="108">
        <v>1</v>
      </c>
      <c r="T653" s="108">
        <v>1</v>
      </c>
      <c r="U653" s="108">
        <v>1</v>
      </c>
      <c r="V653" s="108">
        <v>0</v>
      </c>
      <c r="W653" s="109">
        <v>21818181.809999999</v>
      </c>
      <c r="X653" s="126">
        <v>0</v>
      </c>
      <c r="Y653" s="109">
        <v>0</v>
      </c>
      <c r="Z653" s="109">
        <v>0</v>
      </c>
      <c r="AA653" s="109"/>
      <c r="AB653" s="109"/>
      <c r="AC653" s="109"/>
      <c r="AD653" s="110">
        <v>21818181.809999999</v>
      </c>
      <c r="AE653" s="99">
        <v>41488</v>
      </c>
      <c r="AF653" s="99">
        <v>45871</v>
      </c>
      <c r="AG653" s="111">
        <v>120000000</v>
      </c>
      <c r="AH653" s="107">
        <v>0.58888888888888891</v>
      </c>
      <c r="AI653" s="107">
        <v>12</v>
      </c>
      <c r="AJ653" s="96">
        <v>7.4999999999999997E-2</v>
      </c>
      <c r="AK653" s="92" t="s">
        <v>1786</v>
      </c>
      <c r="AL653" s="92" t="s">
        <v>1787</v>
      </c>
      <c r="AM653" s="27">
        <v>1227272.73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7">
        <v>0</v>
      </c>
      <c r="BA653" s="27">
        <v>0</v>
      </c>
      <c r="BB653" s="27">
        <v>0</v>
      </c>
      <c r="BC653" s="27">
        <f t="shared" si="31"/>
        <v>1227272.73</v>
      </c>
      <c r="BD653" s="27">
        <f t="shared" si="32"/>
        <v>0</v>
      </c>
      <c r="BE653" s="27">
        <f t="shared" si="33"/>
        <v>1227272.73</v>
      </c>
    </row>
    <row r="654" spans="1:57" x14ac:dyDescent="0.35">
      <c r="A654" s="92" t="s">
        <v>2889</v>
      </c>
      <c r="B654" s="90" t="s">
        <v>792</v>
      </c>
      <c r="C654" s="94">
        <v>1</v>
      </c>
      <c r="D654" s="91" t="s">
        <v>0</v>
      </c>
      <c r="E654" s="61" t="s">
        <v>3</v>
      </c>
      <c r="F654" s="61" t="s">
        <v>1772</v>
      </c>
      <c r="G654" s="61" t="s">
        <v>403</v>
      </c>
      <c r="H654" s="61" t="s">
        <v>1782</v>
      </c>
      <c r="I654" s="61" t="s">
        <v>1783</v>
      </c>
      <c r="J654" s="61" t="s">
        <v>1784</v>
      </c>
      <c r="K654" s="61" t="s">
        <v>715</v>
      </c>
      <c r="L654" s="61" t="s">
        <v>1778</v>
      </c>
      <c r="M654" s="61" t="s">
        <v>1785</v>
      </c>
      <c r="N654" s="108">
        <v>1</v>
      </c>
      <c r="O654" s="108">
        <v>1</v>
      </c>
      <c r="P654" s="108">
        <v>1</v>
      </c>
      <c r="Q654" s="108">
        <v>0</v>
      </c>
      <c r="R654" s="108">
        <v>0</v>
      </c>
      <c r="S654" s="108">
        <v>1</v>
      </c>
      <c r="T654" s="108">
        <v>1</v>
      </c>
      <c r="U654" s="108">
        <v>1</v>
      </c>
      <c r="V654" s="108">
        <v>0</v>
      </c>
      <c r="W654" s="109">
        <v>18181818.190000001</v>
      </c>
      <c r="X654" s="126">
        <v>0</v>
      </c>
      <c r="Y654" s="109">
        <v>0</v>
      </c>
      <c r="Z654" s="109">
        <v>0</v>
      </c>
      <c r="AA654" s="109"/>
      <c r="AB654" s="109"/>
      <c r="AC654" s="109"/>
      <c r="AD654" s="110">
        <v>18181818.190000001</v>
      </c>
      <c r="AE654" s="99">
        <v>41557</v>
      </c>
      <c r="AF654" s="99">
        <v>45940</v>
      </c>
      <c r="AG654" s="111">
        <v>100000000</v>
      </c>
      <c r="AH654" s="107">
        <v>0.77777777777777779</v>
      </c>
      <c r="AI654" s="107">
        <v>12</v>
      </c>
      <c r="AJ654" s="97">
        <v>7.4999999999999997E-2</v>
      </c>
      <c r="AK654" s="92" t="s">
        <v>1786</v>
      </c>
      <c r="AL654" s="92" t="s">
        <v>1787</v>
      </c>
      <c r="AM654" s="27">
        <v>1022727.27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f t="shared" si="31"/>
        <v>1022727.27</v>
      </c>
      <c r="BD654" s="27">
        <f t="shared" si="32"/>
        <v>0</v>
      </c>
      <c r="BE654" s="27">
        <f t="shared" si="33"/>
        <v>1022727.27</v>
      </c>
    </row>
    <row r="655" spans="1:57" x14ac:dyDescent="0.35">
      <c r="A655" s="92" t="s">
        <v>2888</v>
      </c>
      <c r="B655" s="90" t="s">
        <v>792</v>
      </c>
      <c r="C655" s="94">
        <v>2</v>
      </c>
      <c r="D655" s="91" t="s">
        <v>0</v>
      </c>
      <c r="E655" s="61" t="s">
        <v>3</v>
      </c>
      <c r="F655" s="61" t="s">
        <v>1772</v>
      </c>
      <c r="G655" s="61" t="s">
        <v>403</v>
      </c>
      <c r="H655" s="61" t="s">
        <v>1782</v>
      </c>
      <c r="I655" s="61" t="s">
        <v>1783</v>
      </c>
      <c r="J655" s="61" t="s">
        <v>1784</v>
      </c>
      <c r="K655" s="61" t="s">
        <v>715</v>
      </c>
      <c r="L655" s="61" t="s">
        <v>1778</v>
      </c>
      <c r="M655" s="61" t="s">
        <v>1785</v>
      </c>
      <c r="N655" s="108">
        <v>1</v>
      </c>
      <c r="O655" s="108">
        <v>1</v>
      </c>
      <c r="P655" s="108">
        <v>1</v>
      </c>
      <c r="Q655" s="108">
        <v>0</v>
      </c>
      <c r="R655" s="108">
        <v>0</v>
      </c>
      <c r="S655" s="108">
        <v>1</v>
      </c>
      <c r="T655" s="108">
        <v>1</v>
      </c>
      <c r="U655" s="108">
        <v>1</v>
      </c>
      <c r="V655" s="108">
        <v>0</v>
      </c>
      <c r="W655" s="109">
        <v>50909090.950000003</v>
      </c>
      <c r="X655" s="126">
        <v>0</v>
      </c>
      <c r="Y655" s="109">
        <v>0</v>
      </c>
      <c r="Z655" s="109">
        <v>0</v>
      </c>
      <c r="AA655" s="109"/>
      <c r="AB655" s="109"/>
      <c r="AC655" s="109"/>
      <c r="AD655" s="110">
        <v>50909090.950000003</v>
      </c>
      <c r="AE655" s="99">
        <v>41565</v>
      </c>
      <c r="AF655" s="99">
        <v>45948</v>
      </c>
      <c r="AG655" s="111">
        <v>280000000</v>
      </c>
      <c r="AH655" s="107">
        <v>0.8</v>
      </c>
      <c r="AI655" s="107">
        <v>12</v>
      </c>
      <c r="AJ655" s="97">
        <v>7.4999999999999997E-2</v>
      </c>
      <c r="AK655" s="92" t="s">
        <v>1786</v>
      </c>
      <c r="AL655" s="92" t="s">
        <v>1787</v>
      </c>
      <c r="AM655" s="27">
        <v>2863636.37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27">
        <v>0</v>
      </c>
      <c r="BC655" s="27">
        <f t="shared" si="31"/>
        <v>2863636.37</v>
      </c>
      <c r="BD655" s="27">
        <f t="shared" si="32"/>
        <v>0</v>
      </c>
      <c r="BE655" s="27">
        <f t="shared" si="33"/>
        <v>2863636.37</v>
      </c>
    </row>
    <row r="656" spans="1:57" x14ac:dyDescent="0.35">
      <c r="A656" s="92" t="s">
        <v>2887</v>
      </c>
      <c r="B656" s="90" t="s">
        <v>792</v>
      </c>
      <c r="C656" s="94">
        <v>3</v>
      </c>
      <c r="D656" s="91" t="s">
        <v>0</v>
      </c>
      <c r="E656" s="61" t="s">
        <v>3</v>
      </c>
      <c r="F656" s="61" t="s">
        <v>1772</v>
      </c>
      <c r="G656" s="61" t="s">
        <v>403</v>
      </c>
      <c r="H656" s="61" t="s">
        <v>1782</v>
      </c>
      <c r="I656" s="61" t="s">
        <v>1783</v>
      </c>
      <c r="J656" s="61" t="s">
        <v>1784</v>
      </c>
      <c r="K656" s="61" t="s">
        <v>715</v>
      </c>
      <c r="L656" s="61" t="s">
        <v>1778</v>
      </c>
      <c r="M656" s="61" t="s">
        <v>1785</v>
      </c>
      <c r="N656" s="108">
        <v>1</v>
      </c>
      <c r="O656" s="108">
        <v>1</v>
      </c>
      <c r="P656" s="108">
        <v>1</v>
      </c>
      <c r="Q656" s="108">
        <v>0</v>
      </c>
      <c r="R656" s="108">
        <v>0</v>
      </c>
      <c r="S656" s="108">
        <v>1</v>
      </c>
      <c r="T656" s="108">
        <v>1</v>
      </c>
      <c r="U656" s="108">
        <v>1</v>
      </c>
      <c r="V656" s="108">
        <v>0</v>
      </c>
      <c r="W656" s="109">
        <v>3636363.62</v>
      </c>
      <c r="X656" s="126">
        <v>0</v>
      </c>
      <c r="Y656" s="109">
        <v>0</v>
      </c>
      <c r="Z656" s="109">
        <v>0</v>
      </c>
      <c r="AA656" s="109"/>
      <c r="AB656" s="109"/>
      <c r="AC656" s="109"/>
      <c r="AD656" s="110">
        <v>3636363.62</v>
      </c>
      <c r="AE656" s="99">
        <v>41572</v>
      </c>
      <c r="AF656" s="99">
        <v>45955</v>
      </c>
      <c r="AG656" s="111">
        <v>20000000</v>
      </c>
      <c r="AH656" s="107">
        <v>0.81944444444444442</v>
      </c>
      <c r="AI656" s="107">
        <v>12</v>
      </c>
      <c r="AJ656" s="96">
        <v>7.4999999999999997E-2</v>
      </c>
      <c r="AK656" s="92" t="s">
        <v>1786</v>
      </c>
      <c r="AL656" s="92" t="s">
        <v>1787</v>
      </c>
      <c r="AM656" s="27">
        <v>204545.46000000002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27">
        <v>0</v>
      </c>
      <c r="BC656" s="27">
        <f t="shared" si="31"/>
        <v>204545.46000000002</v>
      </c>
      <c r="BD656" s="27">
        <f t="shared" si="32"/>
        <v>0</v>
      </c>
      <c r="BE656" s="27">
        <f t="shared" si="33"/>
        <v>204545.46000000002</v>
      </c>
    </row>
    <row r="657" spans="1:57" x14ac:dyDescent="0.35">
      <c r="A657" s="92" t="s">
        <v>2886</v>
      </c>
      <c r="B657" s="90" t="s">
        <v>792</v>
      </c>
      <c r="C657" s="94">
        <v>4</v>
      </c>
      <c r="D657" s="91" t="s">
        <v>0</v>
      </c>
      <c r="E657" s="61" t="s">
        <v>3</v>
      </c>
      <c r="F657" s="61" t="s">
        <v>1772</v>
      </c>
      <c r="G657" s="61" t="s">
        <v>403</v>
      </c>
      <c r="H657" s="61" t="s">
        <v>1782</v>
      </c>
      <c r="I657" s="61" t="s">
        <v>1783</v>
      </c>
      <c r="J657" s="61" t="s">
        <v>1784</v>
      </c>
      <c r="K657" s="61" t="s">
        <v>715</v>
      </c>
      <c r="L657" s="61" t="s">
        <v>1778</v>
      </c>
      <c r="M657" s="61" t="s">
        <v>1785</v>
      </c>
      <c r="N657" s="108">
        <v>1</v>
      </c>
      <c r="O657" s="108">
        <v>1</v>
      </c>
      <c r="P657" s="108">
        <v>1</v>
      </c>
      <c r="Q657" s="108">
        <v>0</v>
      </c>
      <c r="R657" s="108">
        <v>0</v>
      </c>
      <c r="S657" s="108">
        <v>1</v>
      </c>
      <c r="T657" s="108">
        <v>1</v>
      </c>
      <c r="U657" s="108">
        <v>1</v>
      </c>
      <c r="V657" s="108">
        <v>0</v>
      </c>
      <c r="W657" s="109">
        <v>16090909.050000001</v>
      </c>
      <c r="X657" s="126">
        <v>0</v>
      </c>
      <c r="Y657" s="109">
        <v>0</v>
      </c>
      <c r="Z657" s="109">
        <v>0</v>
      </c>
      <c r="AA657" s="109"/>
      <c r="AB657" s="109"/>
      <c r="AC657" s="109"/>
      <c r="AD657" s="110">
        <v>16090909.050000001</v>
      </c>
      <c r="AE657" s="99">
        <v>41635</v>
      </c>
      <c r="AF657" s="99">
        <v>46018</v>
      </c>
      <c r="AG657" s="111">
        <v>88500000</v>
      </c>
      <c r="AH657" s="107">
        <v>0.9916666666666667</v>
      </c>
      <c r="AI657" s="107">
        <v>12</v>
      </c>
      <c r="AJ657" s="96">
        <v>7.4999999999999997E-2</v>
      </c>
      <c r="AK657" s="92" t="s">
        <v>1786</v>
      </c>
      <c r="AL657" s="92" t="s">
        <v>1787</v>
      </c>
      <c r="AM657" s="27">
        <v>905113.62999999989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f t="shared" si="31"/>
        <v>905113.62999999989</v>
      </c>
      <c r="BD657" s="27">
        <f t="shared" si="32"/>
        <v>0</v>
      </c>
      <c r="BE657" s="27">
        <f t="shared" si="33"/>
        <v>905113.62999999989</v>
      </c>
    </row>
    <row r="658" spans="1:57" x14ac:dyDescent="0.35">
      <c r="A658" s="92" t="s">
        <v>2885</v>
      </c>
      <c r="B658" s="90" t="s">
        <v>795</v>
      </c>
      <c r="C658" s="94">
        <v>3</v>
      </c>
      <c r="D658" s="91" t="s">
        <v>0</v>
      </c>
      <c r="E658" s="61" t="s">
        <v>3</v>
      </c>
      <c r="F658" s="61" t="s">
        <v>1772</v>
      </c>
      <c r="G658" s="61" t="s">
        <v>403</v>
      </c>
      <c r="H658" s="61" t="s">
        <v>1782</v>
      </c>
      <c r="I658" s="61" t="s">
        <v>1783</v>
      </c>
      <c r="J658" s="61" t="s">
        <v>1784</v>
      </c>
      <c r="K658" s="61" t="s">
        <v>715</v>
      </c>
      <c r="L658" s="61" t="s">
        <v>1778</v>
      </c>
      <c r="M658" s="61" t="s">
        <v>1785</v>
      </c>
      <c r="N658" s="108">
        <v>1</v>
      </c>
      <c r="O658" s="108">
        <v>1</v>
      </c>
      <c r="P658" s="108">
        <v>1</v>
      </c>
      <c r="Q658" s="108">
        <v>0</v>
      </c>
      <c r="R658" s="108">
        <v>0</v>
      </c>
      <c r="S658" s="108">
        <v>1</v>
      </c>
      <c r="T658" s="108">
        <v>1</v>
      </c>
      <c r="U658" s="108">
        <v>1</v>
      </c>
      <c r="V658" s="108">
        <v>0</v>
      </c>
      <c r="W658" s="109">
        <v>27272727.280000001</v>
      </c>
      <c r="X658" s="126">
        <v>0</v>
      </c>
      <c r="Y658" s="109">
        <v>0</v>
      </c>
      <c r="Z658" s="109">
        <v>0</v>
      </c>
      <c r="AA658" s="109"/>
      <c r="AB658" s="109"/>
      <c r="AC658" s="109"/>
      <c r="AD658" s="110">
        <v>27272727.280000001</v>
      </c>
      <c r="AE658" s="99">
        <v>41674</v>
      </c>
      <c r="AF658" s="99">
        <v>46057</v>
      </c>
      <c r="AG658" s="111">
        <v>100000000</v>
      </c>
      <c r="AH658" s="107">
        <v>1.0944444444444446</v>
      </c>
      <c r="AI658" s="107">
        <v>12</v>
      </c>
      <c r="AJ658" s="96">
        <v>7.4999999999999997E-2</v>
      </c>
      <c r="AK658" s="92" t="s">
        <v>1786</v>
      </c>
      <c r="AL658" s="92" t="s">
        <v>1787</v>
      </c>
      <c r="AM658" s="27">
        <v>1704545.4500000002</v>
      </c>
      <c r="AN658" s="27">
        <v>340909.09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f t="shared" si="31"/>
        <v>2045454.5400000003</v>
      </c>
      <c r="BD658" s="27">
        <f t="shared" si="32"/>
        <v>0</v>
      </c>
      <c r="BE658" s="27">
        <f t="shared" si="33"/>
        <v>2045454.5400000003</v>
      </c>
    </row>
    <row r="659" spans="1:57" x14ac:dyDescent="0.35">
      <c r="A659" s="92" t="s">
        <v>2884</v>
      </c>
      <c r="B659" s="90" t="s">
        <v>795</v>
      </c>
      <c r="C659" s="94">
        <v>4</v>
      </c>
      <c r="D659" s="91" t="s">
        <v>0</v>
      </c>
      <c r="E659" s="61" t="s">
        <v>3</v>
      </c>
      <c r="F659" s="61" t="s">
        <v>1772</v>
      </c>
      <c r="G659" s="61" t="s">
        <v>403</v>
      </c>
      <c r="H659" s="61" t="s">
        <v>1782</v>
      </c>
      <c r="I659" s="61" t="s">
        <v>1783</v>
      </c>
      <c r="J659" s="61" t="s">
        <v>1784</v>
      </c>
      <c r="K659" s="61" t="s">
        <v>715</v>
      </c>
      <c r="L659" s="61" t="s">
        <v>1778</v>
      </c>
      <c r="M659" s="61" t="s">
        <v>1785</v>
      </c>
      <c r="N659" s="108">
        <v>1</v>
      </c>
      <c r="O659" s="108">
        <v>1</v>
      </c>
      <c r="P659" s="108">
        <v>1</v>
      </c>
      <c r="Q659" s="108">
        <v>0</v>
      </c>
      <c r="R659" s="108">
        <v>0</v>
      </c>
      <c r="S659" s="108">
        <v>1</v>
      </c>
      <c r="T659" s="108">
        <v>1</v>
      </c>
      <c r="U659" s="108">
        <v>1</v>
      </c>
      <c r="V659" s="108">
        <v>0</v>
      </c>
      <c r="W659" s="109">
        <v>27272727.280000001</v>
      </c>
      <c r="X659" s="126">
        <v>0</v>
      </c>
      <c r="Y659" s="109">
        <v>0</v>
      </c>
      <c r="Z659" s="109">
        <v>0</v>
      </c>
      <c r="AA659" s="109"/>
      <c r="AB659" s="109"/>
      <c r="AC659" s="109"/>
      <c r="AD659" s="110">
        <v>27272727.280000001</v>
      </c>
      <c r="AE659" s="99">
        <v>41675</v>
      </c>
      <c r="AF659" s="99">
        <v>46058</v>
      </c>
      <c r="AG659" s="111">
        <v>100000000</v>
      </c>
      <c r="AH659" s="107">
        <v>1.0972222222222223</v>
      </c>
      <c r="AI659" s="107">
        <v>12</v>
      </c>
      <c r="AJ659" s="96">
        <v>7.4999999999999997E-2</v>
      </c>
      <c r="AK659" s="92" t="s">
        <v>1786</v>
      </c>
      <c r="AL659" s="92" t="s">
        <v>1787</v>
      </c>
      <c r="AM659" s="27">
        <v>1704545.4500000002</v>
      </c>
      <c r="AN659" s="27">
        <v>340909.09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27">
        <v>0</v>
      </c>
      <c r="BC659" s="27">
        <f t="shared" si="31"/>
        <v>2045454.5400000003</v>
      </c>
      <c r="BD659" s="27">
        <f t="shared" si="32"/>
        <v>0</v>
      </c>
      <c r="BE659" s="27">
        <f t="shared" si="33"/>
        <v>2045454.5400000003</v>
      </c>
    </row>
    <row r="660" spans="1:57" x14ac:dyDescent="0.35">
      <c r="A660" s="92" t="s">
        <v>2883</v>
      </c>
      <c r="B660" s="90" t="s">
        <v>795</v>
      </c>
      <c r="C660" s="94">
        <v>5</v>
      </c>
      <c r="D660" s="91" t="s">
        <v>0</v>
      </c>
      <c r="E660" s="61" t="s">
        <v>3</v>
      </c>
      <c r="F660" s="61" t="s">
        <v>1772</v>
      </c>
      <c r="G660" s="61" t="s">
        <v>403</v>
      </c>
      <c r="H660" s="61" t="s">
        <v>1782</v>
      </c>
      <c r="I660" s="61" t="s">
        <v>1783</v>
      </c>
      <c r="J660" s="61" t="s">
        <v>1784</v>
      </c>
      <c r="K660" s="61" t="s">
        <v>715</v>
      </c>
      <c r="L660" s="61" t="s">
        <v>1778</v>
      </c>
      <c r="M660" s="61" t="s">
        <v>1785</v>
      </c>
      <c r="N660" s="108">
        <v>1</v>
      </c>
      <c r="O660" s="108">
        <v>1</v>
      </c>
      <c r="P660" s="108">
        <v>1</v>
      </c>
      <c r="Q660" s="108">
        <v>0</v>
      </c>
      <c r="R660" s="108">
        <v>0</v>
      </c>
      <c r="S660" s="108">
        <v>1</v>
      </c>
      <c r="T660" s="108">
        <v>1</v>
      </c>
      <c r="U660" s="108">
        <v>1</v>
      </c>
      <c r="V660" s="108">
        <v>0</v>
      </c>
      <c r="W660" s="109">
        <v>40909090.880000003</v>
      </c>
      <c r="X660" s="126">
        <v>0</v>
      </c>
      <c r="Y660" s="109">
        <v>0</v>
      </c>
      <c r="Z660" s="109">
        <v>0</v>
      </c>
      <c r="AA660" s="109"/>
      <c r="AB660" s="109"/>
      <c r="AC660" s="109"/>
      <c r="AD660" s="110">
        <v>40909090.880000003</v>
      </c>
      <c r="AE660" s="99">
        <v>41676</v>
      </c>
      <c r="AF660" s="99">
        <v>46059</v>
      </c>
      <c r="AG660" s="111">
        <v>150000000</v>
      </c>
      <c r="AH660" s="107">
        <v>1.1000000000000001</v>
      </c>
      <c r="AI660" s="107">
        <v>12</v>
      </c>
      <c r="AJ660" s="96">
        <v>7.4999999999999997E-2</v>
      </c>
      <c r="AK660" s="92" t="s">
        <v>1786</v>
      </c>
      <c r="AL660" s="92" t="s">
        <v>1787</v>
      </c>
      <c r="AM660" s="27">
        <v>2556818.1799999997</v>
      </c>
      <c r="AN660" s="27">
        <v>511363.64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0</v>
      </c>
      <c r="AZ660" s="27">
        <v>0</v>
      </c>
      <c r="BA660" s="27">
        <v>0</v>
      </c>
      <c r="BB660" s="27">
        <v>0</v>
      </c>
      <c r="BC660" s="27">
        <f t="shared" si="31"/>
        <v>3068181.82</v>
      </c>
      <c r="BD660" s="27">
        <f t="shared" si="32"/>
        <v>0</v>
      </c>
      <c r="BE660" s="27">
        <f t="shared" si="33"/>
        <v>3068181.82</v>
      </c>
    </row>
    <row r="661" spans="1:57" x14ac:dyDescent="0.35">
      <c r="A661" s="92" t="s">
        <v>2882</v>
      </c>
      <c r="B661" s="90" t="s">
        <v>795</v>
      </c>
      <c r="C661" s="94">
        <v>14</v>
      </c>
      <c r="D661" s="91" t="s">
        <v>0</v>
      </c>
      <c r="E661" s="61" t="s">
        <v>3</v>
      </c>
      <c r="F661" s="61" t="s">
        <v>1772</v>
      </c>
      <c r="G661" s="61" t="s">
        <v>403</v>
      </c>
      <c r="H661" s="61" t="s">
        <v>1782</v>
      </c>
      <c r="I661" s="61" t="s">
        <v>1783</v>
      </c>
      <c r="J661" s="61" t="s">
        <v>1784</v>
      </c>
      <c r="K661" s="61" t="s">
        <v>715</v>
      </c>
      <c r="L661" s="61" t="s">
        <v>1778</v>
      </c>
      <c r="M661" s="61" t="s">
        <v>1785</v>
      </c>
      <c r="N661" s="108">
        <v>1</v>
      </c>
      <c r="O661" s="108">
        <v>1</v>
      </c>
      <c r="P661" s="108">
        <v>1</v>
      </c>
      <c r="Q661" s="108">
        <v>0</v>
      </c>
      <c r="R661" s="108">
        <v>0</v>
      </c>
      <c r="S661" s="108">
        <v>1</v>
      </c>
      <c r="T661" s="108">
        <v>1</v>
      </c>
      <c r="U661" s="108">
        <v>1</v>
      </c>
      <c r="V661" s="108">
        <v>0</v>
      </c>
      <c r="W661" s="109">
        <v>40909090.880000003</v>
      </c>
      <c r="X661" s="126">
        <v>0</v>
      </c>
      <c r="Y661" s="109">
        <v>0</v>
      </c>
      <c r="Z661" s="109">
        <v>0</v>
      </c>
      <c r="AA661" s="109"/>
      <c r="AB661" s="109"/>
      <c r="AC661" s="109"/>
      <c r="AD661" s="110">
        <v>40909090.880000003</v>
      </c>
      <c r="AE661" s="99">
        <v>41712</v>
      </c>
      <c r="AF661" s="99">
        <v>46095</v>
      </c>
      <c r="AG661" s="111">
        <v>150000000</v>
      </c>
      <c r="AH661" s="107">
        <v>1.2055555555555555</v>
      </c>
      <c r="AI661" s="107">
        <v>12</v>
      </c>
      <c r="AJ661" s="96">
        <v>7.4999999999999997E-2</v>
      </c>
      <c r="AK661" s="92" t="s">
        <v>1786</v>
      </c>
      <c r="AL661" s="92" t="s">
        <v>1787</v>
      </c>
      <c r="AM661" s="27">
        <v>2556818.1799999997</v>
      </c>
      <c r="AN661" s="27">
        <v>511363.64</v>
      </c>
      <c r="AO661" s="27">
        <v>0</v>
      </c>
      <c r="AP661" s="27">
        <v>0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0</v>
      </c>
      <c r="AZ661" s="27">
        <v>0</v>
      </c>
      <c r="BA661" s="27">
        <v>0</v>
      </c>
      <c r="BB661" s="27">
        <v>0</v>
      </c>
      <c r="BC661" s="27">
        <f t="shared" si="31"/>
        <v>3068181.82</v>
      </c>
      <c r="BD661" s="27">
        <f t="shared" si="32"/>
        <v>0</v>
      </c>
      <c r="BE661" s="27">
        <f t="shared" si="33"/>
        <v>3068181.82</v>
      </c>
    </row>
    <row r="662" spans="1:57" x14ac:dyDescent="0.35">
      <c r="A662" s="92" t="s">
        <v>2881</v>
      </c>
      <c r="B662" s="90" t="s">
        <v>795</v>
      </c>
      <c r="C662" s="94">
        <v>46</v>
      </c>
      <c r="D662" s="91" t="s">
        <v>0</v>
      </c>
      <c r="E662" s="61" t="s">
        <v>3</v>
      </c>
      <c r="F662" s="61" t="s">
        <v>1772</v>
      </c>
      <c r="G662" s="61" t="s">
        <v>403</v>
      </c>
      <c r="H662" s="61" t="s">
        <v>1782</v>
      </c>
      <c r="I662" s="61" t="s">
        <v>1783</v>
      </c>
      <c r="J662" s="61" t="s">
        <v>1784</v>
      </c>
      <c r="K662" s="61" t="s">
        <v>715</v>
      </c>
      <c r="L662" s="61" t="s">
        <v>1778</v>
      </c>
      <c r="M662" s="61" t="s">
        <v>1785</v>
      </c>
      <c r="N662" s="108">
        <v>1</v>
      </c>
      <c r="O662" s="108">
        <v>1</v>
      </c>
      <c r="P662" s="108">
        <v>1</v>
      </c>
      <c r="Q662" s="108">
        <v>0</v>
      </c>
      <c r="R662" s="108">
        <v>0</v>
      </c>
      <c r="S662" s="108">
        <v>1</v>
      </c>
      <c r="T662" s="108">
        <v>1</v>
      </c>
      <c r="U662" s="108">
        <v>1</v>
      </c>
      <c r="V662" s="108">
        <v>0</v>
      </c>
      <c r="W662" s="109">
        <v>27272727.280000001</v>
      </c>
      <c r="X662" s="126">
        <v>0</v>
      </c>
      <c r="Y662" s="109">
        <v>0</v>
      </c>
      <c r="Z662" s="109">
        <v>0</v>
      </c>
      <c r="AA662" s="109"/>
      <c r="AB662" s="109"/>
      <c r="AC662" s="109"/>
      <c r="AD662" s="110">
        <v>27272727.280000001</v>
      </c>
      <c r="AE662" s="99">
        <v>41789</v>
      </c>
      <c r="AF662" s="99">
        <v>46172</v>
      </c>
      <c r="AG662" s="111">
        <v>100000000</v>
      </c>
      <c r="AH662" s="107">
        <v>1.4166666666666667</v>
      </c>
      <c r="AI662" s="107">
        <v>12</v>
      </c>
      <c r="AJ662" s="97">
        <v>7.4999999999999997E-2</v>
      </c>
      <c r="AK662" s="92" t="s">
        <v>1786</v>
      </c>
      <c r="AL662" s="92" t="s">
        <v>1787</v>
      </c>
      <c r="AM662" s="27">
        <v>1704545.4500000002</v>
      </c>
      <c r="AN662" s="27">
        <v>340909.09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0</v>
      </c>
      <c r="AZ662" s="27">
        <v>0</v>
      </c>
      <c r="BA662" s="27">
        <v>0</v>
      </c>
      <c r="BB662" s="27">
        <v>0</v>
      </c>
      <c r="BC662" s="27">
        <f t="shared" si="31"/>
        <v>2045454.5400000003</v>
      </c>
      <c r="BD662" s="27">
        <f t="shared" si="32"/>
        <v>0</v>
      </c>
      <c r="BE662" s="27">
        <f t="shared" si="33"/>
        <v>2045454.5400000003</v>
      </c>
    </row>
    <row r="663" spans="1:57" x14ac:dyDescent="0.35">
      <c r="A663" s="92" t="s">
        <v>2880</v>
      </c>
      <c r="B663" s="90" t="s">
        <v>797</v>
      </c>
      <c r="C663" s="94">
        <v>28</v>
      </c>
      <c r="D663" s="91" t="s">
        <v>0</v>
      </c>
      <c r="E663" s="61" t="s">
        <v>3</v>
      </c>
      <c r="F663" s="61" t="s">
        <v>1772</v>
      </c>
      <c r="G663" s="61" t="s">
        <v>403</v>
      </c>
      <c r="H663" s="61" t="s">
        <v>1782</v>
      </c>
      <c r="I663" s="61" t="s">
        <v>1783</v>
      </c>
      <c r="J663" s="61" t="s">
        <v>1784</v>
      </c>
      <c r="K663" s="61" t="s">
        <v>715</v>
      </c>
      <c r="L663" s="61" t="s">
        <v>1778</v>
      </c>
      <c r="M663" s="61" t="s">
        <v>1785</v>
      </c>
      <c r="N663" s="108">
        <v>1</v>
      </c>
      <c r="O663" s="108">
        <v>1</v>
      </c>
      <c r="P663" s="108">
        <v>1</v>
      </c>
      <c r="Q663" s="108">
        <v>0</v>
      </c>
      <c r="R663" s="108">
        <v>0</v>
      </c>
      <c r="S663" s="108">
        <v>1</v>
      </c>
      <c r="T663" s="108">
        <v>1</v>
      </c>
      <c r="U663" s="108">
        <v>1</v>
      </c>
      <c r="V663" s="108">
        <v>0</v>
      </c>
      <c r="W663" s="109">
        <v>40000000.009999998</v>
      </c>
      <c r="X663" s="126">
        <v>0</v>
      </c>
      <c r="Y663" s="109">
        <v>0</v>
      </c>
      <c r="Z663" s="109">
        <v>0</v>
      </c>
      <c r="AA663" s="109"/>
      <c r="AB663" s="109"/>
      <c r="AC663" s="109"/>
      <c r="AD663" s="110">
        <v>40000000.009999998</v>
      </c>
      <c r="AE663" s="99">
        <v>41873</v>
      </c>
      <c r="AF663" s="99">
        <v>46256</v>
      </c>
      <c r="AG663" s="111">
        <v>80000000</v>
      </c>
      <c r="AH663" s="107">
        <v>1.6444444444444444</v>
      </c>
      <c r="AI663" s="107">
        <v>12</v>
      </c>
      <c r="AJ663" s="96">
        <v>7.4999999999999997E-2</v>
      </c>
      <c r="AK663" s="92" t="s">
        <v>1786</v>
      </c>
      <c r="AL663" s="92" t="s">
        <v>1787</v>
      </c>
      <c r="AM663" s="27">
        <v>2500000</v>
      </c>
      <c r="AN663" s="27">
        <v>1500000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7">
        <v>0</v>
      </c>
      <c r="BA663" s="27">
        <v>0</v>
      </c>
      <c r="BB663" s="27">
        <v>0</v>
      </c>
      <c r="BC663" s="27">
        <f t="shared" si="31"/>
        <v>4000000</v>
      </c>
      <c r="BD663" s="27">
        <f t="shared" si="32"/>
        <v>0</v>
      </c>
      <c r="BE663" s="27">
        <f t="shared" si="33"/>
        <v>4000000</v>
      </c>
    </row>
    <row r="664" spans="1:57" x14ac:dyDescent="0.35">
      <c r="A664" s="92" t="s">
        <v>2879</v>
      </c>
      <c r="B664" s="90" t="s">
        <v>797</v>
      </c>
      <c r="C664" s="94">
        <v>33</v>
      </c>
      <c r="D664" s="91" t="s">
        <v>0</v>
      </c>
      <c r="E664" s="61" t="s">
        <v>3</v>
      </c>
      <c r="F664" s="61" t="s">
        <v>1772</v>
      </c>
      <c r="G664" s="61" t="s">
        <v>403</v>
      </c>
      <c r="H664" s="61" t="s">
        <v>1782</v>
      </c>
      <c r="I664" s="61" t="s">
        <v>1783</v>
      </c>
      <c r="J664" s="61" t="s">
        <v>1784</v>
      </c>
      <c r="K664" s="61" t="s">
        <v>715</v>
      </c>
      <c r="L664" s="61" t="s">
        <v>1778</v>
      </c>
      <c r="M664" s="61" t="s">
        <v>1785</v>
      </c>
      <c r="N664" s="108">
        <v>1</v>
      </c>
      <c r="O664" s="108">
        <v>1</v>
      </c>
      <c r="P664" s="108">
        <v>1</v>
      </c>
      <c r="Q664" s="108">
        <v>0</v>
      </c>
      <c r="R664" s="108">
        <v>0</v>
      </c>
      <c r="S664" s="108">
        <v>1</v>
      </c>
      <c r="T664" s="108">
        <v>1</v>
      </c>
      <c r="U664" s="108">
        <v>1</v>
      </c>
      <c r="V664" s="108">
        <v>0</v>
      </c>
      <c r="W664" s="109">
        <v>49000000.009999998</v>
      </c>
      <c r="X664" s="126">
        <v>0</v>
      </c>
      <c r="Y664" s="109">
        <v>0</v>
      </c>
      <c r="Z664" s="109">
        <v>0</v>
      </c>
      <c r="AA664" s="109"/>
      <c r="AB664" s="109"/>
      <c r="AC664" s="109"/>
      <c r="AD664" s="110">
        <v>49000000.009999998</v>
      </c>
      <c r="AE664" s="99">
        <v>41900</v>
      </c>
      <c r="AF664" s="99">
        <v>46283</v>
      </c>
      <c r="AG664" s="111">
        <v>98000000</v>
      </c>
      <c r="AH664" s="107">
        <v>1.7166666666666666</v>
      </c>
      <c r="AI664" s="107">
        <v>12</v>
      </c>
      <c r="AJ664" s="96">
        <v>7.4999999999999997E-2</v>
      </c>
      <c r="AK664" s="92" t="s">
        <v>1786</v>
      </c>
      <c r="AL664" s="92" t="s">
        <v>1787</v>
      </c>
      <c r="AM664" s="27">
        <v>3062500</v>
      </c>
      <c r="AN664" s="27">
        <v>1837500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27">
        <v>0</v>
      </c>
      <c r="AZ664" s="27">
        <v>0</v>
      </c>
      <c r="BA664" s="27">
        <v>0</v>
      </c>
      <c r="BB664" s="27">
        <v>0</v>
      </c>
      <c r="BC664" s="27">
        <f t="shared" si="31"/>
        <v>4900000</v>
      </c>
      <c r="BD664" s="27">
        <f t="shared" si="32"/>
        <v>0</v>
      </c>
      <c r="BE664" s="27">
        <f t="shared" si="33"/>
        <v>4900000</v>
      </c>
    </row>
    <row r="665" spans="1:57" x14ac:dyDescent="0.35">
      <c r="A665" s="92" t="s">
        <v>2878</v>
      </c>
      <c r="B665" s="90" t="s">
        <v>797</v>
      </c>
      <c r="C665" s="94">
        <v>47</v>
      </c>
      <c r="D665" s="91" t="s">
        <v>0</v>
      </c>
      <c r="E665" s="61" t="s">
        <v>3</v>
      </c>
      <c r="F665" s="61" t="s">
        <v>1772</v>
      </c>
      <c r="G665" s="61" t="s">
        <v>403</v>
      </c>
      <c r="H665" s="61" t="s">
        <v>1782</v>
      </c>
      <c r="I665" s="61" t="s">
        <v>1783</v>
      </c>
      <c r="J665" s="61" t="s">
        <v>1784</v>
      </c>
      <c r="K665" s="61" t="s">
        <v>715</v>
      </c>
      <c r="L665" s="61" t="s">
        <v>1778</v>
      </c>
      <c r="M665" s="61" t="s">
        <v>1785</v>
      </c>
      <c r="N665" s="108">
        <v>1</v>
      </c>
      <c r="O665" s="108">
        <v>1</v>
      </c>
      <c r="P665" s="108">
        <v>1</v>
      </c>
      <c r="Q665" s="108">
        <v>0</v>
      </c>
      <c r="R665" s="108">
        <v>0</v>
      </c>
      <c r="S665" s="108">
        <v>1</v>
      </c>
      <c r="T665" s="108">
        <v>1</v>
      </c>
      <c r="U665" s="108">
        <v>1</v>
      </c>
      <c r="V665" s="108">
        <v>0</v>
      </c>
      <c r="W665" s="109">
        <v>23625000</v>
      </c>
      <c r="X665" s="126">
        <v>0</v>
      </c>
      <c r="Y665" s="109">
        <v>0</v>
      </c>
      <c r="Z665" s="109">
        <v>0</v>
      </c>
      <c r="AA665" s="109"/>
      <c r="AB665" s="109"/>
      <c r="AC665" s="109"/>
      <c r="AD665" s="110">
        <v>23625000</v>
      </c>
      <c r="AE665" s="99">
        <v>41984</v>
      </c>
      <c r="AF665" s="99">
        <v>47463</v>
      </c>
      <c r="AG665" s="111">
        <v>31500000</v>
      </c>
      <c r="AH665" s="107">
        <v>4.947222222222222</v>
      </c>
      <c r="AI665" s="107">
        <v>15</v>
      </c>
      <c r="AJ665" s="96">
        <v>8.2040000000000002E-2</v>
      </c>
      <c r="AK665" s="92" t="s">
        <v>1786</v>
      </c>
      <c r="AL665" s="92" t="s">
        <v>1787</v>
      </c>
      <c r="AM665" s="27">
        <v>1776678.75</v>
      </c>
      <c r="AN665" s="27">
        <v>1453646.25</v>
      </c>
      <c r="AO665" s="27">
        <v>1130613.75</v>
      </c>
      <c r="AP665" s="27">
        <v>807581.25</v>
      </c>
      <c r="AQ665" s="27">
        <v>484548.75</v>
      </c>
      <c r="AR665" s="27">
        <v>0</v>
      </c>
      <c r="AS665" s="27">
        <v>0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7">
        <v>0</v>
      </c>
      <c r="BA665" s="27">
        <v>0</v>
      </c>
      <c r="BB665" s="27">
        <v>0</v>
      </c>
      <c r="BC665" s="27">
        <f t="shared" si="31"/>
        <v>3230325</v>
      </c>
      <c r="BD665" s="27">
        <f t="shared" si="32"/>
        <v>2422743.75</v>
      </c>
      <c r="BE665" s="27">
        <f t="shared" si="33"/>
        <v>5653068.75</v>
      </c>
    </row>
    <row r="666" spans="1:57" x14ac:dyDescent="0.35">
      <c r="A666" s="92" t="s">
        <v>2877</v>
      </c>
      <c r="B666" s="90" t="s">
        <v>798</v>
      </c>
      <c r="C666" s="94">
        <v>7</v>
      </c>
      <c r="D666" s="91" t="s">
        <v>0</v>
      </c>
      <c r="E666" s="61" t="s">
        <v>3</v>
      </c>
      <c r="F666" s="61" t="s">
        <v>1772</v>
      </c>
      <c r="G666" s="61" t="s">
        <v>403</v>
      </c>
      <c r="H666" s="61" t="s">
        <v>1782</v>
      </c>
      <c r="I666" s="61" t="s">
        <v>1783</v>
      </c>
      <c r="J666" s="61" t="s">
        <v>1784</v>
      </c>
      <c r="K666" s="61" t="s">
        <v>715</v>
      </c>
      <c r="L666" s="61" t="s">
        <v>1778</v>
      </c>
      <c r="M666" s="61" t="s">
        <v>1785</v>
      </c>
      <c r="N666" s="108">
        <v>1</v>
      </c>
      <c r="O666" s="108">
        <v>1</v>
      </c>
      <c r="P666" s="108">
        <v>1</v>
      </c>
      <c r="Q666" s="108">
        <v>0</v>
      </c>
      <c r="R666" s="108">
        <v>0</v>
      </c>
      <c r="S666" s="108">
        <v>1</v>
      </c>
      <c r="T666" s="108">
        <v>1</v>
      </c>
      <c r="U666" s="108">
        <v>1</v>
      </c>
      <c r="V666" s="108">
        <v>0</v>
      </c>
      <c r="W666" s="109">
        <v>21000000</v>
      </c>
      <c r="X666" s="126">
        <v>0</v>
      </c>
      <c r="Y666" s="109">
        <v>0</v>
      </c>
      <c r="Z666" s="109">
        <v>0</v>
      </c>
      <c r="AA666" s="109"/>
      <c r="AB666" s="109"/>
      <c r="AC666" s="109"/>
      <c r="AD666" s="110">
        <v>21000000</v>
      </c>
      <c r="AE666" s="99">
        <v>41984</v>
      </c>
      <c r="AF666" s="99">
        <v>46367</v>
      </c>
      <c r="AG666" s="111">
        <v>42000000</v>
      </c>
      <c r="AH666" s="107">
        <v>1.9472222222222222</v>
      </c>
      <c r="AI666" s="107">
        <v>12</v>
      </c>
      <c r="AJ666" s="96">
        <v>7.4999999999999997E-2</v>
      </c>
      <c r="AK666" s="92" t="s">
        <v>1786</v>
      </c>
      <c r="AL666" s="92" t="s">
        <v>1787</v>
      </c>
      <c r="AM666" s="27">
        <v>1312500</v>
      </c>
      <c r="AN666" s="27">
        <v>787500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27">
        <v>0</v>
      </c>
      <c r="AZ666" s="27">
        <v>0</v>
      </c>
      <c r="BA666" s="27">
        <v>0</v>
      </c>
      <c r="BB666" s="27">
        <v>0</v>
      </c>
      <c r="BC666" s="27">
        <f t="shared" si="31"/>
        <v>2100000</v>
      </c>
      <c r="BD666" s="27">
        <f t="shared" si="32"/>
        <v>0</v>
      </c>
      <c r="BE666" s="27">
        <f t="shared" si="33"/>
        <v>2100000</v>
      </c>
    </row>
    <row r="667" spans="1:57" x14ac:dyDescent="0.35">
      <c r="A667" s="92" t="s">
        <v>2876</v>
      </c>
      <c r="B667" s="90" t="s">
        <v>798</v>
      </c>
      <c r="C667" s="94">
        <v>16</v>
      </c>
      <c r="D667" s="91" t="s">
        <v>0</v>
      </c>
      <c r="E667" s="61" t="s">
        <v>3</v>
      </c>
      <c r="F667" s="61" t="s">
        <v>1772</v>
      </c>
      <c r="G667" s="61" t="s">
        <v>403</v>
      </c>
      <c r="H667" s="61" t="s">
        <v>1782</v>
      </c>
      <c r="I667" s="61" t="s">
        <v>1783</v>
      </c>
      <c r="J667" s="61" t="s">
        <v>1784</v>
      </c>
      <c r="K667" s="61" t="s">
        <v>715</v>
      </c>
      <c r="L667" s="61" t="s">
        <v>1778</v>
      </c>
      <c r="M667" s="61" t="s">
        <v>1785</v>
      </c>
      <c r="N667" s="108">
        <v>1</v>
      </c>
      <c r="O667" s="108">
        <v>1</v>
      </c>
      <c r="P667" s="108">
        <v>1</v>
      </c>
      <c r="Q667" s="108">
        <v>0</v>
      </c>
      <c r="R667" s="108">
        <v>0</v>
      </c>
      <c r="S667" s="108">
        <v>1</v>
      </c>
      <c r="T667" s="108">
        <v>1</v>
      </c>
      <c r="U667" s="108">
        <v>1</v>
      </c>
      <c r="V667" s="108">
        <v>0</v>
      </c>
      <c r="W667" s="109">
        <v>57500000</v>
      </c>
      <c r="X667" s="126">
        <v>0</v>
      </c>
      <c r="Y667" s="109">
        <v>0</v>
      </c>
      <c r="Z667" s="109">
        <v>0</v>
      </c>
      <c r="AA667" s="109"/>
      <c r="AB667" s="109"/>
      <c r="AC667" s="109"/>
      <c r="AD667" s="110">
        <v>57500000</v>
      </c>
      <c r="AE667" s="99">
        <v>41995</v>
      </c>
      <c r="AF667" s="99">
        <v>47474</v>
      </c>
      <c r="AG667" s="111">
        <v>115000000</v>
      </c>
      <c r="AH667" s="107">
        <v>4.9777777777777779</v>
      </c>
      <c r="AI667" s="107">
        <v>15</v>
      </c>
      <c r="AJ667" s="96">
        <v>8.2000000000000003E-2</v>
      </c>
      <c r="AK667" s="92" t="s">
        <v>1786</v>
      </c>
      <c r="AL667" s="92" t="s">
        <v>1787</v>
      </c>
      <c r="AM667" s="27">
        <v>4479250</v>
      </c>
      <c r="AN667" s="27">
        <v>3536250</v>
      </c>
      <c r="AO667" s="27">
        <v>2593250</v>
      </c>
      <c r="AP667" s="27">
        <v>1650250</v>
      </c>
      <c r="AQ667" s="27">
        <v>707250</v>
      </c>
      <c r="AR667" s="27">
        <v>0</v>
      </c>
      <c r="AS667" s="27">
        <v>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27">
        <v>0</v>
      </c>
      <c r="AZ667" s="27">
        <v>0</v>
      </c>
      <c r="BA667" s="27">
        <v>0</v>
      </c>
      <c r="BB667" s="27">
        <v>0</v>
      </c>
      <c r="BC667" s="27">
        <f t="shared" si="31"/>
        <v>8015500</v>
      </c>
      <c r="BD667" s="27">
        <f t="shared" si="32"/>
        <v>4950750</v>
      </c>
      <c r="BE667" s="27">
        <f t="shared" si="33"/>
        <v>12966250</v>
      </c>
    </row>
    <row r="668" spans="1:57" x14ac:dyDescent="0.35">
      <c r="A668" s="92" t="s">
        <v>2875</v>
      </c>
      <c r="B668" s="90" t="s">
        <v>798</v>
      </c>
      <c r="C668" s="94">
        <v>17</v>
      </c>
      <c r="D668" s="91" t="s">
        <v>0</v>
      </c>
      <c r="E668" s="61" t="s">
        <v>3</v>
      </c>
      <c r="F668" s="61" t="s">
        <v>1772</v>
      </c>
      <c r="G668" s="61" t="s">
        <v>403</v>
      </c>
      <c r="H668" s="61" t="s">
        <v>1782</v>
      </c>
      <c r="I668" s="61" t="s">
        <v>1783</v>
      </c>
      <c r="J668" s="61" t="s">
        <v>1784</v>
      </c>
      <c r="K668" s="61" t="s">
        <v>715</v>
      </c>
      <c r="L668" s="61" t="s">
        <v>1778</v>
      </c>
      <c r="M668" s="61" t="s">
        <v>1785</v>
      </c>
      <c r="N668" s="108">
        <v>1</v>
      </c>
      <c r="O668" s="108">
        <v>1</v>
      </c>
      <c r="P668" s="108">
        <v>1</v>
      </c>
      <c r="Q668" s="108">
        <v>0</v>
      </c>
      <c r="R668" s="108">
        <v>0</v>
      </c>
      <c r="S668" s="108">
        <v>1</v>
      </c>
      <c r="T668" s="108">
        <v>1</v>
      </c>
      <c r="U668" s="108">
        <v>1</v>
      </c>
      <c r="V668" s="108">
        <v>0</v>
      </c>
      <c r="W668" s="109">
        <v>55000000</v>
      </c>
      <c r="X668" s="126">
        <v>0</v>
      </c>
      <c r="Y668" s="109">
        <v>0</v>
      </c>
      <c r="Z668" s="109">
        <v>0</v>
      </c>
      <c r="AA668" s="109"/>
      <c r="AB668" s="109"/>
      <c r="AC668" s="109"/>
      <c r="AD668" s="110">
        <v>55000000</v>
      </c>
      <c r="AE668" s="99">
        <v>41996</v>
      </c>
      <c r="AF668" s="99">
        <v>47475</v>
      </c>
      <c r="AG668" s="111">
        <v>110000000</v>
      </c>
      <c r="AH668" s="107">
        <v>4.9805555555555552</v>
      </c>
      <c r="AI668" s="107">
        <v>15</v>
      </c>
      <c r="AJ668" s="96">
        <v>8.2000000000000003E-2</v>
      </c>
      <c r="AK668" s="92" t="s">
        <v>1786</v>
      </c>
      <c r="AL668" s="92" t="s">
        <v>1787</v>
      </c>
      <c r="AM668" s="27">
        <v>4284500</v>
      </c>
      <c r="AN668" s="27">
        <v>3382500</v>
      </c>
      <c r="AO668" s="27">
        <v>2480500</v>
      </c>
      <c r="AP668" s="27">
        <v>1578500</v>
      </c>
      <c r="AQ668" s="27">
        <v>676500</v>
      </c>
      <c r="AR668" s="27">
        <v>0</v>
      </c>
      <c r="AS668" s="27">
        <v>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27">
        <v>0</v>
      </c>
      <c r="AZ668" s="27">
        <v>0</v>
      </c>
      <c r="BA668" s="27">
        <v>0</v>
      </c>
      <c r="BB668" s="27">
        <v>0</v>
      </c>
      <c r="BC668" s="27">
        <f t="shared" si="31"/>
        <v>7667000</v>
      </c>
      <c r="BD668" s="27">
        <f t="shared" si="32"/>
        <v>4735500</v>
      </c>
      <c r="BE668" s="27">
        <f t="shared" si="33"/>
        <v>12402500</v>
      </c>
    </row>
    <row r="669" spans="1:57" x14ac:dyDescent="0.35">
      <c r="A669" s="92" t="s">
        <v>2874</v>
      </c>
      <c r="B669" s="90" t="s">
        <v>850</v>
      </c>
      <c r="C669" s="94">
        <v>3</v>
      </c>
      <c r="D669" s="91" t="s">
        <v>0</v>
      </c>
      <c r="E669" s="61" t="s">
        <v>3</v>
      </c>
      <c r="F669" s="61" t="s">
        <v>1772</v>
      </c>
      <c r="G669" s="61" t="s">
        <v>403</v>
      </c>
      <c r="H669" s="61" t="s">
        <v>1782</v>
      </c>
      <c r="I669" s="61" t="s">
        <v>1783</v>
      </c>
      <c r="J669" s="61" t="s">
        <v>1784</v>
      </c>
      <c r="K669" s="61" t="s">
        <v>715</v>
      </c>
      <c r="L669" s="61" t="s">
        <v>1778</v>
      </c>
      <c r="M669" s="61" t="s">
        <v>1785</v>
      </c>
      <c r="N669" s="108">
        <v>1</v>
      </c>
      <c r="O669" s="108">
        <v>1</v>
      </c>
      <c r="P669" s="108">
        <v>1</v>
      </c>
      <c r="Q669" s="108">
        <v>0</v>
      </c>
      <c r="R669" s="108">
        <v>0</v>
      </c>
      <c r="S669" s="108">
        <v>1</v>
      </c>
      <c r="T669" s="108">
        <v>1</v>
      </c>
      <c r="U669" s="108">
        <v>1</v>
      </c>
      <c r="V669" s="108">
        <v>0</v>
      </c>
      <c r="W669" s="109">
        <v>112500000</v>
      </c>
      <c r="X669" s="126">
        <v>0</v>
      </c>
      <c r="Y669" s="109">
        <v>0</v>
      </c>
      <c r="Z669" s="109">
        <v>0</v>
      </c>
      <c r="AA669" s="109"/>
      <c r="AB669" s="109"/>
      <c r="AC669" s="109"/>
      <c r="AD669" s="110">
        <v>112500000</v>
      </c>
      <c r="AE669" s="99">
        <v>43769</v>
      </c>
      <c r="AF669" s="99">
        <v>47422</v>
      </c>
      <c r="AG669" s="111">
        <v>220000000</v>
      </c>
      <c r="AH669" s="107">
        <v>4.833333333333333</v>
      </c>
      <c r="AI669" s="107">
        <v>10</v>
      </c>
      <c r="AJ669" s="97">
        <v>7.1499999999999994E-2</v>
      </c>
      <c r="AK669" s="92" t="s">
        <v>1786</v>
      </c>
      <c r="AL669" s="92" t="s">
        <v>1787</v>
      </c>
      <c r="AM669" s="27">
        <v>8043750</v>
      </c>
      <c r="AN669" s="27">
        <v>6435000</v>
      </c>
      <c r="AO669" s="27">
        <v>4826250</v>
      </c>
      <c r="AP669" s="27">
        <v>3217500</v>
      </c>
      <c r="AQ669" s="27">
        <v>1608750</v>
      </c>
      <c r="AR669" s="27">
        <v>0</v>
      </c>
      <c r="AS669" s="27">
        <v>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0</v>
      </c>
      <c r="AZ669" s="27">
        <v>0</v>
      </c>
      <c r="BA669" s="27">
        <v>0</v>
      </c>
      <c r="BB669" s="27">
        <v>0</v>
      </c>
      <c r="BC669" s="27">
        <f t="shared" si="31"/>
        <v>14478750</v>
      </c>
      <c r="BD669" s="27">
        <f t="shared" si="32"/>
        <v>9652500</v>
      </c>
      <c r="BE669" s="27">
        <f t="shared" si="33"/>
        <v>24131250</v>
      </c>
    </row>
    <row r="670" spans="1:57" x14ac:dyDescent="0.35">
      <c r="A670" s="92" t="s">
        <v>2873</v>
      </c>
      <c r="B670" s="90" t="s">
        <v>906</v>
      </c>
      <c r="C670" s="94">
        <v>1</v>
      </c>
      <c r="D670" s="91" t="s">
        <v>0</v>
      </c>
      <c r="E670" s="61" t="s">
        <v>3</v>
      </c>
      <c r="F670" s="61" t="s">
        <v>1772</v>
      </c>
      <c r="G670" s="61" t="s">
        <v>403</v>
      </c>
      <c r="H670" s="61" t="s">
        <v>1782</v>
      </c>
      <c r="I670" s="61" t="s">
        <v>1783</v>
      </c>
      <c r="J670" s="61" t="s">
        <v>1784</v>
      </c>
      <c r="K670" s="61" t="s">
        <v>715</v>
      </c>
      <c r="L670" s="61" t="s">
        <v>1778</v>
      </c>
      <c r="M670" s="61" t="s">
        <v>1785</v>
      </c>
      <c r="N670" s="108">
        <v>1</v>
      </c>
      <c r="O670" s="108">
        <v>1</v>
      </c>
      <c r="P670" s="108">
        <v>1</v>
      </c>
      <c r="Q670" s="108">
        <v>0</v>
      </c>
      <c r="R670" s="108">
        <v>0</v>
      </c>
      <c r="S670" s="108">
        <v>1</v>
      </c>
      <c r="T670" s="108">
        <v>1</v>
      </c>
      <c r="U670" s="108">
        <v>1</v>
      </c>
      <c r="V670" s="108">
        <v>0</v>
      </c>
      <c r="W670" s="109">
        <v>350000000</v>
      </c>
      <c r="X670" s="126">
        <v>0</v>
      </c>
      <c r="Y670" s="109">
        <v>0</v>
      </c>
      <c r="Z670" s="109">
        <v>0</v>
      </c>
      <c r="AA670" s="109"/>
      <c r="AB670" s="109"/>
      <c r="AC670" s="109"/>
      <c r="AD670" s="110">
        <v>350000000</v>
      </c>
      <c r="AE670" s="99">
        <v>43826</v>
      </c>
      <c r="AF670" s="99">
        <v>46383</v>
      </c>
      <c r="AG670" s="111">
        <v>350000000</v>
      </c>
      <c r="AH670" s="107">
        <v>1.9916666666666667</v>
      </c>
      <c r="AI670" s="107">
        <v>7</v>
      </c>
      <c r="AJ670" s="97">
        <v>8.5000000000000006E-2</v>
      </c>
      <c r="AK670" s="92" t="s">
        <v>1786</v>
      </c>
      <c r="AL670" s="92" t="s">
        <v>1787</v>
      </c>
      <c r="AM670" s="27">
        <v>29750000</v>
      </c>
      <c r="AN670" s="27">
        <v>29750000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7">
        <v>0</v>
      </c>
      <c r="BA670" s="27">
        <v>0</v>
      </c>
      <c r="BB670" s="27">
        <v>0</v>
      </c>
      <c r="BC670" s="27">
        <f t="shared" si="31"/>
        <v>59500000</v>
      </c>
      <c r="BD670" s="27">
        <f t="shared" si="32"/>
        <v>0</v>
      </c>
      <c r="BE670" s="27">
        <f t="shared" si="33"/>
        <v>59500000</v>
      </c>
    </row>
    <row r="671" spans="1:57" x14ac:dyDescent="0.35">
      <c r="A671" s="92" t="s">
        <v>2872</v>
      </c>
      <c r="B671" s="90" t="s">
        <v>926</v>
      </c>
      <c r="C671" s="94">
        <v>1</v>
      </c>
      <c r="D671" s="91" t="s">
        <v>0</v>
      </c>
      <c r="E671" s="61" t="s">
        <v>3</v>
      </c>
      <c r="F671" s="61" t="s">
        <v>1772</v>
      </c>
      <c r="G671" s="61" t="s">
        <v>403</v>
      </c>
      <c r="H671" s="61" t="s">
        <v>1782</v>
      </c>
      <c r="I671" s="61" t="s">
        <v>1783</v>
      </c>
      <c r="J671" s="61" t="s">
        <v>1784</v>
      </c>
      <c r="K671" s="61" t="s">
        <v>715</v>
      </c>
      <c r="L671" s="61" t="s">
        <v>1778</v>
      </c>
      <c r="M671" s="61" t="s">
        <v>1785</v>
      </c>
      <c r="N671" s="108">
        <v>1</v>
      </c>
      <c r="O671" s="108">
        <v>1</v>
      </c>
      <c r="P671" s="108">
        <v>1</v>
      </c>
      <c r="Q671" s="108">
        <v>0</v>
      </c>
      <c r="R671" s="108">
        <v>0</v>
      </c>
      <c r="S671" s="108">
        <v>1</v>
      </c>
      <c r="T671" s="108">
        <v>1</v>
      </c>
      <c r="U671" s="108">
        <v>1</v>
      </c>
      <c r="V671" s="108">
        <v>0</v>
      </c>
      <c r="W671" s="109">
        <v>200000000</v>
      </c>
      <c r="X671" s="126">
        <v>0</v>
      </c>
      <c r="Y671" s="109">
        <v>0</v>
      </c>
      <c r="Z671" s="109">
        <v>0</v>
      </c>
      <c r="AA671" s="109"/>
      <c r="AB671" s="109"/>
      <c r="AC671" s="109"/>
      <c r="AD671" s="110">
        <v>200000000</v>
      </c>
      <c r="AE671" s="99">
        <v>43826</v>
      </c>
      <c r="AF671" s="99">
        <v>46383</v>
      </c>
      <c r="AG671" s="111">
        <v>200000000</v>
      </c>
      <c r="AH671" s="107">
        <v>1.9916666666666667</v>
      </c>
      <c r="AI671" s="107">
        <v>7</v>
      </c>
      <c r="AJ671" s="96">
        <v>8.5000000000000006E-2</v>
      </c>
      <c r="AK671" s="92" t="s">
        <v>1786</v>
      </c>
      <c r="AL671" s="92" t="s">
        <v>1787</v>
      </c>
      <c r="AM671" s="27">
        <v>17000000</v>
      </c>
      <c r="AN671" s="27">
        <v>17000000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f t="shared" si="31"/>
        <v>34000000</v>
      </c>
      <c r="BD671" s="27">
        <f t="shared" si="32"/>
        <v>0</v>
      </c>
      <c r="BE671" s="27">
        <f t="shared" si="33"/>
        <v>34000000</v>
      </c>
    </row>
    <row r="672" spans="1:57" x14ac:dyDescent="0.35">
      <c r="A672" s="92" t="s">
        <v>2871</v>
      </c>
      <c r="B672" s="90" t="s">
        <v>980</v>
      </c>
      <c r="C672" s="94">
        <v>1</v>
      </c>
      <c r="D672" s="91" t="s">
        <v>0</v>
      </c>
      <c r="E672" s="61" t="s">
        <v>3</v>
      </c>
      <c r="F672" s="61" t="s">
        <v>1772</v>
      </c>
      <c r="G672" s="61" t="s">
        <v>403</v>
      </c>
      <c r="H672" s="61" t="s">
        <v>1782</v>
      </c>
      <c r="I672" s="61" t="s">
        <v>1783</v>
      </c>
      <c r="J672" s="61" t="s">
        <v>1784</v>
      </c>
      <c r="K672" s="61" t="s">
        <v>715</v>
      </c>
      <c r="L672" s="61" t="s">
        <v>1778</v>
      </c>
      <c r="M672" s="61" t="s">
        <v>1785</v>
      </c>
      <c r="N672" s="108">
        <v>1</v>
      </c>
      <c r="O672" s="108">
        <v>1</v>
      </c>
      <c r="P672" s="108">
        <v>1</v>
      </c>
      <c r="Q672" s="108">
        <v>0</v>
      </c>
      <c r="R672" s="108">
        <v>0</v>
      </c>
      <c r="S672" s="108">
        <v>1</v>
      </c>
      <c r="T672" s="108">
        <v>1</v>
      </c>
      <c r="U672" s="108">
        <v>1</v>
      </c>
      <c r="V672" s="108">
        <v>0</v>
      </c>
      <c r="W672" s="109">
        <v>90000000</v>
      </c>
      <c r="X672" s="126">
        <v>0</v>
      </c>
      <c r="Y672" s="109">
        <v>0</v>
      </c>
      <c r="Z672" s="109">
        <v>0</v>
      </c>
      <c r="AA672" s="109"/>
      <c r="AB672" s="109"/>
      <c r="AC672" s="109"/>
      <c r="AD672" s="110">
        <v>90000000</v>
      </c>
      <c r="AE672" s="99">
        <v>43826</v>
      </c>
      <c r="AF672" s="99">
        <v>46383</v>
      </c>
      <c r="AG672" s="111">
        <v>90000000</v>
      </c>
      <c r="AH672" s="107">
        <v>1.9916666666666667</v>
      </c>
      <c r="AI672" s="107">
        <v>7</v>
      </c>
      <c r="AJ672" s="96">
        <v>8.5000000000000006E-2</v>
      </c>
      <c r="AK672" s="92" t="s">
        <v>1786</v>
      </c>
      <c r="AL672" s="92" t="s">
        <v>1787</v>
      </c>
      <c r="AM672" s="27">
        <v>7650000</v>
      </c>
      <c r="AN672" s="27">
        <v>7650000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f t="shared" si="31"/>
        <v>15300000</v>
      </c>
      <c r="BD672" s="27">
        <f t="shared" si="32"/>
        <v>0</v>
      </c>
      <c r="BE672" s="27">
        <f t="shared" si="33"/>
        <v>15300000</v>
      </c>
    </row>
    <row r="673" spans="1:57" x14ac:dyDescent="0.35">
      <c r="A673" s="92" t="s">
        <v>2870</v>
      </c>
      <c r="B673" s="90" t="s">
        <v>981</v>
      </c>
      <c r="C673" s="94">
        <v>1</v>
      </c>
      <c r="D673" s="91" t="s">
        <v>0</v>
      </c>
      <c r="E673" s="61" t="s">
        <v>3</v>
      </c>
      <c r="F673" s="61" t="s">
        <v>1772</v>
      </c>
      <c r="G673" s="61" t="s">
        <v>403</v>
      </c>
      <c r="H673" s="61" t="s">
        <v>1782</v>
      </c>
      <c r="I673" s="61" t="s">
        <v>1783</v>
      </c>
      <c r="J673" s="61" t="s">
        <v>1784</v>
      </c>
      <c r="K673" s="61" t="s">
        <v>715</v>
      </c>
      <c r="L673" s="61" t="s">
        <v>1778</v>
      </c>
      <c r="M673" s="61" t="s">
        <v>1785</v>
      </c>
      <c r="N673" s="108">
        <v>1</v>
      </c>
      <c r="O673" s="108">
        <v>1</v>
      </c>
      <c r="P673" s="108">
        <v>1</v>
      </c>
      <c r="Q673" s="108">
        <v>0</v>
      </c>
      <c r="R673" s="108">
        <v>0</v>
      </c>
      <c r="S673" s="108">
        <v>1</v>
      </c>
      <c r="T673" s="108">
        <v>1</v>
      </c>
      <c r="U673" s="108">
        <v>1</v>
      </c>
      <c r="V673" s="108">
        <v>0</v>
      </c>
      <c r="W673" s="109">
        <v>90000000</v>
      </c>
      <c r="X673" s="126">
        <v>0</v>
      </c>
      <c r="Y673" s="109">
        <v>0</v>
      </c>
      <c r="Z673" s="109">
        <v>0</v>
      </c>
      <c r="AA673" s="109"/>
      <c r="AB673" s="109"/>
      <c r="AC673" s="109"/>
      <c r="AD673" s="110">
        <v>90000000</v>
      </c>
      <c r="AE673" s="99">
        <v>43826</v>
      </c>
      <c r="AF673" s="99">
        <v>46383</v>
      </c>
      <c r="AG673" s="111">
        <v>90000000</v>
      </c>
      <c r="AH673" s="107">
        <v>1.9916666666666667</v>
      </c>
      <c r="AI673" s="107">
        <v>7</v>
      </c>
      <c r="AJ673" s="96">
        <v>8.5000000000000006E-2</v>
      </c>
      <c r="AK673" s="92" t="s">
        <v>1786</v>
      </c>
      <c r="AL673" s="92" t="s">
        <v>1787</v>
      </c>
      <c r="AM673" s="27">
        <v>7650000</v>
      </c>
      <c r="AN673" s="27">
        <v>7650000</v>
      </c>
      <c r="AO673" s="27">
        <v>0</v>
      </c>
      <c r="AP673" s="27">
        <v>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7">
        <v>0</v>
      </c>
      <c r="BA673" s="27">
        <v>0</v>
      </c>
      <c r="BB673" s="27">
        <v>0</v>
      </c>
      <c r="BC673" s="27">
        <f t="shared" si="31"/>
        <v>15300000</v>
      </c>
      <c r="BD673" s="27">
        <f t="shared" si="32"/>
        <v>0</v>
      </c>
      <c r="BE673" s="27">
        <f t="shared" si="33"/>
        <v>15300000</v>
      </c>
    </row>
    <row r="674" spans="1:57" x14ac:dyDescent="0.35">
      <c r="A674" s="92" t="s">
        <v>2869</v>
      </c>
      <c r="B674" s="90" t="s">
        <v>982</v>
      </c>
      <c r="C674" s="94">
        <v>1</v>
      </c>
      <c r="D674" s="91" t="s">
        <v>0</v>
      </c>
      <c r="E674" s="61" t="s">
        <v>3</v>
      </c>
      <c r="F674" s="61" t="s">
        <v>1772</v>
      </c>
      <c r="G674" s="61" t="s">
        <v>403</v>
      </c>
      <c r="H674" s="61" t="s">
        <v>1782</v>
      </c>
      <c r="I674" s="61" t="s">
        <v>1783</v>
      </c>
      <c r="J674" s="61" t="s">
        <v>1784</v>
      </c>
      <c r="K674" s="61" t="s">
        <v>715</v>
      </c>
      <c r="L674" s="61" t="s">
        <v>1778</v>
      </c>
      <c r="M674" s="61" t="s">
        <v>1785</v>
      </c>
      <c r="N674" s="108">
        <v>1</v>
      </c>
      <c r="O674" s="108">
        <v>1</v>
      </c>
      <c r="P674" s="108">
        <v>1</v>
      </c>
      <c r="Q674" s="108">
        <v>0</v>
      </c>
      <c r="R674" s="108">
        <v>0</v>
      </c>
      <c r="S674" s="108">
        <v>1</v>
      </c>
      <c r="T674" s="108">
        <v>1</v>
      </c>
      <c r="U674" s="108">
        <v>1</v>
      </c>
      <c r="V674" s="108">
        <v>0</v>
      </c>
      <c r="W674" s="109">
        <v>89756147.980000004</v>
      </c>
      <c r="X674" s="126">
        <v>0</v>
      </c>
      <c r="Y674" s="109">
        <v>0</v>
      </c>
      <c r="Z674" s="109">
        <v>0</v>
      </c>
      <c r="AA674" s="109"/>
      <c r="AB674" s="109"/>
      <c r="AC674" s="109"/>
      <c r="AD674" s="110">
        <v>89756147.980000004</v>
      </c>
      <c r="AE674" s="99">
        <v>43826</v>
      </c>
      <c r="AF674" s="99">
        <v>46383</v>
      </c>
      <c r="AG674" s="111">
        <v>89756147.980000004</v>
      </c>
      <c r="AH674" s="107">
        <v>1.9916666666666667</v>
      </c>
      <c r="AI674" s="107">
        <v>7</v>
      </c>
      <c r="AJ674" s="96">
        <v>8.5000000000000006E-2</v>
      </c>
      <c r="AK674" s="92" t="s">
        <v>1786</v>
      </c>
      <c r="AL674" s="92" t="s">
        <v>1787</v>
      </c>
      <c r="AM674" s="27">
        <v>7629272.5800000001</v>
      </c>
      <c r="AN674" s="27">
        <v>7629272.5800000001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27">
        <v>0</v>
      </c>
      <c r="BC674" s="27">
        <f t="shared" si="31"/>
        <v>15258545.16</v>
      </c>
      <c r="BD674" s="27">
        <f t="shared" si="32"/>
        <v>0</v>
      </c>
      <c r="BE674" s="27">
        <f t="shared" si="33"/>
        <v>15258545.16</v>
      </c>
    </row>
    <row r="675" spans="1:57" x14ac:dyDescent="0.35">
      <c r="A675" s="92" t="s">
        <v>2868</v>
      </c>
      <c r="B675" s="90" t="s">
        <v>985</v>
      </c>
      <c r="C675" s="94">
        <v>1</v>
      </c>
      <c r="D675" s="91" t="s">
        <v>0</v>
      </c>
      <c r="E675" s="61" t="s">
        <v>3</v>
      </c>
      <c r="F675" s="61" t="s">
        <v>1772</v>
      </c>
      <c r="G675" s="61" t="s">
        <v>403</v>
      </c>
      <c r="H675" s="61" t="s">
        <v>1782</v>
      </c>
      <c r="I675" s="61" t="s">
        <v>1783</v>
      </c>
      <c r="J675" s="61" t="s">
        <v>1784</v>
      </c>
      <c r="K675" s="61" t="s">
        <v>715</v>
      </c>
      <c r="L675" s="61" t="s">
        <v>1778</v>
      </c>
      <c r="M675" s="61" t="s">
        <v>1785</v>
      </c>
      <c r="N675" s="108">
        <v>1</v>
      </c>
      <c r="O675" s="108">
        <v>1</v>
      </c>
      <c r="P675" s="108">
        <v>1</v>
      </c>
      <c r="Q675" s="108">
        <v>0</v>
      </c>
      <c r="R675" s="108">
        <v>0</v>
      </c>
      <c r="S675" s="108">
        <v>1</v>
      </c>
      <c r="T675" s="108">
        <v>1</v>
      </c>
      <c r="U675" s="108">
        <v>1</v>
      </c>
      <c r="V675" s="108">
        <v>0</v>
      </c>
      <c r="W675" s="109">
        <v>88930180.959999993</v>
      </c>
      <c r="X675" s="126">
        <v>0</v>
      </c>
      <c r="Y675" s="109">
        <v>0</v>
      </c>
      <c r="Z675" s="109">
        <v>0</v>
      </c>
      <c r="AA675" s="109"/>
      <c r="AB675" s="109"/>
      <c r="AC675" s="109"/>
      <c r="AD675" s="110">
        <v>88930180.959999993</v>
      </c>
      <c r="AE675" s="99">
        <v>43826</v>
      </c>
      <c r="AF675" s="99">
        <v>46383</v>
      </c>
      <c r="AG675" s="111">
        <v>88930180.959999993</v>
      </c>
      <c r="AH675" s="107">
        <v>1.9916666666666667</v>
      </c>
      <c r="AI675" s="107">
        <v>7</v>
      </c>
      <c r="AJ675" s="96">
        <v>8.5000000000000006E-2</v>
      </c>
      <c r="AK675" s="92" t="s">
        <v>1786</v>
      </c>
      <c r="AL675" s="92" t="s">
        <v>1787</v>
      </c>
      <c r="AM675" s="27">
        <v>7559065.3799999999</v>
      </c>
      <c r="AN675" s="27">
        <v>7559065.3799999999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27">
        <v>0</v>
      </c>
      <c r="BC675" s="27">
        <f t="shared" si="31"/>
        <v>15118130.76</v>
      </c>
      <c r="BD675" s="27">
        <f t="shared" si="32"/>
        <v>0</v>
      </c>
      <c r="BE675" s="27">
        <f t="shared" si="33"/>
        <v>15118130.76</v>
      </c>
    </row>
    <row r="676" spans="1:57" x14ac:dyDescent="0.35">
      <c r="A676" s="92" t="s">
        <v>2867</v>
      </c>
      <c r="B676" s="90" t="s">
        <v>1487</v>
      </c>
      <c r="C676" s="94">
        <v>1</v>
      </c>
      <c r="D676" s="91" t="s">
        <v>0</v>
      </c>
      <c r="E676" s="61" t="s">
        <v>3</v>
      </c>
      <c r="F676" s="61" t="s">
        <v>1772</v>
      </c>
      <c r="G676" s="61" t="s">
        <v>403</v>
      </c>
      <c r="H676" s="61" t="s">
        <v>1782</v>
      </c>
      <c r="I676" s="61" t="s">
        <v>1783</v>
      </c>
      <c r="J676" s="61" t="s">
        <v>1784</v>
      </c>
      <c r="K676" s="61" t="s">
        <v>715</v>
      </c>
      <c r="L676" s="61" t="s">
        <v>1778</v>
      </c>
      <c r="M676" s="61" t="s">
        <v>1785</v>
      </c>
      <c r="N676" s="108">
        <v>1</v>
      </c>
      <c r="O676" s="108">
        <v>1</v>
      </c>
      <c r="P676" s="108">
        <v>1</v>
      </c>
      <c r="Q676" s="108">
        <v>0</v>
      </c>
      <c r="R676" s="108">
        <v>0</v>
      </c>
      <c r="S676" s="108">
        <v>1</v>
      </c>
      <c r="T676" s="108">
        <v>1</v>
      </c>
      <c r="U676" s="108">
        <v>1</v>
      </c>
      <c r="V676" s="108">
        <v>0</v>
      </c>
      <c r="W676" s="109">
        <v>49457562.909999996</v>
      </c>
      <c r="X676" s="126">
        <v>0</v>
      </c>
      <c r="Y676" s="109">
        <v>0</v>
      </c>
      <c r="Z676" s="109">
        <v>0</v>
      </c>
      <c r="AA676" s="109"/>
      <c r="AB676" s="109"/>
      <c r="AC676" s="109"/>
      <c r="AD676" s="110">
        <v>49457562.909999996</v>
      </c>
      <c r="AE676" s="99">
        <v>44050</v>
      </c>
      <c r="AF676" s="99">
        <v>46606</v>
      </c>
      <c r="AG676" s="111">
        <v>49457562.909999996</v>
      </c>
      <c r="AH676" s="107">
        <v>2.6027777777777779</v>
      </c>
      <c r="AI676" s="107">
        <v>7</v>
      </c>
      <c r="AJ676" s="96">
        <v>7.5481999999999994E-2</v>
      </c>
      <c r="AK676" s="92" t="s">
        <v>1786</v>
      </c>
      <c r="AL676" s="92" t="s">
        <v>1787</v>
      </c>
      <c r="AM676" s="27">
        <v>3733155.76</v>
      </c>
      <c r="AN676" s="27">
        <v>3733155.76</v>
      </c>
      <c r="AO676" s="27">
        <v>3733155.76</v>
      </c>
      <c r="AP676" s="27">
        <v>0</v>
      </c>
      <c r="AQ676" s="27">
        <v>0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27">
        <v>0</v>
      </c>
      <c r="BC676" s="27">
        <f t="shared" si="31"/>
        <v>7466311.5199999996</v>
      </c>
      <c r="BD676" s="27">
        <f t="shared" si="32"/>
        <v>3733155.76</v>
      </c>
      <c r="BE676" s="27">
        <f t="shared" si="33"/>
        <v>11199467.279999999</v>
      </c>
    </row>
    <row r="677" spans="1:57" x14ac:dyDescent="0.35">
      <c r="A677" s="92" t="s">
        <v>2866</v>
      </c>
      <c r="B677" s="90" t="s">
        <v>1491</v>
      </c>
      <c r="C677" s="94">
        <v>1</v>
      </c>
      <c r="D677" s="91" t="s">
        <v>0</v>
      </c>
      <c r="E677" s="61" t="s">
        <v>3</v>
      </c>
      <c r="F677" s="61" t="s">
        <v>1772</v>
      </c>
      <c r="G677" s="61" t="s">
        <v>403</v>
      </c>
      <c r="H677" s="61" t="s">
        <v>1782</v>
      </c>
      <c r="I677" s="61" t="s">
        <v>1783</v>
      </c>
      <c r="J677" s="61" t="s">
        <v>1784</v>
      </c>
      <c r="K677" s="61" t="s">
        <v>715</v>
      </c>
      <c r="L677" s="61" t="s">
        <v>1778</v>
      </c>
      <c r="M677" s="61" t="s">
        <v>1785</v>
      </c>
      <c r="N677" s="108">
        <v>1</v>
      </c>
      <c r="O677" s="108">
        <v>1</v>
      </c>
      <c r="P677" s="108">
        <v>1</v>
      </c>
      <c r="Q677" s="108">
        <v>0</v>
      </c>
      <c r="R677" s="108">
        <v>0</v>
      </c>
      <c r="S677" s="108">
        <v>1</v>
      </c>
      <c r="T677" s="108">
        <v>1</v>
      </c>
      <c r="U677" s="108">
        <v>1</v>
      </c>
      <c r="V677" s="108">
        <v>0</v>
      </c>
      <c r="W677" s="109">
        <v>198155650.84999999</v>
      </c>
      <c r="X677" s="126">
        <v>0</v>
      </c>
      <c r="Y677" s="109">
        <v>0</v>
      </c>
      <c r="Z677" s="109">
        <v>0</v>
      </c>
      <c r="AA677" s="109"/>
      <c r="AB677" s="109"/>
      <c r="AC677" s="109"/>
      <c r="AD677" s="110">
        <v>198155650.84999999</v>
      </c>
      <c r="AE677" s="99">
        <v>44130</v>
      </c>
      <c r="AF677" s="99">
        <v>47782</v>
      </c>
      <c r="AG677" s="111">
        <v>198155650.84999999</v>
      </c>
      <c r="AH677" s="107">
        <v>5.822222222222222</v>
      </c>
      <c r="AI677" s="107">
        <v>10</v>
      </c>
      <c r="AJ677" s="96">
        <v>7.8262999999999999E-2</v>
      </c>
      <c r="AK677" s="92" t="s">
        <v>1786</v>
      </c>
      <c r="AL677" s="92" t="s">
        <v>1787</v>
      </c>
      <c r="AM677" s="27">
        <v>15508255.699999999</v>
      </c>
      <c r="AN677" s="27">
        <v>15508255.699999999</v>
      </c>
      <c r="AO677" s="27">
        <v>15508255.699999999</v>
      </c>
      <c r="AP677" s="27">
        <v>15508255.699999999</v>
      </c>
      <c r="AQ677" s="27">
        <v>15508255.699999999</v>
      </c>
      <c r="AR677" s="27">
        <v>15508255.699999999</v>
      </c>
      <c r="AS677" s="27">
        <v>0</v>
      </c>
      <c r="AT677" s="27">
        <v>0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27">
        <v>0</v>
      </c>
      <c r="BC677" s="27">
        <f t="shared" si="31"/>
        <v>31016511.399999999</v>
      </c>
      <c r="BD677" s="27">
        <f t="shared" si="32"/>
        <v>62033022.799999997</v>
      </c>
      <c r="BE677" s="27">
        <f t="shared" si="33"/>
        <v>93049534.199999988</v>
      </c>
    </row>
    <row r="678" spans="1:57" x14ac:dyDescent="0.35">
      <c r="A678" s="92" t="s">
        <v>2865</v>
      </c>
      <c r="B678" s="90" t="s">
        <v>1492</v>
      </c>
      <c r="C678" s="94">
        <v>1</v>
      </c>
      <c r="D678" s="91" t="s">
        <v>0</v>
      </c>
      <c r="E678" s="61" t="s">
        <v>3</v>
      </c>
      <c r="F678" s="61" t="s">
        <v>1772</v>
      </c>
      <c r="G678" s="61" t="s">
        <v>403</v>
      </c>
      <c r="H678" s="61" t="s">
        <v>1782</v>
      </c>
      <c r="I678" s="61" t="s">
        <v>1783</v>
      </c>
      <c r="J678" s="61" t="s">
        <v>1784</v>
      </c>
      <c r="K678" s="61" t="s">
        <v>715</v>
      </c>
      <c r="L678" s="61" t="s">
        <v>1778</v>
      </c>
      <c r="M678" s="61" t="s">
        <v>1785</v>
      </c>
      <c r="N678" s="108">
        <v>1</v>
      </c>
      <c r="O678" s="108">
        <v>1</v>
      </c>
      <c r="P678" s="108">
        <v>1</v>
      </c>
      <c r="Q678" s="108">
        <v>0</v>
      </c>
      <c r="R678" s="108">
        <v>0</v>
      </c>
      <c r="S678" s="108">
        <v>1</v>
      </c>
      <c r="T678" s="108">
        <v>1</v>
      </c>
      <c r="U678" s="108">
        <v>1</v>
      </c>
      <c r="V678" s="108">
        <v>0</v>
      </c>
      <c r="W678" s="109">
        <v>185351572.81999999</v>
      </c>
      <c r="X678" s="126">
        <v>0</v>
      </c>
      <c r="Y678" s="109">
        <v>0</v>
      </c>
      <c r="Z678" s="109">
        <v>0</v>
      </c>
      <c r="AA678" s="109"/>
      <c r="AB678" s="109"/>
      <c r="AC678" s="109"/>
      <c r="AD678" s="110">
        <v>185351572.81999999</v>
      </c>
      <c r="AE678" s="99">
        <v>44130</v>
      </c>
      <c r="AF678" s="99">
        <v>47782</v>
      </c>
      <c r="AG678" s="111">
        <v>185351572.81999999</v>
      </c>
      <c r="AH678" s="107">
        <v>5.822222222222222</v>
      </c>
      <c r="AI678" s="107">
        <v>10</v>
      </c>
      <c r="AJ678" s="96">
        <v>7.8262999999999999E-2</v>
      </c>
      <c r="AK678" s="92" t="s">
        <v>1786</v>
      </c>
      <c r="AL678" s="92" t="s">
        <v>1787</v>
      </c>
      <c r="AM678" s="27">
        <v>14506170.140000001</v>
      </c>
      <c r="AN678" s="27">
        <v>14506170.140000001</v>
      </c>
      <c r="AO678" s="27">
        <v>14506170.140000001</v>
      </c>
      <c r="AP678" s="27">
        <v>14506170.140000001</v>
      </c>
      <c r="AQ678" s="27">
        <v>14506170.140000001</v>
      </c>
      <c r="AR678" s="27">
        <v>14506170.140000001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27">
        <v>0</v>
      </c>
      <c r="BC678" s="27">
        <f t="shared" si="31"/>
        <v>29012340.280000001</v>
      </c>
      <c r="BD678" s="27">
        <f t="shared" si="32"/>
        <v>58024680.560000002</v>
      </c>
      <c r="BE678" s="27">
        <f t="shared" si="33"/>
        <v>87037020.840000004</v>
      </c>
    </row>
    <row r="679" spans="1:57" x14ac:dyDescent="0.35">
      <c r="A679" s="92" t="s">
        <v>2864</v>
      </c>
      <c r="B679" s="90" t="s">
        <v>1493</v>
      </c>
      <c r="C679" s="94">
        <v>1</v>
      </c>
      <c r="D679" s="91" t="s">
        <v>0</v>
      </c>
      <c r="E679" s="61" t="s">
        <v>3</v>
      </c>
      <c r="F679" s="61" t="s">
        <v>1772</v>
      </c>
      <c r="G679" s="61" t="s">
        <v>403</v>
      </c>
      <c r="H679" s="61" t="s">
        <v>1782</v>
      </c>
      <c r="I679" s="61" t="s">
        <v>1783</v>
      </c>
      <c r="J679" s="61" t="s">
        <v>1784</v>
      </c>
      <c r="K679" s="61" t="s">
        <v>715</v>
      </c>
      <c r="L679" s="61" t="s">
        <v>1778</v>
      </c>
      <c r="M679" s="61" t="s">
        <v>1785</v>
      </c>
      <c r="N679" s="108">
        <v>1</v>
      </c>
      <c r="O679" s="108">
        <v>1</v>
      </c>
      <c r="P679" s="108">
        <v>1</v>
      </c>
      <c r="Q679" s="108">
        <v>0</v>
      </c>
      <c r="R679" s="108">
        <v>0</v>
      </c>
      <c r="S679" s="108">
        <v>1</v>
      </c>
      <c r="T679" s="108">
        <v>1</v>
      </c>
      <c r="U679" s="108">
        <v>1</v>
      </c>
      <c r="V679" s="108">
        <v>0</v>
      </c>
      <c r="W679" s="109">
        <v>123673164.18000001</v>
      </c>
      <c r="X679" s="126">
        <v>0</v>
      </c>
      <c r="Y679" s="109">
        <v>0</v>
      </c>
      <c r="Z679" s="109">
        <v>0</v>
      </c>
      <c r="AA679" s="109"/>
      <c r="AB679" s="109"/>
      <c r="AC679" s="109"/>
      <c r="AD679" s="110">
        <v>123673164.18000001</v>
      </c>
      <c r="AE679" s="99">
        <v>44134</v>
      </c>
      <c r="AF679" s="99">
        <v>49612</v>
      </c>
      <c r="AG679" s="111">
        <v>123673164.18000001</v>
      </c>
      <c r="AH679" s="107">
        <v>10.833333333333334</v>
      </c>
      <c r="AI679" s="107">
        <v>15</v>
      </c>
      <c r="AJ679" s="96">
        <v>7.9848000000000002E-2</v>
      </c>
      <c r="AK679" s="92" t="s">
        <v>1786</v>
      </c>
      <c r="AL679" s="92" t="s">
        <v>1787</v>
      </c>
      <c r="AM679" s="27">
        <v>9875054.8200000003</v>
      </c>
      <c r="AN679" s="27">
        <v>9875054.8200000003</v>
      </c>
      <c r="AO679" s="27">
        <v>9875054.8200000003</v>
      </c>
      <c r="AP679" s="27">
        <v>9875054.8200000003</v>
      </c>
      <c r="AQ679" s="27">
        <v>9875054.8200000003</v>
      </c>
      <c r="AR679" s="27">
        <v>9875054.8200000003</v>
      </c>
      <c r="AS679" s="27">
        <v>9875054.8200000003</v>
      </c>
      <c r="AT679" s="27">
        <v>9875054.8200000003</v>
      </c>
      <c r="AU679" s="27">
        <v>9875054.8200000003</v>
      </c>
      <c r="AV679" s="27">
        <v>9875054.8200000003</v>
      </c>
      <c r="AW679" s="27">
        <v>9875054.8200000003</v>
      </c>
      <c r="AX679" s="27">
        <v>0</v>
      </c>
      <c r="AY679" s="27">
        <v>0</v>
      </c>
      <c r="AZ679" s="27">
        <v>0</v>
      </c>
      <c r="BA679" s="27">
        <v>0</v>
      </c>
      <c r="BB679" s="27">
        <v>0</v>
      </c>
      <c r="BC679" s="27">
        <f t="shared" si="31"/>
        <v>19750109.640000001</v>
      </c>
      <c r="BD679" s="27">
        <f t="shared" si="32"/>
        <v>88875493.379999995</v>
      </c>
      <c r="BE679" s="27">
        <f t="shared" si="33"/>
        <v>108625603.02</v>
      </c>
    </row>
    <row r="680" spans="1:57" x14ac:dyDescent="0.35">
      <c r="A680" s="92" t="s">
        <v>2863</v>
      </c>
      <c r="B680" s="90" t="s">
        <v>1494</v>
      </c>
      <c r="C680" s="94">
        <v>1</v>
      </c>
      <c r="D680" s="91" t="s">
        <v>0</v>
      </c>
      <c r="E680" s="61" t="s">
        <v>3</v>
      </c>
      <c r="F680" s="61" t="s">
        <v>1772</v>
      </c>
      <c r="G680" s="61" t="s">
        <v>403</v>
      </c>
      <c r="H680" s="61" t="s">
        <v>1782</v>
      </c>
      <c r="I680" s="61" t="s">
        <v>1783</v>
      </c>
      <c r="J680" s="61" t="s">
        <v>1784</v>
      </c>
      <c r="K680" s="61" t="s">
        <v>715</v>
      </c>
      <c r="L680" s="61" t="s">
        <v>1778</v>
      </c>
      <c r="M680" s="61" t="s">
        <v>1785</v>
      </c>
      <c r="N680" s="108">
        <v>1</v>
      </c>
      <c r="O680" s="108">
        <v>1</v>
      </c>
      <c r="P680" s="108">
        <v>1</v>
      </c>
      <c r="Q680" s="108">
        <v>0</v>
      </c>
      <c r="R680" s="108">
        <v>0</v>
      </c>
      <c r="S680" s="108">
        <v>1</v>
      </c>
      <c r="T680" s="108">
        <v>1</v>
      </c>
      <c r="U680" s="108">
        <v>1</v>
      </c>
      <c r="V680" s="108">
        <v>0</v>
      </c>
      <c r="W680" s="109">
        <v>43259469.170000002</v>
      </c>
      <c r="X680" s="126">
        <v>0</v>
      </c>
      <c r="Y680" s="109">
        <v>0</v>
      </c>
      <c r="Z680" s="109">
        <v>0</v>
      </c>
      <c r="AA680" s="109"/>
      <c r="AB680" s="109"/>
      <c r="AC680" s="109"/>
      <c r="AD680" s="110">
        <v>43259469.170000002</v>
      </c>
      <c r="AE680" s="99">
        <v>44130</v>
      </c>
      <c r="AF680" s="99">
        <v>47782</v>
      </c>
      <c r="AG680" s="111">
        <v>43259469.170000002</v>
      </c>
      <c r="AH680" s="107">
        <v>5.822222222222222</v>
      </c>
      <c r="AI680" s="107">
        <v>10</v>
      </c>
      <c r="AJ680" s="97">
        <v>7.8262999999999999E-2</v>
      </c>
      <c r="AK680" s="92" t="s">
        <v>1786</v>
      </c>
      <c r="AL680" s="92" t="s">
        <v>1787</v>
      </c>
      <c r="AM680" s="27">
        <v>3385615.84</v>
      </c>
      <c r="AN680" s="27">
        <v>3385615.84</v>
      </c>
      <c r="AO680" s="27">
        <v>3385615.84</v>
      </c>
      <c r="AP680" s="27">
        <v>3385615.84</v>
      </c>
      <c r="AQ680" s="27">
        <v>3385615.84</v>
      </c>
      <c r="AR680" s="27">
        <v>3385615.84</v>
      </c>
      <c r="AS680" s="27">
        <v>0</v>
      </c>
      <c r="AT680" s="27">
        <v>0</v>
      </c>
      <c r="AU680" s="27">
        <v>0</v>
      </c>
      <c r="AV680" s="27">
        <v>0</v>
      </c>
      <c r="AW680" s="27">
        <v>0</v>
      </c>
      <c r="AX680" s="27">
        <v>0</v>
      </c>
      <c r="AY680" s="27">
        <v>0</v>
      </c>
      <c r="AZ680" s="27">
        <v>0</v>
      </c>
      <c r="BA680" s="27">
        <v>0</v>
      </c>
      <c r="BB680" s="27">
        <v>0</v>
      </c>
      <c r="BC680" s="27">
        <f t="shared" si="31"/>
        <v>6771231.6799999997</v>
      </c>
      <c r="BD680" s="27">
        <f t="shared" si="32"/>
        <v>13542463.359999999</v>
      </c>
      <c r="BE680" s="27">
        <f t="shared" si="33"/>
        <v>20313695.039999999</v>
      </c>
    </row>
    <row r="681" spans="1:57" x14ac:dyDescent="0.35">
      <c r="A681" s="92" t="s">
        <v>2862</v>
      </c>
      <c r="B681" s="90" t="s">
        <v>1496</v>
      </c>
      <c r="C681" s="94">
        <v>1</v>
      </c>
      <c r="D681" s="91" t="s">
        <v>0</v>
      </c>
      <c r="E681" s="61" t="s">
        <v>3</v>
      </c>
      <c r="F681" s="61" t="s">
        <v>1772</v>
      </c>
      <c r="G681" s="61" t="s">
        <v>403</v>
      </c>
      <c r="H681" s="61" t="s">
        <v>1782</v>
      </c>
      <c r="I681" s="61" t="s">
        <v>1783</v>
      </c>
      <c r="J681" s="61" t="s">
        <v>1784</v>
      </c>
      <c r="K681" s="61" t="s">
        <v>715</v>
      </c>
      <c r="L681" s="61" t="s">
        <v>1778</v>
      </c>
      <c r="M681" s="61" t="s">
        <v>1785</v>
      </c>
      <c r="N681" s="108">
        <v>1</v>
      </c>
      <c r="O681" s="108">
        <v>1</v>
      </c>
      <c r="P681" s="108">
        <v>1</v>
      </c>
      <c r="Q681" s="108">
        <v>0</v>
      </c>
      <c r="R681" s="108">
        <v>0</v>
      </c>
      <c r="S681" s="108">
        <v>1</v>
      </c>
      <c r="T681" s="108">
        <v>1</v>
      </c>
      <c r="U681" s="108">
        <v>1</v>
      </c>
      <c r="V681" s="108">
        <v>0</v>
      </c>
      <c r="W681" s="109">
        <v>184641459.61000001</v>
      </c>
      <c r="X681" s="126">
        <v>0</v>
      </c>
      <c r="Y681" s="109">
        <v>0</v>
      </c>
      <c r="Z681" s="109">
        <v>0</v>
      </c>
      <c r="AA681" s="109"/>
      <c r="AB681" s="109"/>
      <c r="AC681" s="109"/>
      <c r="AD681" s="110">
        <v>184641459.61000001</v>
      </c>
      <c r="AE681" s="99">
        <v>44130</v>
      </c>
      <c r="AF681" s="99">
        <v>47782</v>
      </c>
      <c r="AG681" s="111">
        <v>184641459.61000001</v>
      </c>
      <c r="AH681" s="107">
        <v>5.822222222222222</v>
      </c>
      <c r="AI681" s="107">
        <v>10</v>
      </c>
      <c r="AJ681" s="97">
        <v>7.8262999999999999E-2</v>
      </c>
      <c r="AK681" s="92" t="s">
        <v>1786</v>
      </c>
      <c r="AL681" s="92" t="s">
        <v>1787</v>
      </c>
      <c r="AM681" s="27">
        <v>14450594.560000001</v>
      </c>
      <c r="AN681" s="27">
        <v>14450594.560000001</v>
      </c>
      <c r="AO681" s="27">
        <v>14450594.560000001</v>
      </c>
      <c r="AP681" s="27">
        <v>14450594.560000001</v>
      </c>
      <c r="AQ681" s="27">
        <v>14450594.560000001</v>
      </c>
      <c r="AR681" s="27">
        <v>14450594.560000001</v>
      </c>
      <c r="AS681" s="27">
        <v>0</v>
      </c>
      <c r="AT681" s="27">
        <v>0</v>
      </c>
      <c r="AU681" s="27">
        <v>0</v>
      </c>
      <c r="AV681" s="27">
        <v>0</v>
      </c>
      <c r="AW681" s="27">
        <v>0</v>
      </c>
      <c r="AX681" s="27">
        <v>0</v>
      </c>
      <c r="AY681" s="27">
        <v>0</v>
      </c>
      <c r="AZ681" s="27">
        <v>0</v>
      </c>
      <c r="BA681" s="27">
        <v>0</v>
      </c>
      <c r="BB681" s="27">
        <v>0</v>
      </c>
      <c r="BC681" s="27">
        <f t="shared" si="31"/>
        <v>28901189.120000001</v>
      </c>
      <c r="BD681" s="27">
        <f t="shared" si="32"/>
        <v>57802378.240000002</v>
      </c>
      <c r="BE681" s="27">
        <f t="shared" si="33"/>
        <v>86703567.359999999</v>
      </c>
    </row>
    <row r="682" spans="1:57" x14ac:dyDescent="0.35">
      <c r="A682" s="92" t="s">
        <v>2861</v>
      </c>
      <c r="B682" s="90" t="s">
        <v>1497</v>
      </c>
      <c r="C682" s="94">
        <v>1</v>
      </c>
      <c r="D682" s="91" t="s">
        <v>0</v>
      </c>
      <c r="E682" s="61" t="s">
        <v>3</v>
      </c>
      <c r="F682" s="61" t="s">
        <v>1772</v>
      </c>
      <c r="G682" s="61" t="s">
        <v>403</v>
      </c>
      <c r="H682" s="61" t="s">
        <v>1782</v>
      </c>
      <c r="I682" s="61" t="s">
        <v>1783</v>
      </c>
      <c r="J682" s="61" t="s">
        <v>1784</v>
      </c>
      <c r="K682" s="61" t="s">
        <v>715</v>
      </c>
      <c r="L682" s="61" t="s">
        <v>1778</v>
      </c>
      <c r="M682" s="61" t="s">
        <v>1785</v>
      </c>
      <c r="N682" s="108">
        <v>1</v>
      </c>
      <c r="O682" s="108">
        <v>1</v>
      </c>
      <c r="P682" s="108">
        <v>1</v>
      </c>
      <c r="Q682" s="108">
        <v>0</v>
      </c>
      <c r="R682" s="108">
        <v>0</v>
      </c>
      <c r="S682" s="108">
        <v>1</v>
      </c>
      <c r="T682" s="108">
        <v>1</v>
      </c>
      <c r="U682" s="108">
        <v>1</v>
      </c>
      <c r="V682" s="108">
        <v>0</v>
      </c>
      <c r="W682" s="109">
        <v>123163170.16</v>
      </c>
      <c r="X682" s="126">
        <v>0</v>
      </c>
      <c r="Y682" s="109">
        <v>0</v>
      </c>
      <c r="Z682" s="109">
        <v>0</v>
      </c>
      <c r="AA682" s="109"/>
      <c r="AB682" s="109"/>
      <c r="AC682" s="109"/>
      <c r="AD682" s="110">
        <v>123163170.16</v>
      </c>
      <c r="AE682" s="99">
        <v>44134</v>
      </c>
      <c r="AF682" s="99">
        <v>49612</v>
      </c>
      <c r="AG682" s="111">
        <v>123163170.16</v>
      </c>
      <c r="AH682" s="107">
        <v>10.833333333333334</v>
      </c>
      <c r="AI682" s="107">
        <v>15</v>
      </c>
      <c r="AJ682" s="96">
        <v>7.9848000000000002E-2</v>
      </c>
      <c r="AK682" s="92" t="s">
        <v>1786</v>
      </c>
      <c r="AL682" s="92" t="s">
        <v>1787</v>
      </c>
      <c r="AM682" s="27">
        <v>9834332.8200000003</v>
      </c>
      <c r="AN682" s="27">
        <v>9834332.8200000003</v>
      </c>
      <c r="AO682" s="27">
        <v>9834332.8200000003</v>
      </c>
      <c r="AP682" s="27">
        <v>9834332.8200000003</v>
      </c>
      <c r="AQ682" s="27">
        <v>9834332.8200000003</v>
      </c>
      <c r="AR682" s="27">
        <v>9834332.8200000003</v>
      </c>
      <c r="AS682" s="27">
        <v>9834332.8200000003</v>
      </c>
      <c r="AT682" s="27">
        <v>9834332.8200000003</v>
      </c>
      <c r="AU682" s="27">
        <v>9834332.8200000003</v>
      </c>
      <c r="AV682" s="27">
        <v>9834332.8200000003</v>
      </c>
      <c r="AW682" s="27">
        <v>9834332.8200000003</v>
      </c>
      <c r="AX682" s="27">
        <v>0</v>
      </c>
      <c r="AY682" s="27">
        <v>0</v>
      </c>
      <c r="AZ682" s="27">
        <v>0</v>
      </c>
      <c r="BA682" s="27">
        <v>0</v>
      </c>
      <c r="BB682" s="27">
        <v>0</v>
      </c>
      <c r="BC682" s="27">
        <f t="shared" si="31"/>
        <v>19668665.640000001</v>
      </c>
      <c r="BD682" s="27">
        <f t="shared" si="32"/>
        <v>88508995.379999995</v>
      </c>
      <c r="BE682" s="27">
        <f t="shared" si="33"/>
        <v>108177661.02</v>
      </c>
    </row>
    <row r="683" spans="1:57" x14ac:dyDescent="0.35">
      <c r="A683" s="92" t="s">
        <v>2860</v>
      </c>
      <c r="B683" s="90" t="s">
        <v>1501</v>
      </c>
      <c r="C683" s="94">
        <v>1</v>
      </c>
      <c r="D683" s="91" t="s">
        <v>0</v>
      </c>
      <c r="E683" s="61" t="s">
        <v>3</v>
      </c>
      <c r="F683" s="61" t="s">
        <v>1772</v>
      </c>
      <c r="G683" s="61" t="s">
        <v>403</v>
      </c>
      <c r="H683" s="61" t="s">
        <v>1782</v>
      </c>
      <c r="I683" s="61" t="s">
        <v>1783</v>
      </c>
      <c r="J683" s="61" t="s">
        <v>1784</v>
      </c>
      <c r="K683" s="61" t="s">
        <v>715</v>
      </c>
      <c r="L683" s="61" t="s">
        <v>1778</v>
      </c>
      <c r="M683" s="61" t="s">
        <v>1785</v>
      </c>
      <c r="N683" s="108">
        <v>1</v>
      </c>
      <c r="O683" s="108">
        <v>1</v>
      </c>
      <c r="P683" s="108">
        <v>1</v>
      </c>
      <c r="Q683" s="108">
        <v>0</v>
      </c>
      <c r="R683" s="108">
        <v>0</v>
      </c>
      <c r="S683" s="108">
        <v>1</v>
      </c>
      <c r="T683" s="108">
        <v>1</v>
      </c>
      <c r="U683" s="108">
        <v>1</v>
      </c>
      <c r="V683" s="108">
        <v>0</v>
      </c>
      <c r="W683" s="109">
        <v>183503106.19999999</v>
      </c>
      <c r="X683" s="126">
        <v>0</v>
      </c>
      <c r="Y683" s="109">
        <v>0</v>
      </c>
      <c r="Z683" s="109">
        <v>0</v>
      </c>
      <c r="AA683" s="109"/>
      <c r="AB683" s="109"/>
      <c r="AC683" s="109"/>
      <c r="AD683" s="110">
        <v>183503106.19999999</v>
      </c>
      <c r="AE683" s="99">
        <v>44130</v>
      </c>
      <c r="AF683" s="99">
        <v>47782</v>
      </c>
      <c r="AG683" s="111">
        <v>183503106.19999999</v>
      </c>
      <c r="AH683" s="107">
        <v>5.822222222222222</v>
      </c>
      <c r="AI683" s="107">
        <v>10</v>
      </c>
      <c r="AJ683" s="96">
        <v>7.8262999999999999E-2</v>
      </c>
      <c r="AK683" s="92" t="s">
        <v>1786</v>
      </c>
      <c r="AL683" s="92" t="s">
        <v>1787</v>
      </c>
      <c r="AM683" s="27">
        <v>14361503.6</v>
      </c>
      <c r="AN683" s="27">
        <v>14361503.6</v>
      </c>
      <c r="AO683" s="27">
        <v>14361503.6</v>
      </c>
      <c r="AP683" s="27">
        <v>14361503.6</v>
      </c>
      <c r="AQ683" s="27">
        <v>14361503.6</v>
      </c>
      <c r="AR683" s="27">
        <v>14361503.6</v>
      </c>
      <c r="AS683" s="27">
        <v>0</v>
      </c>
      <c r="AT683" s="27">
        <v>0</v>
      </c>
      <c r="AU683" s="27">
        <v>0</v>
      </c>
      <c r="AV683" s="27">
        <v>0</v>
      </c>
      <c r="AW683" s="27">
        <v>0</v>
      </c>
      <c r="AX683" s="27">
        <v>0</v>
      </c>
      <c r="AY683" s="27">
        <v>0</v>
      </c>
      <c r="AZ683" s="27">
        <v>0</v>
      </c>
      <c r="BA683" s="27">
        <v>0</v>
      </c>
      <c r="BB683" s="27">
        <v>0</v>
      </c>
      <c r="BC683" s="27">
        <f t="shared" si="31"/>
        <v>28723007.199999999</v>
      </c>
      <c r="BD683" s="27">
        <f t="shared" si="32"/>
        <v>57446014.399999999</v>
      </c>
      <c r="BE683" s="27">
        <f t="shared" si="33"/>
        <v>86169021.599999994</v>
      </c>
    </row>
    <row r="684" spans="1:57" x14ac:dyDescent="0.35">
      <c r="A684" s="92" t="s">
        <v>2859</v>
      </c>
      <c r="B684" s="90" t="s">
        <v>1504</v>
      </c>
      <c r="C684" s="94">
        <v>1</v>
      </c>
      <c r="D684" s="91" t="s">
        <v>0</v>
      </c>
      <c r="E684" s="61" t="s">
        <v>3</v>
      </c>
      <c r="F684" s="61" t="s">
        <v>1772</v>
      </c>
      <c r="G684" s="61" t="s">
        <v>403</v>
      </c>
      <c r="H684" s="61" t="s">
        <v>1782</v>
      </c>
      <c r="I684" s="61" t="s">
        <v>1783</v>
      </c>
      <c r="J684" s="61" t="s">
        <v>1784</v>
      </c>
      <c r="K684" s="61" t="s">
        <v>715</v>
      </c>
      <c r="L684" s="61" t="s">
        <v>1778</v>
      </c>
      <c r="M684" s="61" t="s">
        <v>1785</v>
      </c>
      <c r="N684" s="108">
        <v>1</v>
      </c>
      <c r="O684" s="108">
        <v>1</v>
      </c>
      <c r="P684" s="108">
        <v>1</v>
      </c>
      <c r="Q684" s="108">
        <v>0</v>
      </c>
      <c r="R684" s="108">
        <v>0</v>
      </c>
      <c r="S684" s="108">
        <v>1</v>
      </c>
      <c r="T684" s="108">
        <v>1</v>
      </c>
      <c r="U684" s="108">
        <v>1</v>
      </c>
      <c r="V684" s="108">
        <v>0</v>
      </c>
      <c r="W684" s="109">
        <v>122255792.54000001</v>
      </c>
      <c r="X684" s="126">
        <v>0</v>
      </c>
      <c r="Y684" s="109">
        <v>0</v>
      </c>
      <c r="Z684" s="109">
        <v>0</v>
      </c>
      <c r="AA684" s="109"/>
      <c r="AB684" s="109"/>
      <c r="AC684" s="109"/>
      <c r="AD684" s="110">
        <v>122255792.54000001</v>
      </c>
      <c r="AE684" s="99">
        <v>44134</v>
      </c>
      <c r="AF684" s="99">
        <v>49612</v>
      </c>
      <c r="AG684" s="111">
        <v>122255792.54000001</v>
      </c>
      <c r="AH684" s="107">
        <v>10.833333333333334</v>
      </c>
      <c r="AI684" s="107">
        <v>15</v>
      </c>
      <c r="AJ684" s="96">
        <v>7.9848000000000002E-2</v>
      </c>
      <c r="AK684" s="92" t="s">
        <v>1786</v>
      </c>
      <c r="AL684" s="92" t="s">
        <v>1787</v>
      </c>
      <c r="AM684" s="27">
        <v>9761880.5199999996</v>
      </c>
      <c r="AN684" s="27">
        <v>9761880.5199999996</v>
      </c>
      <c r="AO684" s="27">
        <v>9761880.5199999996</v>
      </c>
      <c r="AP684" s="27">
        <v>9761880.5199999996</v>
      </c>
      <c r="AQ684" s="27">
        <v>9761880.5199999996</v>
      </c>
      <c r="AR684" s="27">
        <v>9761880.5199999996</v>
      </c>
      <c r="AS684" s="27">
        <v>9761880.5199999996</v>
      </c>
      <c r="AT684" s="27">
        <v>9761880.5199999996</v>
      </c>
      <c r="AU684" s="27">
        <v>9761880.5199999996</v>
      </c>
      <c r="AV684" s="27">
        <v>9761880.5199999996</v>
      </c>
      <c r="AW684" s="27">
        <v>9761880.5199999996</v>
      </c>
      <c r="AX684" s="27">
        <v>0</v>
      </c>
      <c r="AY684" s="27">
        <v>0</v>
      </c>
      <c r="AZ684" s="27">
        <v>0</v>
      </c>
      <c r="BA684" s="27">
        <v>0</v>
      </c>
      <c r="BB684" s="27">
        <v>0</v>
      </c>
      <c r="BC684" s="27">
        <f t="shared" si="31"/>
        <v>19523761.039999999</v>
      </c>
      <c r="BD684" s="27">
        <f t="shared" si="32"/>
        <v>87856924.679999977</v>
      </c>
      <c r="BE684" s="27">
        <f t="shared" si="33"/>
        <v>107380685.71999997</v>
      </c>
    </row>
    <row r="685" spans="1:57" x14ac:dyDescent="0.35">
      <c r="A685" s="92" t="s">
        <v>2858</v>
      </c>
      <c r="B685" s="90" t="s">
        <v>1505</v>
      </c>
      <c r="C685" s="94">
        <v>1</v>
      </c>
      <c r="D685" s="91" t="s">
        <v>0</v>
      </c>
      <c r="E685" s="61" t="s">
        <v>3</v>
      </c>
      <c r="F685" s="61" t="s">
        <v>1772</v>
      </c>
      <c r="G685" s="61" t="s">
        <v>403</v>
      </c>
      <c r="H685" s="61" t="s">
        <v>1782</v>
      </c>
      <c r="I685" s="61" t="s">
        <v>1783</v>
      </c>
      <c r="J685" s="61" t="s">
        <v>1784</v>
      </c>
      <c r="K685" s="61" t="s">
        <v>715</v>
      </c>
      <c r="L685" s="61" t="s">
        <v>1778</v>
      </c>
      <c r="M685" s="61" t="s">
        <v>1785</v>
      </c>
      <c r="N685" s="108">
        <v>1</v>
      </c>
      <c r="O685" s="108">
        <v>1</v>
      </c>
      <c r="P685" s="108">
        <v>1</v>
      </c>
      <c r="Q685" s="108">
        <v>0</v>
      </c>
      <c r="R685" s="108">
        <v>0</v>
      </c>
      <c r="S685" s="108">
        <v>1</v>
      </c>
      <c r="T685" s="108">
        <v>1</v>
      </c>
      <c r="U685" s="108">
        <v>1</v>
      </c>
      <c r="V685" s="108">
        <v>0</v>
      </c>
      <c r="W685" s="109">
        <v>122400000</v>
      </c>
      <c r="X685" s="126">
        <v>0</v>
      </c>
      <c r="Y685" s="109">
        <v>0</v>
      </c>
      <c r="Z685" s="109">
        <v>0</v>
      </c>
      <c r="AA685" s="109"/>
      <c r="AB685" s="109"/>
      <c r="AC685" s="109"/>
      <c r="AD685" s="110">
        <v>122400000</v>
      </c>
      <c r="AE685" s="99">
        <v>44314</v>
      </c>
      <c r="AF685" s="99">
        <v>47966</v>
      </c>
      <c r="AG685" s="111">
        <v>122400000</v>
      </c>
      <c r="AH685" s="107">
        <v>6.3277777777777775</v>
      </c>
      <c r="AI685" s="107">
        <v>10</v>
      </c>
      <c r="AJ685" s="96">
        <v>7.8262999999999999E-2</v>
      </c>
      <c r="AK685" s="92" t="s">
        <v>1786</v>
      </c>
      <c r="AL685" s="92" t="s">
        <v>1787</v>
      </c>
      <c r="AM685" s="27">
        <v>9579391.1999999993</v>
      </c>
      <c r="AN685" s="27">
        <v>9579391.1999999993</v>
      </c>
      <c r="AO685" s="27">
        <v>9579391.1999999993</v>
      </c>
      <c r="AP685" s="27">
        <v>9579391.1999999993</v>
      </c>
      <c r="AQ685" s="27">
        <v>9579391.1999999993</v>
      </c>
      <c r="AR685" s="27">
        <v>9579391.1999999993</v>
      </c>
      <c r="AS685" s="27">
        <v>4789695.5999999996</v>
      </c>
      <c r="AT685" s="27">
        <v>0</v>
      </c>
      <c r="AU685" s="27">
        <v>0</v>
      </c>
      <c r="AV685" s="27">
        <v>0</v>
      </c>
      <c r="AW685" s="27">
        <v>0</v>
      </c>
      <c r="AX685" s="27">
        <v>0</v>
      </c>
      <c r="AY685" s="27">
        <v>0</v>
      </c>
      <c r="AZ685" s="27">
        <v>0</v>
      </c>
      <c r="BA685" s="27">
        <v>0</v>
      </c>
      <c r="BB685" s="27">
        <v>0</v>
      </c>
      <c r="BC685" s="27">
        <f t="shared" si="31"/>
        <v>19158782.399999999</v>
      </c>
      <c r="BD685" s="27">
        <f t="shared" si="32"/>
        <v>43107260.399999999</v>
      </c>
      <c r="BE685" s="27">
        <f t="shared" si="33"/>
        <v>62266042.799999997</v>
      </c>
    </row>
    <row r="686" spans="1:57" x14ac:dyDescent="0.35">
      <c r="A686" s="92" t="s">
        <v>2857</v>
      </c>
      <c r="B686" s="90" t="s">
        <v>1506</v>
      </c>
      <c r="C686" s="94">
        <v>1</v>
      </c>
      <c r="D686" s="91" t="s">
        <v>0</v>
      </c>
      <c r="E686" s="61" t="s">
        <v>3</v>
      </c>
      <c r="F686" s="61" t="s">
        <v>1772</v>
      </c>
      <c r="G686" s="61" t="s">
        <v>403</v>
      </c>
      <c r="H686" s="61" t="s">
        <v>1782</v>
      </c>
      <c r="I686" s="61" t="s">
        <v>1783</v>
      </c>
      <c r="J686" s="61" t="s">
        <v>1784</v>
      </c>
      <c r="K686" s="61" t="s">
        <v>715</v>
      </c>
      <c r="L686" s="61" t="s">
        <v>1778</v>
      </c>
      <c r="M686" s="61" t="s">
        <v>1785</v>
      </c>
      <c r="N686" s="108">
        <v>1</v>
      </c>
      <c r="O686" s="108">
        <v>1</v>
      </c>
      <c r="P686" s="108">
        <v>1</v>
      </c>
      <c r="Q686" s="108">
        <v>0</v>
      </c>
      <c r="R686" s="108">
        <v>0</v>
      </c>
      <c r="S686" s="108">
        <v>1</v>
      </c>
      <c r="T686" s="108">
        <v>1</v>
      </c>
      <c r="U686" s="108">
        <v>1</v>
      </c>
      <c r="V686" s="108">
        <v>0</v>
      </c>
      <c r="W686" s="109">
        <v>81600000</v>
      </c>
      <c r="X686" s="126">
        <v>0</v>
      </c>
      <c r="Y686" s="109">
        <v>0</v>
      </c>
      <c r="Z686" s="109">
        <v>0</v>
      </c>
      <c r="AA686" s="109"/>
      <c r="AB686" s="109"/>
      <c r="AC686" s="109"/>
      <c r="AD686" s="110">
        <v>81600000</v>
      </c>
      <c r="AE686" s="99">
        <v>44315</v>
      </c>
      <c r="AF686" s="99">
        <v>48698</v>
      </c>
      <c r="AG686" s="111">
        <v>81600000</v>
      </c>
      <c r="AH686" s="107">
        <v>8.3305555555555557</v>
      </c>
      <c r="AI686" s="107">
        <v>12</v>
      </c>
      <c r="AJ686" s="96">
        <v>7.9153000000000001E-2</v>
      </c>
      <c r="AK686" s="92" t="s">
        <v>1786</v>
      </c>
      <c r="AL686" s="92" t="s">
        <v>1787</v>
      </c>
      <c r="AM686" s="27">
        <v>6458884.7999999998</v>
      </c>
      <c r="AN686" s="27">
        <v>6458884.7999999998</v>
      </c>
      <c r="AO686" s="27">
        <v>6458884.7999999998</v>
      </c>
      <c r="AP686" s="27">
        <v>6458884.7999999998</v>
      </c>
      <c r="AQ686" s="27">
        <v>6458884.7999999998</v>
      </c>
      <c r="AR686" s="27">
        <v>6458884.7999999998</v>
      </c>
      <c r="AS686" s="27">
        <v>6458884.7999999998</v>
      </c>
      <c r="AT686" s="27">
        <v>6458884.7999999998</v>
      </c>
      <c r="AU686" s="27">
        <v>3229442.4</v>
      </c>
      <c r="AV686" s="27">
        <v>0</v>
      </c>
      <c r="AW686" s="27">
        <v>0</v>
      </c>
      <c r="AX686" s="27">
        <v>0</v>
      </c>
      <c r="AY686" s="27">
        <v>0</v>
      </c>
      <c r="AZ686" s="27">
        <v>0</v>
      </c>
      <c r="BA686" s="27">
        <v>0</v>
      </c>
      <c r="BB686" s="27">
        <v>0</v>
      </c>
      <c r="BC686" s="27">
        <f t="shared" si="31"/>
        <v>12917769.6</v>
      </c>
      <c r="BD686" s="27">
        <f t="shared" si="32"/>
        <v>41982751.199999996</v>
      </c>
      <c r="BE686" s="27">
        <f t="shared" si="33"/>
        <v>54900520.799999997</v>
      </c>
    </row>
    <row r="687" spans="1:57" x14ac:dyDescent="0.35">
      <c r="A687" s="92" t="s">
        <v>2856</v>
      </c>
      <c r="B687" s="90" t="s">
        <v>794</v>
      </c>
      <c r="C687" s="94">
        <v>1</v>
      </c>
      <c r="D687" s="91" t="s">
        <v>0</v>
      </c>
      <c r="E687" s="61" t="s">
        <v>3</v>
      </c>
      <c r="F687" s="61" t="s">
        <v>1772</v>
      </c>
      <c r="G687" s="61" t="s">
        <v>426</v>
      </c>
      <c r="H687" s="61" t="s">
        <v>1782</v>
      </c>
      <c r="I687" s="61" t="s">
        <v>1775</v>
      </c>
      <c r="J687" s="61" t="s">
        <v>1784</v>
      </c>
      <c r="K687" s="61" t="s">
        <v>426</v>
      </c>
      <c r="L687" s="61" t="s">
        <v>1778</v>
      </c>
      <c r="M687" s="61" t="s">
        <v>1785</v>
      </c>
      <c r="N687" s="108">
        <v>1</v>
      </c>
      <c r="O687" s="108">
        <v>1</v>
      </c>
      <c r="P687" s="108">
        <v>1</v>
      </c>
      <c r="Q687" s="108">
        <v>0</v>
      </c>
      <c r="R687" s="108">
        <v>1</v>
      </c>
      <c r="S687" s="108">
        <v>1</v>
      </c>
      <c r="T687" s="108">
        <v>1</v>
      </c>
      <c r="U687" s="108">
        <v>0</v>
      </c>
      <c r="V687" s="108">
        <v>0</v>
      </c>
      <c r="W687" s="109">
        <v>581818.18999999994</v>
      </c>
      <c r="X687" s="126">
        <v>0</v>
      </c>
      <c r="Y687" s="109">
        <v>0</v>
      </c>
      <c r="Z687" s="109">
        <v>0</v>
      </c>
      <c r="AA687" s="109"/>
      <c r="AB687" s="109"/>
      <c r="AC687" s="109"/>
      <c r="AD687" s="110">
        <v>581818.18999999994</v>
      </c>
      <c r="AE687" s="99">
        <v>41598</v>
      </c>
      <c r="AF687" s="99">
        <v>47077</v>
      </c>
      <c r="AG687" s="111">
        <v>800000</v>
      </c>
      <c r="AH687" s="107">
        <v>3.8888888888888888</v>
      </c>
      <c r="AI687" s="107">
        <v>15</v>
      </c>
      <c r="AJ687" s="96">
        <v>7.7499999999999999E-2</v>
      </c>
      <c r="AK687" s="92" t="s">
        <v>1786</v>
      </c>
      <c r="AL687" s="92" t="s">
        <v>1787</v>
      </c>
      <c r="AM687" s="27">
        <v>42272.72</v>
      </c>
      <c r="AN687" s="27">
        <v>31000</v>
      </c>
      <c r="AO687" s="27">
        <v>19727.28</v>
      </c>
      <c r="AP687" s="27">
        <v>8454.5400000000009</v>
      </c>
      <c r="AQ687" s="27">
        <v>0</v>
      </c>
      <c r="AR687" s="27">
        <v>0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27">
        <v>0</v>
      </c>
      <c r="AZ687" s="27">
        <v>0</v>
      </c>
      <c r="BA687" s="27">
        <v>0</v>
      </c>
      <c r="BB687" s="27">
        <v>0</v>
      </c>
      <c r="BC687" s="27">
        <f t="shared" si="31"/>
        <v>73272.72</v>
      </c>
      <c r="BD687" s="27">
        <f t="shared" si="32"/>
        <v>28181.82</v>
      </c>
      <c r="BE687" s="27">
        <f t="shared" si="33"/>
        <v>101454.54000000001</v>
      </c>
    </row>
    <row r="688" spans="1:57" x14ac:dyDescent="0.35">
      <c r="A688" s="92" t="s">
        <v>2855</v>
      </c>
      <c r="B688" s="90" t="s">
        <v>795</v>
      </c>
      <c r="C688" s="94">
        <v>57</v>
      </c>
      <c r="D688" s="91" t="s">
        <v>0</v>
      </c>
      <c r="E688" s="61" t="s">
        <v>3</v>
      </c>
      <c r="F688" s="61" t="s">
        <v>1772</v>
      </c>
      <c r="G688" s="61" t="s">
        <v>426</v>
      </c>
      <c r="H688" s="61" t="s">
        <v>1782</v>
      </c>
      <c r="I688" s="61" t="s">
        <v>1775</v>
      </c>
      <c r="J688" s="61" t="s">
        <v>1784</v>
      </c>
      <c r="K688" s="61" t="s">
        <v>426</v>
      </c>
      <c r="L688" s="61" t="s">
        <v>1778</v>
      </c>
      <c r="M688" s="61" t="s">
        <v>1785</v>
      </c>
      <c r="N688" s="108">
        <v>1</v>
      </c>
      <c r="O688" s="108">
        <v>1</v>
      </c>
      <c r="P688" s="108">
        <v>1</v>
      </c>
      <c r="Q688" s="108">
        <v>0</v>
      </c>
      <c r="R688" s="108">
        <v>1</v>
      </c>
      <c r="S688" s="108">
        <v>1</v>
      </c>
      <c r="T688" s="108">
        <v>1</v>
      </c>
      <c r="U688" s="108">
        <v>0</v>
      </c>
      <c r="V688" s="108">
        <v>0</v>
      </c>
      <c r="W688" s="109">
        <v>665000</v>
      </c>
      <c r="X688" s="126">
        <v>0</v>
      </c>
      <c r="Y688" s="109">
        <v>0</v>
      </c>
      <c r="Z688" s="109">
        <v>0</v>
      </c>
      <c r="AA688" s="109"/>
      <c r="AB688" s="109"/>
      <c r="AC688" s="109"/>
      <c r="AD688" s="110">
        <v>665000</v>
      </c>
      <c r="AE688" s="99">
        <v>41815</v>
      </c>
      <c r="AF688" s="99">
        <v>49120</v>
      </c>
      <c r="AG688" s="111">
        <v>700000</v>
      </c>
      <c r="AH688" s="107">
        <v>9.4861111111111107</v>
      </c>
      <c r="AI688" s="107">
        <v>20</v>
      </c>
      <c r="AJ688" s="96">
        <v>8.4500000000000006E-2</v>
      </c>
      <c r="AK688" s="92" t="s">
        <v>1786</v>
      </c>
      <c r="AL688" s="92" t="s">
        <v>1787</v>
      </c>
      <c r="AM688" s="27">
        <v>54713.75</v>
      </c>
      <c r="AN688" s="27">
        <v>48798.75</v>
      </c>
      <c r="AO688" s="27">
        <v>42883.75</v>
      </c>
      <c r="AP688" s="27">
        <v>36968.75</v>
      </c>
      <c r="AQ688" s="27">
        <v>31053.75</v>
      </c>
      <c r="AR688" s="27">
        <v>25138.75</v>
      </c>
      <c r="AS688" s="27">
        <v>19223.75</v>
      </c>
      <c r="AT688" s="27">
        <v>13308.75</v>
      </c>
      <c r="AU688" s="27">
        <v>7393.75</v>
      </c>
      <c r="AV688" s="27">
        <v>1478.75</v>
      </c>
      <c r="AW688" s="27">
        <v>0</v>
      </c>
      <c r="AX688" s="27">
        <v>0</v>
      </c>
      <c r="AY688" s="27">
        <v>0</v>
      </c>
      <c r="AZ688" s="27">
        <v>0</v>
      </c>
      <c r="BA688" s="27">
        <v>0</v>
      </c>
      <c r="BB688" s="27">
        <v>0</v>
      </c>
      <c r="BC688" s="27">
        <f t="shared" si="31"/>
        <v>103512.5</v>
      </c>
      <c r="BD688" s="27">
        <f t="shared" si="32"/>
        <v>177450</v>
      </c>
      <c r="BE688" s="27">
        <f t="shared" si="33"/>
        <v>280962.5</v>
      </c>
    </row>
    <row r="689" spans="1:57" x14ac:dyDescent="0.35">
      <c r="A689" s="92" t="s">
        <v>2854</v>
      </c>
      <c r="B689" s="90" t="s">
        <v>799</v>
      </c>
      <c r="C689" s="94">
        <v>9</v>
      </c>
      <c r="D689" s="91" t="s">
        <v>0</v>
      </c>
      <c r="E689" s="61" t="s">
        <v>3</v>
      </c>
      <c r="F689" s="61" t="s">
        <v>1772</v>
      </c>
      <c r="G689" s="61" t="s">
        <v>426</v>
      </c>
      <c r="H689" s="61" t="s">
        <v>1782</v>
      </c>
      <c r="I689" s="61" t="s">
        <v>1775</v>
      </c>
      <c r="J689" s="61" t="s">
        <v>1784</v>
      </c>
      <c r="K689" s="61" t="s">
        <v>426</v>
      </c>
      <c r="L689" s="61" t="s">
        <v>1778</v>
      </c>
      <c r="M689" s="61" t="s">
        <v>1785</v>
      </c>
      <c r="N689" s="108">
        <v>1</v>
      </c>
      <c r="O689" s="108">
        <v>1</v>
      </c>
      <c r="P689" s="108">
        <v>1</v>
      </c>
      <c r="Q689" s="108">
        <v>0</v>
      </c>
      <c r="R689" s="108">
        <v>1</v>
      </c>
      <c r="S689" s="108">
        <v>1</v>
      </c>
      <c r="T689" s="108">
        <v>1</v>
      </c>
      <c r="U689" s="108">
        <v>0</v>
      </c>
      <c r="V689" s="108">
        <v>0</v>
      </c>
      <c r="W689" s="109">
        <v>300000</v>
      </c>
      <c r="X689" s="126">
        <v>0</v>
      </c>
      <c r="Y689" s="109">
        <v>0</v>
      </c>
      <c r="Z689" s="109">
        <v>0</v>
      </c>
      <c r="AA689" s="109"/>
      <c r="AB689" s="109"/>
      <c r="AC689" s="109"/>
      <c r="AD689" s="110">
        <v>300000</v>
      </c>
      <c r="AE689" s="99">
        <v>42090</v>
      </c>
      <c r="AF689" s="99">
        <v>49395</v>
      </c>
      <c r="AG689" s="111">
        <v>300000</v>
      </c>
      <c r="AH689" s="107">
        <v>10.241666666666667</v>
      </c>
      <c r="AI689" s="107">
        <v>20</v>
      </c>
      <c r="AJ689" s="97">
        <v>8.4500000000000006E-2</v>
      </c>
      <c r="AK689" s="92" t="s">
        <v>1786</v>
      </c>
      <c r="AL689" s="92" t="s">
        <v>1787</v>
      </c>
      <c r="AM689" s="27">
        <v>25350</v>
      </c>
      <c r="AN689" s="27">
        <v>23448.75</v>
      </c>
      <c r="AO689" s="27">
        <v>20913.75</v>
      </c>
      <c r="AP689" s="27">
        <v>18378.75</v>
      </c>
      <c r="AQ689" s="27">
        <v>15843.75</v>
      </c>
      <c r="AR689" s="27">
        <v>13308.75</v>
      </c>
      <c r="AS689" s="27">
        <v>10773.75</v>
      </c>
      <c r="AT689" s="27">
        <v>8238.75</v>
      </c>
      <c r="AU689" s="27">
        <v>5703.75</v>
      </c>
      <c r="AV689" s="27">
        <v>3168.75</v>
      </c>
      <c r="AW689" s="27">
        <v>633.75</v>
      </c>
      <c r="AX689" s="27">
        <v>0</v>
      </c>
      <c r="AY689" s="27">
        <v>0</v>
      </c>
      <c r="AZ689" s="27">
        <v>0</v>
      </c>
      <c r="BA689" s="27">
        <v>0</v>
      </c>
      <c r="BB689" s="27">
        <v>0</v>
      </c>
      <c r="BC689" s="27">
        <f t="shared" si="31"/>
        <v>48798.75</v>
      </c>
      <c r="BD689" s="27">
        <f t="shared" si="32"/>
        <v>96963.75</v>
      </c>
      <c r="BE689" s="27">
        <f t="shared" si="33"/>
        <v>145762.5</v>
      </c>
    </row>
    <row r="690" spans="1:57" x14ac:dyDescent="0.35">
      <c r="A690" s="92" t="s">
        <v>2853</v>
      </c>
      <c r="B690" s="90" t="s">
        <v>799</v>
      </c>
      <c r="C690" s="94">
        <v>16</v>
      </c>
      <c r="D690" s="91" t="s">
        <v>0</v>
      </c>
      <c r="E690" s="61" t="s">
        <v>3</v>
      </c>
      <c r="F690" s="61" t="s">
        <v>1772</v>
      </c>
      <c r="G690" s="61" t="s">
        <v>426</v>
      </c>
      <c r="H690" s="61" t="s">
        <v>1782</v>
      </c>
      <c r="I690" s="61" t="s">
        <v>1775</v>
      </c>
      <c r="J690" s="61" t="s">
        <v>1784</v>
      </c>
      <c r="K690" s="61" t="s">
        <v>426</v>
      </c>
      <c r="L690" s="61" t="s">
        <v>1778</v>
      </c>
      <c r="M690" s="61" t="s">
        <v>1785</v>
      </c>
      <c r="N690" s="108">
        <v>1</v>
      </c>
      <c r="O690" s="108">
        <v>1</v>
      </c>
      <c r="P690" s="108">
        <v>1</v>
      </c>
      <c r="Q690" s="108">
        <v>0</v>
      </c>
      <c r="R690" s="108">
        <v>1</v>
      </c>
      <c r="S690" s="108">
        <v>1</v>
      </c>
      <c r="T690" s="108">
        <v>1</v>
      </c>
      <c r="U690" s="108">
        <v>0</v>
      </c>
      <c r="V690" s="108">
        <v>0</v>
      </c>
      <c r="W690" s="109">
        <v>350000</v>
      </c>
      <c r="X690" s="126">
        <v>0</v>
      </c>
      <c r="Y690" s="109">
        <v>0</v>
      </c>
      <c r="Z690" s="109">
        <v>0</v>
      </c>
      <c r="AA690" s="109"/>
      <c r="AB690" s="109"/>
      <c r="AC690" s="109"/>
      <c r="AD690" s="110">
        <v>350000</v>
      </c>
      <c r="AE690" s="99">
        <v>42124</v>
      </c>
      <c r="AF690" s="99">
        <v>49429</v>
      </c>
      <c r="AG690" s="111">
        <v>350000</v>
      </c>
      <c r="AH690" s="107">
        <v>10.333333333333334</v>
      </c>
      <c r="AI690" s="107">
        <v>20</v>
      </c>
      <c r="AJ690" s="97">
        <v>8.4500000000000006E-2</v>
      </c>
      <c r="AK690" s="92" t="s">
        <v>1786</v>
      </c>
      <c r="AL690" s="92" t="s">
        <v>1787</v>
      </c>
      <c r="AM690" s="27">
        <v>29575</v>
      </c>
      <c r="AN690" s="27">
        <v>27356.879999999997</v>
      </c>
      <c r="AO690" s="27">
        <v>24399.38</v>
      </c>
      <c r="AP690" s="27">
        <v>21441.88</v>
      </c>
      <c r="AQ690" s="27">
        <v>18484.38</v>
      </c>
      <c r="AR690" s="27">
        <v>15526.88</v>
      </c>
      <c r="AS690" s="27">
        <v>12569.38</v>
      </c>
      <c r="AT690" s="27">
        <v>9611.8799999999992</v>
      </c>
      <c r="AU690" s="27">
        <v>6654.38</v>
      </c>
      <c r="AV690" s="27">
        <v>3696.88</v>
      </c>
      <c r="AW690" s="27">
        <v>739.38</v>
      </c>
      <c r="AX690" s="27">
        <v>0</v>
      </c>
      <c r="AY690" s="27">
        <v>0</v>
      </c>
      <c r="AZ690" s="27">
        <v>0</v>
      </c>
      <c r="BA690" s="27">
        <v>0</v>
      </c>
      <c r="BB690" s="27">
        <v>0</v>
      </c>
      <c r="BC690" s="27">
        <f t="shared" si="31"/>
        <v>56931.88</v>
      </c>
      <c r="BD690" s="27">
        <f t="shared" si="32"/>
        <v>113124.42000000003</v>
      </c>
      <c r="BE690" s="27">
        <f t="shared" si="33"/>
        <v>170056.30000000002</v>
      </c>
    </row>
    <row r="691" spans="1:57" x14ac:dyDescent="0.35">
      <c r="A691" s="92" t="s">
        <v>2852</v>
      </c>
      <c r="B691" s="90" t="s">
        <v>800</v>
      </c>
      <c r="C691" s="94">
        <v>13</v>
      </c>
      <c r="D691" s="91" t="s">
        <v>0</v>
      </c>
      <c r="E691" s="61" t="s">
        <v>3</v>
      </c>
      <c r="F691" s="61" t="s">
        <v>1772</v>
      </c>
      <c r="G691" s="61" t="s">
        <v>426</v>
      </c>
      <c r="H691" s="61" t="s">
        <v>1782</v>
      </c>
      <c r="I691" s="61" t="s">
        <v>1775</v>
      </c>
      <c r="J691" s="61" t="s">
        <v>1784</v>
      </c>
      <c r="K691" s="61" t="s">
        <v>426</v>
      </c>
      <c r="L691" s="61" t="s">
        <v>1778</v>
      </c>
      <c r="M691" s="61" t="s">
        <v>1785</v>
      </c>
      <c r="N691" s="108">
        <v>1</v>
      </c>
      <c r="O691" s="108">
        <v>1</v>
      </c>
      <c r="P691" s="108">
        <v>1</v>
      </c>
      <c r="Q691" s="108">
        <v>0</v>
      </c>
      <c r="R691" s="108">
        <v>1</v>
      </c>
      <c r="S691" s="108">
        <v>1</v>
      </c>
      <c r="T691" s="108">
        <v>1</v>
      </c>
      <c r="U691" s="108">
        <v>0</v>
      </c>
      <c r="V691" s="108">
        <v>0</v>
      </c>
      <c r="W691" s="109">
        <v>350000</v>
      </c>
      <c r="X691" s="126">
        <v>0</v>
      </c>
      <c r="Y691" s="109">
        <v>0</v>
      </c>
      <c r="Z691" s="109">
        <v>0</v>
      </c>
      <c r="AA691" s="109"/>
      <c r="AB691" s="109"/>
      <c r="AC691" s="109"/>
      <c r="AD691" s="110">
        <v>350000</v>
      </c>
      <c r="AE691" s="99">
        <v>42522</v>
      </c>
      <c r="AF691" s="99">
        <v>49827</v>
      </c>
      <c r="AG691" s="111">
        <v>350000</v>
      </c>
      <c r="AH691" s="107">
        <v>11.419444444444444</v>
      </c>
      <c r="AI691" s="107">
        <v>20</v>
      </c>
      <c r="AJ691" s="96">
        <v>8.4500000000000006E-2</v>
      </c>
      <c r="AK691" s="92" t="s">
        <v>1786</v>
      </c>
      <c r="AL691" s="92" t="s">
        <v>1787</v>
      </c>
      <c r="AM691" s="27">
        <v>29575</v>
      </c>
      <c r="AN691" s="27">
        <v>29575</v>
      </c>
      <c r="AO691" s="27">
        <v>27356.880000000001</v>
      </c>
      <c r="AP691" s="27">
        <v>24399.38</v>
      </c>
      <c r="AQ691" s="27">
        <v>21441.88</v>
      </c>
      <c r="AR691" s="27">
        <v>18484.38</v>
      </c>
      <c r="AS691" s="27">
        <v>15526.88</v>
      </c>
      <c r="AT691" s="27">
        <v>12569.38</v>
      </c>
      <c r="AU691" s="27">
        <v>9611.8799999999992</v>
      </c>
      <c r="AV691" s="27">
        <v>6654.38</v>
      </c>
      <c r="AW691" s="27">
        <v>3696.88</v>
      </c>
      <c r="AX691" s="27">
        <v>739.38</v>
      </c>
      <c r="AY691" s="27">
        <v>0</v>
      </c>
      <c r="AZ691" s="27">
        <v>0</v>
      </c>
      <c r="BA691" s="27">
        <v>0</v>
      </c>
      <c r="BB691" s="27">
        <v>0</v>
      </c>
      <c r="BC691" s="27">
        <f t="shared" si="31"/>
        <v>59150</v>
      </c>
      <c r="BD691" s="27">
        <f t="shared" si="32"/>
        <v>140481.30000000002</v>
      </c>
      <c r="BE691" s="27">
        <f t="shared" si="33"/>
        <v>199631.30000000002</v>
      </c>
    </row>
    <row r="692" spans="1:57" x14ac:dyDescent="0.35">
      <c r="A692" s="92" t="s">
        <v>2851</v>
      </c>
      <c r="B692" s="90" t="s">
        <v>800</v>
      </c>
      <c r="C692" s="94">
        <v>22</v>
      </c>
      <c r="D692" s="91" t="s">
        <v>0</v>
      </c>
      <c r="E692" s="61" t="s">
        <v>3</v>
      </c>
      <c r="F692" s="61" t="s">
        <v>1772</v>
      </c>
      <c r="G692" s="61" t="s">
        <v>426</v>
      </c>
      <c r="H692" s="61" t="s">
        <v>1782</v>
      </c>
      <c r="I692" s="61" t="s">
        <v>1775</v>
      </c>
      <c r="J692" s="61" t="s">
        <v>1784</v>
      </c>
      <c r="K692" s="61" t="s">
        <v>426</v>
      </c>
      <c r="L692" s="61" t="s">
        <v>1778</v>
      </c>
      <c r="M692" s="61" t="s">
        <v>1785</v>
      </c>
      <c r="N692" s="108">
        <v>1</v>
      </c>
      <c r="O692" s="108">
        <v>1</v>
      </c>
      <c r="P692" s="108">
        <v>1</v>
      </c>
      <c r="Q692" s="108">
        <v>0</v>
      </c>
      <c r="R692" s="108">
        <v>1</v>
      </c>
      <c r="S692" s="108">
        <v>1</v>
      </c>
      <c r="T692" s="108">
        <v>1</v>
      </c>
      <c r="U692" s="108">
        <v>0</v>
      </c>
      <c r="V692" s="108">
        <v>0</v>
      </c>
      <c r="W692" s="109">
        <v>200000</v>
      </c>
      <c r="X692" s="126">
        <v>0</v>
      </c>
      <c r="Y692" s="109">
        <v>0</v>
      </c>
      <c r="Z692" s="109">
        <v>0</v>
      </c>
      <c r="AA692" s="109"/>
      <c r="AB692" s="109"/>
      <c r="AC692" s="109"/>
      <c r="AD692" s="110">
        <v>200000</v>
      </c>
      <c r="AE692" s="99">
        <v>42598</v>
      </c>
      <c r="AF692" s="99">
        <v>49903</v>
      </c>
      <c r="AG692" s="111">
        <v>200000</v>
      </c>
      <c r="AH692" s="107">
        <v>11.627777777777778</v>
      </c>
      <c r="AI692" s="107">
        <v>20</v>
      </c>
      <c r="AJ692" s="96">
        <v>8.4500000000000006E-2</v>
      </c>
      <c r="AK692" s="92" t="s">
        <v>1786</v>
      </c>
      <c r="AL692" s="92" t="s">
        <v>1787</v>
      </c>
      <c r="AM692" s="27">
        <v>16900</v>
      </c>
      <c r="AN692" s="27">
        <v>16900</v>
      </c>
      <c r="AO692" s="27">
        <v>16477.5</v>
      </c>
      <c r="AP692" s="27">
        <v>14787.5</v>
      </c>
      <c r="AQ692" s="27">
        <v>13097.5</v>
      </c>
      <c r="AR692" s="27">
        <v>11407.5</v>
      </c>
      <c r="AS692" s="27">
        <v>9717.5</v>
      </c>
      <c r="AT692" s="27">
        <v>8027.5</v>
      </c>
      <c r="AU692" s="27">
        <v>6337.5</v>
      </c>
      <c r="AV692" s="27">
        <v>4647.5</v>
      </c>
      <c r="AW692" s="27">
        <v>2957.5</v>
      </c>
      <c r="AX692" s="27">
        <v>1267.5</v>
      </c>
      <c r="AY692" s="27">
        <v>0</v>
      </c>
      <c r="AZ692" s="27">
        <v>0</v>
      </c>
      <c r="BA692" s="27">
        <v>0</v>
      </c>
      <c r="BB692" s="27">
        <v>0</v>
      </c>
      <c r="BC692" s="27">
        <f t="shared" si="31"/>
        <v>33800</v>
      </c>
      <c r="BD692" s="27">
        <f t="shared" si="32"/>
        <v>88725</v>
      </c>
      <c r="BE692" s="27">
        <f t="shared" si="33"/>
        <v>122525</v>
      </c>
    </row>
    <row r="693" spans="1:57" x14ac:dyDescent="0.35">
      <c r="A693" s="92" t="s">
        <v>2850</v>
      </c>
      <c r="B693" s="90" t="s">
        <v>800</v>
      </c>
      <c r="C693" s="94">
        <v>32</v>
      </c>
      <c r="D693" s="91" t="s">
        <v>0</v>
      </c>
      <c r="E693" s="61" t="s">
        <v>3</v>
      </c>
      <c r="F693" s="61" t="s">
        <v>1772</v>
      </c>
      <c r="G693" s="61" t="s">
        <v>426</v>
      </c>
      <c r="H693" s="61" t="s">
        <v>1782</v>
      </c>
      <c r="I693" s="61" t="s">
        <v>1775</v>
      </c>
      <c r="J693" s="61" t="s">
        <v>1784</v>
      </c>
      <c r="K693" s="61" t="s">
        <v>426</v>
      </c>
      <c r="L693" s="61" t="s">
        <v>1778</v>
      </c>
      <c r="M693" s="61" t="s">
        <v>1785</v>
      </c>
      <c r="N693" s="108">
        <v>1</v>
      </c>
      <c r="O693" s="108">
        <v>1</v>
      </c>
      <c r="P693" s="108">
        <v>1</v>
      </c>
      <c r="Q693" s="108">
        <v>0</v>
      </c>
      <c r="R693" s="108">
        <v>1</v>
      </c>
      <c r="S693" s="108">
        <v>1</v>
      </c>
      <c r="T693" s="108">
        <v>1</v>
      </c>
      <c r="U693" s="108">
        <v>0</v>
      </c>
      <c r="V693" s="108">
        <v>0</v>
      </c>
      <c r="W693" s="109">
        <v>100000</v>
      </c>
      <c r="X693" s="126">
        <v>0</v>
      </c>
      <c r="Y693" s="109">
        <v>0</v>
      </c>
      <c r="Z693" s="109">
        <v>4225</v>
      </c>
      <c r="AA693" s="109"/>
      <c r="AB693" s="109"/>
      <c r="AC693" s="109"/>
      <c r="AD693" s="110">
        <v>100000</v>
      </c>
      <c r="AE693" s="99">
        <v>42754</v>
      </c>
      <c r="AF693" s="99">
        <v>50059</v>
      </c>
      <c r="AG693" s="111">
        <v>100000</v>
      </c>
      <c r="AH693" s="107">
        <v>12.052777777777777</v>
      </c>
      <c r="AI693" s="107">
        <v>20</v>
      </c>
      <c r="AJ693" s="96">
        <v>8.4500000000000006E-2</v>
      </c>
      <c r="AK693" s="92" t="s">
        <v>1786</v>
      </c>
      <c r="AL693" s="92" t="s">
        <v>1787</v>
      </c>
      <c r="AM693" s="27">
        <v>4225</v>
      </c>
      <c r="AN693" s="27">
        <v>8450</v>
      </c>
      <c r="AO693" s="27">
        <v>8450</v>
      </c>
      <c r="AP693" s="27">
        <v>8027.5</v>
      </c>
      <c r="AQ693" s="27">
        <v>7182.5</v>
      </c>
      <c r="AR693" s="27">
        <v>6337.5</v>
      </c>
      <c r="AS693" s="27">
        <v>5492.5</v>
      </c>
      <c r="AT693" s="27">
        <v>4647.5</v>
      </c>
      <c r="AU693" s="27">
        <v>3802.5</v>
      </c>
      <c r="AV693" s="27">
        <v>2957.5</v>
      </c>
      <c r="AW693" s="27">
        <v>2112.5</v>
      </c>
      <c r="AX693" s="27">
        <v>1267.5</v>
      </c>
      <c r="AY693" s="27">
        <v>422.5</v>
      </c>
      <c r="AZ693" s="27">
        <v>0</v>
      </c>
      <c r="BA693" s="27">
        <v>0</v>
      </c>
      <c r="BB693" s="27">
        <v>0</v>
      </c>
      <c r="BC693" s="27">
        <f t="shared" si="31"/>
        <v>12675</v>
      </c>
      <c r="BD693" s="27">
        <f t="shared" si="32"/>
        <v>50700</v>
      </c>
      <c r="BE693" s="27">
        <f t="shared" si="33"/>
        <v>63375</v>
      </c>
    </row>
    <row r="694" spans="1:57" x14ac:dyDescent="0.35">
      <c r="A694" s="92" t="s">
        <v>2849</v>
      </c>
      <c r="B694" s="90" t="s">
        <v>802</v>
      </c>
      <c r="C694" s="94">
        <v>23</v>
      </c>
      <c r="D694" s="91" t="s">
        <v>0</v>
      </c>
      <c r="E694" s="61" t="s">
        <v>3</v>
      </c>
      <c r="F694" s="61" t="s">
        <v>1772</v>
      </c>
      <c r="G694" s="61" t="s">
        <v>426</v>
      </c>
      <c r="H694" s="61" t="s">
        <v>1782</v>
      </c>
      <c r="I694" s="61" t="s">
        <v>1775</v>
      </c>
      <c r="J694" s="61" t="s">
        <v>1784</v>
      </c>
      <c r="K694" s="61" t="s">
        <v>426</v>
      </c>
      <c r="L694" s="61" t="s">
        <v>1778</v>
      </c>
      <c r="M694" s="61" t="s">
        <v>1785</v>
      </c>
      <c r="N694" s="108">
        <v>1</v>
      </c>
      <c r="O694" s="108">
        <v>1</v>
      </c>
      <c r="P694" s="108">
        <v>1</v>
      </c>
      <c r="Q694" s="108">
        <v>0</v>
      </c>
      <c r="R694" s="108">
        <v>1</v>
      </c>
      <c r="S694" s="108">
        <v>1</v>
      </c>
      <c r="T694" s="108">
        <v>1</v>
      </c>
      <c r="U694" s="108">
        <v>0</v>
      </c>
      <c r="V694" s="108">
        <v>0</v>
      </c>
      <c r="W694" s="109">
        <v>350000</v>
      </c>
      <c r="X694" s="126">
        <v>0</v>
      </c>
      <c r="Y694" s="109">
        <v>0</v>
      </c>
      <c r="Z694" s="109">
        <v>0</v>
      </c>
      <c r="AA694" s="109"/>
      <c r="AB694" s="109"/>
      <c r="AC694" s="109"/>
      <c r="AD694" s="110">
        <v>350000</v>
      </c>
      <c r="AE694" s="99">
        <v>42866</v>
      </c>
      <c r="AF694" s="99">
        <v>50171</v>
      </c>
      <c r="AG694" s="111">
        <v>350000</v>
      </c>
      <c r="AH694" s="107">
        <v>12.363888888888889</v>
      </c>
      <c r="AI694" s="107">
        <v>20</v>
      </c>
      <c r="AJ694" s="96">
        <v>8.4500000000000006E-2</v>
      </c>
      <c r="AK694" s="92" t="s">
        <v>1786</v>
      </c>
      <c r="AL694" s="92" t="s">
        <v>1787</v>
      </c>
      <c r="AM694" s="27">
        <v>29575</v>
      </c>
      <c r="AN694" s="27">
        <v>29575</v>
      </c>
      <c r="AO694" s="27">
        <v>29575</v>
      </c>
      <c r="AP694" s="27">
        <v>27356.880000000001</v>
      </c>
      <c r="AQ694" s="27">
        <v>24399.38</v>
      </c>
      <c r="AR694" s="27">
        <v>21441.88</v>
      </c>
      <c r="AS694" s="27">
        <v>18484.38</v>
      </c>
      <c r="AT694" s="27">
        <v>15526.88</v>
      </c>
      <c r="AU694" s="27">
        <v>12569.38</v>
      </c>
      <c r="AV694" s="27">
        <v>9611.8799999999992</v>
      </c>
      <c r="AW694" s="27">
        <v>6654.38</v>
      </c>
      <c r="AX694" s="27">
        <v>3696.88</v>
      </c>
      <c r="AY694" s="27">
        <v>739.38</v>
      </c>
      <c r="AZ694" s="27">
        <v>0</v>
      </c>
      <c r="BA694" s="27">
        <v>0</v>
      </c>
      <c r="BB694" s="27">
        <v>0</v>
      </c>
      <c r="BC694" s="27">
        <f t="shared" si="31"/>
        <v>59150</v>
      </c>
      <c r="BD694" s="27">
        <f t="shared" si="32"/>
        <v>170056.30000000005</v>
      </c>
      <c r="BE694" s="27">
        <f t="shared" si="33"/>
        <v>229206.30000000005</v>
      </c>
    </row>
    <row r="695" spans="1:57" x14ac:dyDescent="0.35">
      <c r="A695" s="92" t="s">
        <v>2848</v>
      </c>
      <c r="B695" s="90" t="s">
        <v>1065</v>
      </c>
      <c r="C695" s="94">
        <v>1</v>
      </c>
      <c r="D695" s="91" t="s">
        <v>0</v>
      </c>
      <c r="E695" s="61" t="s">
        <v>3</v>
      </c>
      <c r="F695" s="61" t="s">
        <v>1772</v>
      </c>
      <c r="G695" s="61" t="s">
        <v>1066</v>
      </c>
      <c r="H695" s="61" t="s">
        <v>1782</v>
      </c>
      <c r="I695" s="61" t="s">
        <v>1783</v>
      </c>
      <c r="J695" s="61" t="s">
        <v>1784</v>
      </c>
      <c r="K695" s="61" t="s">
        <v>1066</v>
      </c>
      <c r="L695" s="61" t="s">
        <v>1778</v>
      </c>
      <c r="M695" s="61" t="s">
        <v>1785</v>
      </c>
      <c r="N695" s="108">
        <v>1</v>
      </c>
      <c r="O695" s="108">
        <v>1</v>
      </c>
      <c r="P695" s="108">
        <v>1</v>
      </c>
      <c r="Q695" s="108">
        <v>0</v>
      </c>
      <c r="R695" s="108">
        <v>0</v>
      </c>
      <c r="S695" s="108">
        <v>1</v>
      </c>
      <c r="T695" s="108">
        <v>1</v>
      </c>
      <c r="U695" s="108">
        <v>1</v>
      </c>
      <c r="V695" s="108">
        <v>0</v>
      </c>
      <c r="W695" s="109">
        <v>6074539.5899999999</v>
      </c>
      <c r="X695" s="126">
        <v>0</v>
      </c>
      <c r="Y695" s="109">
        <v>0</v>
      </c>
      <c r="Z695" s="109">
        <v>0</v>
      </c>
      <c r="AA695" s="109"/>
      <c r="AB695" s="109"/>
      <c r="AC695" s="109"/>
      <c r="AD695" s="110">
        <v>6074539.5899999999</v>
      </c>
      <c r="AE695" s="99">
        <v>44168</v>
      </c>
      <c r="AF695" s="99">
        <v>45994</v>
      </c>
      <c r="AG695" s="111">
        <v>6074539.5899999999</v>
      </c>
      <c r="AH695" s="107">
        <v>0.92500000000000004</v>
      </c>
      <c r="AI695" s="107">
        <v>5</v>
      </c>
      <c r="AJ695" s="96">
        <v>7.1294999999999997E-2</v>
      </c>
      <c r="AK695" s="92" t="s">
        <v>1786</v>
      </c>
      <c r="AL695" s="92" t="s">
        <v>1787</v>
      </c>
      <c r="AM695" s="27">
        <v>433084.3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f t="shared" si="31"/>
        <v>433084.3</v>
      </c>
      <c r="BD695" s="27">
        <f t="shared" si="32"/>
        <v>0</v>
      </c>
      <c r="BE695" s="27">
        <f t="shared" si="33"/>
        <v>433084.3</v>
      </c>
    </row>
    <row r="696" spans="1:57" x14ac:dyDescent="0.35">
      <c r="A696" s="92" t="s">
        <v>2847</v>
      </c>
      <c r="B696" s="90" t="s">
        <v>1503</v>
      </c>
      <c r="C696" s="94">
        <v>1</v>
      </c>
      <c r="D696" s="91" t="s">
        <v>0</v>
      </c>
      <c r="E696" s="61" t="s">
        <v>3</v>
      </c>
      <c r="F696" s="61" t="s">
        <v>1772</v>
      </c>
      <c r="G696" s="61" t="s">
        <v>1066</v>
      </c>
      <c r="H696" s="61" t="s">
        <v>1782</v>
      </c>
      <c r="I696" s="61" t="s">
        <v>1783</v>
      </c>
      <c r="J696" s="61" t="s">
        <v>1784</v>
      </c>
      <c r="K696" s="61" t="s">
        <v>1066</v>
      </c>
      <c r="L696" s="61" t="s">
        <v>1778</v>
      </c>
      <c r="M696" s="61" t="s">
        <v>1785</v>
      </c>
      <c r="N696" s="108">
        <v>1</v>
      </c>
      <c r="O696" s="108">
        <v>1</v>
      </c>
      <c r="P696" s="108">
        <v>1</v>
      </c>
      <c r="Q696" s="108">
        <v>0</v>
      </c>
      <c r="R696" s="108">
        <v>0</v>
      </c>
      <c r="S696" s="108">
        <v>1</v>
      </c>
      <c r="T696" s="108">
        <v>1</v>
      </c>
      <c r="U696" s="108">
        <v>1</v>
      </c>
      <c r="V696" s="108">
        <v>0</v>
      </c>
      <c r="W696" s="109">
        <v>1523963.52</v>
      </c>
      <c r="X696" s="126">
        <v>0</v>
      </c>
      <c r="Y696" s="109">
        <v>0</v>
      </c>
      <c r="Z696" s="109">
        <v>0</v>
      </c>
      <c r="AA696" s="109"/>
      <c r="AB696" s="109"/>
      <c r="AC696" s="109"/>
      <c r="AD696" s="110">
        <v>1523963.52</v>
      </c>
      <c r="AE696" s="99">
        <v>44186</v>
      </c>
      <c r="AF696" s="99">
        <v>46742</v>
      </c>
      <c r="AG696" s="111">
        <v>1523963.52</v>
      </c>
      <c r="AH696" s="107">
        <v>2.9750000000000001</v>
      </c>
      <c r="AI696" s="107">
        <v>7</v>
      </c>
      <c r="AJ696" s="96">
        <v>7.5481999999999994E-2</v>
      </c>
      <c r="AK696" s="92" t="s">
        <v>1786</v>
      </c>
      <c r="AL696" s="92" t="s">
        <v>1787</v>
      </c>
      <c r="AM696" s="27">
        <v>115031.82</v>
      </c>
      <c r="AN696" s="27">
        <v>115031.82</v>
      </c>
      <c r="AO696" s="27">
        <v>115031.82</v>
      </c>
      <c r="AP696" s="27">
        <v>0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27">
        <v>0</v>
      </c>
      <c r="BC696" s="27">
        <f t="shared" si="31"/>
        <v>230063.64</v>
      </c>
      <c r="BD696" s="27">
        <f t="shared" si="32"/>
        <v>115031.82</v>
      </c>
      <c r="BE696" s="27">
        <f t="shared" si="33"/>
        <v>345095.46</v>
      </c>
    </row>
    <row r="697" spans="1:57" x14ac:dyDescent="0.35">
      <c r="A697" s="92" t="s">
        <v>2846</v>
      </c>
      <c r="B697" s="90" t="s">
        <v>962</v>
      </c>
      <c r="C697" s="94">
        <v>1</v>
      </c>
      <c r="D697" s="91" t="s">
        <v>0</v>
      </c>
      <c r="E697" s="61" t="s">
        <v>3</v>
      </c>
      <c r="F697" s="61" t="s">
        <v>1772</v>
      </c>
      <c r="G697" s="61" t="s">
        <v>1781</v>
      </c>
      <c r="H697" s="61" t="s">
        <v>1782</v>
      </c>
      <c r="I697" s="61" t="s">
        <v>1783</v>
      </c>
      <c r="J697" s="61" t="s">
        <v>1784</v>
      </c>
      <c r="K697" s="61" t="s">
        <v>963</v>
      </c>
      <c r="L697" s="61" t="s">
        <v>1778</v>
      </c>
      <c r="M697" s="61" t="s">
        <v>1785</v>
      </c>
      <c r="N697" s="108">
        <v>1</v>
      </c>
      <c r="O697" s="108">
        <v>1</v>
      </c>
      <c r="P697" s="108">
        <v>1</v>
      </c>
      <c r="Q697" s="108">
        <v>0</v>
      </c>
      <c r="R697" s="108">
        <v>0</v>
      </c>
      <c r="S697" s="108">
        <v>1</v>
      </c>
      <c r="T697" s="108">
        <v>1</v>
      </c>
      <c r="U697" s="108">
        <v>1</v>
      </c>
      <c r="V697" s="108">
        <v>0</v>
      </c>
      <c r="W697" s="109">
        <v>632439.62</v>
      </c>
      <c r="X697" s="126">
        <v>0</v>
      </c>
      <c r="Y697" s="109">
        <v>632439.62</v>
      </c>
      <c r="Z697" s="109">
        <v>24823.26</v>
      </c>
      <c r="AA697" s="109"/>
      <c r="AB697" s="109"/>
      <c r="AC697" s="109"/>
      <c r="AD697" s="110">
        <v>0</v>
      </c>
      <c r="AE697" s="99">
        <v>43860</v>
      </c>
      <c r="AF697" s="99">
        <v>45687</v>
      </c>
      <c r="AG697" s="111">
        <v>632439.62</v>
      </c>
      <c r="AH697" s="107">
        <v>8.3333333333333329E-2</v>
      </c>
      <c r="AI697" s="107">
        <v>5</v>
      </c>
      <c r="AJ697" s="97">
        <v>7.85E-2</v>
      </c>
      <c r="AK697" s="92" t="s">
        <v>1786</v>
      </c>
      <c r="AL697" s="92" t="s">
        <v>1787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f t="shared" si="31"/>
        <v>0</v>
      </c>
      <c r="BD697" s="27">
        <f t="shared" si="32"/>
        <v>0</v>
      </c>
      <c r="BE697" s="27">
        <f t="shared" si="33"/>
        <v>0</v>
      </c>
    </row>
    <row r="698" spans="1:57" x14ac:dyDescent="0.35">
      <c r="A698" s="92" t="s">
        <v>2845</v>
      </c>
      <c r="B698" s="90" t="s">
        <v>964</v>
      </c>
      <c r="C698" s="94">
        <v>1</v>
      </c>
      <c r="D698" s="91" t="s">
        <v>0</v>
      </c>
      <c r="E698" s="61" t="s">
        <v>3</v>
      </c>
      <c r="F698" s="61" t="s">
        <v>1772</v>
      </c>
      <c r="G698" s="61" t="s">
        <v>1781</v>
      </c>
      <c r="H698" s="61" t="s">
        <v>1782</v>
      </c>
      <c r="I698" s="61" t="s">
        <v>1783</v>
      </c>
      <c r="J698" s="61" t="s">
        <v>1784</v>
      </c>
      <c r="K698" s="61" t="s">
        <v>963</v>
      </c>
      <c r="L698" s="61" t="s">
        <v>1778</v>
      </c>
      <c r="M698" s="61" t="s">
        <v>1785</v>
      </c>
      <c r="N698" s="108">
        <v>1</v>
      </c>
      <c r="O698" s="108">
        <v>1</v>
      </c>
      <c r="P698" s="108">
        <v>1</v>
      </c>
      <c r="Q698" s="108">
        <v>0</v>
      </c>
      <c r="R698" s="108">
        <v>0</v>
      </c>
      <c r="S698" s="108">
        <v>1</v>
      </c>
      <c r="T698" s="108">
        <v>1</v>
      </c>
      <c r="U698" s="108">
        <v>1</v>
      </c>
      <c r="V698" s="108">
        <v>0</v>
      </c>
      <c r="W698" s="109">
        <v>626913.92000000004</v>
      </c>
      <c r="X698" s="126">
        <v>0</v>
      </c>
      <c r="Y698" s="109">
        <v>0</v>
      </c>
      <c r="Z698" s="109">
        <v>0</v>
      </c>
      <c r="AA698" s="109"/>
      <c r="AB698" s="109"/>
      <c r="AC698" s="109"/>
      <c r="AD698" s="110">
        <v>626913.92000000004</v>
      </c>
      <c r="AE698" s="99">
        <v>43826</v>
      </c>
      <c r="AF698" s="99">
        <v>46383</v>
      </c>
      <c r="AG698" s="111">
        <v>626913.92000000004</v>
      </c>
      <c r="AH698" s="107">
        <v>1.9916666666666667</v>
      </c>
      <c r="AI698" s="107">
        <v>7</v>
      </c>
      <c r="AJ698" s="97">
        <v>8.5000000000000006E-2</v>
      </c>
      <c r="AK698" s="92" t="s">
        <v>1786</v>
      </c>
      <c r="AL698" s="92" t="s">
        <v>1787</v>
      </c>
      <c r="AM698" s="27">
        <v>53287.68</v>
      </c>
      <c r="AN698" s="27">
        <v>53287.68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27">
        <v>0</v>
      </c>
      <c r="BC698" s="27">
        <f t="shared" si="31"/>
        <v>106575.36</v>
      </c>
      <c r="BD698" s="27">
        <f t="shared" si="32"/>
        <v>0</v>
      </c>
      <c r="BE698" s="27">
        <f t="shared" si="33"/>
        <v>106575.36</v>
      </c>
    </row>
    <row r="699" spans="1:57" x14ac:dyDescent="0.35">
      <c r="A699" s="92" t="s">
        <v>2844</v>
      </c>
      <c r="B699" s="90" t="s">
        <v>1151</v>
      </c>
      <c r="C699" s="94">
        <v>1</v>
      </c>
      <c r="D699" s="91" t="s">
        <v>0</v>
      </c>
      <c r="E699" s="61" t="s">
        <v>3</v>
      </c>
      <c r="F699" s="61" t="s">
        <v>1772</v>
      </c>
      <c r="G699" s="61" t="s">
        <v>1781</v>
      </c>
      <c r="H699" s="61" t="s">
        <v>1782</v>
      </c>
      <c r="I699" s="61" t="s">
        <v>1783</v>
      </c>
      <c r="J699" s="61" t="s">
        <v>1784</v>
      </c>
      <c r="K699" s="61" t="s">
        <v>963</v>
      </c>
      <c r="L699" s="61" t="s">
        <v>1778</v>
      </c>
      <c r="M699" s="61" t="s">
        <v>1785</v>
      </c>
      <c r="N699" s="108">
        <v>1</v>
      </c>
      <c r="O699" s="108">
        <v>1</v>
      </c>
      <c r="P699" s="108">
        <v>1</v>
      </c>
      <c r="Q699" s="108">
        <v>0</v>
      </c>
      <c r="R699" s="108">
        <v>0</v>
      </c>
      <c r="S699" s="108">
        <v>1</v>
      </c>
      <c r="T699" s="108">
        <v>1</v>
      </c>
      <c r="U699" s="108">
        <v>1</v>
      </c>
      <c r="V699" s="108">
        <v>0</v>
      </c>
      <c r="W699" s="109">
        <v>1657111.2</v>
      </c>
      <c r="X699" s="126">
        <v>0</v>
      </c>
      <c r="Y699" s="109">
        <v>0</v>
      </c>
      <c r="Z699" s="109">
        <v>0</v>
      </c>
      <c r="AA699" s="109"/>
      <c r="AB699" s="109"/>
      <c r="AC699" s="109"/>
      <c r="AD699" s="110">
        <v>1657111.2</v>
      </c>
      <c r="AE699" s="99">
        <v>44291</v>
      </c>
      <c r="AF699" s="99">
        <v>46117</v>
      </c>
      <c r="AG699" s="111">
        <v>1657111.2</v>
      </c>
      <c r="AH699" s="107">
        <v>1.2638888888888888</v>
      </c>
      <c r="AI699" s="107">
        <v>5</v>
      </c>
      <c r="AJ699" s="96">
        <v>7.1294999999999997E-2</v>
      </c>
      <c r="AK699" s="92" t="s">
        <v>1786</v>
      </c>
      <c r="AL699" s="92" t="s">
        <v>1787</v>
      </c>
      <c r="AM699" s="27">
        <v>118143.74</v>
      </c>
      <c r="AN699" s="27">
        <v>59071.87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f t="shared" si="31"/>
        <v>177215.61000000002</v>
      </c>
      <c r="BD699" s="27">
        <f t="shared" si="32"/>
        <v>0</v>
      </c>
      <c r="BE699" s="27">
        <f t="shared" si="33"/>
        <v>177215.61000000002</v>
      </c>
    </row>
    <row r="700" spans="1:57" x14ac:dyDescent="0.35">
      <c r="A700" s="92" t="s">
        <v>2843</v>
      </c>
      <c r="B700" s="90" t="s">
        <v>1146</v>
      </c>
      <c r="C700" s="94">
        <v>1</v>
      </c>
      <c r="D700" s="91" t="s">
        <v>0</v>
      </c>
      <c r="E700" s="61" t="s">
        <v>3</v>
      </c>
      <c r="F700" s="61" t="s">
        <v>1772</v>
      </c>
      <c r="G700" s="61" t="s">
        <v>1781</v>
      </c>
      <c r="H700" s="61" t="s">
        <v>1782</v>
      </c>
      <c r="I700" s="61" t="s">
        <v>1783</v>
      </c>
      <c r="J700" s="61" t="s">
        <v>1784</v>
      </c>
      <c r="K700" s="61" t="s">
        <v>443</v>
      </c>
      <c r="L700" s="61" t="s">
        <v>1778</v>
      </c>
      <c r="M700" s="61" t="s">
        <v>1785</v>
      </c>
      <c r="N700" s="108">
        <v>1</v>
      </c>
      <c r="O700" s="108">
        <v>1</v>
      </c>
      <c r="P700" s="108">
        <v>1</v>
      </c>
      <c r="Q700" s="108">
        <v>0</v>
      </c>
      <c r="R700" s="108">
        <v>0</v>
      </c>
      <c r="S700" s="108">
        <v>1</v>
      </c>
      <c r="T700" s="108">
        <v>1</v>
      </c>
      <c r="U700" s="108">
        <v>1</v>
      </c>
      <c r="V700" s="108">
        <v>0</v>
      </c>
      <c r="W700" s="109">
        <v>770482.75</v>
      </c>
      <c r="X700" s="126">
        <v>0</v>
      </c>
      <c r="Y700" s="109">
        <v>0</v>
      </c>
      <c r="Z700" s="109">
        <v>0</v>
      </c>
      <c r="AA700" s="109"/>
      <c r="AB700" s="109"/>
      <c r="AC700" s="109"/>
      <c r="AD700" s="110">
        <v>770482.75</v>
      </c>
      <c r="AE700" s="99">
        <v>44291</v>
      </c>
      <c r="AF700" s="99">
        <v>46117</v>
      </c>
      <c r="AG700" s="111">
        <v>770482.75</v>
      </c>
      <c r="AH700" s="107">
        <v>1.2638888888888888</v>
      </c>
      <c r="AI700" s="107">
        <v>5</v>
      </c>
      <c r="AJ700" s="96">
        <v>7.1294999999999997E-2</v>
      </c>
      <c r="AK700" s="92" t="s">
        <v>1786</v>
      </c>
      <c r="AL700" s="92" t="s">
        <v>1787</v>
      </c>
      <c r="AM700" s="27">
        <v>54931.56</v>
      </c>
      <c r="AN700" s="27">
        <v>27465.78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27">
        <v>0</v>
      </c>
      <c r="BC700" s="27">
        <f t="shared" si="31"/>
        <v>82397.34</v>
      </c>
      <c r="BD700" s="27">
        <f t="shared" si="32"/>
        <v>0</v>
      </c>
      <c r="BE700" s="27">
        <f t="shared" si="33"/>
        <v>82397.34</v>
      </c>
    </row>
    <row r="701" spans="1:57" x14ac:dyDescent="0.35">
      <c r="A701" s="92" t="s">
        <v>2842</v>
      </c>
      <c r="B701" s="90" t="s">
        <v>1039</v>
      </c>
      <c r="C701" s="94">
        <v>1</v>
      </c>
      <c r="D701" s="91" t="s">
        <v>0</v>
      </c>
      <c r="E701" s="61" t="s">
        <v>3</v>
      </c>
      <c r="F701" s="61" t="s">
        <v>1772</v>
      </c>
      <c r="G701" s="61" t="s">
        <v>1781</v>
      </c>
      <c r="H701" s="61" t="s">
        <v>1782</v>
      </c>
      <c r="I701" s="61" t="s">
        <v>1783</v>
      </c>
      <c r="J701" s="61" t="s">
        <v>1784</v>
      </c>
      <c r="K701" s="61" t="s">
        <v>430</v>
      </c>
      <c r="L701" s="61" t="s">
        <v>1778</v>
      </c>
      <c r="M701" s="61" t="s">
        <v>1785</v>
      </c>
      <c r="N701" s="108">
        <v>1</v>
      </c>
      <c r="O701" s="108">
        <v>1</v>
      </c>
      <c r="P701" s="108">
        <v>1</v>
      </c>
      <c r="Q701" s="108">
        <v>0</v>
      </c>
      <c r="R701" s="108">
        <v>0</v>
      </c>
      <c r="S701" s="108">
        <v>1</v>
      </c>
      <c r="T701" s="108">
        <v>1</v>
      </c>
      <c r="U701" s="108">
        <v>1</v>
      </c>
      <c r="V701" s="108">
        <v>0</v>
      </c>
      <c r="W701" s="109">
        <v>17633784.73</v>
      </c>
      <c r="X701" s="126">
        <v>0</v>
      </c>
      <c r="Y701" s="109">
        <v>0</v>
      </c>
      <c r="Z701" s="109">
        <v>0</v>
      </c>
      <c r="AA701" s="109"/>
      <c r="AB701" s="109"/>
      <c r="AC701" s="109"/>
      <c r="AD701" s="110">
        <v>17633784.73</v>
      </c>
      <c r="AE701" s="99">
        <v>44050</v>
      </c>
      <c r="AF701" s="99">
        <v>45876</v>
      </c>
      <c r="AG701" s="111">
        <v>17633784.73</v>
      </c>
      <c r="AH701" s="107">
        <v>0.60277777777777775</v>
      </c>
      <c r="AI701" s="107">
        <v>5</v>
      </c>
      <c r="AJ701" s="96">
        <v>7.1294999999999997E-2</v>
      </c>
      <c r="AK701" s="92" t="s">
        <v>1786</v>
      </c>
      <c r="AL701" s="92" t="s">
        <v>1787</v>
      </c>
      <c r="AM701" s="27">
        <v>1257200.68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0</v>
      </c>
      <c r="BA701" s="27">
        <v>0</v>
      </c>
      <c r="BB701" s="27">
        <v>0</v>
      </c>
      <c r="BC701" s="27">
        <f t="shared" si="31"/>
        <v>1257200.68</v>
      </c>
      <c r="BD701" s="27">
        <f t="shared" si="32"/>
        <v>0</v>
      </c>
      <c r="BE701" s="27">
        <f t="shared" si="33"/>
        <v>1257200.68</v>
      </c>
    </row>
    <row r="702" spans="1:57" x14ac:dyDescent="0.35">
      <c r="A702" s="92" t="s">
        <v>2841</v>
      </c>
      <c r="B702" s="90" t="s">
        <v>1094</v>
      </c>
      <c r="C702" s="94">
        <v>1</v>
      </c>
      <c r="D702" s="91" t="s">
        <v>0</v>
      </c>
      <c r="E702" s="61" t="s">
        <v>3</v>
      </c>
      <c r="F702" s="61" t="s">
        <v>1772</v>
      </c>
      <c r="G702" s="61" t="s">
        <v>1796</v>
      </c>
      <c r="H702" s="61" t="s">
        <v>1789</v>
      </c>
      <c r="I702" s="61" t="s">
        <v>1797</v>
      </c>
      <c r="J702" s="61" t="s">
        <v>1791</v>
      </c>
      <c r="K702" s="61" t="s">
        <v>1095</v>
      </c>
      <c r="L702" s="61" t="s">
        <v>1778</v>
      </c>
      <c r="M702" s="61" t="s">
        <v>1785</v>
      </c>
      <c r="N702" s="108">
        <v>1</v>
      </c>
      <c r="O702" s="108">
        <v>1</v>
      </c>
      <c r="P702" s="108">
        <v>1</v>
      </c>
      <c r="Q702" s="108">
        <v>1</v>
      </c>
      <c r="R702" s="108">
        <v>1</v>
      </c>
      <c r="S702" s="108">
        <v>1</v>
      </c>
      <c r="T702" s="108">
        <v>0</v>
      </c>
      <c r="U702" s="108">
        <v>1</v>
      </c>
      <c r="V702" s="108">
        <v>0</v>
      </c>
      <c r="W702" s="109">
        <v>134728.43</v>
      </c>
      <c r="X702" s="126">
        <v>0</v>
      </c>
      <c r="Y702" s="109">
        <v>0</v>
      </c>
      <c r="Z702" s="109">
        <v>0</v>
      </c>
      <c r="AA702" s="109"/>
      <c r="AB702" s="109"/>
      <c r="AC702" s="109"/>
      <c r="AD702" s="110">
        <v>134728.43</v>
      </c>
      <c r="AE702" s="99">
        <v>44291</v>
      </c>
      <c r="AF702" s="99">
        <v>46117</v>
      </c>
      <c r="AG702" s="111">
        <v>134728.43</v>
      </c>
      <c r="AH702" s="107">
        <v>1.2638888888888888</v>
      </c>
      <c r="AI702" s="107">
        <v>5</v>
      </c>
      <c r="AJ702" s="96">
        <v>7.1294999999999997E-2</v>
      </c>
      <c r="AK702" s="92" t="s">
        <v>1786</v>
      </c>
      <c r="AL702" s="92" t="s">
        <v>1787</v>
      </c>
      <c r="AM702" s="27">
        <v>9605.4599999999991</v>
      </c>
      <c r="AN702" s="27">
        <v>4802.7299999999996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f t="shared" si="31"/>
        <v>14408.189999999999</v>
      </c>
      <c r="BD702" s="27">
        <f t="shared" si="32"/>
        <v>0</v>
      </c>
      <c r="BE702" s="27">
        <f t="shared" si="33"/>
        <v>14408.189999999999</v>
      </c>
    </row>
    <row r="703" spans="1:57" x14ac:dyDescent="0.35">
      <c r="A703" s="92" t="s">
        <v>2840</v>
      </c>
      <c r="B703" s="90" t="s">
        <v>1020</v>
      </c>
      <c r="C703" s="94">
        <v>1</v>
      </c>
      <c r="D703" s="91" t="s">
        <v>0</v>
      </c>
      <c r="E703" s="61" t="s">
        <v>3</v>
      </c>
      <c r="F703" s="61" t="s">
        <v>1772</v>
      </c>
      <c r="G703" s="61" t="s">
        <v>1781</v>
      </c>
      <c r="H703" s="61" t="s">
        <v>1782</v>
      </c>
      <c r="I703" s="61" t="s">
        <v>1783</v>
      </c>
      <c r="J703" s="61" t="s">
        <v>1784</v>
      </c>
      <c r="K703" s="61" t="s">
        <v>1021</v>
      </c>
      <c r="L703" s="61" t="s">
        <v>1778</v>
      </c>
      <c r="M703" s="61" t="s">
        <v>1785</v>
      </c>
      <c r="N703" s="108">
        <v>1</v>
      </c>
      <c r="O703" s="108">
        <v>1</v>
      </c>
      <c r="P703" s="108">
        <v>1</v>
      </c>
      <c r="Q703" s="108">
        <v>0</v>
      </c>
      <c r="R703" s="108">
        <v>0</v>
      </c>
      <c r="S703" s="108">
        <v>1</v>
      </c>
      <c r="T703" s="108">
        <v>1</v>
      </c>
      <c r="U703" s="108">
        <v>1</v>
      </c>
      <c r="V703" s="108">
        <v>0</v>
      </c>
      <c r="W703" s="109">
        <v>2714030.49</v>
      </c>
      <c r="X703" s="126">
        <v>0</v>
      </c>
      <c r="Y703" s="109">
        <v>0</v>
      </c>
      <c r="Z703" s="109">
        <v>0</v>
      </c>
      <c r="AA703" s="109"/>
      <c r="AB703" s="109"/>
      <c r="AC703" s="109"/>
      <c r="AD703" s="110">
        <v>2714030.49</v>
      </c>
      <c r="AE703" s="99">
        <v>44050</v>
      </c>
      <c r="AF703" s="99">
        <v>45876</v>
      </c>
      <c r="AG703" s="111">
        <v>2714030.49</v>
      </c>
      <c r="AH703" s="107">
        <v>0.60277777777777775</v>
      </c>
      <c r="AI703" s="107">
        <v>5</v>
      </c>
      <c r="AJ703" s="96">
        <v>7.1294999999999997E-2</v>
      </c>
      <c r="AK703" s="92" t="s">
        <v>1786</v>
      </c>
      <c r="AL703" s="92" t="s">
        <v>1787</v>
      </c>
      <c r="AM703" s="27">
        <v>193496.8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27">
        <v>0</v>
      </c>
      <c r="BC703" s="27">
        <f t="shared" si="31"/>
        <v>193496.8</v>
      </c>
      <c r="BD703" s="27">
        <f t="shared" si="32"/>
        <v>0</v>
      </c>
      <c r="BE703" s="27">
        <f t="shared" si="33"/>
        <v>193496.8</v>
      </c>
    </row>
    <row r="704" spans="1:57" x14ac:dyDescent="0.35">
      <c r="A704" s="92" t="s">
        <v>2839</v>
      </c>
      <c r="B704" s="90" t="s">
        <v>1485</v>
      </c>
      <c r="C704" s="94">
        <v>1</v>
      </c>
      <c r="D704" s="91" t="s">
        <v>0</v>
      </c>
      <c r="E704" s="61" t="s">
        <v>3</v>
      </c>
      <c r="F704" s="61" t="s">
        <v>1772</v>
      </c>
      <c r="G704" s="61" t="s">
        <v>1781</v>
      </c>
      <c r="H704" s="61" t="s">
        <v>1782</v>
      </c>
      <c r="I704" s="61" t="s">
        <v>1783</v>
      </c>
      <c r="J704" s="61" t="s">
        <v>1784</v>
      </c>
      <c r="K704" s="61" t="s">
        <v>1021</v>
      </c>
      <c r="L704" s="61" t="s">
        <v>1778</v>
      </c>
      <c r="M704" s="61" t="s">
        <v>1785</v>
      </c>
      <c r="N704" s="108">
        <v>1</v>
      </c>
      <c r="O704" s="108">
        <v>1</v>
      </c>
      <c r="P704" s="108">
        <v>1</v>
      </c>
      <c r="Q704" s="108">
        <v>0</v>
      </c>
      <c r="R704" s="108">
        <v>0</v>
      </c>
      <c r="S704" s="108">
        <v>1</v>
      </c>
      <c r="T704" s="108">
        <v>1</v>
      </c>
      <c r="U704" s="108">
        <v>1</v>
      </c>
      <c r="V704" s="108">
        <v>0</v>
      </c>
      <c r="W704" s="109">
        <v>2712598.82</v>
      </c>
      <c r="X704" s="126">
        <v>0</v>
      </c>
      <c r="Y704" s="109">
        <v>0</v>
      </c>
      <c r="Z704" s="109">
        <v>0</v>
      </c>
      <c r="AA704" s="109"/>
      <c r="AB704" s="109"/>
      <c r="AC704" s="109"/>
      <c r="AD704" s="110">
        <v>2712598.82</v>
      </c>
      <c r="AE704" s="99">
        <v>44050</v>
      </c>
      <c r="AF704" s="99">
        <v>46606</v>
      </c>
      <c r="AG704" s="111">
        <v>2712598.82</v>
      </c>
      <c r="AH704" s="107">
        <v>2.6027777777777779</v>
      </c>
      <c r="AI704" s="107">
        <v>7</v>
      </c>
      <c r="AJ704" s="96">
        <v>7.5481999999999994E-2</v>
      </c>
      <c r="AK704" s="92" t="s">
        <v>1786</v>
      </c>
      <c r="AL704" s="92" t="s">
        <v>1787</v>
      </c>
      <c r="AM704" s="27">
        <v>204752.38</v>
      </c>
      <c r="AN704" s="27">
        <v>204752.38</v>
      </c>
      <c r="AO704" s="27">
        <v>204752.38</v>
      </c>
      <c r="AP704" s="27">
        <v>0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7">
        <v>0</v>
      </c>
      <c r="BA704" s="27">
        <v>0</v>
      </c>
      <c r="BB704" s="27">
        <v>0</v>
      </c>
      <c r="BC704" s="27">
        <f t="shared" si="31"/>
        <v>409504.76</v>
      </c>
      <c r="BD704" s="27">
        <f t="shared" si="32"/>
        <v>204752.38</v>
      </c>
      <c r="BE704" s="27">
        <f t="shared" si="33"/>
        <v>614257.14</v>
      </c>
    </row>
    <row r="705" spans="1:57" x14ac:dyDescent="0.35">
      <c r="A705" s="92" t="s">
        <v>2838</v>
      </c>
      <c r="B705" s="90" t="s">
        <v>1798</v>
      </c>
      <c r="C705" s="94">
        <v>1</v>
      </c>
      <c r="D705" s="91" t="s">
        <v>0</v>
      </c>
      <c r="E705" s="61" t="s">
        <v>3</v>
      </c>
      <c r="F705" s="61" t="s">
        <v>1772</v>
      </c>
      <c r="G705" s="61" t="s">
        <v>403</v>
      </c>
      <c r="H705" s="61" t="s">
        <v>1782</v>
      </c>
      <c r="I705" s="61" t="s">
        <v>1783</v>
      </c>
      <c r="J705" s="61" t="s">
        <v>1784</v>
      </c>
      <c r="K705" s="61" t="s">
        <v>789</v>
      </c>
      <c r="L705" s="61" t="s">
        <v>1778</v>
      </c>
      <c r="M705" s="61" t="s">
        <v>1785</v>
      </c>
      <c r="N705" s="108">
        <v>1</v>
      </c>
      <c r="O705" s="108">
        <v>1</v>
      </c>
      <c r="P705" s="108">
        <v>1</v>
      </c>
      <c r="Q705" s="108">
        <v>0</v>
      </c>
      <c r="R705" s="108">
        <v>0</v>
      </c>
      <c r="S705" s="108">
        <v>1</v>
      </c>
      <c r="T705" s="108">
        <v>1</v>
      </c>
      <c r="U705" s="108">
        <v>1</v>
      </c>
      <c r="V705" s="108">
        <v>0</v>
      </c>
      <c r="W705" s="109">
        <v>-0.01</v>
      </c>
      <c r="X705" s="126">
        <v>0</v>
      </c>
      <c r="Y705" s="109">
        <v>0</v>
      </c>
      <c r="Z705" s="109">
        <v>0</v>
      </c>
      <c r="AA705" s="109"/>
      <c r="AB705" s="109"/>
      <c r="AC705" s="109"/>
      <c r="AD705" s="110">
        <v>-0.01</v>
      </c>
      <c r="AE705" s="99">
        <v>41025</v>
      </c>
      <c r="AF705" s="99">
        <v>45408</v>
      </c>
      <c r="AG705" s="111">
        <v>1318024814.1500001</v>
      </c>
      <c r="AH705" s="107">
        <v>-0.67777777777777781</v>
      </c>
      <c r="AI705" s="107">
        <v>12</v>
      </c>
      <c r="AJ705" s="96">
        <v>7.4999999999999997E-2</v>
      </c>
      <c r="AK705" s="92" t="s">
        <v>1786</v>
      </c>
      <c r="AL705" s="92" t="s">
        <v>1787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0</v>
      </c>
      <c r="AZ705" s="27">
        <v>0</v>
      </c>
      <c r="BA705" s="27">
        <v>0</v>
      </c>
      <c r="BB705" s="27">
        <v>0</v>
      </c>
      <c r="BC705" s="27">
        <f t="shared" si="31"/>
        <v>0</v>
      </c>
      <c r="BD705" s="27">
        <f t="shared" si="32"/>
        <v>0</v>
      </c>
      <c r="BE705" s="27">
        <f t="shared" si="33"/>
        <v>0</v>
      </c>
    </row>
    <row r="706" spans="1:57" x14ac:dyDescent="0.35">
      <c r="A706" s="92" t="s">
        <v>2837</v>
      </c>
      <c r="B706" s="90" t="s">
        <v>788</v>
      </c>
      <c r="C706" s="94">
        <v>1</v>
      </c>
      <c r="D706" s="91" t="s">
        <v>0</v>
      </c>
      <c r="E706" s="61" t="s">
        <v>3</v>
      </c>
      <c r="F706" s="61" t="s">
        <v>1772</v>
      </c>
      <c r="G706" s="61" t="s">
        <v>403</v>
      </c>
      <c r="H706" s="61" t="s">
        <v>1782</v>
      </c>
      <c r="I706" s="61" t="s">
        <v>1783</v>
      </c>
      <c r="J706" s="61" t="s">
        <v>1784</v>
      </c>
      <c r="K706" s="61" t="s">
        <v>789</v>
      </c>
      <c r="L706" s="61" t="s">
        <v>1778</v>
      </c>
      <c r="M706" s="61" t="s">
        <v>1785</v>
      </c>
      <c r="N706" s="108">
        <v>1</v>
      </c>
      <c r="O706" s="108">
        <v>1</v>
      </c>
      <c r="P706" s="108">
        <v>1</v>
      </c>
      <c r="Q706" s="108">
        <v>0</v>
      </c>
      <c r="R706" s="108">
        <v>0</v>
      </c>
      <c r="S706" s="108">
        <v>1</v>
      </c>
      <c r="T706" s="108">
        <v>1</v>
      </c>
      <c r="U706" s="108">
        <v>1</v>
      </c>
      <c r="V706" s="108">
        <v>0</v>
      </c>
      <c r="W706" s="109">
        <v>-1.7000000000000001E-2</v>
      </c>
      <c r="X706" s="126">
        <v>0</v>
      </c>
      <c r="Y706" s="109">
        <v>0</v>
      </c>
      <c r="Z706" s="109">
        <v>0</v>
      </c>
      <c r="AA706" s="109"/>
      <c r="AB706" s="109"/>
      <c r="AC706" s="109"/>
      <c r="AD706" s="110">
        <v>-1.7000000000000001E-2</v>
      </c>
      <c r="AE706" s="99">
        <v>41075</v>
      </c>
      <c r="AF706" s="99">
        <v>45458</v>
      </c>
      <c r="AG706" s="111">
        <v>55581592.420000002</v>
      </c>
      <c r="AH706" s="107">
        <v>-0.54166666666666663</v>
      </c>
      <c r="AI706" s="107">
        <v>12</v>
      </c>
      <c r="AJ706" s="96">
        <v>7.4999999999999997E-2</v>
      </c>
      <c r="AK706" s="92" t="s">
        <v>1786</v>
      </c>
      <c r="AL706" s="92" t="s">
        <v>1787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7">
        <v>0</v>
      </c>
      <c r="BA706" s="27">
        <v>0</v>
      </c>
      <c r="BB706" s="27">
        <v>0</v>
      </c>
      <c r="BC706" s="27">
        <f t="shared" si="31"/>
        <v>0</v>
      </c>
      <c r="BD706" s="27">
        <f t="shared" si="32"/>
        <v>0</v>
      </c>
      <c r="BE706" s="27">
        <f t="shared" si="33"/>
        <v>0</v>
      </c>
    </row>
    <row r="707" spans="1:57" x14ac:dyDescent="0.35">
      <c r="A707" s="92" t="s">
        <v>2836</v>
      </c>
      <c r="B707" s="90" t="s">
        <v>788</v>
      </c>
      <c r="C707" s="94">
        <v>7</v>
      </c>
      <c r="D707" s="91" t="s">
        <v>0</v>
      </c>
      <c r="E707" s="61" t="s">
        <v>3</v>
      </c>
      <c r="F707" s="61" t="s">
        <v>1772</v>
      </c>
      <c r="G707" s="61" t="s">
        <v>403</v>
      </c>
      <c r="H707" s="61" t="s">
        <v>1782</v>
      </c>
      <c r="I707" s="61" t="s">
        <v>1783</v>
      </c>
      <c r="J707" s="61" t="s">
        <v>1784</v>
      </c>
      <c r="K707" s="61" t="s">
        <v>789</v>
      </c>
      <c r="L707" s="61" t="s">
        <v>1778</v>
      </c>
      <c r="M707" s="61" t="s">
        <v>1785</v>
      </c>
      <c r="N707" s="108">
        <v>1</v>
      </c>
      <c r="O707" s="108">
        <v>1</v>
      </c>
      <c r="P707" s="108">
        <v>1</v>
      </c>
      <c r="Q707" s="108">
        <v>0</v>
      </c>
      <c r="R707" s="108">
        <v>0</v>
      </c>
      <c r="S707" s="108">
        <v>1</v>
      </c>
      <c r="T707" s="108">
        <v>1</v>
      </c>
      <c r="U707" s="108">
        <v>1</v>
      </c>
      <c r="V707" s="108">
        <v>0</v>
      </c>
      <c r="W707" s="109">
        <v>16747200.68</v>
      </c>
      <c r="X707" s="126">
        <v>0</v>
      </c>
      <c r="Y707" s="109">
        <v>16747200.689999999</v>
      </c>
      <c r="Z707" s="109">
        <v>628020.03</v>
      </c>
      <c r="AA707" s="109"/>
      <c r="AB707" s="109"/>
      <c r="AC707" s="109"/>
      <c r="AD707" s="110">
        <v>-0.01</v>
      </c>
      <c r="AE707" s="99">
        <v>41289</v>
      </c>
      <c r="AF707" s="99">
        <v>45672</v>
      </c>
      <c r="AG707" s="111">
        <v>83736003.439999998</v>
      </c>
      <c r="AH707" s="107">
        <v>4.1666666666666664E-2</v>
      </c>
      <c r="AI707" s="107">
        <v>12</v>
      </c>
      <c r="AJ707" s="96">
        <v>7.4999999999999997E-2</v>
      </c>
      <c r="AK707" s="92" t="s">
        <v>1786</v>
      </c>
      <c r="AL707" s="92" t="s">
        <v>1787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0</v>
      </c>
      <c r="AZ707" s="27">
        <v>0</v>
      </c>
      <c r="BA707" s="27">
        <v>0</v>
      </c>
      <c r="BB707" s="27">
        <v>0</v>
      </c>
      <c r="BC707" s="27">
        <f t="shared" ref="BC707:BC770" si="34">SUM(AM707:AN707)</f>
        <v>0</v>
      </c>
      <c r="BD707" s="27">
        <f t="shared" ref="BD707:BD770" si="35">SUM(AO707:BB707)</f>
        <v>0</v>
      </c>
      <c r="BE707" s="27">
        <f t="shared" si="33"/>
        <v>0</v>
      </c>
    </row>
    <row r="708" spans="1:57" x14ac:dyDescent="0.35">
      <c r="A708" s="92" t="s">
        <v>2835</v>
      </c>
      <c r="B708" s="90" t="s">
        <v>788</v>
      </c>
      <c r="C708" s="94">
        <v>8</v>
      </c>
      <c r="D708" s="91" t="s">
        <v>0</v>
      </c>
      <c r="E708" s="61" t="s">
        <v>3</v>
      </c>
      <c r="F708" s="61" t="s">
        <v>1772</v>
      </c>
      <c r="G708" s="61" t="s">
        <v>403</v>
      </c>
      <c r="H708" s="61" t="s">
        <v>1782</v>
      </c>
      <c r="I708" s="61" t="s">
        <v>1783</v>
      </c>
      <c r="J708" s="61" t="s">
        <v>1784</v>
      </c>
      <c r="K708" s="61" t="s">
        <v>789</v>
      </c>
      <c r="L708" s="61" t="s">
        <v>1778</v>
      </c>
      <c r="M708" s="61" t="s">
        <v>1785</v>
      </c>
      <c r="N708" s="108">
        <v>1</v>
      </c>
      <c r="O708" s="108">
        <v>1</v>
      </c>
      <c r="P708" s="108">
        <v>1</v>
      </c>
      <c r="Q708" s="108">
        <v>0</v>
      </c>
      <c r="R708" s="108">
        <v>0</v>
      </c>
      <c r="S708" s="108">
        <v>1</v>
      </c>
      <c r="T708" s="108">
        <v>1</v>
      </c>
      <c r="U708" s="108">
        <v>1</v>
      </c>
      <c r="V708" s="108">
        <v>0</v>
      </c>
      <c r="W708" s="109">
        <v>11096227.02</v>
      </c>
      <c r="X708" s="126">
        <v>0</v>
      </c>
      <c r="Y708" s="109">
        <v>0</v>
      </c>
      <c r="Z708" s="109">
        <v>0</v>
      </c>
      <c r="AA708" s="109"/>
      <c r="AB708" s="109"/>
      <c r="AC708" s="109"/>
      <c r="AD708" s="110">
        <v>11096227.02</v>
      </c>
      <c r="AE708" s="99">
        <v>41320</v>
      </c>
      <c r="AF708" s="99">
        <v>45703</v>
      </c>
      <c r="AG708" s="111">
        <v>66577362.219999999</v>
      </c>
      <c r="AH708" s="107">
        <v>0.125</v>
      </c>
      <c r="AI708" s="107">
        <v>12</v>
      </c>
      <c r="AJ708" s="96">
        <v>7.4999999999999997E-2</v>
      </c>
      <c r="AK708" s="92" t="s">
        <v>1786</v>
      </c>
      <c r="AL708" s="92" t="s">
        <v>1787</v>
      </c>
      <c r="AM708" s="27">
        <v>416108.51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0</v>
      </c>
      <c r="BB708" s="27">
        <v>0</v>
      </c>
      <c r="BC708" s="27">
        <f t="shared" si="34"/>
        <v>416108.51</v>
      </c>
      <c r="BD708" s="27">
        <f t="shared" si="35"/>
        <v>0</v>
      </c>
      <c r="BE708" s="27">
        <f t="shared" si="33"/>
        <v>416108.51</v>
      </c>
    </row>
    <row r="709" spans="1:57" x14ac:dyDescent="0.35">
      <c r="A709" s="92" t="s">
        <v>2834</v>
      </c>
      <c r="B709" s="90" t="s">
        <v>790</v>
      </c>
      <c r="C709" s="94">
        <v>3</v>
      </c>
      <c r="D709" s="91" t="s">
        <v>0</v>
      </c>
      <c r="E709" s="61" t="s">
        <v>3</v>
      </c>
      <c r="F709" s="61" t="s">
        <v>1772</v>
      </c>
      <c r="G709" s="61" t="s">
        <v>403</v>
      </c>
      <c r="H709" s="61" t="s">
        <v>1782</v>
      </c>
      <c r="I709" s="61" t="s">
        <v>1783</v>
      </c>
      <c r="J709" s="61" t="s">
        <v>1784</v>
      </c>
      <c r="K709" s="61" t="s">
        <v>789</v>
      </c>
      <c r="L709" s="61" t="s">
        <v>1778</v>
      </c>
      <c r="M709" s="61" t="s">
        <v>1785</v>
      </c>
      <c r="N709" s="108">
        <v>1</v>
      </c>
      <c r="O709" s="108">
        <v>1</v>
      </c>
      <c r="P709" s="108">
        <v>1</v>
      </c>
      <c r="Q709" s="108">
        <v>0</v>
      </c>
      <c r="R709" s="108">
        <v>0</v>
      </c>
      <c r="S709" s="108">
        <v>1</v>
      </c>
      <c r="T709" s="108">
        <v>1</v>
      </c>
      <c r="U709" s="108">
        <v>1</v>
      </c>
      <c r="V709" s="108">
        <v>0</v>
      </c>
      <c r="W709" s="109">
        <v>11096227.060000001</v>
      </c>
      <c r="X709" s="126">
        <v>0</v>
      </c>
      <c r="Y709" s="109">
        <v>0</v>
      </c>
      <c r="Z709" s="109">
        <v>0</v>
      </c>
      <c r="AA709" s="109"/>
      <c r="AB709" s="109"/>
      <c r="AC709" s="109"/>
      <c r="AD709" s="110">
        <v>11096227.060000001</v>
      </c>
      <c r="AE709" s="99">
        <v>41348</v>
      </c>
      <c r="AF709" s="99">
        <v>45731</v>
      </c>
      <c r="AG709" s="111">
        <v>66577362.259999998</v>
      </c>
      <c r="AH709" s="107">
        <v>0.20833333333333334</v>
      </c>
      <c r="AI709" s="107">
        <v>12</v>
      </c>
      <c r="AJ709" s="96">
        <v>7.4999999999999997E-2</v>
      </c>
      <c r="AK709" s="92" t="s">
        <v>1786</v>
      </c>
      <c r="AL709" s="92" t="s">
        <v>1787</v>
      </c>
      <c r="AM709" s="27">
        <v>416108.51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27">
        <v>0</v>
      </c>
      <c r="BC709" s="27">
        <f t="shared" si="34"/>
        <v>416108.51</v>
      </c>
      <c r="BD709" s="27">
        <f t="shared" si="35"/>
        <v>0</v>
      </c>
      <c r="BE709" s="27">
        <f t="shared" ref="BE709:BE772" si="36">BD709+BC709</f>
        <v>416108.51</v>
      </c>
    </row>
    <row r="710" spans="1:57" x14ac:dyDescent="0.35">
      <c r="A710" s="92" t="s">
        <v>2833</v>
      </c>
      <c r="B710" s="90" t="s">
        <v>790</v>
      </c>
      <c r="C710" s="94">
        <v>6</v>
      </c>
      <c r="D710" s="91" t="s">
        <v>0</v>
      </c>
      <c r="E710" s="61" t="s">
        <v>3</v>
      </c>
      <c r="F710" s="61" t="s">
        <v>1772</v>
      </c>
      <c r="G710" s="61" t="s">
        <v>403</v>
      </c>
      <c r="H710" s="61" t="s">
        <v>1782</v>
      </c>
      <c r="I710" s="61" t="s">
        <v>1783</v>
      </c>
      <c r="J710" s="61" t="s">
        <v>1784</v>
      </c>
      <c r="K710" s="61" t="s">
        <v>789</v>
      </c>
      <c r="L710" s="61" t="s">
        <v>1778</v>
      </c>
      <c r="M710" s="61" t="s">
        <v>1785</v>
      </c>
      <c r="N710" s="108">
        <v>1</v>
      </c>
      <c r="O710" s="108">
        <v>1</v>
      </c>
      <c r="P710" s="108">
        <v>1</v>
      </c>
      <c r="Q710" s="108">
        <v>0</v>
      </c>
      <c r="R710" s="108">
        <v>0</v>
      </c>
      <c r="S710" s="108">
        <v>1</v>
      </c>
      <c r="T710" s="108">
        <v>1</v>
      </c>
      <c r="U710" s="108">
        <v>1</v>
      </c>
      <c r="V710" s="108">
        <v>0</v>
      </c>
      <c r="W710" s="109">
        <v>13553583.279999999</v>
      </c>
      <c r="X710" s="126">
        <v>0</v>
      </c>
      <c r="Y710" s="109">
        <v>0</v>
      </c>
      <c r="Z710" s="109">
        <v>0</v>
      </c>
      <c r="AA710" s="109"/>
      <c r="AB710" s="109"/>
      <c r="AC710" s="109"/>
      <c r="AD710" s="110">
        <v>13553583.279999999</v>
      </c>
      <c r="AE710" s="99">
        <v>41375</v>
      </c>
      <c r="AF710" s="99">
        <v>45758</v>
      </c>
      <c r="AG710" s="111">
        <v>81321499.579999998</v>
      </c>
      <c r="AH710" s="107">
        <v>0.28055555555555556</v>
      </c>
      <c r="AI710" s="107">
        <v>12</v>
      </c>
      <c r="AJ710" s="97">
        <v>7.4999999999999997E-2</v>
      </c>
      <c r="AK710" s="92" t="s">
        <v>1786</v>
      </c>
      <c r="AL710" s="92" t="s">
        <v>1787</v>
      </c>
      <c r="AM710" s="27">
        <v>508259.37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7">
        <v>0</v>
      </c>
      <c r="BA710" s="27">
        <v>0</v>
      </c>
      <c r="BB710" s="27">
        <v>0</v>
      </c>
      <c r="BC710" s="27">
        <f t="shared" si="34"/>
        <v>508259.37</v>
      </c>
      <c r="BD710" s="27">
        <f t="shared" si="35"/>
        <v>0</v>
      </c>
      <c r="BE710" s="27">
        <f t="shared" si="36"/>
        <v>508259.37</v>
      </c>
    </row>
    <row r="711" spans="1:57" x14ac:dyDescent="0.35">
      <c r="A711" s="92" t="s">
        <v>2832</v>
      </c>
      <c r="B711" s="90" t="s">
        <v>790</v>
      </c>
      <c r="C711" s="94">
        <v>16</v>
      </c>
      <c r="D711" s="91" t="s">
        <v>0</v>
      </c>
      <c r="E711" s="61" t="s">
        <v>3</v>
      </c>
      <c r="F711" s="61" t="s">
        <v>1772</v>
      </c>
      <c r="G711" s="61" t="s">
        <v>403</v>
      </c>
      <c r="H711" s="61" t="s">
        <v>1782</v>
      </c>
      <c r="I711" s="61" t="s">
        <v>1783</v>
      </c>
      <c r="J711" s="61" t="s">
        <v>1784</v>
      </c>
      <c r="K711" s="61" t="s">
        <v>789</v>
      </c>
      <c r="L711" s="61" t="s">
        <v>1778</v>
      </c>
      <c r="M711" s="61" t="s">
        <v>1785</v>
      </c>
      <c r="N711" s="108">
        <v>1</v>
      </c>
      <c r="O711" s="108">
        <v>1</v>
      </c>
      <c r="P711" s="108">
        <v>1</v>
      </c>
      <c r="Q711" s="108">
        <v>0</v>
      </c>
      <c r="R711" s="108">
        <v>0</v>
      </c>
      <c r="S711" s="108">
        <v>1</v>
      </c>
      <c r="T711" s="108">
        <v>1</v>
      </c>
      <c r="U711" s="108">
        <v>1</v>
      </c>
      <c r="V711" s="108">
        <v>0</v>
      </c>
      <c r="W711" s="109">
        <v>11096227.060000001</v>
      </c>
      <c r="X711" s="126">
        <v>0</v>
      </c>
      <c r="Y711" s="109">
        <v>0</v>
      </c>
      <c r="Z711" s="109">
        <v>0</v>
      </c>
      <c r="AA711" s="109"/>
      <c r="AB711" s="109"/>
      <c r="AC711" s="109"/>
      <c r="AD711" s="110">
        <v>11096227.060000001</v>
      </c>
      <c r="AE711" s="99">
        <v>41409</v>
      </c>
      <c r="AF711" s="99">
        <v>45792</v>
      </c>
      <c r="AG711" s="111">
        <v>66577362.259999998</v>
      </c>
      <c r="AH711" s="107">
        <v>0.375</v>
      </c>
      <c r="AI711" s="107">
        <v>12</v>
      </c>
      <c r="AJ711" s="97">
        <v>7.4999999999999997E-2</v>
      </c>
      <c r="AK711" s="92" t="s">
        <v>1786</v>
      </c>
      <c r="AL711" s="92" t="s">
        <v>1787</v>
      </c>
      <c r="AM711" s="27">
        <v>416108.51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7">
        <v>0</v>
      </c>
      <c r="BA711" s="27">
        <v>0</v>
      </c>
      <c r="BB711" s="27">
        <v>0</v>
      </c>
      <c r="BC711" s="27">
        <f t="shared" si="34"/>
        <v>416108.51</v>
      </c>
      <c r="BD711" s="27">
        <f t="shared" si="35"/>
        <v>0</v>
      </c>
      <c r="BE711" s="27">
        <f t="shared" si="36"/>
        <v>416108.51</v>
      </c>
    </row>
    <row r="712" spans="1:57" x14ac:dyDescent="0.35">
      <c r="A712" s="92" t="s">
        <v>2831</v>
      </c>
      <c r="B712" s="90" t="s">
        <v>790</v>
      </c>
      <c r="C712" s="94">
        <v>20</v>
      </c>
      <c r="D712" s="91" t="s">
        <v>0</v>
      </c>
      <c r="E712" s="61" t="s">
        <v>3</v>
      </c>
      <c r="F712" s="61" t="s">
        <v>1772</v>
      </c>
      <c r="G712" s="61" t="s">
        <v>403</v>
      </c>
      <c r="H712" s="61" t="s">
        <v>1782</v>
      </c>
      <c r="I712" s="61" t="s">
        <v>1783</v>
      </c>
      <c r="J712" s="61" t="s">
        <v>1784</v>
      </c>
      <c r="K712" s="61" t="s">
        <v>789</v>
      </c>
      <c r="L712" s="61" t="s">
        <v>1778</v>
      </c>
      <c r="M712" s="61" t="s">
        <v>1785</v>
      </c>
      <c r="N712" s="108">
        <v>1</v>
      </c>
      <c r="O712" s="108">
        <v>1</v>
      </c>
      <c r="P712" s="108">
        <v>1</v>
      </c>
      <c r="Q712" s="108">
        <v>0</v>
      </c>
      <c r="R712" s="108">
        <v>0</v>
      </c>
      <c r="S712" s="108">
        <v>1</v>
      </c>
      <c r="T712" s="108">
        <v>1</v>
      </c>
      <c r="U712" s="108">
        <v>1</v>
      </c>
      <c r="V712" s="108">
        <v>0</v>
      </c>
      <c r="W712" s="109">
        <v>11096227.060000001</v>
      </c>
      <c r="X712" s="126">
        <v>0</v>
      </c>
      <c r="Y712" s="109">
        <v>0</v>
      </c>
      <c r="Z712" s="109">
        <v>0</v>
      </c>
      <c r="AA712" s="109"/>
      <c r="AB712" s="109"/>
      <c r="AC712" s="109"/>
      <c r="AD712" s="110">
        <v>11096227.060000001</v>
      </c>
      <c r="AE712" s="99">
        <v>41439</v>
      </c>
      <c r="AF712" s="99">
        <v>45822</v>
      </c>
      <c r="AG712" s="111">
        <v>66577362.259999998</v>
      </c>
      <c r="AH712" s="107">
        <v>0.45555555555555555</v>
      </c>
      <c r="AI712" s="107">
        <v>12</v>
      </c>
      <c r="AJ712" s="96">
        <v>7.4999999999999997E-2</v>
      </c>
      <c r="AK712" s="92" t="s">
        <v>1786</v>
      </c>
      <c r="AL712" s="92" t="s">
        <v>1787</v>
      </c>
      <c r="AM712" s="27">
        <v>416108.51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f t="shared" si="34"/>
        <v>416108.51</v>
      </c>
      <c r="BD712" s="27">
        <f t="shared" si="35"/>
        <v>0</v>
      </c>
      <c r="BE712" s="27">
        <f t="shared" si="36"/>
        <v>416108.51</v>
      </c>
    </row>
    <row r="713" spans="1:57" x14ac:dyDescent="0.35">
      <c r="A713" s="92" t="s">
        <v>2830</v>
      </c>
      <c r="B713" s="90" t="s">
        <v>790</v>
      </c>
      <c r="C713" s="94">
        <v>24</v>
      </c>
      <c r="D713" s="91" t="s">
        <v>0</v>
      </c>
      <c r="E713" s="61" t="s">
        <v>3</v>
      </c>
      <c r="F713" s="61" t="s">
        <v>1772</v>
      </c>
      <c r="G713" s="61" t="s">
        <v>403</v>
      </c>
      <c r="H713" s="61" t="s">
        <v>1782</v>
      </c>
      <c r="I713" s="61" t="s">
        <v>1783</v>
      </c>
      <c r="J713" s="61" t="s">
        <v>1784</v>
      </c>
      <c r="K713" s="61" t="s">
        <v>789</v>
      </c>
      <c r="L713" s="61" t="s">
        <v>1778</v>
      </c>
      <c r="M713" s="61" t="s">
        <v>1785</v>
      </c>
      <c r="N713" s="108">
        <v>1</v>
      </c>
      <c r="O713" s="108">
        <v>1</v>
      </c>
      <c r="P713" s="108">
        <v>1</v>
      </c>
      <c r="Q713" s="108">
        <v>0</v>
      </c>
      <c r="R713" s="108">
        <v>0</v>
      </c>
      <c r="S713" s="108">
        <v>1</v>
      </c>
      <c r="T713" s="108">
        <v>1</v>
      </c>
      <c r="U713" s="108">
        <v>1</v>
      </c>
      <c r="V713" s="108">
        <v>0</v>
      </c>
      <c r="W713" s="109">
        <v>22192454.100000001</v>
      </c>
      <c r="X713" s="126">
        <v>0</v>
      </c>
      <c r="Y713" s="109">
        <v>11096227.039999999</v>
      </c>
      <c r="Z713" s="109">
        <v>832217.03</v>
      </c>
      <c r="AA713" s="109"/>
      <c r="AB713" s="109"/>
      <c r="AC713" s="109"/>
      <c r="AD713" s="110">
        <v>11096227.060000001</v>
      </c>
      <c r="AE713" s="99">
        <v>41467</v>
      </c>
      <c r="AF713" s="99">
        <v>45850</v>
      </c>
      <c r="AG713" s="111">
        <v>66577362.259999998</v>
      </c>
      <c r="AH713" s="107">
        <v>0.53333333333333333</v>
      </c>
      <c r="AI713" s="107">
        <v>12</v>
      </c>
      <c r="AJ713" s="96">
        <v>7.4999999999999997E-2</v>
      </c>
      <c r="AK713" s="92" t="s">
        <v>1786</v>
      </c>
      <c r="AL713" s="92" t="s">
        <v>1787</v>
      </c>
      <c r="AM713" s="27">
        <v>416108.51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f t="shared" si="34"/>
        <v>416108.51</v>
      </c>
      <c r="BD713" s="27">
        <f t="shared" si="35"/>
        <v>0</v>
      </c>
      <c r="BE713" s="27">
        <f t="shared" si="36"/>
        <v>416108.51</v>
      </c>
    </row>
    <row r="714" spans="1:57" x14ac:dyDescent="0.35">
      <c r="A714" s="92" t="s">
        <v>2829</v>
      </c>
      <c r="B714" s="90" t="s">
        <v>790</v>
      </c>
      <c r="C714" s="94">
        <v>34</v>
      </c>
      <c r="D714" s="91" t="s">
        <v>0</v>
      </c>
      <c r="E714" s="61" t="s">
        <v>3</v>
      </c>
      <c r="F714" s="61" t="s">
        <v>1772</v>
      </c>
      <c r="G714" s="61" t="s">
        <v>403</v>
      </c>
      <c r="H714" s="61" t="s">
        <v>1782</v>
      </c>
      <c r="I714" s="61" t="s">
        <v>1783</v>
      </c>
      <c r="J714" s="61" t="s">
        <v>1784</v>
      </c>
      <c r="K714" s="61" t="s">
        <v>789</v>
      </c>
      <c r="L714" s="61" t="s">
        <v>1778</v>
      </c>
      <c r="M714" s="61" t="s">
        <v>1785</v>
      </c>
      <c r="N714" s="108">
        <v>1</v>
      </c>
      <c r="O714" s="108">
        <v>1</v>
      </c>
      <c r="P714" s="108">
        <v>1</v>
      </c>
      <c r="Q714" s="108">
        <v>0</v>
      </c>
      <c r="R714" s="108">
        <v>0</v>
      </c>
      <c r="S714" s="108">
        <v>1</v>
      </c>
      <c r="T714" s="108">
        <v>1</v>
      </c>
      <c r="U714" s="108">
        <v>1</v>
      </c>
      <c r="V714" s="108">
        <v>0</v>
      </c>
      <c r="W714" s="109">
        <v>22192454.100000001</v>
      </c>
      <c r="X714" s="126">
        <v>0</v>
      </c>
      <c r="Y714" s="109">
        <v>0</v>
      </c>
      <c r="Z714" s="109">
        <v>0</v>
      </c>
      <c r="AA714" s="109"/>
      <c r="AB714" s="109"/>
      <c r="AC714" s="109"/>
      <c r="AD714" s="110">
        <v>22192454.100000001</v>
      </c>
      <c r="AE714" s="99">
        <v>41501</v>
      </c>
      <c r="AF714" s="99">
        <v>45884</v>
      </c>
      <c r="AG714" s="111">
        <v>66577362.259999998</v>
      </c>
      <c r="AH714" s="107">
        <v>0.625</v>
      </c>
      <c r="AI714" s="107">
        <v>12</v>
      </c>
      <c r="AJ714" s="96">
        <v>7.4999999999999997E-2</v>
      </c>
      <c r="AK714" s="92" t="s">
        <v>1786</v>
      </c>
      <c r="AL714" s="92" t="s">
        <v>1787</v>
      </c>
      <c r="AM714" s="27">
        <v>1248325.54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f t="shared" si="34"/>
        <v>1248325.54</v>
      </c>
      <c r="BD714" s="27">
        <f t="shared" si="35"/>
        <v>0</v>
      </c>
      <c r="BE714" s="27">
        <f t="shared" si="36"/>
        <v>1248325.54</v>
      </c>
    </row>
    <row r="715" spans="1:57" x14ac:dyDescent="0.35">
      <c r="A715" s="92" t="s">
        <v>2828</v>
      </c>
      <c r="B715" s="90" t="s">
        <v>790</v>
      </c>
      <c r="C715" s="94">
        <v>42</v>
      </c>
      <c r="D715" s="91" t="s">
        <v>0</v>
      </c>
      <c r="E715" s="61" t="s">
        <v>3</v>
      </c>
      <c r="F715" s="61" t="s">
        <v>1772</v>
      </c>
      <c r="G715" s="61" t="s">
        <v>403</v>
      </c>
      <c r="H715" s="61" t="s">
        <v>1782</v>
      </c>
      <c r="I715" s="61" t="s">
        <v>1783</v>
      </c>
      <c r="J715" s="61" t="s">
        <v>1784</v>
      </c>
      <c r="K715" s="61" t="s">
        <v>789</v>
      </c>
      <c r="L715" s="61" t="s">
        <v>1778</v>
      </c>
      <c r="M715" s="61" t="s">
        <v>1785</v>
      </c>
      <c r="N715" s="108">
        <v>1</v>
      </c>
      <c r="O715" s="108">
        <v>1</v>
      </c>
      <c r="P715" s="108">
        <v>1</v>
      </c>
      <c r="Q715" s="108">
        <v>0</v>
      </c>
      <c r="R715" s="108">
        <v>0</v>
      </c>
      <c r="S715" s="108">
        <v>1</v>
      </c>
      <c r="T715" s="108">
        <v>1</v>
      </c>
      <c r="U715" s="108">
        <v>1</v>
      </c>
      <c r="V715" s="108">
        <v>0</v>
      </c>
      <c r="W715" s="109">
        <v>31342219.98</v>
      </c>
      <c r="X715" s="126">
        <v>0</v>
      </c>
      <c r="Y715" s="109">
        <v>0</v>
      </c>
      <c r="Z715" s="109">
        <v>0</v>
      </c>
      <c r="AA715" s="109"/>
      <c r="AB715" s="109"/>
      <c r="AC715" s="109"/>
      <c r="AD715" s="110">
        <v>31342219.98</v>
      </c>
      <c r="AE715" s="99">
        <v>41530</v>
      </c>
      <c r="AF715" s="99">
        <v>45913</v>
      </c>
      <c r="AG715" s="111">
        <v>94026659.939999998</v>
      </c>
      <c r="AH715" s="107">
        <v>0.70277777777777772</v>
      </c>
      <c r="AI715" s="107">
        <v>12</v>
      </c>
      <c r="AJ715" s="96">
        <v>7.4999999999999997E-2</v>
      </c>
      <c r="AK715" s="92" t="s">
        <v>1786</v>
      </c>
      <c r="AL715" s="92" t="s">
        <v>1787</v>
      </c>
      <c r="AM715" s="27">
        <v>1762999.87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7">
        <v>0</v>
      </c>
      <c r="BA715" s="27">
        <v>0</v>
      </c>
      <c r="BB715" s="27">
        <v>0</v>
      </c>
      <c r="BC715" s="27">
        <f t="shared" si="34"/>
        <v>1762999.87</v>
      </c>
      <c r="BD715" s="27">
        <f t="shared" si="35"/>
        <v>0</v>
      </c>
      <c r="BE715" s="27">
        <f t="shared" si="36"/>
        <v>1762999.87</v>
      </c>
    </row>
    <row r="716" spans="1:57" x14ac:dyDescent="0.35">
      <c r="A716" s="92" t="s">
        <v>2827</v>
      </c>
      <c r="B716" s="90" t="s">
        <v>791</v>
      </c>
      <c r="C716" s="94">
        <v>1</v>
      </c>
      <c r="D716" s="91" t="s">
        <v>0</v>
      </c>
      <c r="E716" s="61" t="s">
        <v>3</v>
      </c>
      <c r="F716" s="61" t="s">
        <v>1772</v>
      </c>
      <c r="G716" s="61" t="s">
        <v>403</v>
      </c>
      <c r="H716" s="61" t="s">
        <v>1782</v>
      </c>
      <c r="I716" s="61" t="s">
        <v>1783</v>
      </c>
      <c r="J716" s="61" t="s">
        <v>1784</v>
      </c>
      <c r="K716" s="61" t="s">
        <v>789</v>
      </c>
      <c r="L716" s="61" t="s">
        <v>1778</v>
      </c>
      <c r="M716" s="61" t="s">
        <v>1785</v>
      </c>
      <c r="N716" s="108">
        <v>1</v>
      </c>
      <c r="O716" s="108">
        <v>1</v>
      </c>
      <c r="P716" s="108">
        <v>1</v>
      </c>
      <c r="Q716" s="108">
        <v>0</v>
      </c>
      <c r="R716" s="108">
        <v>0</v>
      </c>
      <c r="S716" s="108">
        <v>1</v>
      </c>
      <c r="T716" s="108">
        <v>1</v>
      </c>
      <c r="U716" s="108">
        <v>1</v>
      </c>
      <c r="V716" s="108">
        <v>0</v>
      </c>
      <c r="W716" s="109">
        <v>22192454.100000001</v>
      </c>
      <c r="X716" s="126">
        <v>0</v>
      </c>
      <c r="Y716" s="109">
        <v>0</v>
      </c>
      <c r="Z716" s="109">
        <v>0</v>
      </c>
      <c r="AA716" s="109"/>
      <c r="AB716" s="109"/>
      <c r="AC716" s="109"/>
      <c r="AD716" s="110">
        <v>22192454.100000001</v>
      </c>
      <c r="AE716" s="99">
        <v>41562</v>
      </c>
      <c r="AF716" s="99">
        <v>45945</v>
      </c>
      <c r="AG716" s="111">
        <v>66577362.259999998</v>
      </c>
      <c r="AH716" s="107">
        <v>0.79166666666666663</v>
      </c>
      <c r="AI716" s="107">
        <v>12</v>
      </c>
      <c r="AJ716" s="96">
        <v>7.4999999999999997E-2</v>
      </c>
      <c r="AK716" s="92" t="s">
        <v>1786</v>
      </c>
      <c r="AL716" s="92" t="s">
        <v>1787</v>
      </c>
      <c r="AM716" s="27">
        <v>1248325.54</v>
      </c>
      <c r="AN716" s="27">
        <v>0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f t="shared" si="34"/>
        <v>1248325.54</v>
      </c>
      <c r="BD716" s="27">
        <f t="shared" si="35"/>
        <v>0</v>
      </c>
      <c r="BE716" s="27">
        <f t="shared" si="36"/>
        <v>1248325.54</v>
      </c>
    </row>
    <row r="717" spans="1:57" x14ac:dyDescent="0.35">
      <c r="A717" s="92" t="s">
        <v>2826</v>
      </c>
      <c r="B717" s="90" t="s">
        <v>791</v>
      </c>
      <c r="C717" s="94">
        <v>2</v>
      </c>
      <c r="D717" s="91" t="s">
        <v>0</v>
      </c>
      <c r="E717" s="61" t="s">
        <v>3</v>
      </c>
      <c r="F717" s="61" t="s">
        <v>1772</v>
      </c>
      <c r="G717" s="61" t="s">
        <v>403</v>
      </c>
      <c r="H717" s="61" t="s">
        <v>1782</v>
      </c>
      <c r="I717" s="61" t="s">
        <v>1783</v>
      </c>
      <c r="J717" s="61" t="s">
        <v>1784</v>
      </c>
      <c r="K717" s="61" t="s">
        <v>789</v>
      </c>
      <c r="L717" s="61" t="s">
        <v>1778</v>
      </c>
      <c r="M717" s="61" t="s">
        <v>1785</v>
      </c>
      <c r="N717" s="108">
        <v>1</v>
      </c>
      <c r="O717" s="108">
        <v>1</v>
      </c>
      <c r="P717" s="108">
        <v>1</v>
      </c>
      <c r="Q717" s="108">
        <v>0</v>
      </c>
      <c r="R717" s="108">
        <v>0</v>
      </c>
      <c r="S717" s="108">
        <v>1</v>
      </c>
      <c r="T717" s="108">
        <v>1</v>
      </c>
      <c r="U717" s="108">
        <v>1</v>
      </c>
      <c r="V717" s="108">
        <v>0</v>
      </c>
      <c r="W717" s="109">
        <v>22192454.100000001</v>
      </c>
      <c r="X717" s="126">
        <v>0</v>
      </c>
      <c r="Y717" s="109">
        <v>0</v>
      </c>
      <c r="Z717" s="109">
        <v>0</v>
      </c>
      <c r="AA717" s="109"/>
      <c r="AB717" s="109"/>
      <c r="AC717" s="109"/>
      <c r="AD717" s="110">
        <v>22192454.100000001</v>
      </c>
      <c r="AE717" s="99">
        <v>41593</v>
      </c>
      <c r="AF717" s="99">
        <v>45976</v>
      </c>
      <c r="AG717" s="111">
        <v>66577362.259999998</v>
      </c>
      <c r="AH717" s="107">
        <v>0.875</v>
      </c>
      <c r="AI717" s="107">
        <v>12</v>
      </c>
      <c r="AJ717" s="96">
        <v>7.4999999999999997E-2</v>
      </c>
      <c r="AK717" s="92" t="s">
        <v>1786</v>
      </c>
      <c r="AL717" s="92" t="s">
        <v>1787</v>
      </c>
      <c r="AM717" s="27">
        <v>1248325.54</v>
      </c>
      <c r="AN717" s="27">
        <v>0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7">
        <v>0</v>
      </c>
      <c r="BA717" s="27">
        <v>0</v>
      </c>
      <c r="BB717" s="27">
        <v>0</v>
      </c>
      <c r="BC717" s="27">
        <f t="shared" si="34"/>
        <v>1248325.54</v>
      </c>
      <c r="BD717" s="27">
        <f t="shared" si="35"/>
        <v>0</v>
      </c>
      <c r="BE717" s="27">
        <f t="shared" si="36"/>
        <v>1248325.54</v>
      </c>
    </row>
    <row r="718" spans="1:57" x14ac:dyDescent="0.35">
      <c r="A718" s="92" t="s">
        <v>2825</v>
      </c>
      <c r="B718" s="90" t="s">
        <v>791</v>
      </c>
      <c r="C718" s="94">
        <v>3</v>
      </c>
      <c r="D718" s="91" t="s">
        <v>0</v>
      </c>
      <c r="E718" s="61" t="s">
        <v>3</v>
      </c>
      <c r="F718" s="61" t="s">
        <v>1772</v>
      </c>
      <c r="G718" s="61" t="s">
        <v>403</v>
      </c>
      <c r="H718" s="61" t="s">
        <v>1782</v>
      </c>
      <c r="I718" s="61" t="s">
        <v>1783</v>
      </c>
      <c r="J718" s="61" t="s">
        <v>1784</v>
      </c>
      <c r="K718" s="61" t="s">
        <v>789</v>
      </c>
      <c r="L718" s="61" t="s">
        <v>1778</v>
      </c>
      <c r="M718" s="61" t="s">
        <v>1785</v>
      </c>
      <c r="N718" s="108">
        <v>1</v>
      </c>
      <c r="O718" s="108">
        <v>1</v>
      </c>
      <c r="P718" s="108">
        <v>1</v>
      </c>
      <c r="Q718" s="108">
        <v>0</v>
      </c>
      <c r="R718" s="108">
        <v>0</v>
      </c>
      <c r="S718" s="108">
        <v>1</v>
      </c>
      <c r="T718" s="108">
        <v>1</v>
      </c>
      <c r="U718" s="108">
        <v>1</v>
      </c>
      <c r="V718" s="108">
        <v>0</v>
      </c>
      <c r="W718" s="109">
        <v>22192454.100000001</v>
      </c>
      <c r="X718" s="126">
        <v>0</v>
      </c>
      <c r="Y718" s="109">
        <v>0</v>
      </c>
      <c r="Z718" s="109">
        <v>0</v>
      </c>
      <c r="AA718" s="109"/>
      <c r="AB718" s="109"/>
      <c r="AC718" s="109"/>
      <c r="AD718" s="110">
        <v>22192454.100000001</v>
      </c>
      <c r="AE718" s="99">
        <v>41621</v>
      </c>
      <c r="AF718" s="99">
        <v>46004</v>
      </c>
      <c r="AG718" s="111">
        <v>66577362.259999998</v>
      </c>
      <c r="AH718" s="107">
        <v>0.95277777777777772</v>
      </c>
      <c r="AI718" s="107">
        <v>12</v>
      </c>
      <c r="AJ718" s="97">
        <v>7.4999999999999997E-2</v>
      </c>
      <c r="AK718" s="92" t="s">
        <v>1786</v>
      </c>
      <c r="AL718" s="92" t="s">
        <v>1787</v>
      </c>
      <c r="AM718" s="27">
        <v>1248325.54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7">
        <v>0</v>
      </c>
      <c r="BA718" s="27">
        <v>0</v>
      </c>
      <c r="BB718" s="27">
        <v>0</v>
      </c>
      <c r="BC718" s="27">
        <f t="shared" si="34"/>
        <v>1248325.54</v>
      </c>
      <c r="BD718" s="27">
        <f t="shared" si="35"/>
        <v>0</v>
      </c>
      <c r="BE718" s="27">
        <f t="shared" si="36"/>
        <v>1248325.54</v>
      </c>
    </row>
    <row r="719" spans="1:57" x14ac:dyDescent="0.35">
      <c r="A719" s="92" t="s">
        <v>2824</v>
      </c>
      <c r="B719" s="90" t="s">
        <v>795</v>
      </c>
      <c r="C719" s="94">
        <v>1</v>
      </c>
      <c r="D719" s="91" t="s">
        <v>0</v>
      </c>
      <c r="E719" s="61" t="s">
        <v>3</v>
      </c>
      <c r="F719" s="61" t="s">
        <v>1772</v>
      </c>
      <c r="G719" s="61" t="s">
        <v>403</v>
      </c>
      <c r="H719" s="61" t="s">
        <v>1782</v>
      </c>
      <c r="I719" s="61" t="s">
        <v>1783</v>
      </c>
      <c r="J719" s="61" t="s">
        <v>1784</v>
      </c>
      <c r="K719" s="61" t="s">
        <v>789</v>
      </c>
      <c r="L719" s="61" t="s">
        <v>1778</v>
      </c>
      <c r="M719" s="61" t="s">
        <v>1785</v>
      </c>
      <c r="N719" s="108">
        <v>1</v>
      </c>
      <c r="O719" s="108">
        <v>1</v>
      </c>
      <c r="P719" s="108">
        <v>1</v>
      </c>
      <c r="Q719" s="108">
        <v>0</v>
      </c>
      <c r="R719" s="108">
        <v>0</v>
      </c>
      <c r="S719" s="108">
        <v>1</v>
      </c>
      <c r="T719" s="108">
        <v>1</v>
      </c>
      <c r="U719" s="108">
        <v>1</v>
      </c>
      <c r="V719" s="108">
        <v>0</v>
      </c>
      <c r="W719" s="109">
        <v>38947132.640000001</v>
      </c>
      <c r="X719" s="126">
        <v>0</v>
      </c>
      <c r="Y719" s="109">
        <v>0</v>
      </c>
      <c r="Z719" s="109">
        <v>1460517.47</v>
      </c>
      <c r="AA719" s="109"/>
      <c r="AB719" s="109"/>
      <c r="AC719" s="109"/>
      <c r="AD719" s="110">
        <v>38947132.640000001</v>
      </c>
      <c r="AE719" s="99">
        <v>41654</v>
      </c>
      <c r="AF719" s="99">
        <v>46037</v>
      </c>
      <c r="AG719" s="111">
        <v>116841397.92</v>
      </c>
      <c r="AH719" s="107">
        <v>1.0416666666666667</v>
      </c>
      <c r="AI719" s="107">
        <v>12</v>
      </c>
      <c r="AJ719" s="97">
        <v>7.4999999999999997E-2</v>
      </c>
      <c r="AK719" s="92" t="s">
        <v>1786</v>
      </c>
      <c r="AL719" s="92" t="s">
        <v>1787</v>
      </c>
      <c r="AM719" s="27">
        <v>1460517.47</v>
      </c>
      <c r="AN719" s="27">
        <v>730258.74</v>
      </c>
      <c r="AO719" s="27">
        <v>0</v>
      </c>
      <c r="AP719" s="27">
        <v>0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7">
        <v>0</v>
      </c>
      <c r="BA719" s="27">
        <v>0</v>
      </c>
      <c r="BB719" s="27">
        <v>0</v>
      </c>
      <c r="BC719" s="27">
        <f t="shared" si="34"/>
        <v>2190776.21</v>
      </c>
      <c r="BD719" s="27">
        <f t="shared" si="35"/>
        <v>0</v>
      </c>
      <c r="BE719" s="27">
        <f t="shared" si="36"/>
        <v>2190776.21</v>
      </c>
    </row>
    <row r="720" spans="1:57" x14ac:dyDescent="0.35">
      <c r="A720" s="92" t="s">
        <v>2823</v>
      </c>
      <c r="B720" s="90" t="s">
        <v>795</v>
      </c>
      <c r="C720" s="94">
        <v>9</v>
      </c>
      <c r="D720" s="91" t="s">
        <v>0</v>
      </c>
      <c r="E720" s="61" t="s">
        <v>3</v>
      </c>
      <c r="F720" s="61" t="s">
        <v>1772</v>
      </c>
      <c r="G720" s="61" t="s">
        <v>403</v>
      </c>
      <c r="H720" s="61" t="s">
        <v>1782</v>
      </c>
      <c r="I720" s="61" t="s">
        <v>1783</v>
      </c>
      <c r="J720" s="61" t="s">
        <v>1784</v>
      </c>
      <c r="K720" s="61" t="s">
        <v>789</v>
      </c>
      <c r="L720" s="61" t="s">
        <v>1778</v>
      </c>
      <c r="M720" s="61" t="s">
        <v>1785</v>
      </c>
      <c r="N720" s="108">
        <v>1</v>
      </c>
      <c r="O720" s="108">
        <v>1</v>
      </c>
      <c r="P720" s="108">
        <v>1</v>
      </c>
      <c r="Q720" s="108">
        <v>0</v>
      </c>
      <c r="R720" s="108">
        <v>0</v>
      </c>
      <c r="S720" s="108">
        <v>1</v>
      </c>
      <c r="T720" s="108">
        <v>1</v>
      </c>
      <c r="U720" s="108">
        <v>1</v>
      </c>
      <c r="V720" s="108">
        <v>0</v>
      </c>
      <c r="W720" s="109">
        <v>24467881.23</v>
      </c>
      <c r="X720" s="126">
        <v>0</v>
      </c>
      <c r="Y720" s="109">
        <v>0</v>
      </c>
      <c r="Z720" s="109">
        <v>0</v>
      </c>
      <c r="AA720" s="109"/>
      <c r="AB720" s="109"/>
      <c r="AC720" s="109"/>
      <c r="AD720" s="110">
        <v>24467881.23</v>
      </c>
      <c r="AE720" s="99">
        <v>41684</v>
      </c>
      <c r="AF720" s="99">
        <v>46067</v>
      </c>
      <c r="AG720" s="111">
        <v>73403643.75</v>
      </c>
      <c r="AH720" s="107">
        <v>1.1222222222222222</v>
      </c>
      <c r="AI720" s="107">
        <v>12</v>
      </c>
      <c r="AJ720" s="96">
        <v>7.4999999999999997E-2</v>
      </c>
      <c r="AK720" s="92" t="s">
        <v>1786</v>
      </c>
      <c r="AL720" s="92" t="s">
        <v>1787</v>
      </c>
      <c r="AM720" s="27">
        <v>1835091.1</v>
      </c>
      <c r="AN720" s="27">
        <v>458772.77</v>
      </c>
      <c r="AO720" s="27">
        <v>0</v>
      </c>
      <c r="AP720" s="27">
        <v>0</v>
      </c>
      <c r="AQ720" s="27">
        <v>0</v>
      </c>
      <c r="AR720" s="27">
        <v>0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7">
        <v>0</v>
      </c>
      <c r="BA720" s="27">
        <v>0</v>
      </c>
      <c r="BB720" s="27">
        <v>0</v>
      </c>
      <c r="BC720" s="27">
        <f t="shared" si="34"/>
        <v>2293863.87</v>
      </c>
      <c r="BD720" s="27">
        <f t="shared" si="35"/>
        <v>0</v>
      </c>
      <c r="BE720" s="27">
        <f t="shared" si="36"/>
        <v>2293863.87</v>
      </c>
    </row>
    <row r="721" spans="1:57" x14ac:dyDescent="0.35">
      <c r="A721" s="92" t="s">
        <v>2822</v>
      </c>
      <c r="B721" s="90" t="s">
        <v>795</v>
      </c>
      <c r="C721" s="94">
        <v>13</v>
      </c>
      <c r="D721" s="91" t="s">
        <v>0</v>
      </c>
      <c r="E721" s="61" t="s">
        <v>3</v>
      </c>
      <c r="F721" s="61" t="s">
        <v>1772</v>
      </c>
      <c r="G721" s="61" t="s">
        <v>403</v>
      </c>
      <c r="H721" s="61" t="s">
        <v>1782</v>
      </c>
      <c r="I721" s="61" t="s">
        <v>1783</v>
      </c>
      <c r="J721" s="61" t="s">
        <v>1784</v>
      </c>
      <c r="K721" s="61" t="s">
        <v>789</v>
      </c>
      <c r="L721" s="61" t="s">
        <v>1778</v>
      </c>
      <c r="M721" s="61" t="s">
        <v>1785</v>
      </c>
      <c r="N721" s="108">
        <v>1</v>
      </c>
      <c r="O721" s="108">
        <v>1</v>
      </c>
      <c r="P721" s="108">
        <v>1</v>
      </c>
      <c r="Q721" s="108">
        <v>0</v>
      </c>
      <c r="R721" s="108">
        <v>0</v>
      </c>
      <c r="S721" s="108">
        <v>1</v>
      </c>
      <c r="T721" s="108">
        <v>1</v>
      </c>
      <c r="U721" s="108">
        <v>1</v>
      </c>
      <c r="V721" s="108">
        <v>0</v>
      </c>
      <c r="W721" s="109">
        <v>24743656.129999999</v>
      </c>
      <c r="X721" s="126">
        <v>0</v>
      </c>
      <c r="Y721" s="109">
        <v>0</v>
      </c>
      <c r="Z721" s="109">
        <v>0</v>
      </c>
      <c r="AA721" s="109"/>
      <c r="AB721" s="109"/>
      <c r="AC721" s="109"/>
      <c r="AD721" s="110">
        <v>24743656.129999999</v>
      </c>
      <c r="AE721" s="99">
        <v>41712</v>
      </c>
      <c r="AF721" s="99">
        <v>46095</v>
      </c>
      <c r="AG721" s="111">
        <v>74230968.409999996</v>
      </c>
      <c r="AH721" s="107">
        <v>1.2055555555555555</v>
      </c>
      <c r="AI721" s="107">
        <v>12</v>
      </c>
      <c r="AJ721" s="96">
        <v>7.4999999999999997E-2</v>
      </c>
      <c r="AK721" s="92" t="s">
        <v>1786</v>
      </c>
      <c r="AL721" s="92" t="s">
        <v>1787</v>
      </c>
      <c r="AM721" s="27">
        <v>1855774.2</v>
      </c>
      <c r="AN721" s="27">
        <v>463943.55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f t="shared" si="34"/>
        <v>2319717.75</v>
      </c>
      <c r="BD721" s="27">
        <f t="shared" si="35"/>
        <v>0</v>
      </c>
      <c r="BE721" s="27">
        <f t="shared" si="36"/>
        <v>2319717.75</v>
      </c>
    </row>
    <row r="722" spans="1:57" x14ac:dyDescent="0.35">
      <c r="A722" s="92" t="s">
        <v>2821</v>
      </c>
      <c r="B722" s="90" t="s">
        <v>795</v>
      </c>
      <c r="C722" s="94">
        <v>25</v>
      </c>
      <c r="D722" s="91" t="s">
        <v>0</v>
      </c>
      <c r="E722" s="61" t="s">
        <v>3</v>
      </c>
      <c r="F722" s="61" t="s">
        <v>1772</v>
      </c>
      <c r="G722" s="61" t="s">
        <v>403</v>
      </c>
      <c r="H722" s="61" t="s">
        <v>1782</v>
      </c>
      <c r="I722" s="61" t="s">
        <v>1783</v>
      </c>
      <c r="J722" s="61" t="s">
        <v>1784</v>
      </c>
      <c r="K722" s="61" t="s">
        <v>789</v>
      </c>
      <c r="L722" s="61" t="s">
        <v>1778</v>
      </c>
      <c r="M722" s="61" t="s">
        <v>1785</v>
      </c>
      <c r="N722" s="108">
        <v>1</v>
      </c>
      <c r="O722" s="108">
        <v>1</v>
      </c>
      <c r="P722" s="108">
        <v>1</v>
      </c>
      <c r="Q722" s="108">
        <v>0</v>
      </c>
      <c r="R722" s="108">
        <v>0</v>
      </c>
      <c r="S722" s="108">
        <v>1</v>
      </c>
      <c r="T722" s="108">
        <v>1</v>
      </c>
      <c r="U722" s="108">
        <v>1</v>
      </c>
      <c r="V722" s="108">
        <v>0</v>
      </c>
      <c r="W722" s="109">
        <v>30410218.100000001</v>
      </c>
      <c r="X722" s="126">
        <v>0</v>
      </c>
      <c r="Y722" s="109">
        <v>0</v>
      </c>
      <c r="Z722" s="109">
        <v>0</v>
      </c>
      <c r="AA722" s="109"/>
      <c r="AB722" s="109"/>
      <c r="AC722" s="109"/>
      <c r="AD722" s="110">
        <v>30410218.100000001</v>
      </c>
      <c r="AE722" s="99">
        <v>41744</v>
      </c>
      <c r="AF722" s="99">
        <v>46127</v>
      </c>
      <c r="AG722" s="111">
        <v>91230654.299999997</v>
      </c>
      <c r="AH722" s="107">
        <v>1.2916666666666667</v>
      </c>
      <c r="AI722" s="107">
        <v>12</v>
      </c>
      <c r="AJ722" s="96">
        <v>7.4999999999999997E-2</v>
      </c>
      <c r="AK722" s="92" t="s">
        <v>1786</v>
      </c>
      <c r="AL722" s="92" t="s">
        <v>1787</v>
      </c>
      <c r="AM722" s="27">
        <v>2280766.36</v>
      </c>
      <c r="AN722" s="27">
        <v>570191.59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0</v>
      </c>
      <c r="BA722" s="27">
        <v>0</v>
      </c>
      <c r="BB722" s="27">
        <v>0</v>
      </c>
      <c r="BC722" s="27">
        <f t="shared" si="34"/>
        <v>2850957.9499999997</v>
      </c>
      <c r="BD722" s="27">
        <f t="shared" si="35"/>
        <v>0</v>
      </c>
      <c r="BE722" s="27">
        <f t="shared" si="36"/>
        <v>2850957.9499999997</v>
      </c>
    </row>
    <row r="723" spans="1:57" x14ac:dyDescent="0.35">
      <c r="A723" s="92" t="s">
        <v>2820</v>
      </c>
      <c r="B723" s="90" t="s">
        <v>795</v>
      </c>
      <c r="C723" s="94">
        <v>36</v>
      </c>
      <c r="D723" s="91" t="s">
        <v>0</v>
      </c>
      <c r="E723" s="61" t="s">
        <v>3</v>
      </c>
      <c r="F723" s="61" t="s">
        <v>1772</v>
      </c>
      <c r="G723" s="61" t="s">
        <v>403</v>
      </c>
      <c r="H723" s="61" t="s">
        <v>1782</v>
      </c>
      <c r="I723" s="61" t="s">
        <v>1783</v>
      </c>
      <c r="J723" s="61" t="s">
        <v>1784</v>
      </c>
      <c r="K723" s="61" t="s">
        <v>789</v>
      </c>
      <c r="L723" s="61" t="s">
        <v>1778</v>
      </c>
      <c r="M723" s="61" t="s">
        <v>1785</v>
      </c>
      <c r="N723" s="108">
        <v>1</v>
      </c>
      <c r="O723" s="108">
        <v>1</v>
      </c>
      <c r="P723" s="108">
        <v>1</v>
      </c>
      <c r="Q723" s="108">
        <v>0</v>
      </c>
      <c r="R723" s="108">
        <v>0</v>
      </c>
      <c r="S723" s="108">
        <v>1</v>
      </c>
      <c r="T723" s="108">
        <v>1</v>
      </c>
      <c r="U723" s="108">
        <v>1</v>
      </c>
      <c r="V723" s="108">
        <v>0</v>
      </c>
      <c r="W723" s="109">
        <v>25082484.57</v>
      </c>
      <c r="X723" s="126">
        <v>0</v>
      </c>
      <c r="Y723" s="109">
        <v>0</v>
      </c>
      <c r="Z723" s="109">
        <v>0</v>
      </c>
      <c r="AA723" s="109"/>
      <c r="AB723" s="109"/>
      <c r="AC723" s="109"/>
      <c r="AD723" s="110">
        <v>25082484.57</v>
      </c>
      <c r="AE723" s="99">
        <v>41774</v>
      </c>
      <c r="AF723" s="99">
        <v>46157</v>
      </c>
      <c r="AG723" s="111">
        <v>75247453.769999996</v>
      </c>
      <c r="AH723" s="107">
        <v>1.375</v>
      </c>
      <c r="AI723" s="107">
        <v>12</v>
      </c>
      <c r="AJ723" s="96">
        <v>7.4999999999999997E-2</v>
      </c>
      <c r="AK723" s="92" t="s">
        <v>1786</v>
      </c>
      <c r="AL723" s="92" t="s">
        <v>1787</v>
      </c>
      <c r="AM723" s="27">
        <v>1881186.34</v>
      </c>
      <c r="AN723" s="27">
        <v>470296.59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f t="shared" si="34"/>
        <v>2351482.9300000002</v>
      </c>
      <c r="BD723" s="27">
        <f t="shared" si="35"/>
        <v>0</v>
      </c>
      <c r="BE723" s="27">
        <f t="shared" si="36"/>
        <v>2351482.9300000002</v>
      </c>
    </row>
    <row r="724" spans="1:57" x14ac:dyDescent="0.35">
      <c r="A724" s="92" t="s">
        <v>2819</v>
      </c>
      <c r="B724" s="90" t="s">
        <v>797</v>
      </c>
      <c r="C724" s="94">
        <v>9</v>
      </c>
      <c r="D724" s="91" t="s">
        <v>0</v>
      </c>
      <c r="E724" s="61" t="s">
        <v>3</v>
      </c>
      <c r="F724" s="61" t="s">
        <v>1772</v>
      </c>
      <c r="G724" s="61" t="s">
        <v>403</v>
      </c>
      <c r="H724" s="61" t="s">
        <v>1782</v>
      </c>
      <c r="I724" s="61" t="s">
        <v>1783</v>
      </c>
      <c r="J724" s="61" t="s">
        <v>1784</v>
      </c>
      <c r="K724" s="61" t="s">
        <v>789</v>
      </c>
      <c r="L724" s="61" t="s">
        <v>1778</v>
      </c>
      <c r="M724" s="61" t="s">
        <v>1785</v>
      </c>
      <c r="N724" s="108">
        <v>1</v>
      </c>
      <c r="O724" s="108">
        <v>1</v>
      </c>
      <c r="P724" s="108">
        <v>1</v>
      </c>
      <c r="Q724" s="108">
        <v>0</v>
      </c>
      <c r="R724" s="108">
        <v>0</v>
      </c>
      <c r="S724" s="108">
        <v>1</v>
      </c>
      <c r="T724" s="108">
        <v>1</v>
      </c>
      <c r="U724" s="108">
        <v>1</v>
      </c>
      <c r="V724" s="108">
        <v>0</v>
      </c>
      <c r="W724" s="109">
        <v>19471086.210000001</v>
      </c>
      <c r="X724" s="126">
        <v>0</v>
      </c>
      <c r="Y724" s="109">
        <v>0</v>
      </c>
      <c r="Z724" s="109">
        <v>0</v>
      </c>
      <c r="AA724" s="109"/>
      <c r="AB724" s="109"/>
      <c r="AC724" s="109"/>
      <c r="AD724" s="110">
        <v>19471086.210000001</v>
      </c>
      <c r="AE724" s="99">
        <v>41803</v>
      </c>
      <c r="AF724" s="99">
        <v>46186</v>
      </c>
      <c r="AG724" s="111">
        <v>58413258.609999999</v>
      </c>
      <c r="AH724" s="107">
        <v>1.4527777777777777</v>
      </c>
      <c r="AI724" s="107">
        <v>12</v>
      </c>
      <c r="AJ724" s="96">
        <v>7.4999999999999997E-2</v>
      </c>
      <c r="AK724" s="92" t="s">
        <v>1786</v>
      </c>
      <c r="AL724" s="92" t="s">
        <v>1787</v>
      </c>
      <c r="AM724" s="27">
        <v>1460331.46</v>
      </c>
      <c r="AN724" s="27">
        <v>365082.87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7">
        <v>0</v>
      </c>
      <c r="BA724" s="27">
        <v>0</v>
      </c>
      <c r="BB724" s="27">
        <v>0</v>
      </c>
      <c r="BC724" s="27">
        <f t="shared" si="34"/>
        <v>1825414.33</v>
      </c>
      <c r="BD724" s="27">
        <f t="shared" si="35"/>
        <v>0</v>
      </c>
      <c r="BE724" s="27">
        <f t="shared" si="36"/>
        <v>1825414.33</v>
      </c>
    </row>
    <row r="725" spans="1:57" x14ac:dyDescent="0.35">
      <c r="A725" s="92" t="s">
        <v>2818</v>
      </c>
      <c r="B725" s="90" t="s">
        <v>797</v>
      </c>
      <c r="C725" s="94">
        <v>17</v>
      </c>
      <c r="D725" s="91" t="s">
        <v>0</v>
      </c>
      <c r="E725" s="61" t="s">
        <v>3</v>
      </c>
      <c r="F725" s="61" t="s">
        <v>1772</v>
      </c>
      <c r="G725" s="61" t="s">
        <v>403</v>
      </c>
      <c r="H725" s="61" t="s">
        <v>1782</v>
      </c>
      <c r="I725" s="61" t="s">
        <v>1783</v>
      </c>
      <c r="J725" s="61" t="s">
        <v>1784</v>
      </c>
      <c r="K725" s="61" t="s">
        <v>789</v>
      </c>
      <c r="L725" s="61" t="s">
        <v>1778</v>
      </c>
      <c r="M725" s="61" t="s">
        <v>1785</v>
      </c>
      <c r="N725" s="108">
        <v>1</v>
      </c>
      <c r="O725" s="108">
        <v>1</v>
      </c>
      <c r="P725" s="108">
        <v>1</v>
      </c>
      <c r="Q725" s="108">
        <v>0</v>
      </c>
      <c r="R725" s="108">
        <v>0</v>
      </c>
      <c r="S725" s="108">
        <v>1</v>
      </c>
      <c r="T725" s="108">
        <v>1</v>
      </c>
      <c r="U725" s="108">
        <v>1</v>
      </c>
      <c r="V725" s="108">
        <v>0</v>
      </c>
      <c r="W725" s="109">
        <v>37693000.130000003</v>
      </c>
      <c r="X725" s="126">
        <v>0</v>
      </c>
      <c r="Y725" s="109">
        <v>12564333.369999999</v>
      </c>
      <c r="Z725" s="109">
        <v>1413487.5</v>
      </c>
      <c r="AA725" s="109"/>
      <c r="AB725" s="109"/>
      <c r="AC725" s="109"/>
      <c r="AD725" s="110">
        <v>25128666.760000002</v>
      </c>
      <c r="AE725" s="99">
        <v>41835</v>
      </c>
      <c r="AF725" s="99">
        <v>46218</v>
      </c>
      <c r="AG725" s="111">
        <v>75386000.239999995</v>
      </c>
      <c r="AH725" s="107">
        <v>1.5416666666666667</v>
      </c>
      <c r="AI725" s="107">
        <v>12</v>
      </c>
      <c r="AJ725" s="96">
        <v>7.4999999999999997E-2</v>
      </c>
      <c r="AK725" s="92" t="s">
        <v>1786</v>
      </c>
      <c r="AL725" s="92" t="s">
        <v>1787</v>
      </c>
      <c r="AM725" s="27">
        <v>942325</v>
      </c>
      <c r="AN725" s="27">
        <v>1413487.5</v>
      </c>
      <c r="AO725" s="27">
        <v>0</v>
      </c>
      <c r="AP725" s="27">
        <v>0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7">
        <v>0</v>
      </c>
      <c r="BA725" s="27">
        <v>0</v>
      </c>
      <c r="BB725" s="27">
        <v>0</v>
      </c>
      <c r="BC725" s="27">
        <f t="shared" si="34"/>
        <v>2355812.5</v>
      </c>
      <c r="BD725" s="27">
        <f t="shared" si="35"/>
        <v>0</v>
      </c>
      <c r="BE725" s="27">
        <f t="shared" si="36"/>
        <v>2355812.5</v>
      </c>
    </row>
    <row r="726" spans="1:57" x14ac:dyDescent="0.35">
      <c r="A726" s="92" t="s">
        <v>2817</v>
      </c>
      <c r="B726" s="90" t="s">
        <v>798</v>
      </c>
      <c r="C726" s="94">
        <v>4</v>
      </c>
      <c r="D726" s="91" t="s">
        <v>0</v>
      </c>
      <c r="E726" s="61" t="s">
        <v>3</v>
      </c>
      <c r="F726" s="61" t="s">
        <v>1772</v>
      </c>
      <c r="G726" s="61" t="s">
        <v>403</v>
      </c>
      <c r="H726" s="61" t="s">
        <v>1782</v>
      </c>
      <c r="I726" s="61" t="s">
        <v>1783</v>
      </c>
      <c r="J726" s="61" t="s">
        <v>1784</v>
      </c>
      <c r="K726" s="61" t="s">
        <v>789</v>
      </c>
      <c r="L726" s="61" t="s">
        <v>1778</v>
      </c>
      <c r="M726" s="61" t="s">
        <v>1785</v>
      </c>
      <c r="N726" s="108">
        <v>1</v>
      </c>
      <c r="O726" s="108">
        <v>1</v>
      </c>
      <c r="P726" s="108">
        <v>1</v>
      </c>
      <c r="Q726" s="108">
        <v>0</v>
      </c>
      <c r="R726" s="108">
        <v>0</v>
      </c>
      <c r="S726" s="108">
        <v>1</v>
      </c>
      <c r="T726" s="108">
        <v>1</v>
      </c>
      <c r="U726" s="108">
        <v>1</v>
      </c>
      <c r="V726" s="108">
        <v>0</v>
      </c>
      <c r="W726" s="109">
        <v>39290749.210000001</v>
      </c>
      <c r="X726" s="126">
        <v>0</v>
      </c>
      <c r="Y726" s="109">
        <v>0</v>
      </c>
      <c r="Z726" s="109">
        <v>0</v>
      </c>
      <c r="AA726" s="109"/>
      <c r="AB726" s="109"/>
      <c r="AC726" s="109"/>
      <c r="AD726" s="110">
        <v>39290749.210000001</v>
      </c>
      <c r="AE726" s="99">
        <v>41957</v>
      </c>
      <c r="AF726" s="99">
        <v>46340</v>
      </c>
      <c r="AG726" s="111">
        <v>78581498.409999996</v>
      </c>
      <c r="AH726" s="107">
        <v>1.8722222222222222</v>
      </c>
      <c r="AI726" s="107">
        <v>12</v>
      </c>
      <c r="AJ726" s="97">
        <v>7.4999999999999997E-2</v>
      </c>
      <c r="AK726" s="92" t="s">
        <v>1786</v>
      </c>
      <c r="AL726" s="92" t="s">
        <v>1787</v>
      </c>
      <c r="AM726" s="27">
        <v>2455671.83</v>
      </c>
      <c r="AN726" s="27">
        <v>1473403.1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7">
        <v>0</v>
      </c>
      <c r="BA726" s="27">
        <v>0</v>
      </c>
      <c r="BB726" s="27">
        <v>0</v>
      </c>
      <c r="BC726" s="27">
        <f t="shared" si="34"/>
        <v>3929074.93</v>
      </c>
      <c r="BD726" s="27">
        <f t="shared" si="35"/>
        <v>0</v>
      </c>
      <c r="BE726" s="27">
        <f t="shared" si="36"/>
        <v>3929074.93</v>
      </c>
    </row>
    <row r="727" spans="1:57" x14ac:dyDescent="0.35">
      <c r="A727" s="92" t="s">
        <v>2816</v>
      </c>
      <c r="B727" s="90" t="s">
        <v>798</v>
      </c>
      <c r="C727" s="94">
        <v>8</v>
      </c>
      <c r="D727" s="91" t="s">
        <v>0</v>
      </c>
      <c r="E727" s="61" t="s">
        <v>3</v>
      </c>
      <c r="F727" s="61" t="s">
        <v>1772</v>
      </c>
      <c r="G727" s="61" t="s">
        <v>403</v>
      </c>
      <c r="H727" s="61" t="s">
        <v>1782</v>
      </c>
      <c r="I727" s="61" t="s">
        <v>1783</v>
      </c>
      <c r="J727" s="61" t="s">
        <v>1784</v>
      </c>
      <c r="K727" s="61" t="s">
        <v>789</v>
      </c>
      <c r="L727" s="61" t="s">
        <v>1778</v>
      </c>
      <c r="M727" s="61" t="s">
        <v>1785</v>
      </c>
      <c r="N727" s="108">
        <v>1</v>
      </c>
      <c r="O727" s="108">
        <v>1</v>
      </c>
      <c r="P727" s="108">
        <v>1</v>
      </c>
      <c r="Q727" s="108">
        <v>0</v>
      </c>
      <c r="R727" s="108">
        <v>0</v>
      </c>
      <c r="S727" s="108">
        <v>1</v>
      </c>
      <c r="T727" s="108">
        <v>1</v>
      </c>
      <c r="U727" s="108">
        <v>1</v>
      </c>
      <c r="V727" s="108">
        <v>0</v>
      </c>
      <c r="W727" s="109">
        <v>39252144.119999997</v>
      </c>
      <c r="X727" s="126">
        <v>0</v>
      </c>
      <c r="Y727" s="109">
        <v>0</v>
      </c>
      <c r="Z727" s="109">
        <v>0</v>
      </c>
      <c r="AA727" s="109"/>
      <c r="AB727" s="109"/>
      <c r="AC727" s="109"/>
      <c r="AD727" s="110">
        <v>39252144.119999997</v>
      </c>
      <c r="AE727" s="99">
        <v>41988</v>
      </c>
      <c r="AF727" s="99">
        <v>46371</v>
      </c>
      <c r="AG727" s="111">
        <v>78504288.269999996</v>
      </c>
      <c r="AH727" s="107">
        <v>1.9583333333333333</v>
      </c>
      <c r="AI727" s="107">
        <v>12</v>
      </c>
      <c r="AJ727" s="97">
        <v>7.4999999999999997E-2</v>
      </c>
      <c r="AK727" s="92" t="s">
        <v>1786</v>
      </c>
      <c r="AL727" s="92" t="s">
        <v>1787</v>
      </c>
      <c r="AM727" s="27">
        <v>2453259</v>
      </c>
      <c r="AN727" s="27">
        <v>1471955.4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f t="shared" si="34"/>
        <v>3925214.4</v>
      </c>
      <c r="BD727" s="27">
        <f t="shared" si="35"/>
        <v>0</v>
      </c>
      <c r="BE727" s="27">
        <f t="shared" si="36"/>
        <v>3925214.4</v>
      </c>
    </row>
    <row r="728" spans="1:57" x14ac:dyDescent="0.35">
      <c r="A728" s="92" t="s">
        <v>2815</v>
      </c>
      <c r="B728" s="90" t="s">
        <v>798</v>
      </c>
      <c r="C728" s="94">
        <v>18</v>
      </c>
      <c r="D728" s="91" t="s">
        <v>0</v>
      </c>
      <c r="E728" s="61" t="s">
        <v>3</v>
      </c>
      <c r="F728" s="61" t="s">
        <v>1772</v>
      </c>
      <c r="G728" s="61" t="s">
        <v>403</v>
      </c>
      <c r="H728" s="61" t="s">
        <v>1782</v>
      </c>
      <c r="I728" s="61" t="s">
        <v>1783</v>
      </c>
      <c r="J728" s="61" t="s">
        <v>1784</v>
      </c>
      <c r="K728" s="61" t="s">
        <v>789</v>
      </c>
      <c r="L728" s="61" t="s">
        <v>1778</v>
      </c>
      <c r="M728" s="61" t="s">
        <v>1785</v>
      </c>
      <c r="N728" s="108">
        <v>1</v>
      </c>
      <c r="O728" s="108">
        <v>1</v>
      </c>
      <c r="P728" s="108">
        <v>1</v>
      </c>
      <c r="Q728" s="108">
        <v>0</v>
      </c>
      <c r="R728" s="108">
        <v>0</v>
      </c>
      <c r="S728" s="108">
        <v>1</v>
      </c>
      <c r="T728" s="108">
        <v>1</v>
      </c>
      <c r="U728" s="108">
        <v>1</v>
      </c>
      <c r="V728" s="108">
        <v>0</v>
      </c>
      <c r="W728" s="109">
        <v>75846138.459999993</v>
      </c>
      <c r="X728" s="126">
        <v>0</v>
      </c>
      <c r="Y728" s="109">
        <v>0</v>
      </c>
      <c r="Z728" s="109">
        <v>2844230.19</v>
      </c>
      <c r="AA728" s="109"/>
      <c r="AB728" s="109"/>
      <c r="AC728" s="109"/>
      <c r="AD728" s="110">
        <v>75846138.459999993</v>
      </c>
      <c r="AE728" s="99">
        <v>42019</v>
      </c>
      <c r="AF728" s="99">
        <v>46402</v>
      </c>
      <c r="AG728" s="111">
        <v>151692276.91</v>
      </c>
      <c r="AH728" s="107">
        <v>2.0416666666666665</v>
      </c>
      <c r="AI728" s="107">
        <v>12</v>
      </c>
      <c r="AJ728" s="96">
        <v>7.4999999999999997E-2</v>
      </c>
      <c r="AK728" s="92" t="s">
        <v>1786</v>
      </c>
      <c r="AL728" s="92" t="s">
        <v>1787</v>
      </c>
      <c r="AM728" s="27">
        <v>2844230.19</v>
      </c>
      <c r="AN728" s="27">
        <v>3792306.92</v>
      </c>
      <c r="AO728" s="27">
        <v>948076.73</v>
      </c>
      <c r="AP728" s="27">
        <v>0</v>
      </c>
      <c r="AQ728" s="27">
        <v>0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f t="shared" si="34"/>
        <v>6636537.1099999994</v>
      </c>
      <c r="BD728" s="27">
        <f t="shared" si="35"/>
        <v>948076.73</v>
      </c>
      <c r="BE728" s="27">
        <f t="shared" si="36"/>
        <v>7584613.8399999999</v>
      </c>
    </row>
    <row r="729" spans="1:57" x14ac:dyDescent="0.35">
      <c r="A729" s="92" t="s">
        <v>2814</v>
      </c>
      <c r="B729" s="90" t="s">
        <v>799</v>
      </c>
      <c r="C729" s="94">
        <v>7</v>
      </c>
      <c r="D729" s="91" t="s">
        <v>0</v>
      </c>
      <c r="E729" s="61" t="s">
        <v>3</v>
      </c>
      <c r="F729" s="61" t="s">
        <v>1772</v>
      </c>
      <c r="G729" s="61" t="s">
        <v>403</v>
      </c>
      <c r="H729" s="61" t="s">
        <v>1782</v>
      </c>
      <c r="I729" s="61" t="s">
        <v>1783</v>
      </c>
      <c r="J729" s="61" t="s">
        <v>1784</v>
      </c>
      <c r="K729" s="61" t="s">
        <v>789</v>
      </c>
      <c r="L729" s="61" t="s">
        <v>1778</v>
      </c>
      <c r="M729" s="61" t="s">
        <v>1785</v>
      </c>
      <c r="N729" s="108">
        <v>1</v>
      </c>
      <c r="O729" s="108">
        <v>1</v>
      </c>
      <c r="P729" s="108">
        <v>1</v>
      </c>
      <c r="Q729" s="108">
        <v>0</v>
      </c>
      <c r="R729" s="108">
        <v>0</v>
      </c>
      <c r="S729" s="108">
        <v>1</v>
      </c>
      <c r="T729" s="108">
        <v>1</v>
      </c>
      <c r="U729" s="108">
        <v>1</v>
      </c>
      <c r="V729" s="108">
        <v>0</v>
      </c>
      <c r="W729" s="109">
        <v>42777267.310000002</v>
      </c>
      <c r="X729" s="126">
        <v>0</v>
      </c>
      <c r="Y729" s="109">
        <v>0</v>
      </c>
      <c r="Z729" s="109">
        <v>0</v>
      </c>
      <c r="AA729" s="109"/>
      <c r="AB729" s="109"/>
      <c r="AC729" s="109"/>
      <c r="AD729" s="110">
        <v>42777267.310000002</v>
      </c>
      <c r="AE729" s="99">
        <v>42088</v>
      </c>
      <c r="AF729" s="99">
        <v>46471</v>
      </c>
      <c r="AG729" s="111">
        <v>85554534.609999999</v>
      </c>
      <c r="AH729" s="107">
        <v>2.2361111111111112</v>
      </c>
      <c r="AI729" s="107">
        <v>12</v>
      </c>
      <c r="AJ729" s="96">
        <v>7.4999999999999997E-2</v>
      </c>
      <c r="AK729" s="92" t="s">
        <v>1786</v>
      </c>
      <c r="AL729" s="92" t="s">
        <v>1787</v>
      </c>
      <c r="AM729" s="27">
        <v>3208295.04</v>
      </c>
      <c r="AN729" s="27">
        <v>2138863.36</v>
      </c>
      <c r="AO729" s="27">
        <v>534715.84</v>
      </c>
      <c r="AP729" s="27">
        <v>0</v>
      </c>
      <c r="AQ729" s="27">
        <v>0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f t="shared" si="34"/>
        <v>5347158.4000000004</v>
      </c>
      <c r="BD729" s="27">
        <f t="shared" si="35"/>
        <v>534715.84</v>
      </c>
      <c r="BE729" s="27">
        <f t="shared" si="36"/>
        <v>5881874.2400000002</v>
      </c>
    </row>
    <row r="730" spans="1:57" x14ac:dyDescent="0.35">
      <c r="A730" s="92" t="s">
        <v>2813</v>
      </c>
      <c r="B730" s="90" t="s">
        <v>799</v>
      </c>
      <c r="C730" s="94">
        <v>8</v>
      </c>
      <c r="D730" s="91" t="s">
        <v>0</v>
      </c>
      <c r="E730" s="61" t="s">
        <v>3</v>
      </c>
      <c r="F730" s="61" t="s">
        <v>1772</v>
      </c>
      <c r="G730" s="61" t="s">
        <v>403</v>
      </c>
      <c r="H730" s="61" t="s">
        <v>1782</v>
      </c>
      <c r="I730" s="61" t="s">
        <v>1783</v>
      </c>
      <c r="J730" s="61" t="s">
        <v>1784</v>
      </c>
      <c r="K730" s="61" t="s">
        <v>789</v>
      </c>
      <c r="L730" s="61" t="s">
        <v>1778</v>
      </c>
      <c r="M730" s="61" t="s">
        <v>1785</v>
      </c>
      <c r="N730" s="108">
        <v>1</v>
      </c>
      <c r="O730" s="108">
        <v>1</v>
      </c>
      <c r="P730" s="108">
        <v>1</v>
      </c>
      <c r="Q730" s="108">
        <v>0</v>
      </c>
      <c r="R730" s="108">
        <v>0</v>
      </c>
      <c r="S730" s="108">
        <v>1</v>
      </c>
      <c r="T730" s="108">
        <v>1</v>
      </c>
      <c r="U730" s="108">
        <v>1</v>
      </c>
      <c r="V730" s="108">
        <v>0</v>
      </c>
      <c r="W730" s="109">
        <v>42702354.990000002</v>
      </c>
      <c r="X730" s="126">
        <v>0</v>
      </c>
      <c r="Y730" s="109">
        <v>0</v>
      </c>
      <c r="Z730" s="109">
        <v>0</v>
      </c>
      <c r="AA730" s="109"/>
      <c r="AB730" s="109"/>
      <c r="AC730" s="109"/>
      <c r="AD730" s="110">
        <v>42702354.990000002</v>
      </c>
      <c r="AE730" s="99">
        <v>42088</v>
      </c>
      <c r="AF730" s="99">
        <v>46471</v>
      </c>
      <c r="AG730" s="111">
        <v>85404710.010000005</v>
      </c>
      <c r="AH730" s="107">
        <v>2.2361111111111112</v>
      </c>
      <c r="AI730" s="107">
        <v>12</v>
      </c>
      <c r="AJ730" s="96">
        <v>7.4999999999999997E-2</v>
      </c>
      <c r="AK730" s="92" t="s">
        <v>1786</v>
      </c>
      <c r="AL730" s="92" t="s">
        <v>1787</v>
      </c>
      <c r="AM730" s="27">
        <v>3202676.62</v>
      </c>
      <c r="AN730" s="27">
        <v>2135117.7400000002</v>
      </c>
      <c r="AO730" s="27">
        <v>533779.43999999994</v>
      </c>
      <c r="AP730" s="27">
        <v>0</v>
      </c>
      <c r="AQ730" s="27">
        <v>0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f t="shared" si="34"/>
        <v>5337794.3600000003</v>
      </c>
      <c r="BD730" s="27">
        <f t="shared" si="35"/>
        <v>533779.43999999994</v>
      </c>
      <c r="BE730" s="27">
        <f t="shared" si="36"/>
        <v>5871573.8000000007</v>
      </c>
    </row>
    <row r="731" spans="1:57" x14ac:dyDescent="0.35">
      <c r="A731" s="92" t="s">
        <v>2812</v>
      </c>
      <c r="B731" s="90" t="s">
        <v>799</v>
      </c>
      <c r="C731" s="94">
        <v>15</v>
      </c>
      <c r="D731" s="91" t="s">
        <v>0</v>
      </c>
      <c r="E731" s="61" t="s">
        <v>3</v>
      </c>
      <c r="F731" s="61" t="s">
        <v>1772</v>
      </c>
      <c r="G731" s="61" t="s">
        <v>403</v>
      </c>
      <c r="H731" s="61" t="s">
        <v>1782</v>
      </c>
      <c r="I731" s="61" t="s">
        <v>1783</v>
      </c>
      <c r="J731" s="61" t="s">
        <v>1784</v>
      </c>
      <c r="K731" s="61" t="s">
        <v>789</v>
      </c>
      <c r="L731" s="61" t="s">
        <v>1778</v>
      </c>
      <c r="M731" s="61" t="s">
        <v>1785</v>
      </c>
      <c r="N731" s="108">
        <v>1</v>
      </c>
      <c r="O731" s="108">
        <v>1</v>
      </c>
      <c r="P731" s="108">
        <v>1</v>
      </c>
      <c r="Q731" s="108">
        <v>0</v>
      </c>
      <c r="R731" s="108">
        <v>0</v>
      </c>
      <c r="S731" s="108">
        <v>1</v>
      </c>
      <c r="T731" s="108">
        <v>1</v>
      </c>
      <c r="U731" s="108">
        <v>1</v>
      </c>
      <c r="V731" s="108">
        <v>0</v>
      </c>
      <c r="W731" s="109">
        <v>52731951.049999997</v>
      </c>
      <c r="X731" s="126">
        <v>0</v>
      </c>
      <c r="Y731" s="109">
        <v>0</v>
      </c>
      <c r="Z731" s="109">
        <v>0</v>
      </c>
      <c r="AA731" s="109"/>
      <c r="AB731" s="109"/>
      <c r="AC731" s="109"/>
      <c r="AD731" s="110">
        <v>52731951.049999997</v>
      </c>
      <c r="AE731" s="99">
        <v>42109</v>
      </c>
      <c r="AF731" s="99">
        <v>46492</v>
      </c>
      <c r="AG731" s="111">
        <v>105463902.08</v>
      </c>
      <c r="AH731" s="107">
        <v>2.2916666666666665</v>
      </c>
      <c r="AI731" s="107">
        <v>12</v>
      </c>
      <c r="AJ731" s="96">
        <v>7.4999999999999997E-2</v>
      </c>
      <c r="AK731" s="92" t="s">
        <v>1786</v>
      </c>
      <c r="AL731" s="92" t="s">
        <v>1787</v>
      </c>
      <c r="AM731" s="27">
        <v>3954896.32</v>
      </c>
      <c r="AN731" s="27">
        <v>2636597.56</v>
      </c>
      <c r="AO731" s="27">
        <v>659149.39</v>
      </c>
      <c r="AP731" s="27">
        <v>0</v>
      </c>
      <c r="AQ731" s="27">
        <v>0</v>
      </c>
      <c r="AR731" s="27">
        <v>0</v>
      </c>
      <c r="AS731" s="27">
        <v>0</v>
      </c>
      <c r="AT731" s="27">
        <v>0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f t="shared" si="34"/>
        <v>6591493.8799999999</v>
      </c>
      <c r="BD731" s="27">
        <f t="shared" si="35"/>
        <v>659149.39</v>
      </c>
      <c r="BE731" s="27">
        <f t="shared" si="36"/>
        <v>7250643.2699999996</v>
      </c>
    </row>
    <row r="732" spans="1:57" x14ac:dyDescent="0.35">
      <c r="A732" s="92" t="s">
        <v>2811</v>
      </c>
      <c r="B732" s="90" t="s">
        <v>790</v>
      </c>
      <c r="C732" s="94">
        <v>26</v>
      </c>
      <c r="D732" s="91" t="s">
        <v>0</v>
      </c>
      <c r="E732" s="61" t="s">
        <v>3</v>
      </c>
      <c r="F732" s="61" t="s">
        <v>1772</v>
      </c>
      <c r="G732" s="61" t="s">
        <v>1799</v>
      </c>
      <c r="H732" s="61" t="s">
        <v>1782</v>
      </c>
      <c r="I732" s="61" t="s">
        <v>1800</v>
      </c>
      <c r="J732" s="61" t="s">
        <v>1784</v>
      </c>
      <c r="K732" s="61" t="s">
        <v>1799</v>
      </c>
      <c r="L732" s="61" t="s">
        <v>1778</v>
      </c>
      <c r="M732" s="61" t="s">
        <v>1785</v>
      </c>
      <c r="N732" s="108">
        <v>1</v>
      </c>
      <c r="O732" s="108">
        <v>1</v>
      </c>
      <c r="P732" s="108">
        <v>1</v>
      </c>
      <c r="Q732" s="108">
        <v>0</v>
      </c>
      <c r="R732" s="108">
        <v>0</v>
      </c>
      <c r="S732" s="108">
        <v>0</v>
      </c>
      <c r="T732" s="108">
        <v>1</v>
      </c>
      <c r="U732" s="108">
        <v>1</v>
      </c>
      <c r="V732" s="108">
        <v>0</v>
      </c>
      <c r="W732" s="109">
        <v>5120329.3899999997</v>
      </c>
      <c r="X732" s="126">
        <v>0</v>
      </c>
      <c r="Y732" s="109">
        <v>0</v>
      </c>
      <c r="Z732" s="109">
        <v>192012.35</v>
      </c>
      <c r="AA732" s="109"/>
      <c r="AB732" s="109"/>
      <c r="AC732" s="109"/>
      <c r="AD732" s="110">
        <v>5120329.3899999997</v>
      </c>
      <c r="AE732" s="99">
        <v>41486</v>
      </c>
      <c r="AF732" s="99">
        <v>46965</v>
      </c>
      <c r="AG732" s="111">
        <v>5120329.3899999997</v>
      </c>
      <c r="AH732" s="107">
        <v>3.5833333333333335</v>
      </c>
      <c r="AI732" s="107">
        <v>15</v>
      </c>
      <c r="AJ732" s="96">
        <v>7.4999999999999997E-2</v>
      </c>
      <c r="AK732" s="92" t="s">
        <v>1786</v>
      </c>
      <c r="AL732" s="92" t="s">
        <v>1787</v>
      </c>
      <c r="AM732" s="27">
        <v>192012.35</v>
      </c>
      <c r="AN732" s="27">
        <v>384024.7</v>
      </c>
      <c r="AO732" s="27">
        <v>384024.7</v>
      </c>
      <c r="AP732" s="27">
        <v>384024.7</v>
      </c>
      <c r="AQ732" s="27">
        <v>0</v>
      </c>
      <c r="AR732" s="27">
        <v>0</v>
      </c>
      <c r="AS732" s="27">
        <v>0</v>
      </c>
      <c r="AT732" s="27">
        <v>0</v>
      </c>
      <c r="AU732" s="27">
        <v>0</v>
      </c>
      <c r="AV732" s="27">
        <v>0</v>
      </c>
      <c r="AW732" s="27">
        <v>0</v>
      </c>
      <c r="AX732" s="27">
        <v>0</v>
      </c>
      <c r="AY732" s="27">
        <v>0</v>
      </c>
      <c r="AZ732" s="27">
        <v>0</v>
      </c>
      <c r="BA732" s="27">
        <v>0</v>
      </c>
      <c r="BB732" s="27">
        <v>0</v>
      </c>
      <c r="BC732" s="27">
        <f t="shared" si="34"/>
        <v>576037.05000000005</v>
      </c>
      <c r="BD732" s="27">
        <f t="shared" si="35"/>
        <v>768049.4</v>
      </c>
      <c r="BE732" s="27">
        <f t="shared" si="36"/>
        <v>1344086.4500000002</v>
      </c>
    </row>
    <row r="733" spans="1:57" x14ac:dyDescent="0.35">
      <c r="A733" s="92" t="s">
        <v>2810</v>
      </c>
      <c r="B733" s="90" t="s">
        <v>795</v>
      </c>
      <c r="C733" s="94">
        <v>28</v>
      </c>
      <c r="D733" s="91" t="s">
        <v>0</v>
      </c>
      <c r="E733" s="61" t="s">
        <v>3</v>
      </c>
      <c r="F733" s="61" t="s">
        <v>1772</v>
      </c>
      <c r="G733" s="61" t="s">
        <v>1799</v>
      </c>
      <c r="H733" s="61" t="s">
        <v>1782</v>
      </c>
      <c r="I733" s="61" t="s">
        <v>1800</v>
      </c>
      <c r="J733" s="61" t="s">
        <v>1784</v>
      </c>
      <c r="K733" s="61" t="s">
        <v>1799</v>
      </c>
      <c r="L733" s="61" t="s">
        <v>1778</v>
      </c>
      <c r="M733" s="61" t="s">
        <v>1785</v>
      </c>
      <c r="N733" s="108">
        <v>1</v>
      </c>
      <c r="O733" s="108">
        <v>1</v>
      </c>
      <c r="P733" s="108">
        <v>1</v>
      </c>
      <c r="Q733" s="108">
        <v>0</v>
      </c>
      <c r="R733" s="108">
        <v>0</v>
      </c>
      <c r="S733" s="108">
        <v>0</v>
      </c>
      <c r="T733" s="108">
        <v>1</v>
      </c>
      <c r="U733" s="108">
        <v>1</v>
      </c>
      <c r="V733" s="108">
        <v>0</v>
      </c>
      <c r="W733" s="109">
        <v>1284789.3400000001</v>
      </c>
      <c r="X733" s="126">
        <v>0</v>
      </c>
      <c r="Y733" s="109">
        <v>0</v>
      </c>
      <c r="Z733" s="109">
        <v>0</v>
      </c>
      <c r="AA733" s="109"/>
      <c r="AB733" s="109"/>
      <c r="AC733" s="109"/>
      <c r="AD733" s="110">
        <v>1284789.3400000001</v>
      </c>
      <c r="AE733" s="99">
        <v>41751</v>
      </c>
      <c r="AF733" s="99">
        <v>49056</v>
      </c>
      <c r="AG733" s="111">
        <v>1284789.3400000001</v>
      </c>
      <c r="AH733" s="107">
        <v>9.3111111111111118</v>
      </c>
      <c r="AI733" s="107">
        <v>20</v>
      </c>
      <c r="AJ733" s="96">
        <v>7.4999999999999997E-3</v>
      </c>
      <c r="AK733" s="92" t="s">
        <v>1786</v>
      </c>
      <c r="AL733" s="92" t="s">
        <v>1787</v>
      </c>
      <c r="AM733" s="27">
        <v>9635.92</v>
      </c>
      <c r="AN733" s="27">
        <v>9635.92</v>
      </c>
      <c r="AO733" s="27">
        <v>9635.92</v>
      </c>
      <c r="AP733" s="27">
        <v>9635.92</v>
      </c>
      <c r="AQ733" s="27">
        <v>9635.92</v>
      </c>
      <c r="AR733" s="27">
        <v>9635.92</v>
      </c>
      <c r="AS733" s="27">
        <v>9635.92</v>
      </c>
      <c r="AT733" s="27">
        <v>9635.92</v>
      </c>
      <c r="AU733" s="27">
        <v>9635.92</v>
      </c>
      <c r="AV733" s="27">
        <v>9635.92</v>
      </c>
      <c r="AW733" s="27">
        <v>0</v>
      </c>
      <c r="AX733" s="27">
        <v>0</v>
      </c>
      <c r="AY733" s="27">
        <v>0</v>
      </c>
      <c r="AZ733" s="27">
        <v>0</v>
      </c>
      <c r="BA733" s="27">
        <v>0</v>
      </c>
      <c r="BB733" s="27">
        <v>0</v>
      </c>
      <c r="BC733" s="27">
        <f t="shared" si="34"/>
        <v>19271.84</v>
      </c>
      <c r="BD733" s="27">
        <f t="shared" si="35"/>
        <v>77087.360000000001</v>
      </c>
      <c r="BE733" s="27">
        <f t="shared" si="36"/>
        <v>96359.2</v>
      </c>
    </row>
    <row r="734" spans="1:57" x14ac:dyDescent="0.35">
      <c r="A734" s="92" t="s">
        <v>2809</v>
      </c>
      <c r="B734" s="90" t="s">
        <v>790</v>
      </c>
      <c r="C734" s="94">
        <v>11</v>
      </c>
      <c r="D734" s="91" t="s">
        <v>0</v>
      </c>
      <c r="E734" s="61" t="s">
        <v>3</v>
      </c>
      <c r="F734" s="61" t="s">
        <v>1772</v>
      </c>
      <c r="G734" s="61" t="s">
        <v>722</v>
      </c>
      <c r="H734" s="61" t="s">
        <v>1782</v>
      </c>
      <c r="I734" s="61" t="s">
        <v>1783</v>
      </c>
      <c r="J734" s="61" t="s">
        <v>1784</v>
      </c>
      <c r="K734" s="61" t="s">
        <v>722</v>
      </c>
      <c r="L734" s="61" t="s">
        <v>1778</v>
      </c>
      <c r="M734" s="61" t="s">
        <v>1785</v>
      </c>
      <c r="N734" s="108">
        <v>1</v>
      </c>
      <c r="O734" s="108">
        <v>1</v>
      </c>
      <c r="P734" s="108">
        <v>1</v>
      </c>
      <c r="Q734" s="108">
        <v>0</v>
      </c>
      <c r="R734" s="108">
        <v>0</v>
      </c>
      <c r="S734" s="108">
        <v>1</v>
      </c>
      <c r="T734" s="108">
        <v>1</v>
      </c>
      <c r="U734" s="108">
        <v>1</v>
      </c>
      <c r="V734" s="108">
        <v>0</v>
      </c>
      <c r="W734" s="109">
        <v>9545454.5600000005</v>
      </c>
      <c r="X734" s="126">
        <v>0</v>
      </c>
      <c r="Y734" s="109">
        <v>0</v>
      </c>
      <c r="Z734" s="109">
        <v>0</v>
      </c>
      <c r="AA734" s="109"/>
      <c r="AB734" s="109"/>
      <c r="AC734" s="109"/>
      <c r="AD734" s="110">
        <v>9545454.5600000005</v>
      </c>
      <c r="AE734" s="99">
        <v>41389</v>
      </c>
      <c r="AF734" s="99">
        <v>46868</v>
      </c>
      <c r="AG734" s="111">
        <v>15000000</v>
      </c>
      <c r="AH734" s="107">
        <v>3.3194444444444446</v>
      </c>
      <c r="AI734" s="107">
        <v>15</v>
      </c>
      <c r="AJ734" s="97">
        <v>7.7499999999999999E-2</v>
      </c>
      <c r="AK734" s="92" t="s">
        <v>1786</v>
      </c>
      <c r="AL734" s="92" t="s">
        <v>1787</v>
      </c>
      <c r="AM734" s="27">
        <v>686931.82000000007</v>
      </c>
      <c r="AN734" s="27">
        <v>475568.19</v>
      </c>
      <c r="AO734" s="27">
        <v>264204.55</v>
      </c>
      <c r="AP734" s="27">
        <v>52840.91</v>
      </c>
      <c r="AQ734" s="27">
        <v>0</v>
      </c>
      <c r="AR734" s="27">
        <v>0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f t="shared" si="34"/>
        <v>1162500.01</v>
      </c>
      <c r="BD734" s="27">
        <f t="shared" si="35"/>
        <v>317045.45999999996</v>
      </c>
      <c r="BE734" s="27">
        <f t="shared" si="36"/>
        <v>1479545.47</v>
      </c>
    </row>
    <row r="735" spans="1:57" x14ac:dyDescent="0.35">
      <c r="A735" s="92" t="s">
        <v>2808</v>
      </c>
      <c r="B735" s="90" t="s">
        <v>790</v>
      </c>
      <c r="C735" s="94">
        <v>22</v>
      </c>
      <c r="D735" s="91" t="s">
        <v>0</v>
      </c>
      <c r="E735" s="61" t="s">
        <v>3</v>
      </c>
      <c r="F735" s="61" t="s">
        <v>1772</v>
      </c>
      <c r="G735" s="61" t="s">
        <v>722</v>
      </c>
      <c r="H735" s="61" t="s">
        <v>1782</v>
      </c>
      <c r="I735" s="61" t="s">
        <v>1783</v>
      </c>
      <c r="J735" s="61" t="s">
        <v>1784</v>
      </c>
      <c r="K735" s="61" t="s">
        <v>722</v>
      </c>
      <c r="L735" s="61" t="s">
        <v>1778</v>
      </c>
      <c r="M735" s="61" t="s">
        <v>1785</v>
      </c>
      <c r="N735" s="108">
        <v>1</v>
      </c>
      <c r="O735" s="108">
        <v>1</v>
      </c>
      <c r="P735" s="108">
        <v>1</v>
      </c>
      <c r="Q735" s="108">
        <v>0</v>
      </c>
      <c r="R735" s="108">
        <v>0</v>
      </c>
      <c r="S735" s="108">
        <v>1</v>
      </c>
      <c r="T735" s="108">
        <v>1</v>
      </c>
      <c r="U735" s="108">
        <v>1</v>
      </c>
      <c r="V735" s="108">
        <v>0</v>
      </c>
      <c r="W735" s="109">
        <v>11454545.439999999</v>
      </c>
      <c r="X735" s="126">
        <v>0</v>
      </c>
      <c r="Y735" s="109">
        <v>0</v>
      </c>
      <c r="Z735" s="109">
        <v>0</v>
      </c>
      <c r="AA735" s="109"/>
      <c r="AB735" s="109"/>
      <c r="AC735" s="109"/>
      <c r="AD735" s="110">
        <v>11454545.439999999</v>
      </c>
      <c r="AE735" s="99">
        <v>41450</v>
      </c>
      <c r="AF735" s="99">
        <v>46929</v>
      </c>
      <c r="AG735" s="111">
        <v>18000000</v>
      </c>
      <c r="AH735" s="107">
        <v>3.4861111111111112</v>
      </c>
      <c r="AI735" s="107">
        <v>15</v>
      </c>
      <c r="AJ735" s="97">
        <v>7.7499999999999999E-2</v>
      </c>
      <c r="AK735" s="92" t="s">
        <v>1786</v>
      </c>
      <c r="AL735" s="92" t="s">
        <v>1787</v>
      </c>
      <c r="AM735" s="27">
        <v>824318.17999999993</v>
      </c>
      <c r="AN735" s="27">
        <v>570681.81000000006</v>
      </c>
      <c r="AO735" s="27">
        <v>317045.45</v>
      </c>
      <c r="AP735" s="27">
        <v>63409.09</v>
      </c>
      <c r="AQ735" s="27">
        <v>0</v>
      </c>
      <c r="AR735" s="27">
        <v>0</v>
      </c>
      <c r="AS735" s="27">
        <v>0</v>
      </c>
      <c r="AT735" s="27">
        <v>0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7">
        <v>0</v>
      </c>
      <c r="BA735" s="27">
        <v>0</v>
      </c>
      <c r="BB735" s="27">
        <v>0</v>
      </c>
      <c r="BC735" s="27">
        <f t="shared" si="34"/>
        <v>1394999.99</v>
      </c>
      <c r="BD735" s="27">
        <f t="shared" si="35"/>
        <v>380454.54000000004</v>
      </c>
      <c r="BE735" s="27">
        <f t="shared" si="36"/>
        <v>1775454.53</v>
      </c>
    </row>
    <row r="736" spans="1:57" x14ac:dyDescent="0.35">
      <c r="A736" s="92" t="s">
        <v>2807</v>
      </c>
      <c r="B736" s="90" t="s">
        <v>790</v>
      </c>
      <c r="C736" s="94">
        <v>25</v>
      </c>
      <c r="D736" s="91" t="s">
        <v>0</v>
      </c>
      <c r="E736" s="61" t="s">
        <v>3</v>
      </c>
      <c r="F736" s="61" t="s">
        <v>1772</v>
      </c>
      <c r="G736" s="61" t="s">
        <v>722</v>
      </c>
      <c r="H736" s="61" t="s">
        <v>1782</v>
      </c>
      <c r="I736" s="61" t="s">
        <v>1783</v>
      </c>
      <c r="J736" s="61" t="s">
        <v>1784</v>
      </c>
      <c r="K736" s="61" t="s">
        <v>722</v>
      </c>
      <c r="L736" s="61" t="s">
        <v>1778</v>
      </c>
      <c r="M736" s="61" t="s">
        <v>1785</v>
      </c>
      <c r="N736" s="108">
        <v>1</v>
      </c>
      <c r="O736" s="108">
        <v>1</v>
      </c>
      <c r="P736" s="108">
        <v>1</v>
      </c>
      <c r="Q736" s="108">
        <v>0</v>
      </c>
      <c r="R736" s="108">
        <v>0</v>
      </c>
      <c r="S736" s="108">
        <v>1</v>
      </c>
      <c r="T736" s="108">
        <v>1</v>
      </c>
      <c r="U736" s="108">
        <v>1</v>
      </c>
      <c r="V736" s="108">
        <v>0</v>
      </c>
      <c r="W736" s="109">
        <v>3636363.65</v>
      </c>
      <c r="X736" s="126">
        <v>0</v>
      </c>
      <c r="Y736" s="109">
        <v>454545.45</v>
      </c>
      <c r="Z736" s="109">
        <v>140909.09</v>
      </c>
      <c r="AA736" s="109"/>
      <c r="AB736" s="109"/>
      <c r="AC736" s="109"/>
      <c r="AD736" s="110">
        <v>3181818.2</v>
      </c>
      <c r="AE736" s="99">
        <v>41479</v>
      </c>
      <c r="AF736" s="99">
        <v>46958</v>
      </c>
      <c r="AG736" s="111">
        <v>5000000</v>
      </c>
      <c r="AH736" s="107">
        <v>3.5666666666666669</v>
      </c>
      <c r="AI736" s="107">
        <v>15</v>
      </c>
      <c r="AJ736" s="96">
        <v>7.7499999999999999E-2</v>
      </c>
      <c r="AK736" s="92" t="s">
        <v>1786</v>
      </c>
      <c r="AL736" s="92" t="s">
        <v>1787</v>
      </c>
      <c r="AM736" s="27">
        <v>123295.46</v>
      </c>
      <c r="AN736" s="27">
        <v>193750</v>
      </c>
      <c r="AO736" s="27">
        <v>123295.46</v>
      </c>
      <c r="AP736" s="27">
        <v>52840.91</v>
      </c>
      <c r="AQ736" s="27">
        <v>0</v>
      </c>
      <c r="AR736" s="27">
        <v>0</v>
      </c>
      <c r="AS736" s="27">
        <v>0</v>
      </c>
      <c r="AT736" s="27">
        <v>0</v>
      </c>
      <c r="AU736" s="27">
        <v>0</v>
      </c>
      <c r="AV736" s="27">
        <v>0</v>
      </c>
      <c r="AW736" s="27">
        <v>0</v>
      </c>
      <c r="AX736" s="27">
        <v>0</v>
      </c>
      <c r="AY736" s="27">
        <v>0</v>
      </c>
      <c r="AZ736" s="27">
        <v>0</v>
      </c>
      <c r="BA736" s="27">
        <v>0</v>
      </c>
      <c r="BB736" s="27">
        <v>0</v>
      </c>
      <c r="BC736" s="27">
        <f t="shared" si="34"/>
        <v>317045.46000000002</v>
      </c>
      <c r="BD736" s="27">
        <f t="shared" si="35"/>
        <v>176136.37</v>
      </c>
      <c r="BE736" s="27">
        <f t="shared" si="36"/>
        <v>493181.83</v>
      </c>
    </row>
    <row r="737" spans="1:57" x14ac:dyDescent="0.35">
      <c r="A737" s="92" t="s">
        <v>2806</v>
      </c>
      <c r="B737" s="90" t="s">
        <v>790</v>
      </c>
      <c r="C737" s="94">
        <v>33</v>
      </c>
      <c r="D737" s="91" t="s">
        <v>0</v>
      </c>
      <c r="E737" s="61" t="s">
        <v>3</v>
      </c>
      <c r="F737" s="61" t="s">
        <v>1772</v>
      </c>
      <c r="G737" s="61" t="s">
        <v>722</v>
      </c>
      <c r="H737" s="61" t="s">
        <v>1782</v>
      </c>
      <c r="I737" s="61" t="s">
        <v>1783</v>
      </c>
      <c r="J737" s="61" t="s">
        <v>1784</v>
      </c>
      <c r="K737" s="61" t="s">
        <v>722</v>
      </c>
      <c r="L737" s="61" t="s">
        <v>1778</v>
      </c>
      <c r="M737" s="61" t="s">
        <v>1785</v>
      </c>
      <c r="N737" s="108">
        <v>1</v>
      </c>
      <c r="O737" s="108">
        <v>1</v>
      </c>
      <c r="P737" s="108">
        <v>1</v>
      </c>
      <c r="Q737" s="108">
        <v>0</v>
      </c>
      <c r="R737" s="108">
        <v>0</v>
      </c>
      <c r="S737" s="108">
        <v>1</v>
      </c>
      <c r="T737" s="108">
        <v>1</v>
      </c>
      <c r="U737" s="108">
        <v>1</v>
      </c>
      <c r="V737" s="108">
        <v>0</v>
      </c>
      <c r="W737" s="109">
        <v>5454545.46</v>
      </c>
      <c r="X737" s="126">
        <v>0</v>
      </c>
      <c r="Y737" s="109">
        <v>0</v>
      </c>
      <c r="Z737" s="109">
        <v>0</v>
      </c>
      <c r="AA737" s="109"/>
      <c r="AB737" s="109"/>
      <c r="AC737" s="109"/>
      <c r="AD737" s="110">
        <v>5454545.46</v>
      </c>
      <c r="AE737" s="99">
        <v>41487</v>
      </c>
      <c r="AF737" s="99">
        <v>46966</v>
      </c>
      <c r="AG737" s="111">
        <v>7500000</v>
      </c>
      <c r="AH737" s="107">
        <v>3.5861111111111112</v>
      </c>
      <c r="AI737" s="107">
        <v>15</v>
      </c>
      <c r="AJ737" s="96">
        <v>7.7499999999999999E-2</v>
      </c>
      <c r="AK737" s="92" t="s">
        <v>1786</v>
      </c>
      <c r="AL737" s="92" t="s">
        <v>1787</v>
      </c>
      <c r="AM737" s="27">
        <v>396306.82</v>
      </c>
      <c r="AN737" s="27">
        <v>290625</v>
      </c>
      <c r="AO737" s="27">
        <v>184943.18</v>
      </c>
      <c r="AP737" s="27">
        <v>79261.37</v>
      </c>
      <c r="AQ737" s="27">
        <v>0</v>
      </c>
      <c r="AR737" s="27">
        <v>0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f t="shared" si="34"/>
        <v>686931.82000000007</v>
      </c>
      <c r="BD737" s="27">
        <f t="shared" si="35"/>
        <v>264204.55</v>
      </c>
      <c r="BE737" s="27">
        <f t="shared" si="36"/>
        <v>951136.37000000011</v>
      </c>
    </row>
    <row r="738" spans="1:57" x14ac:dyDescent="0.35">
      <c r="A738" s="92" t="s">
        <v>2805</v>
      </c>
      <c r="B738" s="90" t="s">
        <v>790</v>
      </c>
      <c r="C738" s="94">
        <v>41</v>
      </c>
      <c r="D738" s="91" t="s">
        <v>0</v>
      </c>
      <c r="E738" s="61" t="s">
        <v>3</v>
      </c>
      <c r="F738" s="61" t="s">
        <v>1772</v>
      </c>
      <c r="G738" s="61" t="s">
        <v>722</v>
      </c>
      <c r="H738" s="61" t="s">
        <v>1782</v>
      </c>
      <c r="I738" s="61" t="s">
        <v>1783</v>
      </c>
      <c r="J738" s="61" t="s">
        <v>1784</v>
      </c>
      <c r="K738" s="61" t="s">
        <v>722</v>
      </c>
      <c r="L738" s="61" t="s">
        <v>1778</v>
      </c>
      <c r="M738" s="61" t="s">
        <v>1785</v>
      </c>
      <c r="N738" s="108">
        <v>1</v>
      </c>
      <c r="O738" s="108">
        <v>1</v>
      </c>
      <c r="P738" s="108">
        <v>1</v>
      </c>
      <c r="Q738" s="108">
        <v>0</v>
      </c>
      <c r="R738" s="108">
        <v>0</v>
      </c>
      <c r="S738" s="108">
        <v>1</v>
      </c>
      <c r="T738" s="108">
        <v>1</v>
      </c>
      <c r="U738" s="108">
        <v>1</v>
      </c>
      <c r="V738" s="108">
        <v>0</v>
      </c>
      <c r="W738" s="109">
        <v>9454545.4600000009</v>
      </c>
      <c r="X738" s="126">
        <v>0</v>
      </c>
      <c r="Y738" s="109">
        <v>0</v>
      </c>
      <c r="Z738" s="109">
        <v>0</v>
      </c>
      <c r="AA738" s="109"/>
      <c r="AB738" s="109"/>
      <c r="AC738" s="109"/>
      <c r="AD738" s="110">
        <v>9454545.4600000009</v>
      </c>
      <c r="AE738" s="99">
        <v>41528</v>
      </c>
      <c r="AF738" s="99">
        <v>47007</v>
      </c>
      <c r="AG738" s="111">
        <v>13000000</v>
      </c>
      <c r="AH738" s="107">
        <v>3.6972222222222224</v>
      </c>
      <c r="AI738" s="107">
        <v>15</v>
      </c>
      <c r="AJ738" s="96">
        <v>7.7499999999999999E-2</v>
      </c>
      <c r="AK738" s="92" t="s">
        <v>1786</v>
      </c>
      <c r="AL738" s="92" t="s">
        <v>1787</v>
      </c>
      <c r="AM738" s="27">
        <v>686931.82000000007</v>
      </c>
      <c r="AN738" s="27">
        <v>503750</v>
      </c>
      <c r="AO738" s="27">
        <v>320568.18</v>
      </c>
      <c r="AP738" s="27">
        <v>137386.37</v>
      </c>
      <c r="AQ738" s="27">
        <v>0</v>
      </c>
      <c r="AR738" s="27">
        <v>0</v>
      </c>
      <c r="AS738" s="27">
        <v>0</v>
      </c>
      <c r="AT738" s="27">
        <v>0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7">
        <v>0</v>
      </c>
      <c r="BA738" s="27">
        <v>0</v>
      </c>
      <c r="BB738" s="27">
        <v>0</v>
      </c>
      <c r="BC738" s="27">
        <f t="shared" si="34"/>
        <v>1190681.82</v>
      </c>
      <c r="BD738" s="27">
        <f t="shared" si="35"/>
        <v>457954.55</v>
      </c>
      <c r="BE738" s="27">
        <f t="shared" si="36"/>
        <v>1648636.37</v>
      </c>
    </row>
    <row r="739" spans="1:57" x14ac:dyDescent="0.35">
      <c r="A739" s="92" t="s">
        <v>2804</v>
      </c>
      <c r="B739" s="90" t="s">
        <v>793</v>
      </c>
      <c r="C739" s="94">
        <v>2</v>
      </c>
      <c r="D739" s="91" t="s">
        <v>0</v>
      </c>
      <c r="E739" s="61" t="s">
        <v>3</v>
      </c>
      <c r="F739" s="61" t="s">
        <v>1772</v>
      </c>
      <c r="G739" s="61" t="s">
        <v>722</v>
      </c>
      <c r="H739" s="61" t="s">
        <v>1782</v>
      </c>
      <c r="I739" s="61" t="s">
        <v>1783</v>
      </c>
      <c r="J739" s="61" t="s">
        <v>1784</v>
      </c>
      <c r="K739" s="61" t="s">
        <v>722</v>
      </c>
      <c r="L739" s="61" t="s">
        <v>1778</v>
      </c>
      <c r="M739" s="61" t="s">
        <v>1785</v>
      </c>
      <c r="N739" s="108">
        <v>1</v>
      </c>
      <c r="O739" s="108">
        <v>1</v>
      </c>
      <c r="P739" s="108">
        <v>1</v>
      </c>
      <c r="Q739" s="108">
        <v>0</v>
      </c>
      <c r="R739" s="108">
        <v>0</v>
      </c>
      <c r="S739" s="108">
        <v>1</v>
      </c>
      <c r="T739" s="108">
        <v>1</v>
      </c>
      <c r="U739" s="108">
        <v>1</v>
      </c>
      <c r="V739" s="108">
        <v>0</v>
      </c>
      <c r="W739" s="109">
        <v>18181818.190000001</v>
      </c>
      <c r="X739" s="126">
        <v>0</v>
      </c>
      <c r="Y739" s="109">
        <v>0</v>
      </c>
      <c r="Z739" s="109">
        <v>0</v>
      </c>
      <c r="AA739" s="109"/>
      <c r="AB739" s="109"/>
      <c r="AC739" s="109"/>
      <c r="AD739" s="110">
        <v>18181818.190000001</v>
      </c>
      <c r="AE739" s="99">
        <v>41570</v>
      </c>
      <c r="AF739" s="99">
        <v>47049</v>
      </c>
      <c r="AG739" s="111">
        <v>25000000</v>
      </c>
      <c r="AH739" s="107">
        <v>3.8138888888888891</v>
      </c>
      <c r="AI739" s="107">
        <v>15</v>
      </c>
      <c r="AJ739" s="96">
        <v>7.7499999999999999E-2</v>
      </c>
      <c r="AK739" s="92" t="s">
        <v>1786</v>
      </c>
      <c r="AL739" s="92" t="s">
        <v>1787</v>
      </c>
      <c r="AM739" s="27">
        <v>1321022.72</v>
      </c>
      <c r="AN739" s="27">
        <v>968750</v>
      </c>
      <c r="AO739" s="27">
        <v>616477.28</v>
      </c>
      <c r="AP739" s="27">
        <v>264204.53999999998</v>
      </c>
      <c r="AQ739" s="27">
        <v>0</v>
      </c>
      <c r="AR739" s="27">
        <v>0</v>
      </c>
      <c r="AS739" s="27">
        <v>0</v>
      </c>
      <c r="AT739" s="27">
        <v>0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7">
        <v>0</v>
      </c>
      <c r="BA739" s="27">
        <v>0</v>
      </c>
      <c r="BB739" s="27">
        <v>0</v>
      </c>
      <c r="BC739" s="27">
        <f t="shared" si="34"/>
        <v>2289772.7199999997</v>
      </c>
      <c r="BD739" s="27">
        <f t="shared" si="35"/>
        <v>880681.82000000007</v>
      </c>
      <c r="BE739" s="27">
        <f t="shared" si="36"/>
        <v>3170454.54</v>
      </c>
    </row>
    <row r="740" spans="1:57" x14ac:dyDescent="0.35">
      <c r="A740" s="92" t="s">
        <v>2803</v>
      </c>
      <c r="B740" s="90" t="s">
        <v>793</v>
      </c>
      <c r="C740" s="94">
        <v>4</v>
      </c>
      <c r="D740" s="91" t="s">
        <v>0</v>
      </c>
      <c r="E740" s="61" t="s">
        <v>3</v>
      </c>
      <c r="F740" s="61" t="s">
        <v>1772</v>
      </c>
      <c r="G740" s="61" t="s">
        <v>722</v>
      </c>
      <c r="H740" s="61" t="s">
        <v>1782</v>
      </c>
      <c r="I740" s="61" t="s">
        <v>1783</v>
      </c>
      <c r="J740" s="61" t="s">
        <v>1784</v>
      </c>
      <c r="K740" s="61" t="s">
        <v>722</v>
      </c>
      <c r="L740" s="61" t="s">
        <v>1778</v>
      </c>
      <c r="M740" s="61" t="s">
        <v>1785</v>
      </c>
      <c r="N740" s="108">
        <v>1</v>
      </c>
      <c r="O740" s="108">
        <v>1</v>
      </c>
      <c r="P740" s="108">
        <v>1</v>
      </c>
      <c r="Q740" s="108">
        <v>0</v>
      </c>
      <c r="R740" s="108">
        <v>0</v>
      </c>
      <c r="S740" s="108">
        <v>1</v>
      </c>
      <c r="T740" s="108">
        <v>1</v>
      </c>
      <c r="U740" s="108">
        <v>1</v>
      </c>
      <c r="V740" s="108">
        <v>0</v>
      </c>
      <c r="W740" s="109">
        <v>9090909.0800000001</v>
      </c>
      <c r="X740" s="126">
        <v>0</v>
      </c>
      <c r="Y740" s="109">
        <v>0</v>
      </c>
      <c r="Z740" s="109">
        <v>0</v>
      </c>
      <c r="AA740" s="109"/>
      <c r="AB740" s="109"/>
      <c r="AC740" s="109"/>
      <c r="AD740" s="110">
        <v>9090909.0800000001</v>
      </c>
      <c r="AE740" s="99">
        <v>41585</v>
      </c>
      <c r="AF740" s="99">
        <v>47064</v>
      </c>
      <c r="AG740" s="111">
        <v>12500000</v>
      </c>
      <c r="AH740" s="107">
        <v>3.8527777777777779</v>
      </c>
      <c r="AI740" s="107">
        <v>15</v>
      </c>
      <c r="AJ740" s="96">
        <v>7.7499999999999999E-2</v>
      </c>
      <c r="AK740" s="92" t="s">
        <v>1786</v>
      </c>
      <c r="AL740" s="92" t="s">
        <v>1787</v>
      </c>
      <c r="AM740" s="27">
        <v>660511.37</v>
      </c>
      <c r="AN740" s="27">
        <v>484374.99</v>
      </c>
      <c r="AO740" s="27">
        <v>308238.63</v>
      </c>
      <c r="AP740" s="27">
        <v>132102.26999999999</v>
      </c>
      <c r="AQ740" s="27">
        <v>0</v>
      </c>
      <c r="AR740" s="27">
        <v>0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f t="shared" si="34"/>
        <v>1144886.3599999999</v>
      </c>
      <c r="BD740" s="27">
        <f t="shared" si="35"/>
        <v>440340.9</v>
      </c>
      <c r="BE740" s="27">
        <f t="shared" si="36"/>
        <v>1585227.2599999998</v>
      </c>
    </row>
    <row r="741" spans="1:57" x14ac:dyDescent="0.35">
      <c r="A741" s="92" t="s">
        <v>2802</v>
      </c>
      <c r="B741" s="90" t="s">
        <v>793</v>
      </c>
      <c r="C741" s="94">
        <v>5</v>
      </c>
      <c r="D741" s="91" t="s">
        <v>0</v>
      </c>
      <c r="E741" s="61" t="s">
        <v>3</v>
      </c>
      <c r="F741" s="61" t="s">
        <v>1772</v>
      </c>
      <c r="G741" s="61" t="s">
        <v>722</v>
      </c>
      <c r="H741" s="61" t="s">
        <v>1782</v>
      </c>
      <c r="I741" s="61" t="s">
        <v>1783</v>
      </c>
      <c r="J741" s="61" t="s">
        <v>1784</v>
      </c>
      <c r="K741" s="61" t="s">
        <v>722</v>
      </c>
      <c r="L741" s="61" t="s">
        <v>1778</v>
      </c>
      <c r="M741" s="61" t="s">
        <v>1785</v>
      </c>
      <c r="N741" s="108">
        <v>1</v>
      </c>
      <c r="O741" s="108">
        <v>1</v>
      </c>
      <c r="P741" s="108">
        <v>1</v>
      </c>
      <c r="Q741" s="108">
        <v>0</v>
      </c>
      <c r="R741" s="108">
        <v>0</v>
      </c>
      <c r="S741" s="108">
        <v>1</v>
      </c>
      <c r="T741" s="108">
        <v>1</v>
      </c>
      <c r="U741" s="108">
        <v>1</v>
      </c>
      <c r="V741" s="108">
        <v>0</v>
      </c>
      <c r="W741" s="109">
        <v>9090909.0800000001</v>
      </c>
      <c r="X741" s="126">
        <v>0</v>
      </c>
      <c r="Y741" s="109">
        <v>0</v>
      </c>
      <c r="Z741" s="109">
        <v>0</v>
      </c>
      <c r="AA741" s="109"/>
      <c r="AB741" s="109"/>
      <c r="AC741" s="109"/>
      <c r="AD741" s="110">
        <v>9090909.0800000001</v>
      </c>
      <c r="AE741" s="99">
        <v>41586</v>
      </c>
      <c r="AF741" s="99">
        <v>47065</v>
      </c>
      <c r="AG741" s="111">
        <v>12500000</v>
      </c>
      <c r="AH741" s="107">
        <v>3.8555555555555556</v>
      </c>
      <c r="AI741" s="107">
        <v>15</v>
      </c>
      <c r="AJ741" s="96">
        <v>7.7499999999999999E-2</v>
      </c>
      <c r="AK741" s="92" t="s">
        <v>1786</v>
      </c>
      <c r="AL741" s="92" t="s">
        <v>1787</v>
      </c>
      <c r="AM741" s="27">
        <v>660511.37</v>
      </c>
      <c r="AN741" s="27">
        <v>484374.99</v>
      </c>
      <c r="AO741" s="27">
        <v>308238.63</v>
      </c>
      <c r="AP741" s="27">
        <v>132102.26999999999</v>
      </c>
      <c r="AQ741" s="27">
        <v>0</v>
      </c>
      <c r="AR741" s="27">
        <v>0</v>
      </c>
      <c r="AS741" s="27">
        <v>0</v>
      </c>
      <c r="AT741" s="27">
        <v>0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7">
        <v>0</v>
      </c>
      <c r="BA741" s="27">
        <v>0</v>
      </c>
      <c r="BB741" s="27">
        <v>0</v>
      </c>
      <c r="BC741" s="27">
        <f t="shared" si="34"/>
        <v>1144886.3599999999</v>
      </c>
      <c r="BD741" s="27">
        <f t="shared" si="35"/>
        <v>440340.9</v>
      </c>
      <c r="BE741" s="27">
        <f t="shared" si="36"/>
        <v>1585227.2599999998</v>
      </c>
    </row>
    <row r="742" spans="1:57" x14ac:dyDescent="0.35">
      <c r="A742" s="92" t="s">
        <v>2801</v>
      </c>
      <c r="B742" s="90" t="s">
        <v>793</v>
      </c>
      <c r="C742" s="94">
        <v>11</v>
      </c>
      <c r="D742" s="91" t="s">
        <v>0</v>
      </c>
      <c r="E742" s="61" t="s">
        <v>3</v>
      </c>
      <c r="F742" s="61" t="s">
        <v>1772</v>
      </c>
      <c r="G742" s="61" t="s">
        <v>722</v>
      </c>
      <c r="H742" s="61" t="s">
        <v>1782</v>
      </c>
      <c r="I742" s="61" t="s">
        <v>1783</v>
      </c>
      <c r="J742" s="61" t="s">
        <v>1784</v>
      </c>
      <c r="K742" s="61" t="s">
        <v>722</v>
      </c>
      <c r="L742" s="61" t="s">
        <v>1778</v>
      </c>
      <c r="M742" s="61" t="s">
        <v>1785</v>
      </c>
      <c r="N742" s="108">
        <v>1</v>
      </c>
      <c r="O742" s="108">
        <v>1</v>
      </c>
      <c r="P742" s="108">
        <v>1</v>
      </c>
      <c r="Q742" s="108">
        <v>0</v>
      </c>
      <c r="R742" s="108">
        <v>0</v>
      </c>
      <c r="S742" s="108">
        <v>1</v>
      </c>
      <c r="T742" s="108">
        <v>1</v>
      </c>
      <c r="U742" s="108">
        <v>1</v>
      </c>
      <c r="V742" s="108">
        <v>0</v>
      </c>
      <c r="W742" s="109">
        <v>9454545.4600000009</v>
      </c>
      <c r="X742" s="126">
        <v>0</v>
      </c>
      <c r="Y742" s="109">
        <v>0</v>
      </c>
      <c r="Z742" s="109">
        <v>0</v>
      </c>
      <c r="AA742" s="109"/>
      <c r="AB742" s="109"/>
      <c r="AC742" s="109"/>
      <c r="AD742" s="110">
        <v>9454545.4600000009</v>
      </c>
      <c r="AE742" s="99">
        <v>41627</v>
      </c>
      <c r="AF742" s="99">
        <v>47106</v>
      </c>
      <c r="AG742" s="111">
        <v>13000000</v>
      </c>
      <c r="AH742" s="107">
        <v>3.9694444444444446</v>
      </c>
      <c r="AI742" s="107">
        <v>15</v>
      </c>
      <c r="AJ742" s="96">
        <v>7.7499999999999999E-2</v>
      </c>
      <c r="AK742" s="92" t="s">
        <v>1786</v>
      </c>
      <c r="AL742" s="92" t="s">
        <v>1787</v>
      </c>
      <c r="AM742" s="27">
        <v>686931.82000000007</v>
      </c>
      <c r="AN742" s="27">
        <v>503750</v>
      </c>
      <c r="AO742" s="27">
        <v>320568.18</v>
      </c>
      <c r="AP742" s="27">
        <v>137386.37</v>
      </c>
      <c r="AQ742" s="27">
        <v>0</v>
      </c>
      <c r="AR742" s="27">
        <v>0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0</v>
      </c>
      <c r="BB742" s="27">
        <v>0</v>
      </c>
      <c r="BC742" s="27">
        <f t="shared" si="34"/>
        <v>1190681.82</v>
      </c>
      <c r="BD742" s="27">
        <f t="shared" si="35"/>
        <v>457954.55</v>
      </c>
      <c r="BE742" s="27">
        <f t="shared" si="36"/>
        <v>1648636.37</v>
      </c>
    </row>
    <row r="743" spans="1:57" x14ac:dyDescent="0.35">
      <c r="A743" s="92" t="s">
        <v>2800</v>
      </c>
      <c r="B743" s="90" t="s">
        <v>795</v>
      </c>
      <c r="C743" s="94">
        <v>6</v>
      </c>
      <c r="D743" s="91" t="s">
        <v>0</v>
      </c>
      <c r="E743" s="61" t="s">
        <v>3</v>
      </c>
      <c r="F743" s="61" t="s">
        <v>1772</v>
      </c>
      <c r="G743" s="61" t="s">
        <v>722</v>
      </c>
      <c r="H743" s="61" t="s">
        <v>1782</v>
      </c>
      <c r="I743" s="61" t="s">
        <v>1783</v>
      </c>
      <c r="J743" s="61" t="s">
        <v>1784</v>
      </c>
      <c r="K743" s="61" t="s">
        <v>722</v>
      </c>
      <c r="L743" s="61" t="s">
        <v>1778</v>
      </c>
      <c r="M743" s="61" t="s">
        <v>1785</v>
      </c>
      <c r="N743" s="108">
        <v>1</v>
      </c>
      <c r="O743" s="108">
        <v>1</v>
      </c>
      <c r="P743" s="108">
        <v>1</v>
      </c>
      <c r="Q743" s="108">
        <v>0</v>
      </c>
      <c r="R743" s="108">
        <v>0</v>
      </c>
      <c r="S743" s="108">
        <v>1</v>
      </c>
      <c r="T743" s="108">
        <v>1</v>
      </c>
      <c r="U743" s="108">
        <v>1</v>
      </c>
      <c r="V743" s="108">
        <v>0</v>
      </c>
      <c r="W743" s="109">
        <v>9500000</v>
      </c>
      <c r="X743" s="126">
        <v>0</v>
      </c>
      <c r="Y743" s="109">
        <v>0</v>
      </c>
      <c r="Z743" s="109">
        <v>0</v>
      </c>
      <c r="AA743" s="109"/>
      <c r="AB743" s="109"/>
      <c r="AC743" s="109"/>
      <c r="AD743" s="110">
        <v>9500000</v>
      </c>
      <c r="AE743" s="99">
        <v>41676</v>
      </c>
      <c r="AF743" s="99">
        <v>48981</v>
      </c>
      <c r="AG743" s="111">
        <v>10000000</v>
      </c>
      <c r="AH743" s="107">
        <v>9.1</v>
      </c>
      <c r="AI743" s="107">
        <v>20</v>
      </c>
      <c r="AJ743" s="96">
        <v>8.4500000000000006E-2</v>
      </c>
      <c r="AK743" s="92" t="s">
        <v>1786</v>
      </c>
      <c r="AL743" s="92" t="s">
        <v>1787</v>
      </c>
      <c r="AM743" s="27">
        <v>781625</v>
      </c>
      <c r="AN743" s="27">
        <v>697125</v>
      </c>
      <c r="AO743" s="27">
        <v>612625</v>
      </c>
      <c r="AP743" s="27">
        <v>528125</v>
      </c>
      <c r="AQ743" s="27">
        <v>443625</v>
      </c>
      <c r="AR743" s="27">
        <v>359125</v>
      </c>
      <c r="AS743" s="27">
        <v>274625</v>
      </c>
      <c r="AT743" s="27">
        <v>190125</v>
      </c>
      <c r="AU743" s="27">
        <v>105625</v>
      </c>
      <c r="AV743" s="27">
        <v>21125</v>
      </c>
      <c r="AW743" s="27">
        <v>0</v>
      </c>
      <c r="AX743" s="27">
        <v>0</v>
      </c>
      <c r="AY743" s="27">
        <v>0</v>
      </c>
      <c r="AZ743" s="27">
        <v>0</v>
      </c>
      <c r="BA743" s="27">
        <v>0</v>
      </c>
      <c r="BB743" s="27">
        <v>0</v>
      </c>
      <c r="BC743" s="27">
        <f t="shared" si="34"/>
        <v>1478750</v>
      </c>
      <c r="BD743" s="27">
        <f t="shared" si="35"/>
        <v>2535000</v>
      </c>
      <c r="BE743" s="27">
        <f t="shared" si="36"/>
        <v>4013750</v>
      </c>
    </row>
    <row r="744" spans="1:57" x14ac:dyDescent="0.35">
      <c r="A744" s="92" t="s">
        <v>2799</v>
      </c>
      <c r="B744" s="90" t="s">
        <v>795</v>
      </c>
      <c r="C744" s="94">
        <v>17</v>
      </c>
      <c r="D744" s="91" t="s">
        <v>0</v>
      </c>
      <c r="E744" s="61" t="s">
        <v>3</v>
      </c>
      <c r="F744" s="61" t="s">
        <v>1772</v>
      </c>
      <c r="G744" s="61" t="s">
        <v>722</v>
      </c>
      <c r="H744" s="61" t="s">
        <v>1782</v>
      </c>
      <c r="I744" s="61" t="s">
        <v>1783</v>
      </c>
      <c r="J744" s="61" t="s">
        <v>1784</v>
      </c>
      <c r="K744" s="61" t="s">
        <v>722</v>
      </c>
      <c r="L744" s="61" t="s">
        <v>1778</v>
      </c>
      <c r="M744" s="61" t="s">
        <v>1785</v>
      </c>
      <c r="N744" s="108">
        <v>1</v>
      </c>
      <c r="O744" s="108">
        <v>1</v>
      </c>
      <c r="P744" s="108">
        <v>1</v>
      </c>
      <c r="Q744" s="108">
        <v>0</v>
      </c>
      <c r="R744" s="108">
        <v>0</v>
      </c>
      <c r="S744" s="108">
        <v>1</v>
      </c>
      <c r="T744" s="108">
        <v>1</v>
      </c>
      <c r="U744" s="108">
        <v>1</v>
      </c>
      <c r="V744" s="108">
        <v>0</v>
      </c>
      <c r="W744" s="109">
        <v>19000000</v>
      </c>
      <c r="X744" s="126">
        <v>0</v>
      </c>
      <c r="Y744" s="109">
        <v>0</v>
      </c>
      <c r="Z744" s="109">
        <v>0</v>
      </c>
      <c r="AA744" s="109"/>
      <c r="AB744" s="109"/>
      <c r="AC744" s="109"/>
      <c r="AD744" s="110">
        <v>19000000</v>
      </c>
      <c r="AE744" s="99">
        <v>41717</v>
      </c>
      <c r="AF744" s="99">
        <v>49022</v>
      </c>
      <c r="AG744" s="111">
        <v>20000000</v>
      </c>
      <c r="AH744" s="107">
        <v>9.219444444444445</v>
      </c>
      <c r="AI744" s="107">
        <v>20</v>
      </c>
      <c r="AJ744" s="96">
        <v>8.4500000000000006E-2</v>
      </c>
      <c r="AK744" s="92" t="s">
        <v>1786</v>
      </c>
      <c r="AL744" s="92" t="s">
        <v>1787</v>
      </c>
      <c r="AM744" s="27">
        <v>1563250</v>
      </c>
      <c r="AN744" s="27">
        <v>1394250</v>
      </c>
      <c r="AO744" s="27">
        <v>1225250</v>
      </c>
      <c r="AP744" s="27">
        <v>1056250</v>
      </c>
      <c r="AQ744" s="27">
        <v>887250</v>
      </c>
      <c r="AR744" s="27">
        <v>718250</v>
      </c>
      <c r="AS744" s="27">
        <v>549250</v>
      </c>
      <c r="AT744" s="27">
        <v>380250</v>
      </c>
      <c r="AU744" s="27">
        <v>211250</v>
      </c>
      <c r="AV744" s="27">
        <v>42250</v>
      </c>
      <c r="AW744" s="27">
        <v>0</v>
      </c>
      <c r="AX744" s="27">
        <v>0</v>
      </c>
      <c r="AY744" s="27">
        <v>0</v>
      </c>
      <c r="AZ744" s="27">
        <v>0</v>
      </c>
      <c r="BA744" s="27">
        <v>0</v>
      </c>
      <c r="BB744" s="27">
        <v>0</v>
      </c>
      <c r="BC744" s="27">
        <f t="shared" si="34"/>
        <v>2957500</v>
      </c>
      <c r="BD744" s="27">
        <f t="shared" si="35"/>
        <v>5070000</v>
      </c>
      <c r="BE744" s="27">
        <f t="shared" si="36"/>
        <v>8027500</v>
      </c>
    </row>
    <row r="745" spans="1:57" x14ac:dyDescent="0.35">
      <c r="A745" s="92" t="s">
        <v>2798</v>
      </c>
      <c r="B745" s="90" t="s">
        <v>795</v>
      </c>
      <c r="C745" s="94">
        <v>22</v>
      </c>
      <c r="D745" s="91" t="s">
        <v>0</v>
      </c>
      <c r="E745" s="61" t="s">
        <v>3</v>
      </c>
      <c r="F745" s="61" t="s">
        <v>1772</v>
      </c>
      <c r="G745" s="61" t="s">
        <v>722</v>
      </c>
      <c r="H745" s="61" t="s">
        <v>1782</v>
      </c>
      <c r="I745" s="61" t="s">
        <v>1783</v>
      </c>
      <c r="J745" s="61" t="s">
        <v>1784</v>
      </c>
      <c r="K745" s="61" t="s">
        <v>722</v>
      </c>
      <c r="L745" s="61" t="s">
        <v>1778</v>
      </c>
      <c r="M745" s="61" t="s">
        <v>1785</v>
      </c>
      <c r="N745" s="108">
        <v>1</v>
      </c>
      <c r="O745" s="108">
        <v>1</v>
      </c>
      <c r="P745" s="108">
        <v>1</v>
      </c>
      <c r="Q745" s="108">
        <v>0</v>
      </c>
      <c r="R745" s="108">
        <v>0</v>
      </c>
      <c r="S745" s="108">
        <v>1</v>
      </c>
      <c r="T745" s="108">
        <v>1</v>
      </c>
      <c r="U745" s="108">
        <v>1</v>
      </c>
      <c r="V745" s="108">
        <v>0</v>
      </c>
      <c r="W745" s="109">
        <v>19000000</v>
      </c>
      <c r="X745" s="126">
        <v>0</v>
      </c>
      <c r="Y745" s="109">
        <v>0</v>
      </c>
      <c r="Z745" s="109">
        <v>0</v>
      </c>
      <c r="AA745" s="109"/>
      <c r="AB745" s="109"/>
      <c r="AC745" s="109"/>
      <c r="AD745" s="110">
        <v>19000000</v>
      </c>
      <c r="AE745" s="99">
        <v>41731</v>
      </c>
      <c r="AF745" s="99">
        <v>49036</v>
      </c>
      <c r="AG745" s="111">
        <v>20000000</v>
      </c>
      <c r="AH745" s="107">
        <v>9.2555555555555564</v>
      </c>
      <c r="AI745" s="107">
        <v>20</v>
      </c>
      <c r="AJ745" s="96">
        <v>8.4500000000000006E-2</v>
      </c>
      <c r="AK745" s="92" t="s">
        <v>1786</v>
      </c>
      <c r="AL745" s="92" t="s">
        <v>1787</v>
      </c>
      <c r="AM745" s="27">
        <v>1563250</v>
      </c>
      <c r="AN745" s="27">
        <v>1394250</v>
      </c>
      <c r="AO745" s="27">
        <v>1225250</v>
      </c>
      <c r="AP745" s="27">
        <v>1056250</v>
      </c>
      <c r="AQ745" s="27">
        <v>887250</v>
      </c>
      <c r="AR745" s="27">
        <v>718250</v>
      </c>
      <c r="AS745" s="27">
        <v>549250</v>
      </c>
      <c r="AT745" s="27">
        <v>380250</v>
      </c>
      <c r="AU745" s="27">
        <v>211250</v>
      </c>
      <c r="AV745" s="27">
        <v>42250</v>
      </c>
      <c r="AW745" s="27">
        <v>0</v>
      </c>
      <c r="AX745" s="27">
        <v>0</v>
      </c>
      <c r="AY745" s="27">
        <v>0</v>
      </c>
      <c r="AZ745" s="27">
        <v>0</v>
      </c>
      <c r="BA745" s="27">
        <v>0</v>
      </c>
      <c r="BB745" s="27">
        <v>0</v>
      </c>
      <c r="BC745" s="27">
        <f t="shared" si="34"/>
        <v>2957500</v>
      </c>
      <c r="BD745" s="27">
        <f t="shared" si="35"/>
        <v>5070000</v>
      </c>
      <c r="BE745" s="27">
        <f t="shared" si="36"/>
        <v>8027500</v>
      </c>
    </row>
    <row r="746" spans="1:57" x14ac:dyDescent="0.35">
      <c r="A746" s="92" t="s">
        <v>2797</v>
      </c>
      <c r="B746" s="90" t="s">
        <v>795</v>
      </c>
      <c r="C746" s="94">
        <v>48</v>
      </c>
      <c r="D746" s="91" t="s">
        <v>0</v>
      </c>
      <c r="E746" s="61" t="s">
        <v>3</v>
      </c>
      <c r="F746" s="61" t="s">
        <v>1772</v>
      </c>
      <c r="G746" s="61" t="s">
        <v>722</v>
      </c>
      <c r="H746" s="61" t="s">
        <v>1782</v>
      </c>
      <c r="I746" s="61" t="s">
        <v>1783</v>
      </c>
      <c r="J746" s="61" t="s">
        <v>1784</v>
      </c>
      <c r="K746" s="61" t="s">
        <v>722</v>
      </c>
      <c r="L746" s="61" t="s">
        <v>1778</v>
      </c>
      <c r="M746" s="61" t="s">
        <v>1785</v>
      </c>
      <c r="N746" s="108">
        <v>1</v>
      </c>
      <c r="O746" s="108">
        <v>1</v>
      </c>
      <c r="P746" s="108">
        <v>1</v>
      </c>
      <c r="Q746" s="108">
        <v>0</v>
      </c>
      <c r="R746" s="108">
        <v>0</v>
      </c>
      <c r="S746" s="108">
        <v>1</v>
      </c>
      <c r="T746" s="108">
        <v>1</v>
      </c>
      <c r="U746" s="108">
        <v>1</v>
      </c>
      <c r="V746" s="108">
        <v>0</v>
      </c>
      <c r="W746" s="109">
        <v>7600000</v>
      </c>
      <c r="X746" s="126">
        <v>0</v>
      </c>
      <c r="Y746" s="109">
        <v>0</v>
      </c>
      <c r="Z746" s="109">
        <v>0</v>
      </c>
      <c r="AA746" s="109"/>
      <c r="AB746" s="109"/>
      <c r="AC746" s="109"/>
      <c r="AD746" s="110">
        <v>7600000</v>
      </c>
      <c r="AE746" s="99">
        <v>41789</v>
      </c>
      <c r="AF746" s="99">
        <v>49094</v>
      </c>
      <c r="AG746" s="111">
        <v>8000000</v>
      </c>
      <c r="AH746" s="107">
        <v>9.4166666666666661</v>
      </c>
      <c r="AI746" s="107">
        <v>20</v>
      </c>
      <c r="AJ746" s="97">
        <v>8.4500000000000006E-2</v>
      </c>
      <c r="AK746" s="92" t="s">
        <v>1786</v>
      </c>
      <c r="AL746" s="92" t="s">
        <v>1787</v>
      </c>
      <c r="AM746" s="27">
        <v>625300</v>
      </c>
      <c r="AN746" s="27">
        <v>557700</v>
      </c>
      <c r="AO746" s="27">
        <v>490100</v>
      </c>
      <c r="AP746" s="27">
        <v>422500</v>
      </c>
      <c r="AQ746" s="27">
        <v>354900</v>
      </c>
      <c r="AR746" s="27">
        <v>287300</v>
      </c>
      <c r="AS746" s="27">
        <v>219700</v>
      </c>
      <c r="AT746" s="27">
        <v>152100</v>
      </c>
      <c r="AU746" s="27">
        <v>84500</v>
      </c>
      <c r="AV746" s="27">
        <v>16900</v>
      </c>
      <c r="AW746" s="27">
        <v>0</v>
      </c>
      <c r="AX746" s="27">
        <v>0</v>
      </c>
      <c r="AY746" s="27">
        <v>0</v>
      </c>
      <c r="AZ746" s="27">
        <v>0</v>
      </c>
      <c r="BA746" s="27">
        <v>0</v>
      </c>
      <c r="BB746" s="27">
        <v>0</v>
      </c>
      <c r="BC746" s="27">
        <f t="shared" si="34"/>
        <v>1183000</v>
      </c>
      <c r="BD746" s="27">
        <f t="shared" si="35"/>
        <v>2028000</v>
      </c>
      <c r="BE746" s="27">
        <f t="shared" si="36"/>
        <v>3211000</v>
      </c>
    </row>
    <row r="747" spans="1:57" x14ac:dyDescent="0.35">
      <c r="A747" s="92" t="s">
        <v>2796</v>
      </c>
      <c r="B747" s="90" t="s">
        <v>797</v>
      </c>
      <c r="C747" s="94">
        <v>4</v>
      </c>
      <c r="D747" s="91" t="s">
        <v>0</v>
      </c>
      <c r="E747" s="61" t="s">
        <v>3</v>
      </c>
      <c r="F747" s="61" t="s">
        <v>1772</v>
      </c>
      <c r="G747" s="61" t="s">
        <v>722</v>
      </c>
      <c r="H747" s="61" t="s">
        <v>1782</v>
      </c>
      <c r="I747" s="61" t="s">
        <v>1783</v>
      </c>
      <c r="J747" s="61" t="s">
        <v>1784</v>
      </c>
      <c r="K747" s="61" t="s">
        <v>722</v>
      </c>
      <c r="L747" s="61" t="s">
        <v>1778</v>
      </c>
      <c r="M747" s="61" t="s">
        <v>1785</v>
      </c>
      <c r="N747" s="108">
        <v>1</v>
      </c>
      <c r="O747" s="108">
        <v>1</v>
      </c>
      <c r="P747" s="108">
        <v>1</v>
      </c>
      <c r="Q747" s="108">
        <v>0</v>
      </c>
      <c r="R747" s="108">
        <v>0</v>
      </c>
      <c r="S747" s="108">
        <v>1</v>
      </c>
      <c r="T747" s="108">
        <v>1</v>
      </c>
      <c r="U747" s="108">
        <v>1</v>
      </c>
      <c r="V747" s="108">
        <v>0</v>
      </c>
      <c r="W747" s="109">
        <v>7500000.0099999998</v>
      </c>
      <c r="X747" s="126">
        <v>0</v>
      </c>
      <c r="Y747" s="109">
        <v>0</v>
      </c>
      <c r="Z747" s="109">
        <v>0</v>
      </c>
      <c r="AA747" s="109"/>
      <c r="AB747" s="109"/>
      <c r="AC747" s="109"/>
      <c r="AD747" s="110">
        <v>7500000.0099999998</v>
      </c>
      <c r="AE747" s="99">
        <v>41801</v>
      </c>
      <c r="AF747" s="99">
        <v>47280</v>
      </c>
      <c r="AG747" s="111">
        <v>10000000</v>
      </c>
      <c r="AH747" s="107">
        <v>4.447222222222222</v>
      </c>
      <c r="AI747" s="107">
        <v>15</v>
      </c>
      <c r="AJ747" s="97">
        <v>7.6999999999999999E-2</v>
      </c>
      <c r="AK747" s="92" t="s">
        <v>1786</v>
      </c>
      <c r="AL747" s="92" t="s">
        <v>1787</v>
      </c>
      <c r="AM747" s="27">
        <v>545416.67000000004</v>
      </c>
      <c r="AN747" s="27">
        <v>417083.32999999996</v>
      </c>
      <c r="AO747" s="27">
        <v>288750</v>
      </c>
      <c r="AP747" s="27">
        <v>160416.67000000001</v>
      </c>
      <c r="AQ747" s="27">
        <v>32083.33</v>
      </c>
      <c r="AR747" s="27">
        <v>0</v>
      </c>
      <c r="AS747" s="27">
        <v>0</v>
      </c>
      <c r="AT747" s="27">
        <v>0</v>
      </c>
      <c r="AU747" s="27">
        <v>0</v>
      </c>
      <c r="AV747" s="27">
        <v>0</v>
      </c>
      <c r="AW747" s="27">
        <v>0</v>
      </c>
      <c r="AX747" s="27">
        <v>0</v>
      </c>
      <c r="AY747" s="27">
        <v>0</v>
      </c>
      <c r="AZ747" s="27">
        <v>0</v>
      </c>
      <c r="BA747" s="27">
        <v>0</v>
      </c>
      <c r="BB747" s="27">
        <v>0</v>
      </c>
      <c r="BC747" s="27">
        <f t="shared" si="34"/>
        <v>962500</v>
      </c>
      <c r="BD747" s="27">
        <f t="shared" si="35"/>
        <v>481250.00000000006</v>
      </c>
      <c r="BE747" s="27">
        <f t="shared" si="36"/>
        <v>1443750</v>
      </c>
    </row>
    <row r="748" spans="1:57" x14ac:dyDescent="0.35">
      <c r="A748" s="92" t="s">
        <v>2795</v>
      </c>
      <c r="B748" s="90" t="s">
        <v>797</v>
      </c>
      <c r="C748" s="94">
        <v>5</v>
      </c>
      <c r="D748" s="91" t="s">
        <v>0</v>
      </c>
      <c r="E748" s="61" t="s">
        <v>3</v>
      </c>
      <c r="F748" s="61" t="s">
        <v>1772</v>
      </c>
      <c r="G748" s="61" t="s">
        <v>722</v>
      </c>
      <c r="H748" s="61" t="s">
        <v>1782</v>
      </c>
      <c r="I748" s="61" t="s">
        <v>1783</v>
      </c>
      <c r="J748" s="61" t="s">
        <v>1784</v>
      </c>
      <c r="K748" s="61" t="s">
        <v>722</v>
      </c>
      <c r="L748" s="61" t="s">
        <v>1778</v>
      </c>
      <c r="M748" s="61" t="s">
        <v>1785</v>
      </c>
      <c r="N748" s="108">
        <v>1</v>
      </c>
      <c r="O748" s="108">
        <v>1</v>
      </c>
      <c r="P748" s="108">
        <v>1</v>
      </c>
      <c r="Q748" s="108">
        <v>0</v>
      </c>
      <c r="R748" s="108">
        <v>0</v>
      </c>
      <c r="S748" s="108">
        <v>1</v>
      </c>
      <c r="T748" s="108">
        <v>1</v>
      </c>
      <c r="U748" s="108">
        <v>1</v>
      </c>
      <c r="V748" s="108">
        <v>0</v>
      </c>
      <c r="W748" s="109">
        <v>9500000</v>
      </c>
      <c r="X748" s="126">
        <v>0</v>
      </c>
      <c r="Y748" s="109">
        <v>0</v>
      </c>
      <c r="Z748" s="109">
        <v>0</v>
      </c>
      <c r="AA748" s="109"/>
      <c r="AB748" s="109"/>
      <c r="AC748" s="109"/>
      <c r="AD748" s="110">
        <v>9500000</v>
      </c>
      <c r="AE748" s="99">
        <v>41801</v>
      </c>
      <c r="AF748" s="99">
        <v>49106</v>
      </c>
      <c r="AG748" s="111">
        <v>10000000</v>
      </c>
      <c r="AH748" s="107">
        <v>9.4472222222222229</v>
      </c>
      <c r="AI748" s="107">
        <v>20</v>
      </c>
      <c r="AJ748" s="96">
        <v>8.4500000000000006E-2</v>
      </c>
      <c r="AK748" s="92" t="s">
        <v>1786</v>
      </c>
      <c r="AL748" s="92" t="s">
        <v>1787</v>
      </c>
      <c r="AM748" s="27">
        <v>781625</v>
      </c>
      <c r="AN748" s="27">
        <v>697125</v>
      </c>
      <c r="AO748" s="27">
        <v>612625</v>
      </c>
      <c r="AP748" s="27">
        <v>528125</v>
      </c>
      <c r="AQ748" s="27">
        <v>443625</v>
      </c>
      <c r="AR748" s="27">
        <v>359125</v>
      </c>
      <c r="AS748" s="27">
        <v>274625</v>
      </c>
      <c r="AT748" s="27">
        <v>190125</v>
      </c>
      <c r="AU748" s="27">
        <v>105625</v>
      </c>
      <c r="AV748" s="27">
        <v>21125</v>
      </c>
      <c r="AW748" s="27">
        <v>0</v>
      </c>
      <c r="AX748" s="27">
        <v>0</v>
      </c>
      <c r="AY748" s="27">
        <v>0</v>
      </c>
      <c r="AZ748" s="27">
        <v>0</v>
      </c>
      <c r="BA748" s="27">
        <v>0</v>
      </c>
      <c r="BB748" s="27">
        <v>0</v>
      </c>
      <c r="BC748" s="27">
        <f t="shared" si="34"/>
        <v>1478750</v>
      </c>
      <c r="BD748" s="27">
        <f t="shared" si="35"/>
        <v>2535000</v>
      </c>
      <c r="BE748" s="27">
        <f t="shared" si="36"/>
        <v>4013750</v>
      </c>
    </row>
    <row r="749" spans="1:57" x14ac:dyDescent="0.35">
      <c r="A749" s="92" t="s">
        <v>2794</v>
      </c>
      <c r="B749" s="90" t="s">
        <v>797</v>
      </c>
      <c r="C749" s="94">
        <v>7</v>
      </c>
      <c r="D749" s="91" t="s">
        <v>0</v>
      </c>
      <c r="E749" s="61" t="s">
        <v>3</v>
      </c>
      <c r="F749" s="61" t="s">
        <v>1772</v>
      </c>
      <c r="G749" s="61" t="s">
        <v>722</v>
      </c>
      <c r="H749" s="61" t="s">
        <v>1782</v>
      </c>
      <c r="I749" s="61" t="s">
        <v>1783</v>
      </c>
      <c r="J749" s="61" t="s">
        <v>1784</v>
      </c>
      <c r="K749" s="61" t="s">
        <v>722</v>
      </c>
      <c r="L749" s="61" t="s">
        <v>1778</v>
      </c>
      <c r="M749" s="61" t="s">
        <v>1785</v>
      </c>
      <c r="N749" s="108">
        <v>1</v>
      </c>
      <c r="O749" s="108">
        <v>1</v>
      </c>
      <c r="P749" s="108">
        <v>1</v>
      </c>
      <c r="Q749" s="108">
        <v>0</v>
      </c>
      <c r="R749" s="108">
        <v>0</v>
      </c>
      <c r="S749" s="108">
        <v>1</v>
      </c>
      <c r="T749" s="108">
        <v>1</v>
      </c>
      <c r="U749" s="108">
        <v>1</v>
      </c>
      <c r="V749" s="108">
        <v>0</v>
      </c>
      <c r="W749" s="109">
        <v>3749999.99</v>
      </c>
      <c r="X749" s="126">
        <v>0</v>
      </c>
      <c r="Y749" s="109">
        <v>0</v>
      </c>
      <c r="Z749" s="109">
        <v>0</v>
      </c>
      <c r="AA749" s="109"/>
      <c r="AB749" s="109"/>
      <c r="AC749" s="109"/>
      <c r="AD749" s="110">
        <v>3749999.99</v>
      </c>
      <c r="AE749" s="99">
        <v>41802</v>
      </c>
      <c r="AF749" s="99">
        <v>47281</v>
      </c>
      <c r="AG749" s="111">
        <v>5000000</v>
      </c>
      <c r="AH749" s="107">
        <v>4.45</v>
      </c>
      <c r="AI749" s="107">
        <v>15</v>
      </c>
      <c r="AJ749" s="96">
        <v>7.6999999999999999E-2</v>
      </c>
      <c r="AK749" s="92" t="s">
        <v>1786</v>
      </c>
      <c r="AL749" s="92" t="s">
        <v>1787</v>
      </c>
      <c r="AM749" s="27">
        <v>272708.33</v>
      </c>
      <c r="AN749" s="27">
        <v>208541.66999999998</v>
      </c>
      <c r="AO749" s="27">
        <v>144375</v>
      </c>
      <c r="AP749" s="27">
        <v>80208.33</v>
      </c>
      <c r="AQ749" s="27">
        <v>16041.67</v>
      </c>
      <c r="AR749" s="27">
        <v>0</v>
      </c>
      <c r="AS749" s="27">
        <v>0</v>
      </c>
      <c r="AT749" s="27">
        <v>0</v>
      </c>
      <c r="AU749" s="27">
        <v>0</v>
      </c>
      <c r="AV749" s="27">
        <v>0</v>
      </c>
      <c r="AW749" s="27">
        <v>0</v>
      </c>
      <c r="AX749" s="27">
        <v>0</v>
      </c>
      <c r="AY749" s="27">
        <v>0</v>
      </c>
      <c r="AZ749" s="27">
        <v>0</v>
      </c>
      <c r="BA749" s="27">
        <v>0</v>
      </c>
      <c r="BB749" s="27">
        <v>0</v>
      </c>
      <c r="BC749" s="27">
        <f t="shared" si="34"/>
        <v>481250</v>
      </c>
      <c r="BD749" s="27">
        <f t="shared" si="35"/>
        <v>240625.00000000003</v>
      </c>
      <c r="BE749" s="27">
        <f t="shared" si="36"/>
        <v>721875</v>
      </c>
    </row>
    <row r="750" spans="1:57" x14ac:dyDescent="0.35">
      <c r="A750" s="92" t="s">
        <v>2793</v>
      </c>
      <c r="B750" s="90" t="s">
        <v>797</v>
      </c>
      <c r="C750" s="94">
        <v>8</v>
      </c>
      <c r="D750" s="91" t="s">
        <v>0</v>
      </c>
      <c r="E750" s="61" t="s">
        <v>3</v>
      </c>
      <c r="F750" s="61" t="s">
        <v>1772</v>
      </c>
      <c r="G750" s="61" t="s">
        <v>722</v>
      </c>
      <c r="H750" s="61" t="s">
        <v>1782</v>
      </c>
      <c r="I750" s="61" t="s">
        <v>1783</v>
      </c>
      <c r="J750" s="61" t="s">
        <v>1784</v>
      </c>
      <c r="K750" s="61" t="s">
        <v>722</v>
      </c>
      <c r="L750" s="61" t="s">
        <v>1778</v>
      </c>
      <c r="M750" s="61" t="s">
        <v>1785</v>
      </c>
      <c r="N750" s="108">
        <v>1</v>
      </c>
      <c r="O750" s="108">
        <v>1</v>
      </c>
      <c r="P750" s="108">
        <v>1</v>
      </c>
      <c r="Q750" s="108">
        <v>0</v>
      </c>
      <c r="R750" s="108">
        <v>0</v>
      </c>
      <c r="S750" s="108">
        <v>1</v>
      </c>
      <c r="T750" s="108">
        <v>1</v>
      </c>
      <c r="U750" s="108">
        <v>1</v>
      </c>
      <c r="V750" s="108">
        <v>0</v>
      </c>
      <c r="W750" s="109">
        <v>4275000</v>
      </c>
      <c r="X750" s="126">
        <v>0</v>
      </c>
      <c r="Y750" s="109">
        <v>0</v>
      </c>
      <c r="Z750" s="109">
        <v>0</v>
      </c>
      <c r="AA750" s="109"/>
      <c r="AB750" s="109"/>
      <c r="AC750" s="109"/>
      <c r="AD750" s="110">
        <v>4275000</v>
      </c>
      <c r="AE750" s="99">
        <v>41802</v>
      </c>
      <c r="AF750" s="99">
        <v>49107</v>
      </c>
      <c r="AG750" s="111">
        <v>4500000</v>
      </c>
      <c r="AH750" s="107">
        <v>9.4499999999999993</v>
      </c>
      <c r="AI750" s="107">
        <v>20</v>
      </c>
      <c r="AJ750" s="96">
        <v>8.4500000000000006E-2</v>
      </c>
      <c r="AK750" s="92" t="s">
        <v>1786</v>
      </c>
      <c r="AL750" s="92" t="s">
        <v>1787</v>
      </c>
      <c r="AM750" s="27">
        <v>351731.25</v>
      </c>
      <c r="AN750" s="27">
        <v>313706.25</v>
      </c>
      <c r="AO750" s="27">
        <v>275681.25</v>
      </c>
      <c r="AP750" s="27">
        <v>237656.25</v>
      </c>
      <c r="AQ750" s="27">
        <v>199631.25</v>
      </c>
      <c r="AR750" s="27">
        <v>161606.25</v>
      </c>
      <c r="AS750" s="27">
        <v>123581.25</v>
      </c>
      <c r="AT750" s="27">
        <v>85556.25</v>
      </c>
      <c r="AU750" s="27">
        <v>47531.25</v>
      </c>
      <c r="AV750" s="27">
        <v>9506.25</v>
      </c>
      <c r="AW750" s="27">
        <v>0</v>
      </c>
      <c r="AX750" s="27">
        <v>0</v>
      </c>
      <c r="AY750" s="27">
        <v>0</v>
      </c>
      <c r="AZ750" s="27">
        <v>0</v>
      </c>
      <c r="BA750" s="27">
        <v>0</v>
      </c>
      <c r="BB750" s="27">
        <v>0</v>
      </c>
      <c r="BC750" s="27">
        <f t="shared" si="34"/>
        <v>665437.5</v>
      </c>
      <c r="BD750" s="27">
        <f t="shared" si="35"/>
        <v>1140750</v>
      </c>
      <c r="BE750" s="27">
        <f t="shared" si="36"/>
        <v>1806187.5</v>
      </c>
    </row>
    <row r="751" spans="1:57" x14ac:dyDescent="0.35">
      <c r="A751" s="92" t="s">
        <v>2792</v>
      </c>
      <c r="B751" s="90" t="s">
        <v>797</v>
      </c>
      <c r="C751" s="94">
        <v>13</v>
      </c>
      <c r="D751" s="91" t="s">
        <v>0</v>
      </c>
      <c r="E751" s="61" t="s">
        <v>3</v>
      </c>
      <c r="F751" s="61" t="s">
        <v>1772</v>
      </c>
      <c r="G751" s="61" t="s">
        <v>722</v>
      </c>
      <c r="H751" s="61" t="s">
        <v>1782</v>
      </c>
      <c r="I751" s="61" t="s">
        <v>1783</v>
      </c>
      <c r="J751" s="61" t="s">
        <v>1784</v>
      </c>
      <c r="K751" s="61" t="s">
        <v>722</v>
      </c>
      <c r="L751" s="61" t="s">
        <v>1778</v>
      </c>
      <c r="M751" s="61" t="s">
        <v>1785</v>
      </c>
      <c r="N751" s="108">
        <v>1</v>
      </c>
      <c r="O751" s="108">
        <v>1</v>
      </c>
      <c r="P751" s="108">
        <v>1</v>
      </c>
      <c r="Q751" s="108">
        <v>0</v>
      </c>
      <c r="R751" s="108">
        <v>0</v>
      </c>
      <c r="S751" s="108">
        <v>1</v>
      </c>
      <c r="T751" s="108">
        <v>1</v>
      </c>
      <c r="U751" s="108">
        <v>1</v>
      </c>
      <c r="V751" s="108">
        <v>0</v>
      </c>
      <c r="W751" s="109">
        <v>4166666.66</v>
      </c>
      <c r="X751" s="126">
        <v>0</v>
      </c>
      <c r="Y751" s="109">
        <v>416666.67</v>
      </c>
      <c r="Z751" s="109">
        <v>160416.67000000001</v>
      </c>
      <c r="AA751" s="109"/>
      <c r="AB751" s="109"/>
      <c r="AC751" s="109"/>
      <c r="AD751" s="110">
        <v>3749999.99</v>
      </c>
      <c r="AE751" s="99">
        <v>41821</v>
      </c>
      <c r="AF751" s="99">
        <v>47300</v>
      </c>
      <c r="AG751" s="111">
        <v>5000000</v>
      </c>
      <c r="AH751" s="107">
        <v>4.5027777777777782</v>
      </c>
      <c r="AI751" s="107">
        <v>15</v>
      </c>
      <c r="AJ751" s="96">
        <v>7.6999999999999999E-2</v>
      </c>
      <c r="AK751" s="92" t="s">
        <v>1786</v>
      </c>
      <c r="AL751" s="92" t="s">
        <v>1787</v>
      </c>
      <c r="AM751" s="27">
        <v>144375</v>
      </c>
      <c r="AN751" s="27">
        <v>240625</v>
      </c>
      <c r="AO751" s="27">
        <v>176458.33</v>
      </c>
      <c r="AP751" s="27">
        <v>112291.67</v>
      </c>
      <c r="AQ751" s="27">
        <v>48125</v>
      </c>
      <c r="AR751" s="27">
        <v>0</v>
      </c>
      <c r="AS751" s="27">
        <v>0</v>
      </c>
      <c r="AT751" s="27">
        <v>0</v>
      </c>
      <c r="AU751" s="27">
        <v>0</v>
      </c>
      <c r="AV751" s="27">
        <v>0</v>
      </c>
      <c r="AW751" s="27">
        <v>0</v>
      </c>
      <c r="AX751" s="27">
        <v>0</v>
      </c>
      <c r="AY751" s="27">
        <v>0</v>
      </c>
      <c r="AZ751" s="27">
        <v>0</v>
      </c>
      <c r="BA751" s="27">
        <v>0</v>
      </c>
      <c r="BB751" s="27">
        <v>0</v>
      </c>
      <c r="BC751" s="27">
        <f t="shared" si="34"/>
        <v>385000</v>
      </c>
      <c r="BD751" s="27">
        <f t="shared" si="35"/>
        <v>336875</v>
      </c>
      <c r="BE751" s="27">
        <f t="shared" si="36"/>
        <v>721875</v>
      </c>
    </row>
    <row r="752" spans="1:57" x14ac:dyDescent="0.35">
      <c r="A752" s="92" t="s">
        <v>2791</v>
      </c>
      <c r="B752" s="90" t="s">
        <v>797</v>
      </c>
      <c r="C752" s="94">
        <v>14</v>
      </c>
      <c r="D752" s="91" t="s">
        <v>0</v>
      </c>
      <c r="E752" s="61" t="s">
        <v>3</v>
      </c>
      <c r="F752" s="61" t="s">
        <v>1772</v>
      </c>
      <c r="G752" s="61" t="s">
        <v>722</v>
      </c>
      <c r="H752" s="61" t="s">
        <v>1782</v>
      </c>
      <c r="I752" s="61" t="s">
        <v>1783</v>
      </c>
      <c r="J752" s="61" t="s">
        <v>1784</v>
      </c>
      <c r="K752" s="61" t="s">
        <v>722</v>
      </c>
      <c r="L752" s="61" t="s">
        <v>1778</v>
      </c>
      <c r="M752" s="61" t="s">
        <v>1785</v>
      </c>
      <c r="N752" s="108">
        <v>1</v>
      </c>
      <c r="O752" s="108">
        <v>1</v>
      </c>
      <c r="P752" s="108">
        <v>1</v>
      </c>
      <c r="Q752" s="108">
        <v>0</v>
      </c>
      <c r="R752" s="108">
        <v>0</v>
      </c>
      <c r="S752" s="108">
        <v>1</v>
      </c>
      <c r="T752" s="108">
        <v>1</v>
      </c>
      <c r="U752" s="108">
        <v>1</v>
      </c>
      <c r="V752" s="108">
        <v>0</v>
      </c>
      <c r="W752" s="109">
        <v>15000000</v>
      </c>
      <c r="X752" s="126">
        <v>0</v>
      </c>
      <c r="Y752" s="109">
        <v>750000</v>
      </c>
      <c r="Z752" s="109">
        <v>633750</v>
      </c>
      <c r="AA752" s="109"/>
      <c r="AB752" s="109"/>
      <c r="AC752" s="109"/>
      <c r="AD752" s="110">
        <v>14250000</v>
      </c>
      <c r="AE752" s="99">
        <v>41821</v>
      </c>
      <c r="AF752" s="99">
        <v>49126</v>
      </c>
      <c r="AG752" s="111">
        <v>15000000</v>
      </c>
      <c r="AH752" s="107">
        <v>9.5027777777777782</v>
      </c>
      <c r="AI752" s="107">
        <v>20</v>
      </c>
      <c r="AJ752" s="96">
        <v>8.4500000000000006E-2</v>
      </c>
      <c r="AK752" s="92" t="s">
        <v>1786</v>
      </c>
      <c r="AL752" s="92" t="s">
        <v>1787</v>
      </c>
      <c r="AM752" s="27">
        <v>602062.5</v>
      </c>
      <c r="AN752" s="27">
        <v>1109062.5</v>
      </c>
      <c r="AO752" s="27">
        <v>982312.5</v>
      </c>
      <c r="AP752" s="27">
        <v>855562.5</v>
      </c>
      <c r="AQ752" s="27">
        <v>728812.5</v>
      </c>
      <c r="AR752" s="27">
        <v>602062.5</v>
      </c>
      <c r="AS752" s="27">
        <v>475312.5</v>
      </c>
      <c r="AT752" s="27">
        <v>348562.5</v>
      </c>
      <c r="AU752" s="27">
        <v>221812.5</v>
      </c>
      <c r="AV752" s="27">
        <v>95062.5</v>
      </c>
      <c r="AW752" s="27">
        <v>0</v>
      </c>
      <c r="AX752" s="27">
        <v>0</v>
      </c>
      <c r="AY752" s="27">
        <v>0</v>
      </c>
      <c r="AZ752" s="27">
        <v>0</v>
      </c>
      <c r="BA752" s="27">
        <v>0</v>
      </c>
      <c r="BB752" s="27">
        <v>0</v>
      </c>
      <c r="BC752" s="27">
        <f t="shared" si="34"/>
        <v>1711125</v>
      </c>
      <c r="BD752" s="27">
        <f t="shared" si="35"/>
        <v>4309500</v>
      </c>
      <c r="BE752" s="27">
        <f t="shared" si="36"/>
        <v>6020625</v>
      </c>
    </row>
    <row r="753" spans="1:57" x14ac:dyDescent="0.35">
      <c r="A753" s="92" t="s">
        <v>2790</v>
      </c>
      <c r="B753" s="90" t="s">
        <v>797</v>
      </c>
      <c r="C753" s="94">
        <v>18</v>
      </c>
      <c r="D753" s="91" t="s">
        <v>0</v>
      </c>
      <c r="E753" s="61" t="s">
        <v>3</v>
      </c>
      <c r="F753" s="61" t="s">
        <v>1772</v>
      </c>
      <c r="G753" s="61" t="s">
        <v>722</v>
      </c>
      <c r="H753" s="61" t="s">
        <v>1782</v>
      </c>
      <c r="I753" s="61" t="s">
        <v>1783</v>
      </c>
      <c r="J753" s="61" t="s">
        <v>1784</v>
      </c>
      <c r="K753" s="61" t="s">
        <v>722</v>
      </c>
      <c r="L753" s="61" t="s">
        <v>1778</v>
      </c>
      <c r="M753" s="61" t="s">
        <v>1785</v>
      </c>
      <c r="N753" s="108">
        <v>1</v>
      </c>
      <c r="O753" s="108">
        <v>1</v>
      </c>
      <c r="P753" s="108">
        <v>1</v>
      </c>
      <c r="Q753" s="108">
        <v>0</v>
      </c>
      <c r="R753" s="108">
        <v>0</v>
      </c>
      <c r="S753" s="108">
        <v>1</v>
      </c>
      <c r="T753" s="108">
        <v>1</v>
      </c>
      <c r="U753" s="108">
        <v>1</v>
      </c>
      <c r="V753" s="108">
        <v>0</v>
      </c>
      <c r="W753" s="109">
        <v>10000000</v>
      </c>
      <c r="X753" s="126">
        <v>0</v>
      </c>
      <c r="Y753" s="109">
        <v>500000</v>
      </c>
      <c r="Z753" s="109">
        <v>422500</v>
      </c>
      <c r="AA753" s="109"/>
      <c r="AB753" s="109"/>
      <c r="AC753" s="109"/>
      <c r="AD753" s="110">
        <v>9500000</v>
      </c>
      <c r="AE753" s="99">
        <v>41837</v>
      </c>
      <c r="AF753" s="99">
        <v>49142</v>
      </c>
      <c r="AG753" s="111">
        <v>10000000</v>
      </c>
      <c r="AH753" s="107">
        <v>9.5472222222222225</v>
      </c>
      <c r="AI753" s="107">
        <v>20</v>
      </c>
      <c r="AJ753" s="96">
        <v>8.4500000000000006E-2</v>
      </c>
      <c r="AK753" s="92" t="s">
        <v>1786</v>
      </c>
      <c r="AL753" s="92" t="s">
        <v>1787</v>
      </c>
      <c r="AM753" s="27">
        <v>401375</v>
      </c>
      <c r="AN753" s="27">
        <v>739375</v>
      </c>
      <c r="AO753" s="27">
        <v>654875</v>
      </c>
      <c r="AP753" s="27">
        <v>570375</v>
      </c>
      <c r="AQ753" s="27">
        <v>485875</v>
      </c>
      <c r="AR753" s="27">
        <v>401375</v>
      </c>
      <c r="AS753" s="27">
        <v>316875</v>
      </c>
      <c r="AT753" s="27">
        <v>232375</v>
      </c>
      <c r="AU753" s="27">
        <v>147875</v>
      </c>
      <c r="AV753" s="27">
        <v>59854.17</v>
      </c>
      <c r="AW753" s="27">
        <v>0</v>
      </c>
      <c r="AX753" s="27">
        <v>0</v>
      </c>
      <c r="AY753" s="27">
        <v>0</v>
      </c>
      <c r="AZ753" s="27">
        <v>0</v>
      </c>
      <c r="BA753" s="27">
        <v>0</v>
      </c>
      <c r="BB753" s="27">
        <v>0</v>
      </c>
      <c r="BC753" s="27">
        <f t="shared" si="34"/>
        <v>1140750</v>
      </c>
      <c r="BD753" s="27">
        <f t="shared" si="35"/>
        <v>2869479.17</v>
      </c>
      <c r="BE753" s="27">
        <f t="shared" si="36"/>
        <v>4010229.17</v>
      </c>
    </row>
    <row r="754" spans="1:57" x14ac:dyDescent="0.35">
      <c r="A754" s="92" t="s">
        <v>2789</v>
      </c>
      <c r="B754" s="90" t="s">
        <v>797</v>
      </c>
      <c r="C754" s="94">
        <v>31</v>
      </c>
      <c r="D754" s="91" t="s">
        <v>0</v>
      </c>
      <c r="E754" s="61" t="s">
        <v>3</v>
      </c>
      <c r="F754" s="61" t="s">
        <v>1772</v>
      </c>
      <c r="G754" s="61" t="s">
        <v>722</v>
      </c>
      <c r="H754" s="61" t="s">
        <v>1782</v>
      </c>
      <c r="I754" s="61" t="s">
        <v>1783</v>
      </c>
      <c r="J754" s="61" t="s">
        <v>1784</v>
      </c>
      <c r="K754" s="61" t="s">
        <v>722</v>
      </c>
      <c r="L754" s="61" t="s">
        <v>1778</v>
      </c>
      <c r="M754" s="61" t="s">
        <v>1785</v>
      </c>
      <c r="N754" s="108">
        <v>1</v>
      </c>
      <c r="O754" s="108">
        <v>1</v>
      </c>
      <c r="P754" s="108">
        <v>1</v>
      </c>
      <c r="Q754" s="108">
        <v>0</v>
      </c>
      <c r="R754" s="108">
        <v>0</v>
      </c>
      <c r="S754" s="108">
        <v>1</v>
      </c>
      <c r="T754" s="108">
        <v>1</v>
      </c>
      <c r="U754" s="108">
        <v>1</v>
      </c>
      <c r="V754" s="108">
        <v>0</v>
      </c>
      <c r="W754" s="109">
        <v>5833333.3399999999</v>
      </c>
      <c r="X754" s="126">
        <v>0</v>
      </c>
      <c r="Y754" s="109">
        <v>0</v>
      </c>
      <c r="Z754" s="109">
        <v>0</v>
      </c>
      <c r="AA754" s="109"/>
      <c r="AB754" s="109"/>
      <c r="AC754" s="109"/>
      <c r="AD754" s="110">
        <v>5833333.3399999999</v>
      </c>
      <c r="AE754" s="99">
        <v>41892</v>
      </c>
      <c r="AF754" s="99">
        <v>47371</v>
      </c>
      <c r="AG754" s="111">
        <v>7000000</v>
      </c>
      <c r="AH754" s="107">
        <v>4.6944444444444446</v>
      </c>
      <c r="AI754" s="107">
        <v>15</v>
      </c>
      <c r="AJ754" s="97">
        <v>7.6999999999999999E-2</v>
      </c>
      <c r="AK754" s="92" t="s">
        <v>1786</v>
      </c>
      <c r="AL754" s="92" t="s">
        <v>1787</v>
      </c>
      <c r="AM754" s="27">
        <v>426708.32999999996</v>
      </c>
      <c r="AN754" s="27">
        <v>336875</v>
      </c>
      <c r="AO754" s="27">
        <v>247041.67</v>
      </c>
      <c r="AP754" s="27">
        <v>157208.32999999999</v>
      </c>
      <c r="AQ754" s="27">
        <v>67375</v>
      </c>
      <c r="AR754" s="27">
        <v>0</v>
      </c>
      <c r="AS754" s="27">
        <v>0</v>
      </c>
      <c r="AT754" s="27">
        <v>0</v>
      </c>
      <c r="AU754" s="27">
        <v>0</v>
      </c>
      <c r="AV754" s="27">
        <v>0</v>
      </c>
      <c r="AW754" s="27">
        <v>0</v>
      </c>
      <c r="AX754" s="27">
        <v>0</v>
      </c>
      <c r="AY754" s="27">
        <v>0</v>
      </c>
      <c r="AZ754" s="27">
        <v>0</v>
      </c>
      <c r="BA754" s="27">
        <v>0</v>
      </c>
      <c r="BB754" s="27">
        <v>0</v>
      </c>
      <c r="BC754" s="27">
        <f t="shared" si="34"/>
        <v>763583.33</v>
      </c>
      <c r="BD754" s="27">
        <f t="shared" si="35"/>
        <v>471625</v>
      </c>
      <c r="BE754" s="27">
        <f t="shared" si="36"/>
        <v>1235208.33</v>
      </c>
    </row>
    <row r="755" spans="1:57" x14ac:dyDescent="0.35">
      <c r="A755" s="92" t="s">
        <v>2788</v>
      </c>
      <c r="B755" s="90" t="s">
        <v>797</v>
      </c>
      <c r="C755" s="94">
        <v>32</v>
      </c>
      <c r="D755" s="91" t="s">
        <v>0</v>
      </c>
      <c r="E755" s="61" t="s">
        <v>3</v>
      </c>
      <c r="F755" s="61" t="s">
        <v>1772</v>
      </c>
      <c r="G755" s="61" t="s">
        <v>722</v>
      </c>
      <c r="H755" s="61" t="s">
        <v>1782</v>
      </c>
      <c r="I755" s="61" t="s">
        <v>1783</v>
      </c>
      <c r="J755" s="61" t="s">
        <v>1784</v>
      </c>
      <c r="K755" s="61" t="s">
        <v>722</v>
      </c>
      <c r="L755" s="61" t="s">
        <v>1778</v>
      </c>
      <c r="M755" s="61" t="s">
        <v>1785</v>
      </c>
      <c r="N755" s="108">
        <v>1</v>
      </c>
      <c r="O755" s="108">
        <v>1</v>
      </c>
      <c r="P755" s="108">
        <v>1</v>
      </c>
      <c r="Q755" s="108">
        <v>0</v>
      </c>
      <c r="R755" s="108">
        <v>0</v>
      </c>
      <c r="S755" s="108">
        <v>1</v>
      </c>
      <c r="T755" s="108">
        <v>1</v>
      </c>
      <c r="U755" s="108">
        <v>1</v>
      </c>
      <c r="V755" s="108">
        <v>0</v>
      </c>
      <c r="W755" s="109">
        <v>7000000</v>
      </c>
      <c r="X755" s="126">
        <v>0</v>
      </c>
      <c r="Y755" s="109">
        <v>0</v>
      </c>
      <c r="Z755" s="109">
        <v>0</v>
      </c>
      <c r="AA755" s="109"/>
      <c r="AB755" s="109"/>
      <c r="AC755" s="109"/>
      <c r="AD755" s="110">
        <v>7000000</v>
      </c>
      <c r="AE755" s="99">
        <v>41892</v>
      </c>
      <c r="AF755" s="99">
        <v>49197</v>
      </c>
      <c r="AG755" s="111">
        <v>7000000</v>
      </c>
      <c r="AH755" s="107">
        <v>9.6944444444444446</v>
      </c>
      <c r="AI755" s="107">
        <v>20</v>
      </c>
      <c r="AJ755" s="97">
        <v>8.4500000000000006E-2</v>
      </c>
      <c r="AK755" s="92" t="s">
        <v>1786</v>
      </c>
      <c r="AL755" s="92" t="s">
        <v>1787</v>
      </c>
      <c r="AM755" s="27">
        <v>576712.5</v>
      </c>
      <c r="AN755" s="27">
        <v>517562.5</v>
      </c>
      <c r="AO755" s="27">
        <v>458412.5</v>
      </c>
      <c r="AP755" s="27">
        <v>399262.5</v>
      </c>
      <c r="AQ755" s="27">
        <v>340112.5</v>
      </c>
      <c r="AR755" s="27">
        <v>280962.5</v>
      </c>
      <c r="AS755" s="27">
        <v>221812.5</v>
      </c>
      <c r="AT755" s="27">
        <v>162662.5</v>
      </c>
      <c r="AU755" s="27">
        <v>103512.5</v>
      </c>
      <c r="AV755" s="27">
        <v>44362.5</v>
      </c>
      <c r="AW755" s="27">
        <v>0</v>
      </c>
      <c r="AX755" s="27">
        <v>0</v>
      </c>
      <c r="AY755" s="27">
        <v>0</v>
      </c>
      <c r="AZ755" s="27">
        <v>0</v>
      </c>
      <c r="BA755" s="27">
        <v>0</v>
      </c>
      <c r="BB755" s="27">
        <v>0</v>
      </c>
      <c r="BC755" s="27">
        <f t="shared" si="34"/>
        <v>1094275</v>
      </c>
      <c r="BD755" s="27">
        <f t="shared" si="35"/>
        <v>2011100</v>
      </c>
      <c r="BE755" s="27">
        <f t="shared" si="36"/>
        <v>3105375</v>
      </c>
    </row>
    <row r="756" spans="1:57" x14ac:dyDescent="0.35">
      <c r="A756" s="92" t="s">
        <v>2787</v>
      </c>
      <c r="B756" s="90" t="s">
        <v>797</v>
      </c>
      <c r="C756" s="94">
        <v>34</v>
      </c>
      <c r="D756" s="91" t="s">
        <v>0</v>
      </c>
      <c r="E756" s="61" t="s">
        <v>3</v>
      </c>
      <c r="F756" s="61" t="s">
        <v>1772</v>
      </c>
      <c r="G756" s="61" t="s">
        <v>722</v>
      </c>
      <c r="H756" s="61" t="s">
        <v>1782</v>
      </c>
      <c r="I756" s="61" t="s">
        <v>1783</v>
      </c>
      <c r="J756" s="61" t="s">
        <v>1784</v>
      </c>
      <c r="K756" s="61" t="s">
        <v>722</v>
      </c>
      <c r="L756" s="61" t="s">
        <v>1778</v>
      </c>
      <c r="M756" s="61" t="s">
        <v>1785</v>
      </c>
      <c r="N756" s="108">
        <v>1</v>
      </c>
      <c r="O756" s="108">
        <v>1</v>
      </c>
      <c r="P756" s="108">
        <v>1</v>
      </c>
      <c r="Q756" s="108">
        <v>0</v>
      </c>
      <c r="R756" s="108">
        <v>0</v>
      </c>
      <c r="S756" s="108">
        <v>1</v>
      </c>
      <c r="T756" s="108">
        <v>1</v>
      </c>
      <c r="U756" s="108">
        <v>1</v>
      </c>
      <c r="V756" s="108">
        <v>0</v>
      </c>
      <c r="W756" s="109">
        <v>3333333.34</v>
      </c>
      <c r="X756" s="126">
        <v>0</v>
      </c>
      <c r="Y756" s="109">
        <v>0</v>
      </c>
      <c r="Z756" s="109">
        <v>0</v>
      </c>
      <c r="AA756" s="109"/>
      <c r="AB756" s="109"/>
      <c r="AC756" s="109"/>
      <c r="AD756" s="110">
        <v>3333333.34</v>
      </c>
      <c r="AE756" s="99">
        <v>41912</v>
      </c>
      <c r="AF756" s="99">
        <v>47391</v>
      </c>
      <c r="AG756" s="111">
        <v>4000000</v>
      </c>
      <c r="AH756" s="107">
        <v>4.75</v>
      </c>
      <c r="AI756" s="107">
        <v>15</v>
      </c>
      <c r="AJ756" s="96">
        <v>7.6999999999999999E-2</v>
      </c>
      <c r="AK756" s="92" t="s">
        <v>1786</v>
      </c>
      <c r="AL756" s="92" t="s">
        <v>1787</v>
      </c>
      <c r="AM756" s="27">
        <v>243833.33000000002</v>
      </c>
      <c r="AN756" s="27">
        <v>192500</v>
      </c>
      <c r="AO756" s="27">
        <v>141166.67000000001</v>
      </c>
      <c r="AP756" s="27">
        <v>89833.33</v>
      </c>
      <c r="AQ756" s="27">
        <v>38500</v>
      </c>
      <c r="AR756" s="27">
        <v>0</v>
      </c>
      <c r="AS756" s="27">
        <v>0</v>
      </c>
      <c r="AT756" s="27">
        <v>0</v>
      </c>
      <c r="AU756" s="27">
        <v>0</v>
      </c>
      <c r="AV756" s="27">
        <v>0</v>
      </c>
      <c r="AW756" s="27">
        <v>0</v>
      </c>
      <c r="AX756" s="27">
        <v>0</v>
      </c>
      <c r="AY756" s="27">
        <v>0</v>
      </c>
      <c r="AZ756" s="27">
        <v>0</v>
      </c>
      <c r="BA756" s="27">
        <v>0</v>
      </c>
      <c r="BB756" s="27">
        <v>0</v>
      </c>
      <c r="BC756" s="27">
        <f t="shared" si="34"/>
        <v>436333.33</v>
      </c>
      <c r="BD756" s="27">
        <f t="shared" si="35"/>
        <v>269500</v>
      </c>
      <c r="BE756" s="27">
        <f t="shared" si="36"/>
        <v>705833.33000000007</v>
      </c>
    </row>
    <row r="757" spans="1:57" x14ac:dyDescent="0.35">
      <c r="A757" s="92" t="s">
        <v>2786</v>
      </c>
      <c r="B757" s="90" t="s">
        <v>797</v>
      </c>
      <c r="C757" s="94">
        <v>35</v>
      </c>
      <c r="D757" s="91" t="s">
        <v>0</v>
      </c>
      <c r="E757" s="61" t="s">
        <v>3</v>
      </c>
      <c r="F757" s="61" t="s">
        <v>1772</v>
      </c>
      <c r="G757" s="61" t="s">
        <v>722</v>
      </c>
      <c r="H757" s="61" t="s">
        <v>1782</v>
      </c>
      <c r="I757" s="61" t="s">
        <v>1783</v>
      </c>
      <c r="J757" s="61" t="s">
        <v>1784</v>
      </c>
      <c r="K757" s="61" t="s">
        <v>722</v>
      </c>
      <c r="L757" s="61" t="s">
        <v>1778</v>
      </c>
      <c r="M757" s="61" t="s">
        <v>1785</v>
      </c>
      <c r="N757" s="108">
        <v>1</v>
      </c>
      <c r="O757" s="108">
        <v>1</v>
      </c>
      <c r="P757" s="108">
        <v>1</v>
      </c>
      <c r="Q757" s="108">
        <v>0</v>
      </c>
      <c r="R757" s="108">
        <v>0</v>
      </c>
      <c r="S757" s="108">
        <v>1</v>
      </c>
      <c r="T757" s="108">
        <v>1</v>
      </c>
      <c r="U757" s="108">
        <v>1</v>
      </c>
      <c r="V757" s="108">
        <v>0</v>
      </c>
      <c r="W757" s="109">
        <v>4000000</v>
      </c>
      <c r="X757" s="126">
        <v>0</v>
      </c>
      <c r="Y757" s="109">
        <v>0</v>
      </c>
      <c r="Z757" s="109">
        <v>0</v>
      </c>
      <c r="AA757" s="109"/>
      <c r="AB757" s="109"/>
      <c r="AC757" s="109"/>
      <c r="AD757" s="110">
        <v>4000000</v>
      </c>
      <c r="AE757" s="99">
        <v>41912</v>
      </c>
      <c r="AF757" s="99">
        <v>49217</v>
      </c>
      <c r="AG757" s="111">
        <v>4000000</v>
      </c>
      <c r="AH757" s="107">
        <v>9.75</v>
      </c>
      <c r="AI757" s="107">
        <v>20</v>
      </c>
      <c r="AJ757" s="96">
        <v>8.4500000000000006E-2</v>
      </c>
      <c r="AK757" s="92" t="s">
        <v>1786</v>
      </c>
      <c r="AL757" s="92" t="s">
        <v>1787</v>
      </c>
      <c r="AM757" s="27">
        <v>329550</v>
      </c>
      <c r="AN757" s="27">
        <v>295750</v>
      </c>
      <c r="AO757" s="27">
        <v>261950</v>
      </c>
      <c r="AP757" s="27">
        <v>228150</v>
      </c>
      <c r="AQ757" s="27">
        <v>194350</v>
      </c>
      <c r="AR757" s="27">
        <v>160550</v>
      </c>
      <c r="AS757" s="27">
        <v>126750</v>
      </c>
      <c r="AT757" s="27">
        <v>92950</v>
      </c>
      <c r="AU757" s="27">
        <v>59150</v>
      </c>
      <c r="AV757" s="27">
        <v>25350</v>
      </c>
      <c r="AW757" s="27">
        <v>0</v>
      </c>
      <c r="AX757" s="27">
        <v>0</v>
      </c>
      <c r="AY757" s="27">
        <v>0</v>
      </c>
      <c r="AZ757" s="27">
        <v>0</v>
      </c>
      <c r="BA757" s="27">
        <v>0</v>
      </c>
      <c r="BB757" s="27">
        <v>0</v>
      </c>
      <c r="BC757" s="27">
        <f t="shared" si="34"/>
        <v>625300</v>
      </c>
      <c r="BD757" s="27">
        <f t="shared" si="35"/>
        <v>1149200</v>
      </c>
      <c r="BE757" s="27">
        <f t="shared" si="36"/>
        <v>1774500</v>
      </c>
    </row>
    <row r="758" spans="1:57" x14ac:dyDescent="0.35">
      <c r="A758" s="92" t="s">
        <v>2785</v>
      </c>
      <c r="B758" s="90" t="s">
        <v>802</v>
      </c>
      <c r="C758" s="94">
        <v>12</v>
      </c>
      <c r="D758" s="91" t="s">
        <v>0</v>
      </c>
      <c r="E758" s="61" t="s">
        <v>3</v>
      </c>
      <c r="F758" s="61" t="s">
        <v>1772</v>
      </c>
      <c r="G758" s="61" t="s">
        <v>1079</v>
      </c>
      <c r="H758" s="61" t="s">
        <v>1782</v>
      </c>
      <c r="I758" s="61" t="s">
        <v>1783</v>
      </c>
      <c r="J758" s="61" t="s">
        <v>1784</v>
      </c>
      <c r="K758" s="61" t="s">
        <v>1079</v>
      </c>
      <c r="L758" s="61" t="s">
        <v>1778</v>
      </c>
      <c r="M758" s="61" t="s">
        <v>1785</v>
      </c>
      <c r="N758" s="108">
        <v>1</v>
      </c>
      <c r="O758" s="108">
        <v>1</v>
      </c>
      <c r="P758" s="108">
        <v>1</v>
      </c>
      <c r="Q758" s="108">
        <v>0</v>
      </c>
      <c r="R758" s="108">
        <v>0</v>
      </c>
      <c r="S758" s="108">
        <v>1</v>
      </c>
      <c r="T758" s="108">
        <v>1</v>
      </c>
      <c r="U758" s="108">
        <v>1</v>
      </c>
      <c r="V758" s="108">
        <v>0</v>
      </c>
      <c r="W758" s="109">
        <v>6697586.2999999998</v>
      </c>
      <c r="X758" s="126">
        <v>0</v>
      </c>
      <c r="Y758" s="109">
        <v>0</v>
      </c>
      <c r="Z758" s="109">
        <v>0</v>
      </c>
      <c r="AA758" s="109"/>
      <c r="AB758" s="109"/>
      <c r="AC758" s="109"/>
      <c r="AD758" s="110">
        <v>6697586.2999999998</v>
      </c>
      <c r="AE758" s="99">
        <v>42802</v>
      </c>
      <c r="AF758" s="99">
        <v>45724</v>
      </c>
      <c r="AG758" s="111">
        <v>40185517.75</v>
      </c>
      <c r="AH758" s="107">
        <v>0.18888888888888888</v>
      </c>
      <c r="AI758" s="107">
        <v>8</v>
      </c>
      <c r="AJ758" s="96">
        <v>5.8000000000000003E-2</v>
      </c>
      <c r="AK758" s="92" t="s">
        <v>1786</v>
      </c>
      <c r="AL758" s="92" t="s">
        <v>1787</v>
      </c>
      <c r="AM758" s="27">
        <v>194230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7">
        <v>0</v>
      </c>
      <c r="BA758" s="27">
        <v>0</v>
      </c>
      <c r="BB758" s="27">
        <v>0</v>
      </c>
      <c r="BC758" s="27">
        <f t="shared" si="34"/>
        <v>194230</v>
      </c>
      <c r="BD758" s="27">
        <f t="shared" si="35"/>
        <v>0</v>
      </c>
      <c r="BE758" s="27">
        <f t="shared" si="36"/>
        <v>194230</v>
      </c>
    </row>
    <row r="759" spans="1:57" x14ac:dyDescent="0.35">
      <c r="A759" s="92" t="s">
        <v>2784</v>
      </c>
      <c r="B759" s="90" t="s">
        <v>802</v>
      </c>
      <c r="C759" s="94">
        <v>13</v>
      </c>
      <c r="D759" s="91" t="s">
        <v>0</v>
      </c>
      <c r="E759" s="61" t="s">
        <v>3</v>
      </c>
      <c r="F759" s="61" t="s">
        <v>1772</v>
      </c>
      <c r="G759" s="61" t="s">
        <v>1079</v>
      </c>
      <c r="H759" s="61" t="s">
        <v>1782</v>
      </c>
      <c r="I759" s="61" t="s">
        <v>1783</v>
      </c>
      <c r="J759" s="61" t="s">
        <v>1784</v>
      </c>
      <c r="K759" s="61" t="s">
        <v>1079</v>
      </c>
      <c r="L759" s="61" t="s">
        <v>1778</v>
      </c>
      <c r="M759" s="61" t="s">
        <v>1785</v>
      </c>
      <c r="N759" s="108">
        <v>1</v>
      </c>
      <c r="O759" s="108">
        <v>1</v>
      </c>
      <c r="P759" s="108">
        <v>1</v>
      </c>
      <c r="Q759" s="108">
        <v>0</v>
      </c>
      <c r="R759" s="108">
        <v>0</v>
      </c>
      <c r="S759" s="108">
        <v>1</v>
      </c>
      <c r="T759" s="108">
        <v>1</v>
      </c>
      <c r="U759" s="108">
        <v>1</v>
      </c>
      <c r="V759" s="108">
        <v>0</v>
      </c>
      <c r="W759" s="109">
        <v>44723613.310000002</v>
      </c>
      <c r="X759" s="126">
        <v>0</v>
      </c>
      <c r="Y759" s="109">
        <v>0</v>
      </c>
      <c r="Z759" s="109">
        <v>0</v>
      </c>
      <c r="AA759" s="109"/>
      <c r="AB759" s="109"/>
      <c r="AC759" s="109"/>
      <c r="AD759" s="110">
        <v>44723613.310000002</v>
      </c>
      <c r="AE759" s="99">
        <v>42802</v>
      </c>
      <c r="AF759" s="99">
        <v>46454</v>
      </c>
      <c r="AG759" s="111">
        <v>89447226.609999999</v>
      </c>
      <c r="AH759" s="107">
        <v>2.1888888888888891</v>
      </c>
      <c r="AI759" s="107">
        <v>10</v>
      </c>
      <c r="AJ759" s="96">
        <v>6.4000000000000001E-2</v>
      </c>
      <c r="AK759" s="92" t="s">
        <v>1786</v>
      </c>
      <c r="AL759" s="92" t="s">
        <v>1787</v>
      </c>
      <c r="AM759" s="27">
        <v>2576080.13</v>
      </c>
      <c r="AN759" s="27">
        <v>1431155.63</v>
      </c>
      <c r="AO759" s="27">
        <v>286231.13</v>
      </c>
      <c r="AP759" s="27">
        <v>0</v>
      </c>
      <c r="AQ759" s="27">
        <v>0</v>
      </c>
      <c r="AR759" s="27">
        <v>0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7">
        <v>0</v>
      </c>
      <c r="BA759" s="27">
        <v>0</v>
      </c>
      <c r="BB759" s="27">
        <v>0</v>
      </c>
      <c r="BC759" s="27">
        <f t="shared" si="34"/>
        <v>4007235.76</v>
      </c>
      <c r="BD759" s="27">
        <f t="shared" si="35"/>
        <v>286231.13</v>
      </c>
      <c r="BE759" s="27">
        <f t="shared" si="36"/>
        <v>4293466.8899999997</v>
      </c>
    </row>
    <row r="760" spans="1:57" x14ac:dyDescent="0.35">
      <c r="A760" s="92" t="s">
        <v>2783</v>
      </c>
      <c r="B760" s="90" t="s">
        <v>1139</v>
      </c>
      <c r="C760" s="94">
        <v>1</v>
      </c>
      <c r="D760" s="91" t="s">
        <v>0</v>
      </c>
      <c r="E760" s="61" t="s">
        <v>3</v>
      </c>
      <c r="F760" s="61" t="s">
        <v>1772</v>
      </c>
      <c r="G760" s="61" t="s">
        <v>1781</v>
      </c>
      <c r="H760" s="61" t="s">
        <v>1782</v>
      </c>
      <c r="I760" s="61" t="s">
        <v>1783</v>
      </c>
      <c r="J760" s="61" t="s">
        <v>1784</v>
      </c>
      <c r="K760" s="61" t="s">
        <v>1140</v>
      </c>
      <c r="L760" s="61" t="s">
        <v>1778</v>
      </c>
      <c r="M760" s="61" t="s">
        <v>1785</v>
      </c>
      <c r="N760" s="108">
        <v>1</v>
      </c>
      <c r="O760" s="108">
        <v>1</v>
      </c>
      <c r="P760" s="108">
        <v>1</v>
      </c>
      <c r="Q760" s="108">
        <v>0</v>
      </c>
      <c r="R760" s="108">
        <v>0</v>
      </c>
      <c r="S760" s="108">
        <v>1</v>
      </c>
      <c r="T760" s="108">
        <v>1</v>
      </c>
      <c r="U760" s="108">
        <v>1</v>
      </c>
      <c r="V760" s="108">
        <v>0</v>
      </c>
      <c r="W760" s="109">
        <v>1429962.1</v>
      </c>
      <c r="X760" s="126">
        <v>0</v>
      </c>
      <c r="Y760" s="109">
        <v>0</v>
      </c>
      <c r="Z760" s="109">
        <v>0</v>
      </c>
      <c r="AA760" s="109"/>
      <c r="AB760" s="109"/>
      <c r="AC760" s="109"/>
      <c r="AD760" s="110">
        <v>1429962.1</v>
      </c>
      <c r="AE760" s="99">
        <v>44291</v>
      </c>
      <c r="AF760" s="99">
        <v>46117</v>
      </c>
      <c r="AG760" s="111">
        <v>1429962.1</v>
      </c>
      <c r="AH760" s="107">
        <v>1.2638888888888888</v>
      </c>
      <c r="AI760" s="107">
        <v>5</v>
      </c>
      <c r="AJ760" s="96">
        <v>7.1294999999999997E-2</v>
      </c>
      <c r="AK760" s="92" t="s">
        <v>1786</v>
      </c>
      <c r="AL760" s="92" t="s">
        <v>1787</v>
      </c>
      <c r="AM760" s="27">
        <v>101949.14</v>
      </c>
      <c r="AN760" s="27">
        <v>50974.57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f t="shared" si="34"/>
        <v>152923.71</v>
      </c>
      <c r="BD760" s="27">
        <f t="shared" si="35"/>
        <v>0</v>
      </c>
      <c r="BE760" s="27">
        <f t="shared" si="36"/>
        <v>152923.71</v>
      </c>
    </row>
    <row r="761" spans="1:57" x14ac:dyDescent="0.35">
      <c r="A761" s="92" t="s">
        <v>2782</v>
      </c>
      <c r="B761" s="90" t="s">
        <v>1035</v>
      </c>
      <c r="C761" s="94">
        <v>1</v>
      </c>
      <c r="D761" s="91" t="s">
        <v>0</v>
      </c>
      <c r="E761" s="61" t="s">
        <v>3</v>
      </c>
      <c r="F761" s="61" t="s">
        <v>1772</v>
      </c>
      <c r="G761" s="61" t="s">
        <v>1781</v>
      </c>
      <c r="H761" s="61" t="s">
        <v>1782</v>
      </c>
      <c r="I761" s="61" t="s">
        <v>1783</v>
      </c>
      <c r="J761" s="61" t="s">
        <v>1784</v>
      </c>
      <c r="K761" s="61" t="s">
        <v>1036</v>
      </c>
      <c r="L761" s="61" t="s">
        <v>1778</v>
      </c>
      <c r="M761" s="61" t="s">
        <v>1785</v>
      </c>
      <c r="N761" s="108">
        <v>1</v>
      </c>
      <c r="O761" s="108">
        <v>1</v>
      </c>
      <c r="P761" s="108">
        <v>1</v>
      </c>
      <c r="Q761" s="108">
        <v>0</v>
      </c>
      <c r="R761" s="108">
        <v>0</v>
      </c>
      <c r="S761" s="108">
        <v>1</v>
      </c>
      <c r="T761" s="108">
        <v>1</v>
      </c>
      <c r="U761" s="108">
        <v>1</v>
      </c>
      <c r="V761" s="108">
        <v>0</v>
      </c>
      <c r="W761" s="109">
        <v>953731.85</v>
      </c>
      <c r="X761" s="126">
        <v>0</v>
      </c>
      <c r="Y761" s="109">
        <v>0</v>
      </c>
      <c r="Z761" s="109">
        <v>0</v>
      </c>
      <c r="AA761" s="109"/>
      <c r="AB761" s="109"/>
      <c r="AC761" s="109"/>
      <c r="AD761" s="110">
        <v>953731.85</v>
      </c>
      <c r="AE761" s="99">
        <v>44050</v>
      </c>
      <c r="AF761" s="99">
        <v>45876</v>
      </c>
      <c r="AG761" s="111">
        <v>953731.85</v>
      </c>
      <c r="AH761" s="107">
        <v>0.60277777777777775</v>
      </c>
      <c r="AI761" s="107">
        <v>5</v>
      </c>
      <c r="AJ761" s="96">
        <v>7.1294999999999997E-2</v>
      </c>
      <c r="AK761" s="92" t="s">
        <v>1786</v>
      </c>
      <c r="AL761" s="92" t="s">
        <v>1787</v>
      </c>
      <c r="AM761" s="27">
        <v>67996.320000000007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7">
        <v>0</v>
      </c>
      <c r="BA761" s="27">
        <v>0</v>
      </c>
      <c r="BB761" s="27">
        <v>0</v>
      </c>
      <c r="BC761" s="27">
        <f t="shared" si="34"/>
        <v>67996.320000000007</v>
      </c>
      <c r="BD761" s="27">
        <f t="shared" si="35"/>
        <v>0</v>
      </c>
      <c r="BE761" s="27">
        <f t="shared" si="36"/>
        <v>67996.320000000007</v>
      </c>
    </row>
    <row r="762" spans="1:57" x14ac:dyDescent="0.35">
      <c r="A762" s="92" t="s">
        <v>2781</v>
      </c>
      <c r="B762" s="90" t="s">
        <v>1110</v>
      </c>
      <c r="C762" s="94">
        <v>1</v>
      </c>
      <c r="D762" s="91" t="s">
        <v>0</v>
      </c>
      <c r="E762" s="61" t="s">
        <v>3</v>
      </c>
      <c r="F762" s="61" t="s">
        <v>1772</v>
      </c>
      <c r="G762" s="61" t="s">
        <v>1781</v>
      </c>
      <c r="H762" s="61" t="s">
        <v>1782</v>
      </c>
      <c r="I762" s="61" t="s">
        <v>1783</v>
      </c>
      <c r="J762" s="61" t="s">
        <v>1784</v>
      </c>
      <c r="K762" s="61" t="s">
        <v>1111</v>
      </c>
      <c r="L762" s="61" t="s">
        <v>1778</v>
      </c>
      <c r="M762" s="61" t="s">
        <v>1785</v>
      </c>
      <c r="N762" s="108">
        <v>1</v>
      </c>
      <c r="O762" s="108">
        <v>1</v>
      </c>
      <c r="P762" s="108">
        <v>1</v>
      </c>
      <c r="Q762" s="108">
        <v>0</v>
      </c>
      <c r="R762" s="108">
        <v>0</v>
      </c>
      <c r="S762" s="108">
        <v>1</v>
      </c>
      <c r="T762" s="108">
        <v>1</v>
      </c>
      <c r="U762" s="108">
        <v>1</v>
      </c>
      <c r="V762" s="108">
        <v>0</v>
      </c>
      <c r="W762" s="109">
        <v>1092955.8</v>
      </c>
      <c r="X762" s="126">
        <v>0</v>
      </c>
      <c r="Y762" s="109">
        <v>0</v>
      </c>
      <c r="Z762" s="109">
        <v>0</v>
      </c>
      <c r="AA762" s="109"/>
      <c r="AB762" s="109"/>
      <c r="AC762" s="109"/>
      <c r="AD762" s="110">
        <v>1092955.8</v>
      </c>
      <c r="AE762" s="99">
        <v>44291</v>
      </c>
      <c r="AF762" s="99">
        <v>46117</v>
      </c>
      <c r="AG762" s="111">
        <v>1092955.8</v>
      </c>
      <c r="AH762" s="107">
        <v>1.2638888888888888</v>
      </c>
      <c r="AI762" s="107">
        <v>5</v>
      </c>
      <c r="AJ762" s="97">
        <v>7.1294999999999997E-2</v>
      </c>
      <c r="AK762" s="92" t="s">
        <v>1786</v>
      </c>
      <c r="AL762" s="92" t="s">
        <v>1787</v>
      </c>
      <c r="AM762" s="27">
        <v>77922.28</v>
      </c>
      <c r="AN762" s="27">
        <v>38961.14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7">
        <v>0</v>
      </c>
      <c r="BA762" s="27">
        <v>0</v>
      </c>
      <c r="BB762" s="27">
        <v>0</v>
      </c>
      <c r="BC762" s="27">
        <f t="shared" si="34"/>
        <v>116883.42</v>
      </c>
      <c r="BD762" s="27">
        <f t="shared" si="35"/>
        <v>0</v>
      </c>
      <c r="BE762" s="27">
        <f t="shared" si="36"/>
        <v>116883.42</v>
      </c>
    </row>
    <row r="763" spans="1:57" x14ac:dyDescent="0.35">
      <c r="A763" s="92" t="s">
        <v>2780</v>
      </c>
      <c r="B763" s="90" t="s">
        <v>1043</v>
      </c>
      <c r="C763" s="94">
        <v>1</v>
      </c>
      <c r="D763" s="91" t="s">
        <v>0</v>
      </c>
      <c r="E763" s="61" t="s">
        <v>3</v>
      </c>
      <c r="F763" s="61" t="s">
        <v>1772</v>
      </c>
      <c r="G763" s="61" t="s">
        <v>1781</v>
      </c>
      <c r="H763" s="61" t="s">
        <v>1782</v>
      </c>
      <c r="I763" s="61" t="s">
        <v>1783</v>
      </c>
      <c r="J763" s="61" t="s">
        <v>1784</v>
      </c>
      <c r="K763" s="61" t="s">
        <v>1044</v>
      </c>
      <c r="L763" s="61" t="s">
        <v>1778</v>
      </c>
      <c r="M763" s="61" t="s">
        <v>1785</v>
      </c>
      <c r="N763" s="108">
        <v>1</v>
      </c>
      <c r="O763" s="108">
        <v>1</v>
      </c>
      <c r="P763" s="108">
        <v>1</v>
      </c>
      <c r="Q763" s="108">
        <v>0</v>
      </c>
      <c r="R763" s="108">
        <v>0</v>
      </c>
      <c r="S763" s="108">
        <v>1</v>
      </c>
      <c r="T763" s="108">
        <v>1</v>
      </c>
      <c r="U763" s="108">
        <v>1</v>
      </c>
      <c r="V763" s="108">
        <v>0</v>
      </c>
      <c r="W763" s="109">
        <v>1005351.73</v>
      </c>
      <c r="X763" s="126">
        <v>0</v>
      </c>
      <c r="Y763" s="109">
        <v>0</v>
      </c>
      <c r="Z763" s="109">
        <v>0</v>
      </c>
      <c r="AA763" s="109"/>
      <c r="AB763" s="109"/>
      <c r="AC763" s="109"/>
      <c r="AD763" s="110">
        <v>1005351.73</v>
      </c>
      <c r="AE763" s="99">
        <v>44050</v>
      </c>
      <c r="AF763" s="99">
        <v>45876</v>
      </c>
      <c r="AG763" s="111">
        <v>1005351.73</v>
      </c>
      <c r="AH763" s="107">
        <v>0.60277777777777775</v>
      </c>
      <c r="AI763" s="107">
        <v>5</v>
      </c>
      <c r="AJ763" s="97">
        <v>7.1294999999999997E-2</v>
      </c>
      <c r="AK763" s="92" t="s">
        <v>1786</v>
      </c>
      <c r="AL763" s="92" t="s">
        <v>1787</v>
      </c>
      <c r="AM763" s="27">
        <v>71676.56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7">
        <v>0</v>
      </c>
      <c r="BA763" s="27">
        <v>0</v>
      </c>
      <c r="BB763" s="27">
        <v>0</v>
      </c>
      <c r="BC763" s="27">
        <f t="shared" si="34"/>
        <v>71676.56</v>
      </c>
      <c r="BD763" s="27">
        <f t="shared" si="35"/>
        <v>0</v>
      </c>
      <c r="BE763" s="27">
        <f t="shared" si="36"/>
        <v>71676.56</v>
      </c>
    </row>
    <row r="764" spans="1:57" x14ac:dyDescent="0.35">
      <c r="A764" s="92" t="s">
        <v>2779</v>
      </c>
      <c r="B764" s="90" t="s">
        <v>1113</v>
      </c>
      <c r="C764" s="94">
        <v>1</v>
      </c>
      <c r="D764" s="91" t="s">
        <v>0</v>
      </c>
      <c r="E764" s="61" t="s">
        <v>3</v>
      </c>
      <c r="F764" s="61" t="s">
        <v>1772</v>
      </c>
      <c r="G764" s="61" t="s">
        <v>1781</v>
      </c>
      <c r="H764" s="61" t="s">
        <v>1782</v>
      </c>
      <c r="I764" s="61" t="s">
        <v>1783</v>
      </c>
      <c r="J764" s="61" t="s">
        <v>1784</v>
      </c>
      <c r="K764" s="61" t="s">
        <v>1044</v>
      </c>
      <c r="L764" s="61" t="s">
        <v>1778</v>
      </c>
      <c r="M764" s="61" t="s">
        <v>1785</v>
      </c>
      <c r="N764" s="108">
        <v>1</v>
      </c>
      <c r="O764" s="108">
        <v>1</v>
      </c>
      <c r="P764" s="108">
        <v>1</v>
      </c>
      <c r="Q764" s="108">
        <v>0</v>
      </c>
      <c r="R764" s="108">
        <v>0</v>
      </c>
      <c r="S764" s="108">
        <v>1</v>
      </c>
      <c r="T764" s="108">
        <v>1</v>
      </c>
      <c r="U764" s="108">
        <v>1</v>
      </c>
      <c r="V764" s="108">
        <v>0</v>
      </c>
      <c r="W764" s="109">
        <v>659568.88</v>
      </c>
      <c r="X764" s="126">
        <v>0</v>
      </c>
      <c r="Y764" s="109">
        <v>0</v>
      </c>
      <c r="Z764" s="109">
        <v>0</v>
      </c>
      <c r="AA764" s="109"/>
      <c r="AB764" s="109"/>
      <c r="AC764" s="109"/>
      <c r="AD764" s="110">
        <v>659568.88</v>
      </c>
      <c r="AE764" s="99">
        <v>44291</v>
      </c>
      <c r="AF764" s="99">
        <v>46117</v>
      </c>
      <c r="AG764" s="111">
        <v>659568.88</v>
      </c>
      <c r="AH764" s="107">
        <v>1.2638888888888888</v>
      </c>
      <c r="AI764" s="107">
        <v>5</v>
      </c>
      <c r="AJ764" s="96">
        <v>7.1294999999999997E-2</v>
      </c>
      <c r="AK764" s="92" t="s">
        <v>1786</v>
      </c>
      <c r="AL764" s="92" t="s">
        <v>1787</v>
      </c>
      <c r="AM764" s="27">
        <v>47023.96</v>
      </c>
      <c r="AN764" s="27">
        <v>23511.98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  <c r="AT764" s="27">
        <v>0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7">
        <v>0</v>
      </c>
      <c r="BA764" s="27">
        <v>0</v>
      </c>
      <c r="BB764" s="27">
        <v>0</v>
      </c>
      <c r="BC764" s="27">
        <f t="shared" si="34"/>
        <v>70535.94</v>
      </c>
      <c r="BD764" s="27">
        <f t="shared" si="35"/>
        <v>0</v>
      </c>
      <c r="BE764" s="27">
        <f t="shared" si="36"/>
        <v>70535.94</v>
      </c>
    </row>
    <row r="765" spans="1:57" x14ac:dyDescent="0.35">
      <c r="A765" s="92" t="s">
        <v>2778</v>
      </c>
      <c r="B765" s="90" t="s">
        <v>1124</v>
      </c>
      <c r="C765" s="94">
        <v>1</v>
      </c>
      <c r="D765" s="91" t="s">
        <v>0</v>
      </c>
      <c r="E765" s="61" t="s">
        <v>3</v>
      </c>
      <c r="F765" s="61" t="s">
        <v>1772</v>
      </c>
      <c r="G765" s="61" t="s">
        <v>1781</v>
      </c>
      <c r="H765" s="61" t="s">
        <v>1782</v>
      </c>
      <c r="I765" s="61" t="s">
        <v>1783</v>
      </c>
      <c r="J765" s="61" t="s">
        <v>1784</v>
      </c>
      <c r="K765" s="61" t="s">
        <v>1125</v>
      </c>
      <c r="L765" s="61" t="s">
        <v>1778</v>
      </c>
      <c r="M765" s="61" t="s">
        <v>1785</v>
      </c>
      <c r="N765" s="108">
        <v>1</v>
      </c>
      <c r="O765" s="108">
        <v>1</v>
      </c>
      <c r="P765" s="108">
        <v>1</v>
      </c>
      <c r="Q765" s="108">
        <v>0</v>
      </c>
      <c r="R765" s="108">
        <v>0</v>
      </c>
      <c r="S765" s="108">
        <v>1</v>
      </c>
      <c r="T765" s="108">
        <v>1</v>
      </c>
      <c r="U765" s="108">
        <v>1</v>
      </c>
      <c r="V765" s="108">
        <v>0</v>
      </c>
      <c r="W765" s="109">
        <v>353107.51</v>
      </c>
      <c r="X765" s="126">
        <v>0</v>
      </c>
      <c r="Y765" s="109">
        <v>0</v>
      </c>
      <c r="Z765" s="109">
        <v>0</v>
      </c>
      <c r="AA765" s="109"/>
      <c r="AB765" s="109"/>
      <c r="AC765" s="109"/>
      <c r="AD765" s="110">
        <v>353107.51</v>
      </c>
      <c r="AE765" s="99">
        <v>44291</v>
      </c>
      <c r="AF765" s="99">
        <v>46117</v>
      </c>
      <c r="AG765" s="111">
        <v>353107.51</v>
      </c>
      <c r="AH765" s="107">
        <v>1.2638888888888888</v>
      </c>
      <c r="AI765" s="107">
        <v>5</v>
      </c>
      <c r="AJ765" s="96">
        <v>7.1294999999999997E-2</v>
      </c>
      <c r="AK765" s="92" t="s">
        <v>1786</v>
      </c>
      <c r="AL765" s="92" t="s">
        <v>1787</v>
      </c>
      <c r="AM765" s="27">
        <v>25174.799999999999</v>
      </c>
      <c r="AN765" s="27">
        <v>12587.4</v>
      </c>
      <c r="AO765" s="27">
        <v>0</v>
      </c>
      <c r="AP765" s="27">
        <v>0</v>
      </c>
      <c r="AQ765" s="27">
        <v>0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0</v>
      </c>
      <c r="AY765" s="27">
        <v>0</v>
      </c>
      <c r="AZ765" s="27">
        <v>0</v>
      </c>
      <c r="BA765" s="27">
        <v>0</v>
      </c>
      <c r="BB765" s="27">
        <v>0</v>
      </c>
      <c r="BC765" s="27">
        <f t="shared" si="34"/>
        <v>37762.199999999997</v>
      </c>
      <c r="BD765" s="27">
        <f t="shared" si="35"/>
        <v>0</v>
      </c>
      <c r="BE765" s="27">
        <f t="shared" si="36"/>
        <v>37762.199999999997</v>
      </c>
    </row>
    <row r="766" spans="1:57" x14ac:dyDescent="0.35">
      <c r="A766" s="92" t="s">
        <v>2777</v>
      </c>
      <c r="B766" s="90" t="s">
        <v>1037</v>
      </c>
      <c r="C766" s="94">
        <v>1</v>
      </c>
      <c r="D766" s="91" t="s">
        <v>0</v>
      </c>
      <c r="E766" s="61" t="s">
        <v>3</v>
      </c>
      <c r="F766" s="61" t="s">
        <v>1772</v>
      </c>
      <c r="G766" s="61" t="s">
        <v>1781</v>
      </c>
      <c r="H766" s="61" t="s">
        <v>1782</v>
      </c>
      <c r="I766" s="61" t="s">
        <v>1783</v>
      </c>
      <c r="J766" s="61" t="s">
        <v>1784</v>
      </c>
      <c r="K766" s="61" t="s">
        <v>1038</v>
      </c>
      <c r="L766" s="61" t="s">
        <v>1778</v>
      </c>
      <c r="M766" s="61" t="s">
        <v>1785</v>
      </c>
      <c r="N766" s="108">
        <v>1</v>
      </c>
      <c r="O766" s="108">
        <v>1</v>
      </c>
      <c r="P766" s="108">
        <v>1</v>
      </c>
      <c r="Q766" s="108">
        <v>0</v>
      </c>
      <c r="R766" s="108">
        <v>0</v>
      </c>
      <c r="S766" s="108">
        <v>1</v>
      </c>
      <c r="T766" s="108">
        <v>1</v>
      </c>
      <c r="U766" s="108">
        <v>1</v>
      </c>
      <c r="V766" s="108">
        <v>0</v>
      </c>
      <c r="W766" s="109">
        <v>170600.99</v>
      </c>
      <c r="X766" s="126">
        <v>0</v>
      </c>
      <c r="Y766" s="109">
        <v>0</v>
      </c>
      <c r="Z766" s="109">
        <v>0</v>
      </c>
      <c r="AA766" s="109"/>
      <c r="AB766" s="109"/>
      <c r="AC766" s="109"/>
      <c r="AD766" s="110">
        <v>170600.99</v>
      </c>
      <c r="AE766" s="99">
        <v>44050</v>
      </c>
      <c r="AF766" s="99">
        <v>45876</v>
      </c>
      <c r="AG766" s="111">
        <v>170600.99</v>
      </c>
      <c r="AH766" s="107">
        <v>0.60277777777777775</v>
      </c>
      <c r="AI766" s="107">
        <v>5</v>
      </c>
      <c r="AJ766" s="96">
        <v>7.1294999999999997E-2</v>
      </c>
      <c r="AK766" s="92" t="s">
        <v>1786</v>
      </c>
      <c r="AL766" s="92" t="s">
        <v>1787</v>
      </c>
      <c r="AM766" s="27">
        <v>12163</v>
      </c>
      <c r="AN766" s="27">
        <v>0</v>
      </c>
      <c r="AO766" s="27">
        <v>0</v>
      </c>
      <c r="AP766" s="27">
        <v>0</v>
      </c>
      <c r="AQ766" s="27">
        <v>0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7">
        <v>0</v>
      </c>
      <c r="BA766" s="27">
        <v>0</v>
      </c>
      <c r="BB766" s="27">
        <v>0</v>
      </c>
      <c r="BC766" s="27">
        <f t="shared" si="34"/>
        <v>12163</v>
      </c>
      <c r="BD766" s="27">
        <f t="shared" si="35"/>
        <v>0</v>
      </c>
      <c r="BE766" s="27">
        <f t="shared" si="36"/>
        <v>12163</v>
      </c>
    </row>
    <row r="767" spans="1:57" x14ac:dyDescent="0.35">
      <c r="A767" s="92" t="s">
        <v>2776</v>
      </c>
      <c r="B767" s="90" t="s">
        <v>1040</v>
      </c>
      <c r="C767" s="94">
        <v>1</v>
      </c>
      <c r="D767" s="91" t="s">
        <v>0</v>
      </c>
      <c r="E767" s="61" t="s">
        <v>3</v>
      </c>
      <c r="F767" s="61" t="s">
        <v>1772</v>
      </c>
      <c r="G767" s="61" t="s">
        <v>1781</v>
      </c>
      <c r="H767" s="61" t="s">
        <v>1782</v>
      </c>
      <c r="I767" s="61" t="s">
        <v>1783</v>
      </c>
      <c r="J767" s="61" t="s">
        <v>1784</v>
      </c>
      <c r="K767" s="61" t="s">
        <v>1041</v>
      </c>
      <c r="L767" s="61" t="s">
        <v>1778</v>
      </c>
      <c r="M767" s="61" t="s">
        <v>1785</v>
      </c>
      <c r="N767" s="108">
        <v>1</v>
      </c>
      <c r="O767" s="108">
        <v>1</v>
      </c>
      <c r="P767" s="108">
        <v>1</v>
      </c>
      <c r="Q767" s="108">
        <v>0</v>
      </c>
      <c r="R767" s="108">
        <v>0</v>
      </c>
      <c r="S767" s="108">
        <v>1</v>
      </c>
      <c r="T767" s="108">
        <v>1</v>
      </c>
      <c r="U767" s="108">
        <v>1</v>
      </c>
      <c r="V767" s="108">
        <v>0</v>
      </c>
      <c r="W767" s="109">
        <v>687908.03</v>
      </c>
      <c r="X767" s="126">
        <v>0</v>
      </c>
      <c r="Y767" s="109">
        <v>0</v>
      </c>
      <c r="Z767" s="109">
        <v>0</v>
      </c>
      <c r="AA767" s="109"/>
      <c r="AB767" s="109"/>
      <c r="AC767" s="109"/>
      <c r="AD767" s="110">
        <v>687908.03</v>
      </c>
      <c r="AE767" s="99">
        <v>44050</v>
      </c>
      <c r="AF767" s="99">
        <v>45876</v>
      </c>
      <c r="AG767" s="111">
        <v>687908.03</v>
      </c>
      <c r="AH767" s="107">
        <v>0.60277777777777775</v>
      </c>
      <c r="AI767" s="107">
        <v>5</v>
      </c>
      <c r="AJ767" s="96">
        <v>7.1294999999999997E-2</v>
      </c>
      <c r="AK767" s="92" t="s">
        <v>1786</v>
      </c>
      <c r="AL767" s="92" t="s">
        <v>1787</v>
      </c>
      <c r="AM767" s="27">
        <v>49044.4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0</v>
      </c>
      <c r="AZ767" s="27">
        <v>0</v>
      </c>
      <c r="BA767" s="27">
        <v>0</v>
      </c>
      <c r="BB767" s="27">
        <v>0</v>
      </c>
      <c r="BC767" s="27">
        <f t="shared" si="34"/>
        <v>49044.4</v>
      </c>
      <c r="BD767" s="27">
        <f t="shared" si="35"/>
        <v>0</v>
      </c>
      <c r="BE767" s="27">
        <f t="shared" si="36"/>
        <v>49044.4</v>
      </c>
    </row>
    <row r="768" spans="1:57" x14ac:dyDescent="0.35">
      <c r="A768" s="92" t="s">
        <v>2775</v>
      </c>
      <c r="B768" s="90" t="s">
        <v>1127</v>
      </c>
      <c r="C768" s="94">
        <v>1</v>
      </c>
      <c r="D768" s="91" t="s">
        <v>0</v>
      </c>
      <c r="E768" s="61" t="s">
        <v>3</v>
      </c>
      <c r="F768" s="61" t="s">
        <v>1772</v>
      </c>
      <c r="G768" s="61" t="s">
        <v>1781</v>
      </c>
      <c r="H768" s="61" t="s">
        <v>1782</v>
      </c>
      <c r="I768" s="61" t="s">
        <v>1783</v>
      </c>
      <c r="J768" s="61" t="s">
        <v>1784</v>
      </c>
      <c r="K768" s="61" t="s">
        <v>1128</v>
      </c>
      <c r="L768" s="61" t="s">
        <v>1778</v>
      </c>
      <c r="M768" s="61" t="s">
        <v>1785</v>
      </c>
      <c r="N768" s="108">
        <v>1</v>
      </c>
      <c r="O768" s="108">
        <v>1</v>
      </c>
      <c r="P768" s="108">
        <v>1</v>
      </c>
      <c r="Q768" s="108">
        <v>0</v>
      </c>
      <c r="R768" s="108">
        <v>0</v>
      </c>
      <c r="S768" s="108">
        <v>1</v>
      </c>
      <c r="T768" s="108">
        <v>1</v>
      </c>
      <c r="U768" s="108">
        <v>1</v>
      </c>
      <c r="V768" s="108">
        <v>0</v>
      </c>
      <c r="W768" s="109">
        <v>513270.53</v>
      </c>
      <c r="X768" s="126">
        <v>0</v>
      </c>
      <c r="Y768" s="109">
        <v>0</v>
      </c>
      <c r="Z768" s="109">
        <v>0</v>
      </c>
      <c r="AA768" s="109"/>
      <c r="AB768" s="109"/>
      <c r="AC768" s="109"/>
      <c r="AD768" s="110">
        <v>513270.53</v>
      </c>
      <c r="AE768" s="99">
        <v>44291</v>
      </c>
      <c r="AF768" s="99">
        <v>46117</v>
      </c>
      <c r="AG768" s="111">
        <v>513270.53</v>
      </c>
      <c r="AH768" s="107">
        <v>1.2638888888888888</v>
      </c>
      <c r="AI768" s="107">
        <v>5</v>
      </c>
      <c r="AJ768" s="96">
        <v>7.1294999999999997E-2</v>
      </c>
      <c r="AK768" s="92" t="s">
        <v>1786</v>
      </c>
      <c r="AL768" s="92" t="s">
        <v>1787</v>
      </c>
      <c r="AM768" s="27">
        <v>36593.620000000003</v>
      </c>
      <c r="AN768" s="27">
        <v>18296.810000000001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7">
        <v>0</v>
      </c>
      <c r="BA768" s="27">
        <v>0</v>
      </c>
      <c r="BB768" s="27">
        <v>0</v>
      </c>
      <c r="BC768" s="27">
        <f t="shared" si="34"/>
        <v>54890.430000000008</v>
      </c>
      <c r="BD768" s="27">
        <f t="shared" si="35"/>
        <v>0</v>
      </c>
      <c r="BE768" s="27">
        <f t="shared" si="36"/>
        <v>54890.430000000008</v>
      </c>
    </row>
    <row r="769" spans="1:57" x14ac:dyDescent="0.35">
      <c r="A769" s="92" t="s">
        <v>2774</v>
      </c>
      <c r="B769" s="90" t="s">
        <v>1029</v>
      </c>
      <c r="C769" s="94">
        <v>1</v>
      </c>
      <c r="D769" s="91" t="s">
        <v>0</v>
      </c>
      <c r="E769" s="61" t="s">
        <v>3</v>
      </c>
      <c r="F769" s="61" t="s">
        <v>1772</v>
      </c>
      <c r="G769" s="61" t="s">
        <v>1781</v>
      </c>
      <c r="H769" s="61" t="s">
        <v>1782</v>
      </c>
      <c r="I769" s="61" t="s">
        <v>1783</v>
      </c>
      <c r="J769" s="61" t="s">
        <v>1784</v>
      </c>
      <c r="K769" s="61" t="s">
        <v>1030</v>
      </c>
      <c r="L769" s="61" t="s">
        <v>1778</v>
      </c>
      <c r="M769" s="61" t="s">
        <v>1785</v>
      </c>
      <c r="N769" s="108">
        <v>1</v>
      </c>
      <c r="O769" s="108">
        <v>1</v>
      </c>
      <c r="P769" s="108">
        <v>1</v>
      </c>
      <c r="Q769" s="108">
        <v>0</v>
      </c>
      <c r="R769" s="108">
        <v>0</v>
      </c>
      <c r="S769" s="108">
        <v>1</v>
      </c>
      <c r="T769" s="108">
        <v>1</v>
      </c>
      <c r="U769" s="108">
        <v>1</v>
      </c>
      <c r="V769" s="108">
        <v>0</v>
      </c>
      <c r="W769" s="109">
        <v>2012285.6</v>
      </c>
      <c r="X769" s="126">
        <v>0</v>
      </c>
      <c r="Y769" s="109">
        <v>0</v>
      </c>
      <c r="Z769" s="109">
        <v>0</v>
      </c>
      <c r="AA769" s="109"/>
      <c r="AB769" s="109"/>
      <c r="AC769" s="109"/>
      <c r="AD769" s="110">
        <v>2012285.6</v>
      </c>
      <c r="AE769" s="99">
        <v>44050</v>
      </c>
      <c r="AF769" s="99">
        <v>45876</v>
      </c>
      <c r="AG769" s="111">
        <v>2012285.6</v>
      </c>
      <c r="AH769" s="107">
        <v>0.60277777777777775</v>
      </c>
      <c r="AI769" s="107">
        <v>5</v>
      </c>
      <c r="AJ769" s="96">
        <v>7.1294999999999997E-2</v>
      </c>
      <c r="AK769" s="92" t="s">
        <v>1786</v>
      </c>
      <c r="AL769" s="92" t="s">
        <v>1787</v>
      </c>
      <c r="AM769" s="27">
        <v>143465.9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0</v>
      </c>
      <c r="BB769" s="27">
        <v>0</v>
      </c>
      <c r="BC769" s="27">
        <f t="shared" si="34"/>
        <v>143465.9</v>
      </c>
      <c r="BD769" s="27">
        <f t="shared" si="35"/>
        <v>0</v>
      </c>
      <c r="BE769" s="27">
        <f t="shared" si="36"/>
        <v>143465.9</v>
      </c>
    </row>
    <row r="770" spans="1:57" x14ac:dyDescent="0.35">
      <c r="A770" s="92" t="s">
        <v>2773</v>
      </c>
      <c r="B770" s="90" t="s">
        <v>1152</v>
      </c>
      <c r="C770" s="94">
        <v>1</v>
      </c>
      <c r="D770" s="91" t="s">
        <v>0</v>
      </c>
      <c r="E770" s="61" t="s">
        <v>3</v>
      </c>
      <c r="F770" s="61" t="s">
        <v>1772</v>
      </c>
      <c r="G770" s="61" t="s">
        <v>1781</v>
      </c>
      <c r="H770" s="61" t="s">
        <v>1782</v>
      </c>
      <c r="I770" s="61" t="s">
        <v>1783</v>
      </c>
      <c r="J770" s="61" t="s">
        <v>1784</v>
      </c>
      <c r="K770" s="61" t="s">
        <v>1153</v>
      </c>
      <c r="L770" s="61" t="s">
        <v>1778</v>
      </c>
      <c r="M770" s="61" t="s">
        <v>1785</v>
      </c>
      <c r="N770" s="108">
        <v>1</v>
      </c>
      <c r="O770" s="108">
        <v>1</v>
      </c>
      <c r="P770" s="108">
        <v>1</v>
      </c>
      <c r="Q770" s="108">
        <v>0</v>
      </c>
      <c r="R770" s="108">
        <v>0</v>
      </c>
      <c r="S770" s="108">
        <v>1</v>
      </c>
      <c r="T770" s="108">
        <v>1</v>
      </c>
      <c r="U770" s="108">
        <v>1</v>
      </c>
      <c r="V770" s="108">
        <v>0</v>
      </c>
      <c r="W770" s="109">
        <v>1025317.35</v>
      </c>
      <c r="X770" s="126">
        <v>0</v>
      </c>
      <c r="Y770" s="109">
        <v>0</v>
      </c>
      <c r="Z770" s="109">
        <v>0</v>
      </c>
      <c r="AA770" s="109"/>
      <c r="AB770" s="109"/>
      <c r="AC770" s="109"/>
      <c r="AD770" s="110">
        <v>1025317.35</v>
      </c>
      <c r="AE770" s="99">
        <v>44291</v>
      </c>
      <c r="AF770" s="99">
        <v>46117</v>
      </c>
      <c r="AG770" s="111">
        <v>1025317.35</v>
      </c>
      <c r="AH770" s="107">
        <v>1.2638888888888888</v>
      </c>
      <c r="AI770" s="107">
        <v>5</v>
      </c>
      <c r="AJ770" s="97">
        <v>7.1294999999999997E-2</v>
      </c>
      <c r="AK770" s="92" t="s">
        <v>1786</v>
      </c>
      <c r="AL770" s="92" t="s">
        <v>1787</v>
      </c>
      <c r="AM770" s="27">
        <v>73100</v>
      </c>
      <c r="AN770" s="27">
        <v>36550</v>
      </c>
      <c r="AO770" s="27">
        <v>0</v>
      </c>
      <c r="AP770" s="27">
        <v>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f t="shared" si="34"/>
        <v>109650</v>
      </c>
      <c r="BD770" s="27">
        <f t="shared" si="35"/>
        <v>0</v>
      </c>
      <c r="BE770" s="27">
        <f t="shared" si="36"/>
        <v>109650</v>
      </c>
    </row>
    <row r="771" spans="1:57" x14ac:dyDescent="0.35">
      <c r="A771" s="92" t="s">
        <v>2772</v>
      </c>
      <c r="B771" s="90" t="s">
        <v>1114</v>
      </c>
      <c r="C771" s="94">
        <v>1</v>
      </c>
      <c r="D771" s="91" t="s">
        <v>0</v>
      </c>
      <c r="E771" s="61" t="s">
        <v>3</v>
      </c>
      <c r="F771" s="61" t="s">
        <v>1772</v>
      </c>
      <c r="G771" s="61" t="s">
        <v>1781</v>
      </c>
      <c r="H771" s="61" t="s">
        <v>1782</v>
      </c>
      <c r="I771" s="61" t="s">
        <v>1783</v>
      </c>
      <c r="J771" s="61" t="s">
        <v>1784</v>
      </c>
      <c r="K771" s="61" t="s">
        <v>1115</v>
      </c>
      <c r="L771" s="61" t="s">
        <v>1778</v>
      </c>
      <c r="M771" s="61" t="s">
        <v>1785</v>
      </c>
      <c r="N771" s="108">
        <v>1</v>
      </c>
      <c r="O771" s="108">
        <v>1</v>
      </c>
      <c r="P771" s="108">
        <v>1</v>
      </c>
      <c r="Q771" s="108">
        <v>0</v>
      </c>
      <c r="R771" s="108">
        <v>0</v>
      </c>
      <c r="S771" s="108">
        <v>1</v>
      </c>
      <c r="T771" s="108">
        <v>1</v>
      </c>
      <c r="U771" s="108">
        <v>1</v>
      </c>
      <c r="V771" s="108">
        <v>0</v>
      </c>
      <c r="W771" s="109">
        <v>940514.33</v>
      </c>
      <c r="X771" s="126">
        <v>0</v>
      </c>
      <c r="Y771" s="109">
        <v>0</v>
      </c>
      <c r="Z771" s="109">
        <v>0</v>
      </c>
      <c r="AA771" s="109"/>
      <c r="AB771" s="109"/>
      <c r="AC771" s="109"/>
      <c r="AD771" s="110">
        <v>940514.33</v>
      </c>
      <c r="AE771" s="99">
        <v>44291</v>
      </c>
      <c r="AF771" s="99">
        <v>46117</v>
      </c>
      <c r="AG771" s="111">
        <v>940514.33</v>
      </c>
      <c r="AH771" s="107">
        <v>1.2638888888888888</v>
      </c>
      <c r="AI771" s="107">
        <v>5</v>
      </c>
      <c r="AJ771" s="97">
        <v>7.1294999999999997E-2</v>
      </c>
      <c r="AK771" s="92" t="s">
        <v>1786</v>
      </c>
      <c r="AL771" s="92" t="s">
        <v>1787</v>
      </c>
      <c r="AM771" s="27">
        <v>67053.960000000006</v>
      </c>
      <c r="AN771" s="27">
        <v>33526.980000000003</v>
      </c>
      <c r="AO771" s="27">
        <v>0</v>
      </c>
      <c r="AP771" s="27">
        <v>0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27">
        <v>0</v>
      </c>
      <c r="BC771" s="27">
        <f t="shared" ref="BC771:BC834" si="37">SUM(AM771:AN771)</f>
        <v>100580.94</v>
      </c>
      <c r="BD771" s="27">
        <f t="shared" ref="BD771:BD834" si="38">SUM(AO771:BB771)</f>
        <v>0</v>
      </c>
      <c r="BE771" s="27">
        <f t="shared" si="36"/>
        <v>100580.94</v>
      </c>
    </row>
    <row r="772" spans="1:57" x14ac:dyDescent="0.35">
      <c r="A772" s="92" t="s">
        <v>2771</v>
      </c>
      <c r="B772" s="90" t="s">
        <v>1031</v>
      </c>
      <c r="C772" s="94">
        <v>1</v>
      </c>
      <c r="D772" s="91" t="s">
        <v>0</v>
      </c>
      <c r="E772" s="61" t="s">
        <v>3</v>
      </c>
      <c r="F772" s="61" t="s">
        <v>1772</v>
      </c>
      <c r="G772" s="61" t="s">
        <v>1781</v>
      </c>
      <c r="H772" s="61" t="s">
        <v>1782</v>
      </c>
      <c r="I772" s="61" t="s">
        <v>1783</v>
      </c>
      <c r="J772" s="61" t="s">
        <v>1784</v>
      </c>
      <c r="K772" s="61" t="s">
        <v>423</v>
      </c>
      <c r="L772" s="61" t="s">
        <v>1778</v>
      </c>
      <c r="M772" s="61" t="s">
        <v>1785</v>
      </c>
      <c r="N772" s="108">
        <v>1</v>
      </c>
      <c r="O772" s="108">
        <v>1</v>
      </c>
      <c r="P772" s="108">
        <v>1</v>
      </c>
      <c r="Q772" s="108">
        <v>0</v>
      </c>
      <c r="R772" s="108">
        <v>0</v>
      </c>
      <c r="S772" s="108">
        <v>1</v>
      </c>
      <c r="T772" s="108">
        <v>1</v>
      </c>
      <c r="U772" s="108">
        <v>1</v>
      </c>
      <c r="V772" s="108">
        <v>0</v>
      </c>
      <c r="W772" s="109">
        <v>989490.48</v>
      </c>
      <c r="X772" s="126">
        <v>0</v>
      </c>
      <c r="Y772" s="109">
        <v>0</v>
      </c>
      <c r="Z772" s="109">
        <v>0</v>
      </c>
      <c r="AA772" s="109"/>
      <c r="AB772" s="109"/>
      <c r="AC772" s="109"/>
      <c r="AD772" s="110">
        <v>989490.48</v>
      </c>
      <c r="AE772" s="99">
        <v>44050</v>
      </c>
      <c r="AF772" s="99">
        <v>45876</v>
      </c>
      <c r="AG772" s="111">
        <v>989490.48</v>
      </c>
      <c r="AH772" s="107">
        <v>0.60277777777777775</v>
      </c>
      <c r="AI772" s="107">
        <v>5</v>
      </c>
      <c r="AJ772" s="96">
        <v>7.1294999999999997E-2</v>
      </c>
      <c r="AK772" s="92" t="s">
        <v>1786</v>
      </c>
      <c r="AL772" s="92" t="s">
        <v>1787</v>
      </c>
      <c r="AM772" s="27">
        <v>70545.72</v>
      </c>
      <c r="AN772" s="27">
        <v>0</v>
      </c>
      <c r="AO772" s="27">
        <v>0</v>
      </c>
      <c r="AP772" s="27">
        <v>0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27">
        <v>0</v>
      </c>
      <c r="BC772" s="27">
        <f t="shared" si="37"/>
        <v>70545.72</v>
      </c>
      <c r="BD772" s="27">
        <f t="shared" si="38"/>
        <v>0</v>
      </c>
      <c r="BE772" s="27">
        <f t="shared" si="36"/>
        <v>70545.72</v>
      </c>
    </row>
    <row r="773" spans="1:57" x14ac:dyDescent="0.35">
      <c r="A773" s="92" t="s">
        <v>2770</v>
      </c>
      <c r="B773" s="90" t="s">
        <v>1102</v>
      </c>
      <c r="C773" s="94">
        <v>1</v>
      </c>
      <c r="D773" s="91" t="s">
        <v>0</v>
      </c>
      <c r="E773" s="61" t="s">
        <v>3</v>
      </c>
      <c r="F773" s="61" t="s">
        <v>1772</v>
      </c>
      <c r="G773" s="61" t="s">
        <v>1781</v>
      </c>
      <c r="H773" s="61" t="s">
        <v>1782</v>
      </c>
      <c r="I773" s="61" t="s">
        <v>1783</v>
      </c>
      <c r="J773" s="61" t="s">
        <v>1784</v>
      </c>
      <c r="K773" s="61" t="s">
        <v>423</v>
      </c>
      <c r="L773" s="61" t="s">
        <v>1778</v>
      </c>
      <c r="M773" s="61" t="s">
        <v>1785</v>
      </c>
      <c r="N773" s="108">
        <v>1</v>
      </c>
      <c r="O773" s="108">
        <v>1</v>
      </c>
      <c r="P773" s="108">
        <v>1</v>
      </c>
      <c r="Q773" s="108">
        <v>0</v>
      </c>
      <c r="R773" s="108">
        <v>0</v>
      </c>
      <c r="S773" s="108">
        <v>1</v>
      </c>
      <c r="T773" s="108">
        <v>1</v>
      </c>
      <c r="U773" s="108">
        <v>1</v>
      </c>
      <c r="V773" s="108">
        <v>0</v>
      </c>
      <c r="W773" s="109">
        <v>488262.74</v>
      </c>
      <c r="X773" s="126">
        <v>0</v>
      </c>
      <c r="Y773" s="109">
        <v>0</v>
      </c>
      <c r="Z773" s="109">
        <v>0</v>
      </c>
      <c r="AA773" s="109"/>
      <c r="AB773" s="109"/>
      <c r="AC773" s="109"/>
      <c r="AD773" s="110">
        <v>488262.74</v>
      </c>
      <c r="AE773" s="99">
        <v>44291</v>
      </c>
      <c r="AF773" s="99">
        <v>46117</v>
      </c>
      <c r="AG773" s="111">
        <v>488262.74</v>
      </c>
      <c r="AH773" s="107">
        <v>1.2638888888888888</v>
      </c>
      <c r="AI773" s="107">
        <v>5</v>
      </c>
      <c r="AJ773" s="96">
        <v>7.1294999999999997E-2</v>
      </c>
      <c r="AK773" s="92" t="s">
        <v>1786</v>
      </c>
      <c r="AL773" s="92" t="s">
        <v>1787</v>
      </c>
      <c r="AM773" s="27">
        <v>34810.699999999997</v>
      </c>
      <c r="AN773" s="27">
        <v>17405.349999999999</v>
      </c>
      <c r="AO773" s="27">
        <v>0</v>
      </c>
      <c r="AP773" s="27">
        <v>0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27">
        <v>0</v>
      </c>
      <c r="BC773" s="27">
        <f t="shared" si="37"/>
        <v>52216.049999999996</v>
      </c>
      <c r="BD773" s="27">
        <f t="shared" si="38"/>
        <v>0</v>
      </c>
      <c r="BE773" s="27">
        <f t="shared" ref="BE773:BE836" si="39">BD773+BC773</f>
        <v>52216.049999999996</v>
      </c>
    </row>
    <row r="774" spans="1:57" x14ac:dyDescent="0.35">
      <c r="A774" s="92" t="s">
        <v>2769</v>
      </c>
      <c r="B774" s="90" t="s">
        <v>988</v>
      </c>
      <c r="C774" s="94">
        <v>1</v>
      </c>
      <c r="D774" s="91" t="s">
        <v>0</v>
      </c>
      <c r="E774" s="61" t="s">
        <v>3</v>
      </c>
      <c r="F774" s="61" t="s">
        <v>1772</v>
      </c>
      <c r="G774" s="61" t="s">
        <v>1781</v>
      </c>
      <c r="H774" s="61" t="s">
        <v>1782</v>
      </c>
      <c r="I774" s="61" t="s">
        <v>1783</v>
      </c>
      <c r="J774" s="61" t="s">
        <v>1784</v>
      </c>
      <c r="K774" s="61" t="s">
        <v>397</v>
      </c>
      <c r="L774" s="61" t="s">
        <v>1778</v>
      </c>
      <c r="M774" s="61" t="s">
        <v>1785</v>
      </c>
      <c r="N774" s="108">
        <v>1</v>
      </c>
      <c r="O774" s="108">
        <v>1</v>
      </c>
      <c r="P774" s="108">
        <v>1</v>
      </c>
      <c r="Q774" s="108">
        <v>0</v>
      </c>
      <c r="R774" s="108">
        <v>0</v>
      </c>
      <c r="S774" s="108">
        <v>1</v>
      </c>
      <c r="T774" s="108">
        <v>1</v>
      </c>
      <c r="U774" s="108">
        <v>1</v>
      </c>
      <c r="V774" s="108">
        <v>0</v>
      </c>
      <c r="W774" s="109">
        <v>4113187.5</v>
      </c>
      <c r="X774" s="126">
        <v>0</v>
      </c>
      <c r="Y774" s="109">
        <v>4113187.5</v>
      </c>
      <c r="Z774" s="109">
        <v>161442.60999999999</v>
      </c>
      <c r="AA774" s="109"/>
      <c r="AB774" s="109"/>
      <c r="AC774" s="109"/>
      <c r="AD774" s="110">
        <v>0</v>
      </c>
      <c r="AE774" s="99">
        <v>43860</v>
      </c>
      <c r="AF774" s="99">
        <v>45687</v>
      </c>
      <c r="AG774" s="111">
        <v>4113187.5</v>
      </c>
      <c r="AH774" s="107">
        <v>8.3333333333333329E-2</v>
      </c>
      <c r="AI774" s="107">
        <v>5</v>
      </c>
      <c r="AJ774" s="96">
        <v>7.85E-2</v>
      </c>
      <c r="AK774" s="92" t="s">
        <v>1786</v>
      </c>
      <c r="AL774" s="92" t="s">
        <v>1787</v>
      </c>
      <c r="AM774" s="27">
        <v>0</v>
      </c>
      <c r="AN774" s="27">
        <v>0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27">
        <v>0</v>
      </c>
      <c r="BC774" s="27">
        <f t="shared" si="37"/>
        <v>0</v>
      </c>
      <c r="BD774" s="27">
        <f t="shared" si="38"/>
        <v>0</v>
      </c>
      <c r="BE774" s="27">
        <f t="shared" si="39"/>
        <v>0</v>
      </c>
    </row>
    <row r="775" spans="1:57" x14ac:dyDescent="0.35">
      <c r="A775" s="92" t="s">
        <v>2768</v>
      </c>
      <c r="B775" s="90" t="s">
        <v>1028</v>
      </c>
      <c r="C775" s="94">
        <v>1</v>
      </c>
      <c r="D775" s="91" t="s">
        <v>0</v>
      </c>
      <c r="E775" s="61" t="s">
        <v>3</v>
      </c>
      <c r="F775" s="61" t="s">
        <v>1772</v>
      </c>
      <c r="G775" s="61" t="s">
        <v>1781</v>
      </c>
      <c r="H775" s="61" t="s">
        <v>1782</v>
      </c>
      <c r="I775" s="61" t="s">
        <v>1783</v>
      </c>
      <c r="J775" s="61" t="s">
        <v>1784</v>
      </c>
      <c r="K775" s="61" t="s">
        <v>437</v>
      </c>
      <c r="L775" s="61" t="s">
        <v>1778</v>
      </c>
      <c r="M775" s="61" t="s">
        <v>1785</v>
      </c>
      <c r="N775" s="108">
        <v>1</v>
      </c>
      <c r="O775" s="108">
        <v>1</v>
      </c>
      <c r="P775" s="108">
        <v>1</v>
      </c>
      <c r="Q775" s="108">
        <v>0</v>
      </c>
      <c r="R775" s="108">
        <v>0</v>
      </c>
      <c r="S775" s="108">
        <v>1</v>
      </c>
      <c r="T775" s="108">
        <v>1</v>
      </c>
      <c r="U775" s="108">
        <v>1</v>
      </c>
      <c r="V775" s="108">
        <v>0</v>
      </c>
      <c r="W775" s="109">
        <v>1661440.46</v>
      </c>
      <c r="X775" s="126">
        <v>0</v>
      </c>
      <c r="Y775" s="109">
        <v>0</v>
      </c>
      <c r="Z775" s="109">
        <v>0</v>
      </c>
      <c r="AA775" s="109"/>
      <c r="AB775" s="109"/>
      <c r="AC775" s="109"/>
      <c r="AD775" s="110">
        <v>1661440.46</v>
      </c>
      <c r="AE775" s="99">
        <v>44050</v>
      </c>
      <c r="AF775" s="99">
        <v>45876</v>
      </c>
      <c r="AG775" s="111">
        <v>1661440.46</v>
      </c>
      <c r="AH775" s="107">
        <v>0.60277777777777775</v>
      </c>
      <c r="AI775" s="107">
        <v>5</v>
      </c>
      <c r="AJ775" s="96">
        <v>7.1294999999999997E-2</v>
      </c>
      <c r="AK775" s="92" t="s">
        <v>1786</v>
      </c>
      <c r="AL775" s="92" t="s">
        <v>1787</v>
      </c>
      <c r="AM775" s="27">
        <v>118452.4</v>
      </c>
      <c r="AN775" s="27">
        <v>0</v>
      </c>
      <c r="AO775" s="27">
        <v>0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27">
        <v>0</v>
      </c>
      <c r="BC775" s="27">
        <f t="shared" si="37"/>
        <v>118452.4</v>
      </c>
      <c r="BD775" s="27">
        <f t="shared" si="38"/>
        <v>0</v>
      </c>
      <c r="BE775" s="27">
        <f t="shared" si="39"/>
        <v>118452.4</v>
      </c>
    </row>
    <row r="776" spans="1:57" x14ac:dyDescent="0.35">
      <c r="A776" s="92" t="s">
        <v>2767</v>
      </c>
      <c r="B776" s="90" t="s">
        <v>1109</v>
      </c>
      <c r="C776" s="94">
        <v>1</v>
      </c>
      <c r="D776" s="91" t="s">
        <v>0</v>
      </c>
      <c r="E776" s="61" t="s">
        <v>3</v>
      </c>
      <c r="F776" s="61" t="s">
        <v>1772</v>
      </c>
      <c r="G776" s="61" t="s">
        <v>1781</v>
      </c>
      <c r="H776" s="61" t="s">
        <v>1782</v>
      </c>
      <c r="I776" s="61" t="s">
        <v>1783</v>
      </c>
      <c r="J776" s="61" t="s">
        <v>1784</v>
      </c>
      <c r="K776" s="61" t="s">
        <v>437</v>
      </c>
      <c r="L776" s="61" t="s">
        <v>1778</v>
      </c>
      <c r="M776" s="61" t="s">
        <v>1785</v>
      </c>
      <c r="N776" s="108">
        <v>1</v>
      </c>
      <c r="O776" s="108">
        <v>1</v>
      </c>
      <c r="P776" s="108">
        <v>1</v>
      </c>
      <c r="Q776" s="108">
        <v>0</v>
      </c>
      <c r="R776" s="108">
        <v>0</v>
      </c>
      <c r="S776" s="108">
        <v>1</v>
      </c>
      <c r="T776" s="108">
        <v>1</v>
      </c>
      <c r="U776" s="108">
        <v>1</v>
      </c>
      <c r="V776" s="108">
        <v>0</v>
      </c>
      <c r="W776" s="109">
        <v>1057546.19</v>
      </c>
      <c r="X776" s="126">
        <v>0</v>
      </c>
      <c r="Y776" s="109">
        <v>0</v>
      </c>
      <c r="Z776" s="109">
        <v>0</v>
      </c>
      <c r="AA776" s="109"/>
      <c r="AB776" s="109"/>
      <c r="AC776" s="109"/>
      <c r="AD776" s="110">
        <v>1057546.19</v>
      </c>
      <c r="AE776" s="99">
        <v>44291</v>
      </c>
      <c r="AF776" s="99">
        <v>46117</v>
      </c>
      <c r="AG776" s="111">
        <v>1057546.19</v>
      </c>
      <c r="AH776" s="107">
        <v>1.2638888888888888</v>
      </c>
      <c r="AI776" s="107">
        <v>5</v>
      </c>
      <c r="AJ776" s="96">
        <v>7.1294999999999997E-2</v>
      </c>
      <c r="AK776" s="92" t="s">
        <v>1786</v>
      </c>
      <c r="AL776" s="92" t="s">
        <v>1787</v>
      </c>
      <c r="AM776" s="27">
        <v>75397.759999999995</v>
      </c>
      <c r="AN776" s="27">
        <v>37698.879999999997</v>
      </c>
      <c r="AO776" s="27">
        <v>0</v>
      </c>
      <c r="AP776" s="27">
        <v>0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27">
        <v>0</v>
      </c>
      <c r="BC776" s="27">
        <f t="shared" si="37"/>
        <v>113096.63999999998</v>
      </c>
      <c r="BD776" s="27">
        <f t="shared" si="38"/>
        <v>0</v>
      </c>
      <c r="BE776" s="27">
        <f t="shared" si="39"/>
        <v>113096.63999999998</v>
      </c>
    </row>
    <row r="777" spans="1:57" x14ac:dyDescent="0.35">
      <c r="A777" s="92" t="s">
        <v>2766</v>
      </c>
      <c r="B777" s="90" t="s">
        <v>1142</v>
      </c>
      <c r="C777" s="94">
        <v>1</v>
      </c>
      <c r="D777" s="91" t="s">
        <v>0</v>
      </c>
      <c r="E777" s="61" t="s">
        <v>3</v>
      </c>
      <c r="F777" s="61" t="s">
        <v>1772</v>
      </c>
      <c r="G777" s="61" t="s">
        <v>1781</v>
      </c>
      <c r="H777" s="61" t="s">
        <v>1782</v>
      </c>
      <c r="I777" s="61" t="s">
        <v>1783</v>
      </c>
      <c r="J777" s="61" t="s">
        <v>1784</v>
      </c>
      <c r="K777" s="61" t="s">
        <v>480</v>
      </c>
      <c r="L777" s="61" t="s">
        <v>1778</v>
      </c>
      <c r="M777" s="61" t="s">
        <v>1785</v>
      </c>
      <c r="N777" s="108">
        <v>1</v>
      </c>
      <c r="O777" s="108">
        <v>1</v>
      </c>
      <c r="P777" s="108">
        <v>1</v>
      </c>
      <c r="Q777" s="108">
        <v>0</v>
      </c>
      <c r="R777" s="108">
        <v>0</v>
      </c>
      <c r="S777" s="108">
        <v>1</v>
      </c>
      <c r="T777" s="108">
        <v>1</v>
      </c>
      <c r="U777" s="108">
        <v>1</v>
      </c>
      <c r="V777" s="108">
        <v>0</v>
      </c>
      <c r="W777" s="109">
        <v>1440208.53</v>
      </c>
      <c r="X777" s="126">
        <v>0</v>
      </c>
      <c r="Y777" s="109">
        <v>0</v>
      </c>
      <c r="Z777" s="109">
        <v>0</v>
      </c>
      <c r="AA777" s="109"/>
      <c r="AB777" s="109"/>
      <c r="AC777" s="109"/>
      <c r="AD777" s="110">
        <v>1440208.53</v>
      </c>
      <c r="AE777" s="99">
        <v>44291</v>
      </c>
      <c r="AF777" s="99">
        <v>46117</v>
      </c>
      <c r="AG777" s="111">
        <v>1440208.53</v>
      </c>
      <c r="AH777" s="107">
        <v>1.2638888888888888</v>
      </c>
      <c r="AI777" s="107">
        <v>5</v>
      </c>
      <c r="AJ777" s="96">
        <v>7.1294999999999997E-2</v>
      </c>
      <c r="AK777" s="92" t="s">
        <v>1786</v>
      </c>
      <c r="AL777" s="92" t="s">
        <v>1787</v>
      </c>
      <c r="AM777" s="27">
        <v>102679.66</v>
      </c>
      <c r="AN777" s="27">
        <v>51339.83</v>
      </c>
      <c r="AO777" s="27">
        <v>0</v>
      </c>
      <c r="AP777" s="27">
        <v>0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27">
        <v>0</v>
      </c>
      <c r="BC777" s="27">
        <f t="shared" si="37"/>
        <v>154019.49</v>
      </c>
      <c r="BD777" s="27">
        <f t="shared" si="38"/>
        <v>0</v>
      </c>
      <c r="BE777" s="27">
        <f t="shared" si="39"/>
        <v>154019.49</v>
      </c>
    </row>
    <row r="778" spans="1:57" x14ac:dyDescent="0.35">
      <c r="A778" s="92" t="s">
        <v>2765</v>
      </c>
      <c r="B778" s="90" t="s">
        <v>1032</v>
      </c>
      <c r="C778" s="94">
        <v>1</v>
      </c>
      <c r="D778" s="91" t="s">
        <v>0</v>
      </c>
      <c r="E778" s="61" t="s">
        <v>3</v>
      </c>
      <c r="F778" s="61" t="s">
        <v>1772</v>
      </c>
      <c r="G778" s="61" t="s">
        <v>1781</v>
      </c>
      <c r="H778" s="61" t="s">
        <v>1782</v>
      </c>
      <c r="I778" s="61" t="s">
        <v>1783</v>
      </c>
      <c r="J778" s="61" t="s">
        <v>1784</v>
      </c>
      <c r="K778" s="61" t="s">
        <v>419</v>
      </c>
      <c r="L778" s="61" t="s">
        <v>1778</v>
      </c>
      <c r="M778" s="61" t="s">
        <v>1785</v>
      </c>
      <c r="N778" s="108">
        <v>1</v>
      </c>
      <c r="O778" s="108">
        <v>1</v>
      </c>
      <c r="P778" s="108">
        <v>1</v>
      </c>
      <c r="Q778" s="108">
        <v>0</v>
      </c>
      <c r="R778" s="108">
        <v>0</v>
      </c>
      <c r="S778" s="108">
        <v>1</v>
      </c>
      <c r="T778" s="108">
        <v>1</v>
      </c>
      <c r="U778" s="108">
        <v>1</v>
      </c>
      <c r="V778" s="108">
        <v>0</v>
      </c>
      <c r="W778" s="109">
        <v>2403171.7200000002</v>
      </c>
      <c r="X778" s="126">
        <v>0</v>
      </c>
      <c r="Y778" s="109">
        <v>0</v>
      </c>
      <c r="Z778" s="109">
        <v>0</v>
      </c>
      <c r="AA778" s="109"/>
      <c r="AB778" s="109"/>
      <c r="AC778" s="109"/>
      <c r="AD778" s="110">
        <v>2403171.7200000002</v>
      </c>
      <c r="AE778" s="99">
        <v>44050</v>
      </c>
      <c r="AF778" s="99">
        <v>45876</v>
      </c>
      <c r="AG778" s="111">
        <v>2403171.7200000002</v>
      </c>
      <c r="AH778" s="107">
        <v>0.60277777777777775</v>
      </c>
      <c r="AI778" s="107">
        <v>5</v>
      </c>
      <c r="AJ778" s="96">
        <v>7.1294999999999997E-2</v>
      </c>
      <c r="AK778" s="92" t="s">
        <v>1786</v>
      </c>
      <c r="AL778" s="92" t="s">
        <v>1787</v>
      </c>
      <c r="AM778" s="27">
        <v>171334.12</v>
      </c>
      <c r="AN778" s="27">
        <v>0</v>
      </c>
      <c r="AO778" s="27">
        <v>0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27">
        <v>0</v>
      </c>
      <c r="BC778" s="27">
        <f t="shared" si="37"/>
        <v>171334.12</v>
      </c>
      <c r="BD778" s="27">
        <f t="shared" si="38"/>
        <v>0</v>
      </c>
      <c r="BE778" s="27">
        <f t="shared" si="39"/>
        <v>171334.12</v>
      </c>
    </row>
    <row r="779" spans="1:57" x14ac:dyDescent="0.35">
      <c r="A779" s="92" t="s">
        <v>2764</v>
      </c>
      <c r="B779" s="90" t="s">
        <v>1103</v>
      </c>
      <c r="C779" s="94">
        <v>1</v>
      </c>
      <c r="D779" s="91" t="s">
        <v>0</v>
      </c>
      <c r="E779" s="61" t="s">
        <v>3</v>
      </c>
      <c r="F779" s="61" t="s">
        <v>1772</v>
      </c>
      <c r="G779" s="61" t="s">
        <v>1781</v>
      </c>
      <c r="H779" s="61" t="s">
        <v>1782</v>
      </c>
      <c r="I779" s="61" t="s">
        <v>1783</v>
      </c>
      <c r="J779" s="61" t="s">
        <v>1784</v>
      </c>
      <c r="K779" s="61" t="s">
        <v>419</v>
      </c>
      <c r="L779" s="61" t="s">
        <v>1778</v>
      </c>
      <c r="M779" s="61" t="s">
        <v>1785</v>
      </c>
      <c r="N779" s="108">
        <v>1</v>
      </c>
      <c r="O779" s="108">
        <v>1</v>
      </c>
      <c r="P779" s="108">
        <v>1</v>
      </c>
      <c r="Q779" s="108">
        <v>0</v>
      </c>
      <c r="R779" s="108">
        <v>0</v>
      </c>
      <c r="S779" s="108">
        <v>1</v>
      </c>
      <c r="T779" s="108">
        <v>1</v>
      </c>
      <c r="U779" s="108">
        <v>1</v>
      </c>
      <c r="V779" s="108">
        <v>0</v>
      </c>
      <c r="W779" s="109">
        <v>1144147.07</v>
      </c>
      <c r="X779" s="126">
        <v>0</v>
      </c>
      <c r="Y779" s="109">
        <v>0</v>
      </c>
      <c r="Z779" s="109">
        <v>0</v>
      </c>
      <c r="AA779" s="109"/>
      <c r="AB779" s="109"/>
      <c r="AC779" s="109"/>
      <c r="AD779" s="110">
        <v>1144147.07</v>
      </c>
      <c r="AE779" s="99">
        <v>44291</v>
      </c>
      <c r="AF779" s="99">
        <v>46117</v>
      </c>
      <c r="AG779" s="111">
        <v>1144147.07</v>
      </c>
      <c r="AH779" s="107">
        <v>1.2638888888888888</v>
      </c>
      <c r="AI779" s="107">
        <v>5</v>
      </c>
      <c r="AJ779" s="97">
        <v>7.1294999999999997E-2</v>
      </c>
      <c r="AK779" s="92" t="s">
        <v>1786</v>
      </c>
      <c r="AL779" s="92" t="s">
        <v>1787</v>
      </c>
      <c r="AM779" s="27">
        <v>81571.960000000006</v>
      </c>
      <c r="AN779" s="27">
        <v>40785.980000000003</v>
      </c>
      <c r="AO779" s="27">
        <v>0</v>
      </c>
      <c r="AP779" s="27">
        <v>0</v>
      </c>
      <c r="AQ779" s="27">
        <v>0</v>
      </c>
      <c r="AR779" s="27">
        <v>0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27">
        <v>0</v>
      </c>
      <c r="BC779" s="27">
        <f t="shared" si="37"/>
        <v>122357.94</v>
      </c>
      <c r="BD779" s="27">
        <f t="shared" si="38"/>
        <v>0</v>
      </c>
      <c r="BE779" s="27">
        <f t="shared" si="39"/>
        <v>122357.94</v>
      </c>
    </row>
    <row r="780" spans="1:57" x14ac:dyDescent="0.35">
      <c r="A780" s="92" t="s">
        <v>2763</v>
      </c>
      <c r="B780" s="90" t="s">
        <v>1104</v>
      </c>
      <c r="C780" s="94">
        <v>1</v>
      </c>
      <c r="D780" s="91" t="s">
        <v>0</v>
      </c>
      <c r="E780" s="61" t="s">
        <v>3</v>
      </c>
      <c r="F780" s="61" t="s">
        <v>1772</v>
      </c>
      <c r="G780" s="61" t="s">
        <v>1796</v>
      </c>
      <c r="H780" s="61" t="s">
        <v>1789</v>
      </c>
      <c r="I780" s="61" t="s">
        <v>1797</v>
      </c>
      <c r="J780" s="61" t="s">
        <v>1791</v>
      </c>
      <c r="K780" s="61" t="s">
        <v>1105</v>
      </c>
      <c r="L780" s="61" t="s">
        <v>1778</v>
      </c>
      <c r="M780" s="61" t="s">
        <v>1785</v>
      </c>
      <c r="N780" s="108">
        <v>1</v>
      </c>
      <c r="O780" s="108">
        <v>1</v>
      </c>
      <c r="P780" s="108">
        <v>1</v>
      </c>
      <c r="Q780" s="108">
        <v>1</v>
      </c>
      <c r="R780" s="108">
        <v>1</v>
      </c>
      <c r="S780" s="108">
        <v>1</v>
      </c>
      <c r="T780" s="108">
        <v>0</v>
      </c>
      <c r="U780" s="108">
        <v>1</v>
      </c>
      <c r="V780" s="108">
        <v>0</v>
      </c>
      <c r="W780" s="109">
        <v>640629.77</v>
      </c>
      <c r="X780" s="126">
        <v>0</v>
      </c>
      <c r="Y780" s="109">
        <v>0</v>
      </c>
      <c r="Z780" s="109">
        <v>0</v>
      </c>
      <c r="AA780" s="109"/>
      <c r="AB780" s="109"/>
      <c r="AC780" s="109"/>
      <c r="AD780" s="110">
        <v>640629.77</v>
      </c>
      <c r="AE780" s="99">
        <v>44291</v>
      </c>
      <c r="AF780" s="99">
        <v>46117</v>
      </c>
      <c r="AG780" s="111">
        <v>640629.77</v>
      </c>
      <c r="AH780" s="107">
        <v>1.2638888888888888</v>
      </c>
      <c r="AI780" s="107">
        <v>5</v>
      </c>
      <c r="AJ780" s="96">
        <v>7.1294999999999997E-2</v>
      </c>
      <c r="AK780" s="92" t="s">
        <v>1786</v>
      </c>
      <c r="AL780" s="92" t="s">
        <v>1787</v>
      </c>
      <c r="AM780" s="27">
        <v>45673.7</v>
      </c>
      <c r="AN780" s="27">
        <v>22836.85</v>
      </c>
      <c r="AO780" s="27">
        <v>0</v>
      </c>
      <c r="AP780" s="27">
        <v>0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7">
        <v>0</v>
      </c>
      <c r="BA780" s="27">
        <v>0</v>
      </c>
      <c r="BB780" s="27">
        <v>0</v>
      </c>
      <c r="BC780" s="27">
        <f t="shared" si="37"/>
        <v>68510.549999999988</v>
      </c>
      <c r="BD780" s="27">
        <f t="shared" si="38"/>
        <v>0</v>
      </c>
      <c r="BE780" s="27">
        <f t="shared" si="39"/>
        <v>68510.549999999988</v>
      </c>
    </row>
    <row r="781" spans="1:57" x14ac:dyDescent="0.35">
      <c r="A781" s="92" t="s">
        <v>2762</v>
      </c>
      <c r="B781" s="90" t="s">
        <v>1078</v>
      </c>
      <c r="C781" s="94">
        <v>1</v>
      </c>
      <c r="D781" s="91" t="s">
        <v>0</v>
      </c>
      <c r="E781" s="61" t="s">
        <v>3</v>
      </c>
      <c r="F781" s="61" t="s">
        <v>1772</v>
      </c>
      <c r="G781" s="61" t="s">
        <v>1079</v>
      </c>
      <c r="H781" s="61" t="s">
        <v>1782</v>
      </c>
      <c r="I781" s="61" t="s">
        <v>1783</v>
      </c>
      <c r="J781" s="61" t="s">
        <v>1784</v>
      </c>
      <c r="K781" s="61" t="s">
        <v>1079</v>
      </c>
      <c r="L781" s="61" t="s">
        <v>1778</v>
      </c>
      <c r="M781" s="61" t="s">
        <v>1785</v>
      </c>
      <c r="N781" s="108">
        <v>1</v>
      </c>
      <c r="O781" s="108">
        <v>1</v>
      </c>
      <c r="P781" s="108">
        <v>1</v>
      </c>
      <c r="Q781" s="108">
        <v>0</v>
      </c>
      <c r="R781" s="108">
        <v>0</v>
      </c>
      <c r="S781" s="108">
        <v>1</v>
      </c>
      <c r="T781" s="108">
        <v>1</v>
      </c>
      <c r="U781" s="108">
        <v>1</v>
      </c>
      <c r="V781" s="108">
        <v>0</v>
      </c>
      <c r="W781" s="109">
        <v>21938152.809999999</v>
      </c>
      <c r="X781" s="126">
        <v>0</v>
      </c>
      <c r="Y781" s="109">
        <v>0</v>
      </c>
      <c r="Z781" s="109">
        <v>0</v>
      </c>
      <c r="AA781" s="109"/>
      <c r="AB781" s="109"/>
      <c r="AC781" s="109"/>
      <c r="AD781" s="110">
        <v>21938152.809999999</v>
      </c>
      <c r="AE781" s="99">
        <v>44168</v>
      </c>
      <c r="AF781" s="99">
        <v>45994</v>
      </c>
      <c r="AG781" s="111">
        <v>21938152.809999999</v>
      </c>
      <c r="AH781" s="107">
        <v>0.92500000000000004</v>
      </c>
      <c r="AI781" s="107">
        <v>5</v>
      </c>
      <c r="AJ781" s="96">
        <v>7.1294999999999997E-2</v>
      </c>
      <c r="AK781" s="92" t="s">
        <v>1786</v>
      </c>
      <c r="AL781" s="92" t="s">
        <v>1787</v>
      </c>
      <c r="AM781" s="27">
        <v>1564080.6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7">
        <v>0</v>
      </c>
      <c r="BA781" s="27">
        <v>0</v>
      </c>
      <c r="BB781" s="27">
        <v>0</v>
      </c>
      <c r="BC781" s="27">
        <f t="shared" si="37"/>
        <v>1564080.6</v>
      </c>
      <c r="BD781" s="27">
        <f t="shared" si="38"/>
        <v>0</v>
      </c>
      <c r="BE781" s="27">
        <f t="shared" si="39"/>
        <v>1564080.6</v>
      </c>
    </row>
    <row r="782" spans="1:57" x14ac:dyDescent="0.35">
      <c r="A782" s="92" t="s">
        <v>2761</v>
      </c>
      <c r="B782" s="90" t="s">
        <v>1084</v>
      </c>
      <c r="C782" s="94">
        <v>1</v>
      </c>
      <c r="D782" s="91" t="s">
        <v>0</v>
      </c>
      <c r="E782" s="61" t="s">
        <v>3</v>
      </c>
      <c r="F782" s="61" t="s">
        <v>1772</v>
      </c>
      <c r="G782" s="61" t="s">
        <v>1796</v>
      </c>
      <c r="H782" s="61" t="s">
        <v>1789</v>
      </c>
      <c r="I782" s="61" t="s">
        <v>1797</v>
      </c>
      <c r="J782" s="61" t="s">
        <v>1791</v>
      </c>
      <c r="K782" s="61" t="s">
        <v>1085</v>
      </c>
      <c r="L782" s="61" t="s">
        <v>1778</v>
      </c>
      <c r="M782" s="61" t="s">
        <v>1785</v>
      </c>
      <c r="N782" s="108">
        <v>1</v>
      </c>
      <c r="O782" s="108">
        <v>1</v>
      </c>
      <c r="P782" s="108">
        <v>1</v>
      </c>
      <c r="Q782" s="108">
        <v>1</v>
      </c>
      <c r="R782" s="108">
        <v>1</v>
      </c>
      <c r="S782" s="108">
        <v>1</v>
      </c>
      <c r="T782" s="108">
        <v>0</v>
      </c>
      <c r="U782" s="108">
        <v>1</v>
      </c>
      <c r="V782" s="108">
        <v>0</v>
      </c>
      <c r="W782" s="109">
        <v>486119.84</v>
      </c>
      <c r="X782" s="126">
        <v>0</v>
      </c>
      <c r="Y782" s="109">
        <v>0</v>
      </c>
      <c r="Z782" s="109">
        <v>0</v>
      </c>
      <c r="AA782" s="109"/>
      <c r="AB782" s="109"/>
      <c r="AC782" s="109"/>
      <c r="AD782" s="110">
        <v>486119.84</v>
      </c>
      <c r="AE782" s="99">
        <v>44291</v>
      </c>
      <c r="AF782" s="99">
        <v>46117</v>
      </c>
      <c r="AG782" s="111">
        <v>486119.84</v>
      </c>
      <c r="AH782" s="107">
        <v>1.2638888888888888</v>
      </c>
      <c r="AI782" s="107">
        <v>5</v>
      </c>
      <c r="AJ782" s="96">
        <v>7.1294999999999997E-2</v>
      </c>
      <c r="AK782" s="92" t="s">
        <v>1786</v>
      </c>
      <c r="AL782" s="92" t="s">
        <v>1787</v>
      </c>
      <c r="AM782" s="27">
        <v>34657.919999999998</v>
      </c>
      <c r="AN782" s="27">
        <v>17328.96</v>
      </c>
      <c r="AO782" s="27">
        <v>0</v>
      </c>
      <c r="AP782" s="27">
        <v>0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f t="shared" si="37"/>
        <v>51986.879999999997</v>
      </c>
      <c r="BD782" s="27">
        <f t="shared" si="38"/>
        <v>0</v>
      </c>
      <c r="BE782" s="27">
        <f t="shared" si="39"/>
        <v>51986.879999999997</v>
      </c>
    </row>
    <row r="783" spans="1:57" x14ac:dyDescent="0.35">
      <c r="A783" s="92" t="s">
        <v>2760</v>
      </c>
      <c r="B783" s="90" t="s">
        <v>1090</v>
      </c>
      <c r="C783" s="94">
        <v>1</v>
      </c>
      <c r="D783" s="91" t="s">
        <v>0</v>
      </c>
      <c r="E783" s="61" t="s">
        <v>3</v>
      </c>
      <c r="F783" s="61" t="s">
        <v>1772</v>
      </c>
      <c r="G783" s="61" t="s">
        <v>1796</v>
      </c>
      <c r="H783" s="61" t="s">
        <v>1789</v>
      </c>
      <c r="I783" s="61" t="s">
        <v>1797</v>
      </c>
      <c r="J783" s="61" t="s">
        <v>1791</v>
      </c>
      <c r="K783" s="61" t="s">
        <v>1091</v>
      </c>
      <c r="L783" s="61" t="s">
        <v>1778</v>
      </c>
      <c r="M783" s="61" t="s">
        <v>1785</v>
      </c>
      <c r="N783" s="108">
        <v>1</v>
      </c>
      <c r="O783" s="108">
        <v>1</v>
      </c>
      <c r="P783" s="108">
        <v>1</v>
      </c>
      <c r="Q783" s="108">
        <v>1</v>
      </c>
      <c r="R783" s="108">
        <v>1</v>
      </c>
      <c r="S783" s="108">
        <v>1</v>
      </c>
      <c r="T783" s="108">
        <v>0</v>
      </c>
      <c r="U783" s="108">
        <v>1</v>
      </c>
      <c r="V783" s="108">
        <v>0</v>
      </c>
      <c r="W783" s="109">
        <v>483442.86</v>
      </c>
      <c r="X783" s="126">
        <v>0</v>
      </c>
      <c r="Y783" s="109">
        <v>0</v>
      </c>
      <c r="Z783" s="109">
        <v>0</v>
      </c>
      <c r="AA783" s="109"/>
      <c r="AB783" s="109"/>
      <c r="AC783" s="109"/>
      <c r="AD783" s="110">
        <v>483442.86</v>
      </c>
      <c r="AE783" s="99">
        <v>44291</v>
      </c>
      <c r="AF783" s="99">
        <v>46117</v>
      </c>
      <c r="AG783" s="111">
        <v>483442.86</v>
      </c>
      <c r="AH783" s="107">
        <v>1.2638888888888888</v>
      </c>
      <c r="AI783" s="107">
        <v>5</v>
      </c>
      <c r="AJ783" s="96">
        <v>7.1294999999999997E-2</v>
      </c>
      <c r="AK783" s="92" t="s">
        <v>1786</v>
      </c>
      <c r="AL783" s="92" t="s">
        <v>1787</v>
      </c>
      <c r="AM783" s="27">
        <v>34467.06</v>
      </c>
      <c r="AN783" s="27">
        <v>17233.53</v>
      </c>
      <c r="AO783" s="27">
        <v>0</v>
      </c>
      <c r="AP783" s="27">
        <v>0</v>
      </c>
      <c r="AQ783" s="27">
        <v>0</v>
      </c>
      <c r="AR783" s="27">
        <v>0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7">
        <v>0</v>
      </c>
      <c r="BA783" s="27">
        <v>0</v>
      </c>
      <c r="BB783" s="27">
        <v>0</v>
      </c>
      <c r="BC783" s="27">
        <f t="shared" si="37"/>
        <v>51700.59</v>
      </c>
      <c r="BD783" s="27">
        <f t="shared" si="38"/>
        <v>0</v>
      </c>
      <c r="BE783" s="27">
        <f t="shared" si="39"/>
        <v>51700.59</v>
      </c>
    </row>
    <row r="784" spans="1:57" x14ac:dyDescent="0.35">
      <c r="A784" s="92" t="s">
        <v>2759</v>
      </c>
      <c r="B784" s="90" t="s">
        <v>1088</v>
      </c>
      <c r="C784" s="94">
        <v>1</v>
      </c>
      <c r="D784" s="91" t="s">
        <v>0</v>
      </c>
      <c r="E784" s="61" t="s">
        <v>3</v>
      </c>
      <c r="F784" s="61" t="s">
        <v>1772</v>
      </c>
      <c r="G784" s="61" t="s">
        <v>1796</v>
      </c>
      <c r="H784" s="61" t="s">
        <v>1789</v>
      </c>
      <c r="I784" s="61" t="s">
        <v>1797</v>
      </c>
      <c r="J784" s="61" t="s">
        <v>1791</v>
      </c>
      <c r="K784" s="61" t="s">
        <v>1089</v>
      </c>
      <c r="L784" s="61" t="s">
        <v>1778</v>
      </c>
      <c r="M784" s="61" t="s">
        <v>1785</v>
      </c>
      <c r="N784" s="108">
        <v>1</v>
      </c>
      <c r="O784" s="108">
        <v>1</v>
      </c>
      <c r="P784" s="108">
        <v>1</v>
      </c>
      <c r="Q784" s="108">
        <v>1</v>
      </c>
      <c r="R784" s="108">
        <v>1</v>
      </c>
      <c r="S784" s="108">
        <v>1</v>
      </c>
      <c r="T784" s="108">
        <v>0</v>
      </c>
      <c r="U784" s="108">
        <v>1</v>
      </c>
      <c r="V784" s="108">
        <v>0</v>
      </c>
      <c r="W784" s="109">
        <v>225665.15</v>
      </c>
      <c r="X784" s="126">
        <v>0</v>
      </c>
      <c r="Y784" s="109">
        <v>0</v>
      </c>
      <c r="Z784" s="109">
        <v>0</v>
      </c>
      <c r="AA784" s="109"/>
      <c r="AB784" s="109"/>
      <c r="AC784" s="109"/>
      <c r="AD784" s="110">
        <v>225665.15</v>
      </c>
      <c r="AE784" s="99">
        <v>44291</v>
      </c>
      <c r="AF784" s="99">
        <v>46117</v>
      </c>
      <c r="AG784" s="111">
        <v>225665.15</v>
      </c>
      <c r="AH784" s="107">
        <v>1.2638888888888888</v>
      </c>
      <c r="AI784" s="107">
        <v>5</v>
      </c>
      <c r="AJ784" s="96">
        <v>7.1294999999999997E-2</v>
      </c>
      <c r="AK784" s="92" t="s">
        <v>1786</v>
      </c>
      <c r="AL784" s="92" t="s">
        <v>1787</v>
      </c>
      <c r="AM784" s="27">
        <v>16088.8</v>
      </c>
      <c r="AN784" s="27">
        <v>8044.4</v>
      </c>
      <c r="AO784" s="27">
        <v>0</v>
      </c>
      <c r="AP784" s="27">
        <v>0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7">
        <v>0</v>
      </c>
      <c r="BA784" s="27">
        <v>0</v>
      </c>
      <c r="BB784" s="27">
        <v>0</v>
      </c>
      <c r="BC784" s="27">
        <f t="shared" si="37"/>
        <v>24133.199999999997</v>
      </c>
      <c r="BD784" s="27">
        <f t="shared" si="38"/>
        <v>0</v>
      </c>
      <c r="BE784" s="27">
        <f t="shared" si="39"/>
        <v>24133.199999999997</v>
      </c>
    </row>
    <row r="785" spans="1:57" x14ac:dyDescent="0.35">
      <c r="A785" s="92" t="s">
        <v>2758</v>
      </c>
      <c r="B785" s="90" t="s">
        <v>1092</v>
      </c>
      <c r="C785" s="94">
        <v>1</v>
      </c>
      <c r="D785" s="91" t="s">
        <v>0</v>
      </c>
      <c r="E785" s="61" t="s">
        <v>3</v>
      </c>
      <c r="F785" s="61" t="s">
        <v>1772</v>
      </c>
      <c r="G785" s="61" t="s">
        <v>1796</v>
      </c>
      <c r="H785" s="61" t="s">
        <v>1789</v>
      </c>
      <c r="I785" s="61" t="s">
        <v>1797</v>
      </c>
      <c r="J785" s="61" t="s">
        <v>1791</v>
      </c>
      <c r="K785" s="61" t="s">
        <v>1093</v>
      </c>
      <c r="L785" s="61" t="s">
        <v>1778</v>
      </c>
      <c r="M785" s="61" t="s">
        <v>1785</v>
      </c>
      <c r="N785" s="108">
        <v>1</v>
      </c>
      <c r="O785" s="108">
        <v>1</v>
      </c>
      <c r="P785" s="108">
        <v>1</v>
      </c>
      <c r="Q785" s="108">
        <v>1</v>
      </c>
      <c r="R785" s="108">
        <v>1</v>
      </c>
      <c r="S785" s="108">
        <v>1</v>
      </c>
      <c r="T785" s="108">
        <v>0</v>
      </c>
      <c r="U785" s="108">
        <v>1</v>
      </c>
      <c r="V785" s="108">
        <v>0</v>
      </c>
      <c r="W785" s="109">
        <v>2916155.9</v>
      </c>
      <c r="X785" s="126">
        <v>0</v>
      </c>
      <c r="Y785" s="109">
        <v>0</v>
      </c>
      <c r="Z785" s="109">
        <v>0</v>
      </c>
      <c r="AA785" s="109"/>
      <c r="AB785" s="109"/>
      <c r="AC785" s="109"/>
      <c r="AD785" s="110">
        <v>2916155.9</v>
      </c>
      <c r="AE785" s="99">
        <v>44291</v>
      </c>
      <c r="AF785" s="99">
        <v>46117</v>
      </c>
      <c r="AG785" s="111">
        <v>2916155.9</v>
      </c>
      <c r="AH785" s="107">
        <v>1.2638888888888888</v>
      </c>
      <c r="AI785" s="107">
        <v>5</v>
      </c>
      <c r="AJ785" s="96">
        <v>7.1294999999999997E-2</v>
      </c>
      <c r="AK785" s="92" t="s">
        <v>1786</v>
      </c>
      <c r="AL785" s="92" t="s">
        <v>1787</v>
      </c>
      <c r="AM785" s="27">
        <v>207907.34</v>
      </c>
      <c r="AN785" s="27">
        <v>103953.67</v>
      </c>
      <c r="AO785" s="27">
        <v>0</v>
      </c>
      <c r="AP785" s="27">
        <v>0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7">
        <v>0</v>
      </c>
      <c r="BA785" s="27">
        <v>0</v>
      </c>
      <c r="BB785" s="27">
        <v>0</v>
      </c>
      <c r="BC785" s="27">
        <f t="shared" si="37"/>
        <v>311861.01</v>
      </c>
      <c r="BD785" s="27">
        <f t="shared" si="38"/>
        <v>0</v>
      </c>
      <c r="BE785" s="27">
        <f t="shared" si="39"/>
        <v>311861.01</v>
      </c>
    </row>
    <row r="786" spans="1:57" x14ac:dyDescent="0.35">
      <c r="A786" s="92" t="s">
        <v>2757</v>
      </c>
      <c r="B786" s="90" t="s">
        <v>1086</v>
      </c>
      <c r="C786" s="94">
        <v>1</v>
      </c>
      <c r="D786" s="91" t="s">
        <v>0</v>
      </c>
      <c r="E786" s="61" t="s">
        <v>3</v>
      </c>
      <c r="F786" s="61" t="s">
        <v>1772</v>
      </c>
      <c r="G786" s="61" t="s">
        <v>1796</v>
      </c>
      <c r="H786" s="61" t="s">
        <v>1789</v>
      </c>
      <c r="I786" s="61" t="s">
        <v>1797</v>
      </c>
      <c r="J786" s="61" t="s">
        <v>1791</v>
      </c>
      <c r="K786" s="61" t="s">
        <v>1087</v>
      </c>
      <c r="L786" s="61" t="s">
        <v>1778</v>
      </c>
      <c r="M786" s="61" t="s">
        <v>1785</v>
      </c>
      <c r="N786" s="108">
        <v>1</v>
      </c>
      <c r="O786" s="108">
        <v>1</v>
      </c>
      <c r="P786" s="108">
        <v>1</v>
      </c>
      <c r="Q786" s="108">
        <v>1</v>
      </c>
      <c r="R786" s="108">
        <v>1</v>
      </c>
      <c r="S786" s="108">
        <v>1</v>
      </c>
      <c r="T786" s="108">
        <v>0</v>
      </c>
      <c r="U786" s="108">
        <v>1</v>
      </c>
      <c r="V786" s="108">
        <v>0</v>
      </c>
      <c r="W786" s="109">
        <v>368430.1</v>
      </c>
      <c r="X786" s="126">
        <v>0</v>
      </c>
      <c r="Y786" s="109">
        <v>0</v>
      </c>
      <c r="Z786" s="109">
        <v>0</v>
      </c>
      <c r="AA786" s="109"/>
      <c r="AB786" s="109"/>
      <c r="AC786" s="109"/>
      <c r="AD786" s="110">
        <v>368430.1</v>
      </c>
      <c r="AE786" s="99">
        <v>44291</v>
      </c>
      <c r="AF786" s="99">
        <v>46117</v>
      </c>
      <c r="AG786" s="111">
        <v>368430.1</v>
      </c>
      <c r="AH786" s="107">
        <v>1.2638888888888888</v>
      </c>
      <c r="AI786" s="107">
        <v>5</v>
      </c>
      <c r="AJ786" s="96">
        <v>7.1294999999999997E-2</v>
      </c>
      <c r="AK786" s="92" t="s">
        <v>1786</v>
      </c>
      <c r="AL786" s="92" t="s">
        <v>1787</v>
      </c>
      <c r="AM786" s="27">
        <v>26267.22</v>
      </c>
      <c r="AN786" s="27">
        <v>13133.61</v>
      </c>
      <c r="AO786" s="27">
        <v>0</v>
      </c>
      <c r="AP786" s="27">
        <v>0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27">
        <v>0</v>
      </c>
      <c r="BC786" s="27">
        <f t="shared" si="37"/>
        <v>39400.83</v>
      </c>
      <c r="BD786" s="27">
        <f t="shared" si="38"/>
        <v>0</v>
      </c>
      <c r="BE786" s="27">
        <f t="shared" si="39"/>
        <v>39400.83</v>
      </c>
    </row>
    <row r="787" spans="1:57" x14ac:dyDescent="0.35">
      <c r="A787" s="92" t="s">
        <v>2756</v>
      </c>
      <c r="B787" s="90" t="s">
        <v>1096</v>
      </c>
      <c r="C787" s="94">
        <v>1</v>
      </c>
      <c r="D787" s="91" t="s">
        <v>0</v>
      </c>
      <c r="E787" s="61" t="s">
        <v>3</v>
      </c>
      <c r="F787" s="61" t="s">
        <v>1772</v>
      </c>
      <c r="G787" s="61" t="s">
        <v>1796</v>
      </c>
      <c r="H787" s="61" t="s">
        <v>1789</v>
      </c>
      <c r="I787" s="61" t="s">
        <v>1797</v>
      </c>
      <c r="J787" s="61" t="s">
        <v>1791</v>
      </c>
      <c r="K787" s="61" t="s">
        <v>1097</v>
      </c>
      <c r="L787" s="61" t="s">
        <v>1778</v>
      </c>
      <c r="M787" s="61" t="s">
        <v>1785</v>
      </c>
      <c r="N787" s="108">
        <v>1</v>
      </c>
      <c r="O787" s="108">
        <v>1</v>
      </c>
      <c r="P787" s="108">
        <v>1</v>
      </c>
      <c r="Q787" s="108">
        <v>1</v>
      </c>
      <c r="R787" s="108">
        <v>1</v>
      </c>
      <c r="S787" s="108">
        <v>1</v>
      </c>
      <c r="T787" s="108">
        <v>0</v>
      </c>
      <c r="U787" s="108">
        <v>1</v>
      </c>
      <c r="V787" s="108">
        <v>0</v>
      </c>
      <c r="W787" s="109">
        <v>2054758.88</v>
      </c>
      <c r="X787" s="126">
        <v>0</v>
      </c>
      <c r="Y787" s="109">
        <v>0</v>
      </c>
      <c r="Z787" s="109">
        <v>0</v>
      </c>
      <c r="AA787" s="109"/>
      <c r="AB787" s="109"/>
      <c r="AC787" s="109"/>
      <c r="AD787" s="110">
        <v>2054758.88</v>
      </c>
      <c r="AE787" s="99">
        <v>44291</v>
      </c>
      <c r="AF787" s="99">
        <v>46117</v>
      </c>
      <c r="AG787" s="111">
        <v>2054758.88</v>
      </c>
      <c r="AH787" s="107">
        <v>1.2638888888888888</v>
      </c>
      <c r="AI787" s="107">
        <v>5</v>
      </c>
      <c r="AJ787" s="96">
        <v>7.1294999999999997E-2</v>
      </c>
      <c r="AK787" s="92" t="s">
        <v>1786</v>
      </c>
      <c r="AL787" s="92" t="s">
        <v>1787</v>
      </c>
      <c r="AM787" s="27">
        <v>146494.04</v>
      </c>
      <c r="AN787" s="27">
        <v>73247.02</v>
      </c>
      <c r="AO787" s="27">
        <v>0</v>
      </c>
      <c r="AP787" s="27">
        <v>0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27">
        <v>0</v>
      </c>
      <c r="BC787" s="27">
        <f t="shared" si="37"/>
        <v>219741.06</v>
      </c>
      <c r="BD787" s="27">
        <f t="shared" si="38"/>
        <v>0</v>
      </c>
      <c r="BE787" s="27">
        <f t="shared" si="39"/>
        <v>219741.06</v>
      </c>
    </row>
    <row r="788" spans="1:57" x14ac:dyDescent="0.35">
      <c r="A788" s="92" t="s">
        <v>2755</v>
      </c>
      <c r="B788" s="90" t="s">
        <v>1082</v>
      </c>
      <c r="C788" s="94">
        <v>1</v>
      </c>
      <c r="D788" s="91" t="s">
        <v>0</v>
      </c>
      <c r="E788" s="61" t="s">
        <v>3</v>
      </c>
      <c r="F788" s="61" t="s">
        <v>1772</v>
      </c>
      <c r="G788" s="61" t="s">
        <v>1796</v>
      </c>
      <c r="H788" s="61" t="s">
        <v>1789</v>
      </c>
      <c r="I788" s="61" t="s">
        <v>1797</v>
      </c>
      <c r="J788" s="61" t="s">
        <v>1791</v>
      </c>
      <c r="K788" s="61" t="s">
        <v>1083</v>
      </c>
      <c r="L788" s="61" t="s">
        <v>1778</v>
      </c>
      <c r="M788" s="61" t="s">
        <v>1785</v>
      </c>
      <c r="N788" s="108">
        <v>1</v>
      </c>
      <c r="O788" s="108">
        <v>1</v>
      </c>
      <c r="P788" s="108">
        <v>1</v>
      </c>
      <c r="Q788" s="108">
        <v>1</v>
      </c>
      <c r="R788" s="108">
        <v>1</v>
      </c>
      <c r="S788" s="108">
        <v>1</v>
      </c>
      <c r="T788" s="108">
        <v>0</v>
      </c>
      <c r="U788" s="108">
        <v>1</v>
      </c>
      <c r="V788" s="108">
        <v>0</v>
      </c>
      <c r="W788" s="109">
        <v>631820.51</v>
      </c>
      <c r="X788" s="126">
        <v>0</v>
      </c>
      <c r="Y788" s="109">
        <v>0</v>
      </c>
      <c r="Z788" s="109">
        <v>0</v>
      </c>
      <c r="AA788" s="109"/>
      <c r="AB788" s="109"/>
      <c r="AC788" s="109"/>
      <c r="AD788" s="110">
        <v>631820.51</v>
      </c>
      <c r="AE788" s="99">
        <v>44291</v>
      </c>
      <c r="AF788" s="99">
        <v>46117</v>
      </c>
      <c r="AG788" s="111">
        <v>631820.51</v>
      </c>
      <c r="AH788" s="107">
        <v>1.2638888888888888</v>
      </c>
      <c r="AI788" s="107">
        <v>5</v>
      </c>
      <c r="AJ788" s="97">
        <v>7.1294999999999997E-2</v>
      </c>
      <c r="AK788" s="92" t="s">
        <v>1786</v>
      </c>
      <c r="AL788" s="92" t="s">
        <v>1787</v>
      </c>
      <c r="AM788" s="27">
        <v>45045.64</v>
      </c>
      <c r="AN788" s="27">
        <v>22522.82</v>
      </c>
      <c r="AO788" s="27">
        <v>0</v>
      </c>
      <c r="AP788" s="27">
        <v>0</v>
      </c>
      <c r="AQ788" s="27">
        <v>0</v>
      </c>
      <c r="AR788" s="27">
        <v>0</v>
      </c>
      <c r="AS788" s="27">
        <v>0</v>
      </c>
      <c r="AT788" s="27">
        <v>0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7">
        <v>0</v>
      </c>
      <c r="BA788" s="27">
        <v>0</v>
      </c>
      <c r="BB788" s="27">
        <v>0</v>
      </c>
      <c r="BC788" s="27">
        <f t="shared" si="37"/>
        <v>67568.459999999992</v>
      </c>
      <c r="BD788" s="27">
        <f t="shared" si="38"/>
        <v>0</v>
      </c>
      <c r="BE788" s="27">
        <f t="shared" si="39"/>
        <v>67568.459999999992</v>
      </c>
    </row>
    <row r="789" spans="1:57" x14ac:dyDescent="0.35">
      <c r="A789" s="92" t="s">
        <v>2754</v>
      </c>
      <c r="B789" s="90" t="s">
        <v>1098</v>
      </c>
      <c r="C789" s="94">
        <v>1</v>
      </c>
      <c r="D789" s="91" t="s">
        <v>0</v>
      </c>
      <c r="E789" s="61" t="s">
        <v>3</v>
      </c>
      <c r="F789" s="61" t="s">
        <v>1772</v>
      </c>
      <c r="G789" s="61" t="s">
        <v>1796</v>
      </c>
      <c r="H789" s="61" t="s">
        <v>1789</v>
      </c>
      <c r="I789" s="61" t="s">
        <v>1797</v>
      </c>
      <c r="J789" s="61" t="s">
        <v>1791</v>
      </c>
      <c r="K789" s="61" t="s">
        <v>1099</v>
      </c>
      <c r="L789" s="61" t="s">
        <v>1778</v>
      </c>
      <c r="M789" s="61" t="s">
        <v>1785</v>
      </c>
      <c r="N789" s="108">
        <v>1</v>
      </c>
      <c r="O789" s="108">
        <v>1</v>
      </c>
      <c r="P789" s="108">
        <v>1</v>
      </c>
      <c r="Q789" s="108">
        <v>1</v>
      </c>
      <c r="R789" s="108">
        <v>1</v>
      </c>
      <c r="S789" s="108">
        <v>1</v>
      </c>
      <c r="T789" s="108">
        <v>0</v>
      </c>
      <c r="U789" s="108">
        <v>1</v>
      </c>
      <c r="V789" s="108">
        <v>0</v>
      </c>
      <c r="W789" s="109">
        <v>523524.21</v>
      </c>
      <c r="X789" s="126">
        <v>0</v>
      </c>
      <c r="Y789" s="109">
        <v>0</v>
      </c>
      <c r="Z789" s="109">
        <v>0</v>
      </c>
      <c r="AA789" s="109"/>
      <c r="AB789" s="109"/>
      <c r="AC789" s="109"/>
      <c r="AD789" s="110">
        <v>523524.21</v>
      </c>
      <c r="AE789" s="99">
        <v>44291</v>
      </c>
      <c r="AF789" s="99">
        <v>46117</v>
      </c>
      <c r="AG789" s="111">
        <v>523524.21</v>
      </c>
      <c r="AH789" s="107">
        <v>1.2638888888888888</v>
      </c>
      <c r="AI789" s="107">
        <v>5</v>
      </c>
      <c r="AJ789" s="96">
        <v>7.1294999999999997E-2</v>
      </c>
      <c r="AK789" s="92" t="s">
        <v>1786</v>
      </c>
      <c r="AL789" s="92" t="s">
        <v>1787</v>
      </c>
      <c r="AM789" s="27">
        <v>37324.660000000003</v>
      </c>
      <c r="AN789" s="27">
        <v>18662.330000000002</v>
      </c>
      <c r="AO789" s="27">
        <v>0</v>
      </c>
      <c r="AP789" s="27">
        <v>0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f t="shared" si="37"/>
        <v>55986.990000000005</v>
      </c>
      <c r="BD789" s="27">
        <f t="shared" si="38"/>
        <v>0</v>
      </c>
      <c r="BE789" s="27">
        <f t="shared" si="39"/>
        <v>55986.990000000005</v>
      </c>
    </row>
    <row r="790" spans="1:57" x14ac:dyDescent="0.35">
      <c r="A790" s="92" t="s">
        <v>2753</v>
      </c>
      <c r="B790" s="90" t="s">
        <v>1080</v>
      </c>
      <c r="C790" s="94">
        <v>1</v>
      </c>
      <c r="D790" s="91" t="s">
        <v>0</v>
      </c>
      <c r="E790" s="61" t="s">
        <v>3</v>
      </c>
      <c r="F790" s="61" t="s">
        <v>1772</v>
      </c>
      <c r="G790" s="61" t="s">
        <v>1796</v>
      </c>
      <c r="H790" s="61" t="s">
        <v>1789</v>
      </c>
      <c r="I790" s="61" t="s">
        <v>1797</v>
      </c>
      <c r="J790" s="61" t="s">
        <v>1791</v>
      </c>
      <c r="K790" s="61" t="s">
        <v>1081</v>
      </c>
      <c r="L790" s="61" t="s">
        <v>1778</v>
      </c>
      <c r="M790" s="61" t="s">
        <v>1785</v>
      </c>
      <c r="N790" s="108">
        <v>1</v>
      </c>
      <c r="O790" s="108">
        <v>1</v>
      </c>
      <c r="P790" s="108">
        <v>1</v>
      </c>
      <c r="Q790" s="108">
        <v>1</v>
      </c>
      <c r="R790" s="108">
        <v>1</v>
      </c>
      <c r="S790" s="108">
        <v>1</v>
      </c>
      <c r="T790" s="108">
        <v>0</v>
      </c>
      <c r="U790" s="108">
        <v>1</v>
      </c>
      <c r="V790" s="108">
        <v>0</v>
      </c>
      <c r="W790" s="109">
        <v>2585731.2200000002</v>
      </c>
      <c r="X790" s="126">
        <v>0</v>
      </c>
      <c r="Y790" s="109">
        <v>0</v>
      </c>
      <c r="Z790" s="109">
        <v>0</v>
      </c>
      <c r="AA790" s="109"/>
      <c r="AB790" s="109"/>
      <c r="AC790" s="109"/>
      <c r="AD790" s="110">
        <v>2585731.2200000002</v>
      </c>
      <c r="AE790" s="99">
        <v>44291</v>
      </c>
      <c r="AF790" s="99">
        <v>46117</v>
      </c>
      <c r="AG790" s="111">
        <v>2585731.2200000002</v>
      </c>
      <c r="AH790" s="107">
        <v>1.2638888888888888</v>
      </c>
      <c r="AI790" s="107">
        <v>5</v>
      </c>
      <c r="AJ790" s="96">
        <v>7.1294999999999997E-2</v>
      </c>
      <c r="AK790" s="92" t="s">
        <v>1786</v>
      </c>
      <c r="AL790" s="92" t="s">
        <v>1787</v>
      </c>
      <c r="AM790" s="27">
        <v>184349.7</v>
      </c>
      <c r="AN790" s="27">
        <v>92174.85</v>
      </c>
      <c r="AO790" s="27">
        <v>0</v>
      </c>
      <c r="AP790" s="27">
        <v>0</v>
      </c>
      <c r="AQ790" s="27">
        <v>0</v>
      </c>
      <c r="AR790" s="27">
        <v>0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0</v>
      </c>
      <c r="BB790" s="27">
        <v>0</v>
      </c>
      <c r="BC790" s="27">
        <f t="shared" si="37"/>
        <v>276524.55000000005</v>
      </c>
      <c r="BD790" s="27">
        <f t="shared" si="38"/>
        <v>0</v>
      </c>
      <c r="BE790" s="27">
        <f t="shared" si="39"/>
        <v>276524.55000000005</v>
      </c>
    </row>
    <row r="791" spans="1:57" x14ac:dyDescent="0.35">
      <c r="A791" s="92" t="s">
        <v>2752</v>
      </c>
      <c r="B791" s="90" t="s">
        <v>1106</v>
      </c>
      <c r="C791" s="94">
        <v>1</v>
      </c>
      <c r="D791" s="91" t="s">
        <v>0</v>
      </c>
      <c r="E791" s="61" t="s">
        <v>3</v>
      </c>
      <c r="F791" s="61" t="s">
        <v>1772</v>
      </c>
      <c r="G791" s="61" t="s">
        <v>1796</v>
      </c>
      <c r="H791" s="61" t="s">
        <v>1789</v>
      </c>
      <c r="I791" s="61" t="s">
        <v>1797</v>
      </c>
      <c r="J791" s="61" t="s">
        <v>1791</v>
      </c>
      <c r="K791" s="61" t="s">
        <v>1107</v>
      </c>
      <c r="L791" s="61" t="s">
        <v>1778</v>
      </c>
      <c r="M791" s="61" t="s">
        <v>1785</v>
      </c>
      <c r="N791" s="108">
        <v>1</v>
      </c>
      <c r="O791" s="108">
        <v>1</v>
      </c>
      <c r="P791" s="108">
        <v>1</v>
      </c>
      <c r="Q791" s="108">
        <v>1</v>
      </c>
      <c r="R791" s="108">
        <v>1</v>
      </c>
      <c r="S791" s="108">
        <v>1</v>
      </c>
      <c r="T791" s="108">
        <v>0</v>
      </c>
      <c r="U791" s="108">
        <v>1</v>
      </c>
      <c r="V791" s="108">
        <v>0</v>
      </c>
      <c r="W791" s="109">
        <v>192177.27</v>
      </c>
      <c r="X791" s="126">
        <v>0</v>
      </c>
      <c r="Y791" s="109">
        <v>0</v>
      </c>
      <c r="Z791" s="109">
        <v>0</v>
      </c>
      <c r="AA791" s="109"/>
      <c r="AB791" s="109"/>
      <c r="AC791" s="109"/>
      <c r="AD791" s="110">
        <v>192177.27</v>
      </c>
      <c r="AE791" s="99">
        <v>44291</v>
      </c>
      <c r="AF791" s="99">
        <v>46117</v>
      </c>
      <c r="AG791" s="111">
        <v>192177.27</v>
      </c>
      <c r="AH791" s="107">
        <v>1.2638888888888888</v>
      </c>
      <c r="AI791" s="107">
        <v>5</v>
      </c>
      <c r="AJ791" s="96">
        <v>7.1294999999999997E-2</v>
      </c>
      <c r="AK791" s="92" t="s">
        <v>1786</v>
      </c>
      <c r="AL791" s="92" t="s">
        <v>1787</v>
      </c>
      <c r="AM791" s="27">
        <v>13701.28</v>
      </c>
      <c r="AN791" s="27">
        <v>6850.64</v>
      </c>
      <c r="AO791" s="27">
        <v>0</v>
      </c>
      <c r="AP791" s="27">
        <v>0</v>
      </c>
      <c r="AQ791" s="27">
        <v>0</v>
      </c>
      <c r="AR791" s="27">
        <v>0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0</v>
      </c>
      <c r="BB791" s="27">
        <v>0</v>
      </c>
      <c r="BC791" s="27">
        <f t="shared" si="37"/>
        <v>20551.920000000002</v>
      </c>
      <c r="BD791" s="27">
        <f t="shared" si="38"/>
        <v>0</v>
      </c>
      <c r="BE791" s="27">
        <f t="shared" si="39"/>
        <v>20551.920000000002</v>
      </c>
    </row>
    <row r="792" spans="1:57" x14ac:dyDescent="0.35">
      <c r="A792" s="92" t="s">
        <v>2751</v>
      </c>
      <c r="B792" s="90" t="s">
        <v>1131</v>
      </c>
      <c r="C792" s="94">
        <v>1</v>
      </c>
      <c r="D792" s="91" t="s">
        <v>0</v>
      </c>
      <c r="E792" s="61" t="s">
        <v>3</v>
      </c>
      <c r="F792" s="61" t="s">
        <v>1772</v>
      </c>
      <c r="G792" s="61" t="s">
        <v>1796</v>
      </c>
      <c r="H792" s="61" t="s">
        <v>1789</v>
      </c>
      <c r="I792" s="61" t="s">
        <v>1797</v>
      </c>
      <c r="J792" s="61" t="s">
        <v>1791</v>
      </c>
      <c r="K792" s="61" t="s">
        <v>1132</v>
      </c>
      <c r="L792" s="61" t="s">
        <v>1778</v>
      </c>
      <c r="M792" s="61" t="s">
        <v>1785</v>
      </c>
      <c r="N792" s="108">
        <v>1</v>
      </c>
      <c r="O792" s="108">
        <v>1</v>
      </c>
      <c r="P792" s="108">
        <v>1</v>
      </c>
      <c r="Q792" s="108">
        <v>1</v>
      </c>
      <c r="R792" s="108">
        <v>1</v>
      </c>
      <c r="S792" s="108">
        <v>1</v>
      </c>
      <c r="T792" s="108">
        <v>0</v>
      </c>
      <c r="U792" s="108">
        <v>1</v>
      </c>
      <c r="V792" s="108">
        <v>0</v>
      </c>
      <c r="W792" s="109">
        <v>2435775.94</v>
      </c>
      <c r="X792" s="126">
        <v>0</v>
      </c>
      <c r="Y792" s="109">
        <v>0</v>
      </c>
      <c r="Z792" s="109">
        <v>0</v>
      </c>
      <c r="AA792" s="109"/>
      <c r="AB792" s="109"/>
      <c r="AC792" s="109"/>
      <c r="AD792" s="110">
        <v>2435775.94</v>
      </c>
      <c r="AE792" s="99">
        <v>44291</v>
      </c>
      <c r="AF792" s="99">
        <v>46117</v>
      </c>
      <c r="AG792" s="111">
        <v>2435775.94</v>
      </c>
      <c r="AH792" s="107">
        <v>1.2638888888888888</v>
      </c>
      <c r="AI792" s="107">
        <v>5</v>
      </c>
      <c r="AJ792" s="96">
        <v>7.1294999999999997E-2</v>
      </c>
      <c r="AK792" s="92" t="s">
        <v>1786</v>
      </c>
      <c r="AL792" s="92" t="s">
        <v>1787</v>
      </c>
      <c r="AM792" s="27">
        <v>173658.64</v>
      </c>
      <c r="AN792" s="27">
        <v>86829.32</v>
      </c>
      <c r="AO792" s="27">
        <v>0</v>
      </c>
      <c r="AP792" s="27">
        <v>0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27">
        <v>0</v>
      </c>
      <c r="BC792" s="27">
        <f t="shared" si="37"/>
        <v>260487.96000000002</v>
      </c>
      <c r="BD792" s="27">
        <f t="shared" si="38"/>
        <v>0</v>
      </c>
      <c r="BE792" s="27">
        <f t="shared" si="39"/>
        <v>260487.96000000002</v>
      </c>
    </row>
    <row r="793" spans="1:57" x14ac:dyDescent="0.35">
      <c r="A793" s="92" t="s">
        <v>2750</v>
      </c>
      <c r="B793" s="90" t="s">
        <v>1166</v>
      </c>
      <c r="C793" s="94">
        <v>1</v>
      </c>
      <c r="D793" s="91" t="s">
        <v>0</v>
      </c>
      <c r="E793" s="61" t="s">
        <v>3</v>
      </c>
      <c r="F793" s="61" t="s">
        <v>1772</v>
      </c>
      <c r="G793" s="61" t="s">
        <v>1788</v>
      </c>
      <c r="H793" s="61" t="s">
        <v>1789</v>
      </c>
      <c r="I793" s="61" t="s">
        <v>1790</v>
      </c>
      <c r="J793" s="61" t="s">
        <v>1791</v>
      </c>
      <c r="K793" s="61" t="s">
        <v>796</v>
      </c>
      <c r="L793" s="61" t="s">
        <v>1778</v>
      </c>
      <c r="M793" s="61" t="s">
        <v>1785</v>
      </c>
      <c r="N793" s="108">
        <v>1</v>
      </c>
      <c r="O793" s="108">
        <v>1</v>
      </c>
      <c r="P793" s="108">
        <v>1</v>
      </c>
      <c r="Q793" s="108">
        <v>1</v>
      </c>
      <c r="R793" s="108">
        <v>1</v>
      </c>
      <c r="S793" s="108">
        <v>1</v>
      </c>
      <c r="T793" s="108">
        <v>0</v>
      </c>
      <c r="U793" s="108">
        <v>0</v>
      </c>
      <c r="V793" s="108">
        <v>0</v>
      </c>
      <c r="W793" s="109">
        <v>91282.02</v>
      </c>
      <c r="X793" s="126">
        <v>0</v>
      </c>
      <c r="Y793" s="109">
        <v>0</v>
      </c>
      <c r="Z793" s="109">
        <v>0</v>
      </c>
      <c r="AA793" s="109"/>
      <c r="AB793" s="109"/>
      <c r="AC793" s="109"/>
      <c r="AD793" s="110">
        <v>91282.02</v>
      </c>
      <c r="AE793" s="99">
        <v>44291</v>
      </c>
      <c r="AF793" s="99">
        <v>46117</v>
      </c>
      <c r="AG793" s="111">
        <v>91282.02</v>
      </c>
      <c r="AH793" s="107">
        <v>1.2638888888888888</v>
      </c>
      <c r="AI793" s="107">
        <v>5</v>
      </c>
      <c r="AJ793" s="96">
        <v>7.1294999999999997E-2</v>
      </c>
      <c r="AK793" s="92" t="s">
        <v>1786</v>
      </c>
      <c r="AL793" s="92" t="s">
        <v>1787</v>
      </c>
      <c r="AM793" s="27">
        <v>6507.96</v>
      </c>
      <c r="AN793" s="27">
        <v>3253.98</v>
      </c>
      <c r="AO793" s="27">
        <v>0</v>
      </c>
      <c r="AP793" s="27">
        <v>0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f t="shared" si="37"/>
        <v>9761.94</v>
      </c>
      <c r="BD793" s="27">
        <f t="shared" si="38"/>
        <v>0</v>
      </c>
      <c r="BE793" s="27">
        <f t="shared" si="39"/>
        <v>9761.94</v>
      </c>
    </row>
    <row r="794" spans="1:57" x14ac:dyDescent="0.35">
      <c r="A794" s="92" t="s">
        <v>2749</v>
      </c>
      <c r="B794" s="90" t="s">
        <v>1167</v>
      </c>
      <c r="C794" s="94">
        <v>1</v>
      </c>
      <c r="D794" s="91" t="s">
        <v>0</v>
      </c>
      <c r="E794" s="61" t="s">
        <v>3</v>
      </c>
      <c r="F794" s="61" t="s">
        <v>1772</v>
      </c>
      <c r="G794" s="61" t="s">
        <v>1788</v>
      </c>
      <c r="H794" s="61" t="s">
        <v>1789</v>
      </c>
      <c r="I794" s="61" t="s">
        <v>1790</v>
      </c>
      <c r="J794" s="61" t="s">
        <v>1791</v>
      </c>
      <c r="K794" s="61" t="s">
        <v>796</v>
      </c>
      <c r="L794" s="61" t="s">
        <v>1778</v>
      </c>
      <c r="M794" s="61" t="s">
        <v>1785</v>
      </c>
      <c r="N794" s="108">
        <v>1</v>
      </c>
      <c r="O794" s="108">
        <v>1</v>
      </c>
      <c r="P794" s="108">
        <v>1</v>
      </c>
      <c r="Q794" s="108">
        <v>1</v>
      </c>
      <c r="R794" s="108">
        <v>1</v>
      </c>
      <c r="S794" s="108">
        <v>1</v>
      </c>
      <c r="T794" s="108">
        <v>0</v>
      </c>
      <c r="U794" s="108">
        <v>0</v>
      </c>
      <c r="V794" s="108">
        <v>0</v>
      </c>
      <c r="W794" s="109">
        <v>80356.710000000006</v>
      </c>
      <c r="X794" s="126">
        <v>0</v>
      </c>
      <c r="Y794" s="109">
        <v>0</v>
      </c>
      <c r="Z794" s="109">
        <v>0</v>
      </c>
      <c r="AA794" s="109"/>
      <c r="AB794" s="109"/>
      <c r="AC794" s="109"/>
      <c r="AD794" s="110">
        <v>80356.710000000006</v>
      </c>
      <c r="AE794" s="99">
        <v>44291</v>
      </c>
      <c r="AF794" s="99">
        <v>46117</v>
      </c>
      <c r="AG794" s="111">
        <v>80356.710000000006</v>
      </c>
      <c r="AH794" s="107">
        <v>1.2638888888888888</v>
      </c>
      <c r="AI794" s="107">
        <v>5</v>
      </c>
      <c r="AJ794" s="96">
        <v>7.1294999999999997E-2</v>
      </c>
      <c r="AK794" s="92" t="s">
        <v>1786</v>
      </c>
      <c r="AL794" s="92" t="s">
        <v>1787</v>
      </c>
      <c r="AM794" s="27">
        <v>5729.04</v>
      </c>
      <c r="AN794" s="27">
        <v>2864.52</v>
      </c>
      <c r="AO794" s="27">
        <v>0</v>
      </c>
      <c r="AP794" s="27">
        <v>0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27">
        <v>0</v>
      </c>
      <c r="BC794" s="27">
        <f t="shared" si="37"/>
        <v>8593.56</v>
      </c>
      <c r="BD794" s="27">
        <f t="shared" si="38"/>
        <v>0</v>
      </c>
      <c r="BE794" s="27">
        <f t="shared" si="39"/>
        <v>8593.56</v>
      </c>
    </row>
    <row r="795" spans="1:57" x14ac:dyDescent="0.35">
      <c r="A795" s="92" t="s">
        <v>2748</v>
      </c>
      <c r="B795" s="90" t="s">
        <v>1168</v>
      </c>
      <c r="C795" s="94">
        <v>1</v>
      </c>
      <c r="D795" s="91" t="s">
        <v>0</v>
      </c>
      <c r="E795" s="61" t="s">
        <v>3</v>
      </c>
      <c r="F795" s="61" t="s">
        <v>1772</v>
      </c>
      <c r="G795" s="61" t="s">
        <v>1788</v>
      </c>
      <c r="H795" s="61" t="s">
        <v>1789</v>
      </c>
      <c r="I795" s="61" t="s">
        <v>1790</v>
      </c>
      <c r="J795" s="61" t="s">
        <v>1791</v>
      </c>
      <c r="K795" s="61" t="s">
        <v>796</v>
      </c>
      <c r="L795" s="61" t="s">
        <v>1778</v>
      </c>
      <c r="M795" s="61" t="s">
        <v>1785</v>
      </c>
      <c r="N795" s="108">
        <v>1</v>
      </c>
      <c r="O795" s="108">
        <v>1</v>
      </c>
      <c r="P795" s="108">
        <v>1</v>
      </c>
      <c r="Q795" s="108">
        <v>1</v>
      </c>
      <c r="R795" s="108">
        <v>1</v>
      </c>
      <c r="S795" s="108">
        <v>1</v>
      </c>
      <c r="T795" s="108">
        <v>0</v>
      </c>
      <c r="U795" s="108">
        <v>0</v>
      </c>
      <c r="V795" s="108">
        <v>0</v>
      </c>
      <c r="W795" s="109">
        <v>1046714.93</v>
      </c>
      <c r="X795" s="126">
        <v>0</v>
      </c>
      <c r="Y795" s="109">
        <v>0</v>
      </c>
      <c r="Z795" s="109">
        <v>0</v>
      </c>
      <c r="AA795" s="109"/>
      <c r="AB795" s="109"/>
      <c r="AC795" s="109"/>
      <c r="AD795" s="110">
        <v>1046714.93</v>
      </c>
      <c r="AE795" s="99">
        <v>44291</v>
      </c>
      <c r="AF795" s="99">
        <v>46117</v>
      </c>
      <c r="AG795" s="111">
        <v>1046714.93</v>
      </c>
      <c r="AH795" s="107">
        <v>1.2638888888888888</v>
      </c>
      <c r="AI795" s="107">
        <v>5</v>
      </c>
      <c r="AJ795" s="96">
        <v>7.1294999999999997E-2</v>
      </c>
      <c r="AK795" s="92" t="s">
        <v>1786</v>
      </c>
      <c r="AL795" s="92" t="s">
        <v>1787</v>
      </c>
      <c r="AM795" s="27">
        <v>74625.539999999994</v>
      </c>
      <c r="AN795" s="27">
        <v>37312.769999999997</v>
      </c>
      <c r="AO795" s="27">
        <v>0</v>
      </c>
      <c r="AP795" s="27">
        <v>0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27">
        <v>0</v>
      </c>
      <c r="BC795" s="27">
        <f t="shared" si="37"/>
        <v>111938.31</v>
      </c>
      <c r="BD795" s="27">
        <f t="shared" si="38"/>
        <v>0</v>
      </c>
      <c r="BE795" s="27">
        <f t="shared" si="39"/>
        <v>111938.31</v>
      </c>
    </row>
    <row r="796" spans="1:57" x14ac:dyDescent="0.35">
      <c r="A796" s="92" t="s">
        <v>2747</v>
      </c>
      <c r="B796" s="90" t="s">
        <v>1165</v>
      </c>
      <c r="C796" s="94">
        <v>1</v>
      </c>
      <c r="D796" s="91" t="s">
        <v>0</v>
      </c>
      <c r="E796" s="61" t="s">
        <v>3</v>
      </c>
      <c r="F796" s="61" t="s">
        <v>1772</v>
      </c>
      <c r="G796" s="61" t="s">
        <v>1788</v>
      </c>
      <c r="H796" s="61" t="s">
        <v>1789</v>
      </c>
      <c r="I796" s="61" t="s">
        <v>1790</v>
      </c>
      <c r="J796" s="61" t="s">
        <v>1791</v>
      </c>
      <c r="K796" s="61" t="s">
        <v>796</v>
      </c>
      <c r="L796" s="61" t="s">
        <v>1778</v>
      </c>
      <c r="M796" s="61" t="s">
        <v>1785</v>
      </c>
      <c r="N796" s="108">
        <v>1</v>
      </c>
      <c r="O796" s="108">
        <v>1</v>
      </c>
      <c r="P796" s="108">
        <v>1</v>
      </c>
      <c r="Q796" s="108">
        <v>1</v>
      </c>
      <c r="R796" s="108">
        <v>1</v>
      </c>
      <c r="S796" s="108">
        <v>1</v>
      </c>
      <c r="T796" s="108">
        <v>0</v>
      </c>
      <c r="U796" s="108">
        <v>0</v>
      </c>
      <c r="V796" s="108">
        <v>0</v>
      </c>
      <c r="W796" s="109">
        <v>3555893.6</v>
      </c>
      <c r="X796" s="126">
        <v>0</v>
      </c>
      <c r="Y796" s="109">
        <v>0</v>
      </c>
      <c r="Z796" s="109">
        <v>0</v>
      </c>
      <c r="AA796" s="109"/>
      <c r="AB796" s="109"/>
      <c r="AC796" s="109"/>
      <c r="AD796" s="110">
        <v>3555893.6</v>
      </c>
      <c r="AE796" s="99">
        <v>44291</v>
      </c>
      <c r="AF796" s="99">
        <v>46117</v>
      </c>
      <c r="AG796" s="111">
        <v>3555893.6</v>
      </c>
      <c r="AH796" s="107">
        <v>1.2638888888888888</v>
      </c>
      <c r="AI796" s="107">
        <v>5</v>
      </c>
      <c r="AJ796" s="97">
        <v>7.1294999999999997E-2</v>
      </c>
      <c r="AK796" s="92" t="s">
        <v>1786</v>
      </c>
      <c r="AL796" s="92" t="s">
        <v>1787</v>
      </c>
      <c r="AM796" s="27">
        <v>253517.44</v>
      </c>
      <c r="AN796" s="27">
        <v>126758.72</v>
      </c>
      <c r="AO796" s="27">
        <v>0</v>
      </c>
      <c r="AP796" s="27">
        <v>0</v>
      </c>
      <c r="AQ796" s="27">
        <v>0</v>
      </c>
      <c r="AR796" s="27">
        <v>0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7">
        <v>0</v>
      </c>
      <c r="BA796" s="27">
        <v>0</v>
      </c>
      <c r="BB796" s="27">
        <v>0</v>
      </c>
      <c r="BC796" s="27">
        <f t="shared" si="37"/>
        <v>380276.16000000003</v>
      </c>
      <c r="BD796" s="27">
        <f t="shared" si="38"/>
        <v>0</v>
      </c>
      <c r="BE796" s="27">
        <f t="shared" si="39"/>
        <v>380276.16000000003</v>
      </c>
    </row>
    <row r="797" spans="1:57" x14ac:dyDescent="0.35">
      <c r="A797" s="92" t="s">
        <v>2746</v>
      </c>
      <c r="B797" s="90" t="s">
        <v>1169</v>
      </c>
      <c r="C797" s="94">
        <v>1</v>
      </c>
      <c r="D797" s="91" t="s">
        <v>0</v>
      </c>
      <c r="E797" s="61" t="s">
        <v>3</v>
      </c>
      <c r="F797" s="61" t="s">
        <v>1772</v>
      </c>
      <c r="G797" s="61" t="s">
        <v>1788</v>
      </c>
      <c r="H797" s="61" t="s">
        <v>1789</v>
      </c>
      <c r="I797" s="61" t="s">
        <v>1790</v>
      </c>
      <c r="J797" s="61" t="s">
        <v>1791</v>
      </c>
      <c r="K797" s="61" t="s">
        <v>796</v>
      </c>
      <c r="L797" s="61" t="s">
        <v>1778</v>
      </c>
      <c r="M797" s="61" t="s">
        <v>1785</v>
      </c>
      <c r="N797" s="108">
        <v>1</v>
      </c>
      <c r="O797" s="108">
        <v>1</v>
      </c>
      <c r="P797" s="108">
        <v>1</v>
      </c>
      <c r="Q797" s="108">
        <v>1</v>
      </c>
      <c r="R797" s="108">
        <v>1</v>
      </c>
      <c r="S797" s="108">
        <v>1</v>
      </c>
      <c r="T797" s="108">
        <v>0</v>
      </c>
      <c r="U797" s="108">
        <v>0</v>
      </c>
      <c r="V797" s="108">
        <v>0</v>
      </c>
      <c r="W797" s="109">
        <v>1850375.09</v>
      </c>
      <c r="X797" s="126">
        <v>0</v>
      </c>
      <c r="Y797" s="109">
        <v>0</v>
      </c>
      <c r="Z797" s="109">
        <v>0</v>
      </c>
      <c r="AA797" s="109"/>
      <c r="AB797" s="109"/>
      <c r="AC797" s="109"/>
      <c r="AD797" s="110">
        <v>1850375.09</v>
      </c>
      <c r="AE797" s="99">
        <v>44291</v>
      </c>
      <c r="AF797" s="99">
        <v>46117</v>
      </c>
      <c r="AG797" s="111">
        <v>1850375.09</v>
      </c>
      <c r="AH797" s="107">
        <v>1.2638888888888888</v>
      </c>
      <c r="AI797" s="107">
        <v>5</v>
      </c>
      <c r="AJ797" s="96">
        <v>7.1294999999999997E-2</v>
      </c>
      <c r="AK797" s="92" t="s">
        <v>1786</v>
      </c>
      <c r="AL797" s="92" t="s">
        <v>1787</v>
      </c>
      <c r="AM797" s="27">
        <v>131922.5</v>
      </c>
      <c r="AN797" s="27">
        <v>65961.25</v>
      </c>
      <c r="AO797" s="27">
        <v>0</v>
      </c>
      <c r="AP797" s="27">
        <v>0</v>
      </c>
      <c r="AQ797" s="27">
        <v>0</v>
      </c>
      <c r="AR797" s="27">
        <v>0</v>
      </c>
      <c r="AS797" s="27">
        <v>0</v>
      </c>
      <c r="AT797" s="27">
        <v>0</v>
      </c>
      <c r="AU797" s="27">
        <v>0</v>
      </c>
      <c r="AV797" s="27">
        <v>0</v>
      </c>
      <c r="AW797" s="27">
        <v>0</v>
      </c>
      <c r="AX797" s="27">
        <v>0</v>
      </c>
      <c r="AY797" s="27">
        <v>0</v>
      </c>
      <c r="AZ797" s="27">
        <v>0</v>
      </c>
      <c r="BA797" s="27">
        <v>0</v>
      </c>
      <c r="BB797" s="27">
        <v>0</v>
      </c>
      <c r="BC797" s="27">
        <f t="shared" si="37"/>
        <v>197883.75</v>
      </c>
      <c r="BD797" s="27">
        <f t="shared" si="38"/>
        <v>0</v>
      </c>
      <c r="BE797" s="27">
        <f t="shared" si="39"/>
        <v>197883.75</v>
      </c>
    </row>
    <row r="798" spans="1:57" x14ac:dyDescent="0.35">
      <c r="A798" s="92" t="s">
        <v>2745</v>
      </c>
      <c r="B798" s="90" t="s">
        <v>1507</v>
      </c>
      <c r="C798" s="94">
        <v>1</v>
      </c>
      <c r="D798" s="91" t="s">
        <v>0</v>
      </c>
      <c r="E798" s="61" t="s">
        <v>3</v>
      </c>
      <c r="F798" s="61" t="s">
        <v>1772</v>
      </c>
      <c r="G798" s="61" t="s">
        <v>403</v>
      </c>
      <c r="H798" s="61" t="s">
        <v>1782</v>
      </c>
      <c r="I798" s="61" t="s">
        <v>1783</v>
      </c>
      <c r="J798" s="61" t="s">
        <v>1784</v>
      </c>
      <c r="K798" s="61" t="s">
        <v>715</v>
      </c>
      <c r="L798" s="61" t="s">
        <v>1778</v>
      </c>
      <c r="M798" s="61" t="s">
        <v>1785</v>
      </c>
      <c r="N798" s="108">
        <v>1</v>
      </c>
      <c r="O798" s="108">
        <v>1</v>
      </c>
      <c r="P798" s="108">
        <v>1</v>
      </c>
      <c r="Q798" s="108">
        <v>0</v>
      </c>
      <c r="R798" s="108">
        <v>0</v>
      </c>
      <c r="S798" s="108">
        <v>1</v>
      </c>
      <c r="T798" s="108">
        <v>1</v>
      </c>
      <c r="U798" s="108">
        <v>1</v>
      </c>
      <c r="V798" s="108">
        <v>0</v>
      </c>
      <c r="W798" s="109">
        <v>183406083.75</v>
      </c>
      <c r="X798" s="126">
        <v>0</v>
      </c>
      <c r="Y798" s="109">
        <v>0</v>
      </c>
      <c r="Z798" s="109">
        <v>0</v>
      </c>
      <c r="AA798" s="109"/>
      <c r="AB798" s="109"/>
      <c r="AC798" s="109"/>
      <c r="AD798" s="110">
        <v>183406083.75</v>
      </c>
      <c r="AE798" s="99">
        <v>44314</v>
      </c>
      <c r="AF798" s="99">
        <v>47966</v>
      </c>
      <c r="AG798" s="111">
        <v>183406083.75</v>
      </c>
      <c r="AH798" s="107">
        <v>6.3277777777777775</v>
      </c>
      <c r="AI798" s="107">
        <v>10</v>
      </c>
      <c r="AJ798" s="96">
        <v>7.8262999999999999E-2</v>
      </c>
      <c r="AK798" s="92" t="s">
        <v>1786</v>
      </c>
      <c r="AL798" s="92" t="s">
        <v>1787</v>
      </c>
      <c r="AM798" s="27">
        <v>14353910.34</v>
      </c>
      <c r="AN798" s="27">
        <v>14353910.34</v>
      </c>
      <c r="AO798" s="27">
        <v>14353910.34</v>
      </c>
      <c r="AP798" s="27">
        <v>14353910.34</v>
      </c>
      <c r="AQ798" s="27">
        <v>14353910.34</v>
      </c>
      <c r="AR798" s="27">
        <v>14353910.34</v>
      </c>
      <c r="AS798" s="27">
        <v>7176955.1699999999</v>
      </c>
      <c r="AT798" s="27">
        <v>0</v>
      </c>
      <c r="AU798" s="27">
        <v>0</v>
      </c>
      <c r="AV798" s="27">
        <v>0</v>
      </c>
      <c r="AW798" s="27">
        <v>0</v>
      </c>
      <c r="AX798" s="27">
        <v>0</v>
      </c>
      <c r="AY798" s="27">
        <v>0</v>
      </c>
      <c r="AZ798" s="27">
        <v>0</v>
      </c>
      <c r="BA798" s="27">
        <v>0</v>
      </c>
      <c r="BB798" s="27">
        <v>0</v>
      </c>
      <c r="BC798" s="27">
        <f t="shared" si="37"/>
        <v>28707820.68</v>
      </c>
      <c r="BD798" s="27">
        <f t="shared" si="38"/>
        <v>64592596.530000001</v>
      </c>
      <c r="BE798" s="27">
        <f t="shared" si="39"/>
        <v>93300417.210000008</v>
      </c>
    </row>
    <row r="799" spans="1:57" x14ac:dyDescent="0.35">
      <c r="A799" s="92" t="s">
        <v>2744</v>
      </c>
      <c r="B799" s="90" t="s">
        <v>1171</v>
      </c>
      <c r="C799" s="94">
        <v>1</v>
      </c>
      <c r="D799" s="91" t="s">
        <v>0</v>
      </c>
      <c r="E799" s="61" t="s">
        <v>3</v>
      </c>
      <c r="F799" s="61" t="s">
        <v>1772</v>
      </c>
      <c r="G799" s="61" t="s">
        <v>1788</v>
      </c>
      <c r="H799" s="61" t="s">
        <v>1789</v>
      </c>
      <c r="I799" s="61" t="s">
        <v>1790</v>
      </c>
      <c r="J799" s="61" t="s">
        <v>1791</v>
      </c>
      <c r="K799" s="61" t="s">
        <v>796</v>
      </c>
      <c r="L799" s="61" t="s">
        <v>1778</v>
      </c>
      <c r="M799" s="61" t="s">
        <v>1785</v>
      </c>
      <c r="N799" s="108">
        <v>1</v>
      </c>
      <c r="O799" s="108">
        <v>1</v>
      </c>
      <c r="P799" s="108">
        <v>1</v>
      </c>
      <c r="Q799" s="108">
        <v>1</v>
      </c>
      <c r="R799" s="108">
        <v>1</v>
      </c>
      <c r="S799" s="108">
        <v>1</v>
      </c>
      <c r="T799" s="108">
        <v>0</v>
      </c>
      <c r="U799" s="108">
        <v>0</v>
      </c>
      <c r="V799" s="108">
        <v>0</v>
      </c>
      <c r="W799" s="109">
        <v>268396.38</v>
      </c>
      <c r="X799" s="126">
        <v>0</v>
      </c>
      <c r="Y799" s="109">
        <v>0</v>
      </c>
      <c r="Z799" s="109">
        <v>0</v>
      </c>
      <c r="AA799" s="109"/>
      <c r="AB799" s="109"/>
      <c r="AC799" s="109"/>
      <c r="AD799" s="110">
        <v>268396.38</v>
      </c>
      <c r="AE799" s="99">
        <v>44291</v>
      </c>
      <c r="AF799" s="99">
        <v>46117</v>
      </c>
      <c r="AG799" s="111">
        <v>268396.38</v>
      </c>
      <c r="AH799" s="107">
        <v>1.2638888888888888</v>
      </c>
      <c r="AI799" s="107">
        <v>5</v>
      </c>
      <c r="AJ799" s="97">
        <v>7.1294999999999997E-2</v>
      </c>
      <c r="AK799" s="92" t="s">
        <v>1786</v>
      </c>
      <c r="AL799" s="92" t="s">
        <v>1787</v>
      </c>
      <c r="AM799" s="27">
        <v>19135.32</v>
      </c>
      <c r="AN799" s="27">
        <v>9567.66</v>
      </c>
      <c r="AO799" s="27">
        <v>0</v>
      </c>
      <c r="AP799" s="27">
        <v>0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7">
        <v>0</v>
      </c>
      <c r="BA799" s="27">
        <v>0</v>
      </c>
      <c r="BB799" s="27">
        <v>0</v>
      </c>
      <c r="BC799" s="27">
        <f t="shared" si="37"/>
        <v>28702.98</v>
      </c>
      <c r="BD799" s="27">
        <f t="shared" si="38"/>
        <v>0</v>
      </c>
      <c r="BE799" s="27">
        <f t="shared" si="39"/>
        <v>28702.98</v>
      </c>
    </row>
    <row r="800" spans="1:57" x14ac:dyDescent="0.35">
      <c r="A800" s="92" t="s">
        <v>2743</v>
      </c>
      <c r="B800" s="90" t="s">
        <v>1172</v>
      </c>
      <c r="C800" s="94">
        <v>1</v>
      </c>
      <c r="D800" s="91" t="s">
        <v>0</v>
      </c>
      <c r="E800" s="61" t="s">
        <v>3</v>
      </c>
      <c r="F800" s="61" t="s">
        <v>1772</v>
      </c>
      <c r="G800" s="61" t="s">
        <v>1788</v>
      </c>
      <c r="H800" s="61" t="s">
        <v>1789</v>
      </c>
      <c r="I800" s="61" t="s">
        <v>1790</v>
      </c>
      <c r="J800" s="61" t="s">
        <v>1791</v>
      </c>
      <c r="K800" s="61" t="s">
        <v>796</v>
      </c>
      <c r="L800" s="61" t="s">
        <v>1778</v>
      </c>
      <c r="M800" s="61" t="s">
        <v>1785</v>
      </c>
      <c r="N800" s="108">
        <v>1</v>
      </c>
      <c r="O800" s="108">
        <v>1</v>
      </c>
      <c r="P800" s="108">
        <v>1</v>
      </c>
      <c r="Q800" s="108">
        <v>1</v>
      </c>
      <c r="R800" s="108">
        <v>1</v>
      </c>
      <c r="S800" s="108">
        <v>1</v>
      </c>
      <c r="T800" s="108">
        <v>0</v>
      </c>
      <c r="U800" s="108">
        <v>0</v>
      </c>
      <c r="V800" s="108">
        <v>0</v>
      </c>
      <c r="W800" s="109">
        <v>897783.5</v>
      </c>
      <c r="X800" s="126">
        <v>0</v>
      </c>
      <c r="Y800" s="109">
        <v>0</v>
      </c>
      <c r="Z800" s="109">
        <v>0</v>
      </c>
      <c r="AA800" s="109"/>
      <c r="AB800" s="109"/>
      <c r="AC800" s="109"/>
      <c r="AD800" s="110">
        <v>897783.5</v>
      </c>
      <c r="AE800" s="99">
        <v>44291</v>
      </c>
      <c r="AF800" s="99">
        <v>46117</v>
      </c>
      <c r="AG800" s="111">
        <v>897783.5</v>
      </c>
      <c r="AH800" s="107">
        <v>1.2638888888888888</v>
      </c>
      <c r="AI800" s="107">
        <v>5</v>
      </c>
      <c r="AJ800" s="97">
        <v>7.1294999999999997E-2</v>
      </c>
      <c r="AK800" s="92" t="s">
        <v>1786</v>
      </c>
      <c r="AL800" s="92" t="s">
        <v>1787</v>
      </c>
      <c r="AM800" s="27">
        <v>64007.48</v>
      </c>
      <c r="AN800" s="27">
        <v>32003.74</v>
      </c>
      <c r="AO800" s="27">
        <v>0</v>
      </c>
      <c r="AP800" s="27">
        <v>0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0</v>
      </c>
      <c r="BB800" s="27">
        <v>0</v>
      </c>
      <c r="BC800" s="27">
        <f t="shared" si="37"/>
        <v>96011.22</v>
      </c>
      <c r="BD800" s="27">
        <f t="shared" si="38"/>
        <v>0</v>
      </c>
      <c r="BE800" s="27">
        <f t="shared" si="39"/>
        <v>96011.22</v>
      </c>
    </row>
    <row r="801" spans="1:57" x14ac:dyDescent="0.35">
      <c r="A801" s="92" t="s">
        <v>2742</v>
      </c>
      <c r="B801" s="90" t="s">
        <v>1173</v>
      </c>
      <c r="C801" s="94">
        <v>1</v>
      </c>
      <c r="D801" s="91" t="s">
        <v>0</v>
      </c>
      <c r="E801" s="61" t="s">
        <v>3</v>
      </c>
      <c r="F801" s="61" t="s">
        <v>1772</v>
      </c>
      <c r="G801" s="61" t="s">
        <v>1788</v>
      </c>
      <c r="H801" s="61" t="s">
        <v>1789</v>
      </c>
      <c r="I801" s="61" t="s">
        <v>1790</v>
      </c>
      <c r="J801" s="61" t="s">
        <v>1791</v>
      </c>
      <c r="K801" s="61" t="s">
        <v>796</v>
      </c>
      <c r="L801" s="61" t="s">
        <v>1778</v>
      </c>
      <c r="M801" s="61" t="s">
        <v>1785</v>
      </c>
      <c r="N801" s="108">
        <v>1</v>
      </c>
      <c r="O801" s="108">
        <v>1</v>
      </c>
      <c r="P801" s="108">
        <v>1</v>
      </c>
      <c r="Q801" s="108">
        <v>1</v>
      </c>
      <c r="R801" s="108">
        <v>1</v>
      </c>
      <c r="S801" s="108">
        <v>1</v>
      </c>
      <c r="T801" s="108">
        <v>0</v>
      </c>
      <c r="U801" s="108">
        <v>0</v>
      </c>
      <c r="V801" s="108">
        <v>0</v>
      </c>
      <c r="W801" s="109">
        <v>299860</v>
      </c>
      <c r="X801" s="126">
        <v>0</v>
      </c>
      <c r="Y801" s="109">
        <v>0</v>
      </c>
      <c r="Z801" s="109">
        <v>0</v>
      </c>
      <c r="AA801" s="109"/>
      <c r="AB801" s="109"/>
      <c r="AC801" s="109"/>
      <c r="AD801" s="110">
        <v>299860</v>
      </c>
      <c r="AE801" s="99">
        <v>44291</v>
      </c>
      <c r="AF801" s="99">
        <v>46117</v>
      </c>
      <c r="AG801" s="111">
        <v>299860</v>
      </c>
      <c r="AH801" s="107">
        <v>1.2638888888888888</v>
      </c>
      <c r="AI801" s="107">
        <v>5</v>
      </c>
      <c r="AJ801" s="96">
        <v>7.1294999999999997E-2</v>
      </c>
      <c r="AK801" s="92" t="s">
        <v>1786</v>
      </c>
      <c r="AL801" s="92" t="s">
        <v>1787</v>
      </c>
      <c r="AM801" s="27">
        <v>21378.52</v>
      </c>
      <c r="AN801" s="27">
        <v>10689.26</v>
      </c>
      <c r="AO801" s="27">
        <v>0</v>
      </c>
      <c r="AP801" s="27">
        <v>0</v>
      </c>
      <c r="AQ801" s="27">
        <v>0</v>
      </c>
      <c r="AR801" s="27">
        <v>0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27">
        <v>0</v>
      </c>
      <c r="BC801" s="27">
        <f t="shared" si="37"/>
        <v>32067.78</v>
      </c>
      <c r="BD801" s="27">
        <f t="shared" si="38"/>
        <v>0</v>
      </c>
      <c r="BE801" s="27">
        <f t="shared" si="39"/>
        <v>32067.78</v>
      </c>
    </row>
    <row r="802" spans="1:57" x14ac:dyDescent="0.35">
      <c r="A802" s="92" t="s">
        <v>2741</v>
      </c>
      <c r="B802" s="90" t="s">
        <v>1174</v>
      </c>
      <c r="C802" s="94">
        <v>1</v>
      </c>
      <c r="D802" s="91" t="s">
        <v>0</v>
      </c>
      <c r="E802" s="61" t="s">
        <v>3</v>
      </c>
      <c r="F802" s="61" t="s">
        <v>1772</v>
      </c>
      <c r="G802" s="61" t="s">
        <v>1788</v>
      </c>
      <c r="H802" s="61" t="s">
        <v>1789</v>
      </c>
      <c r="I802" s="61" t="s">
        <v>1790</v>
      </c>
      <c r="J802" s="61" t="s">
        <v>1791</v>
      </c>
      <c r="K802" s="61" t="s">
        <v>796</v>
      </c>
      <c r="L802" s="61" t="s">
        <v>1778</v>
      </c>
      <c r="M802" s="61" t="s">
        <v>1785</v>
      </c>
      <c r="N802" s="108">
        <v>1</v>
      </c>
      <c r="O802" s="108">
        <v>1</v>
      </c>
      <c r="P802" s="108">
        <v>1</v>
      </c>
      <c r="Q802" s="108">
        <v>1</v>
      </c>
      <c r="R802" s="108">
        <v>1</v>
      </c>
      <c r="S802" s="108">
        <v>1</v>
      </c>
      <c r="T802" s="108">
        <v>0</v>
      </c>
      <c r="U802" s="108">
        <v>0</v>
      </c>
      <c r="V802" s="108">
        <v>0</v>
      </c>
      <c r="W802" s="109">
        <v>497838.23</v>
      </c>
      <c r="X802" s="126">
        <v>0</v>
      </c>
      <c r="Y802" s="109">
        <v>0</v>
      </c>
      <c r="Z802" s="109">
        <v>0</v>
      </c>
      <c r="AA802" s="109"/>
      <c r="AB802" s="109"/>
      <c r="AC802" s="109"/>
      <c r="AD802" s="110">
        <v>497838.23</v>
      </c>
      <c r="AE802" s="99">
        <v>44291</v>
      </c>
      <c r="AF802" s="99">
        <v>46117</v>
      </c>
      <c r="AG802" s="111">
        <v>497838.23</v>
      </c>
      <c r="AH802" s="107">
        <v>1.2638888888888888</v>
      </c>
      <c r="AI802" s="107">
        <v>5</v>
      </c>
      <c r="AJ802" s="96">
        <v>7.1294999999999997E-2</v>
      </c>
      <c r="AK802" s="92" t="s">
        <v>1786</v>
      </c>
      <c r="AL802" s="92" t="s">
        <v>1787</v>
      </c>
      <c r="AM802" s="27">
        <v>35493.379999999997</v>
      </c>
      <c r="AN802" s="27">
        <v>17746.689999999999</v>
      </c>
      <c r="AO802" s="27">
        <v>0</v>
      </c>
      <c r="AP802" s="27">
        <v>0</v>
      </c>
      <c r="AQ802" s="27">
        <v>0</v>
      </c>
      <c r="AR802" s="27">
        <v>0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7">
        <v>0</v>
      </c>
      <c r="BA802" s="27">
        <v>0</v>
      </c>
      <c r="BB802" s="27">
        <v>0</v>
      </c>
      <c r="BC802" s="27">
        <f t="shared" si="37"/>
        <v>53240.069999999992</v>
      </c>
      <c r="BD802" s="27">
        <f t="shared" si="38"/>
        <v>0</v>
      </c>
      <c r="BE802" s="27">
        <f t="shared" si="39"/>
        <v>53240.069999999992</v>
      </c>
    </row>
    <row r="803" spans="1:57" x14ac:dyDescent="0.35">
      <c r="A803" s="92" t="s">
        <v>2740</v>
      </c>
      <c r="B803" s="90" t="s">
        <v>1175</v>
      </c>
      <c r="C803" s="94">
        <v>1</v>
      </c>
      <c r="D803" s="91" t="s">
        <v>0</v>
      </c>
      <c r="E803" s="61" t="s">
        <v>3</v>
      </c>
      <c r="F803" s="61" t="s">
        <v>1772</v>
      </c>
      <c r="G803" s="61" t="s">
        <v>1788</v>
      </c>
      <c r="H803" s="61" t="s">
        <v>1789</v>
      </c>
      <c r="I803" s="61" t="s">
        <v>1790</v>
      </c>
      <c r="J803" s="61" t="s">
        <v>1791</v>
      </c>
      <c r="K803" s="61" t="s">
        <v>796</v>
      </c>
      <c r="L803" s="61" t="s">
        <v>1778</v>
      </c>
      <c r="M803" s="61" t="s">
        <v>1785</v>
      </c>
      <c r="N803" s="108">
        <v>1</v>
      </c>
      <c r="O803" s="108">
        <v>1</v>
      </c>
      <c r="P803" s="108">
        <v>1</v>
      </c>
      <c r="Q803" s="108">
        <v>1</v>
      </c>
      <c r="R803" s="108">
        <v>1</v>
      </c>
      <c r="S803" s="108">
        <v>1</v>
      </c>
      <c r="T803" s="108">
        <v>0</v>
      </c>
      <c r="U803" s="108">
        <v>0</v>
      </c>
      <c r="V803" s="108">
        <v>0</v>
      </c>
      <c r="W803" s="109">
        <v>682304.59</v>
      </c>
      <c r="X803" s="126">
        <v>0</v>
      </c>
      <c r="Y803" s="109">
        <v>0</v>
      </c>
      <c r="Z803" s="109">
        <v>0</v>
      </c>
      <c r="AA803" s="109"/>
      <c r="AB803" s="109"/>
      <c r="AC803" s="109"/>
      <c r="AD803" s="110">
        <v>682304.59</v>
      </c>
      <c r="AE803" s="99">
        <v>44291</v>
      </c>
      <c r="AF803" s="99">
        <v>46117</v>
      </c>
      <c r="AG803" s="111">
        <v>682304.59</v>
      </c>
      <c r="AH803" s="107">
        <v>1.2638888888888888</v>
      </c>
      <c r="AI803" s="107">
        <v>5</v>
      </c>
      <c r="AJ803" s="96">
        <v>7.1294999999999997E-2</v>
      </c>
      <c r="AK803" s="92" t="s">
        <v>1786</v>
      </c>
      <c r="AL803" s="92" t="s">
        <v>1787</v>
      </c>
      <c r="AM803" s="27">
        <v>48644.9</v>
      </c>
      <c r="AN803" s="27">
        <v>24322.45</v>
      </c>
      <c r="AO803" s="27">
        <v>0</v>
      </c>
      <c r="AP803" s="27">
        <v>0</v>
      </c>
      <c r="AQ803" s="27">
        <v>0</v>
      </c>
      <c r="AR803" s="27">
        <v>0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7">
        <v>0</v>
      </c>
      <c r="BA803" s="27">
        <v>0</v>
      </c>
      <c r="BB803" s="27">
        <v>0</v>
      </c>
      <c r="BC803" s="27">
        <f t="shared" si="37"/>
        <v>72967.350000000006</v>
      </c>
      <c r="BD803" s="27">
        <f t="shared" si="38"/>
        <v>0</v>
      </c>
      <c r="BE803" s="27">
        <f t="shared" si="39"/>
        <v>72967.350000000006</v>
      </c>
    </row>
    <row r="804" spans="1:57" x14ac:dyDescent="0.35">
      <c r="A804" s="92" t="s">
        <v>2739</v>
      </c>
      <c r="B804" s="90" t="s">
        <v>1179</v>
      </c>
      <c r="C804" s="94">
        <v>1</v>
      </c>
      <c r="D804" s="91" t="s">
        <v>0</v>
      </c>
      <c r="E804" s="61" t="s">
        <v>3</v>
      </c>
      <c r="F804" s="61" t="s">
        <v>1772</v>
      </c>
      <c r="G804" s="61" t="s">
        <v>1788</v>
      </c>
      <c r="H804" s="61" t="s">
        <v>1789</v>
      </c>
      <c r="I804" s="61" t="s">
        <v>1790</v>
      </c>
      <c r="J804" s="61" t="s">
        <v>1791</v>
      </c>
      <c r="K804" s="61" t="s">
        <v>796</v>
      </c>
      <c r="L804" s="61" t="s">
        <v>1778</v>
      </c>
      <c r="M804" s="61" t="s">
        <v>1785</v>
      </c>
      <c r="N804" s="108">
        <v>1</v>
      </c>
      <c r="O804" s="108">
        <v>1</v>
      </c>
      <c r="P804" s="108">
        <v>1</v>
      </c>
      <c r="Q804" s="108">
        <v>1</v>
      </c>
      <c r="R804" s="108">
        <v>1</v>
      </c>
      <c r="S804" s="108">
        <v>1</v>
      </c>
      <c r="T804" s="108">
        <v>0</v>
      </c>
      <c r="U804" s="108">
        <v>0</v>
      </c>
      <c r="V804" s="108">
        <v>0</v>
      </c>
      <c r="W804" s="109">
        <v>625422.69999999995</v>
      </c>
      <c r="X804" s="126">
        <v>0</v>
      </c>
      <c r="Y804" s="109">
        <v>0</v>
      </c>
      <c r="Z804" s="109">
        <v>0</v>
      </c>
      <c r="AA804" s="109"/>
      <c r="AB804" s="109"/>
      <c r="AC804" s="109"/>
      <c r="AD804" s="110">
        <v>625422.69999999995</v>
      </c>
      <c r="AE804" s="99">
        <v>44291</v>
      </c>
      <c r="AF804" s="99">
        <v>46117</v>
      </c>
      <c r="AG804" s="111">
        <v>625422.69999999995</v>
      </c>
      <c r="AH804" s="107">
        <v>1.2638888888888888</v>
      </c>
      <c r="AI804" s="107">
        <v>5</v>
      </c>
      <c r="AJ804" s="96">
        <v>7.1294999999999997E-2</v>
      </c>
      <c r="AK804" s="92" t="s">
        <v>1786</v>
      </c>
      <c r="AL804" s="92" t="s">
        <v>1787</v>
      </c>
      <c r="AM804" s="27">
        <v>44589.52</v>
      </c>
      <c r="AN804" s="27">
        <v>22294.76</v>
      </c>
      <c r="AO804" s="27">
        <v>0</v>
      </c>
      <c r="AP804" s="27">
        <v>0</v>
      </c>
      <c r="AQ804" s="27">
        <v>0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7">
        <v>0</v>
      </c>
      <c r="BA804" s="27">
        <v>0</v>
      </c>
      <c r="BB804" s="27">
        <v>0</v>
      </c>
      <c r="BC804" s="27">
        <f t="shared" si="37"/>
        <v>66884.28</v>
      </c>
      <c r="BD804" s="27">
        <f t="shared" si="38"/>
        <v>0</v>
      </c>
      <c r="BE804" s="27">
        <f t="shared" si="39"/>
        <v>66884.28</v>
      </c>
    </row>
    <row r="805" spans="1:57" x14ac:dyDescent="0.35">
      <c r="A805" s="92" t="s">
        <v>2738</v>
      </c>
      <c r="B805" s="90" t="s">
        <v>1170</v>
      </c>
      <c r="C805" s="94">
        <v>1</v>
      </c>
      <c r="D805" s="91" t="s">
        <v>0</v>
      </c>
      <c r="E805" s="61" t="s">
        <v>3</v>
      </c>
      <c r="F805" s="61" t="s">
        <v>1772</v>
      </c>
      <c r="G805" s="61" t="s">
        <v>1793</v>
      </c>
      <c r="H805" s="61" t="s">
        <v>1789</v>
      </c>
      <c r="I805" s="61" t="s">
        <v>1794</v>
      </c>
      <c r="J805" s="61" t="s">
        <v>1791</v>
      </c>
      <c r="K805" s="61" t="s">
        <v>813</v>
      </c>
      <c r="L805" s="61" t="s">
        <v>1778</v>
      </c>
      <c r="M805" s="61" t="s">
        <v>1785</v>
      </c>
      <c r="N805" s="108">
        <v>1</v>
      </c>
      <c r="O805" s="108">
        <v>1</v>
      </c>
      <c r="P805" s="108">
        <v>1</v>
      </c>
      <c r="Q805" s="108">
        <v>1</v>
      </c>
      <c r="R805" s="108">
        <v>1</v>
      </c>
      <c r="S805" s="108">
        <v>1</v>
      </c>
      <c r="T805" s="108">
        <v>0</v>
      </c>
      <c r="U805" s="108">
        <v>0</v>
      </c>
      <c r="V805" s="108">
        <v>0</v>
      </c>
      <c r="W805" s="109">
        <v>44545</v>
      </c>
      <c r="X805" s="126">
        <v>0</v>
      </c>
      <c r="Y805" s="109">
        <v>0</v>
      </c>
      <c r="Z805" s="109">
        <v>174.84</v>
      </c>
      <c r="AA805" s="109"/>
      <c r="AB805" s="109"/>
      <c r="AC805" s="109"/>
      <c r="AD805" s="110">
        <v>44545</v>
      </c>
      <c r="AE805" s="99">
        <v>44414</v>
      </c>
      <c r="AF805" s="99">
        <v>45875</v>
      </c>
      <c r="AG805" s="111">
        <v>44545</v>
      </c>
      <c r="AH805" s="107">
        <v>0.6</v>
      </c>
      <c r="AI805" s="107">
        <v>4</v>
      </c>
      <c r="AJ805" s="96">
        <v>4.7100000000000003E-2</v>
      </c>
      <c r="AK805" s="92" t="s">
        <v>1786</v>
      </c>
      <c r="AL805" s="92" t="s">
        <v>1787</v>
      </c>
      <c r="AM805" s="27">
        <v>699.3599999999999</v>
      </c>
      <c r="AN805" s="27">
        <v>0</v>
      </c>
      <c r="AO805" s="27">
        <v>0</v>
      </c>
      <c r="AP805" s="27">
        <v>0</v>
      </c>
      <c r="AQ805" s="27">
        <v>0</v>
      </c>
      <c r="AR805" s="27">
        <v>0</v>
      </c>
      <c r="AS805" s="27">
        <v>0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0</v>
      </c>
      <c r="BC805" s="27">
        <f t="shared" si="37"/>
        <v>699.3599999999999</v>
      </c>
      <c r="BD805" s="27">
        <f t="shared" si="38"/>
        <v>0</v>
      </c>
      <c r="BE805" s="27">
        <f t="shared" si="39"/>
        <v>699.3599999999999</v>
      </c>
    </row>
    <row r="806" spans="1:57" x14ac:dyDescent="0.35">
      <c r="A806" s="92" t="s">
        <v>2737</v>
      </c>
      <c r="B806" s="90" t="s">
        <v>1170</v>
      </c>
      <c r="C806" s="94">
        <v>2</v>
      </c>
      <c r="D806" s="91" t="s">
        <v>0</v>
      </c>
      <c r="E806" s="61" t="s">
        <v>3</v>
      </c>
      <c r="F806" s="61" t="s">
        <v>1772</v>
      </c>
      <c r="G806" s="61" t="s">
        <v>1793</v>
      </c>
      <c r="H806" s="61" t="s">
        <v>1789</v>
      </c>
      <c r="I806" s="61" t="s">
        <v>1794</v>
      </c>
      <c r="J806" s="61" t="s">
        <v>1791</v>
      </c>
      <c r="K806" s="61" t="s">
        <v>813</v>
      </c>
      <c r="L806" s="61" t="s">
        <v>1778</v>
      </c>
      <c r="M806" s="61" t="s">
        <v>1785</v>
      </c>
      <c r="N806" s="108">
        <v>1</v>
      </c>
      <c r="O806" s="108">
        <v>1</v>
      </c>
      <c r="P806" s="108">
        <v>1</v>
      </c>
      <c r="Q806" s="108">
        <v>1</v>
      </c>
      <c r="R806" s="108">
        <v>1</v>
      </c>
      <c r="S806" s="108">
        <v>1</v>
      </c>
      <c r="T806" s="108">
        <v>0</v>
      </c>
      <c r="U806" s="108">
        <v>0</v>
      </c>
      <c r="V806" s="108">
        <v>0</v>
      </c>
      <c r="W806" s="109">
        <v>53100</v>
      </c>
      <c r="X806" s="126">
        <v>0</v>
      </c>
      <c r="Y806" s="109">
        <v>0</v>
      </c>
      <c r="Z806" s="109">
        <v>237.18</v>
      </c>
      <c r="AA806" s="109"/>
      <c r="AB806" s="109"/>
      <c r="AC806" s="109"/>
      <c r="AD806" s="110">
        <v>53100</v>
      </c>
      <c r="AE806" s="99">
        <v>44414</v>
      </c>
      <c r="AF806" s="99">
        <v>46605</v>
      </c>
      <c r="AG806" s="111">
        <v>53100</v>
      </c>
      <c r="AH806" s="107">
        <v>2.6</v>
      </c>
      <c r="AI806" s="107">
        <v>6</v>
      </c>
      <c r="AJ806" s="96">
        <v>5.3600000000000002E-2</v>
      </c>
      <c r="AK806" s="92" t="s">
        <v>1786</v>
      </c>
      <c r="AL806" s="92" t="s">
        <v>1787</v>
      </c>
      <c r="AM806" s="27">
        <v>2608.98</v>
      </c>
      <c r="AN806" s="27">
        <v>2846.16</v>
      </c>
      <c r="AO806" s="27">
        <v>1185.9000000000001</v>
      </c>
      <c r="AP806" s="27">
        <v>0</v>
      </c>
      <c r="AQ806" s="27">
        <v>0</v>
      </c>
      <c r="AR806" s="27">
        <v>0</v>
      </c>
      <c r="AS806" s="27">
        <v>0</v>
      </c>
      <c r="AT806" s="27">
        <v>0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f t="shared" si="37"/>
        <v>5455.1399999999994</v>
      </c>
      <c r="BD806" s="27">
        <f t="shared" si="38"/>
        <v>1185.9000000000001</v>
      </c>
      <c r="BE806" s="27">
        <f t="shared" si="39"/>
        <v>6641.0399999999991</v>
      </c>
    </row>
    <row r="807" spans="1:57" x14ac:dyDescent="0.35">
      <c r="A807" s="92" t="s">
        <v>2736</v>
      </c>
      <c r="B807" s="90" t="s">
        <v>1170</v>
      </c>
      <c r="C807" s="94">
        <v>3</v>
      </c>
      <c r="D807" s="91" t="s">
        <v>0</v>
      </c>
      <c r="E807" s="61" t="s">
        <v>3</v>
      </c>
      <c r="F807" s="61" t="s">
        <v>1772</v>
      </c>
      <c r="G807" s="61" t="s">
        <v>1793</v>
      </c>
      <c r="H807" s="61" t="s">
        <v>1789</v>
      </c>
      <c r="I807" s="61" t="s">
        <v>1794</v>
      </c>
      <c r="J807" s="61" t="s">
        <v>1791</v>
      </c>
      <c r="K807" s="61" t="s">
        <v>813</v>
      </c>
      <c r="L807" s="61" t="s">
        <v>1778</v>
      </c>
      <c r="M807" s="61" t="s">
        <v>1785</v>
      </c>
      <c r="N807" s="108">
        <v>1</v>
      </c>
      <c r="O807" s="108">
        <v>1</v>
      </c>
      <c r="P807" s="108">
        <v>1</v>
      </c>
      <c r="Q807" s="108">
        <v>1</v>
      </c>
      <c r="R807" s="108">
        <v>1</v>
      </c>
      <c r="S807" s="108">
        <v>1</v>
      </c>
      <c r="T807" s="108">
        <v>0</v>
      </c>
      <c r="U807" s="108">
        <v>0</v>
      </c>
      <c r="V807" s="108">
        <v>0</v>
      </c>
      <c r="W807" s="109">
        <v>102955</v>
      </c>
      <c r="X807" s="126">
        <v>0</v>
      </c>
      <c r="Y807" s="109">
        <v>0</v>
      </c>
      <c r="Z807" s="109">
        <v>483.89</v>
      </c>
      <c r="AA807" s="109"/>
      <c r="AB807" s="109"/>
      <c r="AC807" s="109"/>
      <c r="AD807" s="110">
        <v>102955</v>
      </c>
      <c r="AE807" s="99">
        <v>44414</v>
      </c>
      <c r="AF807" s="99">
        <v>46971</v>
      </c>
      <c r="AG807" s="111">
        <v>102955</v>
      </c>
      <c r="AH807" s="107">
        <v>3.6</v>
      </c>
      <c r="AI807" s="107">
        <v>7</v>
      </c>
      <c r="AJ807" s="96">
        <v>5.6399999999999999E-2</v>
      </c>
      <c r="AK807" s="92" t="s">
        <v>1786</v>
      </c>
      <c r="AL807" s="92" t="s">
        <v>1787</v>
      </c>
      <c r="AM807" s="27">
        <v>5322.79</v>
      </c>
      <c r="AN807" s="27">
        <v>5806.68</v>
      </c>
      <c r="AO807" s="27">
        <v>4838.88</v>
      </c>
      <c r="AP807" s="27">
        <v>1935.52</v>
      </c>
      <c r="AQ807" s="27">
        <v>0</v>
      </c>
      <c r="AR807" s="27">
        <v>0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7">
        <v>0</v>
      </c>
      <c r="BA807" s="27">
        <v>0</v>
      </c>
      <c r="BB807" s="27">
        <v>0</v>
      </c>
      <c r="BC807" s="27">
        <f t="shared" si="37"/>
        <v>11129.470000000001</v>
      </c>
      <c r="BD807" s="27">
        <f t="shared" si="38"/>
        <v>6774.4</v>
      </c>
      <c r="BE807" s="27">
        <f t="shared" si="39"/>
        <v>17903.870000000003</v>
      </c>
    </row>
    <row r="808" spans="1:57" x14ac:dyDescent="0.35">
      <c r="A808" s="92" t="s">
        <v>2735</v>
      </c>
      <c r="B808" s="90" t="s">
        <v>1170</v>
      </c>
      <c r="C808" s="94">
        <v>4</v>
      </c>
      <c r="D808" s="91" t="s">
        <v>0</v>
      </c>
      <c r="E808" s="61" t="s">
        <v>3</v>
      </c>
      <c r="F808" s="61" t="s">
        <v>1772</v>
      </c>
      <c r="G808" s="61" t="s">
        <v>1793</v>
      </c>
      <c r="H808" s="61" t="s">
        <v>1789</v>
      </c>
      <c r="I808" s="61" t="s">
        <v>1794</v>
      </c>
      <c r="J808" s="61" t="s">
        <v>1791</v>
      </c>
      <c r="K808" s="61" t="s">
        <v>813</v>
      </c>
      <c r="L808" s="61" t="s">
        <v>1778</v>
      </c>
      <c r="M808" s="61" t="s">
        <v>1785</v>
      </c>
      <c r="N808" s="108">
        <v>1</v>
      </c>
      <c r="O808" s="108">
        <v>1</v>
      </c>
      <c r="P808" s="108">
        <v>1</v>
      </c>
      <c r="Q808" s="108">
        <v>1</v>
      </c>
      <c r="R808" s="108">
        <v>1</v>
      </c>
      <c r="S808" s="108">
        <v>1</v>
      </c>
      <c r="T808" s="108">
        <v>0</v>
      </c>
      <c r="U808" s="108">
        <v>0</v>
      </c>
      <c r="V808" s="108">
        <v>0</v>
      </c>
      <c r="W808" s="109">
        <v>2512515</v>
      </c>
      <c r="X808" s="126">
        <v>0</v>
      </c>
      <c r="Y808" s="109">
        <v>0</v>
      </c>
      <c r="Z808" s="109">
        <v>12416.01</v>
      </c>
      <c r="AA808" s="109"/>
      <c r="AB808" s="109"/>
      <c r="AC808" s="109"/>
      <c r="AD808" s="110">
        <v>2512515</v>
      </c>
      <c r="AE808" s="99">
        <v>44414</v>
      </c>
      <c r="AF808" s="99">
        <v>47336</v>
      </c>
      <c r="AG808" s="111">
        <v>2512515</v>
      </c>
      <c r="AH808" s="107">
        <v>4.5999999999999996</v>
      </c>
      <c r="AI808" s="107">
        <v>8</v>
      </c>
      <c r="AJ808" s="96">
        <v>5.9299999999999999E-2</v>
      </c>
      <c r="AK808" s="92" t="s">
        <v>1786</v>
      </c>
      <c r="AL808" s="92" t="s">
        <v>1787</v>
      </c>
      <c r="AM808" s="27">
        <v>136576.10999999999</v>
      </c>
      <c r="AN808" s="27">
        <v>148992.12</v>
      </c>
      <c r="AO808" s="27">
        <v>132437.44</v>
      </c>
      <c r="AP808" s="27">
        <v>82773.399999999994</v>
      </c>
      <c r="AQ808" s="27">
        <v>33109.360000000001</v>
      </c>
      <c r="AR808" s="27">
        <v>0</v>
      </c>
      <c r="AS808" s="27">
        <v>0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27">
        <v>0</v>
      </c>
      <c r="BC808" s="27">
        <f t="shared" si="37"/>
        <v>285568.23</v>
      </c>
      <c r="BD808" s="27">
        <f t="shared" si="38"/>
        <v>248320.2</v>
      </c>
      <c r="BE808" s="27">
        <f t="shared" si="39"/>
        <v>533888.42999999993</v>
      </c>
    </row>
    <row r="809" spans="1:57" x14ac:dyDescent="0.35">
      <c r="A809" s="92" t="s">
        <v>2734</v>
      </c>
      <c r="B809" s="90" t="s">
        <v>1170</v>
      </c>
      <c r="C809" s="94">
        <v>5</v>
      </c>
      <c r="D809" s="91" t="s">
        <v>0</v>
      </c>
      <c r="E809" s="61" t="s">
        <v>3</v>
      </c>
      <c r="F809" s="61" t="s">
        <v>1772</v>
      </c>
      <c r="G809" s="61" t="s">
        <v>1793</v>
      </c>
      <c r="H809" s="61" t="s">
        <v>1789</v>
      </c>
      <c r="I809" s="61" t="s">
        <v>1794</v>
      </c>
      <c r="J809" s="61" t="s">
        <v>1791</v>
      </c>
      <c r="K809" s="61" t="s">
        <v>813</v>
      </c>
      <c r="L809" s="61" t="s">
        <v>1778</v>
      </c>
      <c r="M809" s="61" t="s">
        <v>1785</v>
      </c>
      <c r="N809" s="108">
        <v>1</v>
      </c>
      <c r="O809" s="108">
        <v>1</v>
      </c>
      <c r="P809" s="108">
        <v>1</v>
      </c>
      <c r="Q809" s="108">
        <v>1</v>
      </c>
      <c r="R809" s="108">
        <v>1</v>
      </c>
      <c r="S809" s="108">
        <v>1</v>
      </c>
      <c r="T809" s="108">
        <v>0</v>
      </c>
      <c r="U809" s="108">
        <v>0</v>
      </c>
      <c r="V809" s="108">
        <v>0</v>
      </c>
      <c r="W809" s="109">
        <v>5635975</v>
      </c>
      <c r="X809" s="126">
        <v>0</v>
      </c>
      <c r="Y809" s="109">
        <v>0</v>
      </c>
      <c r="Z809" s="109">
        <v>29166.17</v>
      </c>
      <c r="AA809" s="109"/>
      <c r="AB809" s="109"/>
      <c r="AC809" s="109"/>
      <c r="AD809" s="110">
        <v>5635975</v>
      </c>
      <c r="AE809" s="99">
        <v>44414</v>
      </c>
      <c r="AF809" s="99">
        <v>47701</v>
      </c>
      <c r="AG809" s="111">
        <v>5635975</v>
      </c>
      <c r="AH809" s="107">
        <v>5.6</v>
      </c>
      <c r="AI809" s="107">
        <v>9</v>
      </c>
      <c r="AJ809" s="96">
        <v>6.2100000000000002E-2</v>
      </c>
      <c r="AK809" s="92" t="s">
        <v>1786</v>
      </c>
      <c r="AL809" s="92" t="s">
        <v>1787</v>
      </c>
      <c r="AM809" s="27">
        <v>320827.86999999988</v>
      </c>
      <c r="AN809" s="27">
        <v>349994.03999999986</v>
      </c>
      <c r="AO809" s="27">
        <v>320827.88</v>
      </c>
      <c r="AP809" s="27">
        <v>233329.4</v>
      </c>
      <c r="AQ809" s="27">
        <v>145830.88</v>
      </c>
      <c r="AR809" s="27">
        <v>58332.32</v>
      </c>
      <c r="AS809" s="27">
        <v>0</v>
      </c>
      <c r="AT809" s="27">
        <v>0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7">
        <v>0</v>
      </c>
      <c r="BA809" s="27">
        <v>0</v>
      </c>
      <c r="BB809" s="27">
        <v>0</v>
      </c>
      <c r="BC809" s="27">
        <f t="shared" si="37"/>
        <v>670821.90999999968</v>
      </c>
      <c r="BD809" s="27">
        <f t="shared" si="38"/>
        <v>758320.48</v>
      </c>
      <c r="BE809" s="27">
        <f t="shared" si="39"/>
        <v>1429142.3899999997</v>
      </c>
    </row>
    <row r="810" spans="1:57" x14ac:dyDescent="0.35">
      <c r="A810" s="92" t="s">
        <v>2733</v>
      </c>
      <c r="B810" s="90" t="s">
        <v>1170</v>
      </c>
      <c r="C810" s="94">
        <v>6</v>
      </c>
      <c r="D810" s="91" t="s">
        <v>0</v>
      </c>
      <c r="E810" s="61" t="s">
        <v>3</v>
      </c>
      <c r="F810" s="61" t="s">
        <v>1772</v>
      </c>
      <c r="G810" s="61" t="s">
        <v>1793</v>
      </c>
      <c r="H810" s="61" t="s">
        <v>1789</v>
      </c>
      <c r="I810" s="61" t="s">
        <v>1794</v>
      </c>
      <c r="J810" s="61" t="s">
        <v>1791</v>
      </c>
      <c r="K810" s="61" t="s">
        <v>813</v>
      </c>
      <c r="L810" s="61" t="s">
        <v>1778</v>
      </c>
      <c r="M810" s="61" t="s">
        <v>1785</v>
      </c>
      <c r="N810" s="108">
        <v>1</v>
      </c>
      <c r="O810" s="108">
        <v>1</v>
      </c>
      <c r="P810" s="108">
        <v>1</v>
      </c>
      <c r="Q810" s="108">
        <v>1</v>
      </c>
      <c r="R810" s="108">
        <v>1</v>
      </c>
      <c r="S810" s="108">
        <v>1</v>
      </c>
      <c r="T810" s="108">
        <v>0</v>
      </c>
      <c r="U810" s="108">
        <v>0</v>
      </c>
      <c r="V810" s="108">
        <v>0</v>
      </c>
      <c r="W810" s="109">
        <v>52067.5</v>
      </c>
      <c r="X810" s="126">
        <v>0</v>
      </c>
      <c r="Y810" s="109">
        <v>0</v>
      </c>
      <c r="Z810" s="109">
        <v>282.02999999999997</v>
      </c>
      <c r="AA810" s="109"/>
      <c r="AB810" s="109"/>
      <c r="AC810" s="109"/>
      <c r="AD810" s="110">
        <v>52067.5</v>
      </c>
      <c r="AE810" s="99">
        <v>44414</v>
      </c>
      <c r="AF810" s="99">
        <v>48066</v>
      </c>
      <c r="AG810" s="111">
        <v>52067.5</v>
      </c>
      <c r="AH810" s="107">
        <v>6.6</v>
      </c>
      <c r="AI810" s="107">
        <v>10</v>
      </c>
      <c r="AJ810" s="96">
        <v>6.5000000000000002E-2</v>
      </c>
      <c r="AK810" s="92" t="s">
        <v>1786</v>
      </c>
      <c r="AL810" s="92" t="s">
        <v>1787</v>
      </c>
      <c r="AM810" s="27">
        <v>3102.329999999999</v>
      </c>
      <c r="AN810" s="27">
        <v>3384.3599999999988</v>
      </c>
      <c r="AO810" s="27">
        <v>3158.76</v>
      </c>
      <c r="AP810" s="27">
        <v>2481.92</v>
      </c>
      <c r="AQ810" s="27">
        <v>1805</v>
      </c>
      <c r="AR810" s="27">
        <v>1128.1199999999999</v>
      </c>
      <c r="AS810" s="27">
        <v>451.28</v>
      </c>
      <c r="AT810" s="27">
        <v>0</v>
      </c>
      <c r="AU810" s="27">
        <v>0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27">
        <v>0</v>
      </c>
      <c r="BC810" s="27">
        <f t="shared" si="37"/>
        <v>6486.6899999999978</v>
      </c>
      <c r="BD810" s="27">
        <f t="shared" si="38"/>
        <v>9025.08</v>
      </c>
      <c r="BE810" s="27">
        <f t="shared" si="39"/>
        <v>15511.769999999997</v>
      </c>
    </row>
    <row r="811" spans="1:57" x14ac:dyDescent="0.35">
      <c r="A811" s="92" t="s">
        <v>2732</v>
      </c>
      <c r="B811" s="90" t="s">
        <v>1176</v>
      </c>
      <c r="C811" s="94">
        <v>1</v>
      </c>
      <c r="D811" s="91" t="s">
        <v>0</v>
      </c>
      <c r="E811" s="61" t="s">
        <v>3</v>
      </c>
      <c r="F811" s="61" t="s">
        <v>1772</v>
      </c>
      <c r="G811" s="61" t="s">
        <v>403</v>
      </c>
      <c r="H811" s="61" t="s">
        <v>1782</v>
      </c>
      <c r="I811" s="61" t="s">
        <v>1783</v>
      </c>
      <c r="J811" s="61" t="s">
        <v>1784</v>
      </c>
      <c r="K811" s="61" t="s">
        <v>715</v>
      </c>
      <c r="L811" s="61" t="s">
        <v>1778</v>
      </c>
      <c r="M811" s="61" t="s">
        <v>1785</v>
      </c>
      <c r="N811" s="108">
        <v>1</v>
      </c>
      <c r="O811" s="108">
        <v>1</v>
      </c>
      <c r="P811" s="108">
        <v>1</v>
      </c>
      <c r="Q811" s="108">
        <v>0</v>
      </c>
      <c r="R811" s="108">
        <v>0</v>
      </c>
      <c r="S811" s="108">
        <v>1</v>
      </c>
      <c r="T811" s="108">
        <v>1</v>
      </c>
      <c r="U811" s="108">
        <v>1</v>
      </c>
      <c r="V811" s="108">
        <v>0</v>
      </c>
      <c r="W811" s="109">
        <v>126653981.23999999</v>
      </c>
      <c r="X811" s="126">
        <v>0</v>
      </c>
      <c r="Y811" s="109">
        <v>0</v>
      </c>
      <c r="Z811" s="109">
        <v>0</v>
      </c>
      <c r="AA811" s="109"/>
      <c r="AB811" s="109"/>
      <c r="AC811" s="109"/>
      <c r="AD811" s="110">
        <v>126653981.23999999</v>
      </c>
      <c r="AE811" s="99">
        <v>44291</v>
      </c>
      <c r="AF811" s="99">
        <v>46117</v>
      </c>
      <c r="AG811" s="111">
        <v>126653981.23999999</v>
      </c>
      <c r="AH811" s="107">
        <v>1.2638888888888888</v>
      </c>
      <c r="AI811" s="107">
        <v>5</v>
      </c>
      <c r="AJ811" s="96">
        <v>7.1294999999999997E-2</v>
      </c>
      <c r="AK811" s="92" t="s">
        <v>1786</v>
      </c>
      <c r="AL811" s="92" t="s">
        <v>1787</v>
      </c>
      <c r="AM811" s="27">
        <v>9029795.5999999996</v>
      </c>
      <c r="AN811" s="27">
        <v>4514897.8</v>
      </c>
      <c r="AO811" s="27">
        <v>0</v>
      </c>
      <c r="AP811" s="27">
        <v>0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27">
        <v>0</v>
      </c>
      <c r="BC811" s="27">
        <f t="shared" si="37"/>
        <v>13544693.399999999</v>
      </c>
      <c r="BD811" s="27">
        <f t="shared" si="38"/>
        <v>0</v>
      </c>
      <c r="BE811" s="27">
        <f t="shared" si="39"/>
        <v>13544693.399999999</v>
      </c>
    </row>
    <row r="812" spans="1:57" x14ac:dyDescent="0.35">
      <c r="A812" s="92" t="s">
        <v>2731</v>
      </c>
      <c r="B812" s="90" t="s">
        <v>1177</v>
      </c>
      <c r="C812" s="94">
        <v>1</v>
      </c>
      <c r="D812" s="91" t="s">
        <v>0</v>
      </c>
      <c r="E812" s="61" t="s">
        <v>3</v>
      </c>
      <c r="F812" s="61" t="s">
        <v>1772</v>
      </c>
      <c r="G812" s="61" t="s">
        <v>1788</v>
      </c>
      <c r="H812" s="61" t="s">
        <v>1789</v>
      </c>
      <c r="I812" s="61" t="s">
        <v>1790</v>
      </c>
      <c r="J812" s="61" t="s">
        <v>1791</v>
      </c>
      <c r="K812" s="61" t="s">
        <v>796</v>
      </c>
      <c r="L812" s="61" t="s">
        <v>1778</v>
      </c>
      <c r="M812" s="61" t="s">
        <v>1785</v>
      </c>
      <c r="N812" s="108">
        <v>1</v>
      </c>
      <c r="O812" s="108">
        <v>1</v>
      </c>
      <c r="P812" s="108">
        <v>1</v>
      </c>
      <c r="Q812" s="108">
        <v>1</v>
      </c>
      <c r="R812" s="108">
        <v>1</v>
      </c>
      <c r="S812" s="108">
        <v>1</v>
      </c>
      <c r="T812" s="108">
        <v>0</v>
      </c>
      <c r="U812" s="108">
        <v>0</v>
      </c>
      <c r="V812" s="108">
        <v>0</v>
      </c>
      <c r="W812" s="109">
        <v>1094019.6000000001</v>
      </c>
      <c r="X812" s="126">
        <v>0</v>
      </c>
      <c r="Y812" s="109">
        <v>0</v>
      </c>
      <c r="Z812" s="109">
        <v>0</v>
      </c>
      <c r="AA812" s="109"/>
      <c r="AB812" s="109"/>
      <c r="AC812" s="109"/>
      <c r="AD812" s="110">
        <v>1094019.6000000001</v>
      </c>
      <c r="AE812" s="99">
        <v>44291</v>
      </c>
      <c r="AF812" s="99">
        <v>46117</v>
      </c>
      <c r="AG812" s="111">
        <v>1094019.6000000001</v>
      </c>
      <c r="AH812" s="107">
        <v>1.2638888888888888</v>
      </c>
      <c r="AI812" s="107">
        <v>5</v>
      </c>
      <c r="AJ812" s="96">
        <v>7.1294999999999997E-2</v>
      </c>
      <c r="AK812" s="92" t="s">
        <v>1786</v>
      </c>
      <c r="AL812" s="92" t="s">
        <v>1787</v>
      </c>
      <c r="AM812" s="27">
        <v>77998.12</v>
      </c>
      <c r="AN812" s="27">
        <v>38999.06</v>
      </c>
      <c r="AO812" s="27">
        <v>0</v>
      </c>
      <c r="AP812" s="27">
        <v>0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27">
        <v>0</v>
      </c>
      <c r="BC812" s="27">
        <f t="shared" si="37"/>
        <v>116997.18</v>
      </c>
      <c r="BD812" s="27">
        <f t="shared" si="38"/>
        <v>0</v>
      </c>
      <c r="BE812" s="27">
        <f t="shared" si="39"/>
        <v>116997.18</v>
      </c>
    </row>
    <row r="813" spans="1:57" x14ac:dyDescent="0.35">
      <c r="A813" s="92" t="s">
        <v>2730</v>
      </c>
      <c r="B813" s="90" t="s">
        <v>1178</v>
      </c>
      <c r="C813" s="94">
        <v>1</v>
      </c>
      <c r="D813" s="91" t="s">
        <v>0</v>
      </c>
      <c r="E813" s="61" t="s">
        <v>3</v>
      </c>
      <c r="F813" s="61" t="s">
        <v>1772</v>
      </c>
      <c r="G813" s="61" t="s">
        <v>1788</v>
      </c>
      <c r="H813" s="61" t="s">
        <v>1789</v>
      </c>
      <c r="I813" s="61" t="s">
        <v>1790</v>
      </c>
      <c r="J813" s="61" t="s">
        <v>1791</v>
      </c>
      <c r="K813" s="61" t="s">
        <v>796</v>
      </c>
      <c r="L813" s="61" t="s">
        <v>1778</v>
      </c>
      <c r="M813" s="61" t="s">
        <v>1785</v>
      </c>
      <c r="N813" s="108">
        <v>1</v>
      </c>
      <c r="O813" s="108">
        <v>1</v>
      </c>
      <c r="P813" s="108">
        <v>1</v>
      </c>
      <c r="Q813" s="108">
        <v>1</v>
      </c>
      <c r="R813" s="108">
        <v>1</v>
      </c>
      <c r="S813" s="108">
        <v>1</v>
      </c>
      <c r="T813" s="108">
        <v>0</v>
      </c>
      <c r="U813" s="108">
        <v>0</v>
      </c>
      <c r="V813" s="108">
        <v>0</v>
      </c>
      <c r="W813" s="109">
        <v>1094019.6100000001</v>
      </c>
      <c r="X813" s="126">
        <v>0</v>
      </c>
      <c r="Y813" s="109">
        <v>0</v>
      </c>
      <c r="Z813" s="109">
        <v>0</v>
      </c>
      <c r="AA813" s="109"/>
      <c r="AB813" s="109"/>
      <c r="AC813" s="109"/>
      <c r="AD813" s="110">
        <v>1094019.6100000001</v>
      </c>
      <c r="AE813" s="99">
        <v>44291</v>
      </c>
      <c r="AF813" s="99">
        <v>46117</v>
      </c>
      <c r="AG813" s="111">
        <v>1094019.6100000001</v>
      </c>
      <c r="AH813" s="107">
        <v>1.2638888888888888</v>
      </c>
      <c r="AI813" s="107">
        <v>5</v>
      </c>
      <c r="AJ813" s="96">
        <v>7.1294999999999997E-2</v>
      </c>
      <c r="AK813" s="92" t="s">
        <v>1786</v>
      </c>
      <c r="AL813" s="92" t="s">
        <v>1787</v>
      </c>
      <c r="AM813" s="27">
        <v>77998.12</v>
      </c>
      <c r="AN813" s="27">
        <v>38999.06</v>
      </c>
      <c r="AO813" s="27">
        <v>0</v>
      </c>
      <c r="AP813" s="27">
        <v>0</v>
      </c>
      <c r="AQ813" s="27">
        <v>0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7">
        <v>0</v>
      </c>
      <c r="BA813" s="27">
        <v>0</v>
      </c>
      <c r="BB813" s="27">
        <v>0</v>
      </c>
      <c r="BC813" s="27">
        <f t="shared" si="37"/>
        <v>116997.18</v>
      </c>
      <c r="BD813" s="27">
        <f t="shared" si="38"/>
        <v>0</v>
      </c>
      <c r="BE813" s="27">
        <f t="shared" si="39"/>
        <v>116997.18</v>
      </c>
    </row>
    <row r="814" spans="1:57" x14ac:dyDescent="0.35">
      <c r="A814" s="92" t="s">
        <v>2729</v>
      </c>
      <c r="B814" s="90" t="s">
        <v>1180</v>
      </c>
      <c r="C814" s="94">
        <v>3</v>
      </c>
      <c r="D814" s="91" t="s">
        <v>0</v>
      </c>
      <c r="E814" s="61" t="s">
        <v>3</v>
      </c>
      <c r="F814" s="61" t="s">
        <v>1772</v>
      </c>
      <c r="G814" s="61" t="s">
        <v>1793</v>
      </c>
      <c r="H814" s="61" t="s">
        <v>1789</v>
      </c>
      <c r="I814" s="61" t="s">
        <v>1794</v>
      </c>
      <c r="J814" s="61" t="s">
        <v>1791</v>
      </c>
      <c r="K814" s="61" t="s">
        <v>813</v>
      </c>
      <c r="L814" s="61" t="s">
        <v>1778</v>
      </c>
      <c r="M814" s="61" t="s">
        <v>1785</v>
      </c>
      <c r="N814" s="108">
        <v>1</v>
      </c>
      <c r="O814" s="108">
        <v>1</v>
      </c>
      <c r="P814" s="108">
        <v>1</v>
      </c>
      <c r="Q814" s="108">
        <v>1</v>
      </c>
      <c r="R814" s="108">
        <v>1</v>
      </c>
      <c r="S814" s="108">
        <v>1</v>
      </c>
      <c r="T814" s="108">
        <v>0</v>
      </c>
      <c r="U814" s="108">
        <v>0</v>
      </c>
      <c r="V814" s="108">
        <v>0</v>
      </c>
      <c r="W814" s="109">
        <v>96612.5</v>
      </c>
      <c r="X814" s="126">
        <v>0</v>
      </c>
      <c r="Y814" s="109">
        <v>0</v>
      </c>
      <c r="Z814" s="109">
        <v>379.2</v>
      </c>
      <c r="AA814" s="109"/>
      <c r="AB814" s="109"/>
      <c r="AC814" s="109"/>
      <c r="AD814" s="110">
        <v>96612.5</v>
      </c>
      <c r="AE814" s="99">
        <v>44446</v>
      </c>
      <c r="AF814" s="99">
        <v>45907</v>
      </c>
      <c r="AG814" s="111">
        <v>96612.5</v>
      </c>
      <c r="AH814" s="107">
        <v>0.68611111111111112</v>
      </c>
      <c r="AI814" s="107">
        <v>4</v>
      </c>
      <c r="AJ814" s="96">
        <v>4.7100000000000003E-2</v>
      </c>
      <c r="AK814" s="92" t="s">
        <v>1786</v>
      </c>
      <c r="AL814" s="92" t="s">
        <v>1787</v>
      </c>
      <c r="AM814" s="27">
        <v>1895.9999999999995</v>
      </c>
      <c r="AN814" s="27">
        <v>0</v>
      </c>
      <c r="AO814" s="27">
        <v>0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7">
        <v>0</v>
      </c>
      <c r="BA814" s="27">
        <v>0</v>
      </c>
      <c r="BB814" s="27">
        <v>0</v>
      </c>
      <c r="BC814" s="27">
        <f t="shared" si="37"/>
        <v>1895.9999999999995</v>
      </c>
      <c r="BD814" s="27">
        <f t="shared" si="38"/>
        <v>0</v>
      </c>
      <c r="BE814" s="27">
        <f t="shared" si="39"/>
        <v>1895.9999999999995</v>
      </c>
    </row>
    <row r="815" spans="1:57" x14ac:dyDescent="0.35">
      <c r="A815" s="92" t="s">
        <v>2728</v>
      </c>
      <c r="B815" s="90" t="s">
        <v>1180</v>
      </c>
      <c r="C815" s="94">
        <v>4</v>
      </c>
      <c r="D815" s="91" t="s">
        <v>0</v>
      </c>
      <c r="E815" s="61" t="s">
        <v>3</v>
      </c>
      <c r="F815" s="61" t="s">
        <v>1772</v>
      </c>
      <c r="G815" s="61" t="s">
        <v>1793</v>
      </c>
      <c r="H815" s="61" t="s">
        <v>1789</v>
      </c>
      <c r="I815" s="61" t="s">
        <v>1794</v>
      </c>
      <c r="J815" s="61" t="s">
        <v>1791</v>
      </c>
      <c r="K815" s="61" t="s">
        <v>813</v>
      </c>
      <c r="L815" s="61" t="s">
        <v>1778</v>
      </c>
      <c r="M815" s="61" t="s">
        <v>1785</v>
      </c>
      <c r="N815" s="108">
        <v>1</v>
      </c>
      <c r="O815" s="108">
        <v>1</v>
      </c>
      <c r="P815" s="108">
        <v>1</v>
      </c>
      <c r="Q815" s="108">
        <v>1</v>
      </c>
      <c r="R815" s="108">
        <v>1</v>
      </c>
      <c r="S815" s="108">
        <v>1</v>
      </c>
      <c r="T815" s="108">
        <v>0</v>
      </c>
      <c r="U815" s="108">
        <v>0</v>
      </c>
      <c r="V815" s="108">
        <v>0</v>
      </c>
      <c r="W815" s="109">
        <v>139240</v>
      </c>
      <c r="X815" s="126">
        <v>0</v>
      </c>
      <c r="Y815" s="109">
        <v>0</v>
      </c>
      <c r="Z815" s="109">
        <v>588.29</v>
      </c>
      <c r="AA815" s="109"/>
      <c r="AB815" s="109"/>
      <c r="AC815" s="109"/>
      <c r="AD815" s="110">
        <v>139240</v>
      </c>
      <c r="AE815" s="99">
        <v>44446</v>
      </c>
      <c r="AF815" s="99">
        <v>46272</v>
      </c>
      <c r="AG815" s="111">
        <v>139240</v>
      </c>
      <c r="AH815" s="107">
        <v>1.6861111111111111</v>
      </c>
      <c r="AI815" s="107">
        <v>5</v>
      </c>
      <c r="AJ815" s="96">
        <v>5.0700000000000002E-2</v>
      </c>
      <c r="AK815" s="92" t="s">
        <v>1786</v>
      </c>
      <c r="AL815" s="92" t="s">
        <v>1787</v>
      </c>
      <c r="AM815" s="27">
        <v>6471.19</v>
      </c>
      <c r="AN815" s="27">
        <v>3529.7099999999991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0</v>
      </c>
      <c r="AZ815" s="27">
        <v>0</v>
      </c>
      <c r="BA815" s="27">
        <v>0</v>
      </c>
      <c r="BB815" s="27">
        <v>0</v>
      </c>
      <c r="BC815" s="27">
        <f t="shared" si="37"/>
        <v>10000.899999999998</v>
      </c>
      <c r="BD815" s="27">
        <f t="shared" si="38"/>
        <v>0</v>
      </c>
      <c r="BE815" s="27">
        <f t="shared" si="39"/>
        <v>10000.899999999998</v>
      </c>
    </row>
    <row r="816" spans="1:57" x14ac:dyDescent="0.35">
      <c r="A816" s="92" t="s">
        <v>2727</v>
      </c>
      <c r="B816" s="90" t="s">
        <v>1180</v>
      </c>
      <c r="C816" s="94">
        <v>5</v>
      </c>
      <c r="D816" s="91" t="s">
        <v>0</v>
      </c>
      <c r="E816" s="61" t="s">
        <v>3</v>
      </c>
      <c r="F816" s="61" t="s">
        <v>1772</v>
      </c>
      <c r="G816" s="61" t="s">
        <v>1793</v>
      </c>
      <c r="H816" s="61" t="s">
        <v>1789</v>
      </c>
      <c r="I816" s="61" t="s">
        <v>1794</v>
      </c>
      <c r="J816" s="61" t="s">
        <v>1791</v>
      </c>
      <c r="K816" s="61" t="s">
        <v>813</v>
      </c>
      <c r="L816" s="61" t="s">
        <v>1778</v>
      </c>
      <c r="M816" s="61" t="s">
        <v>1785</v>
      </c>
      <c r="N816" s="108">
        <v>1</v>
      </c>
      <c r="O816" s="108">
        <v>1</v>
      </c>
      <c r="P816" s="108">
        <v>1</v>
      </c>
      <c r="Q816" s="108">
        <v>1</v>
      </c>
      <c r="R816" s="108">
        <v>1</v>
      </c>
      <c r="S816" s="108">
        <v>1</v>
      </c>
      <c r="T816" s="108">
        <v>0</v>
      </c>
      <c r="U816" s="108">
        <v>0</v>
      </c>
      <c r="V816" s="108">
        <v>0</v>
      </c>
      <c r="W816" s="109">
        <v>1247555</v>
      </c>
      <c r="X816" s="126">
        <v>0</v>
      </c>
      <c r="Y816" s="109">
        <v>0</v>
      </c>
      <c r="Z816" s="109">
        <v>5572.41</v>
      </c>
      <c r="AA816" s="109"/>
      <c r="AB816" s="109"/>
      <c r="AC816" s="109"/>
      <c r="AD816" s="110">
        <v>1247555</v>
      </c>
      <c r="AE816" s="99">
        <v>44446</v>
      </c>
      <c r="AF816" s="99">
        <v>46637</v>
      </c>
      <c r="AG816" s="111">
        <v>1247555</v>
      </c>
      <c r="AH816" s="107">
        <v>2.6861111111111109</v>
      </c>
      <c r="AI816" s="107">
        <v>6</v>
      </c>
      <c r="AJ816" s="96">
        <v>5.3600000000000002E-2</v>
      </c>
      <c r="AK816" s="92" t="s">
        <v>1786</v>
      </c>
      <c r="AL816" s="92" t="s">
        <v>1787</v>
      </c>
      <c r="AM816" s="27">
        <v>61296.510000000009</v>
      </c>
      <c r="AN816" s="27">
        <v>66868.920000000013</v>
      </c>
      <c r="AO816" s="27">
        <v>33434.49</v>
      </c>
      <c r="AP816" s="27">
        <v>0</v>
      </c>
      <c r="AQ816" s="27">
        <v>0</v>
      </c>
      <c r="AR816" s="27">
        <v>0</v>
      </c>
      <c r="AS816" s="27">
        <v>0</v>
      </c>
      <c r="AT816" s="27">
        <v>0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7">
        <v>0</v>
      </c>
      <c r="BA816" s="27">
        <v>0</v>
      </c>
      <c r="BB816" s="27">
        <v>0</v>
      </c>
      <c r="BC816" s="27">
        <f t="shared" si="37"/>
        <v>128165.43000000002</v>
      </c>
      <c r="BD816" s="27">
        <f t="shared" si="38"/>
        <v>33434.49</v>
      </c>
      <c r="BE816" s="27">
        <f t="shared" si="39"/>
        <v>161599.92000000001</v>
      </c>
    </row>
    <row r="817" spans="1:57" x14ac:dyDescent="0.35">
      <c r="A817" s="92" t="s">
        <v>2726</v>
      </c>
      <c r="B817" s="90" t="s">
        <v>1180</v>
      </c>
      <c r="C817" s="94">
        <v>6</v>
      </c>
      <c r="D817" s="91" t="s">
        <v>0</v>
      </c>
      <c r="E817" s="61" t="s">
        <v>3</v>
      </c>
      <c r="F817" s="61" t="s">
        <v>1772</v>
      </c>
      <c r="G817" s="61" t="s">
        <v>1793</v>
      </c>
      <c r="H817" s="61" t="s">
        <v>1789</v>
      </c>
      <c r="I817" s="61" t="s">
        <v>1794</v>
      </c>
      <c r="J817" s="61" t="s">
        <v>1791</v>
      </c>
      <c r="K817" s="61" t="s">
        <v>813</v>
      </c>
      <c r="L817" s="61" t="s">
        <v>1778</v>
      </c>
      <c r="M817" s="61" t="s">
        <v>1785</v>
      </c>
      <c r="N817" s="108">
        <v>1</v>
      </c>
      <c r="O817" s="108">
        <v>1</v>
      </c>
      <c r="P817" s="108">
        <v>1</v>
      </c>
      <c r="Q817" s="108">
        <v>1</v>
      </c>
      <c r="R817" s="108">
        <v>1</v>
      </c>
      <c r="S817" s="108">
        <v>1</v>
      </c>
      <c r="T817" s="108">
        <v>0</v>
      </c>
      <c r="U817" s="108">
        <v>0</v>
      </c>
      <c r="V817" s="108">
        <v>0</v>
      </c>
      <c r="W817" s="109">
        <v>4091650</v>
      </c>
      <c r="X817" s="126">
        <v>0</v>
      </c>
      <c r="Y817" s="109">
        <v>0</v>
      </c>
      <c r="Z817" s="109">
        <v>19230.75</v>
      </c>
      <c r="AA817" s="109"/>
      <c r="AB817" s="109"/>
      <c r="AC817" s="109"/>
      <c r="AD817" s="110">
        <v>4091650</v>
      </c>
      <c r="AE817" s="99">
        <v>44446</v>
      </c>
      <c r="AF817" s="99">
        <v>47003</v>
      </c>
      <c r="AG817" s="111">
        <v>4091650</v>
      </c>
      <c r="AH817" s="107">
        <v>3.6861111111111109</v>
      </c>
      <c r="AI817" s="107">
        <v>7</v>
      </c>
      <c r="AJ817" s="96">
        <v>5.6399999999999999E-2</v>
      </c>
      <c r="AK817" s="92" t="s">
        <v>1786</v>
      </c>
      <c r="AL817" s="92" t="s">
        <v>1787</v>
      </c>
      <c r="AM817" s="27">
        <v>211538.25</v>
      </c>
      <c r="AN817" s="27">
        <v>230769</v>
      </c>
      <c r="AO817" s="27">
        <v>201922.89</v>
      </c>
      <c r="AP817" s="27">
        <v>86538.42</v>
      </c>
      <c r="AQ817" s="27">
        <v>0</v>
      </c>
      <c r="AR817" s="27">
        <v>0</v>
      </c>
      <c r="AS817" s="27">
        <v>0</v>
      </c>
      <c r="AT817" s="27">
        <v>0</v>
      </c>
      <c r="AU817" s="27">
        <v>0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0</v>
      </c>
      <c r="BB817" s="27">
        <v>0</v>
      </c>
      <c r="BC817" s="27">
        <f t="shared" si="37"/>
        <v>442307.25</v>
      </c>
      <c r="BD817" s="27">
        <f t="shared" si="38"/>
        <v>288461.31</v>
      </c>
      <c r="BE817" s="27">
        <f t="shared" si="39"/>
        <v>730768.56</v>
      </c>
    </row>
    <row r="818" spans="1:57" x14ac:dyDescent="0.35">
      <c r="A818" s="92" t="s">
        <v>2725</v>
      </c>
      <c r="B818" s="90" t="s">
        <v>1180</v>
      </c>
      <c r="C818" s="94">
        <v>7</v>
      </c>
      <c r="D818" s="91" t="s">
        <v>0</v>
      </c>
      <c r="E818" s="61" t="s">
        <v>3</v>
      </c>
      <c r="F818" s="61" t="s">
        <v>1772</v>
      </c>
      <c r="G818" s="61" t="s">
        <v>1793</v>
      </c>
      <c r="H818" s="61" t="s">
        <v>1789</v>
      </c>
      <c r="I818" s="61" t="s">
        <v>1794</v>
      </c>
      <c r="J818" s="61" t="s">
        <v>1791</v>
      </c>
      <c r="K818" s="61" t="s">
        <v>813</v>
      </c>
      <c r="L818" s="61" t="s">
        <v>1778</v>
      </c>
      <c r="M818" s="61" t="s">
        <v>1785</v>
      </c>
      <c r="N818" s="108">
        <v>1</v>
      </c>
      <c r="O818" s="108">
        <v>1</v>
      </c>
      <c r="P818" s="108">
        <v>1</v>
      </c>
      <c r="Q818" s="108">
        <v>1</v>
      </c>
      <c r="R818" s="108">
        <v>1</v>
      </c>
      <c r="S818" s="108">
        <v>1</v>
      </c>
      <c r="T818" s="108">
        <v>0</v>
      </c>
      <c r="U818" s="108">
        <v>0</v>
      </c>
      <c r="V818" s="108">
        <v>0</v>
      </c>
      <c r="W818" s="109">
        <v>1859827.5</v>
      </c>
      <c r="X818" s="126">
        <v>0</v>
      </c>
      <c r="Y818" s="109">
        <v>0</v>
      </c>
      <c r="Z818" s="109">
        <v>9190.65</v>
      </c>
      <c r="AA818" s="109"/>
      <c r="AB818" s="109"/>
      <c r="AC818" s="109"/>
      <c r="AD818" s="110">
        <v>1859827.5</v>
      </c>
      <c r="AE818" s="99">
        <v>44446</v>
      </c>
      <c r="AF818" s="99">
        <v>47368</v>
      </c>
      <c r="AG818" s="111">
        <v>1859827.5</v>
      </c>
      <c r="AH818" s="107">
        <v>4.6861111111111109</v>
      </c>
      <c r="AI818" s="107">
        <v>8</v>
      </c>
      <c r="AJ818" s="97">
        <v>5.9299999999999999E-2</v>
      </c>
      <c r="AK818" s="92" t="s">
        <v>1786</v>
      </c>
      <c r="AL818" s="92" t="s">
        <v>1787</v>
      </c>
      <c r="AM818" s="27">
        <v>101097.14999999998</v>
      </c>
      <c r="AN818" s="27">
        <v>110287.79999999997</v>
      </c>
      <c r="AO818" s="27">
        <v>101097.15</v>
      </c>
      <c r="AP818" s="27">
        <v>64334.55</v>
      </c>
      <c r="AQ818" s="27">
        <v>27571.95</v>
      </c>
      <c r="AR818" s="27">
        <v>0</v>
      </c>
      <c r="AS818" s="27">
        <v>0</v>
      </c>
      <c r="AT818" s="27">
        <v>0</v>
      </c>
      <c r="AU818" s="27">
        <v>0</v>
      </c>
      <c r="AV818" s="27">
        <v>0</v>
      </c>
      <c r="AW818" s="27">
        <v>0</v>
      </c>
      <c r="AX818" s="27">
        <v>0</v>
      </c>
      <c r="AY818" s="27">
        <v>0</v>
      </c>
      <c r="AZ818" s="27">
        <v>0</v>
      </c>
      <c r="BA818" s="27">
        <v>0</v>
      </c>
      <c r="BB818" s="27">
        <v>0</v>
      </c>
      <c r="BC818" s="27">
        <f t="shared" si="37"/>
        <v>211384.94999999995</v>
      </c>
      <c r="BD818" s="27">
        <f t="shared" si="38"/>
        <v>193003.65000000002</v>
      </c>
      <c r="BE818" s="27">
        <f t="shared" si="39"/>
        <v>404388.6</v>
      </c>
    </row>
    <row r="819" spans="1:57" x14ac:dyDescent="0.35">
      <c r="A819" s="92" t="s">
        <v>2724</v>
      </c>
      <c r="B819" s="90" t="s">
        <v>1180</v>
      </c>
      <c r="C819" s="94">
        <v>8</v>
      </c>
      <c r="D819" s="91" t="s">
        <v>0</v>
      </c>
      <c r="E819" s="61" t="s">
        <v>3</v>
      </c>
      <c r="F819" s="61" t="s">
        <v>1772</v>
      </c>
      <c r="G819" s="61" t="s">
        <v>1793</v>
      </c>
      <c r="H819" s="61" t="s">
        <v>1789</v>
      </c>
      <c r="I819" s="61" t="s">
        <v>1794</v>
      </c>
      <c r="J819" s="61" t="s">
        <v>1791</v>
      </c>
      <c r="K819" s="61" t="s">
        <v>813</v>
      </c>
      <c r="L819" s="61" t="s">
        <v>1778</v>
      </c>
      <c r="M819" s="61" t="s">
        <v>1785</v>
      </c>
      <c r="N819" s="108">
        <v>1</v>
      </c>
      <c r="O819" s="108">
        <v>1</v>
      </c>
      <c r="P819" s="108">
        <v>1</v>
      </c>
      <c r="Q819" s="108">
        <v>1</v>
      </c>
      <c r="R819" s="108">
        <v>1</v>
      </c>
      <c r="S819" s="108">
        <v>1</v>
      </c>
      <c r="T819" s="108">
        <v>0</v>
      </c>
      <c r="U819" s="108">
        <v>0</v>
      </c>
      <c r="V819" s="108">
        <v>0</v>
      </c>
      <c r="W819" s="109">
        <v>53100</v>
      </c>
      <c r="X819" s="126">
        <v>0</v>
      </c>
      <c r="Y819" s="109">
        <v>0</v>
      </c>
      <c r="Z819" s="109">
        <v>274.79000000000002</v>
      </c>
      <c r="AA819" s="109"/>
      <c r="AB819" s="109"/>
      <c r="AC819" s="109"/>
      <c r="AD819" s="110">
        <v>53100</v>
      </c>
      <c r="AE819" s="99">
        <v>44446</v>
      </c>
      <c r="AF819" s="99">
        <v>47733</v>
      </c>
      <c r="AG819" s="111">
        <v>53100</v>
      </c>
      <c r="AH819" s="107">
        <v>5.6861111111111109</v>
      </c>
      <c r="AI819" s="107">
        <v>9</v>
      </c>
      <c r="AJ819" s="97">
        <v>6.2100000000000002E-2</v>
      </c>
      <c r="AK819" s="92" t="s">
        <v>1786</v>
      </c>
      <c r="AL819" s="92" t="s">
        <v>1787</v>
      </c>
      <c r="AM819" s="27">
        <v>3022.69</v>
      </c>
      <c r="AN819" s="27">
        <v>3297.48</v>
      </c>
      <c r="AO819" s="27">
        <v>3091.38</v>
      </c>
      <c r="AP819" s="27">
        <v>2267.0100000000002</v>
      </c>
      <c r="AQ819" s="27">
        <v>1442.7</v>
      </c>
      <c r="AR819" s="27">
        <v>618.29999999999995</v>
      </c>
      <c r="AS819" s="27">
        <v>0</v>
      </c>
      <c r="AT819" s="27">
        <v>0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7">
        <v>0</v>
      </c>
      <c r="BA819" s="27">
        <v>0</v>
      </c>
      <c r="BB819" s="27">
        <v>0</v>
      </c>
      <c r="BC819" s="27">
        <f t="shared" si="37"/>
        <v>6320.17</v>
      </c>
      <c r="BD819" s="27">
        <f t="shared" si="38"/>
        <v>7419.39</v>
      </c>
      <c r="BE819" s="27">
        <f t="shared" si="39"/>
        <v>13739.560000000001</v>
      </c>
    </row>
    <row r="820" spans="1:57" x14ac:dyDescent="0.35">
      <c r="A820" s="92" t="s">
        <v>2723</v>
      </c>
      <c r="B820" s="90" t="s">
        <v>1180</v>
      </c>
      <c r="C820" s="94">
        <v>9</v>
      </c>
      <c r="D820" s="91" t="s">
        <v>0</v>
      </c>
      <c r="E820" s="61" t="s">
        <v>3</v>
      </c>
      <c r="F820" s="61" t="s">
        <v>1772</v>
      </c>
      <c r="G820" s="61" t="s">
        <v>1793</v>
      </c>
      <c r="H820" s="61" t="s">
        <v>1789</v>
      </c>
      <c r="I820" s="61" t="s">
        <v>1794</v>
      </c>
      <c r="J820" s="61" t="s">
        <v>1791</v>
      </c>
      <c r="K820" s="61" t="s">
        <v>813</v>
      </c>
      <c r="L820" s="61" t="s">
        <v>1778</v>
      </c>
      <c r="M820" s="61" t="s">
        <v>1785</v>
      </c>
      <c r="N820" s="108">
        <v>1</v>
      </c>
      <c r="O820" s="108">
        <v>1</v>
      </c>
      <c r="P820" s="108">
        <v>1</v>
      </c>
      <c r="Q820" s="108">
        <v>1</v>
      </c>
      <c r="R820" s="108">
        <v>1</v>
      </c>
      <c r="S820" s="108">
        <v>1</v>
      </c>
      <c r="T820" s="108">
        <v>0</v>
      </c>
      <c r="U820" s="108">
        <v>0</v>
      </c>
      <c r="V820" s="108">
        <v>0</v>
      </c>
      <c r="W820" s="109">
        <v>105905</v>
      </c>
      <c r="X820" s="126">
        <v>0</v>
      </c>
      <c r="Y820" s="109">
        <v>0</v>
      </c>
      <c r="Z820" s="109">
        <v>573.65</v>
      </c>
      <c r="AA820" s="109"/>
      <c r="AB820" s="109"/>
      <c r="AC820" s="109"/>
      <c r="AD820" s="110">
        <v>105905</v>
      </c>
      <c r="AE820" s="99">
        <v>44446</v>
      </c>
      <c r="AF820" s="99">
        <v>48098</v>
      </c>
      <c r="AG820" s="111">
        <v>105905</v>
      </c>
      <c r="AH820" s="107">
        <v>6.6861111111111109</v>
      </c>
      <c r="AI820" s="107">
        <v>10</v>
      </c>
      <c r="AJ820" s="96">
        <v>6.5000000000000002E-2</v>
      </c>
      <c r="AK820" s="92" t="s">
        <v>1786</v>
      </c>
      <c r="AL820" s="92" t="s">
        <v>1787</v>
      </c>
      <c r="AM820" s="27">
        <v>6310.1499999999987</v>
      </c>
      <c r="AN820" s="27">
        <v>6883.7999999999984</v>
      </c>
      <c r="AO820" s="27">
        <v>6539.61</v>
      </c>
      <c r="AP820" s="27">
        <v>5162.8500000000004</v>
      </c>
      <c r="AQ820" s="27">
        <v>3786.09</v>
      </c>
      <c r="AR820" s="27">
        <v>2409.33</v>
      </c>
      <c r="AS820" s="27">
        <v>1032.57</v>
      </c>
      <c r="AT820" s="27">
        <v>0</v>
      </c>
      <c r="AU820" s="27">
        <v>0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27">
        <v>0</v>
      </c>
      <c r="BC820" s="27">
        <f t="shared" si="37"/>
        <v>13193.949999999997</v>
      </c>
      <c r="BD820" s="27">
        <f t="shared" si="38"/>
        <v>18930.449999999997</v>
      </c>
      <c r="BE820" s="27">
        <f t="shared" si="39"/>
        <v>32124.399999999994</v>
      </c>
    </row>
    <row r="821" spans="1:57" x14ac:dyDescent="0.35">
      <c r="A821" s="92" t="s">
        <v>2722</v>
      </c>
      <c r="B821" s="90" t="s">
        <v>1181</v>
      </c>
      <c r="C821" s="94">
        <v>3</v>
      </c>
      <c r="D821" s="91" t="s">
        <v>0</v>
      </c>
      <c r="E821" s="61" t="s">
        <v>3</v>
      </c>
      <c r="F821" s="61" t="s">
        <v>1772</v>
      </c>
      <c r="G821" s="61" t="s">
        <v>1793</v>
      </c>
      <c r="H821" s="61" t="s">
        <v>1789</v>
      </c>
      <c r="I821" s="61" t="s">
        <v>1794</v>
      </c>
      <c r="J821" s="61" t="s">
        <v>1791</v>
      </c>
      <c r="K821" s="61" t="s">
        <v>813</v>
      </c>
      <c r="L821" s="61" t="s">
        <v>1778</v>
      </c>
      <c r="M821" s="61" t="s">
        <v>1785</v>
      </c>
      <c r="N821" s="108">
        <v>1</v>
      </c>
      <c r="O821" s="108">
        <v>1</v>
      </c>
      <c r="P821" s="108">
        <v>1</v>
      </c>
      <c r="Q821" s="108">
        <v>1</v>
      </c>
      <c r="R821" s="108">
        <v>1</v>
      </c>
      <c r="S821" s="108">
        <v>1</v>
      </c>
      <c r="T821" s="108">
        <v>0</v>
      </c>
      <c r="U821" s="108">
        <v>0</v>
      </c>
      <c r="V821" s="108">
        <v>0</v>
      </c>
      <c r="W821" s="109">
        <v>144845</v>
      </c>
      <c r="X821" s="126">
        <v>0</v>
      </c>
      <c r="Y821" s="109">
        <v>0</v>
      </c>
      <c r="Z821" s="109">
        <v>568.52</v>
      </c>
      <c r="AA821" s="109"/>
      <c r="AB821" s="109"/>
      <c r="AC821" s="109"/>
      <c r="AD821" s="110">
        <v>144845</v>
      </c>
      <c r="AE821" s="99">
        <v>44467</v>
      </c>
      <c r="AF821" s="99">
        <v>45928</v>
      </c>
      <c r="AG821" s="111">
        <v>114845</v>
      </c>
      <c r="AH821" s="107">
        <v>0.74444444444444446</v>
      </c>
      <c r="AI821" s="107">
        <v>4</v>
      </c>
      <c r="AJ821" s="96">
        <v>4.7100000000000003E-2</v>
      </c>
      <c r="AK821" s="92" t="s">
        <v>1786</v>
      </c>
      <c r="AL821" s="92" t="s">
        <v>1787</v>
      </c>
      <c r="AM821" s="27">
        <v>2842.6000000000004</v>
      </c>
      <c r="AN821" s="27">
        <v>0</v>
      </c>
      <c r="AO821" s="27">
        <v>0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f t="shared" si="37"/>
        <v>2842.6000000000004</v>
      </c>
      <c r="BD821" s="27">
        <f t="shared" si="38"/>
        <v>0</v>
      </c>
      <c r="BE821" s="27">
        <f t="shared" si="39"/>
        <v>2842.6000000000004</v>
      </c>
    </row>
    <row r="822" spans="1:57" x14ac:dyDescent="0.35">
      <c r="A822" s="92" t="s">
        <v>2721</v>
      </c>
      <c r="B822" s="90" t="s">
        <v>1181</v>
      </c>
      <c r="C822" s="94">
        <v>4</v>
      </c>
      <c r="D822" s="91" t="s">
        <v>0</v>
      </c>
      <c r="E822" s="61" t="s">
        <v>3</v>
      </c>
      <c r="F822" s="61" t="s">
        <v>1772</v>
      </c>
      <c r="G822" s="61" t="s">
        <v>1793</v>
      </c>
      <c r="H822" s="61" t="s">
        <v>1789</v>
      </c>
      <c r="I822" s="61" t="s">
        <v>1794</v>
      </c>
      <c r="J822" s="61" t="s">
        <v>1791</v>
      </c>
      <c r="K822" s="61" t="s">
        <v>813</v>
      </c>
      <c r="L822" s="61" t="s">
        <v>1778</v>
      </c>
      <c r="M822" s="61" t="s">
        <v>1785</v>
      </c>
      <c r="N822" s="108">
        <v>1</v>
      </c>
      <c r="O822" s="108">
        <v>1</v>
      </c>
      <c r="P822" s="108">
        <v>1</v>
      </c>
      <c r="Q822" s="108">
        <v>1</v>
      </c>
      <c r="R822" s="108">
        <v>1</v>
      </c>
      <c r="S822" s="108">
        <v>1</v>
      </c>
      <c r="T822" s="108">
        <v>0</v>
      </c>
      <c r="U822" s="108">
        <v>0</v>
      </c>
      <c r="V822" s="108">
        <v>0</v>
      </c>
      <c r="W822" s="109">
        <v>458135</v>
      </c>
      <c r="X822" s="126">
        <v>0</v>
      </c>
      <c r="Y822" s="109">
        <v>0</v>
      </c>
      <c r="Z822" s="109">
        <v>1935.62</v>
      </c>
      <c r="AA822" s="109"/>
      <c r="AB822" s="109"/>
      <c r="AC822" s="109"/>
      <c r="AD822" s="110">
        <v>458135</v>
      </c>
      <c r="AE822" s="99">
        <v>44467</v>
      </c>
      <c r="AF822" s="99">
        <v>46293</v>
      </c>
      <c r="AG822" s="111">
        <v>458135</v>
      </c>
      <c r="AH822" s="107">
        <v>1.7444444444444445</v>
      </c>
      <c r="AI822" s="107">
        <v>5</v>
      </c>
      <c r="AJ822" s="96">
        <v>5.0700000000000002E-2</v>
      </c>
      <c r="AK822" s="92" t="s">
        <v>1786</v>
      </c>
      <c r="AL822" s="92" t="s">
        <v>1787</v>
      </c>
      <c r="AM822" s="27">
        <v>21291.819999999992</v>
      </c>
      <c r="AN822" s="27">
        <v>11613.719999999998</v>
      </c>
      <c r="AO822" s="27">
        <v>0</v>
      </c>
      <c r="AP822" s="27">
        <v>0</v>
      </c>
      <c r="AQ822" s="27">
        <v>0</v>
      </c>
      <c r="AR822" s="27">
        <v>0</v>
      </c>
      <c r="AS822" s="27">
        <v>0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7">
        <v>0</v>
      </c>
      <c r="BA822" s="27">
        <v>0</v>
      </c>
      <c r="BB822" s="27">
        <v>0</v>
      </c>
      <c r="BC822" s="27">
        <f t="shared" si="37"/>
        <v>32905.539999999994</v>
      </c>
      <c r="BD822" s="27">
        <f t="shared" si="38"/>
        <v>0</v>
      </c>
      <c r="BE822" s="27">
        <f t="shared" si="39"/>
        <v>32905.539999999994</v>
      </c>
    </row>
    <row r="823" spans="1:57" x14ac:dyDescent="0.35">
      <c r="A823" s="92" t="s">
        <v>2720</v>
      </c>
      <c r="B823" s="90" t="s">
        <v>1181</v>
      </c>
      <c r="C823" s="94">
        <v>5</v>
      </c>
      <c r="D823" s="91" t="s">
        <v>0</v>
      </c>
      <c r="E823" s="61" t="s">
        <v>3</v>
      </c>
      <c r="F823" s="61" t="s">
        <v>1772</v>
      </c>
      <c r="G823" s="61" t="s">
        <v>1793</v>
      </c>
      <c r="H823" s="61" t="s">
        <v>1789</v>
      </c>
      <c r="I823" s="61" t="s">
        <v>1794</v>
      </c>
      <c r="J823" s="61" t="s">
        <v>1791</v>
      </c>
      <c r="K823" s="61" t="s">
        <v>813</v>
      </c>
      <c r="L823" s="61" t="s">
        <v>1778</v>
      </c>
      <c r="M823" s="61" t="s">
        <v>1785</v>
      </c>
      <c r="N823" s="108">
        <v>1</v>
      </c>
      <c r="O823" s="108">
        <v>1</v>
      </c>
      <c r="P823" s="108">
        <v>1</v>
      </c>
      <c r="Q823" s="108">
        <v>1</v>
      </c>
      <c r="R823" s="108">
        <v>1</v>
      </c>
      <c r="S823" s="108">
        <v>1</v>
      </c>
      <c r="T823" s="108">
        <v>0</v>
      </c>
      <c r="U823" s="108">
        <v>0</v>
      </c>
      <c r="V823" s="108">
        <v>0</v>
      </c>
      <c r="W823" s="109">
        <v>925710</v>
      </c>
      <c r="X823" s="126">
        <v>0</v>
      </c>
      <c r="Y823" s="109">
        <v>0</v>
      </c>
      <c r="Z823" s="109">
        <v>4134.84</v>
      </c>
      <c r="AA823" s="109"/>
      <c r="AB823" s="109"/>
      <c r="AC823" s="109"/>
      <c r="AD823" s="110">
        <v>925710</v>
      </c>
      <c r="AE823" s="99">
        <v>44467</v>
      </c>
      <c r="AF823" s="99">
        <v>46658</v>
      </c>
      <c r="AG823" s="111">
        <v>925710</v>
      </c>
      <c r="AH823" s="107">
        <v>2.7444444444444445</v>
      </c>
      <c r="AI823" s="107">
        <v>6</v>
      </c>
      <c r="AJ823" s="96">
        <v>5.3600000000000002E-2</v>
      </c>
      <c r="AK823" s="92" t="s">
        <v>1786</v>
      </c>
      <c r="AL823" s="92" t="s">
        <v>1787</v>
      </c>
      <c r="AM823" s="27">
        <v>45483.239999999991</v>
      </c>
      <c r="AN823" s="27">
        <v>49618.079999999987</v>
      </c>
      <c r="AO823" s="27">
        <v>24809.040000000001</v>
      </c>
      <c r="AP823" s="27">
        <v>0</v>
      </c>
      <c r="AQ823" s="27">
        <v>0</v>
      </c>
      <c r="AR823" s="27">
        <v>0</v>
      </c>
      <c r="AS823" s="27">
        <v>0</v>
      </c>
      <c r="AT823" s="27">
        <v>0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7">
        <v>0</v>
      </c>
      <c r="BA823" s="27">
        <v>0</v>
      </c>
      <c r="BB823" s="27">
        <v>0</v>
      </c>
      <c r="BC823" s="27">
        <f t="shared" si="37"/>
        <v>95101.319999999978</v>
      </c>
      <c r="BD823" s="27">
        <f t="shared" si="38"/>
        <v>24809.040000000001</v>
      </c>
      <c r="BE823" s="27">
        <f t="shared" si="39"/>
        <v>119910.35999999999</v>
      </c>
    </row>
    <row r="824" spans="1:57" x14ac:dyDescent="0.35">
      <c r="A824" s="92" t="s">
        <v>2719</v>
      </c>
      <c r="B824" s="90" t="s">
        <v>1181</v>
      </c>
      <c r="C824" s="94">
        <v>6</v>
      </c>
      <c r="D824" s="91" t="s">
        <v>0</v>
      </c>
      <c r="E824" s="61" t="s">
        <v>3</v>
      </c>
      <c r="F824" s="61" t="s">
        <v>1772</v>
      </c>
      <c r="G824" s="61" t="s">
        <v>1793</v>
      </c>
      <c r="H824" s="61" t="s">
        <v>1789</v>
      </c>
      <c r="I824" s="61" t="s">
        <v>1794</v>
      </c>
      <c r="J824" s="61" t="s">
        <v>1791</v>
      </c>
      <c r="K824" s="61" t="s">
        <v>813</v>
      </c>
      <c r="L824" s="61" t="s">
        <v>1778</v>
      </c>
      <c r="M824" s="61" t="s">
        <v>1785</v>
      </c>
      <c r="N824" s="108">
        <v>1</v>
      </c>
      <c r="O824" s="108">
        <v>1</v>
      </c>
      <c r="P824" s="108">
        <v>1</v>
      </c>
      <c r="Q824" s="108">
        <v>1</v>
      </c>
      <c r="R824" s="108">
        <v>1</v>
      </c>
      <c r="S824" s="108">
        <v>1</v>
      </c>
      <c r="T824" s="108">
        <v>0</v>
      </c>
      <c r="U824" s="108">
        <v>0</v>
      </c>
      <c r="V824" s="108">
        <v>0</v>
      </c>
      <c r="W824" s="109">
        <v>3460645</v>
      </c>
      <c r="X824" s="126">
        <v>0</v>
      </c>
      <c r="Y824" s="109">
        <v>0</v>
      </c>
      <c r="Z824" s="109">
        <v>16265.03</v>
      </c>
      <c r="AA824" s="109"/>
      <c r="AB824" s="109"/>
      <c r="AC824" s="109"/>
      <c r="AD824" s="110">
        <v>3460645</v>
      </c>
      <c r="AE824" s="99">
        <v>44467</v>
      </c>
      <c r="AF824" s="99">
        <v>47024</v>
      </c>
      <c r="AG824" s="111">
        <v>3460645</v>
      </c>
      <c r="AH824" s="107">
        <v>3.7444444444444445</v>
      </c>
      <c r="AI824" s="107">
        <v>7</v>
      </c>
      <c r="AJ824" s="96">
        <v>5.6399999999999999E-2</v>
      </c>
      <c r="AK824" s="92" t="s">
        <v>1786</v>
      </c>
      <c r="AL824" s="92" t="s">
        <v>1787</v>
      </c>
      <c r="AM824" s="27">
        <v>178915.33000000002</v>
      </c>
      <c r="AN824" s="27">
        <v>195180.36000000002</v>
      </c>
      <c r="AO824" s="27">
        <v>170782.83</v>
      </c>
      <c r="AP824" s="27">
        <v>73192.679999999993</v>
      </c>
      <c r="AQ824" s="27">
        <v>0</v>
      </c>
      <c r="AR824" s="27">
        <v>0</v>
      </c>
      <c r="AS824" s="27">
        <v>0</v>
      </c>
      <c r="AT824" s="27">
        <v>0</v>
      </c>
      <c r="AU824" s="27">
        <v>0</v>
      </c>
      <c r="AV824" s="27">
        <v>0</v>
      </c>
      <c r="AW824" s="27">
        <v>0</v>
      </c>
      <c r="AX824" s="27">
        <v>0</v>
      </c>
      <c r="AY824" s="27">
        <v>0</v>
      </c>
      <c r="AZ824" s="27">
        <v>0</v>
      </c>
      <c r="BA824" s="27">
        <v>0</v>
      </c>
      <c r="BB824" s="27">
        <v>0</v>
      </c>
      <c r="BC824" s="27">
        <f t="shared" si="37"/>
        <v>374095.69000000006</v>
      </c>
      <c r="BD824" s="27">
        <f t="shared" si="38"/>
        <v>243975.50999999998</v>
      </c>
      <c r="BE824" s="27">
        <f t="shared" si="39"/>
        <v>618071.20000000007</v>
      </c>
    </row>
    <row r="825" spans="1:57" x14ac:dyDescent="0.35">
      <c r="A825" s="92" t="s">
        <v>2718</v>
      </c>
      <c r="B825" s="90" t="s">
        <v>1181</v>
      </c>
      <c r="C825" s="94">
        <v>7</v>
      </c>
      <c r="D825" s="91" t="s">
        <v>0</v>
      </c>
      <c r="E825" s="61" t="s">
        <v>3</v>
      </c>
      <c r="F825" s="61" t="s">
        <v>1772</v>
      </c>
      <c r="G825" s="61" t="s">
        <v>1793</v>
      </c>
      <c r="H825" s="61" t="s">
        <v>1789</v>
      </c>
      <c r="I825" s="61" t="s">
        <v>1794</v>
      </c>
      <c r="J825" s="61" t="s">
        <v>1791</v>
      </c>
      <c r="K825" s="61" t="s">
        <v>813</v>
      </c>
      <c r="L825" s="61" t="s">
        <v>1778</v>
      </c>
      <c r="M825" s="61" t="s">
        <v>1785</v>
      </c>
      <c r="N825" s="108">
        <v>1</v>
      </c>
      <c r="O825" s="108">
        <v>1</v>
      </c>
      <c r="P825" s="108">
        <v>1</v>
      </c>
      <c r="Q825" s="108">
        <v>1</v>
      </c>
      <c r="R825" s="108">
        <v>1</v>
      </c>
      <c r="S825" s="108">
        <v>1</v>
      </c>
      <c r="T825" s="108">
        <v>0</v>
      </c>
      <c r="U825" s="108">
        <v>0</v>
      </c>
      <c r="V825" s="108">
        <v>0</v>
      </c>
      <c r="W825" s="109">
        <v>1880920</v>
      </c>
      <c r="X825" s="126">
        <v>0</v>
      </c>
      <c r="Y825" s="109">
        <v>0</v>
      </c>
      <c r="Z825" s="109">
        <v>9294.8799999999992</v>
      </c>
      <c r="AA825" s="109"/>
      <c r="AB825" s="109"/>
      <c r="AC825" s="109"/>
      <c r="AD825" s="110">
        <v>1880920</v>
      </c>
      <c r="AE825" s="99">
        <v>44467</v>
      </c>
      <c r="AF825" s="99">
        <v>47389</v>
      </c>
      <c r="AG825" s="111">
        <v>1880920</v>
      </c>
      <c r="AH825" s="107">
        <v>4.7444444444444445</v>
      </c>
      <c r="AI825" s="107">
        <v>8</v>
      </c>
      <c r="AJ825" s="96">
        <v>5.9299999999999999E-2</v>
      </c>
      <c r="AK825" s="92" t="s">
        <v>1786</v>
      </c>
      <c r="AL825" s="92" t="s">
        <v>1787</v>
      </c>
      <c r="AM825" s="27">
        <v>102243.68000000001</v>
      </c>
      <c r="AN825" s="27">
        <v>111538.56000000001</v>
      </c>
      <c r="AO825" s="27">
        <v>102243.69</v>
      </c>
      <c r="AP825" s="27">
        <v>65064.18</v>
      </c>
      <c r="AQ825" s="27">
        <v>27884.61</v>
      </c>
      <c r="AR825" s="27">
        <v>0</v>
      </c>
      <c r="AS825" s="27">
        <v>0</v>
      </c>
      <c r="AT825" s="27">
        <v>0</v>
      </c>
      <c r="AU825" s="27">
        <v>0</v>
      </c>
      <c r="AV825" s="27">
        <v>0</v>
      </c>
      <c r="AW825" s="27">
        <v>0</v>
      </c>
      <c r="AX825" s="27">
        <v>0</v>
      </c>
      <c r="AY825" s="27">
        <v>0</v>
      </c>
      <c r="AZ825" s="27">
        <v>0</v>
      </c>
      <c r="BA825" s="27">
        <v>0</v>
      </c>
      <c r="BB825" s="27">
        <v>0</v>
      </c>
      <c r="BC825" s="27">
        <f t="shared" si="37"/>
        <v>213782.24000000002</v>
      </c>
      <c r="BD825" s="27">
        <f t="shared" si="38"/>
        <v>195192.47999999998</v>
      </c>
      <c r="BE825" s="27">
        <f t="shared" si="39"/>
        <v>408974.72</v>
      </c>
    </row>
    <row r="826" spans="1:57" x14ac:dyDescent="0.35">
      <c r="A826" s="92" t="s">
        <v>2717</v>
      </c>
      <c r="B826" s="90" t="s">
        <v>1181</v>
      </c>
      <c r="C826" s="94">
        <v>8</v>
      </c>
      <c r="D826" s="91" t="s">
        <v>0</v>
      </c>
      <c r="E826" s="61" t="s">
        <v>3</v>
      </c>
      <c r="F826" s="61" t="s">
        <v>1772</v>
      </c>
      <c r="G826" s="61" t="s">
        <v>1793</v>
      </c>
      <c r="H826" s="61" t="s">
        <v>1789</v>
      </c>
      <c r="I826" s="61" t="s">
        <v>1794</v>
      </c>
      <c r="J826" s="61" t="s">
        <v>1791</v>
      </c>
      <c r="K826" s="61" t="s">
        <v>813</v>
      </c>
      <c r="L826" s="61" t="s">
        <v>1778</v>
      </c>
      <c r="M826" s="61" t="s">
        <v>1785</v>
      </c>
      <c r="N826" s="108">
        <v>1</v>
      </c>
      <c r="O826" s="108">
        <v>1</v>
      </c>
      <c r="P826" s="108">
        <v>1</v>
      </c>
      <c r="Q826" s="108">
        <v>1</v>
      </c>
      <c r="R826" s="108">
        <v>1</v>
      </c>
      <c r="S826" s="108">
        <v>1</v>
      </c>
      <c r="T826" s="108">
        <v>0</v>
      </c>
      <c r="U826" s="108">
        <v>0</v>
      </c>
      <c r="V826" s="108">
        <v>0</v>
      </c>
      <c r="W826" s="109">
        <v>93515</v>
      </c>
      <c r="X826" s="126">
        <v>0</v>
      </c>
      <c r="Y826" s="109">
        <v>0</v>
      </c>
      <c r="Z826" s="109">
        <v>483.94</v>
      </c>
      <c r="AA826" s="109"/>
      <c r="AB826" s="109"/>
      <c r="AC826" s="109"/>
      <c r="AD826" s="110">
        <v>93515</v>
      </c>
      <c r="AE826" s="99">
        <v>44467</v>
      </c>
      <c r="AF826" s="99">
        <v>47754</v>
      </c>
      <c r="AG826" s="111">
        <v>93515</v>
      </c>
      <c r="AH826" s="107">
        <v>5.7444444444444445</v>
      </c>
      <c r="AI826" s="107">
        <v>9</v>
      </c>
      <c r="AJ826" s="96">
        <v>6.2100000000000002E-2</v>
      </c>
      <c r="AK826" s="92" t="s">
        <v>1786</v>
      </c>
      <c r="AL826" s="92" t="s">
        <v>1787</v>
      </c>
      <c r="AM826" s="27">
        <v>5323.3399999999992</v>
      </c>
      <c r="AN826" s="27">
        <v>5807.2799999999988</v>
      </c>
      <c r="AO826" s="27">
        <v>5444.34</v>
      </c>
      <c r="AP826" s="27">
        <v>3992.55</v>
      </c>
      <c r="AQ826" s="27">
        <v>2540.6999999999998</v>
      </c>
      <c r="AR826" s="27">
        <v>1088.9100000000001</v>
      </c>
      <c r="AS826" s="27">
        <v>0</v>
      </c>
      <c r="AT826" s="27">
        <v>0</v>
      </c>
      <c r="AU826" s="27">
        <v>0</v>
      </c>
      <c r="AV826" s="27">
        <v>0</v>
      </c>
      <c r="AW826" s="27">
        <v>0</v>
      </c>
      <c r="AX826" s="27">
        <v>0</v>
      </c>
      <c r="AY826" s="27">
        <v>0</v>
      </c>
      <c r="AZ826" s="27">
        <v>0</v>
      </c>
      <c r="BA826" s="27">
        <v>0</v>
      </c>
      <c r="BB826" s="27">
        <v>0</v>
      </c>
      <c r="BC826" s="27">
        <f t="shared" si="37"/>
        <v>11130.619999999999</v>
      </c>
      <c r="BD826" s="27">
        <f t="shared" si="38"/>
        <v>13066.5</v>
      </c>
      <c r="BE826" s="27">
        <f t="shared" si="39"/>
        <v>24197.119999999999</v>
      </c>
    </row>
    <row r="827" spans="1:57" x14ac:dyDescent="0.35">
      <c r="A827" s="92" t="s">
        <v>2716</v>
      </c>
      <c r="B827" s="90" t="s">
        <v>1181</v>
      </c>
      <c r="C827" s="94">
        <v>9</v>
      </c>
      <c r="D827" s="91" t="s">
        <v>0</v>
      </c>
      <c r="E827" s="61" t="s">
        <v>3</v>
      </c>
      <c r="F827" s="61" t="s">
        <v>1772</v>
      </c>
      <c r="G827" s="61" t="s">
        <v>1793</v>
      </c>
      <c r="H827" s="61" t="s">
        <v>1789</v>
      </c>
      <c r="I827" s="61" t="s">
        <v>1794</v>
      </c>
      <c r="J827" s="61" t="s">
        <v>1791</v>
      </c>
      <c r="K827" s="61" t="s">
        <v>813</v>
      </c>
      <c r="L827" s="61" t="s">
        <v>1778</v>
      </c>
      <c r="M827" s="61" t="s">
        <v>1785</v>
      </c>
      <c r="N827" s="108">
        <v>1</v>
      </c>
      <c r="O827" s="108">
        <v>1</v>
      </c>
      <c r="P827" s="108">
        <v>1</v>
      </c>
      <c r="Q827" s="108">
        <v>1</v>
      </c>
      <c r="R827" s="108">
        <v>1</v>
      </c>
      <c r="S827" s="108">
        <v>1</v>
      </c>
      <c r="T827" s="108">
        <v>0</v>
      </c>
      <c r="U827" s="108">
        <v>0</v>
      </c>
      <c r="V827" s="108">
        <v>0</v>
      </c>
      <c r="W827" s="109">
        <v>51920</v>
      </c>
      <c r="X827" s="126">
        <v>0</v>
      </c>
      <c r="Y827" s="109">
        <v>0</v>
      </c>
      <c r="Z827" s="109">
        <v>281.23</v>
      </c>
      <c r="AA827" s="109"/>
      <c r="AB827" s="109"/>
      <c r="AC827" s="109"/>
      <c r="AD827" s="110">
        <v>51920</v>
      </c>
      <c r="AE827" s="99">
        <v>44467</v>
      </c>
      <c r="AF827" s="99">
        <v>48119</v>
      </c>
      <c r="AG827" s="111">
        <v>51920</v>
      </c>
      <c r="AH827" s="107">
        <v>6.7444444444444445</v>
      </c>
      <c r="AI827" s="107">
        <v>10</v>
      </c>
      <c r="AJ827" s="97">
        <v>6.5000000000000002E-2</v>
      </c>
      <c r="AK827" s="92" t="s">
        <v>1786</v>
      </c>
      <c r="AL827" s="92" t="s">
        <v>1787</v>
      </c>
      <c r="AM827" s="27">
        <v>3093.53</v>
      </c>
      <c r="AN827" s="27">
        <v>3374.76</v>
      </c>
      <c r="AO827" s="27">
        <v>3206.04</v>
      </c>
      <c r="AP827" s="27">
        <v>2531.13</v>
      </c>
      <c r="AQ827" s="27">
        <v>1856.13</v>
      </c>
      <c r="AR827" s="27">
        <v>1181.1600000000001</v>
      </c>
      <c r="AS827" s="27">
        <v>506.25</v>
      </c>
      <c r="AT827" s="27">
        <v>0</v>
      </c>
      <c r="AU827" s="27">
        <v>0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27">
        <v>0</v>
      </c>
      <c r="BC827" s="27">
        <f t="shared" si="37"/>
        <v>6468.2900000000009</v>
      </c>
      <c r="BD827" s="27">
        <f t="shared" si="38"/>
        <v>9280.7100000000009</v>
      </c>
      <c r="BE827" s="27">
        <f t="shared" si="39"/>
        <v>15749.000000000002</v>
      </c>
    </row>
    <row r="828" spans="1:57" x14ac:dyDescent="0.35">
      <c r="A828" s="92" t="s">
        <v>2715</v>
      </c>
      <c r="B828" s="90" t="s">
        <v>1801</v>
      </c>
      <c r="C828" s="94">
        <v>1</v>
      </c>
      <c r="D828" s="91" t="s">
        <v>0</v>
      </c>
      <c r="E828" s="61" t="s">
        <v>3</v>
      </c>
      <c r="F828" s="61" t="s">
        <v>1772</v>
      </c>
      <c r="G828" s="61" t="s">
        <v>1788</v>
      </c>
      <c r="H828" s="61" t="s">
        <v>1789</v>
      </c>
      <c r="I828" s="61" t="s">
        <v>1790</v>
      </c>
      <c r="J828" s="61" t="s">
        <v>1791</v>
      </c>
      <c r="K828" s="61" t="s">
        <v>796</v>
      </c>
      <c r="L828" s="61" t="s">
        <v>1778</v>
      </c>
      <c r="M828" s="61" t="s">
        <v>1785</v>
      </c>
      <c r="N828" s="108">
        <v>1</v>
      </c>
      <c r="O828" s="108">
        <v>1</v>
      </c>
      <c r="P828" s="108">
        <v>1</v>
      </c>
      <c r="Q828" s="108">
        <v>1</v>
      </c>
      <c r="R828" s="108">
        <v>1</v>
      </c>
      <c r="S828" s="108">
        <v>1</v>
      </c>
      <c r="T828" s="108">
        <v>0</v>
      </c>
      <c r="U828" s="108">
        <v>0</v>
      </c>
      <c r="V828" s="108">
        <v>0</v>
      </c>
      <c r="W828" s="109">
        <v>-0.01</v>
      </c>
      <c r="X828" s="126">
        <v>0</v>
      </c>
      <c r="Y828" s="109">
        <v>0</v>
      </c>
      <c r="Z828" s="109">
        <v>0</v>
      </c>
      <c r="AA828" s="109"/>
      <c r="AB828" s="109"/>
      <c r="AC828" s="109"/>
      <c r="AD828" s="110">
        <v>-0.01</v>
      </c>
      <c r="AE828" s="99">
        <v>44291</v>
      </c>
      <c r="AF828" s="99">
        <v>45387</v>
      </c>
      <c r="AG828" s="111">
        <v>176783.37</v>
      </c>
      <c r="AH828" s="107">
        <v>-0.73611111111111116</v>
      </c>
      <c r="AI828" s="107">
        <v>3</v>
      </c>
      <c r="AJ828" s="96">
        <v>6.1652999999999999E-2</v>
      </c>
      <c r="AK828" s="92" t="s">
        <v>1786</v>
      </c>
      <c r="AL828" s="92" t="s">
        <v>1787</v>
      </c>
      <c r="AM828" s="27">
        <v>0</v>
      </c>
      <c r="AN828" s="27">
        <v>0</v>
      </c>
      <c r="AO828" s="27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27">
        <v>0</v>
      </c>
      <c r="BC828" s="27">
        <f t="shared" si="37"/>
        <v>0</v>
      </c>
      <c r="BD828" s="27">
        <f t="shared" si="38"/>
        <v>0</v>
      </c>
      <c r="BE828" s="27">
        <f t="shared" si="39"/>
        <v>0</v>
      </c>
    </row>
    <row r="829" spans="1:57" x14ac:dyDescent="0.35">
      <c r="A829" s="92" t="s">
        <v>2714</v>
      </c>
      <c r="B829" s="90" t="s">
        <v>1182</v>
      </c>
      <c r="C829" s="94">
        <v>1</v>
      </c>
      <c r="D829" s="91" t="s">
        <v>0</v>
      </c>
      <c r="E829" s="61" t="s">
        <v>3</v>
      </c>
      <c r="F829" s="61" t="s">
        <v>1772</v>
      </c>
      <c r="G829" s="61" t="s">
        <v>1788</v>
      </c>
      <c r="H829" s="61" t="s">
        <v>1789</v>
      </c>
      <c r="I829" s="61" t="s">
        <v>1790</v>
      </c>
      <c r="J829" s="61" t="s">
        <v>1791</v>
      </c>
      <c r="K829" s="61" t="s">
        <v>796</v>
      </c>
      <c r="L829" s="61" t="s">
        <v>1778</v>
      </c>
      <c r="M829" s="61" t="s">
        <v>1785</v>
      </c>
      <c r="N829" s="108">
        <v>1</v>
      </c>
      <c r="O829" s="108">
        <v>1</v>
      </c>
      <c r="P829" s="108">
        <v>1</v>
      </c>
      <c r="Q829" s="108">
        <v>1</v>
      </c>
      <c r="R829" s="108">
        <v>1</v>
      </c>
      <c r="S829" s="108">
        <v>1</v>
      </c>
      <c r="T829" s="108">
        <v>0</v>
      </c>
      <c r="U829" s="108">
        <v>0</v>
      </c>
      <c r="V829" s="108">
        <v>0</v>
      </c>
      <c r="W829" s="109">
        <v>2954385.53</v>
      </c>
      <c r="X829" s="126">
        <v>0</v>
      </c>
      <c r="Y829" s="109">
        <v>0</v>
      </c>
      <c r="Z829" s="109">
        <v>0</v>
      </c>
      <c r="AA829" s="109"/>
      <c r="AB829" s="109"/>
      <c r="AC829" s="109"/>
      <c r="AD829" s="110">
        <v>2954385.53</v>
      </c>
      <c r="AE829" s="99">
        <v>44291</v>
      </c>
      <c r="AF829" s="99">
        <v>46117</v>
      </c>
      <c r="AG829" s="111">
        <v>2954385.53</v>
      </c>
      <c r="AH829" s="107">
        <v>1.2638888888888888</v>
      </c>
      <c r="AI829" s="107">
        <v>5</v>
      </c>
      <c r="AJ829" s="96">
        <v>7.1300000000000002E-2</v>
      </c>
      <c r="AK829" s="92" t="s">
        <v>1786</v>
      </c>
      <c r="AL829" s="92" t="s">
        <v>1787</v>
      </c>
      <c r="AM829" s="27">
        <v>210632.92</v>
      </c>
      <c r="AN829" s="27">
        <v>105316.46</v>
      </c>
      <c r="AO829" s="27">
        <v>0</v>
      </c>
      <c r="AP829" s="27">
        <v>0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27">
        <v>0</v>
      </c>
      <c r="BC829" s="27">
        <f t="shared" si="37"/>
        <v>315949.38</v>
      </c>
      <c r="BD829" s="27">
        <f t="shared" si="38"/>
        <v>0</v>
      </c>
      <c r="BE829" s="27">
        <f t="shared" si="39"/>
        <v>315949.38</v>
      </c>
    </row>
    <row r="830" spans="1:57" x14ac:dyDescent="0.35">
      <c r="A830" s="92" t="s">
        <v>2713</v>
      </c>
      <c r="B830" s="90" t="s">
        <v>1183</v>
      </c>
      <c r="C830" s="94">
        <v>1</v>
      </c>
      <c r="D830" s="91" t="s">
        <v>0</v>
      </c>
      <c r="E830" s="61" t="s">
        <v>3</v>
      </c>
      <c r="F830" s="61" t="s">
        <v>1772</v>
      </c>
      <c r="G830" s="61" t="s">
        <v>1788</v>
      </c>
      <c r="H830" s="61" t="s">
        <v>1789</v>
      </c>
      <c r="I830" s="61" t="s">
        <v>1790</v>
      </c>
      <c r="J830" s="61" t="s">
        <v>1791</v>
      </c>
      <c r="K830" s="61" t="s">
        <v>796</v>
      </c>
      <c r="L830" s="61" t="s">
        <v>1778</v>
      </c>
      <c r="M830" s="61" t="s">
        <v>1785</v>
      </c>
      <c r="N830" s="108">
        <v>1</v>
      </c>
      <c r="O830" s="108">
        <v>1</v>
      </c>
      <c r="P830" s="108">
        <v>1</v>
      </c>
      <c r="Q830" s="108">
        <v>1</v>
      </c>
      <c r="R830" s="108">
        <v>1</v>
      </c>
      <c r="S830" s="108">
        <v>1</v>
      </c>
      <c r="T830" s="108">
        <v>0</v>
      </c>
      <c r="U830" s="108">
        <v>0</v>
      </c>
      <c r="V830" s="108">
        <v>0</v>
      </c>
      <c r="W830" s="109">
        <v>161888.79</v>
      </c>
      <c r="X830" s="126">
        <v>0</v>
      </c>
      <c r="Y830" s="109">
        <v>0</v>
      </c>
      <c r="Z830" s="109">
        <v>0</v>
      </c>
      <c r="AA830" s="109"/>
      <c r="AB830" s="109"/>
      <c r="AC830" s="109"/>
      <c r="AD830" s="110">
        <v>161888.79</v>
      </c>
      <c r="AE830" s="99">
        <v>44291</v>
      </c>
      <c r="AF830" s="99">
        <v>46117</v>
      </c>
      <c r="AG830" s="111">
        <v>161866.76</v>
      </c>
      <c r="AH830" s="107">
        <v>1.2638888888888888</v>
      </c>
      <c r="AI830" s="107">
        <v>5</v>
      </c>
      <c r="AJ830" s="96">
        <v>7.1300000000000002E-2</v>
      </c>
      <c r="AK830" s="92" t="s">
        <v>1786</v>
      </c>
      <c r="AL830" s="92" t="s">
        <v>1787</v>
      </c>
      <c r="AM830" s="27">
        <v>11541.86</v>
      </c>
      <c r="AN830" s="27">
        <v>5770.93</v>
      </c>
      <c r="AO830" s="27">
        <v>0</v>
      </c>
      <c r="AP830" s="27">
        <v>0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7">
        <v>0</v>
      </c>
      <c r="BA830" s="27">
        <v>0</v>
      </c>
      <c r="BB830" s="27">
        <v>0</v>
      </c>
      <c r="BC830" s="27">
        <f t="shared" si="37"/>
        <v>17312.79</v>
      </c>
      <c r="BD830" s="27">
        <f t="shared" si="38"/>
        <v>0</v>
      </c>
      <c r="BE830" s="27">
        <f t="shared" si="39"/>
        <v>17312.79</v>
      </c>
    </row>
    <row r="831" spans="1:57" x14ac:dyDescent="0.35">
      <c r="A831" s="92" t="s">
        <v>2712</v>
      </c>
      <c r="B831" s="90" t="s">
        <v>1184</v>
      </c>
      <c r="C831" s="94">
        <v>1</v>
      </c>
      <c r="D831" s="91" t="s">
        <v>0</v>
      </c>
      <c r="E831" s="61" t="s">
        <v>3</v>
      </c>
      <c r="F831" s="61" t="s">
        <v>1772</v>
      </c>
      <c r="G831" s="61" t="s">
        <v>1788</v>
      </c>
      <c r="H831" s="61" t="s">
        <v>1789</v>
      </c>
      <c r="I831" s="61" t="s">
        <v>1790</v>
      </c>
      <c r="J831" s="61" t="s">
        <v>1791</v>
      </c>
      <c r="K831" s="61" t="s">
        <v>796</v>
      </c>
      <c r="L831" s="61" t="s">
        <v>1778</v>
      </c>
      <c r="M831" s="61" t="s">
        <v>1785</v>
      </c>
      <c r="N831" s="108">
        <v>1</v>
      </c>
      <c r="O831" s="108">
        <v>1</v>
      </c>
      <c r="P831" s="108">
        <v>1</v>
      </c>
      <c r="Q831" s="108">
        <v>1</v>
      </c>
      <c r="R831" s="108">
        <v>1</v>
      </c>
      <c r="S831" s="108">
        <v>1</v>
      </c>
      <c r="T831" s="108">
        <v>0</v>
      </c>
      <c r="U831" s="108">
        <v>0</v>
      </c>
      <c r="V831" s="108">
        <v>0</v>
      </c>
      <c r="W831" s="109">
        <v>4870703.75</v>
      </c>
      <c r="X831" s="126">
        <v>0</v>
      </c>
      <c r="Y831" s="109">
        <v>0</v>
      </c>
      <c r="Z831" s="109">
        <v>0</v>
      </c>
      <c r="AA831" s="109"/>
      <c r="AB831" s="109"/>
      <c r="AC831" s="109"/>
      <c r="AD831" s="110">
        <v>4870703.75</v>
      </c>
      <c r="AE831" s="99">
        <v>44291</v>
      </c>
      <c r="AF831" s="99">
        <v>46117</v>
      </c>
      <c r="AG831" s="111">
        <v>4870041.04</v>
      </c>
      <c r="AH831" s="107">
        <v>1.2638888888888888</v>
      </c>
      <c r="AI831" s="107">
        <v>5</v>
      </c>
      <c r="AJ831" s="96">
        <v>7.1300000000000002E-2</v>
      </c>
      <c r="AK831" s="92" t="s">
        <v>1786</v>
      </c>
      <c r="AL831" s="92" t="s">
        <v>1787</v>
      </c>
      <c r="AM831" s="27">
        <v>347256.82</v>
      </c>
      <c r="AN831" s="27">
        <v>173628.41</v>
      </c>
      <c r="AO831" s="27">
        <v>0</v>
      </c>
      <c r="AP831" s="27">
        <v>0</v>
      </c>
      <c r="AQ831" s="27">
        <v>0</v>
      </c>
      <c r="AR831" s="27">
        <v>0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0</v>
      </c>
      <c r="BB831" s="27">
        <v>0</v>
      </c>
      <c r="BC831" s="27">
        <f t="shared" si="37"/>
        <v>520885.23</v>
      </c>
      <c r="BD831" s="27">
        <f t="shared" si="38"/>
        <v>0</v>
      </c>
      <c r="BE831" s="27">
        <f t="shared" si="39"/>
        <v>520885.23</v>
      </c>
    </row>
    <row r="832" spans="1:57" x14ac:dyDescent="0.35">
      <c r="A832" s="92" t="s">
        <v>2711</v>
      </c>
      <c r="B832" s="90" t="s">
        <v>1185</v>
      </c>
      <c r="C832" s="94">
        <v>1</v>
      </c>
      <c r="D832" s="91" t="s">
        <v>0</v>
      </c>
      <c r="E832" s="61" t="s">
        <v>3</v>
      </c>
      <c r="F832" s="61" t="s">
        <v>1772</v>
      </c>
      <c r="G832" s="61" t="s">
        <v>1788</v>
      </c>
      <c r="H832" s="61" t="s">
        <v>1789</v>
      </c>
      <c r="I832" s="61" t="s">
        <v>1790</v>
      </c>
      <c r="J832" s="61" t="s">
        <v>1791</v>
      </c>
      <c r="K832" s="61" t="s">
        <v>796</v>
      </c>
      <c r="L832" s="61" t="s">
        <v>1778</v>
      </c>
      <c r="M832" s="61" t="s">
        <v>1785</v>
      </c>
      <c r="N832" s="108">
        <v>1</v>
      </c>
      <c r="O832" s="108">
        <v>1</v>
      </c>
      <c r="P832" s="108">
        <v>1</v>
      </c>
      <c r="Q832" s="108">
        <v>1</v>
      </c>
      <c r="R832" s="108">
        <v>1</v>
      </c>
      <c r="S832" s="108">
        <v>1</v>
      </c>
      <c r="T832" s="108">
        <v>0</v>
      </c>
      <c r="U832" s="108">
        <v>0</v>
      </c>
      <c r="V832" s="108">
        <v>0</v>
      </c>
      <c r="W832" s="109">
        <v>606448.37</v>
      </c>
      <c r="X832" s="126">
        <v>0</v>
      </c>
      <c r="Y832" s="109">
        <v>0</v>
      </c>
      <c r="Z832" s="109">
        <v>0</v>
      </c>
      <c r="AA832" s="109"/>
      <c r="AB832" s="109"/>
      <c r="AC832" s="109"/>
      <c r="AD832" s="110">
        <v>606448.37</v>
      </c>
      <c r="AE832" s="99">
        <v>44291</v>
      </c>
      <c r="AF832" s="99">
        <v>46117</v>
      </c>
      <c r="AG832" s="111">
        <v>606448.37</v>
      </c>
      <c r="AH832" s="107">
        <v>1.2638888888888888</v>
      </c>
      <c r="AI832" s="107">
        <v>5</v>
      </c>
      <c r="AJ832" s="96">
        <v>7.1300000000000002E-2</v>
      </c>
      <c r="AK832" s="92" t="s">
        <v>1786</v>
      </c>
      <c r="AL832" s="92" t="s">
        <v>1787</v>
      </c>
      <c r="AM832" s="27">
        <v>43236.74</v>
      </c>
      <c r="AN832" s="27">
        <v>21618.37</v>
      </c>
      <c r="AO832" s="27">
        <v>0</v>
      </c>
      <c r="AP832" s="27">
        <v>0</v>
      </c>
      <c r="AQ832" s="27">
        <v>0</v>
      </c>
      <c r="AR832" s="27">
        <v>0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</v>
      </c>
      <c r="BB832" s="27">
        <v>0</v>
      </c>
      <c r="BC832" s="27">
        <f t="shared" si="37"/>
        <v>64855.11</v>
      </c>
      <c r="BD832" s="27">
        <f t="shared" si="38"/>
        <v>0</v>
      </c>
      <c r="BE832" s="27">
        <f t="shared" si="39"/>
        <v>64855.11</v>
      </c>
    </row>
    <row r="833" spans="1:57" x14ac:dyDescent="0.35">
      <c r="A833" s="92" t="s">
        <v>2710</v>
      </c>
      <c r="B833" s="90" t="s">
        <v>1186</v>
      </c>
      <c r="C833" s="94">
        <v>1</v>
      </c>
      <c r="D833" s="91" t="s">
        <v>0</v>
      </c>
      <c r="E833" s="61" t="s">
        <v>3</v>
      </c>
      <c r="F833" s="61" t="s">
        <v>1772</v>
      </c>
      <c r="G833" s="61" t="s">
        <v>1788</v>
      </c>
      <c r="H833" s="61" t="s">
        <v>1789</v>
      </c>
      <c r="I833" s="61" t="s">
        <v>1790</v>
      </c>
      <c r="J833" s="61" t="s">
        <v>1791</v>
      </c>
      <c r="K833" s="61" t="s">
        <v>796</v>
      </c>
      <c r="L833" s="61" t="s">
        <v>1778</v>
      </c>
      <c r="M833" s="61" t="s">
        <v>1785</v>
      </c>
      <c r="N833" s="108">
        <v>1</v>
      </c>
      <c r="O833" s="108">
        <v>1</v>
      </c>
      <c r="P833" s="108">
        <v>1</v>
      </c>
      <c r="Q833" s="108">
        <v>1</v>
      </c>
      <c r="R833" s="108">
        <v>1</v>
      </c>
      <c r="S833" s="108">
        <v>1</v>
      </c>
      <c r="T833" s="108">
        <v>0</v>
      </c>
      <c r="U833" s="108">
        <v>0</v>
      </c>
      <c r="V833" s="108">
        <v>0</v>
      </c>
      <c r="W833" s="109">
        <v>2815700.29</v>
      </c>
      <c r="X833" s="126">
        <v>0</v>
      </c>
      <c r="Y833" s="109">
        <v>0</v>
      </c>
      <c r="Z833" s="109">
        <v>0</v>
      </c>
      <c r="AA833" s="109"/>
      <c r="AB833" s="109"/>
      <c r="AC833" s="109"/>
      <c r="AD833" s="110">
        <v>2815700.29</v>
      </c>
      <c r="AE833" s="99">
        <v>44291</v>
      </c>
      <c r="AF833" s="99">
        <v>46117</v>
      </c>
      <c r="AG833" s="111">
        <v>2815700.29</v>
      </c>
      <c r="AH833" s="107">
        <v>1.2638888888888888</v>
      </c>
      <c r="AI833" s="107">
        <v>5</v>
      </c>
      <c r="AJ833" s="96">
        <v>7.1300000000000002E-2</v>
      </c>
      <c r="AK833" s="92" t="s">
        <v>1786</v>
      </c>
      <c r="AL833" s="92" t="s">
        <v>1787</v>
      </c>
      <c r="AM833" s="27">
        <v>200745.36</v>
      </c>
      <c r="AN833" s="27">
        <v>100372.68</v>
      </c>
      <c r="AO833" s="27">
        <v>0</v>
      </c>
      <c r="AP833" s="27">
        <v>0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7">
        <v>0</v>
      </c>
      <c r="BA833" s="27">
        <v>0</v>
      </c>
      <c r="BB833" s="27">
        <v>0</v>
      </c>
      <c r="BC833" s="27">
        <f t="shared" si="37"/>
        <v>301118.03999999998</v>
      </c>
      <c r="BD833" s="27">
        <f t="shared" si="38"/>
        <v>0</v>
      </c>
      <c r="BE833" s="27">
        <f t="shared" si="39"/>
        <v>301118.03999999998</v>
      </c>
    </row>
    <row r="834" spans="1:57" x14ac:dyDescent="0.35">
      <c r="A834" s="92" t="s">
        <v>2709</v>
      </c>
      <c r="B834" s="90" t="s">
        <v>1187</v>
      </c>
      <c r="C834" s="94">
        <v>1</v>
      </c>
      <c r="D834" s="91" t="s">
        <v>0</v>
      </c>
      <c r="E834" s="61" t="s">
        <v>3</v>
      </c>
      <c r="F834" s="61" t="s">
        <v>1772</v>
      </c>
      <c r="G834" s="61" t="s">
        <v>1788</v>
      </c>
      <c r="H834" s="61" t="s">
        <v>1789</v>
      </c>
      <c r="I834" s="61" t="s">
        <v>1790</v>
      </c>
      <c r="J834" s="61" t="s">
        <v>1791</v>
      </c>
      <c r="K834" s="61" t="s">
        <v>796</v>
      </c>
      <c r="L834" s="61" t="s">
        <v>1778</v>
      </c>
      <c r="M834" s="61" t="s">
        <v>1785</v>
      </c>
      <c r="N834" s="108">
        <v>1</v>
      </c>
      <c r="O834" s="108">
        <v>1</v>
      </c>
      <c r="P834" s="108">
        <v>1</v>
      </c>
      <c r="Q834" s="108">
        <v>1</v>
      </c>
      <c r="R834" s="108">
        <v>1</v>
      </c>
      <c r="S834" s="108">
        <v>1</v>
      </c>
      <c r="T834" s="108">
        <v>0</v>
      </c>
      <c r="U834" s="108">
        <v>0</v>
      </c>
      <c r="V834" s="108">
        <v>0</v>
      </c>
      <c r="W834" s="109">
        <v>567294</v>
      </c>
      <c r="X834" s="126">
        <v>0</v>
      </c>
      <c r="Y834" s="109">
        <v>0</v>
      </c>
      <c r="Z834" s="109">
        <v>0</v>
      </c>
      <c r="AA834" s="109"/>
      <c r="AB834" s="109"/>
      <c r="AC834" s="109"/>
      <c r="AD834" s="110">
        <v>567294</v>
      </c>
      <c r="AE834" s="99">
        <v>44291</v>
      </c>
      <c r="AF834" s="99">
        <v>46117</v>
      </c>
      <c r="AG834" s="111">
        <v>567294</v>
      </c>
      <c r="AH834" s="107">
        <v>1.2638888888888888</v>
      </c>
      <c r="AI834" s="107">
        <v>5</v>
      </c>
      <c r="AJ834" s="96">
        <v>7.1300000000000002E-2</v>
      </c>
      <c r="AK834" s="92" t="s">
        <v>1786</v>
      </c>
      <c r="AL834" s="92" t="s">
        <v>1787</v>
      </c>
      <c r="AM834" s="27">
        <v>40445.22</v>
      </c>
      <c r="AN834" s="27">
        <v>20222.61</v>
      </c>
      <c r="AO834" s="27">
        <v>0</v>
      </c>
      <c r="AP834" s="27">
        <v>0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7">
        <v>0</v>
      </c>
      <c r="BA834" s="27">
        <v>0</v>
      </c>
      <c r="BB834" s="27">
        <v>0</v>
      </c>
      <c r="BC834" s="27">
        <f t="shared" si="37"/>
        <v>60667.83</v>
      </c>
      <c r="BD834" s="27">
        <f t="shared" si="38"/>
        <v>0</v>
      </c>
      <c r="BE834" s="27">
        <f t="shared" si="39"/>
        <v>60667.83</v>
      </c>
    </row>
    <row r="835" spans="1:57" x14ac:dyDescent="0.35">
      <c r="A835" s="92" t="s">
        <v>2708</v>
      </c>
      <c r="B835" s="90" t="s">
        <v>1188</v>
      </c>
      <c r="C835" s="94">
        <v>1</v>
      </c>
      <c r="D835" s="91" t="s">
        <v>0</v>
      </c>
      <c r="E835" s="61" t="s">
        <v>3</v>
      </c>
      <c r="F835" s="61" t="s">
        <v>1772</v>
      </c>
      <c r="G835" s="61" t="s">
        <v>1788</v>
      </c>
      <c r="H835" s="61" t="s">
        <v>1789</v>
      </c>
      <c r="I835" s="61" t="s">
        <v>1790</v>
      </c>
      <c r="J835" s="61" t="s">
        <v>1791</v>
      </c>
      <c r="K835" s="61" t="s">
        <v>796</v>
      </c>
      <c r="L835" s="61" t="s">
        <v>1778</v>
      </c>
      <c r="M835" s="61" t="s">
        <v>1785</v>
      </c>
      <c r="N835" s="108">
        <v>1</v>
      </c>
      <c r="O835" s="108">
        <v>1</v>
      </c>
      <c r="P835" s="108">
        <v>1</v>
      </c>
      <c r="Q835" s="108">
        <v>1</v>
      </c>
      <c r="R835" s="108">
        <v>1</v>
      </c>
      <c r="S835" s="108">
        <v>1</v>
      </c>
      <c r="T835" s="108">
        <v>0</v>
      </c>
      <c r="U835" s="108">
        <v>0</v>
      </c>
      <c r="V835" s="108">
        <v>0</v>
      </c>
      <c r="W835" s="109">
        <v>2768097.42</v>
      </c>
      <c r="X835" s="126">
        <v>0</v>
      </c>
      <c r="Y835" s="109">
        <v>0</v>
      </c>
      <c r="Z835" s="109">
        <v>0</v>
      </c>
      <c r="AA835" s="109"/>
      <c r="AB835" s="109"/>
      <c r="AC835" s="109"/>
      <c r="AD835" s="110">
        <v>2768097.42</v>
      </c>
      <c r="AE835" s="99">
        <v>44291</v>
      </c>
      <c r="AF835" s="99">
        <v>46117</v>
      </c>
      <c r="AG835" s="111">
        <v>2768097.42</v>
      </c>
      <c r="AH835" s="107">
        <v>1.2638888888888888</v>
      </c>
      <c r="AI835" s="107">
        <v>5</v>
      </c>
      <c r="AJ835" s="96">
        <v>7.1300000000000002E-2</v>
      </c>
      <c r="AK835" s="92" t="s">
        <v>1786</v>
      </c>
      <c r="AL835" s="92" t="s">
        <v>1787</v>
      </c>
      <c r="AM835" s="27">
        <v>197351.5</v>
      </c>
      <c r="AN835" s="27">
        <v>98675.75</v>
      </c>
      <c r="AO835" s="27">
        <v>0</v>
      </c>
      <c r="AP835" s="27">
        <v>0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7">
        <v>0</v>
      </c>
      <c r="BA835" s="27">
        <v>0</v>
      </c>
      <c r="BB835" s="27">
        <v>0</v>
      </c>
      <c r="BC835" s="27">
        <f t="shared" ref="BC835:BC898" si="40">SUM(AM835:AN835)</f>
        <v>296027.25</v>
      </c>
      <c r="BD835" s="27">
        <f t="shared" ref="BD835:BD898" si="41">SUM(AO835:BB835)</f>
        <v>0</v>
      </c>
      <c r="BE835" s="27">
        <f t="shared" si="39"/>
        <v>296027.25</v>
      </c>
    </row>
    <row r="836" spans="1:57" x14ac:dyDescent="0.35">
      <c r="A836" s="92" t="s">
        <v>2707</v>
      </c>
      <c r="B836" s="90" t="s">
        <v>1189</v>
      </c>
      <c r="C836" s="94">
        <v>1</v>
      </c>
      <c r="D836" s="91" t="s">
        <v>0</v>
      </c>
      <c r="E836" s="61" t="s">
        <v>3</v>
      </c>
      <c r="F836" s="61" t="s">
        <v>1772</v>
      </c>
      <c r="G836" s="61" t="s">
        <v>1788</v>
      </c>
      <c r="H836" s="61" t="s">
        <v>1789</v>
      </c>
      <c r="I836" s="61" t="s">
        <v>1790</v>
      </c>
      <c r="J836" s="61" t="s">
        <v>1791</v>
      </c>
      <c r="K836" s="61" t="s">
        <v>796</v>
      </c>
      <c r="L836" s="61" t="s">
        <v>1778</v>
      </c>
      <c r="M836" s="61" t="s">
        <v>1785</v>
      </c>
      <c r="N836" s="108">
        <v>1</v>
      </c>
      <c r="O836" s="108">
        <v>1</v>
      </c>
      <c r="P836" s="108">
        <v>1</v>
      </c>
      <c r="Q836" s="108">
        <v>1</v>
      </c>
      <c r="R836" s="108">
        <v>1</v>
      </c>
      <c r="S836" s="108">
        <v>1</v>
      </c>
      <c r="T836" s="108">
        <v>0</v>
      </c>
      <c r="U836" s="108">
        <v>0</v>
      </c>
      <c r="V836" s="108">
        <v>0</v>
      </c>
      <c r="W836" s="109">
        <v>2978506.37</v>
      </c>
      <c r="X836" s="126">
        <v>0</v>
      </c>
      <c r="Y836" s="109">
        <v>0</v>
      </c>
      <c r="Z836" s="109">
        <v>0</v>
      </c>
      <c r="AA836" s="109"/>
      <c r="AB836" s="109"/>
      <c r="AC836" s="109"/>
      <c r="AD836" s="110">
        <v>2978506.37</v>
      </c>
      <c r="AE836" s="99">
        <v>44291</v>
      </c>
      <c r="AF836" s="99">
        <v>46117</v>
      </c>
      <c r="AG836" s="111">
        <v>2978506.37</v>
      </c>
      <c r="AH836" s="107">
        <v>1.2638888888888888</v>
      </c>
      <c r="AI836" s="107">
        <v>5</v>
      </c>
      <c r="AJ836" s="96">
        <v>7.1300000000000002E-2</v>
      </c>
      <c r="AK836" s="92" t="s">
        <v>1786</v>
      </c>
      <c r="AL836" s="92" t="s">
        <v>1787</v>
      </c>
      <c r="AM836" s="27">
        <v>212352.62</v>
      </c>
      <c r="AN836" s="27">
        <v>106176.31</v>
      </c>
      <c r="AO836" s="27">
        <v>0</v>
      </c>
      <c r="AP836" s="27">
        <v>0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7">
        <v>0</v>
      </c>
      <c r="BA836" s="27">
        <v>0</v>
      </c>
      <c r="BB836" s="27">
        <v>0</v>
      </c>
      <c r="BC836" s="27">
        <f t="shared" si="40"/>
        <v>318528.93</v>
      </c>
      <c r="BD836" s="27">
        <f t="shared" si="41"/>
        <v>0</v>
      </c>
      <c r="BE836" s="27">
        <f t="shared" si="39"/>
        <v>318528.93</v>
      </c>
    </row>
    <row r="837" spans="1:57" x14ac:dyDescent="0.35">
      <c r="A837" s="92" t="s">
        <v>2706</v>
      </c>
      <c r="B837" s="90" t="s">
        <v>1190</v>
      </c>
      <c r="C837" s="94">
        <v>1</v>
      </c>
      <c r="D837" s="91" t="s">
        <v>0</v>
      </c>
      <c r="E837" s="61" t="s">
        <v>3</v>
      </c>
      <c r="F837" s="61" t="s">
        <v>1772</v>
      </c>
      <c r="G837" s="61" t="s">
        <v>1788</v>
      </c>
      <c r="H837" s="61" t="s">
        <v>1789</v>
      </c>
      <c r="I837" s="61" t="s">
        <v>1790</v>
      </c>
      <c r="J837" s="61" t="s">
        <v>1791</v>
      </c>
      <c r="K837" s="61" t="s">
        <v>796</v>
      </c>
      <c r="L837" s="61" t="s">
        <v>1778</v>
      </c>
      <c r="M837" s="61" t="s">
        <v>1785</v>
      </c>
      <c r="N837" s="108">
        <v>1</v>
      </c>
      <c r="O837" s="108">
        <v>1</v>
      </c>
      <c r="P837" s="108">
        <v>1</v>
      </c>
      <c r="Q837" s="108">
        <v>1</v>
      </c>
      <c r="R837" s="108">
        <v>1</v>
      </c>
      <c r="S837" s="108">
        <v>1</v>
      </c>
      <c r="T837" s="108">
        <v>0</v>
      </c>
      <c r="U837" s="108">
        <v>0</v>
      </c>
      <c r="V837" s="108">
        <v>0</v>
      </c>
      <c r="W837" s="109">
        <v>6813386.9900000002</v>
      </c>
      <c r="X837" s="126">
        <v>0</v>
      </c>
      <c r="Y837" s="109">
        <v>0</v>
      </c>
      <c r="Z837" s="109">
        <v>0</v>
      </c>
      <c r="AA837" s="109"/>
      <c r="AB837" s="109"/>
      <c r="AC837" s="109"/>
      <c r="AD837" s="110">
        <v>6813386.9900000002</v>
      </c>
      <c r="AE837" s="99">
        <v>44291</v>
      </c>
      <c r="AF837" s="99">
        <v>46117</v>
      </c>
      <c r="AG837" s="111">
        <v>6813386.9900000002</v>
      </c>
      <c r="AH837" s="107">
        <v>1.2638888888888888</v>
      </c>
      <c r="AI837" s="107">
        <v>5</v>
      </c>
      <c r="AJ837" s="96">
        <v>7.1300000000000002E-2</v>
      </c>
      <c r="AK837" s="92" t="s">
        <v>1786</v>
      </c>
      <c r="AL837" s="92" t="s">
        <v>1787</v>
      </c>
      <c r="AM837" s="27">
        <v>485760.42</v>
      </c>
      <c r="AN837" s="27">
        <v>242880.21</v>
      </c>
      <c r="AO837" s="27">
        <v>0</v>
      </c>
      <c r="AP837" s="27">
        <v>0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0</v>
      </c>
      <c r="BB837" s="27">
        <v>0</v>
      </c>
      <c r="BC837" s="27">
        <f t="shared" si="40"/>
        <v>728640.63</v>
      </c>
      <c r="BD837" s="27">
        <f t="shared" si="41"/>
        <v>0</v>
      </c>
      <c r="BE837" s="27">
        <f t="shared" ref="BE837:BE900" si="42">BD837+BC837</f>
        <v>728640.63</v>
      </c>
    </row>
    <row r="838" spans="1:57" x14ac:dyDescent="0.35">
      <c r="A838" s="92" t="s">
        <v>2705</v>
      </c>
      <c r="B838" s="90" t="s">
        <v>1191</v>
      </c>
      <c r="C838" s="94">
        <v>1</v>
      </c>
      <c r="D838" s="91" t="s">
        <v>0</v>
      </c>
      <c r="E838" s="61" t="s">
        <v>3</v>
      </c>
      <c r="F838" s="61" t="s">
        <v>1772</v>
      </c>
      <c r="G838" s="61" t="s">
        <v>1788</v>
      </c>
      <c r="H838" s="61" t="s">
        <v>1789</v>
      </c>
      <c r="I838" s="61" t="s">
        <v>1790</v>
      </c>
      <c r="J838" s="61" t="s">
        <v>1791</v>
      </c>
      <c r="K838" s="61" t="s">
        <v>796</v>
      </c>
      <c r="L838" s="61" t="s">
        <v>1778</v>
      </c>
      <c r="M838" s="61" t="s">
        <v>1785</v>
      </c>
      <c r="N838" s="108">
        <v>1</v>
      </c>
      <c r="O838" s="108">
        <v>1</v>
      </c>
      <c r="P838" s="108">
        <v>1</v>
      </c>
      <c r="Q838" s="108">
        <v>1</v>
      </c>
      <c r="R838" s="108">
        <v>1</v>
      </c>
      <c r="S838" s="108">
        <v>1</v>
      </c>
      <c r="T838" s="108">
        <v>0</v>
      </c>
      <c r="U838" s="108">
        <v>0</v>
      </c>
      <c r="V838" s="108">
        <v>0</v>
      </c>
      <c r="W838" s="109">
        <v>660076.67000000004</v>
      </c>
      <c r="X838" s="126">
        <v>0</v>
      </c>
      <c r="Y838" s="109">
        <v>0</v>
      </c>
      <c r="Z838" s="109">
        <v>0</v>
      </c>
      <c r="AA838" s="109"/>
      <c r="AB838" s="109"/>
      <c r="AC838" s="109"/>
      <c r="AD838" s="110">
        <v>660076.67000000004</v>
      </c>
      <c r="AE838" s="99">
        <v>44291</v>
      </c>
      <c r="AF838" s="99">
        <v>46117</v>
      </c>
      <c r="AG838" s="111">
        <v>660076.67000000004</v>
      </c>
      <c r="AH838" s="107">
        <v>1.2638888888888888</v>
      </c>
      <c r="AI838" s="107">
        <v>5</v>
      </c>
      <c r="AJ838" s="96">
        <v>7.1300000000000002E-2</v>
      </c>
      <c r="AK838" s="92" t="s">
        <v>1786</v>
      </c>
      <c r="AL838" s="92" t="s">
        <v>1787</v>
      </c>
      <c r="AM838" s="27">
        <v>47060.160000000003</v>
      </c>
      <c r="AN838" s="27">
        <v>23530.080000000002</v>
      </c>
      <c r="AO838" s="27">
        <v>0</v>
      </c>
      <c r="AP838" s="27">
        <v>0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f t="shared" si="40"/>
        <v>70590.240000000005</v>
      </c>
      <c r="BD838" s="27">
        <f t="shared" si="41"/>
        <v>0</v>
      </c>
      <c r="BE838" s="27">
        <f t="shared" si="42"/>
        <v>70590.240000000005</v>
      </c>
    </row>
    <row r="839" spans="1:57" x14ac:dyDescent="0.35">
      <c r="A839" s="92" t="s">
        <v>2704</v>
      </c>
      <c r="B839" s="90" t="s">
        <v>1195</v>
      </c>
      <c r="C839" s="94">
        <v>1</v>
      </c>
      <c r="D839" s="91" t="s">
        <v>0</v>
      </c>
      <c r="E839" s="61" t="s">
        <v>3</v>
      </c>
      <c r="F839" s="61" t="s">
        <v>1772</v>
      </c>
      <c r="G839" s="61" t="s">
        <v>1781</v>
      </c>
      <c r="H839" s="61" t="s">
        <v>1782</v>
      </c>
      <c r="I839" s="61" t="s">
        <v>1783</v>
      </c>
      <c r="J839" s="61" t="s">
        <v>1784</v>
      </c>
      <c r="K839" s="61" t="s">
        <v>1196</v>
      </c>
      <c r="L839" s="61" t="s">
        <v>1778</v>
      </c>
      <c r="M839" s="61" t="s">
        <v>1785</v>
      </c>
      <c r="N839" s="108">
        <v>1</v>
      </c>
      <c r="O839" s="108">
        <v>1</v>
      </c>
      <c r="P839" s="108">
        <v>1</v>
      </c>
      <c r="Q839" s="108">
        <v>0</v>
      </c>
      <c r="R839" s="108">
        <v>0</v>
      </c>
      <c r="S839" s="108">
        <v>1</v>
      </c>
      <c r="T839" s="108">
        <v>1</v>
      </c>
      <c r="U839" s="108">
        <v>1</v>
      </c>
      <c r="V839" s="108">
        <v>0</v>
      </c>
      <c r="W839" s="109">
        <v>928479.65</v>
      </c>
      <c r="X839" s="126">
        <v>0</v>
      </c>
      <c r="Y839" s="109">
        <v>0</v>
      </c>
      <c r="Z839" s="109">
        <v>0</v>
      </c>
      <c r="AA839" s="109"/>
      <c r="AB839" s="109"/>
      <c r="AC839" s="109"/>
      <c r="AD839" s="110">
        <v>928479.65</v>
      </c>
      <c r="AE839" s="99">
        <v>44291</v>
      </c>
      <c r="AF839" s="99">
        <v>46117</v>
      </c>
      <c r="AG839" s="111">
        <v>928479.65</v>
      </c>
      <c r="AH839" s="107">
        <v>1.2638888888888888</v>
      </c>
      <c r="AI839" s="107">
        <v>5</v>
      </c>
      <c r="AJ839" s="96">
        <v>7.1300000000000002E-2</v>
      </c>
      <c r="AK839" s="92" t="s">
        <v>1786</v>
      </c>
      <c r="AL839" s="92" t="s">
        <v>1787</v>
      </c>
      <c r="AM839" s="27">
        <v>66195.960000000006</v>
      </c>
      <c r="AN839" s="27">
        <v>33097.980000000003</v>
      </c>
      <c r="AO839" s="27">
        <v>0</v>
      </c>
      <c r="AP839" s="27">
        <v>0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7">
        <v>0</v>
      </c>
      <c r="BA839" s="27">
        <v>0</v>
      </c>
      <c r="BB839" s="27">
        <v>0</v>
      </c>
      <c r="BC839" s="27">
        <f t="shared" si="40"/>
        <v>99293.94</v>
      </c>
      <c r="BD839" s="27">
        <f t="shared" si="41"/>
        <v>0</v>
      </c>
      <c r="BE839" s="27">
        <f t="shared" si="42"/>
        <v>99293.94</v>
      </c>
    </row>
    <row r="840" spans="1:57" x14ac:dyDescent="0.35">
      <c r="A840" s="92" t="s">
        <v>2703</v>
      </c>
      <c r="B840" s="90" t="s">
        <v>1192</v>
      </c>
      <c r="C840" s="94">
        <v>1</v>
      </c>
      <c r="D840" s="91" t="s">
        <v>0</v>
      </c>
      <c r="E840" s="61" t="s">
        <v>3</v>
      </c>
      <c r="F840" s="61" t="s">
        <v>1772</v>
      </c>
      <c r="G840" s="61" t="s">
        <v>1788</v>
      </c>
      <c r="H840" s="61" t="s">
        <v>1789</v>
      </c>
      <c r="I840" s="61" t="s">
        <v>1790</v>
      </c>
      <c r="J840" s="61" t="s">
        <v>1791</v>
      </c>
      <c r="K840" s="61" t="s">
        <v>796</v>
      </c>
      <c r="L840" s="61" t="s">
        <v>1778</v>
      </c>
      <c r="M840" s="61" t="s">
        <v>1785</v>
      </c>
      <c r="N840" s="108">
        <v>1</v>
      </c>
      <c r="O840" s="108">
        <v>1</v>
      </c>
      <c r="P840" s="108">
        <v>1</v>
      </c>
      <c r="Q840" s="108">
        <v>1</v>
      </c>
      <c r="R840" s="108">
        <v>1</v>
      </c>
      <c r="S840" s="108">
        <v>1</v>
      </c>
      <c r="T840" s="108">
        <v>0</v>
      </c>
      <c r="U840" s="108">
        <v>0</v>
      </c>
      <c r="V840" s="108">
        <v>0</v>
      </c>
      <c r="W840" s="109">
        <v>101084.49</v>
      </c>
      <c r="X840" s="126">
        <v>0</v>
      </c>
      <c r="Y840" s="109">
        <v>0</v>
      </c>
      <c r="Z840" s="109">
        <v>0</v>
      </c>
      <c r="AA840" s="109"/>
      <c r="AB840" s="109"/>
      <c r="AC840" s="109"/>
      <c r="AD840" s="110">
        <v>101084.49</v>
      </c>
      <c r="AE840" s="99">
        <v>44291</v>
      </c>
      <c r="AF840" s="99">
        <v>46117</v>
      </c>
      <c r="AG840" s="111">
        <v>101069.95</v>
      </c>
      <c r="AH840" s="107">
        <v>1.2638888888888888</v>
      </c>
      <c r="AI840" s="107">
        <v>5</v>
      </c>
      <c r="AJ840" s="96">
        <v>7.1300000000000002E-2</v>
      </c>
      <c r="AK840" s="92" t="s">
        <v>1786</v>
      </c>
      <c r="AL840" s="92" t="s">
        <v>1787</v>
      </c>
      <c r="AM840" s="27">
        <v>7206.82</v>
      </c>
      <c r="AN840" s="27">
        <v>3603.41</v>
      </c>
      <c r="AO840" s="27">
        <v>0</v>
      </c>
      <c r="AP840" s="27">
        <v>0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7">
        <v>0</v>
      </c>
      <c r="BA840" s="27">
        <v>0</v>
      </c>
      <c r="BB840" s="27">
        <v>0</v>
      </c>
      <c r="BC840" s="27">
        <f t="shared" si="40"/>
        <v>10810.23</v>
      </c>
      <c r="BD840" s="27">
        <f t="shared" si="41"/>
        <v>0</v>
      </c>
      <c r="BE840" s="27">
        <f t="shared" si="42"/>
        <v>10810.23</v>
      </c>
    </row>
    <row r="841" spans="1:57" x14ac:dyDescent="0.35">
      <c r="A841" s="92" t="s">
        <v>2702</v>
      </c>
      <c r="B841" s="90" t="s">
        <v>1193</v>
      </c>
      <c r="C841" s="94">
        <v>1</v>
      </c>
      <c r="D841" s="91" t="s">
        <v>0</v>
      </c>
      <c r="E841" s="61" t="s">
        <v>3</v>
      </c>
      <c r="F841" s="61" t="s">
        <v>1772</v>
      </c>
      <c r="G841" s="61" t="s">
        <v>1788</v>
      </c>
      <c r="H841" s="61" t="s">
        <v>1789</v>
      </c>
      <c r="I841" s="61" t="s">
        <v>1790</v>
      </c>
      <c r="J841" s="61" t="s">
        <v>1791</v>
      </c>
      <c r="K841" s="61" t="s">
        <v>796</v>
      </c>
      <c r="L841" s="61" t="s">
        <v>1778</v>
      </c>
      <c r="M841" s="61" t="s">
        <v>1785</v>
      </c>
      <c r="N841" s="108">
        <v>1</v>
      </c>
      <c r="O841" s="108">
        <v>1</v>
      </c>
      <c r="P841" s="108">
        <v>1</v>
      </c>
      <c r="Q841" s="108">
        <v>1</v>
      </c>
      <c r="R841" s="108">
        <v>1</v>
      </c>
      <c r="S841" s="108">
        <v>1</v>
      </c>
      <c r="T841" s="108">
        <v>0</v>
      </c>
      <c r="U841" s="108">
        <v>0</v>
      </c>
      <c r="V841" s="108">
        <v>0</v>
      </c>
      <c r="W841" s="109">
        <v>1271455</v>
      </c>
      <c r="X841" s="126">
        <v>0</v>
      </c>
      <c r="Y841" s="109">
        <v>0</v>
      </c>
      <c r="Z841" s="109">
        <v>0</v>
      </c>
      <c r="AA841" s="109"/>
      <c r="AB841" s="109"/>
      <c r="AC841" s="109"/>
      <c r="AD841" s="110">
        <v>1271455</v>
      </c>
      <c r="AE841" s="99">
        <v>44291</v>
      </c>
      <c r="AF841" s="99">
        <v>46117</v>
      </c>
      <c r="AG841" s="111">
        <v>1271455</v>
      </c>
      <c r="AH841" s="107">
        <v>1.2638888888888888</v>
      </c>
      <c r="AI841" s="107">
        <v>5</v>
      </c>
      <c r="AJ841" s="96">
        <v>7.1300000000000002E-2</v>
      </c>
      <c r="AK841" s="92" t="s">
        <v>1786</v>
      </c>
      <c r="AL841" s="92" t="s">
        <v>1787</v>
      </c>
      <c r="AM841" s="27">
        <v>90648.38</v>
      </c>
      <c r="AN841" s="27">
        <v>45324.19</v>
      </c>
      <c r="AO841" s="27">
        <v>0</v>
      </c>
      <c r="AP841" s="27">
        <v>0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7">
        <v>0</v>
      </c>
      <c r="BA841" s="27">
        <v>0</v>
      </c>
      <c r="BB841" s="27">
        <v>0</v>
      </c>
      <c r="BC841" s="27">
        <f t="shared" si="40"/>
        <v>135972.57</v>
      </c>
      <c r="BD841" s="27">
        <f t="shared" si="41"/>
        <v>0</v>
      </c>
      <c r="BE841" s="27">
        <f t="shared" si="42"/>
        <v>135972.57</v>
      </c>
    </row>
    <row r="842" spans="1:57" x14ac:dyDescent="0.35">
      <c r="A842" s="92" t="s">
        <v>2701</v>
      </c>
      <c r="B842" s="90" t="s">
        <v>1194</v>
      </c>
      <c r="C842" s="94">
        <v>1</v>
      </c>
      <c r="D842" s="91" t="s">
        <v>0</v>
      </c>
      <c r="E842" s="61" t="s">
        <v>3</v>
      </c>
      <c r="F842" s="61" t="s">
        <v>1772</v>
      </c>
      <c r="G842" s="61" t="s">
        <v>1788</v>
      </c>
      <c r="H842" s="61" t="s">
        <v>1789</v>
      </c>
      <c r="I842" s="61" t="s">
        <v>1790</v>
      </c>
      <c r="J842" s="61" t="s">
        <v>1791</v>
      </c>
      <c r="K842" s="61" t="s">
        <v>796</v>
      </c>
      <c r="L842" s="61" t="s">
        <v>1778</v>
      </c>
      <c r="M842" s="61" t="s">
        <v>1785</v>
      </c>
      <c r="N842" s="108">
        <v>1</v>
      </c>
      <c r="O842" s="108">
        <v>1</v>
      </c>
      <c r="P842" s="108">
        <v>1</v>
      </c>
      <c r="Q842" s="108">
        <v>1</v>
      </c>
      <c r="R842" s="108">
        <v>1</v>
      </c>
      <c r="S842" s="108">
        <v>1</v>
      </c>
      <c r="T842" s="108">
        <v>0</v>
      </c>
      <c r="U842" s="108">
        <v>0</v>
      </c>
      <c r="V842" s="108">
        <v>0</v>
      </c>
      <c r="W842" s="109">
        <v>4725056.59</v>
      </c>
      <c r="X842" s="126">
        <v>0</v>
      </c>
      <c r="Y842" s="109">
        <v>0</v>
      </c>
      <c r="Z842" s="109">
        <v>0</v>
      </c>
      <c r="AA842" s="109"/>
      <c r="AB842" s="109"/>
      <c r="AC842" s="109"/>
      <c r="AD842" s="110">
        <v>4725056.59</v>
      </c>
      <c r="AE842" s="99">
        <v>44291</v>
      </c>
      <c r="AF842" s="99">
        <v>46117</v>
      </c>
      <c r="AG842" s="111">
        <v>4724056.59</v>
      </c>
      <c r="AH842" s="107">
        <v>1.2638888888888888</v>
      </c>
      <c r="AI842" s="107">
        <v>5</v>
      </c>
      <c r="AJ842" s="96">
        <v>7.1300000000000002E-2</v>
      </c>
      <c r="AK842" s="92" t="s">
        <v>1786</v>
      </c>
      <c r="AL842" s="92" t="s">
        <v>1787</v>
      </c>
      <c r="AM842" s="27">
        <v>336872.9</v>
      </c>
      <c r="AN842" s="27">
        <v>168436.45</v>
      </c>
      <c r="AO842" s="27">
        <v>0</v>
      </c>
      <c r="AP842" s="27">
        <v>0</v>
      </c>
      <c r="AQ842" s="27">
        <v>0</v>
      </c>
      <c r="AR842" s="27">
        <v>0</v>
      </c>
      <c r="AS842" s="27">
        <v>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27">
        <v>0</v>
      </c>
      <c r="BC842" s="27">
        <f t="shared" si="40"/>
        <v>505309.35000000003</v>
      </c>
      <c r="BD842" s="27">
        <f t="shared" si="41"/>
        <v>0</v>
      </c>
      <c r="BE842" s="27">
        <f t="shared" si="42"/>
        <v>505309.35000000003</v>
      </c>
    </row>
    <row r="843" spans="1:57" x14ac:dyDescent="0.35">
      <c r="A843" s="92" t="s">
        <v>2700</v>
      </c>
      <c r="B843" s="90" t="s">
        <v>1197</v>
      </c>
      <c r="C843" s="94">
        <v>1</v>
      </c>
      <c r="D843" s="91" t="s">
        <v>0</v>
      </c>
      <c r="E843" s="61" t="s">
        <v>3</v>
      </c>
      <c r="F843" s="61" t="s">
        <v>1772</v>
      </c>
      <c r="G843" s="61" t="s">
        <v>1781</v>
      </c>
      <c r="H843" s="61" t="s">
        <v>1782</v>
      </c>
      <c r="I843" s="61" t="s">
        <v>1783</v>
      </c>
      <c r="J843" s="61" t="s">
        <v>1784</v>
      </c>
      <c r="K843" s="61" t="s">
        <v>1030</v>
      </c>
      <c r="L843" s="61" t="s">
        <v>1778</v>
      </c>
      <c r="M843" s="61" t="s">
        <v>1785</v>
      </c>
      <c r="N843" s="108">
        <v>1</v>
      </c>
      <c r="O843" s="108">
        <v>1</v>
      </c>
      <c r="P843" s="108">
        <v>1</v>
      </c>
      <c r="Q843" s="108">
        <v>0</v>
      </c>
      <c r="R843" s="108">
        <v>0</v>
      </c>
      <c r="S843" s="108">
        <v>1</v>
      </c>
      <c r="T843" s="108">
        <v>1</v>
      </c>
      <c r="U843" s="108">
        <v>1</v>
      </c>
      <c r="V843" s="108">
        <v>0</v>
      </c>
      <c r="W843" s="109">
        <v>2222644.7999999998</v>
      </c>
      <c r="X843" s="126">
        <v>0</v>
      </c>
      <c r="Y843" s="109">
        <v>0</v>
      </c>
      <c r="Z843" s="109">
        <v>0</v>
      </c>
      <c r="AA843" s="109"/>
      <c r="AB843" s="109"/>
      <c r="AC843" s="109"/>
      <c r="AD843" s="110">
        <v>2222644.7999999998</v>
      </c>
      <c r="AE843" s="99">
        <v>44291</v>
      </c>
      <c r="AF843" s="99">
        <v>46117</v>
      </c>
      <c r="AG843" s="111">
        <v>2222644.7999999998</v>
      </c>
      <c r="AH843" s="107">
        <v>1.2638888888888888</v>
      </c>
      <c r="AI843" s="107">
        <v>5</v>
      </c>
      <c r="AJ843" s="97">
        <v>7.1300000000000002E-2</v>
      </c>
      <c r="AK843" s="92" t="s">
        <v>1786</v>
      </c>
      <c r="AL843" s="92" t="s">
        <v>1787</v>
      </c>
      <c r="AM843" s="27">
        <v>158463.46</v>
      </c>
      <c r="AN843" s="27">
        <v>79231.73</v>
      </c>
      <c r="AO843" s="27">
        <v>0</v>
      </c>
      <c r="AP843" s="27">
        <v>0</v>
      </c>
      <c r="AQ843" s="27">
        <v>0</v>
      </c>
      <c r="AR843" s="27">
        <v>0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27">
        <v>0</v>
      </c>
      <c r="BC843" s="27">
        <f t="shared" si="40"/>
        <v>237695.19</v>
      </c>
      <c r="BD843" s="27">
        <f t="shared" si="41"/>
        <v>0</v>
      </c>
      <c r="BE843" s="27">
        <f t="shared" si="42"/>
        <v>237695.19</v>
      </c>
    </row>
    <row r="844" spans="1:57" x14ac:dyDescent="0.35">
      <c r="A844" s="92" t="s">
        <v>2699</v>
      </c>
      <c r="B844" s="90" t="s">
        <v>1198</v>
      </c>
      <c r="C844" s="94">
        <v>1</v>
      </c>
      <c r="D844" s="91" t="s">
        <v>0</v>
      </c>
      <c r="E844" s="61" t="s">
        <v>3</v>
      </c>
      <c r="F844" s="61" t="s">
        <v>1772</v>
      </c>
      <c r="G844" s="61" t="s">
        <v>1788</v>
      </c>
      <c r="H844" s="61" t="s">
        <v>1789</v>
      </c>
      <c r="I844" s="61" t="s">
        <v>1790</v>
      </c>
      <c r="J844" s="61" t="s">
        <v>1791</v>
      </c>
      <c r="K844" s="61" t="s">
        <v>796</v>
      </c>
      <c r="L844" s="61" t="s">
        <v>1778</v>
      </c>
      <c r="M844" s="61" t="s">
        <v>1785</v>
      </c>
      <c r="N844" s="108">
        <v>1</v>
      </c>
      <c r="O844" s="108">
        <v>1</v>
      </c>
      <c r="P844" s="108">
        <v>1</v>
      </c>
      <c r="Q844" s="108">
        <v>1</v>
      </c>
      <c r="R844" s="108">
        <v>1</v>
      </c>
      <c r="S844" s="108">
        <v>1</v>
      </c>
      <c r="T844" s="108">
        <v>0</v>
      </c>
      <c r="U844" s="108">
        <v>0</v>
      </c>
      <c r="V844" s="108">
        <v>0</v>
      </c>
      <c r="W844" s="109">
        <v>634251.98</v>
      </c>
      <c r="X844" s="126">
        <v>0</v>
      </c>
      <c r="Y844" s="109">
        <v>0</v>
      </c>
      <c r="Z844" s="109">
        <v>0</v>
      </c>
      <c r="AA844" s="109"/>
      <c r="AB844" s="109"/>
      <c r="AC844" s="109"/>
      <c r="AD844" s="110">
        <v>634251.98</v>
      </c>
      <c r="AE844" s="99">
        <v>44291</v>
      </c>
      <c r="AF844" s="99">
        <v>46117</v>
      </c>
      <c r="AG844" s="111">
        <v>634251.98</v>
      </c>
      <c r="AH844" s="107">
        <v>1.2638888888888888</v>
      </c>
      <c r="AI844" s="107">
        <v>5</v>
      </c>
      <c r="AJ844" s="96">
        <v>7.1300000000000002E-2</v>
      </c>
      <c r="AK844" s="92" t="s">
        <v>1786</v>
      </c>
      <c r="AL844" s="92" t="s">
        <v>1787</v>
      </c>
      <c r="AM844" s="27">
        <v>45219</v>
      </c>
      <c r="AN844" s="27">
        <v>22609.5</v>
      </c>
      <c r="AO844" s="27">
        <v>0</v>
      </c>
      <c r="AP844" s="27">
        <v>0</v>
      </c>
      <c r="AQ844" s="27">
        <v>0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27">
        <v>0</v>
      </c>
      <c r="BC844" s="27">
        <f t="shared" si="40"/>
        <v>67828.5</v>
      </c>
      <c r="BD844" s="27">
        <f t="shared" si="41"/>
        <v>0</v>
      </c>
      <c r="BE844" s="27">
        <f t="shared" si="42"/>
        <v>67828.5</v>
      </c>
    </row>
    <row r="845" spans="1:57" x14ac:dyDescent="0.35">
      <c r="A845" s="92" t="s">
        <v>2698</v>
      </c>
      <c r="B845" s="90" t="s">
        <v>1199</v>
      </c>
      <c r="C845" s="94">
        <v>1</v>
      </c>
      <c r="D845" s="91" t="s">
        <v>0</v>
      </c>
      <c r="E845" s="61" t="s">
        <v>3</v>
      </c>
      <c r="F845" s="61" t="s">
        <v>1772</v>
      </c>
      <c r="G845" s="61" t="s">
        <v>1788</v>
      </c>
      <c r="H845" s="61" t="s">
        <v>1789</v>
      </c>
      <c r="I845" s="61" t="s">
        <v>1790</v>
      </c>
      <c r="J845" s="61" t="s">
        <v>1791</v>
      </c>
      <c r="K845" s="61" t="s">
        <v>796</v>
      </c>
      <c r="L845" s="61" t="s">
        <v>1778</v>
      </c>
      <c r="M845" s="61" t="s">
        <v>1785</v>
      </c>
      <c r="N845" s="108">
        <v>1</v>
      </c>
      <c r="O845" s="108">
        <v>1</v>
      </c>
      <c r="P845" s="108">
        <v>1</v>
      </c>
      <c r="Q845" s="108">
        <v>1</v>
      </c>
      <c r="R845" s="108">
        <v>1</v>
      </c>
      <c r="S845" s="108">
        <v>1</v>
      </c>
      <c r="T845" s="108">
        <v>0</v>
      </c>
      <c r="U845" s="108">
        <v>0</v>
      </c>
      <c r="V845" s="108">
        <v>0</v>
      </c>
      <c r="W845" s="109">
        <v>450536.43</v>
      </c>
      <c r="X845" s="126">
        <v>0</v>
      </c>
      <c r="Y845" s="109">
        <v>0</v>
      </c>
      <c r="Z845" s="109">
        <v>0</v>
      </c>
      <c r="AA845" s="109"/>
      <c r="AB845" s="109"/>
      <c r="AC845" s="109"/>
      <c r="AD845" s="110">
        <v>450536.43</v>
      </c>
      <c r="AE845" s="99">
        <v>44291</v>
      </c>
      <c r="AF845" s="99">
        <v>46117</v>
      </c>
      <c r="AG845" s="111">
        <v>450536.43</v>
      </c>
      <c r="AH845" s="107">
        <v>1.2638888888888888</v>
      </c>
      <c r="AI845" s="107">
        <v>5</v>
      </c>
      <c r="AJ845" s="96">
        <v>7.1300000000000002E-2</v>
      </c>
      <c r="AK845" s="92" t="s">
        <v>1786</v>
      </c>
      <c r="AL845" s="92" t="s">
        <v>1787</v>
      </c>
      <c r="AM845" s="27">
        <v>32121</v>
      </c>
      <c r="AN845" s="27">
        <v>16060.5</v>
      </c>
      <c r="AO845" s="27">
        <v>0</v>
      </c>
      <c r="AP845" s="27">
        <v>0</v>
      </c>
      <c r="AQ845" s="27">
        <v>0</v>
      </c>
      <c r="AR845" s="27">
        <v>0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7">
        <v>0</v>
      </c>
      <c r="BA845" s="27">
        <v>0</v>
      </c>
      <c r="BB845" s="27">
        <v>0</v>
      </c>
      <c r="BC845" s="27">
        <f t="shared" si="40"/>
        <v>48181.5</v>
      </c>
      <c r="BD845" s="27">
        <f t="shared" si="41"/>
        <v>0</v>
      </c>
      <c r="BE845" s="27">
        <f t="shared" si="42"/>
        <v>48181.5</v>
      </c>
    </row>
    <row r="846" spans="1:57" x14ac:dyDescent="0.35">
      <c r="A846" s="92" t="s">
        <v>2697</v>
      </c>
      <c r="B846" s="90" t="s">
        <v>1200</v>
      </c>
      <c r="C846" s="94">
        <v>1</v>
      </c>
      <c r="D846" s="91" t="s">
        <v>0</v>
      </c>
      <c r="E846" s="61" t="s">
        <v>3</v>
      </c>
      <c r="F846" s="61" t="s">
        <v>1772</v>
      </c>
      <c r="G846" s="61" t="s">
        <v>1788</v>
      </c>
      <c r="H846" s="61" t="s">
        <v>1789</v>
      </c>
      <c r="I846" s="61" t="s">
        <v>1790</v>
      </c>
      <c r="J846" s="61" t="s">
        <v>1791</v>
      </c>
      <c r="K846" s="61" t="s">
        <v>796</v>
      </c>
      <c r="L846" s="61" t="s">
        <v>1778</v>
      </c>
      <c r="M846" s="61" t="s">
        <v>1785</v>
      </c>
      <c r="N846" s="108">
        <v>1</v>
      </c>
      <c r="O846" s="108">
        <v>1</v>
      </c>
      <c r="P846" s="108">
        <v>1</v>
      </c>
      <c r="Q846" s="108">
        <v>1</v>
      </c>
      <c r="R846" s="108">
        <v>1</v>
      </c>
      <c r="S846" s="108">
        <v>1</v>
      </c>
      <c r="T846" s="108">
        <v>0</v>
      </c>
      <c r="U846" s="108">
        <v>0</v>
      </c>
      <c r="V846" s="108">
        <v>0</v>
      </c>
      <c r="W846" s="109">
        <v>65675.649999999994</v>
      </c>
      <c r="X846" s="126">
        <v>0</v>
      </c>
      <c r="Y846" s="109">
        <v>0</v>
      </c>
      <c r="Z846" s="109">
        <v>0</v>
      </c>
      <c r="AA846" s="109"/>
      <c r="AB846" s="109"/>
      <c r="AC846" s="109"/>
      <c r="AD846" s="110">
        <v>65675.649999999994</v>
      </c>
      <c r="AE846" s="99">
        <v>44291</v>
      </c>
      <c r="AF846" s="99">
        <v>46117</v>
      </c>
      <c r="AG846" s="111">
        <v>65675.649999999994</v>
      </c>
      <c r="AH846" s="107">
        <v>1.2638888888888888</v>
      </c>
      <c r="AI846" s="107">
        <v>5</v>
      </c>
      <c r="AJ846" s="96">
        <v>7.1300000000000002E-2</v>
      </c>
      <c r="AK846" s="92" t="s">
        <v>1786</v>
      </c>
      <c r="AL846" s="92" t="s">
        <v>1787</v>
      </c>
      <c r="AM846" s="27">
        <v>4682.34</v>
      </c>
      <c r="AN846" s="27">
        <v>2341.17</v>
      </c>
      <c r="AO846" s="27">
        <v>0</v>
      </c>
      <c r="AP846" s="27">
        <v>0</v>
      </c>
      <c r="AQ846" s="27">
        <v>0</v>
      </c>
      <c r="AR846" s="27">
        <v>0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27">
        <v>0</v>
      </c>
      <c r="BC846" s="27">
        <f t="shared" si="40"/>
        <v>7023.51</v>
      </c>
      <c r="BD846" s="27">
        <f t="shared" si="41"/>
        <v>0</v>
      </c>
      <c r="BE846" s="27">
        <f t="shared" si="42"/>
        <v>7023.51</v>
      </c>
    </row>
    <row r="847" spans="1:57" x14ac:dyDescent="0.35">
      <c r="A847" s="92" t="s">
        <v>2696</v>
      </c>
      <c r="B847" s="90" t="s">
        <v>1201</v>
      </c>
      <c r="C847" s="94">
        <v>1</v>
      </c>
      <c r="D847" s="91" t="s">
        <v>0</v>
      </c>
      <c r="E847" s="61" t="s">
        <v>3</v>
      </c>
      <c r="F847" s="61" t="s">
        <v>1772</v>
      </c>
      <c r="G847" s="61" t="s">
        <v>1788</v>
      </c>
      <c r="H847" s="61" t="s">
        <v>1789</v>
      </c>
      <c r="I847" s="61" t="s">
        <v>1790</v>
      </c>
      <c r="J847" s="61" t="s">
        <v>1791</v>
      </c>
      <c r="K847" s="61" t="s">
        <v>796</v>
      </c>
      <c r="L847" s="61" t="s">
        <v>1778</v>
      </c>
      <c r="M847" s="61" t="s">
        <v>1785</v>
      </c>
      <c r="N847" s="108">
        <v>1</v>
      </c>
      <c r="O847" s="108">
        <v>1</v>
      </c>
      <c r="P847" s="108">
        <v>1</v>
      </c>
      <c r="Q847" s="108">
        <v>1</v>
      </c>
      <c r="R847" s="108">
        <v>1</v>
      </c>
      <c r="S847" s="108">
        <v>1</v>
      </c>
      <c r="T847" s="108">
        <v>0</v>
      </c>
      <c r="U847" s="108">
        <v>0</v>
      </c>
      <c r="V847" s="108">
        <v>0</v>
      </c>
      <c r="W847" s="109">
        <v>122126.15</v>
      </c>
      <c r="X847" s="126">
        <v>0</v>
      </c>
      <c r="Y847" s="109">
        <v>0</v>
      </c>
      <c r="Z847" s="109">
        <v>0</v>
      </c>
      <c r="AA847" s="109"/>
      <c r="AB847" s="109"/>
      <c r="AC847" s="109"/>
      <c r="AD847" s="110">
        <v>122126.15</v>
      </c>
      <c r="AE847" s="99">
        <v>44291</v>
      </c>
      <c r="AF847" s="99">
        <v>46117</v>
      </c>
      <c r="AG847" s="111">
        <v>122126.15</v>
      </c>
      <c r="AH847" s="107">
        <v>1.2638888888888888</v>
      </c>
      <c r="AI847" s="107">
        <v>5</v>
      </c>
      <c r="AJ847" s="97">
        <v>7.1300000000000002E-2</v>
      </c>
      <c r="AK847" s="92" t="s">
        <v>1786</v>
      </c>
      <c r="AL847" s="92" t="s">
        <v>1787</v>
      </c>
      <c r="AM847" s="27">
        <v>8706.98</v>
      </c>
      <c r="AN847" s="27">
        <v>4353.49</v>
      </c>
      <c r="AO847" s="27">
        <v>0</v>
      </c>
      <c r="AP847" s="27">
        <v>0</v>
      </c>
      <c r="AQ847" s="27">
        <v>0</v>
      </c>
      <c r="AR847" s="27">
        <v>0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7">
        <v>0</v>
      </c>
      <c r="BA847" s="27">
        <v>0</v>
      </c>
      <c r="BB847" s="27">
        <v>0</v>
      </c>
      <c r="BC847" s="27">
        <f t="shared" si="40"/>
        <v>13060.47</v>
      </c>
      <c r="BD847" s="27">
        <f t="shared" si="41"/>
        <v>0</v>
      </c>
      <c r="BE847" s="27">
        <f t="shared" si="42"/>
        <v>13060.47</v>
      </c>
    </row>
    <row r="848" spans="1:57" x14ac:dyDescent="0.35">
      <c r="A848" s="92" t="s">
        <v>2695</v>
      </c>
      <c r="B848" s="90" t="s">
        <v>1202</v>
      </c>
      <c r="C848" s="94">
        <v>1</v>
      </c>
      <c r="D848" s="91" t="s">
        <v>0</v>
      </c>
      <c r="E848" s="61" t="s">
        <v>3</v>
      </c>
      <c r="F848" s="61" t="s">
        <v>1772</v>
      </c>
      <c r="G848" s="61" t="s">
        <v>1788</v>
      </c>
      <c r="H848" s="61" t="s">
        <v>1789</v>
      </c>
      <c r="I848" s="61" t="s">
        <v>1790</v>
      </c>
      <c r="J848" s="61" t="s">
        <v>1791</v>
      </c>
      <c r="K848" s="61" t="s">
        <v>796</v>
      </c>
      <c r="L848" s="61" t="s">
        <v>1778</v>
      </c>
      <c r="M848" s="61" t="s">
        <v>1785</v>
      </c>
      <c r="N848" s="108">
        <v>1</v>
      </c>
      <c r="O848" s="108">
        <v>1</v>
      </c>
      <c r="P848" s="108">
        <v>1</v>
      </c>
      <c r="Q848" s="108">
        <v>1</v>
      </c>
      <c r="R848" s="108">
        <v>1</v>
      </c>
      <c r="S848" s="108">
        <v>1</v>
      </c>
      <c r="T848" s="108">
        <v>0</v>
      </c>
      <c r="U848" s="108">
        <v>0</v>
      </c>
      <c r="V848" s="108">
        <v>0</v>
      </c>
      <c r="W848" s="109">
        <v>402375</v>
      </c>
      <c r="X848" s="126">
        <v>0</v>
      </c>
      <c r="Y848" s="109">
        <v>0</v>
      </c>
      <c r="Z848" s="109">
        <v>0</v>
      </c>
      <c r="AA848" s="109"/>
      <c r="AB848" s="109"/>
      <c r="AC848" s="109"/>
      <c r="AD848" s="110">
        <v>402375</v>
      </c>
      <c r="AE848" s="99">
        <v>44291</v>
      </c>
      <c r="AF848" s="99">
        <v>46117</v>
      </c>
      <c r="AG848" s="111">
        <v>402375</v>
      </c>
      <c r="AH848" s="107">
        <v>1.2638888888888888</v>
      </c>
      <c r="AI848" s="107">
        <v>5</v>
      </c>
      <c r="AJ848" s="97">
        <v>7.1300000000000002E-2</v>
      </c>
      <c r="AK848" s="92" t="s">
        <v>1786</v>
      </c>
      <c r="AL848" s="92" t="s">
        <v>1787</v>
      </c>
      <c r="AM848" s="27">
        <v>28687.32</v>
      </c>
      <c r="AN848" s="27">
        <v>14343.66</v>
      </c>
      <c r="AO848" s="27">
        <v>0</v>
      </c>
      <c r="AP848" s="27">
        <v>0</v>
      </c>
      <c r="AQ848" s="27">
        <v>0</v>
      </c>
      <c r="AR848" s="27">
        <v>0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7">
        <v>0</v>
      </c>
      <c r="BA848" s="27">
        <v>0</v>
      </c>
      <c r="BB848" s="27">
        <v>0</v>
      </c>
      <c r="BC848" s="27">
        <f t="shared" si="40"/>
        <v>43030.979999999996</v>
      </c>
      <c r="BD848" s="27">
        <f t="shared" si="41"/>
        <v>0</v>
      </c>
      <c r="BE848" s="27">
        <f t="shared" si="42"/>
        <v>43030.979999999996</v>
      </c>
    </row>
    <row r="849" spans="1:57" x14ac:dyDescent="0.35">
      <c r="A849" s="92" t="s">
        <v>2694</v>
      </c>
      <c r="B849" s="90" t="s">
        <v>1213</v>
      </c>
      <c r="C849" s="94">
        <v>1</v>
      </c>
      <c r="D849" s="91" t="s">
        <v>0</v>
      </c>
      <c r="E849" s="61" t="s">
        <v>3</v>
      </c>
      <c r="F849" s="61" t="s">
        <v>1772</v>
      </c>
      <c r="G849" s="61" t="s">
        <v>1788</v>
      </c>
      <c r="H849" s="61" t="s">
        <v>1789</v>
      </c>
      <c r="I849" s="61" t="s">
        <v>1790</v>
      </c>
      <c r="J849" s="61" t="s">
        <v>1791</v>
      </c>
      <c r="K849" s="61" t="s">
        <v>796</v>
      </c>
      <c r="L849" s="61" t="s">
        <v>1778</v>
      </c>
      <c r="M849" s="61" t="s">
        <v>1785</v>
      </c>
      <c r="N849" s="108">
        <v>1</v>
      </c>
      <c r="O849" s="108">
        <v>1</v>
      </c>
      <c r="P849" s="108">
        <v>1</v>
      </c>
      <c r="Q849" s="108">
        <v>1</v>
      </c>
      <c r="R849" s="108">
        <v>1</v>
      </c>
      <c r="S849" s="108">
        <v>1</v>
      </c>
      <c r="T849" s="108">
        <v>0</v>
      </c>
      <c r="U849" s="108">
        <v>0</v>
      </c>
      <c r="V849" s="108">
        <v>0</v>
      </c>
      <c r="W849" s="109">
        <v>183679.42</v>
      </c>
      <c r="X849" s="126">
        <v>0</v>
      </c>
      <c r="Y849" s="109">
        <v>0</v>
      </c>
      <c r="Z849" s="109">
        <v>0</v>
      </c>
      <c r="AA849" s="109"/>
      <c r="AB849" s="109"/>
      <c r="AC849" s="109"/>
      <c r="AD849" s="110">
        <v>183679.42</v>
      </c>
      <c r="AE849" s="99">
        <v>44291</v>
      </c>
      <c r="AF849" s="99">
        <v>46117</v>
      </c>
      <c r="AG849" s="111">
        <v>183679.42</v>
      </c>
      <c r="AH849" s="107">
        <v>1.2638888888888888</v>
      </c>
      <c r="AI849" s="107">
        <v>5</v>
      </c>
      <c r="AJ849" s="96">
        <v>7.1300000000000002E-2</v>
      </c>
      <c r="AK849" s="92" t="s">
        <v>1786</v>
      </c>
      <c r="AL849" s="92" t="s">
        <v>1787</v>
      </c>
      <c r="AM849" s="27">
        <v>13095.42</v>
      </c>
      <c r="AN849" s="27">
        <v>6547.71</v>
      </c>
      <c r="AO849" s="27">
        <v>0</v>
      </c>
      <c r="AP849" s="27">
        <v>0</v>
      </c>
      <c r="AQ849" s="27">
        <v>0</v>
      </c>
      <c r="AR849" s="27">
        <v>0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7">
        <v>0</v>
      </c>
      <c r="BA849" s="27">
        <v>0</v>
      </c>
      <c r="BB849" s="27">
        <v>0</v>
      </c>
      <c r="BC849" s="27">
        <f t="shared" si="40"/>
        <v>19643.13</v>
      </c>
      <c r="BD849" s="27">
        <f t="shared" si="41"/>
        <v>0</v>
      </c>
      <c r="BE849" s="27">
        <f t="shared" si="42"/>
        <v>19643.13</v>
      </c>
    </row>
    <row r="850" spans="1:57" x14ac:dyDescent="0.35">
      <c r="A850" s="92" t="s">
        <v>2693</v>
      </c>
      <c r="B850" s="90" t="s">
        <v>1214</v>
      </c>
      <c r="C850" s="94">
        <v>1</v>
      </c>
      <c r="D850" s="91" t="s">
        <v>0</v>
      </c>
      <c r="E850" s="61" t="s">
        <v>3</v>
      </c>
      <c r="F850" s="61" t="s">
        <v>1772</v>
      </c>
      <c r="G850" s="61" t="s">
        <v>1788</v>
      </c>
      <c r="H850" s="61" t="s">
        <v>1789</v>
      </c>
      <c r="I850" s="61" t="s">
        <v>1790</v>
      </c>
      <c r="J850" s="61" t="s">
        <v>1791</v>
      </c>
      <c r="K850" s="61" t="s">
        <v>796</v>
      </c>
      <c r="L850" s="61" t="s">
        <v>1778</v>
      </c>
      <c r="M850" s="61" t="s">
        <v>1785</v>
      </c>
      <c r="N850" s="108">
        <v>1</v>
      </c>
      <c r="O850" s="108">
        <v>1</v>
      </c>
      <c r="P850" s="108">
        <v>1</v>
      </c>
      <c r="Q850" s="108">
        <v>1</v>
      </c>
      <c r="R850" s="108">
        <v>1</v>
      </c>
      <c r="S850" s="108">
        <v>1</v>
      </c>
      <c r="T850" s="108">
        <v>0</v>
      </c>
      <c r="U850" s="108">
        <v>0</v>
      </c>
      <c r="V850" s="108">
        <v>0</v>
      </c>
      <c r="W850" s="109">
        <v>64677.71</v>
      </c>
      <c r="X850" s="126">
        <v>0</v>
      </c>
      <c r="Y850" s="109">
        <v>0</v>
      </c>
      <c r="Z850" s="109">
        <v>0</v>
      </c>
      <c r="AA850" s="109"/>
      <c r="AB850" s="109"/>
      <c r="AC850" s="109"/>
      <c r="AD850" s="110">
        <v>64677.71</v>
      </c>
      <c r="AE850" s="99">
        <v>44291</v>
      </c>
      <c r="AF850" s="99">
        <v>46117</v>
      </c>
      <c r="AG850" s="111">
        <v>64677.71</v>
      </c>
      <c r="AH850" s="107">
        <v>1.2638888888888888</v>
      </c>
      <c r="AI850" s="107">
        <v>5</v>
      </c>
      <c r="AJ850" s="96">
        <v>7.1300000000000002E-2</v>
      </c>
      <c r="AK850" s="92" t="s">
        <v>1786</v>
      </c>
      <c r="AL850" s="92" t="s">
        <v>1787</v>
      </c>
      <c r="AM850" s="27">
        <v>4611.2</v>
      </c>
      <c r="AN850" s="27">
        <v>2305.6</v>
      </c>
      <c r="AO850" s="27">
        <v>0</v>
      </c>
      <c r="AP850" s="27">
        <v>0</v>
      </c>
      <c r="AQ850" s="27">
        <v>0</v>
      </c>
      <c r="AR850" s="27">
        <v>0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27">
        <v>0</v>
      </c>
      <c r="BC850" s="27">
        <f t="shared" si="40"/>
        <v>6916.7999999999993</v>
      </c>
      <c r="BD850" s="27">
        <f t="shared" si="41"/>
        <v>0</v>
      </c>
      <c r="BE850" s="27">
        <f t="shared" si="42"/>
        <v>6916.7999999999993</v>
      </c>
    </row>
    <row r="851" spans="1:57" x14ac:dyDescent="0.35">
      <c r="A851" s="92" t="s">
        <v>2692</v>
      </c>
      <c r="B851" s="90" t="s">
        <v>1215</v>
      </c>
      <c r="C851" s="94">
        <v>1</v>
      </c>
      <c r="D851" s="91" t="s">
        <v>0</v>
      </c>
      <c r="E851" s="61" t="s">
        <v>3</v>
      </c>
      <c r="F851" s="61" t="s">
        <v>1772</v>
      </c>
      <c r="G851" s="61" t="s">
        <v>1788</v>
      </c>
      <c r="H851" s="61" t="s">
        <v>1789</v>
      </c>
      <c r="I851" s="61" t="s">
        <v>1790</v>
      </c>
      <c r="J851" s="61" t="s">
        <v>1791</v>
      </c>
      <c r="K851" s="61" t="s">
        <v>796</v>
      </c>
      <c r="L851" s="61" t="s">
        <v>1778</v>
      </c>
      <c r="M851" s="61" t="s">
        <v>1785</v>
      </c>
      <c r="N851" s="108">
        <v>1</v>
      </c>
      <c r="O851" s="108">
        <v>1</v>
      </c>
      <c r="P851" s="108">
        <v>1</v>
      </c>
      <c r="Q851" s="108">
        <v>1</v>
      </c>
      <c r="R851" s="108">
        <v>1</v>
      </c>
      <c r="S851" s="108">
        <v>1</v>
      </c>
      <c r="T851" s="108">
        <v>0</v>
      </c>
      <c r="U851" s="108">
        <v>0</v>
      </c>
      <c r="V851" s="108">
        <v>0</v>
      </c>
      <c r="W851" s="109">
        <v>258811.39</v>
      </c>
      <c r="X851" s="126">
        <v>0</v>
      </c>
      <c r="Y851" s="109">
        <v>0</v>
      </c>
      <c r="Z851" s="109">
        <v>0</v>
      </c>
      <c r="AA851" s="109"/>
      <c r="AB851" s="109"/>
      <c r="AC851" s="109"/>
      <c r="AD851" s="110">
        <v>258811.39</v>
      </c>
      <c r="AE851" s="99">
        <v>44291</v>
      </c>
      <c r="AF851" s="99">
        <v>46117</v>
      </c>
      <c r="AG851" s="111">
        <v>258811.39</v>
      </c>
      <c r="AH851" s="107">
        <v>1.2638888888888888</v>
      </c>
      <c r="AI851" s="107">
        <v>5</v>
      </c>
      <c r="AJ851" s="96">
        <v>7.1300000000000002E-2</v>
      </c>
      <c r="AK851" s="92" t="s">
        <v>1786</v>
      </c>
      <c r="AL851" s="92" t="s">
        <v>1787</v>
      </c>
      <c r="AM851" s="27">
        <v>18451.96</v>
      </c>
      <c r="AN851" s="27">
        <v>9225.98</v>
      </c>
      <c r="AO851" s="27">
        <v>0</v>
      </c>
      <c r="AP851" s="27">
        <v>0</v>
      </c>
      <c r="AQ851" s="27">
        <v>0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27">
        <v>0</v>
      </c>
      <c r="BC851" s="27">
        <f t="shared" si="40"/>
        <v>27677.94</v>
      </c>
      <c r="BD851" s="27">
        <f t="shared" si="41"/>
        <v>0</v>
      </c>
      <c r="BE851" s="27">
        <f t="shared" si="42"/>
        <v>27677.94</v>
      </c>
    </row>
    <row r="852" spans="1:57" x14ac:dyDescent="0.35">
      <c r="A852" s="92" t="s">
        <v>2691</v>
      </c>
      <c r="B852" s="90" t="s">
        <v>1216</v>
      </c>
      <c r="C852" s="94">
        <v>1</v>
      </c>
      <c r="D852" s="91" t="s">
        <v>0</v>
      </c>
      <c r="E852" s="61" t="s">
        <v>3</v>
      </c>
      <c r="F852" s="61" t="s">
        <v>1772</v>
      </c>
      <c r="G852" s="61" t="s">
        <v>1788</v>
      </c>
      <c r="H852" s="61" t="s">
        <v>1789</v>
      </c>
      <c r="I852" s="61" t="s">
        <v>1790</v>
      </c>
      <c r="J852" s="61" t="s">
        <v>1791</v>
      </c>
      <c r="K852" s="61" t="s">
        <v>796</v>
      </c>
      <c r="L852" s="61" t="s">
        <v>1778</v>
      </c>
      <c r="M852" s="61" t="s">
        <v>1785</v>
      </c>
      <c r="N852" s="108">
        <v>1</v>
      </c>
      <c r="O852" s="108">
        <v>1</v>
      </c>
      <c r="P852" s="108">
        <v>1</v>
      </c>
      <c r="Q852" s="108">
        <v>1</v>
      </c>
      <c r="R852" s="108">
        <v>1</v>
      </c>
      <c r="S852" s="108">
        <v>1</v>
      </c>
      <c r="T852" s="108">
        <v>0</v>
      </c>
      <c r="U852" s="108">
        <v>0</v>
      </c>
      <c r="V852" s="108">
        <v>0</v>
      </c>
      <c r="W852" s="109">
        <v>47743.16</v>
      </c>
      <c r="X852" s="126">
        <v>0</v>
      </c>
      <c r="Y852" s="109">
        <v>0</v>
      </c>
      <c r="Z852" s="109">
        <v>0</v>
      </c>
      <c r="AA852" s="109"/>
      <c r="AB852" s="109"/>
      <c r="AC852" s="109"/>
      <c r="AD852" s="110">
        <v>47743.16</v>
      </c>
      <c r="AE852" s="99">
        <v>44291</v>
      </c>
      <c r="AF852" s="99">
        <v>46117</v>
      </c>
      <c r="AG852" s="111">
        <v>47743.16</v>
      </c>
      <c r="AH852" s="107">
        <v>1.2638888888888888</v>
      </c>
      <c r="AI852" s="107">
        <v>5</v>
      </c>
      <c r="AJ852" s="96">
        <v>7.1300000000000002E-2</v>
      </c>
      <c r="AK852" s="92" t="s">
        <v>1786</v>
      </c>
      <c r="AL852" s="92" t="s">
        <v>1787</v>
      </c>
      <c r="AM852" s="27">
        <v>3403.84</v>
      </c>
      <c r="AN852" s="27">
        <v>1701.92</v>
      </c>
      <c r="AO852" s="27">
        <v>0</v>
      </c>
      <c r="AP852" s="27">
        <v>0</v>
      </c>
      <c r="AQ852" s="27">
        <v>0</v>
      </c>
      <c r="AR852" s="27">
        <v>0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7">
        <v>0</v>
      </c>
      <c r="BA852" s="27">
        <v>0</v>
      </c>
      <c r="BB852" s="27">
        <v>0</v>
      </c>
      <c r="BC852" s="27">
        <f t="shared" si="40"/>
        <v>5105.76</v>
      </c>
      <c r="BD852" s="27">
        <f t="shared" si="41"/>
        <v>0</v>
      </c>
      <c r="BE852" s="27">
        <f t="shared" si="42"/>
        <v>5105.76</v>
      </c>
    </row>
    <row r="853" spans="1:57" x14ac:dyDescent="0.35">
      <c r="A853" s="92" t="s">
        <v>2690</v>
      </c>
      <c r="B853" s="90" t="s">
        <v>1217</v>
      </c>
      <c r="C853" s="94">
        <v>1</v>
      </c>
      <c r="D853" s="91" t="s">
        <v>0</v>
      </c>
      <c r="E853" s="61" t="s">
        <v>3</v>
      </c>
      <c r="F853" s="61" t="s">
        <v>1772</v>
      </c>
      <c r="G853" s="61" t="s">
        <v>1788</v>
      </c>
      <c r="H853" s="61" t="s">
        <v>1789</v>
      </c>
      <c r="I853" s="61" t="s">
        <v>1790</v>
      </c>
      <c r="J853" s="61" t="s">
        <v>1791</v>
      </c>
      <c r="K853" s="61" t="s">
        <v>796</v>
      </c>
      <c r="L853" s="61" t="s">
        <v>1778</v>
      </c>
      <c r="M853" s="61" t="s">
        <v>1785</v>
      </c>
      <c r="N853" s="108">
        <v>1</v>
      </c>
      <c r="O853" s="108">
        <v>1</v>
      </c>
      <c r="P853" s="108">
        <v>1</v>
      </c>
      <c r="Q853" s="108">
        <v>1</v>
      </c>
      <c r="R853" s="108">
        <v>1</v>
      </c>
      <c r="S853" s="108">
        <v>1</v>
      </c>
      <c r="T853" s="108">
        <v>0</v>
      </c>
      <c r="U853" s="108">
        <v>0</v>
      </c>
      <c r="V853" s="108">
        <v>0</v>
      </c>
      <c r="W853" s="109">
        <v>233636.33</v>
      </c>
      <c r="X853" s="126">
        <v>0</v>
      </c>
      <c r="Y853" s="109">
        <v>0</v>
      </c>
      <c r="Z853" s="109">
        <v>0</v>
      </c>
      <c r="AA853" s="109"/>
      <c r="AB853" s="109"/>
      <c r="AC853" s="109"/>
      <c r="AD853" s="110">
        <v>233636.33</v>
      </c>
      <c r="AE853" s="99">
        <v>44291</v>
      </c>
      <c r="AF853" s="99">
        <v>46117</v>
      </c>
      <c r="AG853" s="111">
        <v>233636.33</v>
      </c>
      <c r="AH853" s="107">
        <v>1.2638888888888888</v>
      </c>
      <c r="AI853" s="107">
        <v>5</v>
      </c>
      <c r="AJ853" s="96">
        <v>7.1300000000000002E-2</v>
      </c>
      <c r="AK853" s="92" t="s">
        <v>1786</v>
      </c>
      <c r="AL853" s="92" t="s">
        <v>1787</v>
      </c>
      <c r="AM853" s="27">
        <v>16657.099999999999</v>
      </c>
      <c r="AN853" s="27">
        <v>8328.5499999999993</v>
      </c>
      <c r="AO853" s="27">
        <v>0</v>
      </c>
      <c r="AP853" s="27">
        <v>0</v>
      </c>
      <c r="AQ853" s="27">
        <v>0</v>
      </c>
      <c r="AR853" s="27">
        <v>0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27">
        <v>0</v>
      </c>
      <c r="BC853" s="27">
        <f t="shared" si="40"/>
        <v>24985.649999999998</v>
      </c>
      <c r="BD853" s="27">
        <f t="shared" si="41"/>
        <v>0</v>
      </c>
      <c r="BE853" s="27">
        <f t="shared" si="42"/>
        <v>24985.649999999998</v>
      </c>
    </row>
    <row r="854" spans="1:57" x14ac:dyDescent="0.35">
      <c r="A854" s="92" t="s">
        <v>2689</v>
      </c>
      <c r="B854" s="90" t="s">
        <v>1218</v>
      </c>
      <c r="C854" s="94">
        <v>1</v>
      </c>
      <c r="D854" s="91" t="s">
        <v>0</v>
      </c>
      <c r="E854" s="61" t="s">
        <v>3</v>
      </c>
      <c r="F854" s="61" t="s">
        <v>1772</v>
      </c>
      <c r="G854" s="61" t="s">
        <v>1788</v>
      </c>
      <c r="H854" s="61" t="s">
        <v>1789</v>
      </c>
      <c r="I854" s="61" t="s">
        <v>1790</v>
      </c>
      <c r="J854" s="61" t="s">
        <v>1791</v>
      </c>
      <c r="K854" s="61" t="s">
        <v>796</v>
      </c>
      <c r="L854" s="61" t="s">
        <v>1778</v>
      </c>
      <c r="M854" s="61" t="s">
        <v>1785</v>
      </c>
      <c r="N854" s="108">
        <v>1</v>
      </c>
      <c r="O854" s="108">
        <v>1</v>
      </c>
      <c r="P854" s="108">
        <v>1</v>
      </c>
      <c r="Q854" s="108">
        <v>1</v>
      </c>
      <c r="R854" s="108">
        <v>1</v>
      </c>
      <c r="S854" s="108">
        <v>1</v>
      </c>
      <c r="T854" s="108">
        <v>0</v>
      </c>
      <c r="U854" s="108">
        <v>0</v>
      </c>
      <c r="V854" s="108">
        <v>0</v>
      </c>
      <c r="W854" s="109">
        <v>52305.23</v>
      </c>
      <c r="X854" s="126">
        <v>0</v>
      </c>
      <c r="Y854" s="109">
        <v>0</v>
      </c>
      <c r="Z854" s="109">
        <v>0</v>
      </c>
      <c r="AA854" s="109"/>
      <c r="AB854" s="109"/>
      <c r="AC854" s="109"/>
      <c r="AD854" s="110">
        <v>52305.23</v>
      </c>
      <c r="AE854" s="99">
        <v>44291</v>
      </c>
      <c r="AF854" s="99">
        <v>46117</v>
      </c>
      <c r="AG854" s="111">
        <v>52305.23</v>
      </c>
      <c r="AH854" s="107">
        <v>1.2638888888888888</v>
      </c>
      <c r="AI854" s="107">
        <v>5</v>
      </c>
      <c r="AJ854" s="96">
        <v>7.1300000000000002E-2</v>
      </c>
      <c r="AK854" s="92" t="s">
        <v>1786</v>
      </c>
      <c r="AL854" s="92" t="s">
        <v>1787</v>
      </c>
      <c r="AM854" s="27">
        <v>3729.1</v>
      </c>
      <c r="AN854" s="27">
        <v>1864.55</v>
      </c>
      <c r="AO854" s="27">
        <v>0</v>
      </c>
      <c r="AP854" s="27">
        <v>0</v>
      </c>
      <c r="AQ854" s="27">
        <v>0</v>
      </c>
      <c r="AR854" s="27">
        <v>0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f t="shared" si="40"/>
        <v>5593.65</v>
      </c>
      <c r="BD854" s="27">
        <f t="shared" si="41"/>
        <v>0</v>
      </c>
      <c r="BE854" s="27">
        <f t="shared" si="42"/>
        <v>5593.65</v>
      </c>
    </row>
    <row r="855" spans="1:57" x14ac:dyDescent="0.35">
      <c r="A855" s="92" t="s">
        <v>2688</v>
      </c>
      <c r="B855" s="90" t="s">
        <v>1219</v>
      </c>
      <c r="C855" s="94">
        <v>1</v>
      </c>
      <c r="D855" s="91" t="s">
        <v>0</v>
      </c>
      <c r="E855" s="61" t="s">
        <v>3</v>
      </c>
      <c r="F855" s="61" t="s">
        <v>1772</v>
      </c>
      <c r="G855" s="61" t="s">
        <v>1788</v>
      </c>
      <c r="H855" s="61" t="s">
        <v>1789</v>
      </c>
      <c r="I855" s="61" t="s">
        <v>1790</v>
      </c>
      <c r="J855" s="61" t="s">
        <v>1791</v>
      </c>
      <c r="K855" s="61" t="s">
        <v>796</v>
      </c>
      <c r="L855" s="61" t="s">
        <v>1778</v>
      </c>
      <c r="M855" s="61" t="s">
        <v>1785</v>
      </c>
      <c r="N855" s="108">
        <v>1</v>
      </c>
      <c r="O855" s="108">
        <v>1</v>
      </c>
      <c r="P855" s="108">
        <v>1</v>
      </c>
      <c r="Q855" s="108">
        <v>1</v>
      </c>
      <c r="R855" s="108">
        <v>1</v>
      </c>
      <c r="S855" s="108">
        <v>1</v>
      </c>
      <c r="T855" s="108">
        <v>0</v>
      </c>
      <c r="U855" s="108">
        <v>0</v>
      </c>
      <c r="V855" s="108">
        <v>0</v>
      </c>
      <c r="W855" s="109">
        <v>69570.5</v>
      </c>
      <c r="X855" s="126">
        <v>0</v>
      </c>
      <c r="Y855" s="109">
        <v>0</v>
      </c>
      <c r="Z855" s="109">
        <v>0</v>
      </c>
      <c r="AA855" s="109"/>
      <c r="AB855" s="109"/>
      <c r="AC855" s="109"/>
      <c r="AD855" s="110">
        <v>69570.5</v>
      </c>
      <c r="AE855" s="99">
        <v>44291</v>
      </c>
      <c r="AF855" s="99">
        <v>46117</v>
      </c>
      <c r="AG855" s="111">
        <v>69570.5</v>
      </c>
      <c r="AH855" s="107">
        <v>1.2638888888888888</v>
      </c>
      <c r="AI855" s="107">
        <v>5</v>
      </c>
      <c r="AJ855" s="96">
        <v>7.1300000000000002E-2</v>
      </c>
      <c r="AK855" s="92" t="s">
        <v>1786</v>
      </c>
      <c r="AL855" s="92" t="s">
        <v>1787</v>
      </c>
      <c r="AM855" s="27">
        <v>4960.0200000000004</v>
      </c>
      <c r="AN855" s="27">
        <v>2480.0100000000002</v>
      </c>
      <c r="AO855" s="27">
        <v>0</v>
      </c>
      <c r="AP855" s="27">
        <v>0</v>
      </c>
      <c r="AQ855" s="27">
        <v>0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27">
        <v>0</v>
      </c>
      <c r="BC855" s="27">
        <f t="shared" si="40"/>
        <v>7440.0300000000007</v>
      </c>
      <c r="BD855" s="27">
        <f t="shared" si="41"/>
        <v>0</v>
      </c>
      <c r="BE855" s="27">
        <f t="shared" si="42"/>
        <v>7440.0300000000007</v>
      </c>
    </row>
    <row r="856" spans="1:57" x14ac:dyDescent="0.35">
      <c r="A856" s="92" t="s">
        <v>2687</v>
      </c>
      <c r="B856" s="90" t="s">
        <v>1220</v>
      </c>
      <c r="C856" s="94">
        <v>1</v>
      </c>
      <c r="D856" s="91" t="s">
        <v>0</v>
      </c>
      <c r="E856" s="61" t="s">
        <v>3</v>
      </c>
      <c r="F856" s="61" t="s">
        <v>1772</v>
      </c>
      <c r="G856" s="61" t="s">
        <v>1788</v>
      </c>
      <c r="H856" s="61" t="s">
        <v>1789</v>
      </c>
      <c r="I856" s="61" t="s">
        <v>1790</v>
      </c>
      <c r="J856" s="61" t="s">
        <v>1791</v>
      </c>
      <c r="K856" s="61" t="s">
        <v>796</v>
      </c>
      <c r="L856" s="61" t="s">
        <v>1778</v>
      </c>
      <c r="M856" s="61" t="s">
        <v>1785</v>
      </c>
      <c r="N856" s="108">
        <v>1</v>
      </c>
      <c r="O856" s="108">
        <v>1</v>
      </c>
      <c r="P856" s="108">
        <v>1</v>
      </c>
      <c r="Q856" s="108">
        <v>1</v>
      </c>
      <c r="R856" s="108">
        <v>1</v>
      </c>
      <c r="S856" s="108">
        <v>1</v>
      </c>
      <c r="T856" s="108">
        <v>0</v>
      </c>
      <c r="U856" s="108">
        <v>0</v>
      </c>
      <c r="V856" s="108">
        <v>0</v>
      </c>
      <c r="W856" s="109">
        <v>292504.68</v>
      </c>
      <c r="X856" s="126">
        <v>0</v>
      </c>
      <c r="Y856" s="109">
        <v>0</v>
      </c>
      <c r="Z856" s="109">
        <v>0</v>
      </c>
      <c r="AA856" s="109"/>
      <c r="AB856" s="109"/>
      <c r="AC856" s="109"/>
      <c r="AD856" s="110">
        <v>292504.68</v>
      </c>
      <c r="AE856" s="99">
        <v>44291</v>
      </c>
      <c r="AF856" s="99">
        <v>46117</v>
      </c>
      <c r="AG856" s="111">
        <v>292504.68</v>
      </c>
      <c r="AH856" s="107">
        <v>1.2638888888888888</v>
      </c>
      <c r="AI856" s="107">
        <v>5</v>
      </c>
      <c r="AJ856" s="97">
        <v>7.1300000000000002E-2</v>
      </c>
      <c r="AK856" s="92" t="s">
        <v>1786</v>
      </c>
      <c r="AL856" s="92" t="s">
        <v>1787</v>
      </c>
      <c r="AM856" s="27">
        <v>20854.12</v>
      </c>
      <c r="AN856" s="27">
        <v>10427.06</v>
      </c>
      <c r="AO856" s="27">
        <v>0</v>
      </c>
      <c r="AP856" s="27">
        <v>0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7">
        <v>0</v>
      </c>
      <c r="BA856" s="27">
        <v>0</v>
      </c>
      <c r="BB856" s="27">
        <v>0</v>
      </c>
      <c r="BC856" s="27">
        <f t="shared" si="40"/>
        <v>31281.18</v>
      </c>
      <c r="BD856" s="27">
        <f t="shared" si="41"/>
        <v>0</v>
      </c>
      <c r="BE856" s="27">
        <f t="shared" si="42"/>
        <v>31281.18</v>
      </c>
    </row>
    <row r="857" spans="1:57" x14ac:dyDescent="0.35">
      <c r="A857" s="92" t="s">
        <v>2686</v>
      </c>
      <c r="B857" s="90" t="s">
        <v>1221</v>
      </c>
      <c r="C857" s="94">
        <v>1</v>
      </c>
      <c r="D857" s="91" t="s">
        <v>0</v>
      </c>
      <c r="E857" s="61" t="s">
        <v>3</v>
      </c>
      <c r="F857" s="61" t="s">
        <v>1772</v>
      </c>
      <c r="G857" s="61" t="s">
        <v>1788</v>
      </c>
      <c r="H857" s="61" t="s">
        <v>1789</v>
      </c>
      <c r="I857" s="61" t="s">
        <v>1790</v>
      </c>
      <c r="J857" s="61" t="s">
        <v>1791</v>
      </c>
      <c r="K857" s="61" t="s">
        <v>796</v>
      </c>
      <c r="L857" s="61" t="s">
        <v>1778</v>
      </c>
      <c r="M857" s="61" t="s">
        <v>1785</v>
      </c>
      <c r="N857" s="108">
        <v>1</v>
      </c>
      <c r="O857" s="108">
        <v>1</v>
      </c>
      <c r="P857" s="108">
        <v>1</v>
      </c>
      <c r="Q857" s="108">
        <v>1</v>
      </c>
      <c r="R857" s="108">
        <v>1</v>
      </c>
      <c r="S857" s="108">
        <v>1</v>
      </c>
      <c r="T857" s="108">
        <v>0</v>
      </c>
      <c r="U857" s="108">
        <v>0</v>
      </c>
      <c r="V857" s="108">
        <v>0</v>
      </c>
      <c r="W857" s="109">
        <v>953583.05</v>
      </c>
      <c r="X857" s="126">
        <v>0</v>
      </c>
      <c r="Y857" s="109">
        <v>0</v>
      </c>
      <c r="Z857" s="109">
        <v>0</v>
      </c>
      <c r="AA857" s="109"/>
      <c r="AB857" s="109"/>
      <c r="AC857" s="109"/>
      <c r="AD857" s="110">
        <v>953583.05</v>
      </c>
      <c r="AE857" s="99">
        <v>44291</v>
      </c>
      <c r="AF857" s="99">
        <v>46117</v>
      </c>
      <c r="AG857" s="111">
        <v>953583.05</v>
      </c>
      <c r="AH857" s="107">
        <v>1.2638888888888888</v>
      </c>
      <c r="AI857" s="107">
        <v>5</v>
      </c>
      <c r="AJ857" s="96">
        <v>7.1300000000000002E-2</v>
      </c>
      <c r="AK857" s="92" t="s">
        <v>1786</v>
      </c>
      <c r="AL857" s="92" t="s">
        <v>1787</v>
      </c>
      <c r="AM857" s="27">
        <v>67985.7</v>
      </c>
      <c r="AN857" s="27">
        <v>33992.85</v>
      </c>
      <c r="AO857" s="27">
        <v>0</v>
      </c>
      <c r="AP857" s="27">
        <v>0</v>
      </c>
      <c r="AQ857" s="27">
        <v>0</v>
      </c>
      <c r="AR857" s="27">
        <v>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27">
        <v>0</v>
      </c>
      <c r="BC857" s="27">
        <f t="shared" si="40"/>
        <v>101978.54999999999</v>
      </c>
      <c r="BD857" s="27">
        <f t="shared" si="41"/>
        <v>0</v>
      </c>
      <c r="BE857" s="27">
        <f t="shared" si="42"/>
        <v>101978.54999999999</v>
      </c>
    </row>
    <row r="858" spans="1:57" x14ac:dyDescent="0.35">
      <c r="A858" s="92" t="s">
        <v>2685</v>
      </c>
      <c r="B858" s="90" t="s">
        <v>1223</v>
      </c>
      <c r="C858" s="94">
        <v>1</v>
      </c>
      <c r="D858" s="91" t="s">
        <v>0</v>
      </c>
      <c r="E858" s="61" t="s">
        <v>3</v>
      </c>
      <c r="F858" s="61" t="s">
        <v>1772</v>
      </c>
      <c r="G858" s="61" t="s">
        <v>1781</v>
      </c>
      <c r="H858" s="61" t="s">
        <v>1782</v>
      </c>
      <c r="I858" s="61" t="s">
        <v>1783</v>
      </c>
      <c r="J858" s="61" t="s">
        <v>1784</v>
      </c>
      <c r="K858" s="61" t="s">
        <v>412</v>
      </c>
      <c r="L858" s="61" t="s">
        <v>1778</v>
      </c>
      <c r="M858" s="61" t="s">
        <v>1785</v>
      </c>
      <c r="N858" s="108">
        <v>1</v>
      </c>
      <c r="O858" s="108">
        <v>1</v>
      </c>
      <c r="P858" s="108">
        <v>1</v>
      </c>
      <c r="Q858" s="108">
        <v>0</v>
      </c>
      <c r="R858" s="108">
        <v>0</v>
      </c>
      <c r="S858" s="108">
        <v>1</v>
      </c>
      <c r="T858" s="108">
        <v>1</v>
      </c>
      <c r="U858" s="108">
        <v>1</v>
      </c>
      <c r="V858" s="108">
        <v>0</v>
      </c>
      <c r="W858" s="109">
        <v>12994667.630000001</v>
      </c>
      <c r="X858" s="126">
        <v>0</v>
      </c>
      <c r="Y858" s="109">
        <v>0</v>
      </c>
      <c r="Z858" s="109">
        <v>0</v>
      </c>
      <c r="AA858" s="109"/>
      <c r="AB858" s="109"/>
      <c r="AC858" s="109"/>
      <c r="AD858" s="110">
        <v>12994667.630000001</v>
      </c>
      <c r="AE858" s="99">
        <v>44291</v>
      </c>
      <c r="AF858" s="99">
        <v>46117</v>
      </c>
      <c r="AG858" s="111">
        <v>12994667.630000001</v>
      </c>
      <c r="AH858" s="107">
        <v>1.2638888888888888</v>
      </c>
      <c r="AI858" s="107">
        <v>5</v>
      </c>
      <c r="AJ858" s="96">
        <v>7.1300000000000002E-2</v>
      </c>
      <c r="AK858" s="92" t="s">
        <v>1786</v>
      </c>
      <c r="AL858" s="92" t="s">
        <v>1787</v>
      </c>
      <c r="AM858" s="27">
        <v>926454.82</v>
      </c>
      <c r="AN858" s="27">
        <v>463227.41</v>
      </c>
      <c r="AO858" s="27">
        <v>0</v>
      </c>
      <c r="AP858" s="27">
        <v>0</v>
      </c>
      <c r="AQ858" s="27">
        <v>0</v>
      </c>
      <c r="AR858" s="27">
        <v>0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27">
        <v>0</v>
      </c>
      <c r="BC858" s="27">
        <f t="shared" si="40"/>
        <v>1389682.23</v>
      </c>
      <c r="BD858" s="27">
        <f t="shared" si="41"/>
        <v>0</v>
      </c>
      <c r="BE858" s="27">
        <f t="shared" si="42"/>
        <v>1389682.23</v>
      </c>
    </row>
    <row r="859" spans="1:57" x14ac:dyDescent="0.35">
      <c r="A859" s="92" t="s">
        <v>2684</v>
      </c>
      <c r="B859" s="90" t="s">
        <v>1228</v>
      </c>
      <c r="C859" s="94">
        <v>1</v>
      </c>
      <c r="D859" s="91" t="s">
        <v>0</v>
      </c>
      <c r="E859" s="61" t="s">
        <v>3</v>
      </c>
      <c r="F859" s="61" t="s">
        <v>1772</v>
      </c>
      <c r="G859" s="61" t="s">
        <v>1781</v>
      </c>
      <c r="H859" s="61" t="s">
        <v>1782</v>
      </c>
      <c r="I859" s="61" t="s">
        <v>1783</v>
      </c>
      <c r="J859" s="61" t="s">
        <v>1784</v>
      </c>
      <c r="K859" s="61" t="s">
        <v>1229</v>
      </c>
      <c r="L859" s="61" t="s">
        <v>1778</v>
      </c>
      <c r="M859" s="61" t="s">
        <v>1785</v>
      </c>
      <c r="N859" s="108">
        <v>1</v>
      </c>
      <c r="O859" s="108">
        <v>1</v>
      </c>
      <c r="P859" s="108">
        <v>1</v>
      </c>
      <c r="Q859" s="108">
        <v>0</v>
      </c>
      <c r="R859" s="108">
        <v>0</v>
      </c>
      <c r="S859" s="108">
        <v>1</v>
      </c>
      <c r="T859" s="108">
        <v>1</v>
      </c>
      <c r="U859" s="108">
        <v>1</v>
      </c>
      <c r="V859" s="108">
        <v>0</v>
      </c>
      <c r="W859" s="109">
        <v>1549766.08</v>
      </c>
      <c r="X859" s="126">
        <v>0</v>
      </c>
      <c r="Y859" s="109">
        <v>0</v>
      </c>
      <c r="Z859" s="109">
        <v>0</v>
      </c>
      <c r="AA859" s="109"/>
      <c r="AB859" s="109"/>
      <c r="AC859" s="109"/>
      <c r="AD859" s="110">
        <v>1549766.08</v>
      </c>
      <c r="AE859" s="99">
        <v>44291</v>
      </c>
      <c r="AF859" s="99">
        <v>46117</v>
      </c>
      <c r="AG859" s="111">
        <v>1549766.09</v>
      </c>
      <c r="AH859" s="107">
        <v>1.2638888888888888</v>
      </c>
      <c r="AI859" s="107">
        <v>5</v>
      </c>
      <c r="AJ859" s="96">
        <v>7.1300000000000002E-2</v>
      </c>
      <c r="AK859" s="92" t="s">
        <v>1786</v>
      </c>
      <c r="AL859" s="92" t="s">
        <v>1787</v>
      </c>
      <c r="AM859" s="27">
        <v>110490.58</v>
      </c>
      <c r="AN859" s="27">
        <v>55245.29</v>
      </c>
      <c r="AO859" s="27">
        <v>0</v>
      </c>
      <c r="AP859" s="27">
        <v>0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7">
        <v>0</v>
      </c>
      <c r="BA859" s="27">
        <v>0</v>
      </c>
      <c r="BB859" s="27">
        <v>0</v>
      </c>
      <c r="BC859" s="27">
        <f t="shared" si="40"/>
        <v>165735.87</v>
      </c>
      <c r="BD859" s="27">
        <f t="shared" si="41"/>
        <v>0</v>
      </c>
      <c r="BE859" s="27">
        <f t="shared" si="42"/>
        <v>165735.87</v>
      </c>
    </row>
    <row r="860" spans="1:57" x14ac:dyDescent="0.35">
      <c r="A860" s="92" t="s">
        <v>2683</v>
      </c>
      <c r="B860" s="90" t="s">
        <v>1802</v>
      </c>
      <c r="C860" s="94">
        <v>1</v>
      </c>
      <c r="D860" s="91" t="s">
        <v>0</v>
      </c>
      <c r="E860" s="61" t="s">
        <v>3</v>
      </c>
      <c r="F860" s="61" t="s">
        <v>1772</v>
      </c>
      <c r="G860" s="61" t="s">
        <v>1781</v>
      </c>
      <c r="H860" s="61" t="s">
        <v>1782</v>
      </c>
      <c r="I860" s="61" t="s">
        <v>1783</v>
      </c>
      <c r="J860" s="61" t="s">
        <v>1784</v>
      </c>
      <c r="K860" s="61" t="s">
        <v>1229</v>
      </c>
      <c r="L860" s="61" t="s">
        <v>1778</v>
      </c>
      <c r="M860" s="61" t="s">
        <v>1785</v>
      </c>
      <c r="N860" s="108">
        <v>1</v>
      </c>
      <c r="O860" s="108">
        <v>1</v>
      </c>
      <c r="P860" s="108">
        <v>1</v>
      </c>
      <c r="Q860" s="108">
        <v>0</v>
      </c>
      <c r="R860" s="108">
        <v>0</v>
      </c>
      <c r="S860" s="108">
        <v>1</v>
      </c>
      <c r="T860" s="108">
        <v>1</v>
      </c>
      <c r="U860" s="108">
        <v>1</v>
      </c>
      <c r="V860" s="108">
        <v>0</v>
      </c>
      <c r="W860" s="109">
        <v>-7.0000000000000001E-3</v>
      </c>
      <c r="X860" s="126">
        <v>0</v>
      </c>
      <c r="Y860" s="109">
        <v>0</v>
      </c>
      <c r="Z860" s="109">
        <v>0</v>
      </c>
      <c r="AA860" s="109"/>
      <c r="AB860" s="109"/>
      <c r="AC860" s="109"/>
      <c r="AD860" s="110">
        <v>-7.0000000000000001E-3</v>
      </c>
      <c r="AE860" s="99">
        <v>44291</v>
      </c>
      <c r="AF860" s="99">
        <v>45387</v>
      </c>
      <c r="AG860" s="111">
        <v>665616.01</v>
      </c>
      <c r="AH860" s="107">
        <v>-0.73611111111111116</v>
      </c>
      <c r="AI860" s="107">
        <v>3</v>
      </c>
      <c r="AJ860" s="96">
        <v>6.1699999999999998E-2</v>
      </c>
      <c r="AK860" s="92" t="s">
        <v>1786</v>
      </c>
      <c r="AL860" s="92" t="s">
        <v>1787</v>
      </c>
      <c r="AM860" s="27">
        <v>0</v>
      </c>
      <c r="AN860" s="27">
        <v>0</v>
      </c>
      <c r="AO860" s="27">
        <v>0</v>
      </c>
      <c r="AP860" s="27">
        <v>0</v>
      </c>
      <c r="AQ860" s="27">
        <v>0</v>
      </c>
      <c r="AR860" s="27">
        <v>0</v>
      </c>
      <c r="AS860" s="27">
        <v>0</v>
      </c>
      <c r="AT860" s="27">
        <v>0</v>
      </c>
      <c r="AU860" s="27">
        <v>0</v>
      </c>
      <c r="AV860" s="27">
        <v>0</v>
      </c>
      <c r="AW860" s="27">
        <v>0</v>
      </c>
      <c r="AX860" s="27">
        <v>0</v>
      </c>
      <c r="AY860" s="27">
        <v>0</v>
      </c>
      <c r="AZ860" s="27">
        <v>0</v>
      </c>
      <c r="BA860" s="27">
        <v>0</v>
      </c>
      <c r="BB860" s="27">
        <v>0</v>
      </c>
      <c r="BC860" s="27">
        <f t="shared" si="40"/>
        <v>0</v>
      </c>
      <c r="BD860" s="27">
        <f t="shared" si="41"/>
        <v>0</v>
      </c>
      <c r="BE860" s="27">
        <f t="shared" si="42"/>
        <v>0</v>
      </c>
    </row>
    <row r="861" spans="1:57" x14ac:dyDescent="0.35">
      <c r="A861" s="92" t="s">
        <v>2682</v>
      </c>
      <c r="B861" s="90" t="s">
        <v>1508</v>
      </c>
      <c r="C861" s="94">
        <v>1</v>
      </c>
      <c r="D861" s="91" t="s">
        <v>0</v>
      </c>
      <c r="E861" s="61" t="s">
        <v>3</v>
      </c>
      <c r="F861" s="61" t="s">
        <v>1772</v>
      </c>
      <c r="G861" s="61" t="s">
        <v>403</v>
      </c>
      <c r="H861" s="61" t="s">
        <v>1782</v>
      </c>
      <c r="I861" s="61" t="s">
        <v>1783</v>
      </c>
      <c r="J861" s="61" t="s">
        <v>1784</v>
      </c>
      <c r="K861" s="61" t="s">
        <v>715</v>
      </c>
      <c r="L861" s="61" t="s">
        <v>1778</v>
      </c>
      <c r="M861" s="61" t="s">
        <v>1785</v>
      </c>
      <c r="N861" s="108">
        <v>1</v>
      </c>
      <c r="O861" s="108">
        <v>1</v>
      </c>
      <c r="P861" s="108">
        <v>1</v>
      </c>
      <c r="Q861" s="108">
        <v>0</v>
      </c>
      <c r="R861" s="108">
        <v>0</v>
      </c>
      <c r="S861" s="108">
        <v>1</v>
      </c>
      <c r="T861" s="108">
        <v>1</v>
      </c>
      <c r="U861" s="108">
        <v>1</v>
      </c>
      <c r="V861" s="108">
        <v>0</v>
      </c>
      <c r="W861" s="109">
        <v>500000000</v>
      </c>
      <c r="X861" s="126">
        <v>0</v>
      </c>
      <c r="Y861" s="109">
        <v>0</v>
      </c>
      <c r="Z861" s="109">
        <v>0</v>
      </c>
      <c r="AA861" s="109"/>
      <c r="AB861" s="109"/>
      <c r="AC861" s="109"/>
      <c r="AD861" s="110">
        <v>500000000</v>
      </c>
      <c r="AE861" s="99">
        <v>44314</v>
      </c>
      <c r="AF861" s="99">
        <v>47966</v>
      </c>
      <c r="AG861" s="111">
        <v>500000000</v>
      </c>
      <c r="AH861" s="107">
        <v>6.3277777777777775</v>
      </c>
      <c r="AI861" s="107">
        <v>10</v>
      </c>
      <c r="AJ861" s="96">
        <v>7.8262999999999999E-2</v>
      </c>
      <c r="AK861" s="92" t="s">
        <v>1786</v>
      </c>
      <c r="AL861" s="92" t="s">
        <v>1787</v>
      </c>
      <c r="AM861" s="27">
        <v>39131500</v>
      </c>
      <c r="AN861" s="27">
        <v>39131500</v>
      </c>
      <c r="AO861" s="27">
        <v>39131500</v>
      </c>
      <c r="AP861" s="27">
        <v>39131500</v>
      </c>
      <c r="AQ861" s="27">
        <v>39131500</v>
      </c>
      <c r="AR861" s="27">
        <v>39131500</v>
      </c>
      <c r="AS861" s="27">
        <v>19565750</v>
      </c>
      <c r="AT861" s="27">
        <v>0</v>
      </c>
      <c r="AU861" s="27">
        <v>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27">
        <v>0</v>
      </c>
      <c r="BC861" s="27">
        <f t="shared" si="40"/>
        <v>78263000</v>
      </c>
      <c r="BD861" s="27">
        <f t="shared" si="41"/>
        <v>176091750</v>
      </c>
      <c r="BE861" s="27">
        <f t="shared" si="42"/>
        <v>254354750</v>
      </c>
    </row>
    <row r="862" spans="1:57" x14ac:dyDescent="0.35">
      <c r="A862" s="92" t="s">
        <v>2681</v>
      </c>
      <c r="B862" s="90" t="s">
        <v>1203</v>
      </c>
      <c r="C862" s="94">
        <v>4</v>
      </c>
      <c r="D862" s="91" t="s">
        <v>0</v>
      </c>
      <c r="E862" s="61" t="s">
        <v>3</v>
      </c>
      <c r="F862" s="61" t="s">
        <v>1772</v>
      </c>
      <c r="G862" s="61" t="s">
        <v>1793</v>
      </c>
      <c r="H862" s="61" t="s">
        <v>1789</v>
      </c>
      <c r="I862" s="61" t="s">
        <v>1794</v>
      </c>
      <c r="J862" s="61" t="s">
        <v>1791</v>
      </c>
      <c r="K862" s="61" t="s">
        <v>813</v>
      </c>
      <c r="L862" s="61" t="s">
        <v>1778</v>
      </c>
      <c r="M862" s="61" t="s">
        <v>1785</v>
      </c>
      <c r="N862" s="108">
        <v>1</v>
      </c>
      <c r="O862" s="108">
        <v>1</v>
      </c>
      <c r="P862" s="108">
        <v>1</v>
      </c>
      <c r="Q862" s="108">
        <v>1</v>
      </c>
      <c r="R862" s="108">
        <v>1</v>
      </c>
      <c r="S862" s="108">
        <v>1</v>
      </c>
      <c r="T862" s="108">
        <v>0</v>
      </c>
      <c r="U862" s="108">
        <v>0</v>
      </c>
      <c r="V862" s="108">
        <v>0</v>
      </c>
      <c r="W862" s="109">
        <v>1528837.5</v>
      </c>
      <c r="X862" s="126">
        <v>0</v>
      </c>
      <c r="Y862" s="109">
        <v>0</v>
      </c>
      <c r="Z862" s="109">
        <v>6000.69</v>
      </c>
      <c r="AA862" s="109"/>
      <c r="AB862" s="109"/>
      <c r="AC862" s="109"/>
      <c r="AD862" s="110">
        <v>1528837.5</v>
      </c>
      <c r="AE862" s="99">
        <v>44537</v>
      </c>
      <c r="AF862" s="99">
        <v>45998</v>
      </c>
      <c r="AG862" s="111">
        <v>1528837.5</v>
      </c>
      <c r="AH862" s="107">
        <v>0.93611111111111112</v>
      </c>
      <c r="AI862" s="107">
        <v>4</v>
      </c>
      <c r="AJ862" s="96">
        <v>4.7100000000000003E-2</v>
      </c>
      <c r="AK862" s="92" t="s">
        <v>1786</v>
      </c>
      <c r="AL862" s="92" t="s">
        <v>1787</v>
      </c>
      <c r="AM862" s="27">
        <v>48005.489999999976</v>
      </c>
      <c r="AN862" s="27">
        <v>0</v>
      </c>
      <c r="AO862" s="27">
        <v>0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27">
        <v>0</v>
      </c>
      <c r="BC862" s="27">
        <f t="shared" si="40"/>
        <v>48005.489999999976</v>
      </c>
      <c r="BD862" s="27">
        <f t="shared" si="41"/>
        <v>0</v>
      </c>
      <c r="BE862" s="27">
        <f t="shared" si="42"/>
        <v>48005.489999999976</v>
      </c>
    </row>
    <row r="863" spans="1:57" x14ac:dyDescent="0.35">
      <c r="A863" s="92" t="s">
        <v>2680</v>
      </c>
      <c r="B863" s="90" t="s">
        <v>1203</v>
      </c>
      <c r="C863" s="94">
        <v>5</v>
      </c>
      <c r="D863" s="91" t="s">
        <v>0</v>
      </c>
      <c r="E863" s="61" t="s">
        <v>3</v>
      </c>
      <c r="F863" s="61" t="s">
        <v>1772</v>
      </c>
      <c r="G863" s="61" t="s">
        <v>1793</v>
      </c>
      <c r="H863" s="61" t="s">
        <v>1789</v>
      </c>
      <c r="I863" s="61" t="s">
        <v>1794</v>
      </c>
      <c r="J863" s="61" t="s">
        <v>1791</v>
      </c>
      <c r="K863" s="61" t="s">
        <v>813</v>
      </c>
      <c r="L863" s="61" t="s">
        <v>1778</v>
      </c>
      <c r="M863" s="61" t="s">
        <v>1785</v>
      </c>
      <c r="N863" s="108">
        <v>1</v>
      </c>
      <c r="O863" s="108">
        <v>1</v>
      </c>
      <c r="P863" s="108">
        <v>1</v>
      </c>
      <c r="Q863" s="108">
        <v>1</v>
      </c>
      <c r="R863" s="108">
        <v>1</v>
      </c>
      <c r="S863" s="108">
        <v>1</v>
      </c>
      <c r="T863" s="108">
        <v>0</v>
      </c>
      <c r="U863" s="108">
        <v>0</v>
      </c>
      <c r="V863" s="108">
        <v>0</v>
      </c>
      <c r="W863" s="109">
        <v>950490</v>
      </c>
      <c r="X863" s="126">
        <v>0</v>
      </c>
      <c r="Y863" s="109">
        <v>0</v>
      </c>
      <c r="Z863" s="109">
        <v>4015.82</v>
      </c>
      <c r="AA863" s="109"/>
      <c r="AB863" s="109"/>
      <c r="AC863" s="109"/>
      <c r="AD863" s="110">
        <v>950490</v>
      </c>
      <c r="AE863" s="99">
        <v>44537</v>
      </c>
      <c r="AF863" s="99">
        <v>46363</v>
      </c>
      <c r="AG863" s="111">
        <v>950490</v>
      </c>
      <c r="AH863" s="107">
        <v>1.9361111111111111</v>
      </c>
      <c r="AI863" s="107">
        <v>5</v>
      </c>
      <c r="AJ863" s="96">
        <v>5.0700000000000002E-2</v>
      </c>
      <c r="AK863" s="92" t="s">
        <v>1786</v>
      </c>
      <c r="AL863" s="92" t="s">
        <v>1787</v>
      </c>
      <c r="AM863" s="27">
        <v>44174.020000000004</v>
      </c>
      <c r="AN863" s="27">
        <v>36142.380000000005</v>
      </c>
      <c r="AO863" s="27">
        <v>0</v>
      </c>
      <c r="AP863" s="27">
        <v>0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27">
        <v>0</v>
      </c>
      <c r="BC863" s="27">
        <f t="shared" si="40"/>
        <v>80316.400000000009</v>
      </c>
      <c r="BD863" s="27">
        <f t="shared" si="41"/>
        <v>0</v>
      </c>
      <c r="BE863" s="27">
        <f t="shared" si="42"/>
        <v>80316.400000000009</v>
      </c>
    </row>
    <row r="864" spans="1:57" x14ac:dyDescent="0.35">
      <c r="A864" s="92" t="s">
        <v>2679</v>
      </c>
      <c r="B864" s="90" t="s">
        <v>1203</v>
      </c>
      <c r="C864" s="94">
        <v>6</v>
      </c>
      <c r="D864" s="91" t="s">
        <v>0</v>
      </c>
      <c r="E864" s="61" t="s">
        <v>3</v>
      </c>
      <c r="F864" s="61" t="s">
        <v>1772</v>
      </c>
      <c r="G864" s="61" t="s">
        <v>1793</v>
      </c>
      <c r="H864" s="61" t="s">
        <v>1789</v>
      </c>
      <c r="I864" s="61" t="s">
        <v>1794</v>
      </c>
      <c r="J864" s="61" t="s">
        <v>1791</v>
      </c>
      <c r="K864" s="61" t="s">
        <v>813</v>
      </c>
      <c r="L864" s="61" t="s">
        <v>1778</v>
      </c>
      <c r="M864" s="61" t="s">
        <v>1785</v>
      </c>
      <c r="N864" s="108">
        <v>1</v>
      </c>
      <c r="O864" s="108">
        <v>1</v>
      </c>
      <c r="P864" s="108">
        <v>1</v>
      </c>
      <c r="Q864" s="108">
        <v>1</v>
      </c>
      <c r="R864" s="108">
        <v>1</v>
      </c>
      <c r="S864" s="108">
        <v>1</v>
      </c>
      <c r="T864" s="108">
        <v>0</v>
      </c>
      <c r="U864" s="108">
        <v>0</v>
      </c>
      <c r="V864" s="108">
        <v>0</v>
      </c>
      <c r="W864" s="109">
        <v>1021585</v>
      </c>
      <c r="X864" s="126">
        <v>0</v>
      </c>
      <c r="Y864" s="109">
        <v>0</v>
      </c>
      <c r="Z864" s="109">
        <v>4563.08</v>
      </c>
      <c r="AA864" s="109"/>
      <c r="AB864" s="109"/>
      <c r="AC864" s="109"/>
      <c r="AD864" s="110">
        <v>1021585</v>
      </c>
      <c r="AE864" s="99">
        <v>44537</v>
      </c>
      <c r="AF864" s="99">
        <v>46728</v>
      </c>
      <c r="AG864" s="111">
        <v>1021585</v>
      </c>
      <c r="AH864" s="107">
        <v>2.9361111111111109</v>
      </c>
      <c r="AI864" s="107">
        <v>6</v>
      </c>
      <c r="AJ864" s="96">
        <v>5.3600000000000002E-2</v>
      </c>
      <c r="AK864" s="92" t="s">
        <v>1786</v>
      </c>
      <c r="AL864" s="92" t="s">
        <v>1787</v>
      </c>
      <c r="AM864" s="27">
        <v>50193.880000000012</v>
      </c>
      <c r="AN864" s="27">
        <v>54756.960000000014</v>
      </c>
      <c r="AO864" s="27">
        <v>41067.72</v>
      </c>
      <c r="AP864" s="27">
        <v>0</v>
      </c>
      <c r="AQ864" s="27">
        <v>0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27">
        <v>0</v>
      </c>
      <c r="BC864" s="27">
        <f t="shared" si="40"/>
        <v>104950.84000000003</v>
      </c>
      <c r="BD864" s="27">
        <f t="shared" si="41"/>
        <v>41067.72</v>
      </c>
      <c r="BE864" s="27">
        <f t="shared" si="42"/>
        <v>146018.56000000003</v>
      </c>
    </row>
    <row r="865" spans="1:57" x14ac:dyDescent="0.35">
      <c r="A865" s="92" t="s">
        <v>2678</v>
      </c>
      <c r="B865" s="90" t="s">
        <v>1203</v>
      </c>
      <c r="C865" s="94">
        <v>7</v>
      </c>
      <c r="D865" s="91" t="s">
        <v>0</v>
      </c>
      <c r="E865" s="61" t="s">
        <v>3</v>
      </c>
      <c r="F865" s="61" t="s">
        <v>1772</v>
      </c>
      <c r="G865" s="61" t="s">
        <v>1793</v>
      </c>
      <c r="H865" s="61" t="s">
        <v>1789</v>
      </c>
      <c r="I865" s="61" t="s">
        <v>1794</v>
      </c>
      <c r="J865" s="61" t="s">
        <v>1791</v>
      </c>
      <c r="K865" s="61" t="s">
        <v>813</v>
      </c>
      <c r="L865" s="61" t="s">
        <v>1778</v>
      </c>
      <c r="M865" s="61" t="s">
        <v>1785</v>
      </c>
      <c r="N865" s="108">
        <v>1</v>
      </c>
      <c r="O865" s="108">
        <v>1</v>
      </c>
      <c r="P865" s="108">
        <v>1</v>
      </c>
      <c r="Q865" s="108">
        <v>1</v>
      </c>
      <c r="R865" s="108">
        <v>1</v>
      </c>
      <c r="S865" s="108">
        <v>1</v>
      </c>
      <c r="T865" s="108">
        <v>0</v>
      </c>
      <c r="U865" s="108">
        <v>0</v>
      </c>
      <c r="V865" s="108">
        <v>0</v>
      </c>
      <c r="W865" s="109">
        <v>1658490</v>
      </c>
      <c r="X865" s="126">
        <v>0</v>
      </c>
      <c r="Y865" s="109">
        <v>0</v>
      </c>
      <c r="Z865" s="109">
        <v>7794.9</v>
      </c>
      <c r="AA865" s="109"/>
      <c r="AB865" s="109"/>
      <c r="AC865" s="109"/>
      <c r="AD865" s="110">
        <v>1658490</v>
      </c>
      <c r="AE865" s="99">
        <v>44537</v>
      </c>
      <c r="AF865" s="99">
        <v>47094</v>
      </c>
      <c r="AG865" s="111">
        <v>1658490</v>
      </c>
      <c r="AH865" s="107">
        <v>3.9361111111111109</v>
      </c>
      <c r="AI865" s="107">
        <v>7</v>
      </c>
      <c r="AJ865" s="96">
        <v>5.6399999999999999E-2</v>
      </c>
      <c r="AK865" s="92" t="s">
        <v>1786</v>
      </c>
      <c r="AL865" s="92" t="s">
        <v>1787</v>
      </c>
      <c r="AM865" s="27">
        <v>85743.9</v>
      </c>
      <c r="AN865" s="27">
        <v>93538.799999999988</v>
      </c>
      <c r="AO865" s="27">
        <v>93538.8</v>
      </c>
      <c r="AP865" s="27">
        <v>46769.4</v>
      </c>
      <c r="AQ865" s="27">
        <v>0</v>
      </c>
      <c r="AR865" s="27">
        <v>0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27">
        <v>0</v>
      </c>
      <c r="BC865" s="27">
        <f t="shared" si="40"/>
        <v>179282.69999999998</v>
      </c>
      <c r="BD865" s="27">
        <f t="shared" si="41"/>
        <v>140308.20000000001</v>
      </c>
      <c r="BE865" s="27">
        <f t="shared" si="42"/>
        <v>319590.90000000002</v>
      </c>
    </row>
    <row r="866" spans="1:57" x14ac:dyDescent="0.35">
      <c r="A866" s="92" t="s">
        <v>2677</v>
      </c>
      <c r="B866" s="90" t="s">
        <v>1203</v>
      </c>
      <c r="C866" s="94">
        <v>8</v>
      </c>
      <c r="D866" s="91" t="s">
        <v>0</v>
      </c>
      <c r="E866" s="61" t="s">
        <v>3</v>
      </c>
      <c r="F866" s="61" t="s">
        <v>1772</v>
      </c>
      <c r="G866" s="61" t="s">
        <v>1793</v>
      </c>
      <c r="H866" s="61" t="s">
        <v>1789</v>
      </c>
      <c r="I866" s="61" t="s">
        <v>1794</v>
      </c>
      <c r="J866" s="61" t="s">
        <v>1791</v>
      </c>
      <c r="K866" s="61" t="s">
        <v>813</v>
      </c>
      <c r="L866" s="61" t="s">
        <v>1778</v>
      </c>
      <c r="M866" s="61" t="s">
        <v>1785</v>
      </c>
      <c r="N866" s="108">
        <v>1</v>
      </c>
      <c r="O866" s="108">
        <v>1</v>
      </c>
      <c r="P866" s="108">
        <v>1</v>
      </c>
      <c r="Q866" s="108">
        <v>1</v>
      </c>
      <c r="R866" s="108">
        <v>1</v>
      </c>
      <c r="S866" s="108">
        <v>1</v>
      </c>
      <c r="T866" s="108">
        <v>0</v>
      </c>
      <c r="U866" s="108">
        <v>0</v>
      </c>
      <c r="V866" s="108">
        <v>0</v>
      </c>
      <c r="W866" s="109">
        <v>309897.5</v>
      </c>
      <c r="X866" s="126">
        <v>0</v>
      </c>
      <c r="Y866" s="109">
        <v>0</v>
      </c>
      <c r="Z866" s="109">
        <v>1531.41</v>
      </c>
      <c r="AA866" s="109"/>
      <c r="AB866" s="109"/>
      <c r="AC866" s="109"/>
      <c r="AD866" s="110">
        <v>309897.5</v>
      </c>
      <c r="AE866" s="99">
        <v>44537</v>
      </c>
      <c r="AF866" s="99">
        <v>47459</v>
      </c>
      <c r="AG866" s="111">
        <v>309897.5</v>
      </c>
      <c r="AH866" s="107">
        <v>4.9361111111111109</v>
      </c>
      <c r="AI866" s="107">
        <v>8</v>
      </c>
      <c r="AJ866" s="96">
        <v>5.9299999999999999E-2</v>
      </c>
      <c r="AK866" s="92" t="s">
        <v>1786</v>
      </c>
      <c r="AL866" s="92" t="s">
        <v>1787</v>
      </c>
      <c r="AM866" s="27">
        <v>16845.510000000002</v>
      </c>
      <c r="AN866" s="27">
        <v>18376.920000000002</v>
      </c>
      <c r="AO866" s="27">
        <v>18376.919999999998</v>
      </c>
      <c r="AP866" s="27">
        <v>12251.28</v>
      </c>
      <c r="AQ866" s="27">
        <v>6125.64</v>
      </c>
      <c r="AR866" s="27">
        <v>0</v>
      </c>
      <c r="AS866" s="27">
        <v>0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f t="shared" si="40"/>
        <v>35222.430000000008</v>
      </c>
      <c r="BD866" s="27">
        <f t="shared" si="41"/>
        <v>36753.839999999997</v>
      </c>
      <c r="BE866" s="27">
        <f t="shared" si="42"/>
        <v>71976.27</v>
      </c>
    </row>
    <row r="867" spans="1:57" x14ac:dyDescent="0.35">
      <c r="A867" s="92" t="s">
        <v>2676</v>
      </c>
      <c r="B867" s="90" t="s">
        <v>1203</v>
      </c>
      <c r="C867" s="94">
        <v>9</v>
      </c>
      <c r="D867" s="91" t="s">
        <v>0</v>
      </c>
      <c r="E867" s="61" t="s">
        <v>3</v>
      </c>
      <c r="F867" s="61" t="s">
        <v>1772</v>
      </c>
      <c r="G867" s="61" t="s">
        <v>1793</v>
      </c>
      <c r="H867" s="61" t="s">
        <v>1789</v>
      </c>
      <c r="I867" s="61" t="s">
        <v>1794</v>
      </c>
      <c r="J867" s="61" t="s">
        <v>1791</v>
      </c>
      <c r="K867" s="61" t="s">
        <v>813</v>
      </c>
      <c r="L867" s="61" t="s">
        <v>1778</v>
      </c>
      <c r="M867" s="61" t="s">
        <v>1785</v>
      </c>
      <c r="N867" s="108">
        <v>1</v>
      </c>
      <c r="O867" s="108">
        <v>1</v>
      </c>
      <c r="P867" s="108">
        <v>1</v>
      </c>
      <c r="Q867" s="108">
        <v>1</v>
      </c>
      <c r="R867" s="108">
        <v>1</v>
      </c>
      <c r="S867" s="108">
        <v>1</v>
      </c>
      <c r="T867" s="108">
        <v>0</v>
      </c>
      <c r="U867" s="108">
        <v>0</v>
      </c>
      <c r="V867" s="108">
        <v>0</v>
      </c>
      <c r="W867" s="109">
        <v>93810</v>
      </c>
      <c r="X867" s="126">
        <v>0</v>
      </c>
      <c r="Y867" s="109">
        <v>0</v>
      </c>
      <c r="Z867" s="109">
        <v>485.47</v>
      </c>
      <c r="AA867" s="109"/>
      <c r="AB867" s="109"/>
      <c r="AC867" s="109"/>
      <c r="AD867" s="110">
        <v>93810</v>
      </c>
      <c r="AE867" s="99">
        <v>44537</v>
      </c>
      <c r="AF867" s="99">
        <v>47824</v>
      </c>
      <c r="AG867" s="111">
        <v>93810</v>
      </c>
      <c r="AH867" s="107">
        <v>5.9361111111111109</v>
      </c>
      <c r="AI867" s="107">
        <v>9</v>
      </c>
      <c r="AJ867" s="96">
        <v>6.2100000000000002E-2</v>
      </c>
      <c r="AK867" s="92" t="s">
        <v>1786</v>
      </c>
      <c r="AL867" s="92" t="s">
        <v>1787</v>
      </c>
      <c r="AM867" s="27">
        <v>5340.1700000000019</v>
      </c>
      <c r="AN867" s="27">
        <v>5825.6400000000021</v>
      </c>
      <c r="AO867" s="27">
        <v>5825.64</v>
      </c>
      <c r="AP867" s="27">
        <v>4369.2</v>
      </c>
      <c r="AQ867" s="27">
        <v>2912.76</v>
      </c>
      <c r="AR867" s="27">
        <v>1456.44</v>
      </c>
      <c r="AS867" s="27">
        <v>0</v>
      </c>
      <c r="AT867" s="27">
        <v>0</v>
      </c>
      <c r="AU867" s="27">
        <v>0</v>
      </c>
      <c r="AV867" s="27">
        <v>0</v>
      </c>
      <c r="AW867" s="27">
        <v>0</v>
      </c>
      <c r="AX867" s="27">
        <v>0</v>
      </c>
      <c r="AY867" s="27">
        <v>0</v>
      </c>
      <c r="AZ867" s="27">
        <v>0</v>
      </c>
      <c r="BA867" s="27">
        <v>0</v>
      </c>
      <c r="BB867" s="27">
        <v>0</v>
      </c>
      <c r="BC867" s="27">
        <f t="shared" si="40"/>
        <v>11165.810000000005</v>
      </c>
      <c r="BD867" s="27">
        <f t="shared" si="41"/>
        <v>14564.04</v>
      </c>
      <c r="BE867" s="27">
        <f t="shared" si="42"/>
        <v>25729.850000000006</v>
      </c>
    </row>
    <row r="868" spans="1:57" x14ac:dyDescent="0.35">
      <c r="A868" s="92" t="s">
        <v>2675</v>
      </c>
      <c r="B868" s="90" t="s">
        <v>1203</v>
      </c>
      <c r="C868" s="94">
        <v>10</v>
      </c>
      <c r="D868" s="91" t="s">
        <v>0</v>
      </c>
      <c r="E868" s="61" t="s">
        <v>3</v>
      </c>
      <c r="F868" s="61" t="s">
        <v>1772</v>
      </c>
      <c r="G868" s="61" t="s">
        <v>1793</v>
      </c>
      <c r="H868" s="61" t="s">
        <v>1789</v>
      </c>
      <c r="I868" s="61" t="s">
        <v>1794</v>
      </c>
      <c r="J868" s="61" t="s">
        <v>1791</v>
      </c>
      <c r="K868" s="61" t="s">
        <v>813</v>
      </c>
      <c r="L868" s="61" t="s">
        <v>1778</v>
      </c>
      <c r="M868" s="61" t="s">
        <v>1785</v>
      </c>
      <c r="N868" s="108">
        <v>1</v>
      </c>
      <c r="O868" s="108">
        <v>1</v>
      </c>
      <c r="P868" s="108">
        <v>1</v>
      </c>
      <c r="Q868" s="108">
        <v>1</v>
      </c>
      <c r="R868" s="108">
        <v>1</v>
      </c>
      <c r="S868" s="108">
        <v>1</v>
      </c>
      <c r="T868" s="108">
        <v>0</v>
      </c>
      <c r="U868" s="108">
        <v>0</v>
      </c>
      <c r="V868" s="108">
        <v>0</v>
      </c>
      <c r="W868" s="109">
        <v>53100</v>
      </c>
      <c r="X868" s="126">
        <v>0</v>
      </c>
      <c r="Y868" s="109">
        <v>0</v>
      </c>
      <c r="Z868" s="109">
        <v>287.62</v>
      </c>
      <c r="AA868" s="109"/>
      <c r="AB868" s="109"/>
      <c r="AC868" s="109"/>
      <c r="AD868" s="110">
        <v>53100</v>
      </c>
      <c r="AE868" s="99">
        <v>44537</v>
      </c>
      <c r="AF868" s="99">
        <v>48189</v>
      </c>
      <c r="AG868" s="111">
        <v>53100</v>
      </c>
      <c r="AH868" s="107">
        <v>6.9361111111111109</v>
      </c>
      <c r="AI868" s="107">
        <v>10</v>
      </c>
      <c r="AJ868" s="96">
        <v>6.5000000000000002E-2</v>
      </c>
      <c r="AK868" s="92" t="s">
        <v>1786</v>
      </c>
      <c r="AL868" s="92" t="s">
        <v>1787</v>
      </c>
      <c r="AM868" s="27">
        <v>3163.8199999999993</v>
      </c>
      <c r="AN868" s="27">
        <v>3451.4399999999991</v>
      </c>
      <c r="AO868" s="27">
        <v>3451.44</v>
      </c>
      <c r="AP868" s="27">
        <v>2761.2</v>
      </c>
      <c r="AQ868" s="27">
        <v>2070.84</v>
      </c>
      <c r="AR868" s="27">
        <v>1380.6</v>
      </c>
      <c r="AS868" s="27">
        <v>690.24</v>
      </c>
      <c r="AT868" s="27">
        <v>0</v>
      </c>
      <c r="AU868" s="27">
        <v>0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27">
        <v>0</v>
      </c>
      <c r="BC868" s="27">
        <f t="shared" si="40"/>
        <v>6615.2599999999984</v>
      </c>
      <c r="BD868" s="27">
        <f t="shared" si="41"/>
        <v>10354.32</v>
      </c>
      <c r="BE868" s="27">
        <f t="shared" si="42"/>
        <v>16969.579999999998</v>
      </c>
    </row>
    <row r="869" spans="1:57" x14ac:dyDescent="0.35">
      <c r="A869" s="92" t="s">
        <v>2674</v>
      </c>
      <c r="B869" s="90" t="s">
        <v>1237</v>
      </c>
      <c r="C869" s="94">
        <v>1</v>
      </c>
      <c r="D869" s="91" t="s">
        <v>0</v>
      </c>
      <c r="E869" s="61" t="s">
        <v>3</v>
      </c>
      <c r="F869" s="61" t="s">
        <v>1772</v>
      </c>
      <c r="G869" s="61" t="s">
        <v>1781</v>
      </c>
      <c r="H869" s="61" t="s">
        <v>1782</v>
      </c>
      <c r="I869" s="61" t="s">
        <v>1783</v>
      </c>
      <c r="J869" s="61" t="s">
        <v>1784</v>
      </c>
      <c r="K869" s="61" t="s">
        <v>437</v>
      </c>
      <c r="L869" s="61" t="s">
        <v>1778</v>
      </c>
      <c r="M869" s="61" t="s">
        <v>1785</v>
      </c>
      <c r="N869" s="108">
        <v>1</v>
      </c>
      <c r="O869" s="108">
        <v>1</v>
      </c>
      <c r="P869" s="108">
        <v>1</v>
      </c>
      <c r="Q869" s="108">
        <v>0</v>
      </c>
      <c r="R869" s="108">
        <v>0</v>
      </c>
      <c r="S869" s="108">
        <v>1</v>
      </c>
      <c r="T869" s="108">
        <v>1</v>
      </c>
      <c r="U869" s="108">
        <v>1</v>
      </c>
      <c r="V869" s="108">
        <v>0</v>
      </c>
      <c r="W869" s="109">
        <v>901812.87</v>
      </c>
      <c r="X869" s="126">
        <v>0</v>
      </c>
      <c r="Y869" s="109">
        <v>0</v>
      </c>
      <c r="Z869" s="109">
        <v>0</v>
      </c>
      <c r="AA869" s="109"/>
      <c r="AB869" s="109"/>
      <c r="AC869" s="109"/>
      <c r="AD869" s="110">
        <v>901812.87</v>
      </c>
      <c r="AE869" s="99">
        <v>44291</v>
      </c>
      <c r="AF869" s="99">
        <v>46117</v>
      </c>
      <c r="AG869" s="111">
        <v>901812.87</v>
      </c>
      <c r="AH869" s="107">
        <v>1.2638888888888888</v>
      </c>
      <c r="AI869" s="107">
        <v>5</v>
      </c>
      <c r="AJ869" s="97">
        <v>7.1300000000000002E-2</v>
      </c>
      <c r="AK869" s="92" t="s">
        <v>1786</v>
      </c>
      <c r="AL869" s="92" t="s">
        <v>1787</v>
      </c>
      <c r="AM869" s="27">
        <v>64294.74</v>
      </c>
      <c r="AN869" s="27">
        <v>32147.37</v>
      </c>
      <c r="AO869" s="27">
        <v>0</v>
      </c>
      <c r="AP869" s="27">
        <v>0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f t="shared" si="40"/>
        <v>96442.11</v>
      </c>
      <c r="BD869" s="27">
        <f t="shared" si="41"/>
        <v>0</v>
      </c>
      <c r="BE869" s="27">
        <f t="shared" si="42"/>
        <v>96442.11</v>
      </c>
    </row>
    <row r="870" spans="1:57" x14ac:dyDescent="0.35">
      <c r="A870" s="92" t="s">
        <v>2673</v>
      </c>
      <c r="B870" s="90" t="s">
        <v>1224</v>
      </c>
      <c r="C870" s="94">
        <v>1</v>
      </c>
      <c r="D870" s="91" t="s">
        <v>0</v>
      </c>
      <c r="E870" s="61" t="s">
        <v>3</v>
      </c>
      <c r="F870" s="61" t="s">
        <v>1772</v>
      </c>
      <c r="G870" s="61" t="s">
        <v>1781</v>
      </c>
      <c r="H870" s="61" t="s">
        <v>1782</v>
      </c>
      <c r="I870" s="61" t="s">
        <v>1783</v>
      </c>
      <c r="J870" s="61" t="s">
        <v>1784</v>
      </c>
      <c r="K870" s="61" t="s">
        <v>1225</v>
      </c>
      <c r="L870" s="61" t="s">
        <v>1778</v>
      </c>
      <c r="M870" s="61" t="s">
        <v>1785</v>
      </c>
      <c r="N870" s="108">
        <v>1</v>
      </c>
      <c r="O870" s="108">
        <v>1</v>
      </c>
      <c r="P870" s="108">
        <v>1</v>
      </c>
      <c r="Q870" s="108">
        <v>0</v>
      </c>
      <c r="R870" s="108">
        <v>0</v>
      </c>
      <c r="S870" s="108">
        <v>1</v>
      </c>
      <c r="T870" s="108">
        <v>1</v>
      </c>
      <c r="U870" s="108">
        <v>1</v>
      </c>
      <c r="V870" s="108">
        <v>0</v>
      </c>
      <c r="W870" s="109">
        <v>2337432.89</v>
      </c>
      <c r="X870" s="126">
        <v>0</v>
      </c>
      <c r="Y870" s="109">
        <v>0</v>
      </c>
      <c r="Z870" s="109">
        <v>0</v>
      </c>
      <c r="AA870" s="109"/>
      <c r="AB870" s="109"/>
      <c r="AC870" s="109"/>
      <c r="AD870" s="110">
        <v>2337432.89</v>
      </c>
      <c r="AE870" s="99">
        <v>44291</v>
      </c>
      <c r="AF870" s="99">
        <v>46117</v>
      </c>
      <c r="AG870" s="111">
        <v>2337432.89</v>
      </c>
      <c r="AH870" s="107">
        <v>1.2638888888888888</v>
      </c>
      <c r="AI870" s="107">
        <v>5</v>
      </c>
      <c r="AJ870" s="97">
        <v>7.1300000000000002E-2</v>
      </c>
      <c r="AK870" s="92" t="s">
        <v>1786</v>
      </c>
      <c r="AL870" s="92" t="s">
        <v>1787</v>
      </c>
      <c r="AM870" s="27">
        <v>166647.28</v>
      </c>
      <c r="AN870" s="27">
        <v>83323.64</v>
      </c>
      <c r="AO870" s="27">
        <v>0</v>
      </c>
      <c r="AP870" s="27">
        <v>0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7">
        <v>0</v>
      </c>
      <c r="BA870" s="27">
        <v>0</v>
      </c>
      <c r="BB870" s="27">
        <v>0</v>
      </c>
      <c r="BC870" s="27">
        <f t="shared" si="40"/>
        <v>249970.91999999998</v>
      </c>
      <c r="BD870" s="27">
        <f t="shared" si="41"/>
        <v>0</v>
      </c>
      <c r="BE870" s="27">
        <f t="shared" si="42"/>
        <v>249970.91999999998</v>
      </c>
    </row>
    <row r="871" spans="1:57" x14ac:dyDescent="0.35">
      <c r="A871" s="92" t="s">
        <v>2672</v>
      </c>
      <c r="B871" s="90" t="s">
        <v>1226</v>
      </c>
      <c r="C871" s="94">
        <v>1</v>
      </c>
      <c r="D871" s="91" t="s">
        <v>0</v>
      </c>
      <c r="E871" s="61" t="s">
        <v>3</v>
      </c>
      <c r="F871" s="61" t="s">
        <v>1772</v>
      </c>
      <c r="G871" s="61" t="s">
        <v>1781</v>
      </c>
      <c r="H871" s="61" t="s">
        <v>1782</v>
      </c>
      <c r="I871" s="61" t="s">
        <v>1783</v>
      </c>
      <c r="J871" s="61" t="s">
        <v>1784</v>
      </c>
      <c r="K871" s="61" t="s">
        <v>1225</v>
      </c>
      <c r="L871" s="61" t="s">
        <v>1778</v>
      </c>
      <c r="M871" s="61" t="s">
        <v>1785</v>
      </c>
      <c r="N871" s="108">
        <v>1</v>
      </c>
      <c r="O871" s="108">
        <v>1</v>
      </c>
      <c r="P871" s="108">
        <v>1</v>
      </c>
      <c r="Q871" s="108">
        <v>0</v>
      </c>
      <c r="R871" s="108">
        <v>0</v>
      </c>
      <c r="S871" s="108">
        <v>1</v>
      </c>
      <c r="T871" s="108">
        <v>1</v>
      </c>
      <c r="U871" s="108">
        <v>1</v>
      </c>
      <c r="V871" s="108">
        <v>0</v>
      </c>
      <c r="W871" s="109">
        <v>1040699.65</v>
      </c>
      <c r="X871" s="126">
        <v>0</v>
      </c>
      <c r="Y871" s="109">
        <v>0</v>
      </c>
      <c r="Z871" s="109">
        <v>0</v>
      </c>
      <c r="AA871" s="109"/>
      <c r="AB871" s="109"/>
      <c r="AC871" s="109"/>
      <c r="AD871" s="110">
        <v>1040699.65</v>
      </c>
      <c r="AE871" s="99">
        <v>44291</v>
      </c>
      <c r="AF871" s="99">
        <v>46117</v>
      </c>
      <c r="AG871" s="111">
        <v>1040699.65</v>
      </c>
      <c r="AH871" s="107">
        <v>1.2638888888888888</v>
      </c>
      <c r="AI871" s="107">
        <v>5</v>
      </c>
      <c r="AJ871" s="96">
        <v>7.1300000000000002E-2</v>
      </c>
      <c r="AK871" s="92" t="s">
        <v>1786</v>
      </c>
      <c r="AL871" s="92" t="s">
        <v>1787</v>
      </c>
      <c r="AM871" s="27">
        <v>74196.679999999993</v>
      </c>
      <c r="AN871" s="27">
        <v>37098.339999999997</v>
      </c>
      <c r="AO871" s="27">
        <v>0</v>
      </c>
      <c r="AP871" s="27">
        <v>0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0</v>
      </c>
      <c r="BB871" s="27">
        <v>0</v>
      </c>
      <c r="BC871" s="27">
        <f t="shared" si="40"/>
        <v>111295.01999999999</v>
      </c>
      <c r="BD871" s="27">
        <f t="shared" si="41"/>
        <v>0</v>
      </c>
      <c r="BE871" s="27">
        <f t="shared" si="42"/>
        <v>111295.01999999999</v>
      </c>
    </row>
    <row r="872" spans="1:57" x14ac:dyDescent="0.35">
      <c r="A872" s="92" t="s">
        <v>2671</v>
      </c>
      <c r="B872" s="90" t="s">
        <v>1227</v>
      </c>
      <c r="C872" s="94">
        <v>4</v>
      </c>
      <c r="D872" s="91" t="s">
        <v>0</v>
      </c>
      <c r="E872" s="61" t="s">
        <v>3</v>
      </c>
      <c r="F872" s="61" t="s">
        <v>1772</v>
      </c>
      <c r="G872" s="61" t="s">
        <v>1793</v>
      </c>
      <c r="H872" s="61" t="s">
        <v>1789</v>
      </c>
      <c r="I872" s="61" t="s">
        <v>1794</v>
      </c>
      <c r="J872" s="61" t="s">
        <v>1791</v>
      </c>
      <c r="K872" s="61" t="s">
        <v>813</v>
      </c>
      <c r="L872" s="61" t="s">
        <v>1778</v>
      </c>
      <c r="M872" s="61" t="s">
        <v>1785</v>
      </c>
      <c r="N872" s="108">
        <v>1</v>
      </c>
      <c r="O872" s="108">
        <v>1</v>
      </c>
      <c r="P872" s="108">
        <v>1</v>
      </c>
      <c r="Q872" s="108">
        <v>1</v>
      </c>
      <c r="R872" s="108">
        <v>1</v>
      </c>
      <c r="S872" s="108">
        <v>1</v>
      </c>
      <c r="T872" s="108">
        <v>0</v>
      </c>
      <c r="U872" s="108">
        <v>0</v>
      </c>
      <c r="V872" s="108">
        <v>0</v>
      </c>
      <c r="W872" s="109">
        <v>263730</v>
      </c>
      <c r="X872" s="126">
        <v>0</v>
      </c>
      <c r="Y872" s="109">
        <v>0</v>
      </c>
      <c r="Z872" s="109">
        <v>1035.1400000000001</v>
      </c>
      <c r="AA872" s="109"/>
      <c r="AB872" s="109"/>
      <c r="AC872" s="109"/>
      <c r="AD872" s="110">
        <v>263730</v>
      </c>
      <c r="AE872" s="99">
        <v>44553</v>
      </c>
      <c r="AF872" s="99">
        <v>46014</v>
      </c>
      <c r="AG872" s="111">
        <v>263730</v>
      </c>
      <c r="AH872" s="107">
        <v>0.98055555555555551</v>
      </c>
      <c r="AI872" s="107">
        <v>4</v>
      </c>
      <c r="AJ872" s="96">
        <v>4.7100000000000003E-2</v>
      </c>
      <c r="AK872" s="92" t="s">
        <v>1786</v>
      </c>
      <c r="AL872" s="92" t="s">
        <v>1787</v>
      </c>
      <c r="AM872" s="27">
        <v>8281.119999999999</v>
      </c>
      <c r="AN872" s="27">
        <v>0</v>
      </c>
      <c r="AO872" s="27">
        <v>0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27">
        <v>0</v>
      </c>
      <c r="BC872" s="27">
        <f t="shared" si="40"/>
        <v>8281.119999999999</v>
      </c>
      <c r="BD872" s="27">
        <f t="shared" si="41"/>
        <v>0</v>
      </c>
      <c r="BE872" s="27">
        <f t="shared" si="42"/>
        <v>8281.119999999999</v>
      </c>
    </row>
    <row r="873" spans="1:57" x14ac:dyDescent="0.35">
      <c r="A873" s="92" t="s">
        <v>2670</v>
      </c>
      <c r="B873" s="90" t="s">
        <v>1227</v>
      </c>
      <c r="C873" s="94">
        <v>5</v>
      </c>
      <c r="D873" s="91" t="s">
        <v>0</v>
      </c>
      <c r="E873" s="61" t="s">
        <v>3</v>
      </c>
      <c r="F873" s="61" t="s">
        <v>1772</v>
      </c>
      <c r="G873" s="61" t="s">
        <v>1793</v>
      </c>
      <c r="H873" s="61" t="s">
        <v>1789</v>
      </c>
      <c r="I873" s="61" t="s">
        <v>1794</v>
      </c>
      <c r="J873" s="61" t="s">
        <v>1791</v>
      </c>
      <c r="K873" s="61" t="s">
        <v>813</v>
      </c>
      <c r="L873" s="61" t="s">
        <v>1778</v>
      </c>
      <c r="M873" s="61" t="s">
        <v>1785</v>
      </c>
      <c r="N873" s="108">
        <v>1</v>
      </c>
      <c r="O873" s="108">
        <v>1</v>
      </c>
      <c r="P873" s="108">
        <v>1</v>
      </c>
      <c r="Q873" s="108">
        <v>1</v>
      </c>
      <c r="R873" s="108">
        <v>1</v>
      </c>
      <c r="S873" s="108">
        <v>1</v>
      </c>
      <c r="T873" s="108">
        <v>0</v>
      </c>
      <c r="U873" s="108">
        <v>0</v>
      </c>
      <c r="V873" s="108">
        <v>0</v>
      </c>
      <c r="W873" s="109">
        <v>1078520</v>
      </c>
      <c r="X873" s="126">
        <v>0</v>
      </c>
      <c r="Y873" s="109">
        <v>0</v>
      </c>
      <c r="Z873" s="109">
        <v>4556.75</v>
      </c>
      <c r="AA873" s="109"/>
      <c r="AB873" s="109"/>
      <c r="AC873" s="109"/>
      <c r="AD873" s="110">
        <v>1078520</v>
      </c>
      <c r="AE873" s="99">
        <v>44553</v>
      </c>
      <c r="AF873" s="99">
        <v>46379</v>
      </c>
      <c r="AG873" s="111">
        <v>1078520</v>
      </c>
      <c r="AH873" s="107">
        <v>1.9805555555555556</v>
      </c>
      <c r="AI873" s="107">
        <v>5</v>
      </c>
      <c r="AJ873" s="96">
        <v>5.0700000000000002E-2</v>
      </c>
      <c r="AK873" s="92" t="s">
        <v>1786</v>
      </c>
      <c r="AL873" s="92" t="s">
        <v>1787</v>
      </c>
      <c r="AM873" s="27">
        <v>50124.25</v>
      </c>
      <c r="AN873" s="27">
        <v>41010.720000000008</v>
      </c>
      <c r="AO873" s="27">
        <v>0</v>
      </c>
      <c r="AP873" s="27">
        <v>0</v>
      </c>
      <c r="AQ873" s="27">
        <v>0</v>
      </c>
      <c r="AR873" s="27">
        <v>0</v>
      </c>
      <c r="AS873" s="27">
        <v>0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27">
        <v>0</v>
      </c>
      <c r="BC873" s="27">
        <f t="shared" si="40"/>
        <v>91134.97</v>
      </c>
      <c r="BD873" s="27">
        <f t="shared" si="41"/>
        <v>0</v>
      </c>
      <c r="BE873" s="27">
        <f t="shared" si="42"/>
        <v>91134.97</v>
      </c>
    </row>
    <row r="874" spans="1:57" x14ac:dyDescent="0.35">
      <c r="A874" s="92" t="s">
        <v>2669</v>
      </c>
      <c r="B874" s="90" t="s">
        <v>1227</v>
      </c>
      <c r="C874" s="94">
        <v>6</v>
      </c>
      <c r="D874" s="91" t="s">
        <v>0</v>
      </c>
      <c r="E874" s="61" t="s">
        <v>3</v>
      </c>
      <c r="F874" s="61" t="s">
        <v>1772</v>
      </c>
      <c r="G874" s="61" t="s">
        <v>1793</v>
      </c>
      <c r="H874" s="61" t="s">
        <v>1789</v>
      </c>
      <c r="I874" s="61" t="s">
        <v>1794</v>
      </c>
      <c r="J874" s="61" t="s">
        <v>1791</v>
      </c>
      <c r="K874" s="61" t="s">
        <v>813</v>
      </c>
      <c r="L874" s="61" t="s">
        <v>1778</v>
      </c>
      <c r="M874" s="61" t="s">
        <v>1785</v>
      </c>
      <c r="N874" s="108">
        <v>1</v>
      </c>
      <c r="O874" s="108">
        <v>1</v>
      </c>
      <c r="P874" s="108">
        <v>1</v>
      </c>
      <c r="Q874" s="108">
        <v>1</v>
      </c>
      <c r="R874" s="108">
        <v>1</v>
      </c>
      <c r="S874" s="108">
        <v>1</v>
      </c>
      <c r="T874" s="108">
        <v>0</v>
      </c>
      <c r="U874" s="108">
        <v>0</v>
      </c>
      <c r="V874" s="108">
        <v>0</v>
      </c>
      <c r="W874" s="109">
        <v>4820447.5</v>
      </c>
      <c r="X874" s="126">
        <v>0</v>
      </c>
      <c r="Y874" s="109">
        <v>0</v>
      </c>
      <c r="Z874" s="109">
        <v>21531.33</v>
      </c>
      <c r="AA874" s="109"/>
      <c r="AB874" s="109"/>
      <c r="AC874" s="109"/>
      <c r="AD874" s="110">
        <v>4820447.5</v>
      </c>
      <c r="AE874" s="99">
        <v>44553</v>
      </c>
      <c r="AF874" s="99">
        <v>46744</v>
      </c>
      <c r="AG874" s="111">
        <v>4820447.5</v>
      </c>
      <c r="AH874" s="107">
        <v>2.9805555555555556</v>
      </c>
      <c r="AI874" s="107">
        <v>6</v>
      </c>
      <c r="AJ874" s="96">
        <v>5.3600000000000002E-2</v>
      </c>
      <c r="AK874" s="92" t="s">
        <v>1786</v>
      </c>
      <c r="AL874" s="92" t="s">
        <v>1787</v>
      </c>
      <c r="AM874" s="27">
        <v>236844.63000000006</v>
      </c>
      <c r="AN874" s="27">
        <v>258375.96000000008</v>
      </c>
      <c r="AO874" s="27">
        <v>193782</v>
      </c>
      <c r="AP874" s="27">
        <v>0</v>
      </c>
      <c r="AQ874" s="27">
        <v>0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f t="shared" si="40"/>
        <v>495220.59000000014</v>
      </c>
      <c r="BD874" s="27">
        <f t="shared" si="41"/>
        <v>193782</v>
      </c>
      <c r="BE874" s="27">
        <f t="shared" si="42"/>
        <v>689002.59000000008</v>
      </c>
    </row>
    <row r="875" spans="1:57" x14ac:dyDescent="0.35">
      <c r="A875" s="92" t="s">
        <v>2668</v>
      </c>
      <c r="B875" s="90" t="s">
        <v>1227</v>
      </c>
      <c r="C875" s="94">
        <v>7</v>
      </c>
      <c r="D875" s="91" t="s">
        <v>0</v>
      </c>
      <c r="E875" s="61" t="s">
        <v>3</v>
      </c>
      <c r="F875" s="61" t="s">
        <v>1772</v>
      </c>
      <c r="G875" s="61" t="s">
        <v>1793</v>
      </c>
      <c r="H875" s="61" t="s">
        <v>1789</v>
      </c>
      <c r="I875" s="61" t="s">
        <v>1794</v>
      </c>
      <c r="J875" s="61" t="s">
        <v>1791</v>
      </c>
      <c r="K875" s="61" t="s">
        <v>813</v>
      </c>
      <c r="L875" s="61" t="s">
        <v>1778</v>
      </c>
      <c r="M875" s="61" t="s">
        <v>1785</v>
      </c>
      <c r="N875" s="108">
        <v>1</v>
      </c>
      <c r="O875" s="108">
        <v>1</v>
      </c>
      <c r="P875" s="108">
        <v>1</v>
      </c>
      <c r="Q875" s="108">
        <v>1</v>
      </c>
      <c r="R875" s="108">
        <v>1</v>
      </c>
      <c r="S875" s="108">
        <v>1</v>
      </c>
      <c r="T875" s="108">
        <v>0</v>
      </c>
      <c r="U875" s="108">
        <v>0</v>
      </c>
      <c r="V875" s="108">
        <v>0</v>
      </c>
      <c r="W875" s="109">
        <v>419195</v>
      </c>
      <c r="X875" s="126">
        <v>0</v>
      </c>
      <c r="Y875" s="109">
        <v>0</v>
      </c>
      <c r="Z875" s="109">
        <v>1970.22</v>
      </c>
      <c r="AA875" s="109"/>
      <c r="AB875" s="109"/>
      <c r="AC875" s="109"/>
      <c r="AD875" s="110">
        <v>419195</v>
      </c>
      <c r="AE875" s="99">
        <v>44553</v>
      </c>
      <c r="AF875" s="99">
        <v>47110</v>
      </c>
      <c r="AG875" s="111">
        <v>419195</v>
      </c>
      <c r="AH875" s="107">
        <v>3.9805555555555556</v>
      </c>
      <c r="AI875" s="107">
        <v>7</v>
      </c>
      <c r="AJ875" s="96">
        <v>5.6399999999999999E-2</v>
      </c>
      <c r="AK875" s="92" t="s">
        <v>1786</v>
      </c>
      <c r="AL875" s="92" t="s">
        <v>1787</v>
      </c>
      <c r="AM875" s="27">
        <v>21672.420000000002</v>
      </c>
      <c r="AN875" s="27">
        <v>23642.640000000003</v>
      </c>
      <c r="AO875" s="27">
        <v>23642.639999999999</v>
      </c>
      <c r="AP875" s="27">
        <v>11821.32</v>
      </c>
      <c r="AQ875" s="27">
        <v>0</v>
      </c>
      <c r="AR875" s="27">
        <v>0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27">
        <v>0</v>
      </c>
      <c r="BC875" s="27">
        <f t="shared" si="40"/>
        <v>45315.060000000005</v>
      </c>
      <c r="BD875" s="27">
        <f t="shared" si="41"/>
        <v>35463.96</v>
      </c>
      <c r="BE875" s="27">
        <f t="shared" si="42"/>
        <v>80779.02</v>
      </c>
    </row>
    <row r="876" spans="1:57" x14ac:dyDescent="0.35">
      <c r="A876" s="92" t="s">
        <v>2667</v>
      </c>
      <c r="B876" s="90" t="s">
        <v>1227</v>
      </c>
      <c r="C876" s="94">
        <v>8</v>
      </c>
      <c r="D876" s="91" t="s">
        <v>0</v>
      </c>
      <c r="E876" s="61" t="s">
        <v>3</v>
      </c>
      <c r="F876" s="61" t="s">
        <v>1772</v>
      </c>
      <c r="G876" s="61" t="s">
        <v>1793</v>
      </c>
      <c r="H876" s="61" t="s">
        <v>1789</v>
      </c>
      <c r="I876" s="61" t="s">
        <v>1794</v>
      </c>
      <c r="J876" s="61" t="s">
        <v>1791</v>
      </c>
      <c r="K876" s="61" t="s">
        <v>813</v>
      </c>
      <c r="L876" s="61" t="s">
        <v>1778</v>
      </c>
      <c r="M876" s="61" t="s">
        <v>1785</v>
      </c>
      <c r="N876" s="108">
        <v>1</v>
      </c>
      <c r="O876" s="108">
        <v>1</v>
      </c>
      <c r="P876" s="108">
        <v>1</v>
      </c>
      <c r="Q876" s="108">
        <v>1</v>
      </c>
      <c r="R876" s="108">
        <v>1</v>
      </c>
      <c r="S876" s="108">
        <v>1</v>
      </c>
      <c r="T876" s="108">
        <v>0</v>
      </c>
      <c r="U876" s="108">
        <v>0</v>
      </c>
      <c r="V876" s="108">
        <v>0</v>
      </c>
      <c r="W876" s="109">
        <v>53100</v>
      </c>
      <c r="X876" s="126">
        <v>0</v>
      </c>
      <c r="Y876" s="109">
        <v>0</v>
      </c>
      <c r="Z876" s="109">
        <v>262.39999999999998</v>
      </c>
      <c r="AA876" s="109"/>
      <c r="AB876" s="109"/>
      <c r="AC876" s="109"/>
      <c r="AD876" s="110">
        <v>53100</v>
      </c>
      <c r="AE876" s="99">
        <v>44553</v>
      </c>
      <c r="AF876" s="99">
        <v>47475</v>
      </c>
      <c r="AG876" s="111">
        <v>53100</v>
      </c>
      <c r="AH876" s="107">
        <v>4.9805555555555552</v>
      </c>
      <c r="AI876" s="107">
        <v>8</v>
      </c>
      <c r="AJ876" s="96">
        <v>5.9299999999999999E-2</v>
      </c>
      <c r="AK876" s="92" t="s">
        <v>1786</v>
      </c>
      <c r="AL876" s="92" t="s">
        <v>1787</v>
      </c>
      <c r="AM876" s="27">
        <v>2886.4000000000005</v>
      </c>
      <c r="AN876" s="27">
        <v>3148.8000000000006</v>
      </c>
      <c r="AO876" s="27">
        <v>3148.8</v>
      </c>
      <c r="AP876" s="27">
        <v>2099.16</v>
      </c>
      <c r="AQ876" s="27">
        <v>1049.6400000000001</v>
      </c>
      <c r="AR876" s="27">
        <v>0</v>
      </c>
      <c r="AS876" s="27">
        <v>0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27">
        <v>0</v>
      </c>
      <c r="BC876" s="27">
        <f t="shared" si="40"/>
        <v>6035.2000000000007</v>
      </c>
      <c r="BD876" s="27">
        <f t="shared" si="41"/>
        <v>6297.6</v>
      </c>
      <c r="BE876" s="27">
        <f t="shared" si="42"/>
        <v>12332.800000000001</v>
      </c>
    </row>
    <row r="877" spans="1:57" x14ac:dyDescent="0.35">
      <c r="A877" s="92" t="s">
        <v>2666</v>
      </c>
      <c r="B877" s="90" t="s">
        <v>1232</v>
      </c>
      <c r="C877" s="94">
        <v>3</v>
      </c>
      <c r="D877" s="91" t="s">
        <v>0</v>
      </c>
      <c r="E877" s="61" t="s">
        <v>3</v>
      </c>
      <c r="F877" s="61" t="s">
        <v>1772</v>
      </c>
      <c r="G877" s="61" t="s">
        <v>1793</v>
      </c>
      <c r="H877" s="61" t="s">
        <v>1789</v>
      </c>
      <c r="I877" s="61" t="s">
        <v>1794</v>
      </c>
      <c r="J877" s="61" t="s">
        <v>1791</v>
      </c>
      <c r="K877" s="61" t="s">
        <v>813</v>
      </c>
      <c r="L877" s="61" t="s">
        <v>1778</v>
      </c>
      <c r="M877" s="61" t="s">
        <v>1785</v>
      </c>
      <c r="N877" s="108">
        <v>1</v>
      </c>
      <c r="O877" s="108">
        <v>1</v>
      </c>
      <c r="P877" s="108">
        <v>1</v>
      </c>
      <c r="Q877" s="108">
        <v>1</v>
      </c>
      <c r="R877" s="108">
        <v>1</v>
      </c>
      <c r="S877" s="108">
        <v>1</v>
      </c>
      <c r="T877" s="108">
        <v>0</v>
      </c>
      <c r="U877" s="108">
        <v>0</v>
      </c>
      <c r="V877" s="108">
        <v>0</v>
      </c>
      <c r="W877" s="109">
        <v>177295</v>
      </c>
      <c r="X877" s="126">
        <v>0</v>
      </c>
      <c r="Y877" s="109">
        <v>0</v>
      </c>
      <c r="Z877" s="109">
        <v>695.88</v>
      </c>
      <c r="AA877" s="109"/>
      <c r="AB877" s="109"/>
      <c r="AC877" s="109"/>
      <c r="AD877" s="110">
        <v>177295</v>
      </c>
      <c r="AE877" s="99">
        <v>44558</v>
      </c>
      <c r="AF877" s="99">
        <v>46019</v>
      </c>
      <c r="AG877" s="111">
        <v>177295</v>
      </c>
      <c r="AH877" s="107">
        <v>0.99444444444444446</v>
      </c>
      <c r="AI877" s="107">
        <v>4</v>
      </c>
      <c r="AJ877" s="96">
        <v>4.7100000000000003E-2</v>
      </c>
      <c r="AK877" s="92" t="s">
        <v>1786</v>
      </c>
      <c r="AL877" s="92" t="s">
        <v>1787</v>
      </c>
      <c r="AM877" s="27">
        <v>5567.0399999999981</v>
      </c>
      <c r="AN877" s="27">
        <v>0</v>
      </c>
      <c r="AO877" s="27">
        <v>0</v>
      </c>
      <c r="AP877" s="27">
        <v>0</v>
      </c>
      <c r="AQ877" s="27">
        <v>0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f t="shared" si="40"/>
        <v>5567.0399999999981</v>
      </c>
      <c r="BD877" s="27">
        <f t="shared" si="41"/>
        <v>0</v>
      </c>
      <c r="BE877" s="27">
        <f t="shared" si="42"/>
        <v>5567.0399999999981</v>
      </c>
    </row>
    <row r="878" spans="1:57" x14ac:dyDescent="0.35">
      <c r="A878" s="92" t="s">
        <v>2665</v>
      </c>
      <c r="B878" s="90" t="s">
        <v>1232</v>
      </c>
      <c r="C878" s="94">
        <v>4</v>
      </c>
      <c r="D878" s="91" t="s">
        <v>0</v>
      </c>
      <c r="E878" s="61" t="s">
        <v>3</v>
      </c>
      <c r="F878" s="61" t="s">
        <v>1772</v>
      </c>
      <c r="G878" s="61" t="s">
        <v>1793</v>
      </c>
      <c r="H878" s="61" t="s">
        <v>1789</v>
      </c>
      <c r="I878" s="61" t="s">
        <v>1794</v>
      </c>
      <c r="J878" s="61" t="s">
        <v>1791</v>
      </c>
      <c r="K878" s="61" t="s">
        <v>813</v>
      </c>
      <c r="L878" s="61" t="s">
        <v>1778</v>
      </c>
      <c r="M878" s="61" t="s">
        <v>1785</v>
      </c>
      <c r="N878" s="108">
        <v>1</v>
      </c>
      <c r="O878" s="108">
        <v>1</v>
      </c>
      <c r="P878" s="108">
        <v>1</v>
      </c>
      <c r="Q878" s="108">
        <v>1</v>
      </c>
      <c r="R878" s="108">
        <v>1</v>
      </c>
      <c r="S878" s="108">
        <v>1</v>
      </c>
      <c r="T878" s="108">
        <v>0</v>
      </c>
      <c r="U878" s="108">
        <v>0</v>
      </c>
      <c r="V878" s="108">
        <v>0</v>
      </c>
      <c r="W878" s="109">
        <v>751807.5</v>
      </c>
      <c r="X878" s="126">
        <v>0</v>
      </c>
      <c r="Y878" s="109">
        <v>0</v>
      </c>
      <c r="Z878" s="109">
        <v>3176.39</v>
      </c>
      <c r="AA878" s="109"/>
      <c r="AB878" s="109"/>
      <c r="AC878" s="109"/>
      <c r="AD878" s="110">
        <v>751807.5</v>
      </c>
      <c r="AE878" s="99">
        <v>44558</v>
      </c>
      <c r="AF878" s="99">
        <v>46384</v>
      </c>
      <c r="AG878" s="111">
        <v>751807.5</v>
      </c>
      <c r="AH878" s="107">
        <v>1.9944444444444445</v>
      </c>
      <c r="AI878" s="107">
        <v>5</v>
      </c>
      <c r="AJ878" s="96">
        <v>5.0700000000000002E-2</v>
      </c>
      <c r="AK878" s="92" t="s">
        <v>1786</v>
      </c>
      <c r="AL878" s="92" t="s">
        <v>1787</v>
      </c>
      <c r="AM878" s="27">
        <v>34940.29</v>
      </c>
      <c r="AN878" s="27">
        <v>28587.479999999992</v>
      </c>
      <c r="AO878" s="27">
        <v>0</v>
      </c>
      <c r="AP878" s="27">
        <v>0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27">
        <v>0</v>
      </c>
      <c r="BC878" s="27">
        <f t="shared" si="40"/>
        <v>63527.76999999999</v>
      </c>
      <c r="BD878" s="27">
        <f t="shared" si="41"/>
        <v>0</v>
      </c>
      <c r="BE878" s="27">
        <f t="shared" si="42"/>
        <v>63527.76999999999</v>
      </c>
    </row>
    <row r="879" spans="1:57" x14ac:dyDescent="0.35">
      <c r="A879" s="92" t="s">
        <v>2664</v>
      </c>
      <c r="B879" s="90" t="s">
        <v>1232</v>
      </c>
      <c r="C879" s="94">
        <v>5</v>
      </c>
      <c r="D879" s="91" t="s">
        <v>0</v>
      </c>
      <c r="E879" s="61" t="s">
        <v>3</v>
      </c>
      <c r="F879" s="61" t="s">
        <v>1772</v>
      </c>
      <c r="G879" s="61" t="s">
        <v>1793</v>
      </c>
      <c r="H879" s="61" t="s">
        <v>1789</v>
      </c>
      <c r="I879" s="61" t="s">
        <v>1794</v>
      </c>
      <c r="J879" s="61" t="s">
        <v>1791</v>
      </c>
      <c r="K879" s="61" t="s">
        <v>813</v>
      </c>
      <c r="L879" s="61" t="s">
        <v>1778</v>
      </c>
      <c r="M879" s="61" t="s">
        <v>1785</v>
      </c>
      <c r="N879" s="108">
        <v>1</v>
      </c>
      <c r="O879" s="108">
        <v>1</v>
      </c>
      <c r="P879" s="108">
        <v>1</v>
      </c>
      <c r="Q879" s="108">
        <v>1</v>
      </c>
      <c r="R879" s="108">
        <v>1</v>
      </c>
      <c r="S879" s="108">
        <v>1</v>
      </c>
      <c r="T879" s="108">
        <v>0</v>
      </c>
      <c r="U879" s="108">
        <v>0</v>
      </c>
      <c r="V879" s="108">
        <v>0</v>
      </c>
      <c r="W879" s="109">
        <v>1693447.5</v>
      </c>
      <c r="X879" s="126">
        <v>0</v>
      </c>
      <c r="Y879" s="109">
        <v>0</v>
      </c>
      <c r="Z879" s="109">
        <v>7564.07</v>
      </c>
      <c r="AA879" s="109"/>
      <c r="AB879" s="109"/>
      <c r="AC879" s="109"/>
      <c r="AD879" s="110">
        <v>1693447.5</v>
      </c>
      <c r="AE879" s="99">
        <v>44558</v>
      </c>
      <c r="AF879" s="99">
        <v>46749</v>
      </c>
      <c r="AG879" s="111">
        <v>1693447.5</v>
      </c>
      <c r="AH879" s="107">
        <v>2.9944444444444445</v>
      </c>
      <c r="AI879" s="107">
        <v>6</v>
      </c>
      <c r="AJ879" s="97">
        <v>5.3600000000000002E-2</v>
      </c>
      <c r="AK879" s="92" t="s">
        <v>1786</v>
      </c>
      <c r="AL879" s="92" t="s">
        <v>1787</v>
      </c>
      <c r="AM879" s="27">
        <v>83204.770000000019</v>
      </c>
      <c r="AN879" s="27">
        <v>90768.840000000026</v>
      </c>
      <c r="AO879" s="27">
        <v>68076.600000000006</v>
      </c>
      <c r="AP879" s="27">
        <v>0</v>
      </c>
      <c r="AQ879" s="27">
        <v>0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27">
        <v>0</v>
      </c>
      <c r="BC879" s="27">
        <f t="shared" si="40"/>
        <v>173973.61000000004</v>
      </c>
      <c r="BD879" s="27">
        <f t="shared" si="41"/>
        <v>68076.600000000006</v>
      </c>
      <c r="BE879" s="27">
        <f t="shared" si="42"/>
        <v>242050.21000000005</v>
      </c>
    </row>
    <row r="880" spans="1:57" x14ac:dyDescent="0.35">
      <c r="A880" s="92" t="s">
        <v>2663</v>
      </c>
      <c r="B880" s="90" t="s">
        <v>1232</v>
      </c>
      <c r="C880" s="94">
        <v>6</v>
      </c>
      <c r="D880" s="91" t="s">
        <v>0</v>
      </c>
      <c r="E880" s="61" t="s">
        <v>3</v>
      </c>
      <c r="F880" s="61" t="s">
        <v>1772</v>
      </c>
      <c r="G880" s="61" t="s">
        <v>1793</v>
      </c>
      <c r="H880" s="61" t="s">
        <v>1789</v>
      </c>
      <c r="I880" s="61" t="s">
        <v>1794</v>
      </c>
      <c r="J880" s="61" t="s">
        <v>1791</v>
      </c>
      <c r="K880" s="61" t="s">
        <v>813</v>
      </c>
      <c r="L880" s="61" t="s">
        <v>1778</v>
      </c>
      <c r="M880" s="61" t="s">
        <v>1785</v>
      </c>
      <c r="N880" s="108">
        <v>1</v>
      </c>
      <c r="O880" s="108">
        <v>1</v>
      </c>
      <c r="P880" s="108">
        <v>1</v>
      </c>
      <c r="Q880" s="108">
        <v>1</v>
      </c>
      <c r="R880" s="108">
        <v>1</v>
      </c>
      <c r="S880" s="108">
        <v>1</v>
      </c>
      <c r="T880" s="108">
        <v>0</v>
      </c>
      <c r="U880" s="108">
        <v>0</v>
      </c>
      <c r="V880" s="108">
        <v>0</v>
      </c>
      <c r="W880" s="109">
        <v>938247.5</v>
      </c>
      <c r="X880" s="126">
        <v>0</v>
      </c>
      <c r="Y880" s="109">
        <v>0</v>
      </c>
      <c r="Z880" s="109">
        <v>4409.76</v>
      </c>
      <c r="AA880" s="109"/>
      <c r="AB880" s="109"/>
      <c r="AC880" s="109"/>
      <c r="AD880" s="110">
        <v>938247.5</v>
      </c>
      <c r="AE880" s="99">
        <v>44558</v>
      </c>
      <c r="AF880" s="99">
        <v>47115</v>
      </c>
      <c r="AG880" s="111">
        <v>938247.5</v>
      </c>
      <c r="AH880" s="107">
        <v>3.9944444444444445</v>
      </c>
      <c r="AI880" s="107">
        <v>7</v>
      </c>
      <c r="AJ880" s="96">
        <v>5.6399999999999999E-2</v>
      </c>
      <c r="AK880" s="92" t="s">
        <v>1786</v>
      </c>
      <c r="AL880" s="92" t="s">
        <v>1787</v>
      </c>
      <c r="AM880" s="27">
        <v>48507.360000000015</v>
      </c>
      <c r="AN880" s="27">
        <v>52917.120000000017</v>
      </c>
      <c r="AO880" s="27">
        <v>52917.120000000003</v>
      </c>
      <c r="AP880" s="27">
        <v>26458.560000000001</v>
      </c>
      <c r="AQ880" s="27">
        <v>0</v>
      </c>
      <c r="AR880" s="27">
        <v>0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27">
        <v>0</v>
      </c>
      <c r="BC880" s="27">
        <f t="shared" si="40"/>
        <v>101424.48000000004</v>
      </c>
      <c r="BD880" s="27">
        <f t="shared" si="41"/>
        <v>79375.680000000008</v>
      </c>
      <c r="BE880" s="27">
        <f t="shared" si="42"/>
        <v>180800.16000000003</v>
      </c>
    </row>
    <row r="881" spans="1:57" x14ac:dyDescent="0.35">
      <c r="A881" s="92" t="s">
        <v>2662</v>
      </c>
      <c r="B881" s="90" t="s">
        <v>1232</v>
      </c>
      <c r="C881" s="94">
        <v>7</v>
      </c>
      <c r="D881" s="91" t="s">
        <v>0</v>
      </c>
      <c r="E881" s="61" t="s">
        <v>3</v>
      </c>
      <c r="F881" s="61" t="s">
        <v>1772</v>
      </c>
      <c r="G881" s="61" t="s">
        <v>1793</v>
      </c>
      <c r="H881" s="61" t="s">
        <v>1789</v>
      </c>
      <c r="I881" s="61" t="s">
        <v>1794</v>
      </c>
      <c r="J881" s="61" t="s">
        <v>1791</v>
      </c>
      <c r="K881" s="61" t="s">
        <v>813</v>
      </c>
      <c r="L881" s="61" t="s">
        <v>1778</v>
      </c>
      <c r="M881" s="61" t="s">
        <v>1785</v>
      </c>
      <c r="N881" s="108">
        <v>1</v>
      </c>
      <c r="O881" s="108">
        <v>1</v>
      </c>
      <c r="P881" s="108">
        <v>1</v>
      </c>
      <c r="Q881" s="108">
        <v>1</v>
      </c>
      <c r="R881" s="108">
        <v>1</v>
      </c>
      <c r="S881" s="108">
        <v>1</v>
      </c>
      <c r="T881" s="108">
        <v>0</v>
      </c>
      <c r="U881" s="108">
        <v>0</v>
      </c>
      <c r="V881" s="108">
        <v>0</v>
      </c>
      <c r="W881" s="109">
        <v>957717.5</v>
      </c>
      <c r="X881" s="126">
        <v>0</v>
      </c>
      <c r="Y881" s="109">
        <v>0</v>
      </c>
      <c r="Z881" s="109">
        <v>4732.72</v>
      </c>
      <c r="AA881" s="109"/>
      <c r="AB881" s="109"/>
      <c r="AC881" s="109"/>
      <c r="AD881" s="110">
        <v>957717.5</v>
      </c>
      <c r="AE881" s="99">
        <v>44558</v>
      </c>
      <c r="AF881" s="99">
        <v>47480</v>
      </c>
      <c r="AG881" s="111">
        <v>857717.5</v>
      </c>
      <c r="AH881" s="107">
        <v>4.9944444444444445</v>
      </c>
      <c r="AI881" s="107">
        <v>8</v>
      </c>
      <c r="AJ881" s="96">
        <v>5.9299999999999999E-2</v>
      </c>
      <c r="AK881" s="92" t="s">
        <v>1786</v>
      </c>
      <c r="AL881" s="92" t="s">
        <v>1787</v>
      </c>
      <c r="AM881" s="27">
        <v>52059.920000000006</v>
      </c>
      <c r="AN881" s="27">
        <v>56792.640000000007</v>
      </c>
      <c r="AO881" s="27">
        <v>56792.639999999999</v>
      </c>
      <c r="AP881" s="27">
        <v>37861.800000000003</v>
      </c>
      <c r="AQ881" s="27">
        <v>18930.84</v>
      </c>
      <c r="AR881" s="27">
        <v>0</v>
      </c>
      <c r="AS881" s="27">
        <v>0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27">
        <v>0</v>
      </c>
      <c r="BC881" s="27">
        <f t="shared" si="40"/>
        <v>108852.56000000001</v>
      </c>
      <c r="BD881" s="27">
        <f t="shared" si="41"/>
        <v>113585.28</v>
      </c>
      <c r="BE881" s="27">
        <f t="shared" si="42"/>
        <v>222437.84000000003</v>
      </c>
    </row>
    <row r="882" spans="1:57" x14ac:dyDescent="0.35">
      <c r="A882" s="92" t="s">
        <v>2661</v>
      </c>
      <c r="B882" s="90" t="s">
        <v>1232</v>
      </c>
      <c r="C882" s="94">
        <v>8</v>
      </c>
      <c r="D882" s="91" t="s">
        <v>0</v>
      </c>
      <c r="E882" s="61" t="s">
        <v>3</v>
      </c>
      <c r="F882" s="61" t="s">
        <v>1772</v>
      </c>
      <c r="G882" s="61" t="s">
        <v>1793</v>
      </c>
      <c r="H882" s="61" t="s">
        <v>1789</v>
      </c>
      <c r="I882" s="61" t="s">
        <v>1794</v>
      </c>
      <c r="J882" s="61" t="s">
        <v>1791</v>
      </c>
      <c r="K882" s="61" t="s">
        <v>813</v>
      </c>
      <c r="L882" s="61" t="s">
        <v>1778</v>
      </c>
      <c r="M882" s="61" t="s">
        <v>1785</v>
      </c>
      <c r="N882" s="108">
        <v>1</v>
      </c>
      <c r="O882" s="108">
        <v>1</v>
      </c>
      <c r="P882" s="108">
        <v>1</v>
      </c>
      <c r="Q882" s="108">
        <v>1</v>
      </c>
      <c r="R882" s="108">
        <v>1</v>
      </c>
      <c r="S882" s="108">
        <v>1</v>
      </c>
      <c r="T882" s="108">
        <v>0</v>
      </c>
      <c r="U882" s="108">
        <v>0</v>
      </c>
      <c r="V882" s="108">
        <v>0</v>
      </c>
      <c r="W882" s="109">
        <v>53100</v>
      </c>
      <c r="X882" s="126">
        <v>0</v>
      </c>
      <c r="Y882" s="109">
        <v>0</v>
      </c>
      <c r="Z882" s="109">
        <v>274.79000000000002</v>
      </c>
      <c r="AA882" s="109"/>
      <c r="AB882" s="109"/>
      <c r="AC882" s="109"/>
      <c r="AD882" s="110">
        <v>53100</v>
      </c>
      <c r="AE882" s="99">
        <v>44558</v>
      </c>
      <c r="AF882" s="99">
        <v>47845</v>
      </c>
      <c r="AG882" s="111">
        <v>53100</v>
      </c>
      <c r="AH882" s="107">
        <v>5.9944444444444445</v>
      </c>
      <c r="AI882" s="107">
        <v>9</v>
      </c>
      <c r="AJ882" s="96">
        <v>6.2100000000000002E-2</v>
      </c>
      <c r="AK882" s="92" t="s">
        <v>1786</v>
      </c>
      <c r="AL882" s="92" t="s">
        <v>1787</v>
      </c>
      <c r="AM882" s="27">
        <v>3022.69</v>
      </c>
      <c r="AN882" s="27">
        <v>3297.48</v>
      </c>
      <c r="AO882" s="27">
        <v>3297.48</v>
      </c>
      <c r="AP882" s="27">
        <v>2473.08</v>
      </c>
      <c r="AQ882" s="27">
        <v>1648.8</v>
      </c>
      <c r="AR882" s="27">
        <v>824.4</v>
      </c>
      <c r="AS882" s="27">
        <v>0</v>
      </c>
      <c r="AT882" s="27">
        <v>0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27">
        <v>0</v>
      </c>
      <c r="BC882" s="27">
        <f t="shared" si="40"/>
        <v>6320.17</v>
      </c>
      <c r="BD882" s="27">
        <f t="shared" si="41"/>
        <v>8243.76</v>
      </c>
      <c r="BE882" s="27">
        <f t="shared" si="42"/>
        <v>14563.93</v>
      </c>
    </row>
    <row r="883" spans="1:57" x14ac:dyDescent="0.35">
      <c r="A883" s="92" t="s">
        <v>2660</v>
      </c>
      <c r="B883" s="90" t="s">
        <v>1235</v>
      </c>
      <c r="C883" s="94">
        <v>1</v>
      </c>
      <c r="D883" s="91" t="s">
        <v>0</v>
      </c>
      <c r="E883" s="61" t="s">
        <v>3</v>
      </c>
      <c r="F883" s="61" t="s">
        <v>1772</v>
      </c>
      <c r="G883" s="61" t="s">
        <v>1781</v>
      </c>
      <c r="H883" s="61" t="s">
        <v>1782</v>
      </c>
      <c r="I883" s="61" t="s">
        <v>1783</v>
      </c>
      <c r="J883" s="61" t="s">
        <v>1784</v>
      </c>
      <c r="K883" s="61" t="s">
        <v>1236</v>
      </c>
      <c r="L883" s="61" t="s">
        <v>1778</v>
      </c>
      <c r="M883" s="61" t="s">
        <v>1785</v>
      </c>
      <c r="N883" s="108">
        <v>1</v>
      </c>
      <c r="O883" s="108">
        <v>1</v>
      </c>
      <c r="P883" s="108">
        <v>1</v>
      </c>
      <c r="Q883" s="108">
        <v>0</v>
      </c>
      <c r="R883" s="108">
        <v>0</v>
      </c>
      <c r="S883" s="108">
        <v>1</v>
      </c>
      <c r="T883" s="108">
        <v>1</v>
      </c>
      <c r="U883" s="108">
        <v>1</v>
      </c>
      <c r="V883" s="108">
        <v>0</v>
      </c>
      <c r="W883" s="109">
        <v>639337.13</v>
      </c>
      <c r="X883" s="126">
        <v>0</v>
      </c>
      <c r="Y883" s="109">
        <v>0</v>
      </c>
      <c r="Z883" s="109">
        <v>0</v>
      </c>
      <c r="AA883" s="109"/>
      <c r="AB883" s="109"/>
      <c r="AC883" s="109"/>
      <c r="AD883" s="110">
        <v>639337.13</v>
      </c>
      <c r="AE883" s="99">
        <v>44291</v>
      </c>
      <c r="AF883" s="99">
        <v>46117</v>
      </c>
      <c r="AG883" s="111">
        <v>639337.13</v>
      </c>
      <c r="AH883" s="107">
        <v>1.2638888888888888</v>
      </c>
      <c r="AI883" s="107">
        <v>5</v>
      </c>
      <c r="AJ883" s="96">
        <v>7.1300000000000002E-2</v>
      </c>
      <c r="AK883" s="92" t="s">
        <v>1786</v>
      </c>
      <c r="AL883" s="92" t="s">
        <v>1787</v>
      </c>
      <c r="AM883" s="27">
        <v>45581.54</v>
      </c>
      <c r="AN883" s="27">
        <v>22790.77</v>
      </c>
      <c r="AO883" s="27">
        <v>0</v>
      </c>
      <c r="AP883" s="27">
        <v>0</v>
      </c>
      <c r="AQ883" s="27">
        <v>0</v>
      </c>
      <c r="AR883" s="27">
        <v>0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7">
        <v>0</v>
      </c>
      <c r="BA883" s="27">
        <v>0</v>
      </c>
      <c r="BB883" s="27">
        <v>0</v>
      </c>
      <c r="BC883" s="27">
        <f t="shared" si="40"/>
        <v>68372.31</v>
      </c>
      <c r="BD883" s="27">
        <f t="shared" si="41"/>
        <v>0</v>
      </c>
      <c r="BE883" s="27">
        <f t="shared" si="42"/>
        <v>68372.31</v>
      </c>
    </row>
    <row r="884" spans="1:57" x14ac:dyDescent="0.35">
      <c r="A884" s="92" t="s">
        <v>2659</v>
      </c>
      <c r="B884" s="90" t="s">
        <v>1233</v>
      </c>
      <c r="C884" s="94">
        <v>1</v>
      </c>
      <c r="D884" s="91" t="s">
        <v>0</v>
      </c>
      <c r="E884" s="61" t="s">
        <v>3</v>
      </c>
      <c r="F884" s="61" t="s">
        <v>1772</v>
      </c>
      <c r="G884" s="61" t="s">
        <v>1781</v>
      </c>
      <c r="H884" s="61" t="s">
        <v>1782</v>
      </c>
      <c r="I884" s="61" t="s">
        <v>1783</v>
      </c>
      <c r="J884" s="61" t="s">
        <v>1784</v>
      </c>
      <c r="K884" s="61" t="s">
        <v>1234</v>
      </c>
      <c r="L884" s="61" t="s">
        <v>1778</v>
      </c>
      <c r="M884" s="61" t="s">
        <v>1785</v>
      </c>
      <c r="N884" s="108">
        <v>1</v>
      </c>
      <c r="O884" s="108">
        <v>1</v>
      </c>
      <c r="P884" s="108">
        <v>1</v>
      </c>
      <c r="Q884" s="108">
        <v>0</v>
      </c>
      <c r="R884" s="108">
        <v>0</v>
      </c>
      <c r="S884" s="108">
        <v>1</v>
      </c>
      <c r="T884" s="108">
        <v>1</v>
      </c>
      <c r="U884" s="108">
        <v>1</v>
      </c>
      <c r="V884" s="108">
        <v>0</v>
      </c>
      <c r="W884" s="109">
        <v>1239330.45</v>
      </c>
      <c r="X884" s="126">
        <v>0</v>
      </c>
      <c r="Y884" s="109">
        <v>0</v>
      </c>
      <c r="Z884" s="109">
        <v>0</v>
      </c>
      <c r="AA884" s="109"/>
      <c r="AB884" s="109"/>
      <c r="AC884" s="109"/>
      <c r="AD884" s="110">
        <v>1239330.45</v>
      </c>
      <c r="AE884" s="99">
        <v>44291</v>
      </c>
      <c r="AF884" s="99">
        <v>46117</v>
      </c>
      <c r="AG884" s="111">
        <v>1239330.45</v>
      </c>
      <c r="AH884" s="107">
        <v>1.2638888888888888</v>
      </c>
      <c r="AI884" s="107">
        <v>5</v>
      </c>
      <c r="AJ884" s="96">
        <v>7.1300000000000002E-2</v>
      </c>
      <c r="AK884" s="92" t="s">
        <v>1786</v>
      </c>
      <c r="AL884" s="92" t="s">
        <v>1787</v>
      </c>
      <c r="AM884" s="27">
        <v>88358.06</v>
      </c>
      <c r="AN884" s="27">
        <v>44179.03</v>
      </c>
      <c r="AO884" s="27">
        <v>0</v>
      </c>
      <c r="AP884" s="27">
        <v>0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f t="shared" si="40"/>
        <v>132537.09</v>
      </c>
      <c r="BD884" s="27">
        <f t="shared" si="41"/>
        <v>0</v>
      </c>
      <c r="BE884" s="27">
        <f t="shared" si="42"/>
        <v>132537.09</v>
      </c>
    </row>
    <row r="885" spans="1:57" x14ac:dyDescent="0.35">
      <c r="A885" s="92" t="s">
        <v>2658</v>
      </c>
      <c r="B885" s="90" t="s">
        <v>1205</v>
      </c>
      <c r="C885" s="94">
        <v>1</v>
      </c>
      <c r="D885" s="91" t="s">
        <v>0</v>
      </c>
      <c r="E885" s="61" t="s">
        <v>3</v>
      </c>
      <c r="F885" s="61" t="s">
        <v>1772</v>
      </c>
      <c r="G885" s="61" t="s">
        <v>1788</v>
      </c>
      <c r="H885" s="61" t="s">
        <v>1789</v>
      </c>
      <c r="I885" s="61" t="s">
        <v>1790</v>
      </c>
      <c r="J885" s="61" t="s">
        <v>1791</v>
      </c>
      <c r="K885" s="61" t="s">
        <v>796</v>
      </c>
      <c r="L885" s="61" t="s">
        <v>1778</v>
      </c>
      <c r="M885" s="61" t="s">
        <v>1785</v>
      </c>
      <c r="N885" s="108">
        <v>1</v>
      </c>
      <c r="O885" s="108">
        <v>1</v>
      </c>
      <c r="P885" s="108">
        <v>1</v>
      </c>
      <c r="Q885" s="108">
        <v>1</v>
      </c>
      <c r="R885" s="108">
        <v>1</v>
      </c>
      <c r="S885" s="108">
        <v>1</v>
      </c>
      <c r="T885" s="108">
        <v>0</v>
      </c>
      <c r="U885" s="108">
        <v>0</v>
      </c>
      <c r="V885" s="108">
        <v>0</v>
      </c>
      <c r="W885" s="109">
        <v>151259.07999999999</v>
      </c>
      <c r="X885" s="126">
        <v>0</v>
      </c>
      <c r="Y885" s="109">
        <v>0</v>
      </c>
      <c r="Z885" s="109">
        <v>0</v>
      </c>
      <c r="AA885" s="109"/>
      <c r="AB885" s="109"/>
      <c r="AC885" s="109"/>
      <c r="AD885" s="110">
        <v>151259.07999999999</v>
      </c>
      <c r="AE885" s="99">
        <v>44291</v>
      </c>
      <c r="AF885" s="99">
        <v>46117</v>
      </c>
      <c r="AG885" s="111">
        <v>151259.07999999999</v>
      </c>
      <c r="AH885" s="107">
        <v>1.2638888888888888</v>
      </c>
      <c r="AI885" s="107">
        <v>5</v>
      </c>
      <c r="AJ885" s="96">
        <v>7.1300000000000002E-2</v>
      </c>
      <c r="AK885" s="92" t="s">
        <v>1786</v>
      </c>
      <c r="AL885" s="92" t="s">
        <v>1787</v>
      </c>
      <c r="AM885" s="27">
        <v>10784.02</v>
      </c>
      <c r="AN885" s="27">
        <v>5392.01</v>
      </c>
      <c r="AO885" s="27">
        <v>0</v>
      </c>
      <c r="AP885" s="27">
        <v>0</v>
      </c>
      <c r="AQ885" s="27">
        <v>0</v>
      </c>
      <c r="AR885" s="27">
        <v>0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7">
        <v>0</v>
      </c>
      <c r="BA885" s="27">
        <v>0</v>
      </c>
      <c r="BB885" s="27">
        <v>0</v>
      </c>
      <c r="BC885" s="27">
        <f t="shared" si="40"/>
        <v>16176.03</v>
      </c>
      <c r="BD885" s="27">
        <f t="shared" si="41"/>
        <v>0</v>
      </c>
      <c r="BE885" s="27">
        <f t="shared" si="42"/>
        <v>16176.03</v>
      </c>
    </row>
    <row r="886" spans="1:57" x14ac:dyDescent="0.35">
      <c r="A886" s="92" t="s">
        <v>2657</v>
      </c>
      <c r="B886" s="90" t="s">
        <v>1204</v>
      </c>
      <c r="C886" s="94">
        <v>1</v>
      </c>
      <c r="D886" s="91" t="s">
        <v>0</v>
      </c>
      <c r="E886" s="61" t="s">
        <v>3</v>
      </c>
      <c r="F886" s="61" t="s">
        <v>1772</v>
      </c>
      <c r="G886" s="61" t="s">
        <v>1788</v>
      </c>
      <c r="H886" s="61" t="s">
        <v>1789</v>
      </c>
      <c r="I886" s="61" t="s">
        <v>1790</v>
      </c>
      <c r="J886" s="61" t="s">
        <v>1791</v>
      </c>
      <c r="K886" s="61" t="s">
        <v>796</v>
      </c>
      <c r="L886" s="61" t="s">
        <v>1778</v>
      </c>
      <c r="M886" s="61" t="s">
        <v>1785</v>
      </c>
      <c r="N886" s="108">
        <v>1</v>
      </c>
      <c r="O886" s="108">
        <v>1</v>
      </c>
      <c r="P886" s="108">
        <v>1</v>
      </c>
      <c r="Q886" s="108">
        <v>1</v>
      </c>
      <c r="R886" s="108">
        <v>1</v>
      </c>
      <c r="S886" s="108">
        <v>1</v>
      </c>
      <c r="T886" s="108">
        <v>0</v>
      </c>
      <c r="U886" s="108">
        <v>0</v>
      </c>
      <c r="V886" s="108">
        <v>0</v>
      </c>
      <c r="W886" s="109">
        <v>721797.96</v>
      </c>
      <c r="X886" s="126">
        <v>0</v>
      </c>
      <c r="Y886" s="109">
        <v>0</v>
      </c>
      <c r="Z886" s="109">
        <v>0</v>
      </c>
      <c r="AA886" s="109"/>
      <c r="AB886" s="109"/>
      <c r="AC886" s="109"/>
      <c r="AD886" s="110">
        <v>721797.96</v>
      </c>
      <c r="AE886" s="99">
        <v>44291</v>
      </c>
      <c r="AF886" s="99">
        <v>46117</v>
      </c>
      <c r="AG886" s="111">
        <v>721797.96</v>
      </c>
      <c r="AH886" s="107">
        <v>1.2638888888888888</v>
      </c>
      <c r="AI886" s="107">
        <v>5</v>
      </c>
      <c r="AJ886" s="96">
        <v>7.1300000000000002E-2</v>
      </c>
      <c r="AK886" s="92" t="s">
        <v>1786</v>
      </c>
      <c r="AL886" s="92" t="s">
        <v>1787</v>
      </c>
      <c r="AM886" s="27">
        <v>51460.58</v>
      </c>
      <c r="AN886" s="27">
        <v>25730.29</v>
      </c>
      <c r="AO886" s="27">
        <v>0</v>
      </c>
      <c r="AP886" s="27">
        <v>0</v>
      </c>
      <c r="AQ886" s="27">
        <v>0</v>
      </c>
      <c r="AR886" s="27">
        <v>0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7">
        <v>0</v>
      </c>
      <c r="BA886" s="27">
        <v>0</v>
      </c>
      <c r="BB886" s="27">
        <v>0</v>
      </c>
      <c r="BC886" s="27">
        <f t="shared" si="40"/>
        <v>77190.87</v>
      </c>
      <c r="BD886" s="27">
        <f t="shared" si="41"/>
        <v>0</v>
      </c>
      <c r="BE886" s="27">
        <f t="shared" si="42"/>
        <v>77190.87</v>
      </c>
    </row>
    <row r="887" spans="1:57" x14ac:dyDescent="0.35">
      <c r="A887" s="92" t="s">
        <v>2656</v>
      </c>
      <c r="B887" s="90" t="s">
        <v>1206</v>
      </c>
      <c r="C887" s="94">
        <v>1</v>
      </c>
      <c r="D887" s="91" t="s">
        <v>0</v>
      </c>
      <c r="E887" s="61" t="s">
        <v>3</v>
      </c>
      <c r="F887" s="61" t="s">
        <v>1772</v>
      </c>
      <c r="G887" s="61" t="s">
        <v>1788</v>
      </c>
      <c r="H887" s="61" t="s">
        <v>1789</v>
      </c>
      <c r="I887" s="61" t="s">
        <v>1790</v>
      </c>
      <c r="J887" s="61" t="s">
        <v>1791</v>
      </c>
      <c r="K887" s="61" t="s">
        <v>796</v>
      </c>
      <c r="L887" s="61" t="s">
        <v>1778</v>
      </c>
      <c r="M887" s="61" t="s">
        <v>1785</v>
      </c>
      <c r="N887" s="108">
        <v>1</v>
      </c>
      <c r="O887" s="108">
        <v>1</v>
      </c>
      <c r="P887" s="108">
        <v>1</v>
      </c>
      <c r="Q887" s="108">
        <v>1</v>
      </c>
      <c r="R887" s="108">
        <v>1</v>
      </c>
      <c r="S887" s="108">
        <v>1</v>
      </c>
      <c r="T887" s="108">
        <v>0</v>
      </c>
      <c r="U887" s="108">
        <v>0</v>
      </c>
      <c r="V887" s="108">
        <v>0</v>
      </c>
      <c r="W887" s="109">
        <v>56207.43</v>
      </c>
      <c r="X887" s="126">
        <v>0</v>
      </c>
      <c r="Y887" s="109">
        <v>0</v>
      </c>
      <c r="Z887" s="109">
        <v>0</v>
      </c>
      <c r="AA887" s="109"/>
      <c r="AB887" s="109"/>
      <c r="AC887" s="109"/>
      <c r="AD887" s="110">
        <v>56207.43</v>
      </c>
      <c r="AE887" s="99">
        <v>44291</v>
      </c>
      <c r="AF887" s="99">
        <v>46117</v>
      </c>
      <c r="AG887" s="111">
        <v>56207.43</v>
      </c>
      <c r="AH887" s="107">
        <v>1.2638888888888888</v>
      </c>
      <c r="AI887" s="107">
        <v>5</v>
      </c>
      <c r="AJ887" s="97">
        <v>7.1300000000000002E-2</v>
      </c>
      <c r="AK887" s="92" t="s">
        <v>1786</v>
      </c>
      <c r="AL887" s="92" t="s">
        <v>1787</v>
      </c>
      <c r="AM887" s="27">
        <v>4007.3</v>
      </c>
      <c r="AN887" s="27">
        <v>2003.65</v>
      </c>
      <c r="AO887" s="27">
        <v>0</v>
      </c>
      <c r="AP887" s="27">
        <v>0</v>
      </c>
      <c r="AQ887" s="27">
        <v>0</v>
      </c>
      <c r="AR887" s="27">
        <v>0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7">
        <v>0</v>
      </c>
      <c r="BA887" s="27">
        <v>0</v>
      </c>
      <c r="BB887" s="27">
        <v>0</v>
      </c>
      <c r="BC887" s="27">
        <f t="shared" si="40"/>
        <v>6010.9500000000007</v>
      </c>
      <c r="BD887" s="27">
        <f t="shared" si="41"/>
        <v>0</v>
      </c>
      <c r="BE887" s="27">
        <f t="shared" si="42"/>
        <v>6010.9500000000007</v>
      </c>
    </row>
    <row r="888" spans="1:57" x14ac:dyDescent="0.35">
      <c r="A888" s="92" t="s">
        <v>2655</v>
      </c>
      <c r="B888" s="90" t="s">
        <v>1207</v>
      </c>
      <c r="C888" s="94">
        <v>1</v>
      </c>
      <c r="D888" s="91" t="s">
        <v>0</v>
      </c>
      <c r="E888" s="61" t="s">
        <v>3</v>
      </c>
      <c r="F888" s="61" t="s">
        <v>1772</v>
      </c>
      <c r="G888" s="61" t="s">
        <v>1788</v>
      </c>
      <c r="H888" s="61" t="s">
        <v>1789</v>
      </c>
      <c r="I888" s="61" t="s">
        <v>1790</v>
      </c>
      <c r="J888" s="61" t="s">
        <v>1791</v>
      </c>
      <c r="K888" s="61" t="s">
        <v>796</v>
      </c>
      <c r="L888" s="61" t="s">
        <v>1778</v>
      </c>
      <c r="M888" s="61" t="s">
        <v>1785</v>
      </c>
      <c r="N888" s="108">
        <v>1</v>
      </c>
      <c r="O888" s="108">
        <v>1</v>
      </c>
      <c r="P888" s="108">
        <v>1</v>
      </c>
      <c r="Q888" s="108">
        <v>1</v>
      </c>
      <c r="R888" s="108">
        <v>1</v>
      </c>
      <c r="S888" s="108">
        <v>1</v>
      </c>
      <c r="T888" s="108">
        <v>0</v>
      </c>
      <c r="U888" s="108">
        <v>0</v>
      </c>
      <c r="V888" s="108">
        <v>0</v>
      </c>
      <c r="W888" s="109">
        <v>724956.36</v>
      </c>
      <c r="X888" s="126">
        <v>0</v>
      </c>
      <c r="Y888" s="109">
        <v>0</v>
      </c>
      <c r="Z888" s="109">
        <v>0</v>
      </c>
      <c r="AA888" s="109"/>
      <c r="AB888" s="109"/>
      <c r="AC888" s="109"/>
      <c r="AD888" s="110">
        <v>724956.36</v>
      </c>
      <c r="AE888" s="99">
        <v>44291</v>
      </c>
      <c r="AF888" s="99">
        <v>46117</v>
      </c>
      <c r="AG888" s="111">
        <v>724956.36</v>
      </c>
      <c r="AH888" s="107">
        <v>1.2638888888888888</v>
      </c>
      <c r="AI888" s="107">
        <v>5</v>
      </c>
      <c r="AJ888" s="96">
        <v>7.1300000000000002E-2</v>
      </c>
      <c r="AK888" s="92" t="s">
        <v>1786</v>
      </c>
      <c r="AL888" s="92" t="s">
        <v>1787</v>
      </c>
      <c r="AM888" s="27">
        <v>51685.760000000002</v>
      </c>
      <c r="AN888" s="27">
        <v>25842.880000000001</v>
      </c>
      <c r="AO888" s="27">
        <v>0</v>
      </c>
      <c r="AP888" s="27">
        <v>0</v>
      </c>
      <c r="AQ888" s="27">
        <v>0</v>
      </c>
      <c r="AR888" s="27">
        <v>0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0</v>
      </c>
      <c r="BB888" s="27">
        <v>0</v>
      </c>
      <c r="BC888" s="27">
        <f t="shared" si="40"/>
        <v>77528.639999999999</v>
      </c>
      <c r="BD888" s="27">
        <f t="shared" si="41"/>
        <v>0</v>
      </c>
      <c r="BE888" s="27">
        <f t="shared" si="42"/>
        <v>77528.639999999999</v>
      </c>
    </row>
    <row r="889" spans="1:57" x14ac:dyDescent="0.35">
      <c r="A889" s="92" t="s">
        <v>2654</v>
      </c>
      <c r="B889" s="90" t="s">
        <v>1210</v>
      </c>
      <c r="C889" s="94">
        <v>1</v>
      </c>
      <c r="D889" s="91" t="s">
        <v>0</v>
      </c>
      <c r="E889" s="61" t="s">
        <v>3</v>
      </c>
      <c r="F889" s="61" t="s">
        <v>1772</v>
      </c>
      <c r="G889" s="61" t="s">
        <v>1788</v>
      </c>
      <c r="H889" s="61" t="s">
        <v>1789</v>
      </c>
      <c r="I889" s="61" t="s">
        <v>1790</v>
      </c>
      <c r="J889" s="61" t="s">
        <v>1791</v>
      </c>
      <c r="K889" s="61" t="s">
        <v>796</v>
      </c>
      <c r="L889" s="61" t="s">
        <v>1778</v>
      </c>
      <c r="M889" s="61" t="s">
        <v>1785</v>
      </c>
      <c r="N889" s="108">
        <v>1</v>
      </c>
      <c r="O889" s="108">
        <v>1</v>
      </c>
      <c r="P889" s="108">
        <v>1</v>
      </c>
      <c r="Q889" s="108">
        <v>1</v>
      </c>
      <c r="R889" s="108">
        <v>1</v>
      </c>
      <c r="S889" s="108">
        <v>1</v>
      </c>
      <c r="T889" s="108">
        <v>0</v>
      </c>
      <c r="U889" s="108">
        <v>0</v>
      </c>
      <c r="V889" s="108">
        <v>0</v>
      </c>
      <c r="W889" s="109">
        <v>44222.59</v>
      </c>
      <c r="X889" s="126">
        <v>0</v>
      </c>
      <c r="Y889" s="109">
        <v>0</v>
      </c>
      <c r="Z889" s="109">
        <v>0</v>
      </c>
      <c r="AA889" s="109"/>
      <c r="AB889" s="109"/>
      <c r="AC889" s="109"/>
      <c r="AD889" s="110">
        <v>44222.59</v>
      </c>
      <c r="AE889" s="99">
        <v>44291</v>
      </c>
      <c r="AF889" s="99">
        <v>46117</v>
      </c>
      <c r="AG889" s="111">
        <v>44222.59</v>
      </c>
      <c r="AH889" s="107">
        <v>1.2638888888888888</v>
      </c>
      <c r="AI889" s="107">
        <v>5</v>
      </c>
      <c r="AJ889" s="96">
        <v>7.1300000000000002E-2</v>
      </c>
      <c r="AK889" s="92" t="s">
        <v>1786</v>
      </c>
      <c r="AL889" s="92" t="s">
        <v>1787</v>
      </c>
      <c r="AM889" s="27">
        <v>3152.84</v>
      </c>
      <c r="AN889" s="27">
        <v>1576.42</v>
      </c>
      <c r="AO889" s="27">
        <v>0</v>
      </c>
      <c r="AP889" s="27">
        <v>0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7">
        <v>0</v>
      </c>
      <c r="BA889" s="27">
        <v>0</v>
      </c>
      <c r="BB889" s="27">
        <v>0</v>
      </c>
      <c r="BC889" s="27">
        <f t="shared" si="40"/>
        <v>4729.26</v>
      </c>
      <c r="BD889" s="27">
        <f t="shared" si="41"/>
        <v>0</v>
      </c>
      <c r="BE889" s="27">
        <f t="shared" si="42"/>
        <v>4729.26</v>
      </c>
    </row>
    <row r="890" spans="1:57" x14ac:dyDescent="0.35">
      <c r="A890" s="92" t="s">
        <v>2653</v>
      </c>
      <c r="B890" s="90" t="s">
        <v>1208</v>
      </c>
      <c r="C890" s="94">
        <v>1</v>
      </c>
      <c r="D890" s="91" t="s">
        <v>0</v>
      </c>
      <c r="E890" s="61" t="s">
        <v>3</v>
      </c>
      <c r="F890" s="61" t="s">
        <v>1772</v>
      </c>
      <c r="G890" s="61" t="s">
        <v>1788</v>
      </c>
      <c r="H890" s="61" t="s">
        <v>1789</v>
      </c>
      <c r="I890" s="61" t="s">
        <v>1790</v>
      </c>
      <c r="J890" s="61" t="s">
        <v>1791</v>
      </c>
      <c r="K890" s="61" t="s">
        <v>796</v>
      </c>
      <c r="L890" s="61" t="s">
        <v>1778</v>
      </c>
      <c r="M890" s="61" t="s">
        <v>1785</v>
      </c>
      <c r="N890" s="108">
        <v>1</v>
      </c>
      <c r="O890" s="108">
        <v>1</v>
      </c>
      <c r="P890" s="108">
        <v>1</v>
      </c>
      <c r="Q890" s="108">
        <v>1</v>
      </c>
      <c r="R890" s="108">
        <v>1</v>
      </c>
      <c r="S890" s="108">
        <v>1</v>
      </c>
      <c r="T890" s="108">
        <v>0</v>
      </c>
      <c r="U890" s="108">
        <v>0</v>
      </c>
      <c r="V890" s="108">
        <v>0</v>
      </c>
      <c r="W890" s="109">
        <v>111473.73</v>
      </c>
      <c r="X890" s="126">
        <v>0</v>
      </c>
      <c r="Y890" s="109">
        <v>0</v>
      </c>
      <c r="Z890" s="109">
        <v>0</v>
      </c>
      <c r="AA890" s="109"/>
      <c r="AB890" s="109"/>
      <c r="AC890" s="109"/>
      <c r="AD890" s="110">
        <v>111473.73</v>
      </c>
      <c r="AE890" s="99">
        <v>44291</v>
      </c>
      <c r="AF890" s="99">
        <v>46117</v>
      </c>
      <c r="AG890" s="111">
        <v>111473.73</v>
      </c>
      <c r="AH890" s="107">
        <v>1.2638888888888888</v>
      </c>
      <c r="AI890" s="107">
        <v>5</v>
      </c>
      <c r="AJ890" s="96">
        <v>7.1300000000000002E-2</v>
      </c>
      <c r="AK890" s="92" t="s">
        <v>1786</v>
      </c>
      <c r="AL890" s="92" t="s">
        <v>1787</v>
      </c>
      <c r="AM890" s="27">
        <v>7947.52</v>
      </c>
      <c r="AN890" s="27">
        <v>3973.76</v>
      </c>
      <c r="AO890" s="27">
        <v>0</v>
      </c>
      <c r="AP890" s="27">
        <v>0</v>
      </c>
      <c r="AQ890" s="27">
        <v>0</v>
      </c>
      <c r="AR890" s="27">
        <v>0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27">
        <v>0</v>
      </c>
      <c r="BC890" s="27">
        <f t="shared" si="40"/>
        <v>11921.28</v>
      </c>
      <c r="BD890" s="27">
        <f t="shared" si="41"/>
        <v>0</v>
      </c>
      <c r="BE890" s="27">
        <f t="shared" si="42"/>
        <v>11921.28</v>
      </c>
    </row>
    <row r="891" spans="1:57" x14ac:dyDescent="0.35">
      <c r="A891" s="92" t="s">
        <v>2652</v>
      </c>
      <c r="B891" s="90" t="s">
        <v>1209</v>
      </c>
      <c r="C891" s="94">
        <v>1</v>
      </c>
      <c r="D891" s="91" t="s">
        <v>0</v>
      </c>
      <c r="E891" s="61" t="s">
        <v>3</v>
      </c>
      <c r="F891" s="61" t="s">
        <v>1772</v>
      </c>
      <c r="G891" s="61" t="s">
        <v>1788</v>
      </c>
      <c r="H891" s="61" t="s">
        <v>1789</v>
      </c>
      <c r="I891" s="61" t="s">
        <v>1790</v>
      </c>
      <c r="J891" s="61" t="s">
        <v>1791</v>
      </c>
      <c r="K891" s="61" t="s">
        <v>796</v>
      </c>
      <c r="L891" s="61" t="s">
        <v>1778</v>
      </c>
      <c r="M891" s="61" t="s">
        <v>1785</v>
      </c>
      <c r="N891" s="108">
        <v>1</v>
      </c>
      <c r="O891" s="108">
        <v>1</v>
      </c>
      <c r="P891" s="108">
        <v>1</v>
      </c>
      <c r="Q891" s="108">
        <v>1</v>
      </c>
      <c r="R891" s="108">
        <v>1</v>
      </c>
      <c r="S891" s="108">
        <v>1</v>
      </c>
      <c r="T891" s="108">
        <v>0</v>
      </c>
      <c r="U891" s="108">
        <v>0</v>
      </c>
      <c r="V891" s="108">
        <v>0</v>
      </c>
      <c r="W891" s="109">
        <v>87206.83</v>
      </c>
      <c r="X891" s="126">
        <v>0</v>
      </c>
      <c r="Y891" s="109">
        <v>0</v>
      </c>
      <c r="Z891" s="109">
        <v>0</v>
      </c>
      <c r="AA891" s="109"/>
      <c r="AB891" s="109"/>
      <c r="AC891" s="109"/>
      <c r="AD891" s="110">
        <v>87206.83</v>
      </c>
      <c r="AE891" s="99">
        <v>44291</v>
      </c>
      <c r="AF891" s="99">
        <v>46117</v>
      </c>
      <c r="AG891" s="111">
        <v>87206.83</v>
      </c>
      <c r="AH891" s="107">
        <v>1.2638888888888888</v>
      </c>
      <c r="AI891" s="107">
        <v>5</v>
      </c>
      <c r="AJ891" s="96">
        <v>7.1300000000000002E-2</v>
      </c>
      <c r="AK891" s="92" t="s">
        <v>1786</v>
      </c>
      <c r="AL891" s="92" t="s">
        <v>1787</v>
      </c>
      <c r="AM891" s="27">
        <v>6217.42</v>
      </c>
      <c r="AN891" s="27">
        <v>3108.71</v>
      </c>
      <c r="AO891" s="27">
        <v>0</v>
      </c>
      <c r="AP891" s="27">
        <v>0</v>
      </c>
      <c r="AQ891" s="27">
        <v>0</v>
      </c>
      <c r="AR891" s="27">
        <v>0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27">
        <v>0</v>
      </c>
      <c r="BC891" s="27">
        <f t="shared" si="40"/>
        <v>9326.130000000001</v>
      </c>
      <c r="BD891" s="27">
        <f t="shared" si="41"/>
        <v>0</v>
      </c>
      <c r="BE891" s="27">
        <f t="shared" si="42"/>
        <v>9326.130000000001</v>
      </c>
    </row>
    <row r="892" spans="1:57" x14ac:dyDescent="0.35">
      <c r="A892" s="92" t="s">
        <v>2651</v>
      </c>
      <c r="B892" s="90" t="s">
        <v>1211</v>
      </c>
      <c r="C892" s="94">
        <v>1</v>
      </c>
      <c r="D892" s="91" t="s">
        <v>0</v>
      </c>
      <c r="E892" s="61" t="s">
        <v>3</v>
      </c>
      <c r="F892" s="61" t="s">
        <v>1772</v>
      </c>
      <c r="G892" s="61" t="s">
        <v>1788</v>
      </c>
      <c r="H892" s="61" t="s">
        <v>1789</v>
      </c>
      <c r="I892" s="61" t="s">
        <v>1790</v>
      </c>
      <c r="J892" s="61" t="s">
        <v>1791</v>
      </c>
      <c r="K892" s="61" t="s">
        <v>796</v>
      </c>
      <c r="L892" s="61" t="s">
        <v>1778</v>
      </c>
      <c r="M892" s="61" t="s">
        <v>1785</v>
      </c>
      <c r="N892" s="108">
        <v>1</v>
      </c>
      <c r="O892" s="108">
        <v>1</v>
      </c>
      <c r="P892" s="108">
        <v>1</v>
      </c>
      <c r="Q892" s="108">
        <v>1</v>
      </c>
      <c r="R892" s="108">
        <v>1</v>
      </c>
      <c r="S892" s="108">
        <v>1</v>
      </c>
      <c r="T892" s="108">
        <v>0</v>
      </c>
      <c r="U892" s="108">
        <v>0</v>
      </c>
      <c r="V892" s="108">
        <v>0</v>
      </c>
      <c r="W892" s="109">
        <v>149802.44</v>
      </c>
      <c r="X892" s="126">
        <v>0</v>
      </c>
      <c r="Y892" s="109">
        <v>0</v>
      </c>
      <c r="Z892" s="109">
        <v>0</v>
      </c>
      <c r="AA892" s="109"/>
      <c r="AB892" s="109"/>
      <c r="AC892" s="109"/>
      <c r="AD892" s="110">
        <v>149802.44</v>
      </c>
      <c r="AE892" s="99">
        <v>44291</v>
      </c>
      <c r="AF892" s="99">
        <v>46117</v>
      </c>
      <c r="AG892" s="111">
        <v>149802.44</v>
      </c>
      <c r="AH892" s="107">
        <v>1.2638888888888888</v>
      </c>
      <c r="AI892" s="107">
        <v>5</v>
      </c>
      <c r="AJ892" s="96">
        <v>7.1300000000000002E-2</v>
      </c>
      <c r="AK892" s="92" t="s">
        <v>1786</v>
      </c>
      <c r="AL892" s="92" t="s">
        <v>1787</v>
      </c>
      <c r="AM892" s="27">
        <v>10680.16</v>
      </c>
      <c r="AN892" s="27">
        <v>5340.08</v>
      </c>
      <c r="AO892" s="27">
        <v>0</v>
      </c>
      <c r="AP892" s="27">
        <v>0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0</v>
      </c>
      <c r="BC892" s="27">
        <f t="shared" si="40"/>
        <v>16020.24</v>
      </c>
      <c r="BD892" s="27">
        <f t="shared" si="41"/>
        <v>0</v>
      </c>
      <c r="BE892" s="27">
        <f t="shared" si="42"/>
        <v>16020.24</v>
      </c>
    </row>
    <row r="893" spans="1:57" x14ac:dyDescent="0.35">
      <c r="A893" s="92" t="s">
        <v>2650</v>
      </c>
      <c r="B893" s="90" t="s">
        <v>1212</v>
      </c>
      <c r="C893" s="94">
        <v>1</v>
      </c>
      <c r="D893" s="91" t="s">
        <v>0</v>
      </c>
      <c r="E893" s="61" t="s">
        <v>3</v>
      </c>
      <c r="F893" s="61" t="s">
        <v>1772</v>
      </c>
      <c r="G893" s="61" t="s">
        <v>1781</v>
      </c>
      <c r="H893" s="61" t="s">
        <v>1782</v>
      </c>
      <c r="I893" s="61" t="s">
        <v>1783</v>
      </c>
      <c r="J893" s="61" t="s">
        <v>1784</v>
      </c>
      <c r="K893" s="61" t="s">
        <v>963</v>
      </c>
      <c r="L893" s="61" t="s">
        <v>1778</v>
      </c>
      <c r="M893" s="61" t="s">
        <v>1785</v>
      </c>
      <c r="N893" s="108">
        <v>1</v>
      </c>
      <c r="O893" s="108">
        <v>1</v>
      </c>
      <c r="P893" s="108">
        <v>1</v>
      </c>
      <c r="Q893" s="108">
        <v>0</v>
      </c>
      <c r="R893" s="108">
        <v>0</v>
      </c>
      <c r="S893" s="108">
        <v>1</v>
      </c>
      <c r="T893" s="108">
        <v>1</v>
      </c>
      <c r="U893" s="108">
        <v>1</v>
      </c>
      <c r="V893" s="108">
        <v>0</v>
      </c>
      <c r="W893" s="109">
        <v>2071588.69</v>
      </c>
      <c r="X893" s="126">
        <v>0</v>
      </c>
      <c r="Y893" s="109">
        <v>0</v>
      </c>
      <c r="Z893" s="109">
        <v>0</v>
      </c>
      <c r="AA893" s="109"/>
      <c r="AB893" s="109"/>
      <c r="AC893" s="109"/>
      <c r="AD893" s="110">
        <v>2071588.69</v>
      </c>
      <c r="AE893" s="99">
        <v>44291</v>
      </c>
      <c r="AF893" s="99">
        <v>46117</v>
      </c>
      <c r="AG893" s="111">
        <v>2071588.69</v>
      </c>
      <c r="AH893" s="107">
        <v>1.2638888888888888</v>
      </c>
      <c r="AI893" s="107">
        <v>5</v>
      </c>
      <c r="AJ893" s="96">
        <v>7.1300000000000002E-2</v>
      </c>
      <c r="AK893" s="92" t="s">
        <v>1786</v>
      </c>
      <c r="AL893" s="92" t="s">
        <v>1787</v>
      </c>
      <c r="AM893" s="27">
        <v>147693.92000000001</v>
      </c>
      <c r="AN893" s="27">
        <v>73846.960000000006</v>
      </c>
      <c r="AO893" s="27">
        <v>0</v>
      </c>
      <c r="AP893" s="27">
        <v>0</v>
      </c>
      <c r="AQ893" s="27">
        <v>0</v>
      </c>
      <c r="AR893" s="27">
        <v>0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7">
        <v>0</v>
      </c>
      <c r="BA893" s="27">
        <v>0</v>
      </c>
      <c r="BB893" s="27">
        <v>0</v>
      </c>
      <c r="BC893" s="27">
        <f t="shared" si="40"/>
        <v>221540.88</v>
      </c>
      <c r="BD893" s="27">
        <f t="shared" si="41"/>
        <v>0</v>
      </c>
      <c r="BE893" s="27">
        <f t="shared" si="42"/>
        <v>221540.88</v>
      </c>
    </row>
    <row r="894" spans="1:57" x14ac:dyDescent="0.35">
      <c r="A894" s="92" t="s">
        <v>2649</v>
      </c>
      <c r="B894" s="90" t="s">
        <v>1222</v>
      </c>
      <c r="C894" s="94">
        <v>1</v>
      </c>
      <c r="D894" s="91" t="s">
        <v>0</v>
      </c>
      <c r="E894" s="61" t="s">
        <v>3</v>
      </c>
      <c r="F894" s="61" t="s">
        <v>1772</v>
      </c>
      <c r="G894" s="61" t="s">
        <v>1788</v>
      </c>
      <c r="H894" s="61" t="s">
        <v>1789</v>
      </c>
      <c r="I894" s="61" t="s">
        <v>1790</v>
      </c>
      <c r="J894" s="61" t="s">
        <v>1791</v>
      </c>
      <c r="K894" s="61" t="s">
        <v>796</v>
      </c>
      <c r="L894" s="61" t="s">
        <v>1778</v>
      </c>
      <c r="M894" s="61" t="s">
        <v>1785</v>
      </c>
      <c r="N894" s="108">
        <v>1</v>
      </c>
      <c r="O894" s="108">
        <v>1</v>
      </c>
      <c r="P894" s="108">
        <v>1</v>
      </c>
      <c r="Q894" s="108">
        <v>1</v>
      </c>
      <c r="R894" s="108">
        <v>1</v>
      </c>
      <c r="S894" s="108">
        <v>1</v>
      </c>
      <c r="T894" s="108">
        <v>0</v>
      </c>
      <c r="U894" s="108">
        <v>0</v>
      </c>
      <c r="V894" s="108">
        <v>0</v>
      </c>
      <c r="W894" s="109">
        <v>8060.18</v>
      </c>
      <c r="X894" s="126">
        <v>0</v>
      </c>
      <c r="Y894" s="109">
        <v>0</v>
      </c>
      <c r="Z894" s="109">
        <v>0</v>
      </c>
      <c r="AA894" s="109"/>
      <c r="AB894" s="109"/>
      <c r="AC894" s="109"/>
      <c r="AD894" s="110">
        <v>8060.18</v>
      </c>
      <c r="AE894" s="99">
        <v>44291</v>
      </c>
      <c r="AF894" s="99">
        <v>46117</v>
      </c>
      <c r="AG894" s="111">
        <v>8060.18</v>
      </c>
      <c r="AH894" s="107">
        <v>1.2638888888888888</v>
      </c>
      <c r="AI894" s="107">
        <v>5</v>
      </c>
      <c r="AJ894" s="97">
        <v>7.1300000000000002E-2</v>
      </c>
      <c r="AK894" s="92" t="s">
        <v>1786</v>
      </c>
      <c r="AL894" s="92" t="s">
        <v>1787</v>
      </c>
      <c r="AM894" s="27">
        <v>574.66</v>
      </c>
      <c r="AN894" s="27">
        <v>287.33</v>
      </c>
      <c r="AO894" s="27">
        <v>0</v>
      </c>
      <c r="AP894" s="27">
        <v>0</v>
      </c>
      <c r="AQ894" s="27">
        <v>0</v>
      </c>
      <c r="AR894" s="27">
        <v>0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7">
        <v>0</v>
      </c>
      <c r="BA894" s="27">
        <v>0</v>
      </c>
      <c r="BB894" s="27">
        <v>0</v>
      </c>
      <c r="BC894" s="27">
        <f t="shared" si="40"/>
        <v>861.99</v>
      </c>
      <c r="BD894" s="27">
        <f t="shared" si="41"/>
        <v>0</v>
      </c>
      <c r="BE894" s="27">
        <f t="shared" si="42"/>
        <v>861.99</v>
      </c>
    </row>
    <row r="895" spans="1:57" x14ac:dyDescent="0.35">
      <c r="A895" s="92" t="s">
        <v>2648</v>
      </c>
      <c r="B895" s="90" t="s">
        <v>1230</v>
      </c>
      <c r="C895" s="94">
        <v>1</v>
      </c>
      <c r="D895" s="91" t="s">
        <v>0</v>
      </c>
      <c r="E895" s="61" t="s">
        <v>3</v>
      </c>
      <c r="F895" s="61" t="s">
        <v>1772</v>
      </c>
      <c r="G895" s="61" t="s">
        <v>1788</v>
      </c>
      <c r="H895" s="61" t="s">
        <v>1789</v>
      </c>
      <c r="I895" s="61" t="s">
        <v>1790</v>
      </c>
      <c r="J895" s="61" t="s">
        <v>1791</v>
      </c>
      <c r="K895" s="61" t="s">
        <v>796</v>
      </c>
      <c r="L895" s="61" t="s">
        <v>1778</v>
      </c>
      <c r="M895" s="61" t="s">
        <v>1785</v>
      </c>
      <c r="N895" s="108">
        <v>1</v>
      </c>
      <c r="O895" s="108">
        <v>1</v>
      </c>
      <c r="P895" s="108">
        <v>1</v>
      </c>
      <c r="Q895" s="108">
        <v>1</v>
      </c>
      <c r="R895" s="108">
        <v>1</v>
      </c>
      <c r="S895" s="108">
        <v>1</v>
      </c>
      <c r="T895" s="108">
        <v>0</v>
      </c>
      <c r="U895" s="108">
        <v>0</v>
      </c>
      <c r="V895" s="108">
        <v>0</v>
      </c>
      <c r="W895" s="109">
        <v>2090599</v>
      </c>
      <c r="X895" s="126">
        <v>0</v>
      </c>
      <c r="Y895" s="109">
        <v>0</v>
      </c>
      <c r="Z895" s="109">
        <v>0</v>
      </c>
      <c r="AA895" s="109"/>
      <c r="AB895" s="109"/>
      <c r="AC895" s="109"/>
      <c r="AD895" s="110">
        <v>2090599</v>
      </c>
      <c r="AE895" s="99">
        <v>44291</v>
      </c>
      <c r="AF895" s="99">
        <v>46117</v>
      </c>
      <c r="AG895" s="111">
        <v>2090599</v>
      </c>
      <c r="AH895" s="107">
        <v>1.2638888888888888</v>
      </c>
      <c r="AI895" s="107">
        <v>5</v>
      </c>
      <c r="AJ895" s="96">
        <v>7.1300000000000002E-2</v>
      </c>
      <c r="AK895" s="92" t="s">
        <v>1786</v>
      </c>
      <c r="AL895" s="92" t="s">
        <v>1787</v>
      </c>
      <c r="AM895" s="27">
        <v>149049.26</v>
      </c>
      <c r="AN895" s="27">
        <v>74524.63</v>
      </c>
      <c r="AO895" s="27">
        <v>0</v>
      </c>
      <c r="AP895" s="27">
        <v>0</v>
      </c>
      <c r="AQ895" s="27">
        <v>0</v>
      </c>
      <c r="AR895" s="27">
        <v>0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7">
        <v>0</v>
      </c>
      <c r="BA895" s="27">
        <v>0</v>
      </c>
      <c r="BB895" s="27">
        <v>0</v>
      </c>
      <c r="BC895" s="27">
        <f t="shared" si="40"/>
        <v>223573.89</v>
      </c>
      <c r="BD895" s="27">
        <f t="shared" si="41"/>
        <v>0</v>
      </c>
      <c r="BE895" s="27">
        <f t="shared" si="42"/>
        <v>223573.89</v>
      </c>
    </row>
    <row r="896" spans="1:57" x14ac:dyDescent="0.35">
      <c r="A896" s="92" t="s">
        <v>2647</v>
      </c>
      <c r="B896" s="90" t="s">
        <v>1238</v>
      </c>
      <c r="C896" s="94">
        <v>1</v>
      </c>
      <c r="D896" s="91" t="s">
        <v>0</v>
      </c>
      <c r="E896" s="61" t="s">
        <v>3</v>
      </c>
      <c r="F896" s="61" t="s">
        <v>1772</v>
      </c>
      <c r="G896" s="61" t="s">
        <v>1788</v>
      </c>
      <c r="H896" s="61" t="s">
        <v>1789</v>
      </c>
      <c r="I896" s="61" t="s">
        <v>1790</v>
      </c>
      <c r="J896" s="61" t="s">
        <v>1791</v>
      </c>
      <c r="K896" s="61" t="s">
        <v>796</v>
      </c>
      <c r="L896" s="61" t="s">
        <v>1778</v>
      </c>
      <c r="M896" s="61" t="s">
        <v>1785</v>
      </c>
      <c r="N896" s="108">
        <v>1</v>
      </c>
      <c r="O896" s="108">
        <v>1</v>
      </c>
      <c r="P896" s="108">
        <v>1</v>
      </c>
      <c r="Q896" s="108">
        <v>1</v>
      </c>
      <c r="R896" s="108">
        <v>1</v>
      </c>
      <c r="S896" s="108">
        <v>1</v>
      </c>
      <c r="T896" s="108">
        <v>0</v>
      </c>
      <c r="U896" s="108">
        <v>0</v>
      </c>
      <c r="V896" s="108">
        <v>0</v>
      </c>
      <c r="W896" s="109">
        <v>992544.18</v>
      </c>
      <c r="X896" s="126">
        <v>0</v>
      </c>
      <c r="Y896" s="109">
        <v>0</v>
      </c>
      <c r="Z896" s="109">
        <v>0</v>
      </c>
      <c r="AA896" s="109"/>
      <c r="AB896" s="109"/>
      <c r="AC896" s="109"/>
      <c r="AD896" s="110">
        <v>992544.18</v>
      </c>
      <c r="AE896" s="99">
        <v>44291</v>
      </c>
      <c r="AF896" s="99">
        <v>46117</v>
      </c>
      <c r="AG896" s="111">
        <v>992544.18</v>
      </c>
      <c r="AH896" s="107">
        <v>1.2638888888888888</v>
      </c>
      <c r="AI896" s="107">
        <v>5</v>
      </c>
      <c r="AJ896" s="96">
        <v>7.1300000000000002E-2</v>
      </c>
      <c r="AK896" s="92" t="s">
        <v>1786</v>
      </c>
      <c r="AL896" s="92" t="s">
        <v>1787</v>
      </c>
      <c r="AM896" s="27">
        <v>70763.44</v>
      </c>
      <c r="AN896" s="27">
        <v>35381.72</v>
      </c>
      <c r="AO896" s="27">
        <v>0</v>
      </c>
      <c r="AP896" s="27">
        <v>0</v>
      </c>
      <c r="AQ896" s="27">
        <v>0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0</v>
      </c>
      <c r="BC896" s="27">
        <f t="shared" si="40"/>
        <v>106145.16</v>
      </c>
      <c r="BD896" s="27">
        <f t="shared" si="41"/>
        <v>0</v>
      </c>
      <c r="BE896" s="27">
        <f t="shared" si="42"/>
        <v>106145.16</v>
      </c>
    </row>
    <row r="897" spans="1:57" x14ac:dyDescent="0.35">
      <c r="A897" s="92" t="s">
        <v>2646</v>
      </c>
      <c r="B897" s="90" t="s">
        <v>1239</v>
      </c>
      <c r="C897" s="94">
        <v>1</v>
      </c>
      <c r="D897" s="91" t="s">
        <v>0</v>
      </c>
      <c r="E897" s="61" t="s">
        <v>3</v>
      </c>
      <c r="F897" s="61" t="s">
        <v>1772</v>
      </c>
      <c r="G897" s="61" t="s">
        <v>1788</v>
      </c>
      <c r="H897" s="61" t="s">
        <v>1789</v>
      </c>
      <c r="I897" s="61" t="s">
        <v>1790</v>
      </c>
      <c r="J897" s="61" t="s">
        <v>1791</v>
      </c>
      <c r="K897" s="61" t="s">
        <v>796</v>
      </c>
      <c r="L897" s="61" t="s">
        <v>1778</v>
      </c>
      <c r="M897" s="61" t="s">
        <v>1785</v>
      </c>
      <c r="N897" s="108">
        <v>1</v>
      </c>
      <c r="O897" s="108">
        <v>1</v>
      </c>
      <c r="P897" s="108">
        <v>1</v>
      </c>
      <c r="Q897" s="108">
        <v>1</v>
      </c>
      <c r="R897" s="108">
        <v>1</v>
      </c>
      <c r="S897" s="108">
        <v>1</v>
      </c>
      <c r="T897" s="108">
        <v>0</v>
      </c>
      <c r="U897" s="108">
        <v>0</v>
      </c>
      <c r="V897" s="108">
        <v>0</v>
      </c>
      <c r="W897" s="109">
        <v>112785.86</v>
      </c>
      <c r="X897" s="126">
        <v>0</v>
      </c>
      <c r="Y897" s="109">
        <v>0</v>
      </c>
      <c r="Z897" s="109">
        <v>0</v>
      </c>
      <c r="AA897" s="109"/>
      <c r="AB897" s="109"/>
      <c r="AC897" s="109"/>
      <c r="AD897" s="110">
        <v>112785.86</v>
      </c>
      <c r="AE897" s="99">
        <v>44291</v>
      </c>
      <c r="AF897" s="99">
        <v>46117</v>
      </c>
      <c r="AG897" s="111">
        <v>112785.86</v>
      </c>
      <c r="AH897" s="107">
        <v>1.2638888888888888</v>
      </c>
      <c r="AI897" s="107">
        <v>5</v>
      </c>
      <c r="AJ897" s="96">
        <v>7.1300000000000002E-2</v>
      </c>
      <c r="AK897" s="92" t="s">
        <v>1786</v>
      </c>
      <c r="AL897" s="92" t="s">
        <v>1787</v>
      </c>
      <c r="AM897" s="27">
        <v>8041.06</v>
      </c>
      <c r="AN897" s="27">
        <v>4020.53</v>
      </c>
      <c r="AO897" s="27">
        <v>0</v>
      </c>
      <c r="AP897" s="27">
        <v>0</v>
      </c>
      <c r="AQ897" s="27">
        <v>0</v>
      </c>
      <c r="AR897" s="27">
        <v>0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7">
        <v>0</v>
      </c>
      <c r="BA897" s="27">
        <v>0</v>
      </c>
      <c r="BB897" s="27">
        <v>0</v>
      </c>
      <c r="BC897" s="27">
        <f t="shared" si="40"/>
        <v>12061.59</v>
      </c>
      <c r="BD897" s="27">
        <f t="shared" si="41"/>
        <v>0</v>
      </c>
      <c r="BE897" s="27">
        <f t="shared" si="42"/>
        <v>12061.59</v>
      </c>
    </row>
    <row r="898" spans="1:57" x14ac:dyDescent="0.35">
      <c r="A898" s="92" t="s">
        <v>2645</v>
      </c>
      <c r="B898" s="90" t="s">
        <v>1240</v>
      </c>
      <c r="C898" s="94">
        <v>1</v>
      </c>
      <c r="D898" s="91" t="s">
        <v>0</v>
      </c>
      <c r="E898" s="61" t="s">
        <v>3</v>
      </c>
      <c r="F898" s="61" t="s">
        <v>1772</v>
      </c>
      <c r="G898" s="61" t="s">
        <v>1788</v>
      </c>
      <c r="H898" s="61" t="s">
        <v>1789</v>
      </c>
      <c r="I898" s="61" t="s">
        <v>1790</v>
      </c>
      <c r="J898" s="61" t="s">
        <v>1791</v>
      </c>
      <c r="K898" s="61" t="s">
        <v>796</v>
      </c>
      <c r="L898" s="61" t="s">
        <v>1778</v>
      </c>
      <c r="M898" s="61" t="s">
        <v>1785</v>
      </c>
      <c r="N898" s="108">
        <v>1</v>
      </c>
      <c r="O898" s="108">
        <v>1</v>
      </c>
      <c r="P898" s="108">
        <v>1</v>
      </c>
      <c r="Q898" s="108">
        <v>1</v>
      </c>
      <c r="R898" s="108">
        <v>1</v>
      </c>
      <c r="S898" s="108">
        <v>1</v>
      </c>
      <c r="T898" s="108">
        <v>0</v>
      </c>
      <c r="U898" s="108">
        <v>0</v>
      </c>
      <c r="V898" s="108">
        <v>0</v>
      </c>
      <c r="W898" s="109">
        <v>762726.56</v>
      </c>
      <c r="X898" s="126">
        <v>0</v>
      </c>
      <c r="Y898" s="109">
        <v>0</v>
      </c>
      <c r="Z898" s="109">
        <v>0</v>
      </c>
      <c r="AA898" s="109"/>
      <c r="AB898" s="109"/>
      <c r="AC898" s="109"/>
      <c r="AD898" s="110">
        <v>762726.56</v>
      </c>
      <c r="AE898" s="99">
        <v>44291</v>
      </c>
      <c r="AF898" s="99">
        <v>46117</v>
      </c>
      <c r="AG898" s="111">
        <v>762726.56</v>
      </c>
      <c r="AH898" s="107">
        <v>1.2638888888888888</v>
      </c>
      <c r="AI898" s="107">
        <v>5</v>
      </c>
      <c r="AJ898" s="96">
        <v>7.1300000000000002E-2</v>
      </c>
      <c r="AK898" s="92" t="s">
        <v>1786</v>
      </c>
      <c r="AL898" s="92" t="s">
        <v>1787</v>
      </c>
      <c r="AM898" s="27">
        <v>54378.6</v>
      </c>
      <c r="AN898" s="27">
        <v>27189.3</v>
      </c>
      <c r="AO898" s="27">
        <v>0</v>
      </c>
      <c r="AP898" s="27">
        <v>0</v>
      </c>
      <c r="AQ898" s="27">
        <v>0</v>
      </c>
      <c r="AR898" s="27">
        <v>0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7">
        <v>0</v>
      </c>
      <c r="BA898" s="27">
        <v>0</v>
      </c>
      <c r="BB898" s="27">
        <v>0</v>
      </c>
      <c r="BC898" s="27">
        <f t="shared" si="40"/>
        <v>81567.899999999994</v>
      </c>
      <c r="BD898" s="27">
        <f t="shared" si="41"/>
        <v>0</v>
      </c>
      <c r="BE898" s="27">
        <f t="shared" si="42"/>
        <v>81567.899999999994</v>
      </c>
    </row>
    <row r="899" spans="1:57" x14ac:dyDescent="0.35">
      <c r="A899" s="92" t="s">
        <v>2644</v>
      </c>
      <c r="B899" s="90" t="s">
        <v>1241</v>
      </c>
      <c r="C899" s="94">
        <v>1</v>
      </c>
      <c r="D899" s="91" t="s">
        <v>0</v>
      </c>
      <c r="E899" s="61" t="s">
        <v>3</v>
      </c>
      <c r="F899" s="61" t="s">
        <v>1772</v>
      </c>
      <c r="G899" s="61" t="s">
        <v>1788</v>
      </c>
      <c r="H899" s="61" t="s">
        <v>1789</v>
      </c>
      <c r="I899" s="61" t="s">
        <v>1790</v>
      </c>
      <c r="J899" s="61" t="s">
        <v>1791</v>
      </c>
      <c r="K899" s="61" t="s">
        <v>796</v>
      </c>
      <c r="L899" s="61" t="s">
        <v>1778</v>
      </c>
      <c r="M899" s="61" t="s">
        <v>1785</v>
      </c>
      <c r="N899" s="108">
        <v>1</v>
      </c>
      <c r="O899" s="108">
        <v>1</v>
      </c>
      <c r="P899" s="108">
        <v>1</v>
      </c>
      <c r="Q899" s="108">
        <v>1</v>
      </c>
      <c r="R899" s="108">
        <v>1</v>
      </c>
      <c r="S899" s="108">
        <v>1</v>
      </c>
      <c r="T899" s="108">
        <v>0</v>
      </c>
      <c r="U899" s="108">
        <v>0</v>
      </c>
      <c r="V899" s="108">
        <v>0</v>
      </c>
      <c r="W899" s="109">
        <v>314070.59999999998</v>
      </c>
      <c r="X899" s="126">
        <v>0</v>
      </c>
      <c r="Y899" s="109">
        <v>0</v>
      </c>
      <c r="Z899" s="109">
        <v>0</v>
      </c>
      <c r="AA899" s="109"/>
      <c r="AB899" s="109"/>
      <c r="AC899" s="109"/>
      <c r="AD899" s="110">
        <v>314070.59999999998</v>
      </c>
      <c r="AE899" s="99">
        <v>44291</v>
      </c>
      <c r="AF899" s="99">
        <v>45387</v>
      </c>
      <c r="AG899" s="111">
        <v>314070.59999999998</v>
      </c>
      <c r="AH899" s="107">
        <v>-0.73611111111111116</v>
      </c>
      <c r="AI899" s="107">
        <v>3</v>
      </c>
      <c r="AJ899" s="97">
        <v>7.1300000000000002E-2</v>
      </c>
      <c r="AK899" s="92" t="s">
        <v>1786</v>
      </c>
      <c r="AL899" s="92" t="s">
        <v>1787</v>
      </c>
      <c r="AM899" s="27">
        <v>22391.66</v>
      </c>
      <c r="AN899" s="27">
        <v>11195.83</v>
      </c>
      <c r="AO899" s="27">
        <v>0</v>
      </c>
      <c r="AP899" s="27">
        <v>0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0</v>
      </c>
      <c r="BB899" s="27">
        <v>0</v>
      </c>
      <c r="BC899" s="27">
        <f t="shared" ref="BC899:BC962" si="43">SUM(AM899:AN899)</f>
        <v>33587.49</v>
      </c>
      <c r="BD899" s="27">
        <f t="shared" ref="BD899:BD962" si="44">SUM(AO899:BB899)</f>
        <v>0</v>
      </c>
      <c r="BE899" s="27">
        <f t="shared" si="42"/>
        <v>33587.49</v>
      </c>
    </row>
    <row r="900" spans="1:57" x14ac:dyDescent="0.35">
      <c r="A900" s="92" t="s">
        <v>2643</v>
      </c>
      <c r="B900" s="90" t="s">
        <v>1231</v>
      </c>
      <c r="C900" s="94">
        <v>1</v>
      </c>
      <c r="D900" s="91" t="s">
        <v>0</v>
      </c>
      <c r="E900" s="61" t="s">
        <v>3</v>
      </c>
      <c r="F900" s="61" t="s">
        <v>1772</v>
      </c>
      <c r="G900" s="61" t="s">
        <v>1788</v>
      </c>
      <c r="H900" s="61" t="s">
        <v>1789</v>
      </c>
      <c r="I900" s="61" t="s">
        <v>1790</v>
      </c>
      <c r="J900" s="61" t="s">
        <v>1791</v>
      </c>
      <c r="K900" s="61" t="s">
        <v>796</v>
      </c>
      <c r="L900" s="61" t="s">
        <v>1778</v>
      </c>
      <c r="M900" s="61" t="s">
        <v>1785</v>
      </c>
      <c r="N900" s="108">
        <v>1</v>
      </c>
      <c r="O900" s="108">
        <v>1</v>
      </c>
      <c r="P900" s="108">
        <v>1</v>
      </c>
      <c r="Q900" s="108">
        <v>1</v>
      </c>
      <c r="R900" s="108">
        <v>1</v>
      </c>
      <c r="S900" s="108">
        <v>1</v>
      </c>
      <c r="T900" s="108">
        <v>0</v>
      </c>
      <c r="U900" s="108">
        <v>0</v>
      </c>
      <c r="V900" s="108">
        <v>0</v>
      </c>
      <c r="W900" s="109">
        <v>21770402</v>
      </c>
      <c r="X900" s="126">
        <v>0</v>
      </c>
      <c r="Y900" s="109">
        <v>0</v>
      </c>
      <c r="Z900" s="109">
        <v>0</v>
      </c>
      <c r="AA900" s="109"/>
      <c r="AB900" s="109"/>
      <c r="AC900" s="109"/>
      <c r="AD900" s="110">
        <v>21770402</v>
      </c>
      <c r="AE900" s="99">
        <v>44291</v>
      </c>
      <c r="AF900" s="99">
        <v>46117</v>
      </c>
      <c r="AG900" s="111">
        <v>21770402</v>
      </c>
      <c r="AH900" s="107">
        <v>1.2638888888888888</v>
      </c>
      <c r="AI900" s="107">
        <v>5</v>
      </c>
      <c r="AJ900" s="96">
        <v>7.1300000000000002E-2</v>
      </c>
      <c r="AK900" s="92" t="s">
        <v>1786</v>
      </c>
      <c r="AL900" s="92" t="s">
        <v>1787</v>
      </c>
      <c r="AM900" s="27">
        <v>1552120.82</v>
      </c>
      <c r="AN900" s="27">
        <v>776060.41</v>
      </c>
      <c r="AO900" s="27">
        <v>0</v>
      </c>
      <c r="AP900" s="27">
        <v>0</v>
      </c>
      <c r="AQ900" s="27">
        <v>0</v>
      </c>
      <c r="AR900" s="27">
        <v>0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27">
        <v>0</v>
      </c>
      <c r="BC900" s="27">
        <f t="shared" si="43"/>
        <v>2328181.23</v>
      </c>
      <c r="BD900" s="27">
        <f t="shared" si="44"/>
        <v>0</v>
      </c>
      <c r="BE900" s="27">
        <f t="shared" si="42"/>
        <v>2328181.23</v>
      </c>
    </row>
    <row r="901" spans="1:57" x14ac:dyDescent="0.35">
      <c r="A901" s="92" t="s">
        <v>2642</v>
      </c>
      <c r="B901" s="90" t="s">
        <v>1244</v>
      </c>
      <c r="C901" s="94">
        <v>1</v>
      </c>
      <c r="D901" s="91" t="s">
        <v>0</v>
      </c>
      <c r="E901" s="61" t="s">
        <v>3</v>
      </c>
      <c r="F901" s="61" t="s">
        <v>1772</v>
      </c>
      <c r="G901" s="61" t="s">
        <v>1788</v>
      </c>
      <c r="H901" s="61" t="s">
        <v>1789</v>
      </c>
      <c r="I901" s="61" t="s">
        <v>1790</v>
      </c>
      <c r="J901" s="61" t="s">
        <v>1791</v>
      </c>
      <c r="K901" s="61" t="s">
        <v>796</v>
      </c>
      <c r="L901" s="61" t="s">
        <v>1778</v>
      </c>
      <c r="M901" s="61" t="s">
        <v>1785</v>
      </c>
      <c r="N901" s="108">
        <v>1</v>
      </c>
      <c r="O901" s="108">
        <v>1</v>
      </c>
      <c r="P901" s="108">
        <v>1</v>
      </c>
      <c r="Q901" s="108">
        <v>1</v>
      </c>
      <c r="R901" s="108">
        <v>1</v>
      </c>
      <c r="S901" s="108">
        <v>1</v>
      </c>
      <c r="T901" s="108">
        <v>0</v>
      </c>
      <c r="U901" s="108">
        <v>0</v>
      </c>
      <c r="V901" s="108">
        <v>0</v>
      </c>
      <c r="W901" s="109">
        <v>8906.68</v>
      </c>
      <c r="X901" s="126">
        <v>0</v>
      </c>
      <c r="Y901" s="109">
        <v>0</v>
      </c>
      <c r="Z901" s="109">
        <v>0</v>
      </c>
      <c r="AA901" s="109"/>
      <c r="AB901" s="109"/>
      <c r="AC901" s="109"/>
      <c r="AD901" s="110">
        <v>8906.68</v>
      </c>
      <c r="AE901" s="99">
        <v>44291</v>
      </c>
      <c r="AF901" s="99">
        <v>46117</v>
      </c>
      <c r="AG901" s="111">
        <v>8906.68</v>
      </c>
      <c r="AH901" s="107">
        <v>1.2638888888888888</v>
      </c>
      <c r="AI901" s="107">
        <v>5</v>
      </c>
      <c r="AJ901" s="96">
        <v>7.1300000000000002E-2</v>
      </c>
      <c r="AK901" s="92" t="s">
        <v>1786</v>
      </c>
      <c r="AL901" s="92" t="s">
        <v>1787</v>
      </c>
      <c r="AM901" s="27">
        <v>634.96</v>
      </c>
      <c r="AN901" s="27">
        <v>317.48</v>
      </c>
      <c r="AO901" s="27">
        <v>0</v>
      </c>
      <c r="AP901" s="27">
        <v>0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f t="shared" si="43"/>
        <v>952.44</v>
      </c>
      <c r="BD901" s="27">
        <f t="shared" si="44"/>
        <v>0</v>
      </c>
      <c r="BE901" s="27">
        <f t="shared" ref="BE901:BE964" si="45">BD901+BC901</f>
        <v>952.44</v>
      </c>
    </row>
    <row r="902" spans="1:57" x14ac:dyDescent="0.35">
      <c r="A902" s="92" t="s">
        <v>2641</v>
      </c>
      <c r="B902" s="90" t="s">
        <v>1247</v>
      </c>
      <c r="C902" s="94">
        <v>1</v>
      </c>
      <c r="D902" s="91" t="s">
        <v>0</v>
      </c>
      <c r="E902" s="61" t="s">
        <v>3</v>
      </c>
      <c r="F902" s="61" t="s">
        <v>1772</v>
      </c>
      <c r="G902" s="61" t="s">
        <v>1788</v>
      </c>
      <c r="H902" s="61" t="s">
        <v>1789</v>
      </c>
      <c r="I902" s="61" t="s">
        <v>1790</v>
      </c>
      <c r="J902" s="61" t="s">
        <v>1791</v>
      </c>
      <c r="K902" s="61" t="s">
        <v>796</v>
      </c>
      <c r="L902" s="61" t="s">
        <v>1778</v>
      </c>
      <c r="M902" s="61" t="s">
        <v>1785</v>
      </c>
      <c r="N902" s="108">
        <v>1</v>
      </c>
      <c r="O902" s="108">
        <v>1</v>
      </c>
      <c r="P902" s="108">
        <v>1</v>
      </c>
      <c r="Q902" s="108">
        <v>1</v>
      </c>
      <c r="R902" s="108">
        <v>1</v>
      </c>
      <c r="S902" s="108">
        <v>1</v>
      </c>
      <c r="T902" s="108">
        <v>0</v>
      </c>
      <c r="U902" s="108">
        <v>0</v>
      </c>
      <c r="V902" s="108">
        <v>0</v>
      </c>
      <c r="W902" s="109">
        <v>1410648.09</v>
      </c>
      <c r="X902" s="126">
        <v>0</v>
      </c>
      <c r="Y902" s="109">
        <v>0</v>
      </c>
      <c r="Z902" s="109">
        <v>0</v>
      </c>
      <c r="AA902" s="109"/>
      <c r="AB902" s="109"/>
      <c r="AC902" s="109"/>
      <c r="AD902" s="110">
        <v>1410648.09</v>
      </c>
      <c r="AE902" s="99">
        <v>44291</v>
      </c>
      <c r="AF902" s="99">
        <v>46117</v>
      </c>
      <c r="AG902" s="111">
        <v>1410648.09</v>
      </c>
      <c r="AH902" s="107">
        <v>1.2638888888888888</v>
      </c>
      <c r="AI902" s="107">
        <v>5</v>
      </c>
      <c r="AJ902" s="96">
        <v>7.1300000000000002E-2</v>
      </c>
      <c r="AK902" s="92" t="s">
        <v>1786</v>
      </c>
      <c r="AL902" s="92" t="s">
        <v>1787</v>
      </c>
      <c r="AM902" s="27">
        <v>100572.16</v>
      </c>
      <c r="AN902" s="27">
        <v>50286.080000000002</v>
      </c>
      <c r="AO902" s="27">
        <v>0</v>
      </c>
      <c r="AP902" s="27">
        <v>0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f t="shared" si="43"/>
        <v>150858.23999999999</v>
      </c>
      <c r="BD902" s="27">
        <f t="shared" si="44"/>
        <v>0</v>
      </c>
      <c r="BE902" s="27">
        <f t="shared" si="45"/>
        <v>150858.23999999999</v>
      </c>
    </row>
    <row r="903" spans="1:57" x14ac:dyDescent="0.35">
      <c r="A903" s="92" t="s">
        <v>2640</v>
      </c>
      <c r="B903" s="90" t="s">
        <v>1248</v>
      </c>
      <c r="C903" s="94">
        <v>1</v>
      </c>
      <c r="D903" s="91" t="s">
        <v>0</v>
      </c>
      <c r="E903" s="61" t="s">
        <v>3</v>
      </c>
      <c r="F903" s="61" t="s">
        <v>1772</v>
      </c>
      <c r="G903" s="61" t="s">
        <v>1788</v>
      </c>
      <c r="H903" s="61" t="s">
        <v>1789</v>
      </c>
      <c r="I903" s="61" t="s">
        <v>1790</v>
      </c>
      <c r="J903" s="61" t="s">
        <v>1791</v>
      </c>
      <c r="K903" s="61" t="s">
        <v>796</v>
      </c>
      <c r="L903" s="61" t="s">
        <v>1778</v>
      </c>
      <c r="M903" s="61" t="s">
        <v>1785</v>
      </c>
      <c r="N903" s="108">
        <v>1</v>
      </c>
      <c r="O903" s="108">
        <v>1</v>
      </c>
      <c r="P903" s="108">
        <v>1</v>
      </c>
      <c r="Q903" s="108">
        <v>1</v>
      </c>
      <c r="R903" s="108">
        <v>1</v>
      </c>
      <c r="S903" s="108">
        <v>1</v>
      </c>
      <c r="T903" s="108">
        <v>0</v>
      </c>
      <c r="U903" s="108">
        <v>0</v>
      </c>
      <c r="V903" s="108">
        <v>0</v>
      </c>
      <c r="W903" s="109">
        <v>536242.06999999995</v>
      </c>
      <c r="X903" s="126">
        <v>0</v>
      </c>
      <c r="Y903" s="109">
        <v>0</v>
      </c>
      <c r="Z903" s="109">
        <v>0</v>
      </c>
      <c r="AA903" s="109"/>
      <c r="AB903" s="109"/>
      <c r="AC903" s="109"/>
      <c r="AD903" s="110">
        <v>536242.06999999995</v>
      </c>
      <c r="AE903" s="99">
        <v>44291</v>
      </c>
      <c r="AF903" s="99">
        <v>46117</v>
      </c>
      <c r="AG903" s="111">
        <v>536242.06999999995</v>
      </c>
      <c r="AH903" s="107">
        <v>1.2638888888888888</v>
      </c>
      <c r="AI903" s="107">
        <v>5</v>
      </c>
      <c r="AJ903" s="96">
        <v>7.1300000000000002E-2</v>
      </c>
      <c r="AK903" s="92" t="s">
        <v>1786</v>
      </c>
      <c r="AL903" s="92" t="s">
        <v>1787</v>
      </c>
      <c r="AM903" s="27">
        <v>38231.379999999997</v>
      </c>
      <c r="AN903" s="27">
        <v>19115.689999999999</v>
      </c>
      <c r="AO903" s="27">
        <v>0</v>
      </c>
      <c r="AP903" s="27">
        <v>0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27">
        <v>0</v>
      </c>
      <c r="BC903" s="27">
        <f t="shared" si="43"/>
        <v>57347.069999999992</v>
      </c>
      <c r="BD903" s="27">
        <f t="shared" si="44"/>
        <v>0</v>
      </c>
      <c r="BE903" s="27">
        <f t="shared" si="45"/>
        <v>57347.069999999992</v>
      </c>
    </row>
    <row r="904" spans="1:57" x14ac:dyDescent="0.35">
      <c r="A904" s="92" t="s">
        <v>2639</v>
      </c>
      <c r="B904" s="90" t="s">
        <v>1254</v>
      </c>
      <c r="C904" s="94">
        <v>1</v>
      </c>
      <c r="D904" s="91" t="s">
        <v>0</v>
      </c>
      <c r="E904" s="61" t="s">
        <v>3</v>
      </c>
      <c r="F904" s="61" t="s">
        <v>1772</v>
      </c>
      <c r="G904" s="61" t="s">
        <v>725</v>
      </c>
      <c r="H904" s="61" t="s">
        <v>1782</v>
      </c>
      <c r="I904" s="61" t="s">
        <v>1783</v>
      </c>
      <c r="J904" s="61" t="s">
        <v>1784</v>
      </c>
      <c r="K904" s="61" t="s">
        <v>725</v>
      </c>
      <c r="L904" s="61" t="s">
        <v>1778</v>
      </c>
      <c r="M904" s="61" t="s">
        <v>1785</v>
      </c>
      <c r="N904" s="108">
        <v>1</v>
      </c>
      <c r="O904" s="108">
        <v>1</v>
      </c>
      <c r="P904" s="108">
        <v>1</v>
      </c>
      <c r="Q904" s="108">
        <v>0</v>
      </c>
      <c r="R904" s="108">
        <v>0</v>
      </c>
      <c r="S904" s="108">
        <v>1</v>
      </c>
      <c r="T904" s="108">
        <v>1</v>
      </c>
      <c r="U904" s="108">
        <v>1</v>
      </c>
      <c r="V904" s="108">
        <v>0</v>
      </c>
      <c r="W904" s="109">
        <v>19710609.879999999</v>
      </c>
      <c r="X904" s="126">
        <v>0</v>
      </c>
      <c r="Y904" s="109">
        <v>0</v>
      </c>
      <c r="Z904" s="109">
        <v>0</v>
      </c>
      <c r="AA904" s="109"/>
      <c r="AB904" s="109"/>
      <c r="AC904" s="109"/>
      <c r="AD904" s="110">
        <v>19710609.879999999</v>
      </c>
      <c r="AE904" s="99">
        <v>44291</v>
      </c>
      <c r="AF904" s="99">
        <v>46117</v>
      </c>
      <c r="AG904" s="111">
        <v>19710609.879999999</v>
      </c>
      <c r="AH904" s="107">
        <v>1.2638888888888888</v>
      </c>
      <c r="AI904" s="107">
        <v>5</v>
      </c>
      <c r="AJ904" s="96">
        <v>6.1699999999999998E-2</v>
      </c>
      <c r="AK904" s="92" t="s">
        <v>1786</v>
      </c>
      <c r="AL904" s="92" t="s">
        <v>1787</v>
      </c>
      <c r="AM904" s="27">
        <v>1405267.94</v>
      </c>
      <c r="AN904" s="27">
        <v>702633.97</v>
      </c>
      <c r="AO904" s="27">
        <v>0</v>
      </c>
      <c r="AP904" s="27">
        <v>0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27">
        <v>0</v>
      </c>
      <c r="BC904" s="27">
        <f t="shared" si="43"/>
        <v>2107901.91</v>
      </c>
      <c r="BD904" s="27">
        <f t="shared" si="44"/>
        <v>0</v>
      </c>
      <c r="BE904" s="27">
        <f t="shared" si="45"/>
        <v>2107901.91</v>
      </c>
    </row>
    <row r="905" spans="1:57" x14ac:dyDescent="0.35">
      <c r="A905" s="92" t="s">
        <v>2638</v>
      </c>
      <c r="B905" s="90" t="s">
        <v>1243</v>
      </c>
      <c r="C905" s="94">
        <v>1</v>
      </c>
      <c r="D905" s="91" t="s">
        <v>0</v>
      </c>
      <c r="E905" s="61" t="s">
        <v>3</v>
      </c>
      <c r="F905" s="61" t="s">
        <v>1772</v>
      </c>
      <c r="G905" s="61" t="s">
        <v>1788</v>
      </c>
      <c r="H905" s="61" t="s">
        <v>1789</v>
      </c>
      <c r="I905" s="61" t="s">
        <v>1790</v>
      </c>
      <c r="J905" s="61" t="s">
        <v>1791</v>
      </c>
      <c r="K905" s="61" t="s">
        <v>796</v>
      </c>
      <c r="L905" s="61" t="s">
        <v>1778</v>
      </c>
      <c r="M905" s="61" t="s">
        <v>1785</v>
      </c>
      <c r="N905" s="108">
        <v>1</v>
      </c>
      <c r="O905" s="108">
        <v>1</v>
      </c>
      <c r="P905" s="108">
        <v>1</v>
      </c>
      <c r="Q905" s="108">
        <v>1</v>
      </c>
      <c r="R905" s="108">
        <v>1</v>
      </c>
      <c r="S905" s="108">
        <v>1</v>
      </c>
      <c r="T905" s="108">
        <v>0</v>
      </c>
      <c r="U905" s="108">
        <v>0</v>
      </c>
      <c r="V905" s="108">
        <v>0</v>
      </c>
      <c r="W905" s="109">
        <v>125255.29</v>
      </c>
      <c r="X905" s="126">
        <v>0</v>
      </c>
      <c r="Y905" s="109">
        <v>0</v>
      </c>
      <c r="Z905" s="109">
        <v>0</v>
      </c>
      <c r="AA905" s="109"/>
      <c r="AB905" s="109"/>
      <c r="AC905" s="109"/>
      <c r="AD905" s="110">
        <v>125255.29</v>
      </c>
      <c r="AE905" s="99">
        <v>44291</v>
      </c>
      <c r="AF905" s="99">
        <v>46117</v>
      </c>
      <c r="AG905" s="111">
        <v>125255.29</v>
      </c>
      <c r="AH905" s="107">
        <v>1.2638888888888888</v>
      </c>
      <c r="AI905" s="107">
        <v>5</v>
      </c>
      <c r="AJ905" s="96">
        <v>7.1300000000000002E-2</v>
      </c>
      <c r="AK905" s="92" t="s">
        <v>1786</v>
      </c>
      <c r="AL905" s="92" t="s">
        <v>1787</v>
      </c>
      <c r="AM905" s="27">
        <v>8930.08</v>
      </c>
      <c r="AN905" s="27">
        <v>4465.04</v>
      </c>
      <c r="AO905" s="27">
        <v>0</v>
      </c>
      <c r="AP905" s="27">
        <v>0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0</v>
      </c>
      <c r="BB905" s="27">
        <v>0</v>
      </c>
      <c r="BC905" s="27">
        <f t="shared" si="43"/>
        <v>13395.119999999999</v>
      </c>
      <c r="BD905" s="27">
        <f t="shared" si="44"/>
        <v>0</v>
      </c>
      <c r="BE905" s="27">
        <f t="shared" si="45"/>
        <v>13395.119999999999</v>
      </c>
    </row>
    <row r="906" spans="1:57" x14ac:dyDescent="0.35">
      <c r="A906" s="92" t="s">
        <v>2637</v>
      </c>
      <c r="B906" s="90" t="s">
        <v>1245</v>
      </c>
      <c r="C906" s="94">
        <v>1</v>
      </c>
      <c r="D906" s="91" t="s">
        <v>0</v>
      </c>
      <c r="E906" s="61" t="s">
        <v>3</v>
      </c>
      <c r="F906" s="61" t="s">
        <v>1772</v>
      </c>
      <c r="G906" s="61" t="s">
        <v>1788</v>
      </c>
      <c r="H906" s="61" t="s">
        <v>1789</v>
      </c>
      <c r="I906" s="61" t="s">
        <v>1790</v>
      </c>
      <c r="J906" s="61" t="s">
        <v>1791</v>
      </c>
      <c r="K906" s="61" t="s">
        <v>796</v>
      </c>
      <c r="L906" s="61" t="s">
        <v>1778</v>
      </c>
      <c r="M906" s="61" t="s">
        <v>1785</v>
      </c>
      <c r="N906" s="108">
        <v>1</v>
      </c>
      <c r="O906" s="108">
        <v>1</v>
      </c>
      <c r="P906" s="108">
        <v>1</v>
      </c>
      <c r="Q906" s="108">
        <v>1</v>
      </c>
      <c r="R906" s="108">
        <v>1</v>
      </c>
      <c r="S906" s="108">
        <v>1</v>
      </c>
      <c r="T906" s="108">
        <v>0</v>
      </c>
      <c r="U906" s="108">
        <v>0</v>
      </c>
      <c r="V906" s="108">
        <v>0</v>
      </c>
      <c r="W906" s="109">
        <v>761638.71</v>
      </c>
      <c r="X906" s="126">
        <v>0</v>
      </c>
      <c r="Y906" s="109">
        <v>0</v>
      </c>
      <c r="Z906" s="109">
        <v>0</v>
      </c>
      <c r="AA906" s="109"/>
      <c r="AB906" s="109"/>
      <c r="AC906" s="109"/>
      <c r="AD906" s="110">
        <v>761638.71</v>
      </c>
      <c r="AE906" s="99">
        <v>44291</v>
      </c>
      <c r="AF906" s="99">
        <v>46117</v>
      </c>
      <c r="AG906" s="111">
        <v>761638.71</v>
      </c>
      <c r="AH906" s="107">
        <v>1.2638888888888888</v>
      </c>
      <c r="AI906" s="107">
        <v>5</v>
      </c>
      <c r="AJ906" s="96">
        <v>7.1300000000000002E-2</v>
      </c>
      <c r="AK906" s="92" t="s">
        <v>1786</v>
      </c>
      <c r="AL906" s="92" t="s">
        <v>1787</v>
      </c>
      <c r="AM906" s="27">
        <v>54301.04</v>
      </c>
      <c r="AN906" s="27">
        <v>27150.52</v>
      </c>
      <c r="AO906" s="27">
        <v>0</v>
      </c>
      <c r="AP906" s="27">
        <v>0</v>
      </c>
      <c r="AQ906" s="27">
        <v>0</v>
      </c>
      <c r="AR906" s="27">
        <v>0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27">
        <v>0</v>
      </c>
      <c r="BC906" s="27">
        <f t="shared" si="43"/>
        <v>81451.56</v>
      </c>
      <c r="BD906" s="27">
        <f t="shared" si="44"/>
        <v>0</v>
      </c>
      <c r="BE906" s="27">
        <f t="shared" si="45"/>
        <v>81451.56</v>
      </c>
    </row>
    <row r="907" spans="1:57" x14ac:dyDescent="0.35">
      <c r="A907" s="92" t="s">
        <v>2636</v>
      </c>
      <c r="B907" s="90" t="s">
        <v>1249</v>
      </c>
      <c r="C907" s="94">
        <v>1</v>
      </c>
      <c r="D907" s="91" t="s">
        <v>0</v>
      </c>
      <c r="E907" s="61" t="s">
        <v>3</v>
      </c>
      <c r="F907" s="61" t="s">
        <v>1772</v>
      </c>
      <c r="G907" s="61" t="s">
        <v>1788</v>
      </c>
      <c r="H907" s="61" t="s">
        <v>1789</v>
      </c>
      <c r="I907" s="61" t="s">
        <v>1790</v>
      </c>
      <c r="J907" s="61" t="s">
        <v>1791</v>
      </c>
      <c r="K907" s="61" t="s">
        <v>796</v>
      </c>
      <c r="L907" s="61" t="s">
        <v>1778</v>
      </c>
      <c r="M907" s="61" t="s">
        <v>1785</v>
      </c>
      <c r="N907" s="108">
        <v>1</v>
      </c>
      <c r="O907" s="108">
        <v>1</v>
      </c>
      <c r="P907" s="108">
        <v>1</v>
      </c>
      <c r="Q907" s="108">
        <v>1</v>
      </c>
      <c r="R907" s="108">
        <v>1</v>
      </c>
      <c r="S907" s="108">
        <v>1</v>
      </c>
      <c r="T907" s="108">
        <v>0</v>
      </c>
      <c r="U907" s="108">
        <v>0</v>
      </c>
      <c r="V907" s="108">
        <v>0</v>
      </c>
      <c r="W907" s="109">
        <v>41874.61</v>
      </c>
      <c r="X907" s="126">
        <v>0</v>
      </c>
      <c r="Y907" s="109">
        <v>0</v>
      </c>
      <c r="Z907" s="109">
        <v>0</v>
      </c>
      <c r="AA907" s="109"/>
      <c r="AB907" s="109"/>
      <c r="AC907" s="109"/>
      <c r="AD907" s="110">
        <v>41874.61</v>
      </c>
      <c r="AE907" s="99">
        <v>44291</v>
      </c>
      <c r="AF907" s="99">
        <v>46117</v>
      </c>
      <c r="AG907" s="111">
        <v>41874.61</v>
      </c>
      <c r="AH907" s="107">
        <v>1.2638888888888888</v>
      </c>
      <c r="AI907" s="107">
        <v>5</v>
      </c>
      <c r="AJ907" s="96">
        <v>7.1300000000000002E-2</v>
      </c>
      <c r="AK907" s="92" t="s">
        <v>1786</v>
      </c>
      <c r="AL907" s="92" t="s">
        <v>1787</v>
      </c>
      <c r="AM907" s="27">
        <v>2985.46</v>
      </c>
      <c r="AN907" s="27">
        <v>1492.73</v>
      </c>
      <c r="AO907" s="27">
        <v>0</v>
      </c>
      <c r="AP907" s="27">
        <v>0</v>
      </c>
      <c r="AQ907" s="27">
        <v>0</v>
      </c>
      <c r="AR907" s="27">
        <v>0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27">
        <v>0</v>
      </c>
      <c r="BC907" s="27">
        <f t="shared" si="43"/>
        <v>4478.1900000000005</v>
      </c>
      <c r="BD907" s="27">
        <f t="shared" si="44"/>
        <v>0</v>
      </c>
      <c r="BE907" s="27">
        <f t="shared" si="45"/>
        <v>4478.1900000000005</v>
      </c>
    </row>
    <row r="908" spans="1:57" x14ac:dyDescent="0.35">
      <c r="A908" s="92" t="s">
        <v>2635</v>
      </c>
      <c r="B908" s="90" t="s">
        <v>1250</v>
      </c>
      <c r="C908" s="94">
        <v>1</v>
      </c>
      <c r="D908" s="91" t="s">
        <v>0</v>
      </c>
      <c r="E908" s="61" t="s">
        <v>3</v>
      </c>
      <c r="F908" s="61" t="s">
        <v>1772</v>
      </c>
      <c r="G908" s="61" t="s">
        <v>1788</v>
      </c>
      <c r="H908" s="61" t="s">
        <v>1789</v>
      </c>
      <c r="I908" s="61" t="s">
        <v>1790</v>
      </c>
      <c r="J908" s="61" t="s">
        <v>1791</v>
      </c>
      <c r="K908" s="61" t="s">
        <v>796</v>
      </c>
      <c r="L908" s="61" t="s">
        <v>1778</v>
      </c>
      <c r="M908" s="61" t="s">
        <v>1785</v>
      </c>
      <c r="N908" s="108">
        <v>1</v>
      </c>
      <c r="O908" s="108">
        <v>1</v>
      </c>
      <c r="P908" s="108">
        <v>1</v>
      </c>
      <c r="Q908" s="108">
        <v>1</v>
      </c>
      <c r="R908" s="108">
        <v>1</v>
      </c>
      <c r="S908" s="108">
        <v>1</v>
      </c>
      <c r="T908" s="108">
        <v>0</v>
      </c>
      <c r="U908" s="108">
        <v>0</v>
      </c>
      <c r="V908" s="108">
        <v>0</v>
      </c>
      <c r="W908" s="109">
        <v>77561</v>
      </c>
      <c r="X908" s="126">
        <v>0</v>
      </c>
      <c r="Y908" s="109">
        <v>0</v>
      </c>
      <c r="Z908" s="109">
        <v>0</v>
      </c>
      <c r="AA908" s="109"/>
      <c r="AB908" s="109"/>
      <c r="AC908" s="109"/>
      <c r="AD908" s="110">
        <v>77561</v>
      </c>
      <c r="AE908" s="99">
        <v>44291</v>
      </c>
      <c r="AF908" s="99">
        <v>46117</v>
      </c>
      <c r="AG908" s="111">
        <v>77561</v>
      </c>
      <c r="AH908" s="107">
        <v>1.2638888888888888</v>
      </c>
      <c r="AI908" s="107">
        <v>5</v>
      </c>
      <c r="AJ908" s="96">
        <v>7.1300000000000002E-2</v>
      </c>
      <c r="AK908" s="92" t="s">
        <v>1786</v>
      </c>
      <c r="AL908" s="92" t="s">
        <v>1787</v>
      </c>
      <c r="AM908" s="27">
        <v>5529.72</v>
      </c>
      <c r="AN908" s="27">
        <v>2764.86</v>
      </c>
      <c r="AO908" s="27">
        <v>0</v>
      </c>
      <c r="AP908" s="27">
        <v>0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27">
        <v>0</v>
      </c>
      <c r="BC908" s="27">
        <f t="shared" si="43"/>
        <v>8294.58</v>
      </c>
      <c r="BD908" s="27">
        <f t="shared" si="44"/>
        <v>0</v>
      </c>
      <c r="BE908" s="27">
        <f t="shared" si="45"/>
        <v>8294.58</v>
      </c>
    </row>
    <row r="909" spans="1:57" x14ac:dyDescent="0.35">
      <c r="A909" s="92" t="s">
        <v>2634</v>
      </c>
      <c r="B909" s="90" t="s">
        <v>1253</v>
      </c>
      <c r="C909" s="94">
        <v>1</v>
      </c>
      <c r="D909" s="91" t="s">
        <v>0</v>
      </c>
      <c r="E909" s="61" t="s">
        <v>3</v>
      </c>
      <c r="F909" s="61" t="s">
        <v>1772</v>
      </c>
      <c r="G909" s="61" t="s">
        <v>1788</v>
      </c>
      <c r="H909" s="61" t="s">
        <v>1789</v>
      </c>
      <c r="I909" s="61" t="s">
        <v>1790</v>
      </c>
      <c r="J909" s="61" t="s">
        <v>1791</v>
      </c>
      <c r="K909" s="61" t="s">
        <v>796</v>
      </c>
      <c r="L909" s="61" t="s">
        <v>1778</v>
      </c>
      <c r="M909" s="61" t="s">
        <v>1785</v>
      </c>
      <c r="N909" s="108">
        <v>1</v>
      </c>
      <c r="O909" s="108">
        <v>1</v>
      </c>
      <c r="P909" s="108">
        <v>1</v>
      </c>
      <c r="Q909" s="108">
        <v>1</v>
      </c>
      <c r="R909" s="108">
        <v>1</v>
      </c>
      <c r="S909" s="108">
        <v>1</v>
      </c>
      <c r="T909" s="108">
        <v>0</v>
      </c>
      <c r="U909" s="108">
        <v>0</v>
      </c>
      <c r="V909" s="108">
        <v>0</v>
      </c>
      <c r="W909" s="109">
        <v>222412.32</v>
      </c>
      <c r="X909" s="126">
        <v>0</v>
      </c>
      <c r="Y909" s="109">
        <v>0</v>
      </c>
      <c r="Z909" s="109">
        <v>0</v>
      </c>
      <c r="AA909" s="109"/>
      <c r="AB909" s="109"/>
      <c r="AC909" s="109"/>
      <c r="AD909" s="110">
        <v>222412.32</v>
      </c>
      <c r="AE909" s="99">
        <v>44291</v>
      </c>
      <c r="AF909" s="99">
        <v>46117</v>
      </c>
      <c r="AG909" s="111">
        <v>222412.32</v>
      </c>
      <c r="AH909" s="107">
        <v>1.2638888888888888</v>
      </c>
      <c r="AI909" s="107">
        <v>5</v>
      </c>
      <c r="AJ909" s="97">
        <v>7.1300000000000002E-2</v>
      </c>
      <c r="AK909" s="92" t="s">
        <v>1786</v>
      </c>
      <c r="AL909" s="92" t="s">
        <v>1787</v>
      </c>
      <c r="AM909" s="27">
        <v>15856.88</v>
      </c>
      <c r="AN909" s="27">
        <v>7928.44</v>
      </c>
      <c r="AO909" s="27">
        <v>0</v>
      </c>
      <c r="AP909" s="27">
        <v>0</v>
      </c>
      <c r="AQ909" s="27">
        <v>0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27">
        <v>0</v>
      </c>
      <c r="BC909" s="27">
        <f t="shared" si="43"/>
        <v>23785.32</v>
      </c>
      <c r="BD909" s="27">
        <f t="shared" si="44"/>
        <v>0</v>
      </c>
      <c r="BE909" s="27">
        <f t="shared" si="45"/>
        <v>23785.32</v>
      </c>
    </row>
    <row r="910" spans="1:57" x14ac:dyDescent="0.35">
      <c r="A910" s="92" t="s">
        <v>2633</v>
      </c>
      <c r="B910" s="90" t="s">
        <v>1242</v>
      </c>
      <c r="C910" s="94">
        <v>1</v>
      </c>
      <c r="D910" s="91" t="s">
        <v>0</v>
      </c>
      <c r="E910" s="61" t="s">
        <v>3</v>
      </c>
      <c r="F910" s="61" t="s">
        <v>1772</v>
      </c>
      <c r="G910" s="61" t="s">
        <v>1788</v>
      </c>
      <c r="H910" s="61" t="s">
        <v>1789</v>
      </c>
      <c r="I910" s="61" t="s">
        <v>1790</v>
      </c>
      <c r="J910" s="61" t="s">
        <v>1791</v>
      </c>
      <c r="K910" s="61" t="s">
        <v>796</v>
      </c>
      <c r="L910" s="61" t="s">
        <v>1778</v>
      </c>
      <c r="M910" s="61" t="s">
        <v>1785</v>
      </c>
      <c r="N910" s="108">
        <v>1</v>
      </c>
      <c r="O910" s="108">
        <v>1</v>
      </c>
      <c r="P910" s="108">
        <v>1</v>
      </c>
      <c r="Q910" s="108">
        <v>1</v>
      </c>
      <c r="R910" s="108">
        <v>1</v>
      </c>
      <c r="S910" s="108">
        <v>1</v>
      </c>
      <c r="T910" s="108">
        <v>0</v>
      </c>
      <c r="U910" s="108">
        <v>0</v>
      </c>
      <c r="V910" s="108">
        <v>0</v>
      </c>
      <c r="W910" s="109">
        <v>546305.76</v>
      </c>
      <c r="X910" s="126">
        <v>0</v>
      </c>
      <c r="Y910" s="109">
        <v>0</v>
      </c>
      <c r="Z910" s="109">
        <v>0</v>
      </c>
      <c r="AA910" s="109"/>
      <c r="AB910" s="109"/>
      <c r="AC910" s="109"/>
      <c r="AD910" s="110">
        <v>546305.76</v>
      </c>
      <c r="AE910" s="99">
        <v>44291</v>
      </c>
      <c r="AF910" s="99">
        <v>46117</v>
      </c>
      <c r="AG910" s="111">
        <v>546305.76</v>
      </c>
      <c r="AH910" s="107">
        <v>1.2638888888888888</v>
      </c>
      <c r="AI910" s="107">
        <v>5</v>
      </c>
      <c r="AJ910" s="97">
        <v>7.1300000000000002E-2</v>
      </c>
      <c r="AK910" s="92" t="s">
        <v>1786</v>
      </c>
      <c r="AL910" s="92" t="s">
        <v>1787</v>
      </c>
      <c r="AM910" s="27">
        <v>38948.86</v>
      </c>
      <c r="AN910" s="27">
        <v>19474.43</v>
      </c>
      <c r="AO910" s="27">
        <v>0</v>
      </c>
      <c r="AP910" s="27">
        <v>0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27">
        <v>0</v>
      </c>
      <c r="BC910" s="27">
        <f t="shared" si="43"/>
        <v>58423.29</v>
      </c>
      <c r="BD910" s="27">
        <f t="shared" si="44"/>
        <v>0</v>
      </c>
      <c r="BE910" s="27">
        <f t="shared" si="45"/>
        <v>58423.29</v>
      </c>
    </row>
    <row r="911" spans="1:57" x14ac:dyDescent="0.35">
      <c r="A911" s="92" t="s">
        <v>2632</v>
      </c>
      <c r="B911" s="90" t="s">
        <v>1246</v>
      </c>
      <c r="C911" s="94">
        <v>1</v>
      </c>
      <c r="D911" s="91" t="s">
        <v>0</v>
      </c>
      <c r="E911" s="61" t="s">
        <v>3</v>
      </c>
      <c r="F911" s="61" t="s">
        <v>1772</v>
      </c>
      <c r="G911" s="61" t="s">
        <v>1788</v>
      </c>
      <c r="H911" s="61" t="s">
        <v>1789</v>
      </c>
      <c r="I911" s="61" t="s">
        <v>1790</v>
      </c>
      <c r="J911" s="61" t="s">
        <v>1791</v>
      </c>
      <c r="K911" s="61" t="s">
        <v>796</v>
      </c>
      <c r="L911" s="61" t="s">
        <v>1778</v>
      </c>
      <c r="M911" s="61" t="s">
        <v>1785</v>
      </c>
      <c r="N911" s="108">
        <v>1</v>
      </c>
      <c r="O911" s="108">
        <v>1</v>
      </c>
      <c r="P911" s="108">
        <v>1</v>
      </c>
      <c r="Q911" s="108">
        <v>1</v>
      </c>
      <c r="R911" s="108">
        <v>1</v>
      </c>
      <c r="S911" s="108">
        <v>1</v>
      </c>
      <c r="T911" s="108">
        <v>0</v>
      </c>
      <c r="U911" s="108">
        <v>0</v>
      </c>
      <c r="V911" s="108">
        <v>0</v>
      </c>
      <c r="W911" s="109">
        <v>428350.51</v>
      </c>
      <c r="X911" s="126">
        <v>0</v>
      </c>
      <c r="Y911" s="109">
        <v>0</v>
      </c>
      <c r="Z911" s="109">
        <v>0</v>
      </c>
      <c r="AA911" s="109"/>
      <c r="AB911" s="109"/>
      <c r="AC911" s="109"/>
      <c r="AD911" s="110">
        <v>428350.51</v>
      </c>
      <c r="AE911" s="99">
        <v>44291</v>
      </c>
      <c r="AF911" s="99">
        <v>46117</v>
      </c>
      <c r="AG911" s="111">
        <v>428350.51</v>
      </c>
      <c r="AH911" s="107">
        <v>1.2638888888888888</v>
      </c>
      <c r="AI911" s="107">
        <v>5</v>
      </c>
      <c r="AJ911" s="96">
        <v>7.1300000000000002E-2</v>
      </c>
      <c r="AK911" s="92" t="s">
        <v>1786</v>
      </c>
      <c r="AL911" s="92" t="s">
        <v>1787</v>
      </c>
      <c r="AM911" s="27">
        <v>30539.24</v>
      </c>
      <c r="AN911" s="27">
        <v>15269.62</v>
      </c>
      <c r="AO911" s="27">
        <v>0</v>
      </c>
      <c r="AP911" s="27">
        <v>0</v>
      </c>
      <c r="AQ911" s="27">
        <v>0</v>
      </c>
      <c r="AR911" s="27">
        <v>0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7">
        <v>0</v>
      </c>
      <c r="BA911" s="27">
        <v>0</v>
      </c>
      <c r="BB911" s="27">
        <v>0</v>
      </c>
      <c r="BC911" s="27">
        <f t="shared" si="43"/>
        <v>45808.86</v>
      </c>
      <c r="BD911" s="27">
        <f t="shared" si="44"/>
        <v>0</v>
      </c>
      <c r="BE911" s="27">
        <f t="shared" si="45"/>
        <v>45808.86</v>
      </c>
    </row>
    <row r="912" spans="1:57" x14ac:dyDescent="0.35">
      <c r="A912" s="92" t="s">
        <v>2631</v>
      </c>
      <c r="B912" s="90" t="s">
        <v>1251</v>
      </c>
      <c r="C912" s="94">
        <v>1</v>
      </c>
      <c r="D912" s="91" t="s">
        <v>0</v>
      </c>
      <c r="E912" s="61" t="s">
        <v>3</v>
      </c>
      <c r="F912" s="61" t="s">
        <v>1772</v>
      </c>
      <c r="G912" s="61" t="s">
        <v>1788</v>
      </c>
      <c r="H912" s="61" t="s">
        <v>1789</v>
      </c>
      <c r="I912" s="61" t="s">
        <v>1790</v>
      </c>
      <c r="J912" s="61" t="s">
        <v>1791</v>
      </c>
      <c r="K912" s="61" t="s">
        <v>796</v>
      </c>
      <c r="L912" s="61" t="s">
        <v>1778</v>
      </c>
      <c r="M912" s="61" t="s">
        <v>1785</v>
      </c>
      <c r="N912" s="108">
        <v>1</v>
      </c>
      <c r="O912" s="108">
        <v>1</v>
      </c>
      <c r="P912" s="108">
        <v>1</v>
      </c>
      <c r="Q912" s="108">
        <v>1</v>
      </c>
      <c r="R912" s="108">
        <v>1</v>
      </c>
      <c r="S912" s="108">
        <v>1</v>
      </c>
      <c r="T912" s="108">
        <v>0</v>
      </c>
      <c r="U912" s="108">
        <v>0</v>
      </c>
      <c r="V912" s="108">
        <v>0</v>
      </c>
      <c r="W912" s="109">
        <v>390992.09</v>
      </c>
      <c r="X912" s="126">
        <v>0</v>
      </c>
      <c r="Y912" s="109">
        <v>0</v>
      </c>
      <c r="Z912" s="109">
        <v>0</v>
      </c>
      <c r="AA912" s="109"/>
      <c r="AB912" s="109"/>
      <c r="AC912" s="109"/>
      <c r="AD912" s="110">
        <v>390992.09</v>
      </c>
      <c r="AE912" s="99">
        <v>44291</v>
      </c>
      <c r="AF912" s="99">
        <v>46117</v>
      </c>
      <c r="AG912" s="111">
        <v>390992.09</v>
      </c>
      <c r="AH912" s="107">
        <v>1.2638888888888888</v>
      </c>
      <c r="AI912" s="107">
        <v>5</v>
      </c>
      <c r="AJ912" s="96">
        <v>7.1300000000000002E-2</v>
      </c>
      <c r="AK912" s="92" t="s">
        <v>1786</v>
      </c>
      <c r="AL912" s="92" t="s">
        <v>1787</v>
      </c>
      <c r="AM912" s="27">
        <v>27875.78</v>
      </c>
      <c r="AN912" s="27">
        <v>13937.89</v>
      </c>
      <c r="AO912" s="27">
        <v>0</v>
      </c>
      <c r="AP912" s="27">
        <v>0</v>
      </c>
      <c r="AQ912" s="27">
        <v>0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27">
        <v>0</v>
      </c>
      <c r="BC912" s="27">
        <f t="shared" si="43"/>
        <v>41813.67</v>
      </c>
      <c r="BD912" s="27">
        <f t="shared" si="44"/>
        <v>0</v>
      </c>
      <c r="BE912" s="27">
        <f t="shared" si="45"/>
        <v>41813.67</v>
      </c>
    </row>
    <row r="913" spans="1:57" x14ac:dyDescent="0.35">
      <c r="A913" s="92" t="s">
        <v>2630</v>
      </c>
      <c r="B913" s="90" t="s">
        <v>1252</v>
      </c>
      <c r="C913" s="94">
        <v>1</v>
      </c>
      <c r="D913" s="91" t="s">
        <v>0</v>
      </c>
      <c r="E913" s="61" t="s">
        <v>3</v>
      </c>
      <c r="F913" s="61" t="s">
        <v>1772</v>
      </c>
      <c r="G913" s="61" t="s">
        <v>1788</v>
      </c>
      <c r="H913" s="61" t="s">
        <v>1789</v>
      </c>
      <c r="I913" s="61" t="s">
        <v>1790</v>
      </c>
      <c r="J913" s="61" t="s">
        <v>1791</v>
      </c>
      <c r="K913" s="61" t="s">
        <v>796</v>
      </c>
      <c r="L913" s="61" t="s">
        <v>1778</v>
      </c>
      <c r="M913" s="61" t="s">
        <v>1785</v>
      </c>
      <c r="N913" s="108">
        <v>1</v>
      </c>
      <c r="O913" s="108">
        <v>1</v>
      </c>
      <c r="P913" s="108">
        <v>1</v>
      </c>
      <c r="Q913" s="108">
        <v>1</v>
      </c>
      <c r="R913" s="108">
        <v>1</v>
      </c>
      <c r="S913" s="108">
        <v>1</v>
      </c>
      <c r="T913" s="108">
        <v>0</v>
      </c>
      <c r="U913" s="108">
        <v>0</v>
      </c>
      <c r="V913" s="108">
        <v>0</v>
      </c>
      <c r="W913" s="109">
        <v>2428426</v>
      </c>
      <c r="X913" s="126">
        <v>0</v>
      </c>
      <c r="Y913" s="109">
        <v>0</v>
      </c>
      <c r="Z913" s="109">
        <v>0</v>
      </c>
      <c r="AA913" s="109"/>
      <c r="AB913" s="109"/>
      <c r="AC913" s="109"/>
      <c r="AD913" s="110">
        <v>2428426</v>
      </c>
      <c r="AE913" s="99">
        <v>44291</v>
      </c>
      <c r="AF913" s="99">
        <v>46117</v>
      </c>
      <c r="AG913" s="111">
        <v>2428426</v>
      </c>
      <c r="AH913" s="107">
        <v>1.2638888888888888</v>
      </c>
      <c r="AI913" s="107">
        <v>5</v>
      </c>
      <c r="AJ913" s="96">
        <v>7.1300000000000002E-2</v>
      </c>
      <c r="AK913" s="92" t="s">
        <v>1786</v>
      </c>
      <c r="AL913" s="92" t="s">
        <v>1787</v>
      </c>
      <c r="AM913" s="27">
        <v>173134.64</v>
      </c>
      <c r="AN913" s="27">
        <v>86567.32</v>
      </c>
      <c r="AO913" s="27">
        <v>0</v>
      </c>
      <c r="AP913" s="27">
        <v>0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27">
        <v>0</v>
      </c>
      <c r="BC913" s="27">
        <f t="shared" si="43"/>
        <v>259701.96000000002</v>
      </c>
      <c r="BD913" s="27">
        <f t="shared" si="44"/>
        <v>0</v>
      </c>
      <c r="BE913" s="27">
        <f t="shared" si="45"/>
        <v>259701.96000000002</v>
      </c>
    </row>
    <row r="914" spans="1:57" x14ac:dyDescent="0.35">
      <c r="A914" s="92" t="s">
        <v>2629</v>
      </c>
      <c r="B914" s="90" t="s">
        <v>1255</v>
      </c>
      <c r="C914" s="94">
        <v>1</v>
      </c>
      <c r="D914" s="91" t="s">
        <v>0</v>
      </c>
      <c r="E914" s="61" t="s">
        <v>3</v>
      </c>
      <c r="F914" s="61" t="s">
        <v>1772</v>
      </c>
      <c r="G914" s="61" t="s">
        <v>1788</v>
      </c>
      <c r="H914" s="61" t="s">
        <v>1789</v>
      </c>
      <c r="I914" s="61" t="s">
        <v>1790</v>
      </c>
      <c r="J914" s="61" t="s">
        <v>1791</v>
      </c>
      <c r="K914" s="61" t="s">
        <v>796</v>
      </c>
      <c r="L914" s="61" t="s">
        <v>1778</v>
      </c>
      <c r="M914" s="61" t="s">
        <v>1785</v>
      </c>
      <c r="N914" s="108">
        <v>1</v>
      </c>
      <c r="O914" s="108">
        <v>1</v>
      </c>
      <c r="P914" s="108">
        <v>1</v>
      </c>
      <c r="Q914" s="108">
        <v>1</v>
      </c>
      <c r="R914" s="108">
        <v>1</v>
      </c>
      <c r="S914" s="108">
        <v>1</v>
      </c>
      <c r="T914" s="108">
        <v>0</v>
      </c>
      <c r="U914" s="108">
        <v>0</v>
      </c>
      <c r="V914" s="108">
        <v>0</v>
      </c>
      <c r="W914" s="109">
        <v>239449.89</v>
      </c>
      <c r="X914" s="126">
        <v>0</v>
      </c>
      <c r="Y914" s="109">
        <v>0</v>
      </c>
      <c r="Z914" s="109">
        <v>0</v>
      </c>
      <c r="AA914" s="109"/>
      <c r="AB914" s="109"/>
      <c r="AC914" s="109"/>
      <c r="AD914" s="110">
        <v>239449.89</v>
      </c>
      <c r="AE914" s="99">
        <v>44291</v>
      </c>
      <c r="AF914" s="99">
        <v>46117</v>
      </c>
      <c r="AG914" s="111">
        <v>239449.89</v>
      </c>
      <c r="AH914" s="107">
        <v>1.2638888888888888</v>
      </c>
      <c r="AI914" s="107">
        <v>5</v>
      </c>
      <c r="AJ914" s="96">
        <v>7.1300000000000002E-2</v>
      </c>
      <c r="AK914" s="92" t="s">
        <v>1786</v>
      </c>
      <c r="AL914" s="92" t="s">
        <v>1787</v>
      </c>
      <c r="AM914" s="27">
        <v>17071.580000000002</v>
      </c>
      <c r="AN914" s="27">
        <v>8535.7900000000009</v>
      </c>
      <c r="AO914" s="27">
        <v>0</v>
      </c>
      <c r="AP914" s="27">
        <v>0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f t="shared" si="43"/>
        <v>25607.370000000003</v>
      </c>
      <c r="BD914" s="27">
        <f t="shared" si="44"/>
        <v>0</v>
      </c>
      <c r="BE914" s="27">
        <f t="shared" si="45"/>
        <v>25607.370000000003</v>
      </c>
    </row>
    <row r="915" spans="1:57" x14ac:dyDescent="0.35">
      <c r="A915" s="92" t="s">
        <v>2628</v>
      </c>
      <c r="B915" s="90" t="s">
        <v>1256</v>
      </c>
      <c r="C915" s="94">
        <v>1</v>
      </c>
      <c r="D915" s="91" t="s">
        <v>0</v>
      </c>
      <c r="E915" s="61" t="s">
        <v>3</v>
      </c>
      <c r="F915" s="61" t="s">
        <v>1772</v>
      </c>
      <c r="G915" s="61" t="s">
        <v>1788</v>
      </c>
      <c r="H915" s="61" t="s">
        <v>1789</v>
      </c>
      <c r="I915" s="61" t="s">
        <v>1790</v>
      </c>
      <c r="J915" s="61" t="s">
        <v>1791</v>
      </c>
      <c r="K915" s="61" t="s">
        <v>796</v>
      </c>
      <c r="L915" s="61" t="s">
        <v>1778</v>
      </c>
      <c r="M915" s="61" t="s">
        <v>1785</v>
      </c>
      <c r="N915" s="108">
        <v>1</v>
      </c>
      <c r="O915" s="108">
        <v>1</v>
      </c>
      <c r="P915" s="108">
        <v>1</v>
      </c>
      <c r="Q915" s="108">
        <v>1</v>
      </c>
      <c r="R915" s="108">
        <v>1</v>
      </c>
      <c r="S915" s="108">
        <v>1</v>
      </c>
      <c r="T915" s="108">
        <v>0</v>
      </c>
      <c r="U915" s="108">
        <v>0</v>
      </c>
      <c r="V915" s="108">
        <v>0</v>
      </c>
      <c r="W915" s="109">
        <v>2277850</v>
      </c>
      <c r="X915" s="126">
        <v>0</v>
      </c>
      <c r="Y915" s="109">
        <v>0</v>
      </c>
      <c r="Z915" s="109">
        <v>0</v>
      </c>
      <c r="AA915" s="109"/>
      <c r="AB915" s="109"/>
      <c r="AC915" s="109"/>
      <c r="AD915" s="110">
        <v>2277850</v>
      </c>
      <c r="AE915" s="99">
        <v>44291</v>
      </c>
      <c r="AF915" s="99">
        <v>46117</v>
      </c>
      <c r="AG915" s="111">
        <v>2277850</v>
      </c>
      <c r="AH915" s="107">
        <v>1.2638888888888888</v>
      </c>
      <c r="AI915" s="107">
        <v>5</v>
      </c>
      <c r="AJ915" s="96">
        <v>7.1300000000000002E-2</v>
      </c>
      <c r="AK915" s="92" t="s">
        <v>1786</v>
      </c>
      <c r="AL915" s="92" t="s">
        <v>1787</v>
      </c>
      <c r="AM915" s="27">
        <v>162399.32</v>
      </c>
      <c r="AN915" s="27">
        <v>81199.66</v>
      </c>
      <c r="AO915" s="27">
        <v>0</v>
      </c>
      <c r="AP915" s="27">
        <v>0</v>
      </c>
      <c r="AQ915" s="27">
        <v>0</v>
      </c>
      <c r="AR915" s="27">
        <v>0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27">
        <v>0</v>
      </c>
      <c r="BC915" s="27">
        <f t="shared" si="43"/>
        <v>243598.98</v>
      </c>
      <c r="BD915" s="27">
        <f t="shared" si="44"/>
        <v>0</v>
      </c>
      <c r="BE915" s="27">
        <f t="shared" si="45"/>
        <v>243598.98</v>
      </c>
    </row>
    <row r="916" spans="1:57" x14ac:dyDescent="0.35">
      <c r="A916" s="92" t="s">
        <v>2627</v>
      </c>
      <c r="B916" s="90" t="s">
        <v>1257</v>
      </c>
      <c r="C916" s="94">
        <v>1</v>
      </c>
      <c r="D916" s="91" t="s">
        <v>0</v>
      </c>
      <c r="E916" s="61" t="s">
        <v>3</v>
      </c>
      <c r="F916" s="61" t="s">
        <v>1772</v>
      </c>
      <c r="G916" s="61" t="s">
        <v>1788</v>
      </c>
      <c r="H916" s="61" t="s">
        <v>1789</v>
      </c>
      <c r="I916" s="61" t="s">
        <v>1790</v>
      </c>
      <c r="J916" s="61" t="s">
        <v>1791</v>
      </c>
      <c r="K916" s="61" t="s">
        <v>796</v>
      </c>
      <c r="L916" s="61" t="s">
        <v>1778</v>
      </c>
      <c r="M916" s="61" t="s">
        <v>1785</v>
      </c>
      <c r="N916" s="108">
        <v>1</v>
      </c>
      <c r="O916" s="108">
        <v>1</v>
      </c>
      <c r="P916" s="108">
        <v>1</v>
      </c>
      <c r="Q916" s="108">
        <v>1</v>
      </c>
      <c r="R916" s="108">
        <v>1</v>
      </c>
      <c r="S916" s="108">
        <v>1</v>
      </c>
      <c r="T916" s="108">
        <v>0</v>
      </c>
      <c r="U916" s="108">
        <v>0</v>
      </c>
      <c r="V916" s="108">
        <v>0</v>
      </c>
      <c r="W916" s="109">
        <v>1516409.26</v>
      </c>
      <c r="X916" s="126">
        <v>0</v>
      </c>
      <c r="Y916" s="109">
        <v>0</v>
      </c>
      <c r="Z916" s="109">
        <v>0</v>
      </c>
      <c r="AA916" s="109"/>
      <c r="AB916" s="109"/>
      <c r="AC916" s="109"/>
      <c r="AD916" s="110">
        <v>1516409.26</v>
      </c>
      <c r="AE916" s="99">
        <v>44291</v>
      </c>
      <c r="AF916" s="99">
        <v>46117</v>
      </c>
      <c r="AG916" s="111">
        <v>1516409.26</v>
      </c>
      <c r="AH916" s="107">
        <v>1.2638888888888888</v>
      </c>
      <c r="AI916" s="107">
        <v>5</v>
      </c>
      <c r="AJ916" s="96">
        <v>7.1300000000000002E-2</v>
      </c>
      <c r="AK916" s="92" t="s">
        <v>1786</v>
      </c>
      <c r="AL916" s="92" t="s">
        <v>1787</v>
      </c>
      <c r="AM916" s="27">
        <v>108112.4</v>
      </c>
      <c r="AN916" s="27">
        <v>54056.2</v>
      </c>
      <c r="AO916" s="27">
        <v>0</v>
      </c>
      <c r="AP916" s="27">
        <v>0</v>
      </c>
      <c r="AQ916" s="27">
        <v>0</v>
      </c>
      <c r="AR916" s="27">
        <v>0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7">
        <v>0</v>
      </c>
      <c r="BA916" s="27">
        <v>0</v>
      </c>
      <c r="BB916" s="27">
        <v>0</v>
      </c>
      <c r="BC916" s="27">
        <f t="shared" si="43"/>
        <v>162168.59999999998</v>
      </c>
      <c r="BD916" s="27">
        <f t="shared" si="44"/>
        <v>0</v>
      </c>
      <c r="BE916" s="27">
        <f t="shared" si="45"/>
        <v>162168.59999999998</v>
      </c>
    </row>
    <row r="917" spans="1:57" x14ac:dyDescent="0.35">
      <c r="A917" s="92" t="s">
        <v>2626</v>
      </c>
      <c r="B917" s="90" t="s">
        <v>1258</v>
      </c>
      <c r="C917" s="94">
        <v>1</v>
      </c>
      <c r="D917" s="91" t="s">
        <v>0</v>
      </c>
      <c r="E917" s="61" t="s">
        <v>3</v>
      </c>
      <c r="F917" s="61" t="s">
        <v>1772</v>
      </c>
      <c r="G917" s="61" t="s">
        <v>1788</v>
      </c>
      <c r="H917" s="61" t="s">
        <v>1789</v>
      </c>
      <c r="I917" s="61" t="s">
        <v>1790</v>
      </c>
      <c r="J917" s="61" t="s">
        <v>1791</v>
      </c>
      <c r="K917" s="61" t="s">
        <v>796</v>
      </c>
      <c r="L917" s="61" t="s">
        <v>1778</v>
      </c>
      <c r="M917" s="61" t="s">
        <v>1785</v>
      </c>
      <c r="N917" s="108">
        <v>1</v>
      </c>
      <c r="O917" s="108">
        <v>1</v>
      </c>
      <c r="P917" s="108">
        <v>1</v>
      </c>
      <c r="Q917" s="108">
        <v>1</v>
      </c>
      <c r="R917" s="108">
        <v>1</v>
      </c>
      <c r="S917" s="108">
        <v>1</v>
      </c>
      <c r="T917" s="108">
        <v>0</v>
      </c>
      <c r="U917" s="108">
        <v>0</v>
      </c>
      <c r="V917" s="108">
        <v>0</v>
      </c>
      <c r="W917" s="109">
        <v>4934730.53</v>
      </c>
      <c r="X917" s="126">
        <v>0</v>
      </c>
      <c r="Y917" s="109">
        <v>0</v>
      </c>
      <c r="Z917" s="109">
        <v>0</v>
      </c>
      <c r="AA917" s="109"/>
      <c r="AB917" s="109"/>
      <c r="AC917" s="109"/>
      <c r="AD917" s="110">
        <v>4934730.53</v>
      </c>
      <c r="AE917" s="99">
        <v>44291</v>
      </c>
      <c r="AF917" s="99">
        <v>46117</v>
      </c>
      <c r="AG917" s="111">
        <v>4934730.53</v>
      </c>
      <c r="AH917" s="107">
        <v>1.2638888888888888</v>
      </c>
      <c r="AI917" s="107">
        <v>5</v>
      </c>
      <c r="AJ917" s="96">
        <v>7.1300000000000002E-2</v>
      </c>
      <c r="AK917" s="92" t="s">
        <v>1786</v>
      </c>
      <c r="AL917" s="92" t="s">
        <v>1787</v>
      </c>
      <c r="AM917" s="27">
        <v>351821.62</v>
      </c>
      <c r="AN917" s="27">
        <v>175910.81</v>
      </c>
      <c r="AO917" s="27">
        <v>0</v>
      </c>
      <c r="AP917" s="27">
        <v>0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27">
        <v>0</v>
      </c>
      <c r="BC917" s="27">
        <f t="shared" si="43"/>
        <v>527732.42999999993</v>
      </c>
      <c r="BD917" s="27">
        <f t="shared" si="44"/>
        <v>0</v>
      </c>
      <c r="BE917" s="27">
        <f t="shared" si="45"/>
        <v>527732.42999999993</v>
      </c>
    </row>
    <row r="918" spans="1:57" x14ac:dyDescent="0.35">
      <c r="A918" s="92" t="s">
        <v>2625</v>
      </c>
      <c r="B918" s="90" t="s">
        <v>1259</v>
      </c>
      <c r="C918" s="94">
        <v>1</v>
      </c>
      <c r="D918" s="91" t="s">
        <v>0</v>
      </c>
      <c r="E918" s="61" t="s">
        <v>3</v>
      </c>
      <c r="F918" s="61" t="s">
        <v>1772</v>
      </c>
      <c r="G918" s="61" t="s">
        <v>1788</v>
      </c>
      <c r="H918" s="61" t="s">
        <v>1789</v>
      </c>
      <c r="I918" s="61" t="s">
        <v>1790</v>
      </c>
      <c r="J918" s="61" t="s">
        <v>1791</v>
      </c>
      <c r="K918" s="61" t="s">
        <v>796</v>
      </c>
      <c r="L918" s="61" t="s">
        <v>1778</v>
      </c>
      <c r="M918" s="61" t="s">
        <v>1785</v>
      </c>
      <c r="N918" s="108">
        <v>1</v>
      </c>
      <c r="O918" s="108">
        <v>1</v>
      </c>
      <c r="P918" s="108">
        <v>1</v>
      </c>
      <c r="Q918" s="108">
        <v>1</v>
      </c>
      <c r="R918" s="108">
        <v>1</v>
      </c>
      <c r="S918" s="108">
        <v>1</v>
      </c>
      <c r="T918" s="108">
        <v>0</v>
      </c>
      <c r="U918" s="108">
        <v>0</v>
      </c>
      <c r="V918" s="108">
        <v>0</v>
      </c>
      <c r="W918" s="109">
        <v>8149311.8399999999</v>
      </c>
      <c r="X918" s="126">
        <v>0</v>
      </c>
      <c r="Y918" s="109">
        <v>0</v>
      </c>
      <c r="Z918" s="109">
        <v>0</v>
      </c>
      <c r="AA918" s="109"/>
      <c r="AB918" s="109"/>
      <c r="AC918" s="109"/>
      <c r="AD918" s="110">
        <v>8149311.8399999999</v>
      </c>
      <c r="AE918" s="99">
        <v>44291</v>
      </c>
      <c r="AF918" s="99">
        <v>46117</v>
      </c>
      <c r="AG918" s="111">
        <v>8149311.8399999999</v>
      </c>
      <c r="AH918" s="107">
        <v>1.2638888888888888</v>
      </c>
      <c r="AI918" s="107">
        <v>5</v>
      </c>
      <c r="AJ918" s="97">
        <v>7.1300000000000002E-2</v>
      </c>
      <c r="AK918" s="92" t="s">
        <v>1786</v>
      </c>
      <c r="AL918" s="92" t="s">
        <v>1787</v>
      </c>
      <c r="AM918" s="27">
        <v>581005.18000000005</v>
      </c>
      <c r="AN918" s="27">
        <v>290502.59000000003</v>
      </c>
      <c r="AO918" s="27">
        <v>0</v>
      </c>
      <c r="AP918" s="27">
        <v>0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0</v>
      </c>
      <c r="BA918" s="27">
        <v>0</v>
      </c>
      <c r="BB918" s="27">
        <v>0</v>
      </c>
      <c r="BC918" s="27">
        <f t="shared" si="43"/>
        <v>871507.77</v>
      </c>
      <c r="BD918" s="27">
        <f t="shared" si="44"/>
        <v>0</v>
      </c>
      <c r="BE918" s="27">
        <f t="shared" si="45"/>
        <v>871507.77</v>
      </c>
    </row>
    <row r="919" spans="1:57" x14ac:dyDescent="0.35">
      <c r="A919" s="92" t="s">
        <v>2624</v>
      </c>
      <c r="B919" s="90" t="s">
        <v>1260</v>
      </c>
      <c r="C919" s="94">
        <v>1</v>
      </c>
      <c r="D919" s="91" t="s">
        <v>0</v>
      </c>
      <c r="E919" s="61" t="s">
        <v>3</v>
      </c>
      <c r="F919" s="61" t="s">
        <v>1772</v>
      </c>
      <c r="G919" s="61" t="s">
        <v>1788</v>
      </c>
      <c r="H919" s="61" t="s">
        <v>1789</v>
      </c>
      <c r="I919" s="61" t="s">
        <v>1790</v>
      </c>
      <c r="J919" s="61" t="s">
        <v>1791</v>
      </c>
      <c r="K919" s="61" t="s">
        <v>796</v>
      </c>
      <c r="L919" s="61" t="s">
        <v>1778</v>
      </c>
      <c r="M919" s="61" t="s">
        <v>1785</v>
      </c>
      <c r="N919" s="108">
        <v>1</v>
      </c>
      <c r="O919" s="108">
        <v>1</v>
      </c>
      <c r="P919" s="108">
        <v>1</v>
      </c>
      <c r="Q919" s="108">
        <v>1</v>
      </c>
      <c r="R919" s="108">
        <v>1</v>
      </c>
      <c r="S919" s="108">
        <v>1</v>
      </c>
      <c r="T919" s="108">
        <v>0</v>
      </c>
      <c r="U919" s="108">
        <v>0</v>
      </c>
      <c r="V919" s="108">
        <v>0</v>
      </c>
      <c r="W919" s="109">
        <v>1666646</v>
      </c>
      <c r="X919" s="126">
        <v>0</v>
      </c>
      <c r="Y919" s="109">
        <v>0</v>
      </c>
      <c r="Z919" s="109">
        <v>0</v>
      </c>
      <c r="AA919" s="109"/>
      <c r="AB919" s="109"/>
      <c r="AC919" s="109"/>
      <c r="AD919" s="110">
        <v>1666646</v>
      </c>
      <c r="AE919" s="99">
        <v>44291</v>
      </c>
      <c r="AF919" s="99">
        <v>46117</v>
      </c>
      <c r="AG919" s="111">
        <v>1666646</v>
      </c>
      <c r="AH919" s="107">
        <v>1.2638888888888888</v>
      </c>
      <c r="AI919" s="107">
        <v>5</v>
      </c>
      <c r="AJ919" s="97">
        <v>7.1300000000000002E-2</v>
      </c>
      <c r="AK919" s="92" t="s">
        <v>1786</v>
      </c>
      <c r="AL919" s="92" t="s">
        <v>1787</v>
      </c>
      <c r="AM919" s="27">
        <v>118823.52</v>
      </c>
      <c r="AN919" s="27">
        <v>59411.76</v>
      </c>
      <c r="AO919" s="27">
        <v>0</v>
      </c>
      <c r="AP919" s="27">
        <v>0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f t="shared" si="43"/>
        <v>178235.28</v>
      </c>
      <c r="BD919" s="27">
        <f t="shared" si="44"/>
        <v>0</v>
      </c>
      <c r="BE919" s="27">
        <f t="shared" si="45"/>
        <v>178235.28</v>
      </c>
    </row>
    <row r="920" spans="1:57" x14ac:dyDescent="0.35">
      <c r="A920" s="92" t="s">
        <v>2623</v>
      </c>
      <c r="B920" s="90" t="s">
        <v>1509</v>
      </c>
      <c r="C920" s="94">
        <v>1</v>
      </c>
      <c r="D920" s="91" t="s">
        <v>0</v>
      </c>
      <c r="E920" s="61" t="s">
        <v>3</v>
      </c>
      <c r="F920" s="61" t="s">
        <v>1772</v>
      </c>
      <c r="G920" s="61" t="s">
        <v>403</v>
      </c>
      <c r="H920" s="61" t="s">
        <v>1782</v>
      </c>
      <c r="I920" s="61" t="s">
        <v>1783</v>
      </c>
      <c r="J920" s="61" t="s">
        <v>1784</v>
      </c>
      <c r="K920" s="61" t="s">
        <v>715</v>
      </c>
      <c r="L920" s="61" t="s">
        <v>1778</v>
      </c>
      <c r="M920" s="61" t="s">
        <v>1785</v>
      </c>
      <c r="N920" s="108">
        <v>1</v>
      </c>
      <c r="O920" s="108">
        <v>1</v>
      </c>
      <c r="P920" s="108">
        <v>1</v>
      </c>
      <c r="Q920" s="108">
        <v>0</v>
      </c>
      <c r="R920" s="108">
        <v>0</v>
      </c>
      <c r="S920" s="108">
        <v>1</v>
      </c>
      <c r="T920" s="108">
        <v>1</v>
      </c>
      <c r="U920" s="108">
        <v>1</v>
      </c>
      <c r="V920" s="108">
        <v>0</v>
      </c>
      <c r="W920" s="109">
        <v>96810548.420000002</v>
      </c>
      <c r="X920" s="126">
        <v>0</v>
      </c>
      <c r="Y920" s="109">
        <v>0</v>
      </c>
      <c r="Z920" s="109">
        <v>0</v>
      </c>
      <c r="AA920" s="109"/>
      <c r="AB920" s="109"/>
      <c r="AC920" s="109"/>
      <c r="AD920" s="110">
        <v>96810548.420000002</v>
      </c>
      <c r="AE920" s="99">
        <v>44314</v>
      </c>
      <c r="AF920" s="99">
        <v>47966</v>
      </c>
      <c r="AG920" s="111">
        <v>96810548.420000002</v>
      </c>
      <c r="AH920" s="107">
        <v>6.3277777777777775</v>
      </c>
      <c r="AI920" s="107">
        <v>10</v>
      </c>
      <c r="AJ920" s="96">
        <v>7.8262999999999999E-2</v>
      </c>
      <c r="AK920" s="92" t="s">
        <v>1786</v>
      </c>
      <c r="AL920" s="92" t="s">
        <v>1787</v>
      </c>
      <c r="AM920" s="27">
        <v>7576683.96</v>
      </c>
      <c r="AN920" s="27">
        <v>7576683.96</v>
      </c>
      <c r="AO920" s="27">
        <v>7576683.96</v>
      </c>
      <c r="AP920" s="27">
        <v>7576683.96</v>
      </c>
      <c r="AQ920" s="27">
        <v>7576683.96</v>
      </c>
      <c r="AR920" s="27">
        <v>7576683.96</v>
      </c>
      <c r="AS920" s="27">
        <v>3788341.98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f t="shared" si="43"/>
        <v>15153367.92</v>
      </c>
      <c r="BD920" s="27">
        <f t="shared" si="44"/>
        <v>34095077.82</v>
      </c>
      <c r="BE920" s="27">
        <f t="shared" si="45"/>
        <v>49248445.740000002</v>
      </c>
    </row>
    <row r="921" spans="1:57" x14ac:dyDescent="0.35">
      <c r="A921" s="92" t="s">
        <v>2622</v>
      </c>
      <c r="B921" s="90" t="s">
        <v>1261</v>
      </c>
      <c r="C921" s="94">
        <v>3</v>
      </c>
      <c r="D921" s="91" t="s">
        <v>0</v>
      </c>
      <c r="E921" s="61" t="s">
        <v>3</v>
      </c>
      <c r="F921" s="61" t="s">
        <v>1772</v>
      </c>
      <c r="G921" s="61" t="s">
        <v>1793</v>
      </c>
      <c r="H921" s="61" t="s">
        <v>1789</v>
      </c>
      <c r="I921" s="61" t="s">
        <v>1794</v>
      </c>
      <c r="J921" s="61" t="s">
        <v>1791</v>
      </c>
      <c r="K921" s="61" t="s">
        <v>813</v>
      </c>
      <c r="L921" s="61" t="s">
        <v>1778</v>
      </c>
      <c r="M921" s="61" t="s">
        <v>1785</v>
      </c>
      <c r="N921" s="108">
        <v>1</v>
      </c>
      <c r="O921" s="108">
        <v>1</v>
      </c>
      <c r="P921" s="108">
        <v>1</v>
      </c>
      <c r="Q921" s="108">
        <v>1</v>
      </c>
      <c r="R921" s="108">
        <v>1</v>
      </c>
      <c r="S921" s="108">
        <v>1</v>
      </c>
      <c r="T921" s="108">
        <v>0</v>
      </c>
      <c r="U921" s="108">
        <v>0</v>
      </c>
      <c r="V921" s="108">
        <v>0</v>
      </c>
      <c r="W921" s="109">
        <v>270220</v>
      </c>
      <c r="X921" s="126">
        <v>0</v>
      </c>
      <c r="Y921" s="109">
        <v>0</v>
      </c>
      <c r="Z921" s="109">
        <v>968.29</v>
      </c>
      <c r="AA921" s="109"/>
      <c r="AB921" s="109"/>
      <c r="AC921" s="109"/>
      <c r="AD921" s="110">
        <v>270220</v>
      </c>
      <c r="AE921" s="99">
        <v>44678</v>
      </c>
      <c r="AF921" s="99">
        <v>45774</v>
      </c>
      <c r="AG921" s="111">
        <v>540440</v>
      </c>
      <c r="AH921" s="107">
        <v>0.32500000000000001</v>
      </c>
      <c r="AI921" s="107">
        <v>3</v>
      </c>
      <c r="AJ921" s="96">
        <v>4.2999999999999997E-2</v>
      </c>
      <c r="AK921" s="92" t="s">
        <v>1786</v>
      </c>
      <c r="AL921" s="92" t="s">
        <v>1787</v>
      </c>
      <c r="AM921" s="27">
        <v>2904.87</v>
      </c>
      <c r="AN921" s="27">
        <v>0</v>
      </c>
      <c r="AO921" s="27">
        <v>0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f t="shared" si="43"/>
        <v>2904.87</v>
      </c>
      <c r="BD921" s="27">
        <f t="shared" si="44"/>
        <v>0</v>
      </c>
      <c r="BE921" s="27">
        <f t="shared" si="45"/>
        <v>2904.87</v>
      </c>
    </row>
    <row r="922" spans="1:57" x14ac:dyDescent="0.35">
      <c r="A922" s="92" t="s">
        <v>2621</v>
      </c>
      <c r="B922" s="90" t="s">
        <v>1261</v>
      </c>
      <c r="C922" s="94">
        <v>4</v>
      </c>
      <c r="D922" s="91" t="s">
        <v>0</v>
      </c>
      <c r="E922" s="61" t="s">
        <v>3</v>
      </c>
      <c r="F922" s="61" t="s">
        <v>1772</v>
      </c>
      <c r="G922" s="61" t="s">
        <v>1793</v>
      </c>
      <c r="H922" s="61" t="s">
        <v>1789</v>
      </c>
      <c r="I922" s="61" t="s">
        <v>1794</v>
      </c>
      <c r="J922" s="61" t="s">
        <v>1791</v>
      </c>
      <c r="K922" s="61" t="s">
        <v>813</v>
      </c>
      <c r="L922" s="61" t="s">
        <v>1778</v>
      </c>
      <c r="M922" s="61" t="s">
        <v>1785</v>
      </c>
      <c r="N922" s="108">
        <v>1</v>
      </c>
      <c r="O922" s="108">
        <v>1</v>
      </c>
      <c r="P922" s="108">
        <v>1</v>
      </c>
      <c r="Q922" s="108">
        <v>1</v>
      </c>
      <c r="R922" s="108">
        <v>1</v>
      </c>
      <c r="S922" s="108">
        <v>1</v>
      </c>
      <c r="T922" s="108">
        <v>0</v>
      </c>
      <c r="U922" s="108">
        <v>0</v>
      </c>
      <c r="V922" s="108">
        <v>0</v>
      </c>
      <c r="W922" s="109">
        <v>520085</v>
      </c>
      <c r="X922" s="126">
        <v>0</v>
      </c>
      <c r="Y922" s="109">
        <v>0</v>
      </c>
      <c r="Z922" s="109">
        <v>2041.33</v>
      </c>
      <c r="AA922" s="109"/>
      <c r="AB922" s="109"/>
      <c r="AC922" s="109"/>
      <c r="AD922" s="110">
        <v>520085</v>
      </c>
      <c r="AE922" s="99">
        <v>44678</v>
      </c>
      <c r="AF922" s="99">
        <v>46139</v>
      </c>
      <c r="AG922" s="111">
        <v>520085</v>
      </c>
      <c r="AH922" s="107">
        <v>1.325</v>
      </c>
      <c r="AI922" s="107">
        <v>4</v>
      </c>
      <c r="AJ922" s="96">
        <v>4.7100000000000003E-2</v>
      </c>
      <c r="AK922" s="92" t="s">
        <v>1786</v>
      </c>
      <c r="AL922" s="92" t="s">
        <v>1787</v>
      </c>
      <c r="AM922" s="27">
        <v>20413.309999999998</v>
      </c>
      <c r="AN922" s="27">
        <v>4082.68</v>
      </c>
      <c r="AO922" s="27">
        <v>0</v>
      </c>
      <c r="AP922" s="27">
        <v>0</v>
      </c>
      <c r="AQ922" s="27">
        <v>0</v>
      </c>
      <c r="AR922" s="27">
        <v>0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27">
        <v>0</v>
      </c>
      <c r="BC922" s="27">
        <f t="shared" si="43"/>
        <v>24495.989999999998</v>
      </c>
      <c r="BD922" s="27">
        <f t="shared" si="44"/>
        <v>0</v>
      </c>
      <c r="BE922" s="27">
        <f t="shared" si="45"/>
        <v>24495.989999999998</v>
      </c>
    </row>
    <row r="923" spans="1:57" x14ac:dyDescent="0.35">
      <c r="A923" s="92" t="s">
        <v>2620</v>
      </c>
      <c r="B923" s="90" t="s">
        <v>1261</v>
      </c>
      <c r="C923" s="94">
        <v>5</v>
      </c>
      <c r="D923" s="91" t="s">
        <v>0</v>
      </c>
      <c r="E923" s="61" t="s">
        <v>3</v>
      </c>
      <c r="F923" s="61" t="s">
        <v>1772</v>
      </c>
      <c r="G923" s="61" t="s">
        <v>1793</v>
      </c>
      <c r="H923" s="61" t="s">
        <v>1789</v>
      </c>
      <c r="I923" s="61" t="s">
        <v>1794</v>
      </c>
      <c r="J923" s="61" t="s">
        <v>1791</v>
      </c>
      <c r="K923" s="61" t="s">
        <v>813</v>
      </c>
      <c r="L923" s="61" t="s">
        <v>1778</v>
      </c>
      <c r="M923" s="61" t="s">
        <v>1785</v>
      </c>
      <c r="N923" s="108">
        <v>1</v>
      </c>
      <c r="O923" s="108">
        <v>1</v>
      </c>
      <c r="P923" s="108">
        <v>1</v>
      </c>
      <c r="Q923" s="108">
        <v>1</v>
      </c>
      <c r="R923" s="108">
        <v>1</v>
      </c>
      <c r="S923" s="108">
        <v>1</v>
      </c>
      <c r="T923" s="108">
        <v>0</v>
      </c>
      <c r="U923" s="108">
        <v>0</v>
      </c>
      <c r="V923" s="108">
        <v>0</v>
      </c>
      <c r="W923" s="109">
        <v>1439010</v>
      </c>
      <c r="X923" s="126">
        <v>0</v>
      </c>
      <c r="Y923" s="109">
        <v>0</v>
      </c>
      <c r="Z923" s="109">
        <v>6079.82</v>
      </c>
      <c r="AA923" s="109"/>
      <c r="AB923" s="109"/>
      <c r="AC923" s="109"/>
      <c r="AD923" s="110">
        <v>1439010</v>
      </c>
      <c r="AE923" s="99">
        <v>44678</v>
      </c>
      <c r="AF923" s="99">
        <v>46504</v>
      </c>
      <c r="AG923" s="111">
        <v>1439010</v>
      </c>
      <c r="AH923" s="107">
        <v>2.3250000000000002</v>
      </c>
      <c r="AI923" s="107">
        <v>5</v>
      </c>
      <c r="AJ923" s="96">
        <v>5.0700000000000002E-2</v>
      </c>
      <c r="AK923" s="92" t="s">
        <v>1786</v>
      </c>
      <c r="AL923" s="92" t="s">
        <v>1787</v>
      </c>
      <c r="AM923" s="27">
        <v>66878.01999999999</v>
      </c>
      <c r="AN923" s="27">
        <v>66878.02</v>
      </c>
      <c r="AO923" s="27">
        <v>12159.64</v>
      </c>
      <c r="AP923" s="27">
        <v>0</v>
      </c>
      <c r="AQ923" s="27">
        <v>0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27">
        <v>0</v>
      </c>
      <c r="BC923" s="27">
        <f t="shared" si="43"/>
        <v>133756.03999999998</v>
      </c>
      <c r="BD923" s="27">
        <f t="shared" si="44"/>
        <v>12159.64</v>
      </c>
      <c r="BE923" s="27">
        <f t="shared" si="45"/>
        <v>145915.68</v>
      </c>
    </row>
    <row r="924" spans="1:57" x14ac:dyDescent="0.35">
      <c r="A924" s="92" t="s">
        <v>2619</v>
      </c>
      <c r="B924" s="90" t="s">
        <v>1261</v>
      </c>
      <c r="C924" s="94">
        <v>6</v>
      </c>
      <c r="D924" s="91" t="s">
        <v>0</v>
      </c>
      <c r="E924" s="61" t="s">
        <v>3</v>
      </c>
      <c r="F924" s="61" t="s">
        <v>1772</v>
      </c>
      <c r="G924" s="61" t="s">
        <v>1793</v>
      </c>
      <c r="H924" s="61" t="s">
        <v>1789</v>
      </c>
      <c r="I924" s="61" t="s">
        <v>1794</v>
      </c>
      <c r="J924" s="61" t="s">
        <v>1791</v>
      </c>
      <c r="K924" s="61" t="s">
        <v>813</v>
      </c>
      <c r="L924" s="61" t="s">
        <v>1778</v>
      </c>
      <c r="M924" s="61" t="s">
        <v>1785</v>
      </c>
      <c r="N924" s="108">
        <v>1</v>
      </c>
      <c r="O924" s="108">
        <v>1</v>
      </c>
      <c r="P924" s="108">
        <v>1</v>
      </c>
      <c r="Q924" s="108">
        <v>1</v>
      </c>
      <c r="R924" s="108">
        <v>1</v>
      </c>
      <c r="S924" s="108">
        <v>1</v>
      </c>
      <c r="T924" s="108">
        <v>0</v>
      </c>
      <c r="U924" s="108">
        <v>0</v>
      </c>
      <c r="V924" s="108">
        <v>0</v>
      </c>
      <c r="W924" s="109">
        <v>8232712.5</v>
      </c>
      <c r="X924" s="126">
        <v>0</v>
      </c>
      <c r="Y924" s="109">
        <v>0</v>
      </c>
      <c r="Z924" s="109">
        <v>36772.78</v>
      </c>
      <c r="AA924" s="109"/>
      <c r="AB924" s="109"/>
      <c r="AC924" s="109"/>
      <c r="AD924" s="110">
        <v>8232712.5</v>
      </c>
      <c r="AE924" s="99">
        <v>44678</v>
      </c>
      <c r="AF924" s="99">
        <v>46870</v>
      </c>
      <c r="AG924" s="111">
        <v>8232712.5</v>
      </c>
      <c r="AH924" s="107">
        <v>3.3250000000000002</v>
      </c>
      <c r="AI924" s="107">
        <v>6</v>
      </c>
      <c r="AJ924" s="96">
        <v>5.3600000000000002E-2</v>
      </c>
      <c r="AK924" s="92" t="s">
        <v>1786</v>
      </c>
      <c r="AL924" s="92" t="s">
        <v>1787</v>
      </c>
      <c r="AM924" s="27">
        <v>404500.58000000007</v>
      </c>
      <c r="AN924" s="27">
        <v>441273.3600000001</v>
      </c>
      <c r="AO924" s="27">
        <v>404500.58</v>
      </c>
      <c r="AP924" s="27">
        <v>73545.56</v>
      </c>
      <c r="AQ924" s="27">
        <v>0</v>
      </c>
      <c r="AR924" s="27">
        <v>0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27">
        <v>0</v>
      </c>
      <c r="BC924" s="27">
        <f t="shared" si="43"/>
        <v>845773.94000000018</v>
      </c>
      <c r="BD924" s="27">
        <f t="shared" si="44"/>
        <v>478046.14</v>
      </c>
      <c r="BE924" s="27">
        <f t="shared" si="45"/>
        <v>1323820.08</v>
      </c>
    </row>
    <row r="925" spans="1:57" x14ac:dyDescent="0.35">
      <c r="A925" s="92" t="s">
        <v>2618</v>
      </c>
      <c r="B925" s="90" t="s">
        <v>1261</v>
      </c>
      <c r="C925" s="94">
        <v>7</v>
      </c>
      <c r="D925" s="91" t="s">
        <v>0</v>
      </c>
      <c r="E925" s="61" t="s">
        <v>3</v>
      </c>
      <c r="F925" s="61" t="s">
        <v>1772</v>
      </c>
      <c r="G925" s="61" t="s">
        <v>1793</v>
      </c>
      <c r="H925" s="61" t="s">
        <v>1789</v>
      </c>
      <c r="I925" s="61" t="s">
        <v>1794</v>
      </c>
      <c r="J925" s="61" t="s">
        <v>1791</v>
      </c>
      <c r="K925" s="61" t="s">
        <v>813</v>
      </c>
      <c r="L925" s="61" t="s">
        <v>1778</v>
      </c>
      <c r="M925" s="61" t="s">
        <v>1785</v>
      </c>
      <c r="N925" s="108">
        <v>1</v>
      </c>
      <c r="O925" s="108">
        <v>1</v>
      </c>
      <c r="P925" s="108">
        <v>1</v>
      </c>
      <c r="Q925" s="108">
        <v>1</v>
      </c>
      <c r="R925" s="108">
        <v>1</v>
      </c>
      <c r="S925" s="108">
        <v>1</v>
      </c>
      <c r="T925" s="108">
        <v>0</v>
      </c>
      <c r="U925" s="108">
        <v>0</v>
      </c>
      <c r="V925" s="108">
        <v>0</v>
      </c>
      <c r="W925" s="109">
        <v>4168350</v>
      </c>
      <c r="X925" s="126">
        <v>0</v>
      </c>
      <c r="Y925" s="109">
        <v>0</v>
      </c>
      <c r="Z925" s="109">
        <v>19591.240000000002</v>
      </c>
      <c r="AA925" s="109"/>
      <c r="AB925" s="109"/>
      <c r="AC925" s="109"/>
      <c r="AD925" s="110">
        <v>4168350</v>
      </c>
      <c r="AE925" s="99">
        <v>44678</v>
      </c>
      <c r="AF925" s="99">
        <v>47235</v>
      </c>
      <c r="AG925" s="111">
        <v>4168350</v>
      </c>
      <c r="AH925" s="107">
        <v>4.3250000000000002</v>
      </c>
      <c r="AI925" s="107">
        <v>7</v>
      </c>
      <c r="AJ925" s="96">
        <v>5.6399999999999999E-2</v>
      </c>
      <c r="AK925" s="92" t="s">
        <v>1786</v>
      </c>
      <c r="AL925" s="92" t="s">
        <v>1787</v>
      </c>
      <c r="AM925" s="27">
        <v>215503.63999999998</v>
      </c>
      <c r="AN925" s="27">
        <v>235094.87999999998</v>
      </c>
      <c r="AO925" s="27">
        <v>235094.88</v>
      </c>
      <c r="AP925" s="27">
        <v>156729.92000000001</v>
      </c>
      <c r="AQ925" s="27">
        <v>39182.480000000003</v>
      </c>
      <c r="AR925" s="27">
        <v>0</v>
      </c>
      <c r="AS925" s="27">
        <v>0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27">
        <v>0</v>
      </c>
      <c r="BC925" s="27">
        <f t="shared" si="43"/>
        <v>450598.51999999996</v>
      </c>
      <c r="BD925" s="27">
        <f t="shared" si="44"/>
        <v>431007.28</v>
      </c>
      <c r="BE925" s="27">
        <f t="shared" si="45"/>
        <v>881605.8</v>
      </c>
    </row>
    <row r="926" spans="1:57" x14ac:dyDescent="0.35">
      <c r="A926" s="92" t="s">
        <v>2617</v>
      </c>
      <c r="B926" s="90" t="s">
        <v>1261</v>
      </c>
      <c r="C926" s="94">
        <v>8</v>
      </c>
      <c r="D926" s="91" t="s">
        <v>0</v>
      </c>
      <c r="E926" s="61" t="s">
        <v>3</v>
      </c>
      <c r="F926" s="61" t="s">
        <v>1772</v>
      </c>
      <c r="G926" s="61" t="s">
        <v>1793</v>
      </c>
      <c r="H926" s="61" t="s">
        <v>1789</v>
      </c>
      <c r="I926" s="61" t="s">
        <v>1794</v>
      </c>
      <c r="J926" s="61" t="s">
        <v>1791</v>
      </c>
      <c r="K926" s="61" t="s">
        <v>813</v>
      </c>
      <c r="L926" s="61" t="s">
        <v>1778</v>
      </c>
      <c r="M926" s="61" t="s">
        <v>1785</v>
      </c>
      <c r="N926" s="108">
        <v>1</v>
      </c>
      <c r="O926" s="108">
        <v>1</v>
      </c>
      <c r="P926" s="108">
        <v>1</v>
      </c>
      <c r="Q926" s="108">
        <v>1</v>
      </c>
      <c r="R926" s="108">
        <v>1</v>
      </c>
      <c r="S926" s="108">
        <v>1</v>
      </c>
      <c r="T926" s="108">
        <v>0</v>
      </c>
      <c r="U926" s="108">
        <v>0</v>
      </c>
      <c r="V926" s="108">
        <v>0</v>
      </c>
      <c r="W926" s="109">
        <v>388957.5</v>
      </c>
      <c r="X926" s="126">
        <v>0</v>
      </c>
      <c r="Y926" s="109">
        <v>0</v>
      </c>
      <c r="Z926" s="109">
        <v>1922.1</v>
      </c>
      <c r="AA926" s="109"/>
      <c r="AB926" s="109"/>
      <c r="AC926" s="109"/>
      <c r="AD926" s="110">
        <v>388957.5</v>
      </c>
      <c r="AE926" s="99">
        <v>44678</v>
      </c>
      <c r="AF926" s="99">
        <v>47600</v>
      </c>
      <c r="AG926" s="111">
        <v>388957.5</v>
      </c>
      <c r="AH926" s="107">
        <v>5.3250000000000002</v>
      </c>
      <c r="AI926" s="107">
        <v>8</v>
      </c>
      <c r="AJ926" s="96">
        <v>5.9299999999999999E-2</v>
      </c>
      <c r="AK926" s="92" t="s">
        <v>1786</v>
      </c>
      <c r="AL926" s="92" t="s">
        <v>1787</v>
      </c>
      <c r="AM926" s="27">
        <v>21143.1</v>
      </c>
      <c r="AN926" s="27">
        <v>23065.199999999997</v>
      </c>
      <c r="AO926" s="27">
        <v>23065.200000000001</v>
      </c>
      <c r="AP926" s="27">
        <v>17939.599999999999</v>
      </c>
      <c r="AQ926" s="27">
        <v>10251.200000000001</v>
      </c>
      <c r="AR926" s="27">
        <v>2562.8000000000002</v>
      </c>
      <c r="AS926" s="27">
        <v>0</v>
      </c>
      <c r="AT926" s="27">
        <v>0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7">
        <v>0</v>
      </c>
      <c r="BA926" s="27">
        <v>0</v>
      </c>
      <c r="BB926" s="27">
        <v>0</v>
      </c>
      <c r="BC926" s="27">
        <f t="shared" si="43"/>
        <v>44208.299999999996</v>
      </c>
      <c r="BD926" s="27">
        <f t="shared" si="44"/>
        <v>53818.8</v>
      </c>
      <c r="BE926" s="27">
        <f t="shared" si="45"/>
        <v>98027.1</v>
      </c>
    </row>
    <row r="927" spans="1:57" x14ac:dyDescent="0.35">
      <c r="A927" s="92" t="s">
        <v>2616</v>
      </c>
      <c r="B927" s="90" t="s">
        <v>1261</v>
      </c>
      <c r="C927" s="94">
        <v>9</v>
      </c>
      <c r="D927" s="91" t="s">
        <v>0</v>
      </c>
      <c r="E927" s="61" t="s">
        <v>3</v>
      </c>
      <c r="F927" s="61" t="s">
        <v>1772</v>
      </c>
      <c r="G927" s="61" t="s">
        <v>1793</v>
      </c>
      <c r="H927" s="61" t="s">
        <v>1789</v>
      </c>
      <c r="I927" s="61" t="s">
        <v>1794</v>
      </c>
      <c r="J927" s="61" t="s">
        <v>1791</v>
      </c>
      <c r="K927" s="61" t="s">
        <v>813</v>
      </c>
      <c r="L927" s="61" t="s">
        <v>1778</v>
      </c>
      <c r="M927" s="61" t="s">
        <v>1785</v>
      </c>
      <c r="N927" s="108">
        <v>1</v>
      </c>
      <c r="O927" s="108">
        <v>1</v>
      </c>
      <c r="P927" s="108">
        <v>1</v>
      </c>
      <c r="Q927" s="108">
        <v>1</v>
      </c>
      <c r="R927" s="108">
        <v>1</v>
      </c>
      <c r="S927" s="108">
        <v>1</v>
      </c>
      <c r="T927" s="108">
        <v>0</v>
      </c>
      <c r="U927" s="108">
        <v>0</v>
      </c>
      <c r="V927" s="108">
        <v>0</v>
      </c>
      <c r="W927" s="109">
        <v>53100</v>
      </c>
      <c r="X927" s="126">
        <v>0</v>
      </c>
      <c r="Y927" s="109">
        <v>0</v>
      </c>
      <c r="Z927" s="109">
        <v>287.62</v>
      </c>
      <c r="AA927" s="109"/>
      <c r="AB927" s="109"/>
      <c r="AC927" s="109"/>
      <c r="AD927" s="110">
        <v>53100</v>
      </c>
      <c r="AE927" s="99">
        <v>44678</v>
      </c>
      <c r="AF927" s="99">
        <v>48331</v>
      </c>
      <c r="AG927" s="111">
        <v>53100</v>
      </c>
      <c r="AH927" s="107">
        <v>7.3250000000000002</v>
      </c>
      <c r="AI927" s="107">
        <v>10</v>
      </c>
      <c r="AJ927" s="96">
        <v>6.5000000000000002E-2</v>
      </c>
      <c r="AK927" s="92" t="s">
        <v>1786</v>
      </c>
      <c r="AL927" s="92" t="s">
        <v>1787</v>
      </c>
      <c r="AM927" s="27">
        <v>3163.8199999999993</v>
      </c>
      <c r="AN927" s="27">
        <v>3451.4399999999991</v>
      </c>
      <c r="AO927" s="27">
        <v>3451.44</v>
      </c>
      <c r="AP927" s="27">
        <v>2991.28</v>
      </c>
      <c r="AQ927" s="27">
        <v>2300.9699999999998</v>
      </c>
      <c r="AR927" s="27">
        <v>1610.68</v>
      </c>
      <c r="AS927" s="27">
        <v>920.36</v>
      </c>
      <c r="AT927" s="27">
        <v>230.08</v>
      </c>
      <c r="AU927" s="27">
        <v>0</v>
      </c>
      <c r="AV927" s="27">
        <v>0</v>
      </c>
      <c r="AW927" s="27">
        <v>0</v>
      </c>
      <c r="AX927" s="27">
        <v>0</v>
      </c>
      <c r="AY927" s="27">
        <v>0</v>
      </c>
      <c r="AZ927" s="27">
        <v>0</v>
      </c>
      <c r="BA927" s="27">
        <v>0</v>
      </c>
      <c r="BB927" s="27">
        <v>0</v>
      </c>
      <c r="BC927" s="27">
        <f t="shared" si="43"/>
        <v>6615.2599999999984</v>
      </c>
      <c r="BD927" s="27">
        <f t="shared" si="44"/>
        <v>11504.810000000001</v>
      </c>
      <c r="BE927" s="27">
        <f t="shared" si="45"/>
        <v>18120.07</v>
      </c>
    </row>
    <row r="928" spans="1:57" x14ac:dyDescent="0.35">
      <c r="A928" s="92" t="s">
        <v>2615</v>
      </c>
      <c r="B928" s="90" t="s">
        <v>1262</v>
      </c>
      <c r="C928" s="94">
        <v>1</v>
      </c>
      <c r="D928" s="91" t="s">
        <v>0</v>
      </c>
      <c r="E928" s="61" t="s">
        <v>3</v>
      </c>
      <c r="F928" s="61" t="s">
        <v>1772</v>
      </c>
      <c r="G928" s="61" t="s">
        <v>1788</v>
      </c>
      <c r="H928" s="61" t="s">
        <v>1789</v>
      </c>
      <c r="I928" s="61" t="s">
        <v>1790</v>
      </c>
      <c r="J928" s="61" t="s">
        <v>1791</v>
      </c>
      <c r="K928" s="61" t="s">
        <v>796</v>
      </c>
      <c r="L928" s="61" t="s">
        <v>1778</v>
      </c>
      <c r="M928" s="61" t="s">
        <v>1785</v>
      </c>
      <c r="N928" s="108">
        <v>1</v>
      </c>
      <c r="O928" s="108">
        <v>1</v>
      </c>
      <c r="P928" s="108">
        <v>1</v>
      </c>
      <c r="Q928" s="108">
        <v>1</v>
      </c>
      <c r="R928" s="108">
        <v>1</v>
      </c>
      <c r="S928" s="108">
        <v>1</v>
      </c>
      <c r="T928" s="108">
        <v>0</v>
      </c>
      <c r="U928" s="108">
        <v>0</v>
      </c>
      <c r="V928" s="108">
        <v>0</v>
      </c>
      <c r="W928" s="109">
        <v>778701.59</v>
      </c>
      <c r="X928" s="126">
        <v>0</v>
      </c>
      <c r="Y928" s="109">
        <v>0</v>
      </c>
      <c r="Z928" s="109">
        <v>0</v>
      </c>
      <c r="AA928" s="109"/>
      <c r="AB928" s="109"/>
      <c r="AC928" s="109"/>
      <c r="AD928" s="110">
        <v>778701.59</v>
      </c>
      <c r="AE928" s="99">
        <v>44685</v>
      </c>
      <c r="AF928" s="99">
        <v>45781</v>
      </c>
      <c r="AG928" s="111">
        <v>778701.59</v>
      </c>
      <c r="AH928" s="107">
        <v>0.34444444444444444</v>
      </c>
      <c r="AI928" s="107">
        <v>3</v>
      </c>
      <c r="AJ928" s="96">
        <v>6.1652999999999999E-2</v>
      </c>
      <c r="AK928" s="92" t="s">
        <v>1786</v>
      </c>
      <c r="AL928" s="92" t="s">
        <v>1787</v>
      </c>
      <c r="AM928" s="27">
        <v>24004.639999999999</v>
      </c>
      <c r="AN928" s="27">
        <v>0</v>
      </c>
      <c r="AO928" s="27">
        <v>0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27">
        <v>0</v>
      </c>
      <c r="BC928" s="27">
        <f t="shared" si="43"/>
        <v>24004.639999999999</v>
      </c>
      <c r="BD928" s="27">
        <f t="shared" si="44"/>
        <v>0</v>
      </c>
      <c r="BE928" s="27">
        <f t="shared" si="45"/>
        <v>24004.639999999999</v>
      </c>
    </row>
    <row r="929" spans="1:57" x14ac:dyDescent="0.35">
      <c r="A929" s="92" t="s">
        <v>2614</v>
      </c>
      <c r="B929" s="90" t="s">
        <v>1263</v>
      </c>
      <c r="C929" s="94">
        <v>1</v>
      </c>
      <c r="D929" s="91" t="s">
        <v>0</v>
      </c>
      <c r="E929" s="61" t="s">
        <v>3</v>
      </c>
      <c r="F929" s="61" t="s">
        <v>1772</v>
      </c>
      <c r="G929" s="61" t="s">
        <v>1788</v>
      </c>
      <c r="H929" s="61" t="s">
        <v>1789</v>
      </c>
      <c r="I929" s="61" t="s">
        <v>1790</v>
      </c>
      <c r="J929" s="61" t="s">
        <v>1791</v>
      </c>
      <c r="K929" s="61" t="s">
        <v>796</v>
      </c>
      <c r="L929" s="61" t="s">
        <v>1778</v>
      </c>
      <c r="M929" s="61" t="s">
        <v>1785</v>
      </c>
      <c r="N929" s="108">
        <v>1</v>
      </c>
      <c r="O929" s="108">
        <v>1</v>
      </c>
      <c r="P929" s="108">
        <v>1</v>
      </c>
      <c r="Q929" s="108">
        <v>1</v>
      </c>
      <c r="R929" s="108">
        <v>1</v>
      </c>
      <c r="S929" s="108">
        <v>1</v>
      </c>
      <c r="T929" s="108">
        <v>0</v>
      </c>
      <c r="U929" s="108">
        <v>0</v>
      </c>
      <c r="V929" s="108">
        <v>0</v>
      </c>
      <c r="W929" s="109">
        <v>848055.28</v>
      </c>
      <c r="X929" s="126">
        <v>0</v>
      </c>
      <c r="Y929" s="109">
        <v>0</v>
      </c>
      <c r="Z929" s="109">
        <v>0</v>
      </c>
      <c r="AA929" s="109"/>
      <c r="AB929" s="109"/>
      <c r="AC929" s="109"/>
      <c r="AD929" s="110">
        <v>848055.28</v>
      </c>
      <c r="AE929" s="99">
        <v>44685</v>
      </c>
      <c r="AF929" s="99">
        <v>45781</v>
      </c>
      <c r="AG929" s="111">
        <v>848055.28</v>
      </c>
      <c r="AH929" s="107">
        <v>0.34444444444444444</v>
      </c>
      <c r="AI929" s="107">
        <v>3</v>
      </c>
      <c r="AJ929" s="96">
        <v>6.1652999999999999E-2</v>
      </c>
      <c r="AK929" s="92" t="s">
        <v>1786</v>
      </c>
      <c r="AL929" s="92" t="s">
        <v>1787</v>
      </c>
      <c r="AM929" s="27">
        <v>26142.58</v>
      </c>
      <c r="AN929" s="27">
        <v>0</v>
      </c>
      <c r="AO929" s="27">
        <v>0</v>
      </c>
      <c r="AP929" s="27">
        <v>0</v>
      </c>
      <c r="AQ929" s="27">
        <v>0</v>
      </c>
      <c r="AR929" s="27">
        <v>0</v>
      </c>
      <c r="AS929" s="27">
        <v>0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f t="shared" si="43"/>
        <v>26142.58</v>
      </c>
      <c r="BD929" s="27">
        <f t="shared" si="44"/>
        <v>0</v>
      </c>
      <c r="BE929" s="27">
        <f t="shared" si="45"/>
        <v>26142.58</v>
      </c>
    </row>
    <row r="930" spans="1:57" x14ac:dyDescent="0.35">
      <c r="A930" s="92" t="s">
        <v>2613</v>
      </c>
      <c r="B930" s="90" t="s">
        <v>1510</v>
      </c>
      <c r="C930" s="94">
        <v>1</v>
      </c>
      <c r="D930" s="91" t="s">
        <v>0</v>
      </c>
      <c r="E930" s="61" t="s">
        <v>3</v>
      </c>
      <c r="F930" s="61" t="s">
        <v>1772</v>
      </c>
      <c r="G930" s="61" t="s">
        <v>1788</v>
      </c>
      <c r="H930" s="61" t="s">
        <v>1789</v>
      </c>
      <c r="I930" s="61" t="s">
        <v>1790</v>
      </c>
      <c r="J930" s="61" t="s">
        <v>1791</v>
      </c>
      <c r="K930" s="61" t="s">
        <v>796</v>
      </c>
      <c r="L930" s="61" t="s">
        <v>1778</v>
      </c>
      <c r="M930" s="61" t="s">
        <v>1785</v>
      </c>
      <c r="N930" s="108">
        <v>1</v>
      </c>
      <c r="O930" s="108">
        <v>1</v>
      </c>
      <c r="P930" s="108">
        <v>1</v>
      </c>
      <c r="Q930" s="108">
        <v>1</v>
      </c>
      <c r="R930" s="108">
        <v>1</v>
      </c>
      <c r="S930" s="108">
        <v>1</v>
      </c>
      <c r="T930" s="108">
        <v>0</v>
      </c>
      <c r="U930" s="108">
        <v>0</v>
      </c>
      <c r="V930" s="108">
        <v>0</v>
      </c>
      <c r="W930" s="109">
        <v>1978795.64</v>
      </c>
      <c r="X930" s="126">
        <v>0</v>
      </c>
      <c r="Y930" s="109">
        <v>0</v>
      </c>
      <c r="Z930" s="109">
        <v>0</v>
      </c>
      <c r="AA930" s="109"/>
      <c r="AB930" s="109"/>
      <c r="AC930" s="109"/>
      <c r="AD930" s="110">
        <v>1978795.64</v>
      </c>
      <c r="AE930" s="99">
        <v>44685</v>
      </c>
      <c r="AF930" s="99">
        <v>46511</v>
      </c>
      <c r="AG930" s="111">
        <v>1978795.64</v>
      </c>
      <c r="AH930" s="107">
        <v>2.3444444444444446</v>
      </c>
      <c r="AI930" s="107">
        <v>5</v>
      </c>
      <c r="AJ930" s="97">
        <v>7.1294999999999997E-2</v>
      </c>
      <c r="AK930" s="92" t="s">
        <v>1786</v>
      </c>
      <c r="AL930" s="92" t="s">
        <v>1787</v>
      </c>
      <c r="AM930" s="27">
        <v>141078.24</v>
      </c>
      <c r="AN930" s="27">
        <v>141078.24</v>
      </c>
      <c r="AO930" s="27">
        <v>70539.12</v>
      </c>
      <c r="AP930" s="27">
        <v>0</v>
      </c>
      <c r="AQ930" s="27">
        <v>0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7">
        <v>0</v>
      </c>
      <c r="BA930" s="27">
        <v>0</v>
      </c>
      <c r="BB930" s="27">
        <v>0</v>
      </c>
      <c r="BC930" s="27">
        <f t="shared" si="43"/>
        <v>282156.48</v>
      </c>
      <c r="BD930" s="27">
        <f t="shared" si="44"/>
        <v>70539.12</v>
      </c>
      <c r="BE930" s="27">
        <f t="shared" si="45"/>
        <v>352695.6</v>
      </c>
    </row>
    <row r="931" spans="1:57" x14ac:dyDescent="0.35">
      <c r="A931" s="92" t="s">
        <v>2612</v>
      </c>
      <c r="B931" s="90" t="s">
        <v>1264</v>
      </c>
      <c r="C931" s="94">
        <v>1</v>
      </c>
      <c r="D931" s="91" t="s">
        <v>0</v>
      </c>
      <c r="E931" s="61" t="s">
        <v>3</v>
      </c>
      <c r="F931" s="61" t="s">
        <v>1772</v>
      </c>
      <c r="G931" s="61" t="s">
        <v>1788</v>
      </c>
      <c r="H931" s="61" t="s">
        <v>1789</v>
      </c>
      <c r="I931" s="61" t="s">
        <v>1790</v>
      </c>
      <c r="J931" s="61" t="s">
        <v>1791</v>
      </c>
      <c r="K931" s="61" t="s">
        <v>796</v>
      </c>
      <c r="L931" s="61" t="s">
        <v>1778</v>
      </c>
      <c r="M931" s="61" t="s">
        <v>1785</v>
      </c>
      <c r="N931" s="108">
        <v>1</v>
      </c>
      <c r="O931" s="108">
        <v>1</v>
      </c>
      <c r="P931" s="108">
        <v>1</v>
      </c>
      <c r="Q931" s="108">
        <v>1</v>
      </c>
      <c r="R931" s="108">
        <v>1</v>
      </c>
      <c r="S931" s="108">
        <v>1</v>
      </c>
      <c r="T931" s="108">
        <v>0</v>
      </c>
      <c r="U931" s="108">
        <v>0</v>
      </c>
      <c r="V931" s="108">
        <v>0</v>
      </c>
      <c r="W931" s="109">
        <v>1310925.75</v>
      </c>
      <c r="X931" s="126">
        <v>0</v>
      </c>
      <c r="Y931" s="109">
        <v>0</v>
      </c>
      <c r="Z931" s="109">
        <v>0</v>
      </c>
      <c r="AA931" s="109"/>
      <c r="AB931" s="109"/>
      <c r="AC931" s="109"/>
      <c r="AD931" s="110">
        <v>1310925.75</v>
      </c>
      <c r="AE931" s="99">
        <v>44685</v>
      </c>
      <c r="AF931" s="99">
        <v>45781</v>
      </c>
      <c r="AG931" s="111">
        <v>1310925.75</v>
      </c>
      <c r="AH931" s="107">
        <v>0.34444444444444444</v>
      </c>
      <c r="AI931" s="107">
        <v>3</v>
      </c>
      <c r="AJ931" s="96">
        <v>6.1652999999999999E-2</v>
      </c>
      <c r="AK931" s="92" t="s">
        <v>1786</v>
      </c>
      <c r="AL931" s="92" t="s">
        <v>1787</v>
      </c>
      <c r="AM931" s="27">
        <v>40411.25</v>
      </c>
      <c r="AN931" s="27">
        <v>0</v>
      </c>
      <c r="AO931" s="27">
        <v>0</v>
      </c>
      <c r="AP931" s="27">
        <v>0</v>
      </c>
      <c r="AQ931" s="27">
        <v>0</v>
      </c>
      <c r="AR931" s="27">
        <v>0</v>
      </c>
      <c r="AS931" s="27">
        <v>0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7">
        <v>0</v>
      </c>
      <c r="BA931" s="27">
        <v>0</v>
      </c>
      <c r="BB931" s="27">
        <v>0</v>
      </c>
      <c r="BC931" s="27">
        <f t="shared" si="43"/>
        <v>40411.25</v>
      </c>
      <c r="BD931" s="27">
        <f t="shared" si="44"/>
        <v>0</v>
      </c>
      <c r="BE931" s="27">
        <f t="shared" si="45"/>
        <v>40411.25</v>
      </c>
    </row>
    <row r="932" spans="1:57" x14ac:dyDescent="0.35">
      <c r="A932" s="92" t="s">
        <v>2611</v>
      </c>
      <c r="B932" s="90" t="s">
        <v>1511</v>
      </c>
      <c r="C932" s="94">
        <v>1</v>
      </c>
      <c r="D932" s="91" t="s">
        <v>0</v>
      </c>
      <c r="E932" s="61" t="s">
        <v>3</v>
      </c>
      <c r="F932" s="61" t="s">
        <v>1772</v>
      </c>
      <c r="G932" s="61" t="s">
        <v>1788</v>
      </c>
      <c r="H932" s="61" t="s">
        <v>1789</v>
      </c>
      <c r="I932" s="61" t="s">
        <v>1790</v>
      </c>
      <c r="J932" s="61" t="s">
        <v>1791</v>
      </c>
      <c r="K932" s="61" t="s">
        <v>796</v>
      </c>
      <c r="L932" s="61" t="s">
        <v>1778</v>
      </c>
      <c r="M932" s="61" t="s">
        <v>1785</v>
      </c>
      <c r="N932" s="108">
        <v>1</v>
      </c>
      <c r="O932" s="108">
        <v>1</v>
      </c>
      <c r="P932" s="108">
        <v>1</v>
      </c>
      <c r="Q932" s="108">
        <v>1</v>
      </c>
      <c r="R932" s="108">
        <v>1</v>
      </c>
      <c r="S932" s="108">
        <v>1</v>
      </c>
      <c r="T932" s="108">
        <v>0</v>
      </c>
      <c r="U932" s="108">
        <v>0</v>
      </c>
      <c r="V932" s="108">
        <v>0</v>
      </c>
      <c r="W932" s="109">
        <v>3058826.75</v>
      </c>
      <c r="X932" s="126">
        <v>0</v>
      </c>
      <c r="Y932" s="109">
        <v>0</v>
      </c>
      <c r="Z932" s="109">
        <v>0</v>
      </c>
      <c r="AA932" s="109"/>
      <c r="AB932" s="109"/>
      <c r="AC932" s="109"/>
      <c r="AD932" s="110">
        <v>3058826.75</v>
      </c>
      <c r="AE932" s="99">
        <v>44685</v>
      </c>
      <c r="AF932" s="99">
        <v>46511</v>
      </c>
      <c r="AG932" s="111">
        <v>3058826.75</v>
      </c>
      <c r="AH932" s="107">
        <v>2.3444444444444446</v>
      </c>
      <c r="AI932" s="107">
        <v>5</v>
      </c>
      <c r="AJ932" s="96">
        <v>7.1294999999999997E-2</v>
      </c>
      <c r="AK932" s="92" t="s">
        <v>1786</v>
      </c>
      <c r="AL932" s="92" t="s">
        <v>1787</v>
      </c>
      <c r="AM932" s="27">
        <v>218079.06</v>
      </c>
      <c r="AN932" s="27">
        <v>218079.06</v>
      </c>
      <c r="AO932" s="27">
        <v>109039.53</v>
      </c>
      <c r="AP932" s="27">
        <v>0</v>
      </c>
      <c r="AQ932" s="27">
        <v>0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f t="shared" si="43"/>
        <v>436158.12</v>
      </c>
      <c r="BD932" s="27">
        <f t="shared" si="44"/>
        <v>109039.53</v>
      </c>
      <c r="BE932" s="27">
        <f t="shared" si="45"/>
        <v>545197.65</v>
      </c>
    </row>
    <row r="933" spans="1:57" x14ac:dyDescent="0.35">
      <c r="A933" s="92" t="s">
        <v>2610</v>
      </c>
      <c r="B933" s="90" t="s">
        <v>1265</v>
      </c>
      <c r="C933" s="94">
        <v>1</v>
      </c>
      <c r="D933" s="91" t="s">
        <v>0</v>
      </c>
      <c r="E933" s="61" t="s">
        <v>3</v>
      </c>
      <c r="F933" s="61" t="s">
        <v>1772</v>
      </c>
      <c r="G933" s="61" t="s">
        <v>1788</v>
      </c>
      <c r="H933" s="61" t="s">
        <v>1789</v>
      </c>
      <c r="I933" s="61" t="s">
        <v>1790</v>
      </c>
      <c r="J933" s="61" t="s">
        <v>1791</v>
      </c>
      <c r="K933" s="61" t="s">
        <v>796</v>
      </c>
      <c r="L933" s="61" t="s">
        <v>1778</v>
      </c>
      <c r="M933" s="61" t="s">
        <v>1785</v>
      </c>
      <c r="N933" s="108">
        <v>1</v>
      </c>
      <c r="O933" s="108">
        <v>1</v>
      </c>
      <c r="P933" s="108">
        <v>1</v>
      </c>
      <c r="Q933" s="108">
        <v>1</v>
      </c>
      <c r="R933" s="108">
        <v>1</v>
      </c>
      <c r="S933" s="108">
        <v>1</v>
      </c>
      <c r="T933" s="108">
        <v>0</v>
      </c>
      <c r="U933" s="108">
        <v>0</v>
      </c>
      <c r="V933" s="108">
        <v>0</v>
      </c>
      <c r="W933" s="109">
        <v>1037107.1</v>
      </c>
      <c r="X933" s="126">
        <v>0</v>
      </c>
      <c r="Y933" s="109">
        <v>0</v>
      </c>
      <c r="Z933" s="109">
        <v>0</v>
      </c>
      <c r="AA933" s="109"/>
      <c r="AB933" s="109"/>
      <c r="AC933" s="109"/>
      <c r="AD933" s="110">
        <v>1037107.1</v>
      </c>
      <c r="AE933" s="99">
        <v>44685</v>
      </c>
      <c r="AF933" s="99">
        <v>45781</v>
      </c>
      <c r="AG933" s="111">
        <v>1037107.1</v>
      </c>
      <c r="AH933" s="107">
        <v>0.34444444444444444</v>
      </c>
      <c r="AI933" s="107">
        <v>3</v>
      </c>
      <c r="AJ933" s="96">
        <v>6.1652999999999999E-2</v>
      </c>
      <c r="AK933" s="92" t="s">
        <v>1786</v>
      </c>
      <c r="AL933" s="92" t="s">
        <v>1787</v>
      </c>
      <c r="AM933" s="27">
        <v>31970.38</v>
      </c>
      <c r="AN933" s="27">
        <v>0</v>
      </c>
      <c r="AO933" s="27">
        <v>0</v>
      </c>
      <c r="AP933" s="27">
        <v>0</v>
      </c>
      <c r="AQ933" s="27">
        <v>0</v>
      </c>
      <c r="AR933" s="27">
        <v>0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27">
        <v>0</v>
      </c>
      <c r="BC933" s="27">
        <f t="shared" si="43"/>
        <v>31970.38</v>
      </c>
      <c r="BD933" s="27">
        <f t="shared" si="44"/>
        <v>0</v>
      </c>
      <c r="BE933" s="27">
        <f t="shared" si="45"/>
        <v>31970.38</v>
      </c>
    </row>
    <row r="934" spans="1:57" x14ac:dyDescent="0.35">
      <c r="A934" s="92" t="s">
        <v>2609</v>
      </c>
      <c r="B934" s="90" t="s">
        <v>1512</v>
      </c>
      <c r="C934" s="94">
        <v>1</v>
      </c>
      <c r="D934" s="91" t="s">
        <v>0</v>
      </c>
      <c r="E934" s="61" t="s">
        <v>3</v>
      </c>
      <c r="F934" s="61" t="s">
        <v>1772</v>
      </c>
      <c r="G934" s="61" t="s">
        <v>1788</v>
      </c>
      <c r="H934" s="61" t="s">
        <v>1789</v>
      </c>
      <c r="I934" s="61" t="s">
        <v>1790</v>
      </c>
      <c r="J934" s="61" t="s">
        <v>1791</v>
      </c>
      <c r="K934" s="61" t="s">
        <v>796</v>
      </c>
      <c r="L934" s="61" t="s">
        <v>1778</v>
      </c>
      <c r="M934" s="61" t="s">
        <v>1785</v>
      </c>
      <c r="N934" s="108">
        <v>1</v>
      </c>
      <c r="O934" s="108">
        <v>1</v>
      </c>
      <c r="P934" s="108">
        <v>1</v>
      </c>
      <c r="Q934" s="108">
        <v>1</v>
      </c>
      <c r="R934" s="108">
        <v>1</v>
      </c>
      <c r="S934" s="108">
        <v>1</v>
      </c>
      <c r="T934" s="108">
        <v>0</v>
      </c>
      <c r="U934" s="108">
        <v>0</v>
      </c>
      <c r="V934" s="108">
        <v>0</v>
      </c>
      <c r="W934" s="109">
        <v>1020818.17</v>
      </c>
      <c r="X934" s="126">
        <v>0</v>
      </c>
      <c r="Y934" s="109">
        <v>0</v>
      </c>
      <c r="Z934" s="109">
        <v>0</v>
      </c>
      <c r="AA934" s="109"/>
      <c r="AB934" s="109"/>
      <c r="AC934" s="109"/>
      <c r="AD934" s="110">
        <v>1020818.17</v>
      </c>
      <c r="AE934" s="99">
        <v>44685</v>
      </c>
      <c r="AF934" s="99">
        <v>46511</v>
      </c>
      <c r="AG934" s="111">
        <v>1020818.17</v>
      </c>
      <c r="AH934" s="107">
        <v>2.3444444444444446</v>
      </c>
      <c r="AI934" s="107">
        <v>5</v>
      </c>
      <c r="AJ934" s="96">
        <v>7.1294999999999997E-2</v>
      </c>
      <c r="AK934" s="92" t="s">
        <v>1786</v>
      </c>
      <c r="AL934" s="92" t="s">
        <v>1787</v>
      </c>
      <c r="AM934" s="27">
        <v>72779.240000000005</v>
      </c>
      <c r="AN934" s="27">
        <v>72779.240000000005</v>
      </c>
      <c r="AO934" s="27">
        <v>36389.620000000003</v>
      </c>
      <c r="AP934" s="27">
        <v>0</v>
      </c>
      <c r="AQ934" s="27">
        <v>0</v>
      </c>
      <c r="AR934" s="27">
        <v>0</v>
      </c>
      <c r="AS934" s="27">
        <v>0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0</v>
      </c>
      <c r="BB934" s="27">
        <v>0</v>
      </c>
      <c r="BC934" s="27">
        <f t="shared" si="43"/>
        <v>145558.48000000001</v>
      </c>
      <c r="BD934" s="27">
        <f t="shared" si="44"/>
        <v>36389.620000000003</v>
      </c>
      <c r="BE934" s="27">
        <f t="shared" si="45"/>
        <v>181948.1</v>
      </c>
    </row>
    <row r="935" spans="1:57" x14ac:dyDescent="0.35">
      <c r="A935" s="92" t="s">
        <v>2608</v>
      </c>
      <c r="B935" s="90" t="s">
        <v>1513</v>
      </c>
      <c r="C935" s="94">
        <v>1</v>
      </c>
      <c r="D935" s="91" t="s">
        <v>0</v>
      </c>
      <c r="E935" s="61" t="s">
        <v>3</v>
      </c>
      <c r="F935" s="61" t="s">
        <v>1772</v>
      </c>
      <c r="G935" s="61" t="s">
        <v>1788</v>
      </c>
      <c r="H935" s="61" t="s">
        <v>1789</v>
      </c>
      <c r="I935" s="61" t="s">
        <v>1790</v>
      </c>
      <c r="J935" s="61" t="s">
        <v>1791</v>
      </c>
      <c r="K935" s="61" t="s">
        <v>796</v>
      </c>
      <c r="L935" s="61" t="s">
        <v>1778</v>
      </c>
      <c r="M935" s="61" t="s">
        <v>1785</v>
      </c>
      <c r="N935" s="108">
        <v>1</v>
      </c>
      <c r="O935" s="108">
        <v>1</v>
      </c>
      <c r="P935" s="108">
        <v>1</v>
      </c>
      <c r="Q935" s="108">
        <v>1</v>
      </c>
      <c r="R935" s="108">
        <v>1</v>
      </c>
      <c r="S935" s="108">
        <v>1</v>
      </c>
      <c r="T935" s="108">
        <v>0</v>
      </c>
      <c r="U935" s="108">
        <v>0</v>
      </c>
      <c r="V935" s="108">
        <v>0</v>
      </c>
      <c r="W935" s="109">
        <v>1399098.41</v>
      </c>
      <c r="X935" s="126">
        <v>0</v>
      </c>
      <c r="Y935" s="109">
        <v>0</v>
      </c>
      <c r="Z935" s="109">
        <v>0</v>
      </c>
      <c r="AA935" s="109"/>
      <c r="AB935" s="109"/>
      <c r="AC935" s="109"/>
      <c r="AD935" s="110">
        <v>1399098.41</v>
      </c>
      <c r="AE935" s="99">
        <v>44685</v>
      </c>
      <c r="AF935" s="99">
        <v>46511</v>
      </c>
      <c r="AG935" s="111">
        <v>1399098.41</v>
      </c>
      <c r="AH935" s="107">
        <v>2.3444444444444446</v>
      </c>
      <c r="AI935" s="107">
        <v>5</v>
      </c>
      <c r="AJ935" s="96">
        <v>7.1294999999999997E-2</v>
      </c>
      <c r="AK935" s="92" t="s">
        <v>1786</v>
      </c>
      <c r="AL935" s="92" t="s">
        <v>1787</v>
      </c>
      <c r="AM935" s="27">
        <v>99748.72</v>
      </c>
      <c r="AN935" s="27">
        <v>99748.72</v>
      </c>
      <c r="AO935" s="27">
        <v>49874.36</v>
      </c>
      <c r="AP935" s="27">
        <v>0</v>
      </c>
      <c r="AQ935" s="27">
        <v>0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27">
        <v>0</v>
      </c>
      <c r="BC935" s="27">
        <f t="shared" si="43"/>
        <v>199497.44</v>
      </c>
      <c r="BD935" s="27">
        <f t="shared" si="44"/>
        <v>49874.36</v>
      </c>
      <c r="BE935" s="27">
        <f t="shared" si="45"/>
        <v>249371.8</v>
      </c>
    </row>
    <row r="936" spans="1:57" x14ac:dyDescent="0.35">
      <c r="A936" s="92" t="s">
        <v>2607</v>
      </c>
      <c r="B936" s="90" t="s">
        <v>1266</v>
      </c>
      <c r="C936" s="94">
        <v>1</v>
      </c>
      <c r="D936" s="91" t="s">
        <v>0</v>
      </c>
      <c r="E936" s="61" t="s">
        <v>3</v>
      </c>
      <c r="F936" s="61" t="s">
        <v>1772</v>
      </c>
      <c r="G936" s="61" t="s">
        <v>1788</v>
      </c>
      <c r="H936" s="61" t="s">
        <v>1789</v>
      </c>
      <c r="I936" s="61" t="s">
        <v>1790</v>
      </c>
      <c r="J936" s="61" t="s">
        <v>1791</v>
      </c>
      <c r="K936" s="61" t="s">
        <v>796</v>
      </c>
      <c r="L936" s="61" t="s">
        <v>1778</v>
      </c>
      <c r="M936" s="61" t="s">
        <v>1785</v>
      </c>
      <c r="N936" s="108">
        <v>1</v>
      </c>
      <c r="O936" s="108">
        <v>1</v>
      </c>
      <c r="P936" s="108">
        <v>1</v>
      </c>
      <c r="Q936" s="108">
        <v>1</v>
      </c>
      <c r="R936" s="108">
        <v>1</v>
      </c>
      <c r="S936" s="108">
        <v>1</v>
      </c>
      <c r="T936" s="108">
        <v>0</v>
      </c>
      <c r="U936" s="108">
        <v>0</v>
      </c>
      <c r="V936" s="108">
        <v>0</v>
      </c>
      <c r="W936" s="109">
        <v>687566</v>
      </c>
      <c r="X936" s="126">
        <v>0</v>
      </c>
      <c r="Y936" s="109">
        <v>0</v>
      </c>
      <c r="Z936" s="109">
        <v>0</v>
      </c>
      <c r="AA936" s="109"/>
      <c r="AB936" s="109"/>
      <c r="AC936" s="109"/>
      <c r="AD936" s="110">
        <v>687566</v>
      </c>
      <c r="AE936" s="99">
        <v>44685</v>
      </c>
      <c r="AF936" s="99">
        <v>45781</v>
      </c>
      <c r="AG936" s="111">
        <v>687566</v>
      </c>
      <c r="AH936" s="107">
        <v>0.34444444444444444</v>
      </c>
      <c r="AI936" s="107">
        <v>3</v>
      </c>
      <c r="AJ936" s="97">
        <v>6.1652999999999999E-2</v>
      </c>
      <c r="AK936" s="92" t="s">
        <v>1786</v>
      </c>
      <c r="AL936" s="92" t="s">
        <v>1787</v>
      </c>
      <c r="AM936" s="27">
        <v>21195.25</v>
      </c>
      <c r="AN936" s="27">
        <v>0</v>
      </c>
      <c r="AO936" s="27">
        <v>0</v>
      </c>
      <c r="AP936" s="27">
        <v>0</v>
      </c>
      <c r="AQ936" s="27">
        <v>0</v>
      </c>
      <c r="AR936" s="27">
        <v>0</v>
      </c>
      <c r="AS936" s="27">
        <v>0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f t="shared" si="43"/>
        <v>21195.25</v>
      </c>
      <c r="BD936" s="27">
        <f t="shared" si="44"/>
        <v>0</v>
      </c>
      <c r="BE936" s="27">
        <f t="shared" si="45"/>
        <v>21195.25</v>
      </c>
    </row>
    <row r="937" spans="1:57" x14ac:dyDescent="0.35">
      <c r="A937" s="92" t="s">
        <v>2606</v>
      </c>
      <c r="B937" s="90" t="s">
        <v>1514</v>
      </c>
      <c r="C937" s="94">
        <v>1</v>
      </c>
      <c r="D937" s="91" t="s">
        <v>0</v>
      </c>
      <c r="E937" s="61" t="s">
        <v>3</v>
      </c>
      <c r="F937" s="61" t="s">
        <v>1772</v>
      </c>
      <c r="G937" s="61" t="s">
        <v>1788</v>
      </c>
      <c r="H937" s="61" t="s">
        <v>1789</v>
      </c>
      <c r="I937" s="61" t="s">
        <v>1790</v>
      </c>
      <c r="J937" s="61" t="s">
        <v>1791</v>
      </c>
      <c r="K937" s="61" t="s">
        <v>796</v>
      </c>
      <c r="L937" s="61" t="s">
        <v>1778</v>
      </c>
      <c r="M937" s="61" t="s">
        <v>1785</v>
      </c>
      <c r="N937" s="108">
        <v>1</v>
      </c>
      <c r="O937" s="108">
        <v>1</v>
      </c>
      <c r="P937" s="108">
        <v>1</v>
      </c>
      <c r="Q937" s="108">
        <v>1</v>
      </c>
      <c r="R937" s="108">
        <v>1</v>
      </c>
      <c r="S937" s="108">
        <v>1</v>
      </c>
      <c r="T937" s="108">
        <v>0</v>
      </c>
      <c r="U937" s="108">
        <v>0</v>
      </c>
      <c r="V937" s="108">
        <v>0</v>
      </c>
      <c r="W937" s="109">
        <v>1604277</v>
      </c>
      <c r="X937" s="126">
        <v>0</v>
      </c>
      <c r="Y937" s="109">
        <v>0</v>
      </c>
      <c r="Z937" s="109">
        <v>0</v>
      </c>
      <c r="AA937" s="109"/>
      <c r="AB937" s="109"/>
      <c r="AC937" s="109"/>
      <c r="AD937" s="110">
        <v>1604277</v>
      </c>
      <c r="AE937" s="99">
        <v>44685</v>
      </c>
      <c r="AF937" s="99">
        <v>46511</v>
      </c>
      <c r="AG937" s="111">
        <v>1604277</v>
      </c>
      <c r="AH937" s="107">
        <v>2.3444444444444446</v>
      </c>
      <c r="AI937" s="107">
        <v>5</v>
      </c>
      <c r="AJ937" s="97">
        <v>7.1294999999999997E-2</v>
      </c>
      <c r="AK937" s="92" t="s">
        <v>1786</v>
      </c>
      <c r="AL937" s="92" t="s">
        <v>1787</v>
      </c>
      <c r="AM937" s="27">
        <v>114376.92</v>
      </c>
      <c r="AN937" s="27">
        <v>114376.92</v>
      </c>
      <c r="AO937" s="27">
        <v>57188.46</v>
      </c>
      <c r="AP937" s="27">
        <v>0</v>
      </c>
      <c r="AQ937" s="27">
        <v>0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27">
        <v>0</v>
      </c>
      <c r="BC937" s="27">
        <f t="shared" si="43"/>
        <v>228753.84</v>
      </c>
      <c r="BD937" s="27">
        <f t="shared" si="44"/>
        <v>57188.46</v>
      </c>
      <c r="BE937" s="27">
        <f t="shared" si="45"/>
        <v>285942.3</v>
      </c>
    </row>
    <row r="938" spans="1:57" x14ac:dyDescent="0.35">
      <c r="A938" s="92" t="s">
        <v>2605</v>
      </c>
      <c r="B938" s="90" t="s">
        <v>1267</v>
      </c>
      <c r="C938" s="94">
        <v>1</v>
      </c>
      <c r="D938" s="91" t="s">
        <v>0</v>
      </c>
      <c r="E938" s="61" t="s">
        <v>3</v>
      </c>
      <c r="F938" s="61" t="s">
        <v>1772</v>
      </c>
      <c r="G938" s="61" t="s">
        <v>1788</v>
      </c>
      <c r="H938" s="61" t="s">
        <v>1789</v>
      </c>
      <c r="I938" s="61" t="s">
        <v>1790</v>
      </c>
      <c r="J938" s="61" t="s">
        <v>1791</v>
      </c>
      <c r="K938" s="61" t="s">
        <v>796</v>
      </c>
      <c r="L938" s="61" t="s">
        <v>1778</v>
      </c>
      <c r="M938" s="61" t="s">
        <v>1785</v>
      </c>
      <c r="N938" s="108">
        <v>1</v>
      </c>
      <c r="O938" s="108">
        <v>1</v>
      </c>
      <c r="P938" s="108">
        <v>1</v>
      </c>
      <c r="Q938" s="108">
        <v>1</v>
      </c>
      <c r="R938" s="108">
        <v>1</v>
      </c>
      <c r="S938" s="108">
        <v>1</v>
      </c>
      <c r="T938" s="108">
        <v>0</v>
      </c>
      <c r="U938" s="108">
        <v>0</v>
      </c>
      <c r="V938" s="108">
        <v>0</v>
      </c>
      <c r="W938" s="109">
        <v>546349.94999999995</v>
      </c>
      <c r="X938" s="126">
        <v>0</v>
      </c>
      <c r="Y938" s="109">
        <v>0</v>
      </c>
      <c r="Z938" s="109">
        <v>0</v>
      </c>
      <c r="AA938" s="109"/>
      <c r="AB938" s="109"/>
      <c r="AC938" s="109"/>
      <c r="AD938" s="110">
        <v>546349.94999999995</v>
      </c>
      <c r="AE938" s="99">
        <v>44685</v>
      </c>
      <c r="AF938" s="99">
        <v>45781</v>
      </c>
      <c r="AG938" s="111">
        <v>546349.94999999995</v>
      </c>
      <c r="AH938" s="107">
        <v>0.34444444444444444</v>
      </c>
      <c r="AI938" s="107">
        <v>3</v>
      </c>
      <c r="AJ938" s="97">
        <v>6.1652999999999999E-2</v>
      </c>
      <c r="AK938" s="92" t="s">
        <v>1786</v>
      </c>
      <c r="AL938" s="92" t="s">
        <v>1787</v>
      </c>
      <c r="AM938" s="27">
        <v>16842.060000000001</v>
      </c>
      <c r="AN938" s="27">
        <v>0</v>
      </c>
      <c r="AO938" s="27">
        <v>0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27">
        <v>0</v>
      </c>
      <c r="BC938" s="27">
        <f t="shared" si="43"/>
        <v>16842.060000000001</v>
      </c>
      <c r="BD938" s="27">
        <f t="shared" si="44"/>
        <v>0</v>
      </c>
      <c r="BE938" s="27">
        <f t="shared" si="45"/>
        <v>16842.060000000001</v>
      </c>
    </row>
    <row r="939" spans="1:57" x14ac:dyDescent="0.35">
      <c r="A939" s="92" t="s">
        <v>2604</v>
      </c>
      <c r="B939" s="90" t="s">
        <v>1515</v>
      </c>
      <c r="C939" s="94">
        <v>1</v>
      </c>
      <c r="D939" s="91" t="s">
        <v>0</v>
      </c>
      <c r="E939" s="61" t="s">
        <v>3</v>
      </c>
      <c r="F939" s="61" t="s">
        <v>1772</v>
      </c>
      <c r="G939" s="61" t="s">
        <v>1788</v>
      </c>
      <c r="H939" s="61" t="s">
        <v>1789</v>
      </c>
      <c r="I939" s="61" t="s">
        <v>1790</v>
      </c>
      <c r="J939" s="61" t="s">
        <v>1791</v>
      </c>
      <c r="K939" s="61" t="s">
        <v>796</v>
      </c>
      <c r="L939" s="61" t="s">
        <v>1778</v>
      </c>
      <c r="M939" s="61" t="s">
        <v>1785</v>
      </c>
      <c r="N939" s="108">
        <v>1</v>
      </c>
      <c r="O939" s="108">
        <v>1</v>
      </c>
      <c r="P939" s="108">
        <v>1</v>
      </c>
      <c r="Q939" s="108">
        <v>1</v>
      </c>
      <c r="R939" s="108">
        <v>1</v>
      </c>
      <c r="S939" s="108">
        <v>1</v>
      </c>
      <c r="T939" s="108">
        <v>0</v>
      </c>
      <c r="U939" s="108">
        <v>0</v>
      </c>
      <c r="V939" s="108">
        <v>0</v>
      </c>
      <c r="W939" s="109">
        <v>546335.80000000005</v>
      </c>
      <c r="X939" s="126">
        <v>0</v>
      </c>
      <c r="Y939" s="109">
        <v>0</v>
      </c>
      <c r="Z939" s="109">
        <v>0</v>
      </c>
      <c r="AA939" s="109"/>
      <c r="AB939" s="109"/>
      <c r="AC939" s="109"/>
      <c r="AD939" s="110">
        <v>546335.80000000005</v>
      </c>
      <c r="AE939" s="99">
        <v>44685</v>
      </c>
      <c r="AF939" s="99">
        <v>46511</v>
      </c>
      <c r="AG939" s="111">
        <v>546335.80000000005</v>
      </c>
      <c r="AH939" s="107">
        <v>2.3444444444444446</v>
      </c>
      <c r="AI939" s="107">
        <v>5</v>
      </c>
      <c r="AJ939" s="96">
        <v>7.1294999999999997E-2</v>
      </c>
      <c r="AK939" s="92" t="s">
        <v>1786</v>
      </c>
      <c r="AL939" s="92" t="s">
        <v>1787</v>
      </c>
      <c r="AM939" s="27">
        <v>38951.019999999997</v>
      </c>
      <c r="AN939" s="27">
        <v>38951.019999999997</v>
      </c>
      <c r="AO939" s="27">
        <v>19475.509999999998</v>
      </c>
      <c r="AP939" s="27">
        <v>0</v>
      </c>
      <c r="AQ939" s="27">
        <v>0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f t="shared" si="43"/>
        <v>77902.039999999994</v>
      </c>
      <c r="BD939" s="27">
        <f t="shared" si="44"/>
        <v>19475.509999999998</v>
      </c>
      <c r="BE939" s="27">
        <f t="shared" si="45"/>
        <v>97377.549999999988</v>
      </c>
    </row>
    <row r="940" spans="1:57" x14ac:dyDescent="0.35">
      <c r="A940" s="92" t="s">
        <v>2603</v>
      </c>
      <c r="B940" s="90" t="s">
        <v>1268</v>
      </c>
      <c r="C940" s="94">
        <v>1</v>
      </c>
      <c r="D940" s="91" t="s">
        <v>0</v>
      </c>
      <c r="E940" s="61" t="s">
        <v>3</v>
      </c>
      <c r="F940" s="61" t="s">
        <v>1772</v>
      </c>
      <c r="G940" s="61" t="s">
        <v>1788</v>
      </c>
      <c r="H940" s="61" t="s">
        <v>1789</v>
      </c>
      <c r="I940" s="61" t="s">
        <v>1790</v>
      </c>
      <c r="J940" s="61" t="s">
        <v>1791</v>
      </c>
      <c r="K940" s="61" t="s">
        <v>796</v>
      </c>
      <c r="L940" s="61" t="s">
        <v>1778</v>
      </c>
      <c r="M940" s="61" t="s">
        <v>1785</v>
      </c>
      <c r="N940" s="108">
        <v>1</v>
      </c>
      <c r="O940" s="108">
        <v>1</v>
      </c>
      <c r="P940" s="108">
        <v>1</v>
      </c>
      <c r="Q940" s="108">
        <v>1</v>
      </c>
      <c r="R940" s="108">
        <v>1</v>
      </c>
      <c r="S940" s="108">
        <v>1</v>
      </c>
      <c r="T940" s="108">
        <v>0</v>
      </c>
      <c r="U940" s="108">
        <v>0</v>
      </c>
      <c r="V940" s="108">
        <v>0</v>
      </c>
      <c r="W940" s="109">
        <v>8803293.5600000005</v>
      </c>
      <c r="X940" s="126">
        <v>0</v>
      </c>
      <c r="Y940" s="109">
        <v>0</v>
      </c>
      <c r="Z940" s="109">
        <v>0</v>
      </c>
      <c r="AA940" s="109"/>
      <c r="AB940" s="109"/>
      <c r="AC940" s="109"/>
      <c r="AD940" s="110">
        <v>8803293.5600000005</v>
      </c>
      <c r="AE940" s="99">
        <v>44685</v>
      </c>
      <c r="AF940" s="99">
        <v>45781</v>
      </c>
      <c r="AG940" s="111">
        <v>8803293.5600000005</v>
      </c>
      <c r="AH940" s="107">
        <v>0.34444444444444444</v>
      </c>
      <c r="AI940" s="107">
        <v>3</v>
      </c>
      <c r="AJ940" s="96">
        <v>6.1652999999999999E-2</v>
      </c>
      <c r="AK940" s="92" t="s">
        <v>1786</v>
      </c>
      <c r="AL940" s="92" t="s">
        <v>1787</v>
      </c>
      <c r="AM940" s="27">
        <v>271374.73</v>
      </c>
      <c r="AN940" s="27">
        <v>0</v>
      </c>
      <c r="AO940" s="27">
        <v>0</v>
      </c>
      <c r="AP940" s="27">
        <v>0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f t="shared" si="43"/>
        <v>271374.73</v>
      </c>
      <c r="BD940" s="27">
        <f t="shared" si="44"/>
        <v>0</v>
      </c>
      <c r="BE940" s="27">
        <f t="shared" si="45"/>
        <v>271374.73</v>
      </c>
    </row>
    <row r="941" spans="1:57" x14ac:dyDescent="0.35">
      <c r="A941" s="92" t="s">
        <v>2602</v>
      </c>
      <c r="B941" s="90" t="s">
        <v>1269</v>
      </c>
      <c r="C941" s="94">
        <v>1</v>
      </c>
      <c r="D941" s="91" t="s">
        <v>0</v>
      </c>
      <c r="E941" s="61" t="s">
        <v>3</v>
      </c>
      <c r="F941" s="61" t="s">
        <v>1772</v>
      </c>
      <c r="G941" s="61" t="s">
        <v>1788</v>
      </c>
      <c r="H941" s="61" t="s">
        <v>1789</v>
      </c>
      <c r="I941" s="61" t="s">
        <v>1790</v>
      </c>
      <c r="J941" s="61" t="s">
        <v>1791</v>
      </c>
      <c r="K941" s="61" t="s">
        <v>796</v>
      </c>
      <c r="L941" s="61" t="s">
        <v>1778</v>
      </c>
      <c r="M941" s="61" t="s">
        <v>1785</v>
      </c>
      <c r="N941" s="108">
        <v>1</v>
      </c>
      <c r="O941" s="108">
        <v>1</v>
      </c>
      <c r="P941" s="108">
        <v>1</v>
      </c>
      <c r="Q941" s="108">
        <v>1</v>
      </c>
      <c r="R941" s="108">
        <v>1</v>
      </c>
      <c r="S941" s="108">
        <v>1</v>
      </c>
      <c r="T941" s="108">
        <v>0</v>
      </c>
      <c r="U941" s="108">
        <v>0</v>
      </c>
      <c r="V941" s="108">
        <v>0</v>
      </c>
      <c r="W941" s="109">
        <v>588275.15</v>
      </c>
      <c r="X941" s="126">
        <v>0</v>
      </c>
      <c r="Y941" s="109">
        <v>0</v>
      </c>
      <c r="Z941" s="109">
        <v>0</v>
      </c>
      <c r="AA941" s="109"/>
      <c r="AB941" s="109"/>
      <c r="AC941" s="109"/>
      <c r="AD941" s="110">
        <v>588275.15</v>
      </c>
      <c r="AE941" s="99">
        <v>44685</v>
      </c>
      <c r="AF941" s="99">
        <v>45781</v>
      </c>
      <c r="AG941" s="111">
        <v>588275.15</v>
      </c>
      <c r="AH941" s="107">
        <v>0.34444444444444444</v>
      </c>
      <c r="AI941" s="107">
        <v>3</v>
      </c>
      <c r="AJ941" s="96">
        <v>6.1652999999999999E-2</v>
      </c>
      <c r="AK941" s="92" t="s">
        <v>1786</v>
      </c>
      <c r="AL941" s="92" t="s">
        <v>1787</v>
      </c>
      <c r="AM941" s="27">
        <v>18134.46</v>
      </c>
      <c r="AN941" s="27">
        <v>0</v>
      </c>
      <c r="AO941" s="27">
        <v>0</v>
      </c>
      <c r="AP941" s="27">
        <v>0</v>
      </c>
      <c r="AQ941" s="27">
        <v>0</v>
      </c>
      <c r="AR941" s="27">
        <v>0</v>
      </c>
      <c r="AS941" s="27">
        <v>0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0</v>
      </c>
      <c r="BB941" s="27">
        <v>0</v>
      </c>
      <c r="BC941" s="27">
        <f t="shared" si="43"/>
        <v>18134.46</v>
      </c>
      <c r="BD941" s="27">
        <f t="shared" si="44"/>
        <v>0</v>
      </c>
      <c r="BE941" s="27">
        <f t="shared" si="45"/>
        <v>18134.46</v>
      </c>
    </row>
    <row r="942" spans="1:57" x14ac:dyDescent="0.35">
      <c r="A942" s="92" t="s">
        <v>2601</v>
      </c>
      <c r="B942" s="90" t="s">
        <v>1516</v>
      </c>
      <c r="C942" s="94">
        <v>1</v>
      </c>
      <c r="D942" s="91" t="s">
        <v>0</v>
      </c>
      <c r="E942" s="61" t="s">
        <v>3</v>
      </c>
      <c r="F942" s="61" t="s">
        <v>1772</v>
      </c>
      <c r="G942" s="61" t="s">
        <v>1788</v>
      </c>
      <c r="H942" s="61" t="s">
        <v>1789</v>
      </c>
      <c r="I942" s="61" t="s">
        <v>1790</v>
      </c>
      <c r="J942" s="61" t="s">
        <v>1791</v>
      </c>
      <c r="K942" s="61" t="s">
        <v>796</v>
      </c>
      <c r="L942" s="61" t="s">
        <v>1778</v>
      </c>
      <c r="M942" s="61" t="s">
        <v>1785</v>
      </c>
      <c r="N942" s="108">
        <v>1</v>
      </c>
      <c r="O942" s="108">
        <v>1</v>
      </c>
      <c r="P942" s="108">
        <v>1</v>
      </c>
      <c r="Q942" s="108">
        <v>1</v>
      </c>
      <c r="R942" s="108">
        <v>1</v>
      </c>
      <c r="S942" s="108">
        <v>1</v>
      </c>
      <c r="T942" s="108">
        <v>0</v>
      </c>
      <c r="U942" s="108">
        <v>0</v>
      </c>
      <c r="V942" s="108">
        <v>0</v>
      </c>
      <c r="W942" s="109">
        <v>1372605.32</v>
      </c>
      <c r="X942" s="126">
        <v>0</v>
      </c>
      <c r="Y942" s="109">
        <v>0</v>
      </c>
      <c r="Z942" s="109">
        <v>0</v>
      </c>
      <c r="AA942" s="109"/>
      <c r="AB942" s="109"/>
      <c r="AC942" s="109"/>
      <c r="AD942" s="110">
        <v>1372605.32</v>
      </c>
      <c r="AE942" s="99">
        <v>44685</v>
      </c>
      <c r="AF942" s="99">
        <v>46511</v>
      </c>
      <c r="AG942" s="111">
        <v>1372605.32</v>
      </c>
      <c r="AH942" s="107">
        <v>2.3444444444444446</v>
      </c>
      <c r="AI942" s="107">
        <v>5</v>
      </c>
      <c r="AJ942" s="96">
        <v>7.1294999999999997E-2</v>
      </c>
      <c r="AK942" s="92" t="s">
        <v>1786</v>
      </c>
      <c r="AL942" s="92" t="s">
        <v>1787</v>
      </c>
      <c r="AM942" s="27">
        <v>97859.9</v>
      </c>
      <c r="AN942" s="27">
        <v>97859.9</v>
      </c>
      <c r="AO942" s="27">
        <v>48929.95</v>
      </c>
      <c r="AP942" s="27">
        <v>0</v>
      </c>
      <c r="AQ942" s="27">
        <v>0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f t="shared" si="43"/>
        <v>195719.8</v>
      </c>
      <c r="BD942" s="27">
        <f t="shared" si="44"/>
        <v>48929.95</v>
      </c>
      <c r="BE942" s="27">
        <f t="shared" si="45"/>
        <v>244649.75</v>
      </c>
    </row>
    <row r="943" spans="1:57" x14ac:dyDescent="0.35">
      <c r="A943" s="92" t="s">
        <v>2600</v>
      </c>
      <c r="B943" s="90" t="s">
        <v>1270</v>
      </c>
      <c r="C943" s="94">
        <v>1</v>
      </c>
      <c r="D943" s="91" t="s">
        <v>0</v>
      </c>
      <c r="E943" s="61" t="s">
        <v>3</v>
      </c>
      <c r="F943" s="61" t="s">
        <v>1772</v>
      </c>
      <c r="G943" s="61" t="s">
        <v>1788</v>
      </c>
      <c r="H943" s="61" t="s">
        <v>1789</v>
      </c>
      <c r="I943" s="61" t="s">
        <v>1790</v>
      </c>
      <c r="J943" s="61" t="s">
        <v>1791</v>
      </c>
      <c r="K943" s="61" t="s">
        <v>796</v>
      </c>
      <c r="L943" s="61" t="s">
        <v>1778</v>
      </c>
      <c r="M943" s="61" t="s">
        <v>1785</v>
      </c>
      <c r="N943" s="108">
        <v>1</v>
      </c>
      <c r="O943" s="108">
        <v>1</v>
      </c>
      <c r="P943" s="108">
        <v>1</v>
      </c>
      <c r="Q943" s="108">
        <v>1</v>
      </c>
      <c r="R943" s="108">
        <v>1</v>
      </c>
      <c r="S943" s="108">
        <v>1</v>
      </c>
      <c r="T943" s="108">
        <v>0</v>
      </c>
      <c r="U943" s="108">
        <v>0</v>
      </c>
      <c r="V943" s="108">
        <v>0</v>
      </c>
      <c r="W943" s="109">
        <v>788080.87</v>
      </c>
      <c r="X943" s="126">
        <v>0</v>
      </c>
      <c r="Y943" s="109">
        <v>0</v>
      </c>
      <c r="Z943" s="109">
        <v>0</v>
      </c>
      <c r="AA943" s="109"/>
      <c r="AB943" s="109"/>
      <c r="AC943" s="109"/>
      <c r="AD943" s="110">
        <v>788080.87</v>
      </c>
      <c r="AE943" s="99">
        <v>44685</v>
      </c>
      <c r="AF943" s="99">
        <v>45781</v>
      </c>
      <c r="AG943" s="111">
        <v>788080.87</v>
      </c>
      <c r="AH943" s="107">
        <v>0.34444444444444444</v>
      </c>
      <c r="AI943" s="107">
        <v>3</v>
      </c>
      <c r="AJ943" s="96">
        <v>6.1652999999999999E-2</v>
      </c>
      <c r="AK943" s="92" t="s">
        <v>1786</v>
      </c>
      <c r="AL943" s="92" t="s">
        <v>1787</v>
      </c>
      <c r="AM943" s="27">
        <v>24293.77</v>
      </c>
      <c r="AN943" s="27">
        <v>0</v>
      </c>
      <c r="AO943" s="27">
        <v>0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27">
        <v>0</v>
      </c>
      <c r="BC943" s="27">
        <f t="shared" si="43"/>
        <v>24293.77</v>
      </c>
      <c r="BD943" s="27">
        <f t="shared" si="44"/>
        <v>0</v>
      </c>
      <c r="BE943" s="27">
        <f t="shared" si="45"/>
        <v>24293.77</v>
      </c>
    </row>
    <row r="944" spans="1:57" x14ac:dyDescent="0.35">
      <c r="A944" s="92" t="s">
        <v>2599</v>
      </c>
      <c r="B944" s="90" t="s">
        <v>1517</v>
      </c>
      <c r="C944" s="94">
        <v>1</v>
      </c>
      <c r="D944" s="91" t="s">
        <v>0</v>
      </c>
      <c r="E944" s="61" t="s">
        <v>3</v>
      </c>
      <c r="F944" s="61" t="s">
        <v>1772</v>
      </c>
      <c r="G944" s="61" t="s">
        <v>1788</v>
      </c>
      <c r="H944" s="61" t="s">
        <v>1789</v>
      </c>
      <c r="I944" s="61" t="s">
        <v>1790</v>
      </c>
      <c r="J944" s="61" t="s">
        <v>1791</v>
      </c>
      <c r="K944" s="61" t="s">
        <v>796</v>
      </c>
      <c r="L944" s="61" t="s">
        <v>1778</v>
      </c>
      <c r="M944" s="61" t="s">
        <v>1785</v>
      </c>
      <c r="N944" s="108">
        <v>1</v>
      </c>
      <c r="O944" s="108">
        <v>1</v>
      </c>
      <c r="P944" s="108">
        <v>1</v>
      </c>
      <c r="Q944" s="108">
        <v>1</v>
      </c>
      <c r="R944" s="108">
        <v>1</v>
      </c>
      <c r="S944" s="108">
        <v>1</v>
      </c>
      <c r="T944" s="108">
        <v>0</v>
      </c>
      <c r="U944" s="108">
        <v>0</v>
      </c>
      <c r="V944" s="108">
        <v>0</v>
      </c>
      <c r="W944" s="109">
        <v>1838571.49</v>
      </c>
      <c r="X944" s="126">
        <v>0</v>
      </c>
      <c r="Y944" s="109">
        <v>0</v>
      </c>
      <c r="Z944" s="109">
        <v>0</v>
      </c>
      <c r="AA944" s="109"/>
      <c r="AB944" s="109"/>
      <c r="AC944" s="109"/>
      <c r="AD944" s="110">
        <v>1838571.49</v>
      </c>
      <c r="AE944" s="99">
        <v>44685</v>
      </c>
      <c r="AF944" s="99">
        <v>46511</v>
      </c>
      <c r="AG944" s="111">
        <v>1838571.49</v>
      </c>
      <c r="AH944" s="107">
        <v>2.3444444444444446</v>
      </c>
      <c r="AI944" s="107">
        <v>5</v>
      </c>
      <c r="AJ944" s="96">
        <v>7.1294999999999997E-2</v>
      </c>
      <c r="AK944" s="92" t="s">
        <v>1786</v>
      </c>
      <c r="AL944" s="92" t="s">
        <v>1787</v>
      </c>
      <c r="AM944" s="27">
        <v>131080.95999999999</v>
      </c>
      <c r="AN944" s="27">
        <v>131080.95999999999</v>
      </c>
      <c r="AO944" s="27">
        <v>65540.479999999996</v>
      </c>
      <c r="AP944" s="27">
        <v>0</v>
      </c>
      <c r="AQ944" s="27">
        <v>0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27">
        <v>0</v>
      </c>
      <c r="BC944" s="27">
        <f t="shared" si="43"/>
        <v>262161.91999999998</v>
      </c>
      <c r="BD944" s="27">
        <f t="shared" si="44"/>
        <v>65540.479999999996</v>
      </c>
      <c r="BE944" s="27">
        <f t="shared" si="45"/>
        <v>327702.39999999997</v>
      </c>
    </row>
    <row r="945" spans="1:57" x14ac:dyDescent="0.35">
      <c r="A945" s="92" t="s">
        <v>2598</v>
      </c>
      <c r="B945" s="90" t="s">
        <v>1271</v>
      </c>
      <c r="C945" s="94">
        <v>1</v>
      </c>
      <c r="D945" s="91" t="s">
        <v>0</v>
      </c>
      <c r="E945" s="61" t="s">
        <v>3</v>
      </c>
      <c r="F945" s="61" t="s">
        <v>1772</v>
      </c>
      <c r="G945" s="61" t="s">
        <v>1788</v>
      </c>
      <c r="H945" s="61" t="s">
        <v>1789</v>
      </c>
      <c r="I945" s="61" t="s">
        <v>1790</v>
      </c>
      <c r="J945" s="61" t="s">
        <v>1791</v>
      </c>
      <c r="K945" s="61" t="s">
        <v>796</v>
      </c>
      <c r="L945" s="61" t="s">
        <v>1778</v>
      </c>
      <c r="M945" s="61" t="s">
        <v>1785</v>
      </c>
      <c r="N945" s="108">
        <v>1</v>
      </c>
      <c r="O945" s="108">
        <v>1</v>
      </c>
      <c r="P945" s="108">
        <v>1</v>
      </c>
      <c r="Q945" s="108">
        <v>1</v>
      </c>
      <c r="R945" s="108">
        <v>1</v>
      </c>
      <c r="S945" s="108">
        <v>1</v>
      </c>
      <c r="T945" s="108">
        <v>0</v>
      </c>
      <c r="U945" s="108">
        <v>0</v>
      </c>
      <c r="V945" s="108">
        <v>0</v>
      </c>
      <c r="W945" s="109">
        <v>673856.34</v>
      </c>
      <c r="X945" s="126">
        <v>0</v>
      </c>
      <c r="Y945" s="109">
        <v>0</v>
      </c>
      <c r="Z945" s="109">
        <v>0</v>
      </c>
      <c r="AA945" s="109"/>
      <c r="AB945" s="109"/>
      <c r="AC945" s="109"/>
      <c r="AD945" s="110">
        <v>673856.34</v>
      </c>
      <c r="AE945" s="99">
        <v>44685</v>
      </c>
      <c r="AF945" s="99">
        <v>45781</v>
      </c>
      <c r="AG945" s="111">
        <v>673856.34</v>
      </c>
      <c r="AH945" s="107">
        <v>0.34444444444444444</v>
      </c>
      <c r="AI945" s="107">
        <v>3</v>
      </c>
      <c r="AJ945" s="96">
        <v>6.1652999999999999E-2</v>
      </c>
      <c r="AK945" s="92" t="s">
        <v>1786</v>
      </c>
      <c r="AL945" s="92" t="s">
        <v>1787</v>
      </c>
      <c r="AM945" s="27">
        <v>20772.63</v>
      </c>
      <c r="AN945" s="27">
        <v>0</v>
      </c>
      <c r="AO945" s="27">
        <v>0</v>
      </c>
      <c r="AP945" s="27">
        <v>0</v>
      </c>
      <c r="AQ945" s="27">
        <v>0</v>
      </c>
      <c r="AR945" s="27">
        <v>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27">
        <v>0</v>
      </c>
      <c r="BC945" s="27">
        <f t="shared" si="43"/>
        <v>20772.63</v>
      </c>
      <c r="BD945" s="27">
        <f t="shared" si="44"/>
        <v>0</v>
      </c>
      <c r="BE945" s="27">
        <f t="shared" si="45"/>
        <v>20772.63</v>
      </c>
    </row>
    <row r="946" spans="1:57" x14ac:dyDescent="0.35">
      <c r="A946" s="92" t="s">
        <v>2597</v>
      </c>
      <c r="B946" s="90" t="s">
        <v>1518</v>
      </c>
      <c r="C946" s="94">
        <v>1</v>
      </c>
      <c r="D946" s="91" t="s">
        <v>0</v>
      </c>
      <c r="E946" s="61" t="s">
        <v>3</v>
      </c>
      <c r="F946" s="61" t="s">
        <v>1772</v>
      </c>
      <c r="G946" s="61" t="s">
        <v>1788</v>
      </c>
      <c r="H946" s="61" t="s">
        <v>1789</v>
      </c>
      <c r="I946" s="61" t="s">
        <v>1790</v>
      </c>
      <c r="J946" s="61" t="s">
        <v>1791</v>
      </c>
      <c r="K946" s="61" t="s">
        <v>796</v>
      </c>
      <c r="L946" s="61" t="s">
        <v>1778</v>
      </c>
      <c r="M946" s="61" t="s">
        <v>1785</v>
      </c>
      <c r="N946" s="108">
        <v>1</v>
      </c>
      <c r="O946" s="108">
        <v>1</v>
      </c>
      <c r="P946" s="108">
        <v>1</v>
      </c>
      <c r="Q946" s="108">
        <v>1</v>
      </c>
      <c r="R946" s="108">
        <v>1</v>
      </c>
      <c r="S946" s="108">
        <v>1</v>
      </c>
      <c r="T946" s="108">
        <v>0</v>
      </c>
      <c r="U946" s="108">
        <v>0</v>
      </c>
      <c r="V946" s="108">
        <v>0</v>
      </c>
      <c r="W946" s="109">
        <v>1572331.46</v>
      </c>
      <c r="X946" s="126">
        <v>0</v>
      </c>
      <c r="Y946" s="109">
        <v>0</v>
      </c>
      <c r="Z946" s="109">
        <v>0</v>
      </c>
      <c r="AA946" s="109"/>
      <c r="AB946" s="109"/>
      <c r="AC946" s="109"/>
      <c r="AD946" s="110">
        <v>1572331.46</v>
      </c>
      <c r="AE946" s="99">
        <v>44685</v>
      </c>
      <c r="AF946" s="99">
        <v>46511</v>
      </c>
      <c r="AG946" s="111">
        <v>1572331.46</v>
      </c>
      <c r="AH946" s="107">
        <v>2.3444444444444446</v>
      </c>
      <c r="AI946" s="107">
        <v>5</v>
      </c>
      <c r="AJ946" s="97">
        <v>7.1294999999999997E-2</v>
      </c>
      <c r="AK946" s="92" t="s">
        <v>1786</v>
      </c>
      <c r="AL946" s="92" t="s">
        <v>1787</v>
      </c>
      <c r="AM946" s="27">
        <v>112099.38</v>
      </c>
      <c r="AN946" s="27">
        <v>112099.38</v>
      </c>
      <c r="AO946" s="27">
        <v>56049.69</v>
      </c>
      <c r="AP946" s="27">
        <v>0</v>
      </c>
      <c r="AQ946" s="27">
        <v>0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27">
        <v>0</v>
      </c>
      <c r="BC946" s="27">
        <f t="shared" si="43"/>
        <v>224198.76</v>
      </c>
      <c r="BD946" s="27">
        <f t="shared" si="44"/>
        <v>56049.69</v>
      </c>
      <c r="BE946" s="27">
        <f t="shared" si="45"/>
        <v>280248.45</v>
      </c>
    </row>
    <row r="947" spans="1:57" x14ac:dyDescent="0.35">
      <c r="A947" s="92" t="s">
        <v>2596</v>
      </c>
      <c r="B947" s="90" t="s">
        <v>1272</v>
      </c>
      <c r="C947" s="94">
        <v>1</v>
      </c>
      <c r="D947" s="91" t="s">
        <v>0</v>
      </c>
      <c r="E947" s="61" t="s">
        <v>3</v>
      </c>
      <c r="F947" s="61" t="s">
        <v>1772</v>
      </c>
      <c r="G947" s="61" t="s">
        <v>722</v>
      </c>
      <c r="H947" s="61" t="s">
        <v>1782</v>
      </c>
      <c r="I947" s="61" t="s">
        <v>1783</v>
      </c>
      <c r="J947" s="61" t="s">
        <v>1784</v>
      </c>
      <c r="K947" s="61" t="s">
        <v>722</v>
      </c>
      <c r="L947" s="61" t="s">
        <v>1778</v>
      </c>
      <c r="M947" s="61" t="s">
        <v>1785</v>
      </c>
      <c r="N947" s="108">
        <v>1</v>
      </c>
      <c r="O947" s="108">
        <v>1</v>
      </c>
      <c r="P947" s="108">
        <v>1</v>
      </c>
      <c r="Q947" s="108">
        <v>0</v>
      </c>
      <c r="R947" s="108">
        <v>0</v>
      </c>
      <c r="S947" s="108">
        <v>1</v>
      </c>
      <c r="T947" s="108">
        <v>1</v>
      </c>
      <c r="U947" s="108">
        <v>1</v>
      </c>
      <c r="V947" s="108">
        <v>0</v>
      </c>
      <c r="W947" s="109">
        <v>38498286.240000002</v>
      </c>
      <c r="X947" s="126">
        <v>0</v>
      </c>
      <c r="Y947" s="109">
        <v>0</v>
      </c>
      <c r="Z947" s="109">
        <v>0</v>
      </c>
      <c r="AA947" s="109"/>
      <c r="AB947" s="109"/>
      <c r="AC947" s="109"/>
      <c r="AD947" s="110">
        <v>38498286.240000002</v>
      </c>
      <c r="AE947" s="99">
        <v>44685</v>
      </c>
      <c r="AF947" s="99">
        <v>45781</v>
      </c>
      <c r="AG947" s="111">
        <v>38498286.240000002</v>
      </c>
      <c r="AH947" s="107">
        <v>0.34444444444444444</v>
      </c>
      <c r="AI947" s="107">
        <v>3</v>
      </c>
      <c r="AJ947" s="96">
        <v>6.1652999999999999E-2</v>
      </c>
      <c r="AK947" s="92" t="s">
        <v>1786</v>
      </c>
      <c r="AL947" s="92" t="s">
        <v>1787</v>
      </c>
      <c r="AM947" s="27">
        <v>1186767.42</v>
      </c>
      <c r="AN947" s="27">
        <v>0</v>
      </c>
      <c r="AO947" s="27">
        <v>0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f t="shared" si="43"/>
        <v>1186767.42</v>
      </c>
      <c r="BD947" s="27">
        <f t="shared" si="44"/>
        <v>0</v>
      </c>
      <c r="BE947" s="27">
        <f t="shared" si="45"/>
        <v>1186767.42</v>
      </c>
    </row>
    <row r="948" spans="1:57" x14ac:dyDescent="0.35">
      <c r="A948" s="92" t="s">
        <v>2595</v>
      </c>
      <c r="B948" s="90" t="s">
        <v>1273</v>
      </c>
      <c r="C948" s="94">
        <v>3</v>
      </c>
      <c r="D948" s="91" t="s">
        <v>0</v>
      </c>
      <c r="E948" s="61" t="s">
        <v>3</v>
      </c>
      <c r="F948" s="61" t="s">
        <v>1772</v>
      </c>
      <c r="G948" s="61" t="s">
        <v>1793</v>
      </c>
      <c r="H948" s="61" t="s">
        <v>1789</v>
      </c>
      <c r="I948" s="61" t="s">
        <v>1794</v>
      </c>
      <c r="J948" s="61" t="s">
        <v>1791</v>
      </c>
      <c r="K948" s="61" t="s">
        <v>813</v>
      </c>
      <c r="L948" s="61" t="s">
        <v>1778</v>
      </c>
      <c r="M948" s="61" t="s">
        <v>1785</v>
      </c>
      <c r="N948" s="108">
        <v>1</v>
      </c>
      <c r="O948" s="108">
        <v>1</v>
      </c>
      <c r="P948" s="108">
        <v>1</v>
      </c>
      <c r="Q948" s="108">
        <v>1</v>
      </c>
      <c r="R948" s="108">
        <v>1</v>
      </c>
      <c r="S948" s="108">
        <v>1</v>
      </c>
      <c r="T948" s="108">
        <v>0</v>
      </c>
      <c r="U948" s="108">
        <v>0</v>
      </c>
      <c r="V948" s="108">
        <v>0</v>
      </c>
      <c r="W948" s="109">
        <v>260411.25</v>
      </c>
      <c r="X948" s="126">
        <v>0</v>
      </c>
      <c r="Y948" s="109">
        <v>0</v>
      </c>
      <c r="Z948" s="109">
        <v>933.14</v>
      </c>
      <c r="AA948" s="109"/>
      <c r="AB948" s="109"/>
      <c r="AC948" s="109"/>
      <c r="AD948" s="110">
        <v>260411.25</v>
      </c>
      <c r="AE948" s="99">
        <v>44697</v>
      </c>
      <c r="AF948" s="99">
        <v>45793</v>
      </c>
      <c r="AG948" s="111">
        <v>520822.5</v>
      </c>
      <c r="AH948" s="107">
        <v>0.37777777777777777</v>
      </c>
      <c r="AI948" s="107">
        <v>3</v>
      </c>
      <c r="AJ948" s="96">
        <v>4.2999999999999997E-2</v>
      </c>
      <c r="AK948" s="92" t="s">
        <v>1786</v>
      </c>
      <c r="AL948" s="92" t="s">
        <v>1787</v>
      </c>
      <c r="AM948" s="27">
        <v>3732.56</v>
      </c>
      <c r="AN948" s="27">
        <v>0</v>
      </c>
      <c r="AO948" s="27">
        <v>0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f t="shared" si="43"/>
        <v>3732.56</v>
      </c>
      <c r="BD948" s="27">
        <f t="shared" si="44"/>
        <v>0</v>
      </c>
      <c r="BE948" s="27">
        <f t="shared" si="45"/>
        <v>3732.56</v>
      </c>
    </row>
    <row r="949" spans="1:57" x14ac:dyDescent="0.35">
      <c r="A949" s="92" t="s">
        <v>2594</v>
      </c>
      <c r="B949" s="90" t="s">
        <v>1273</v>
      </c>
      <c r="C949" s="94">
        <v>4</v>
      </c>
      <c r="D949" s="91" t="s">
        <v>0</v>
      </c>
      <c r="E949" s="61" t="s">
        <v>3</v>
      </c>
      <c r="F949" s="61" t="s">
        <v>1772</v>
      </c>
      <c r="G949" s="61" t="s">
        <v>1793</v>
      </c>
      <c r="H949" s="61" t="s">
        <v>1789</v>
      </c>
      <c r="I949" s="61" t="s">
        <v>1794</v>
      </c>
      <c r="J949" s="61" t="s">
        <v>1791</v>
      </c>
      <c r="K949" s="61" t="s">
        <v>813</v>
      </c>
      <c r="L949" s="61" t="s">
        <v>1778</v>
      </c>
      <c r="M949" s="61" t="s">
        <v>1785</v>
      </c>
      <c r="N949" s="108">
        <v>1</v>
      </c>
      <c r="O949" s="108">
        <v>1</v>
      </c>
      <c r="P949" s="108">
        <v>1</v>
      </c>
      <c r="Q949" s="108">
        <v>1</v>
      </c>
      <c r="R949" s="108">
        <v>1</v>
      </c>
      <c r="S949" s="108">
        <v>1</v>
      </c>
      <c r="T949" s="108">
        <v>0</v>
      </c>
      <c r="U949" s="108">
        <v>0</v>
      </c>
      <c r="V949" s="108">
        <v>0</v>
      </c>
      <c r="W949" s="109">
        <v>189980</v>
      </c>
      <c r="X949" s="126">
        <v>0</v>
      </c>
      <c r="Y949" s="109">
        <v>0</v>
      </c>
      <c r="Z949" s="109">
        <v>745.67</v>
      </c>
      <c r="AA949" s="109"/>
      <c r="AB949" s="109"/>
      <c r="AC949" s="109"/>
      <c r="AD949" s="110">
        <v>189980</v>
      </c>
      <c r="AE949" s="99">
        <v>44697</v>
      </c>
      <c r="AF949" s="99">
        <v>46158</v>
      </c>
      <c r="AG949" s="111">
        <v>189980</v>
      </c>
      <c r="AH949" s="107">
        <v>1.3777777777777778</v>
      </c>
      <c r="AI949" s="107">
        <v>4</v>
      </c>
      <c r="AJ949" s="96">
        <v>4.7100000000000003E-2</v>
      </c>
      <c r="AK949" s="92" t="s">
        <v>1786</v>
      </c>
      <c r="AL949" s="92" t="s">
        <v>1787</v>
      </c>
      <c r="AM949" s="27">
        <v>7829.54</v>
      </c>
      <c r="AN949" s="27">
        <v>1864.1999999999998</v>
      </c>
      <c r="AO949" s="27">
        <v>0</v>
      </c>
      <c r="AP949" s="27">
        <v>0</v>
      </c>
      <c r="AQ949" s="27">
        <v>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27">
        <v>0</v>
      </c>
      <c r="BC949" s="27">
        <f t="shared" si="43"/>
        <v>9693.74</v>
      </c>
      <c r="BD949" s="27">
        <f t="shared" si="44"/>
        <v>0</v>
      </c>
      <c r="BE949" s="27">
        <f t="shared" si="45"/>
        <v>9693.74</v>
      </c>
    </row>
    <row r="950" spans="1:57" x14ac:dyDescent="0.35">
      <c r="A950" s="92" t="s">
        <v>2593</v>
      </c>
      <c r="B950" s="90" t="s">
        <v>1273</v>
      </c>
      <c r="C950" s="94">
        <v>5</v>
      </c>
      <c r="D950" s="91" t="s">
        <v>0</v>
      </c>
      <c r="E950" s="61" t="s">
        <v>3</v>
      </c>
      <c r="F950" s="61" t="s">
        <v>1772</v>
      </c>
      <c r="G950" s="61" t="s">
        <v>1793</v>
      </c>
      <c r="H950" s="61" t="s">
        <v>1789</v>
      </c>
      <c r="I950" s="61" t="s">
        <v>1794</v>
      </c>
      <c r="J950" s="61" t="s">
        <v>1791</v>
      </c>
      <c r="K950" s="61" t="s">
        <v>813</v>
      </c>
      <c r="L950" s="61" t="s">
        <v>1778</v>
      </c>
      <c r="M950" s="61" t="s">
        <v>1785</v>
      </c>
      <c r="N950" s="108">
        <v>1</v>
      </c>
      <c r="O950" s="108">
        <v>1</v>
      </c>
      <c r="P950" s="108">
        <v>1</v>
      </c>
      <c r="Q950" s="108">
        <v>1</v>
      </c>
      <c r="R950" s="108">
        <v>1</v>
      </c>
      <c r="S950" s="108">
        <v>1</v>
      </c>
      <c r="T950" s="108">
        <v>0</v>
      </c>
      <c r="U950" s="108">
        <v>0</v>
      </c>
      <c r="V950" s="108">
        <v>0</v>
      </c>
      <c r="W950" s="109">
        <v>577462.5</v>
      </c>
      <c r="X950" s="126">
        <v>0</v>
      </c>
      <c r="Y950" s="109">
        <v>0</v>
      </c>
      <c r="Z950" s="109">
        <v>2439.7800000000002</v>
      </c>
      <c r="AA950" s="109"/>
      <c r="AB950" s="109"/>
      <c r="AC950" s="109"/>
      <c r="AD950" s="110">
        <v>577462.5</v>
      </c>
      <c r="AE950" s="99">
        <v>44697</v>
      </c>
      <c r="AF950" s="99">
        <v>46523</v>
      </c>
      <c r="AG950" s="111">
        <v>577462.5</v>
      </c>
      <c r="AH950" s="107">
        <v>2.3777777777777778</v>
      </c>
      <c r="AI950" s="107">
        <v>5</v>
      </c>
      <c r="AJ950" s="96">
        <v>5.0700000000000002E-2</v>
      </c>
      <c r="AK950" s="92" t="s">
        <v>1786</v>
      </c>
      <c r="AL950" s="92" t="s">
        <v>1787</v>
      </c>
      <c r="AM950" s="27">
        <v>26837.579999999998</v>
      </c>
      <c r="AN950" s="27">
        <v>28057.469999999998</v>
      </c>
      <c r="AO950" s="27">
        <v>6099.45</v>
      </c>
      <c r="AP950" s="27">
        <v>0</v>
      </c>
      <c r="AQ950" s="27">
        <v>0</v>
      </c>
      <c r="AR950" s="27">
        <v>0</v>
      </c>
      <c r="AS950" s="27">
        <v>0</v>
      </c>
      <c r="AT950" s="27">
        <v>0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7">
        <v>0</v>
      </c>
      <c r="BA950" s="27">
        <v>0</v>
      </c>
      <c r="BB950" s="27">
        <v>0</v>
      </c>
      <c r="BC950" s="27">
        <f t="shared" si="43"/>
        <v>54895.049999999996</v>
      </c>
      <c r="BD950" s="27">
        <f t="shared" si="44"/>
        <v>6099.45</v>
      </c>
      <c r="BE950" s="27">
        <f t="shared" si="45"/>
        <v>60994.499999999993</v>
      </c>
    </row>
    <row r="951" spans="1:57" x14ac:dyDescent="0.35">
      <c r="A951" s="92" t="s">
        <v>2592</v>
      </c>
      <c r="B951" s="90" t="s">
        <v>1273</v>
      </c>
      <c r="C951" s="94">
        <v>6</v>
      </c>
      <c r="D951" s="91" t="s">
        <v>0</v>
      </c>
      <c r="E951" s="61" t="s">
        <v>3</v>
      </c>
      <c r="F951" s="61" t="s">
        <v>1772</v>
      </c>
      <c r="G951" s="61" t="s">
        <v>1793</v>
      </c>
      <c r="H951" s="61" t="s">
        <v>1789</v>
      </c>
      <c r="I951" s="61" t="s">
        <v>1794</v>
      </c>
      <c r="J951" s="61" t="s">
        <v>1791</v>
      </c>
      <c r="K951" s="61" t="s">
        <v>813</v>
      </c>
      <c r="L951" s="61" t="s">
        <v>1778</v>
      </c>
      <c r="M951" s="61" t="s">
        <v>1785</v>
      </c>
      <c r="N951" s="108">
        <v>1</v>
      </c>
      <c r="O951" s="108">
        <v>1</v>
      </c>
      <c r="P951" s="108">
        <v>1</v>
      </c>
      <c r="Q951" s="108">
        <v>1</v>
      </c>
      <c r="R951" s="108">
        <v>1</v>
      </c>
      <c r="S951" s="108">
        <v>1</v>
      </c>
      <c r="T951" s="108">
        <v>0</v>
      </c>
      <c r="U951" s="108">
        <v>0</v>
      </c>
      <c r="V951" s="108">
        <v>0</v>
      </c>
      <c r="W951" s="109">
        <v>987601</v>
      </c>
      <c r="X951" s="126">
        <v>0</v>
      </c>
      <c r="Y951" s="109">
        <v>0</v>
      </c>
      <c r="Z951" s="109">
        <v>4411.28</v>
      </c>
      <c r="AA951" s="109"/>
      <c r="AB951" s="109"/>
      <c r="AC951" s="109"/>
      <c r="AD951" s="110">
        <v>987601</v>
      </c>
      <c r="AE951" s="99">
        <v>44697</v>
      </c>
      <c r="AF951" s="99">
        <v>46889</v>
      </c>
      <c r="AG951" s="111">
        <v>987601</v>
      </c>
      <c r="AH951" s="107">
        <v>3.3777777777777778</v>
      </c>
      <c r="AI951" s="107">
        <v>6</v>
      </c>
      <c r="AJ951" s="96">
        <v>5.3600000000000002E-2</v>
      </c>
      <c r="AK951" s="92" t="s">
        <v>1786</v>
      </c>
      <c r="AL951" s="92" t="s">
        <v>1787</v>
      </c>
      <c r="AM951" s="27">
        <v>48524.079999999994</v>
      </c>
      <c r="AN951" s="27">
        <v>52935.359999999993</v>
      </c>
      <c r="AO951" s="27">
        <v>50729.72</v>
      </c>
      <c r="AP951" s="27">
        <v>11028.2</v>
      </c>
      <c r="AQ951" s="27">
        <v>0</v>
      </c>
      <c r="AR951" s="27">
        <v>0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27">
        <v>0</v>
      </c>
      <c r="BC951" s="27">
        <f t="shared" si="43"/>
        <v>101459.43999999999</v>
      </c>
      <c r="BD951" s="27">
        <f t="shared" si="44"/>
        <v>61757.919999999998</v>
      </c>
      <c r="BE951" s="27">
        <f t="shared" si="45"/>
        <v>163217.35999999999</v>
      </c>
    </row>
    <row r="952" spans="1:57" x14ac:dyDescent="0.35">
      <c r="A952" s="92" t="s">
        <v>2591</v>
      </c>
      <c r="B952" s="90" t="s">
        <v>1273</v>
      </c>
      <c r="C952" s="94">
        <v>7</v>
      </c>
      <c r="D952" s="91" t="s">
        <v>0</v>
      </c>
      <c r="E952" s="61" t="s">
        <v>3</v>
      </c>
      <c r="F952" s="61" t="s">
        <v>1772</v>
      </c>
      <c r="G952" s="61" t="s">
        <v>1793</v>
      </c>
      <c r="H952" s="61" t="s">
        <v>1789</v>
      </c>
      <c r="I952" s="61" t="s">
        <v>1794</v>
      </c>
      <c r="J952" s="61" t="s">
        <v>1791</v>
      </c>
      <c r="K952" s="61" t="s">
        <v>813</v>
      </c>
      <c r="L952" s="61" t="s">
        <v>1778</v>
      </c>
      <c r="M952" s="61" t="s">
        <v>1785</v>
      </c>
      <c r="N952" s="108">
        <v>1</v>
      </c>
      <c r="O952" s="108">
        <v>1</v>
      </c>
      <c r="P952" s="108">
        <v>1</v>
      </c>
      <c r="Q952" s="108">
        <v>1</v>
      </c>
      <c r="R952" s="108">
        <v>1</v>
      </c>
      <c r="S952" s="108">
        <v>1</v>
      </c>
      <c r="T952" s="108">
        <v>0</v>
      </c>
      <c r="U952" s="108">
        <v>0</v>
      </c>
      <c r="V952" s="108">
        <v>0</v>
      </c>
      <c r="W952" s="109">
        <v>1124540</v>
      </c>
      <c r="X952" s="126">
        <v>0</v>
      </c>
      <c r="Y952" s="109">
        <v>0</v>
      </c>
      <c r="Z952" s="109">
        <v>5285.34</v>
      </c>
      <c r="AA952" s="109"/>
      <c r="AB952" s="109"/>
      <c r="AC952" s="109"/>
      <c r="AD952" s="110">
        <v>1124540</v>
      </c>
      <c r="AE952" s="99">
        <v>44697</v>
      </c>
      <c r="AF952" s="99">
        <v>47254</v>
      </c>
      <c r="AG952" s="111">
        <v>1124540</v>
      </c>
      <c r="AH952" s="107">
        <v>4.3777777777777782</v>
      </c>
      <c r="AI952" s="107">
        <v>7</v>
      </c>
      <c r="AJ952" s="96">
        <v>5.6399999999999999E-2</v>
      </c>
      <c r="AK952" s="92" t="s">
        <v>1786</v>
      </c>
      <c r="AL952" s="92" t="s">
        <v>1787</v>
      </c>
      <c r="AM952" s="27">
        <v>58138.739999999991</v>
      </c>
      <c r="AN952" s="27">
        <v>63424.079999999987</v>
      </c>
      <c r="AO952" s="27">
        <v>63424.08</v>
      </c>
      <c r="AP952" s="27">
        <v>44925.39</v>
      </c>
      <c r="AQ952" s="27">
        <v>13213.35</v>
      </c>
      <c r="AR952" s="27">
        <v>0</v>
      </c>
      <c r="AS952" s="27">
        <v>0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27">
        <v>0</v>
      </c>
      <c r="BC952" s="27">
        <f t="shared" si="43"/>
        <v>121562.81999999998</v>
      </c>
      <c r="BD952" s="27">
        <f t="shared" si="44"/>
        <v>121562.82</v>
      </c>
      <c r="BE952" s="27">
        <f t="shared" si="45"/>
        <v>243125.63999999998</v>
      </c>
    </row>
    <row r="953" spans="1:57" x14ac:dyDescent="0.35">
      <c r="A953" s="92" t="s">
        <v>2590</v>
      </c>
      <c r="B953" s="90" t="s">
        <v>1273</v>
      </c>
      <c r="C953" s="94">
        <v>8</v>
      </c>
      <c r="D953" s="91" t="s">
        <v>0</v>
      </c>
      <c r="E953" s="61" t="s">
        <v>3</v>
      </c>
      <c r="F953" s="61" t="s">
        <v>1772</v>
      </c>
      <c r="G953" s="61" t="s">
        <v>1793</v>
      </c>
      <c r="H953" s="61" t="s">
        <v>1789</v>
      </c>
      <c r="I953" s="61" t="s">
        <v>1794</v>
      </c>
      <c r="J953" s="61" t="s">
        <v>1791</v>
      </c>
      <c r="K953" s="61" t="s">
        <v>813</v>
      </c>
      <c r="L953" s="61" t="s">
        <v>1778</v>
      </c>
      <c r="M953" s="61" t="s">
        <v>1785</v>
      </c>
      <c r="N953" s="108">
        <v>1</v>
      </c>
      <c r="O953" s="108">
        <v>1</v>
      </c>
      <c r="P953" s="108">
        <v>1</v>
      </c>
      <c r="Q953" s="108">
        <v>1</v>
      </c>
      <c r="R953" s="108">
        <v>1</v>
      </c>
      <c r="S953" s="108">
        <v>1</v>
      </c>
      <c r="T953" s="108">
        <v>0</v>
      </c>
      <c r="U953" s="108">
        <v>0</v>
      </c>
      <c r="V953" s="108">
        <v>0</v>
      </c>
      <c r="W953" s="109">
        <v>975270</v>
      </c>
      <c r="X953" s="126">
        <v>0</v>
      </c>
      <c r="Y953" s="109">
        <v>0</v>
      </c>
      <c r="Z953" s="109">
        <v>4819.46</v>
      </c>
      <c r="AA953" s="109"/>
      <c r="AB953" s="109"/>
      <c r="AC953" s="109"/>
      <c r="AD953" s="110">
        <v>975270</v>
      </c>
      <c r="AE953" s="99">
        <v>44697</v>
      </c>
      <c r="AF953" s="99">
        <v>47619</v>
      </c>
      <c r="AG953" s="111">
        <v>975270</v>
      </c>
      <c r="AH953" s="107">
        <v>5.3777777777777782</v>
      </c>
      <c r="AI953" s="107">
        <v>8</v>
      </c>
      <c r="AJ953" s="96">
        <v>5.9299999999999999E-2</v>
      </c>
      <c r="AK953" s="92" t="s">
        <v>1786</v>
      </c>
      <c r="AL953" s="92" t="s">
        <v>1787</v>
      </c>
      <c r="AM953" s="27">
        <v>53014.06</v>
      </c>
      <c r="AN953" s="27">
        <v>57833.52</v>
      </c>
      <c r="AO953" s="27">
        <v>57833.52</v>
      </c>
      <c r="AP953" s="27">
        <v>46588.09</v>
      </c>
      <c r="AQ953" s="27">
        <v>27310.28</v>
      </c>
      <c r="AR953" s="27">
        <v>8032.45</v>
      </c>
      <c r="AS953" s="27">
        <v>0</v>
      </c>
      <c r="AT953" s="27">
        <v>0</v>
      </c>
      <c r="AU953" s="27">
        <v>0</v>
      </c>
      <c r="AV953" s="27">
        <v>0</v>
      </c>
      <c r="AW953" s="27">
        <v>0</v>
      </c>
      <c r="AX953" s="27">
        <v>0</v>
      </c>
      <c r="AY953" s="27">
        <v>0</v>
      </c>
      <c r="AZ953" s="27">
        <v>0</v>
      </c>
      <c r="BA953" s="27">
        <v>0</v>
      </c>
      <c r="BB953" s="27">
        <v>0</v>
      </c>
      <c r="BC953" s="27">
        <f t="shared" si="43"/>
        <v>110847.57999999999</v>
      </c>
      <c r="BD953" s="27">
        <f t="shared" si="44"/>
        <v>139764.34</v>
      </c>
      <c r="BE953" s="27">
        <f t="shared" si="45"/>
        <v>250611.91999999998</v>
      </c>
    </row>
    <row r="954" spans="1:57" x14ac:dyDescent="0.35">
      <c r="A954" s="92" t="s">
        <v>2589</v>
      </c>
      <c r="B954" s="90" t="s">
        <v>1273</v>
      </c>
      <c r="C954" s="94">
        <v>9</v>
      </c>
      <c r="D954" s="91" t="s">
        <v>0</v>
      </c>
      <c r="E954" s="61" t="s">
        <v>3</v>
      </c>
      <c r="F954" s="61" t="s">
        <v>1772</v>
      </c>
      <c r="G954" s="61" t="s">
        <v>1793</v>
      </c>
      <c r="H954" s="61" t="s">
        <v>1789</v>
      </c>
      <c r="I954" s="61" t="s">
        <v>1794</v>
      </c>
      <c r="J954" s="61" t="s">
        <v>1791</v>
      </c>
      <c r="K954" s="61" t="s">
        <v>813</v>
      </c>
      <c r="L954" s="61" t="s">
        <v>1778</v>
      </c>
      <c r="M954" s="61" t="s">
        <v>1785</v>
      </c>
      <c r="N954" s="108">
        <v>1</v>
      </c>
      <c r="O954" s="108">
        <v>1</v>
      </c>
      <c r="P954" s="108">
        <v>1</v>
      </c>
      <c r="Q954" s="108">
        <v>1</v>
      </c>
      <c r="R954" s="108">
        <v>1</v>
      </c>
      <c r="S954" s="108">
        <v>1</v>
      </c>
      <c r="T954" s="108">
        <v>0</v>
      </c>
      <c r="U954" s="108">
        <v>0</v>
      </c>
      <c r="V954" s="108">
        <v>0</v>
      </c>
      <c r="W954" s="109">
        <v>74340</v>
      </c>
      <c r="X954" s="126">
        <v>0</v>
      </c>
      <c r="Y954" s="109">
        <v>0</v>
      </c>
      <c r="Z954" s="109">
        <v>384.71</v>
      </c>
      <c r="AA954" s="109"/>
      <c r="AB954" s="109"/>
      <c r="AC954" s="109"/>
      <c r="AD954" s="110">
        <v>74340</v>
      </c>
      <c r="AE954" s="99">
        <v>44697</v>
      </c>
      <c r="AF954" s="99">
        <v>47984</v>
      </c>
      <c r="AG954" s="111">
        <v>74340</v>
      </c>
      <c r="AH954" s="107">
        <v>6.3777777777777782</v>
      </c>
      <c r="AI954" s="107">
        <v>9</v>
      </c>
      <c r="AJ954" s="96">
        <v>6.2100000000000002E-2</v>
      </c>
      <c r="AK954" s="92" t="s">
        <v>1786</v>
      </c>
      <c r="AL954" s="92" t="s">
        <v>1787</v>
      </c>
      <c r="AM954" s="27">
        <v>4231.8099999999995</v>
      </c>
      <c r="AN954" s="27">
        <v>4616.5199999999995</v>
      </c>
      <c r="AO954" s="27">
        <v>4616.5200000000004</v>
      </c>
      <c r="AP954" s="27">
        <v>3943.26</v>
      </c>
      <c r="AQ954" s="27">
        <v>2789.1</v>
      </c>
      <c r="AR954" s="27">
        <v>1635.01</v>
      </c>
      <c r="AS954" s="27">
        <v>480.9</v>
      </c>
      <c r="AT954" s="27">
        <v>0</v>
      </c>
      <c r="AU954" s="27">
        <v>0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f t="shared" si="43"/>
        <v>8848.3299999999981</v>
      </c>
      <c r="BD954" s="27">
        <f t="shared" si="44"/>
        <v>13464.79</v>
      </c>
      <c r="BE954" s="27">
        <f t="shared" si="45"/>
        <v>22313.119999999999</v>
      </c>
    </row>
    <row r="955" spans="1:57" x14ac:dyDescent="0.35">
      <c r="A955" s="92" t="s">
        <v>2588</v>
      </c>
      <c r="B955" s="90" t="s">
        <v>1274</v>
      </c>
      <c r="C955" s="94">
        <v>1</v>
      </c>
      <c r="D955" s="91" t="s">
        <v>0</v>
      </c>
      <c r="E955" s="61" t="s">
        <v>3</v>
      </c>
      <c r="F955" s="61" t="s">
        <v>1772</v>
      </c>
      <c r="G955" s="61" t="s">
        <v>1788</v>
      </c>
      <c r="H955" s="61" t="s">
        <v>1789</v>
      </c>
      <c r="I955" s="61" t="s">
        <v>1790</v>
      </c>
      <c r="J955" s="61" t="s">
        <v>1791</v>
      </c>
      <c r="K955" s="61" t="s">
        <v>796</v>
      </c>
      <c r="L955" s="61" t="s">
        <v>1778</v>
      </c>
      <c r="M955" s="61" t="s">
        <v>1785</v>
      </c>
      <c r="N955" s="108">
        <v>1</v>
      </c>
      <c r="O955" s="108">
        <v>1</v>
      </c>
      <c r="P955" s="108">
        <v>1</v>
      </c>
      <c r="Q955" s="108">
        <v>1</v>
      </c>
      <c r="R955" s="108">
        <v>1</v>
      </c>
      <c r="S955" s="108">
        <v>1</v>
      </c>
      <c r="T955" s="108">
        <v>0</v>
      </c>
      <c r="U955" s="108">
        <v>0</v>
      </c>
      <c r="V955" s="108">
        <v>0</v>
      </c>
      <c r="W955" s="109">
        <v>510970.65</v>
      </c>
      <c r="X955" s="126">
        <v>0</v>
      </c>
      <c r="Y955" s="109">
        <v>0</v>
      </c>
      <c r="Z955" s="109">
        <v>0</v>
      </c>
      <c r="AA955" s="109"/>
      <c r="AB955" s="109"/>
      <c r="AC955" s="109"/>
      <c r="AD955" s="110">
        <v>510970.65</v>
      </c>
      <c r="AE955" s="99">
        <v>44685</v>
      </c>
      <c r="AF955" s="99">
        <v>45781</v>
      </c>
      <c r="AG955" s="111">
        <v>510970.65</v>
      </c>
      <c r="AH955" s="107">
        <v>0.34444444444444444</v>
      </c>
      <c r="AI955" s="107">
        <v>3</v>
      </c>
      <c r="AJ955" s="96">
        <v>6.1652999999999999E-2</v>
      </c>
      <c r="AK955" s="92" t="s">
        <v>1786</v>
      </c>
      <c r="AL955" s="92" t="s">
        <v>1787</v>
      </c>
      <c r="AM955" s="27">
        <v>15751.44</v>
      </c>
      <c r="AN955" s="27">
        <v>0</v>
      </c>
      <c r="AO955" s="27">
        <v>0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f t="shared" si="43"/>
        <v>15751.44</v>
      </c>
      <c r="BD955" s="27">
        <f t="shared" si="44"/>
        <v>0</v>
      </c>
      <c r="BE955" s="27">
        <f t="shared" si="45"/>
        <v>15751.44</v>
      </c>
    </row>
    <row r="956" spans="1:57" x14ac:dyDescent="0.35">
      <c r="A956" s="92" t="s">
        <v>2587</v>
      </c>
      <c r="B956" s="90" t="s">
        <v>1519</v>
      </c>
      <c r="C956" s="94">
        <v>1</v>
      </c>
      <c r="D956" s="91" t="s">
        <v>0</v>
      </c>
      <c r="E956" s="61" t="s">
        <v>3</v>
      </c>
      <c r="F956" s="61" t="s">
        <v>1772</v>
      </c>
      <c r="G956" s="61" t="s">
        <v>1788</v>
      </c>
      <c r="H956" s="61" t="s">
        <v>1789</v>
      </c>
      <c r="I956" s="61" t="s">
        <v>1790</v>
      </c>
      <c r="J956" s="61" t="s">
        <v>1791</v>
      </c>
      <c r="K956" s="61" t="s">
        <v>796</v>
      </c>
      <c r="L956" s="61" t="s">
        <v>1778</v>
      </c>
      <c r="M956" s="61" t="s">
        <v>1785</v>
      </c>
      <c r="N956" s="108">
        <v>1</v>
      </c>
      <c r="O956" s="108">
        <v>1</v>
      </c>
      <c r="P956" s="108">
        <v>1</v>
      </c>
      <c r="Q956" s="108">
        <v>1</v>
      </c>
      <c r="R956" s="108">
        <v>1</v>
      </c>
      <c r="S956" s="108">
        <v>1</v>
      </c>
      <c r="T956" s="108">
        <v>0</v>
      </c>
      <c r="U956" s="108">
        <v>0</v>
      </c>
      <c r="V956" s="108">
        <v>0</v>
      </c>
      <c r="W956" s="109">
        <v>1191863.72</v>
      </c>
      <c r="X956" s="126">
        <v>0</v>
      </c>
      <c r="Y956" s="109">
        <v>0</v>
      </c>
      <c r="Z956" s="109">
        <v>0</v>
      </c>
      <c r="AA956" s="109"/>
      <c r="AB956" s="109"/>
      <c r="AC956" s="109"/>
      <c r="AD956" s="110">
        <v>1191863.72</v>
      </c>
      <c r="AE956" s="99">
        <v>44685</v>
      </c>
      <c r="AF956" s="99">
        <v>46511</v>
      </c>
      <c r="AG956" s="111">
        <v>1191863.72</v>
      </c>
      <c r="AH956" s="107">
        <v>2.3444444444444446</v>
      </c>
      <c r="AI956" s="107">
        <v>5</v>
      </c>
      <c r="AJ956" s="96">
        <v>7.1294999999999997E-2</v>
      </c>
      <c r="AK956" s="92" t="s">
        <v>1786</v>
      </c>
      <c r="AL956" s="92" t="s">
        <v>1787</v>
      </c>
      <c r="AM956" s="27">
        <v>84973.92</v>
      </c>
      <c r="AN956" s="27">
        <v>84973.92</v>
      </c>
      <c r="AO956" s="27">
        <v>42486.96</v>
      </c>
      <c r="AP956" s="27">
        <v>0</v>
      </c>
      <c r="AQ956" s="27">
        <v>0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7">
        <v>0</v>
      </c>
      <c r="BA956" s="27">
        <v>0</v>
      </c>
      <c r="BB956" s="27">
        <v>0</v>
      </c>
      <c r="BC956" s="27">
        <f t="shared" si="43"/>
        <v>169947.84</v>
      </c>
      <c r="BD956" s="27">
        <f t="shared" si="44"/>
        <v>42486.96</v>
      </c>
      <c r="BE956" s="27">
        <f t="shared" si="45"/>
        <v>212434.8</v>
      </c>
    </row>
    <row r="957" spans="1:57" x14ac:dyDescent="0.35">
      <c r="A957" s="92" t="s">
        <v>2586</v>
      </c>
      <c r="B957" s="90" t="s">
        <v>1520</v>
      </c>
      <c r="C957" s="94">
        <v>1</v>
      </c>
      <c r="D957" s="91" t="s">
        <v>0</v>
      </c>
      <c r="E957" s="61" t="s">
        <v>3</v>
      </c>
      <c r="F957" s="61" t="s">
        <v>1772</v>
      </c>
      <c r="G957" s="61" t="s">
        <v>403</v>
      </c>
      <c r="H957" s="61" t="s">
        <v>1782</v>
      </c>
      <c r="I957" s="61" t="s">
        <v>1783</v>
      </c>
      <c r="J957" s="61" t="s">
        <v>1784</v>
      </c>
      <c r="K957" s="61" t="s">
        <v>715</v>
      </c>
      <c r="L957" s="61" t="s">
        <v>1778</v>
      </c>
      <c r="M957" s="61" t="s">
        <v>1785</v>
      </c>
      <c r="N957" s="108">
        <v>1</v>
      </c>
      <c r="O957" s="108">
        <v>1</v>
      </c>
      <c r="P957" s="108">
        <v>1</v>
      </c>
      <c r="Q957" s="108">
        <v>0</v>
      </c>
      <c r="R957" s="108">
        <v>0</v>
      </c>
      <c r="S957" s="108">
        <v>1</v>
      </c>
      <c r="T957" s="108">
        <v>1</v>
      </c>
      <c r="U957" s="108">
        <v>1</v>
      </c>
      <c r="V957" s="108">
        <v>0</v>
      </c>
      <c r="W957" s="109">
        <v>200000000</v>
      </c>
      <c r="X957" s="126">
        <v>0</v>
      </c>
      <c r="Y957" s="109">
        <v>0</v>
      </c>
      <c r="Z957" s="109">
        <v>0</v>
      </c>
      <c r="AA957" s="109"/>
      <c r="AB957" s="109"/>
      <c r="AC957" s="109"/>
      <c r="AD957" s="110">
        <v>200000000</v>
      </c>
      <c r="AE957" s="99">
        <v>44698</v>
      </c>
      <c r="AF957" s="99">
        <v>48351</v>
      </c>
      <c r="AG957" s="111">
        <v>200000000</v>
      </c>
      <c r="AH957" s="107">
        <v>7.3805555555555555</v>
      </c>
      <c r="AI957" s="107">
        <v>10</v>
      </c>
      <c r="AJ957" s="96">
        <v>7.8262999999999999E-2</v>
      </c>
      <c r="AK957" s="92" t="s">
        <v>1786</v>
      </c>
      <c r="AL957" s="92" t="s">
        <v>1787</v>
      </c>
      <c r="AM957" s="27">
        <v>15652600</v>
      </c>
      <c r="AN957" s="27">
        <v>15652600</v>
      </c>
      <c r="AO957" s="27">
        <v>15652600</v>
      </c>
      <c r="AP957" s="27">
        <v>15652600</v>
      </c>
      <c r="AQ957" s="27">
        <v>15652600</v>
      </c>
      <c r="AR957" s="27">
        <v>15652600</v>
      </c>
      <c r="AS957" s="27">
        <v>15652600</v>
      </c>
      <c r="AT957" s="27">
        <v>7826300</v>
      </c>
      <c r="AU957" s="27">
        <v>0</v>
      </c>
      <c r="AV957" s="27">
        <v>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27">
        <v>0</v>
      </c>
      <c r="BC957" s="27">
        <f t="shared" si="43"/>
        <v>31305200</v>
      </c>
      <c r="BD957" s="27">
        <f t="shared" si="44"/>
        <v>86089300</v>
      </c>
      <c r="BE957" s="27">
        <f t="shared" si="45"/>
        <v>117394500</v>
      </c>
    </row>
    <row r="958" spans="1:57" x14ac:dyDescent="0.35">
      <c r="A958" s="92" t="s">
        <v>2585</v>
      </c>
      <c r="B958" s="90" t="s">
        <v>1521</v>
      </c>
      <c r="C958" s="94">
        <v>1</v>
      </c>
      <c r="D958" s="91" t="s">
        <v>0</v>
      </c>
      <c r="E958" s="61" t="s">
        <v>3</v>
      </c>
      <c r="F958" s="61" t="s">
        <v>1772</v>
      </c>
      <c r="G958" s="61" t="s">
        <v>403</v>
      </c>
      <c r="H958" s="61" t="s">
        <v>1782</v>
      </c>
      <c r="I958" s="61" t="s">
        <v>1783</v>
      </c>
      <c r="J958" s="61" t="s">
        <v>1784</v>
      </c>
      <c r="K958" s="61" t="s">
        <v>715</v>
      </c>
      <c r="L958" s="61" t="s">
        <v>1778</v>
      </c>
      <c r="M958" s="61" t="s">
        <v>1785</v>
      </c>
      <c r="N958" s="108">
        <v>1</v>
      </c>
      <c r="O958" s="108">
        <v>1</v>
      </c>
      <c r="P958" s="108">
        <v>1</v>
      </c>
      <c r="Q958" s="108">
        <v>0</v>
      </c>
      <c r="R958" s="108">
        <v>0</v>
      </c>
      <c r="S958" s="108">
        <v>1</v>
      </c>
      <c r="T958" s="108">
        <v>1</v>
      </c>
      <c r="U958" s="108">
        <v>1</v>
      </c>
      <c r="V958" s="108">
        <v>0</v>
      </c>
      <c r="W958" s="109">
        <v>186980919.34</v>
      </c>
      <c r="X958" s="126">
        <v>0</v>
      </c>
      <c r="Y958" s="109">
        <v>0</v>
      </c>
      <c r="Z958" s="109">
        <v>0</v>
      </c>
      <c r="AA958" s="109"/>
      <c r="AB958" s="109"/>
      <c r="AC958" s="109"/>
      <c r="AD958" s="110">
        <v>186980919.34</v>
      </c>
      <c r="AE958" s="99">
        <v>44698</v>
      </c>
      <c r="AF958" s="99">
        <v>48351</v>
      </c>
      <c r="AG958" s="111">
        <v>186980919.342462</v>
      </c>
      <c r="AH958" s="107">
        <v>7.3805555555555555</v>
      </c>
      <c r="AI958" s="107">
        <v>10</v>
      </c>
      <c r="AJ958" s="96">
        <v>7.8262999999999999E-2</v>
      </c>
      <c r="AK958" s="92" t="s">
        <v>1786</v>
      </c>
      <c r="AL958" s="92" t="s">
        <v>1787</v>
      </c>
      <c r="AM958" s="27">
        <v>14633687.699999999</v>
      </c>
      <c r="AN958" s="27">
        <v>14633687.699999999</v>
      </c>
      <c r="AO958" s="27">
        <v>14633687.699999999</v>
      </c>
      <c r="AP958" s="27">
        <v>14633687.699999999</v>
      </c>
      <c r="AQ958" s="27">
        <v>14633687.699999999</v>
      </c>
      <c r="AR958" s="27">
        <v>14633687.699999999</v>
      </c>
      <c r="AS958" s="27">
        <v>14633687.699999999</v>
      </c>
      <c r="AT958" s="27">
        <v>7316843.8499999996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27">
        <v>0</v>
      </c>
      <c r="BC958" s="27">
        <f t="shared" si="43"/>
        <v>29267375.399999999</v>
      </c>
      <c r="BD958" s="27">
        <f t="shared" si="44"/>
        <v>80485282.349999994</v>
      </c>
      <c r="BE958" s="27">
        <f t="shared" si="45"/>
        <v>109752657.75</v>
      </c>
    </row>
    <row r="959" spans="1:57" x14ac:dyDescent="0.35">
      <c r="A959" s="92" t="s">
        <v>2584</v>
      </c>
      <c r="B959" s="90" t="s">
        <v>1275</v>
      </c>
      <c r="C959" s="94">
        <v>1</v>
      </c>
      <c r="D959" s="91" t="s">
        <v>0</v>
      </c>
      <c r="E959" s="61" t="s">
        <v>3</v>
      </c>
      <c r="F959" s="61" t="s">
        <v>1772</v>
      </c>
      <c r="G959" s="61" t="s">
        <v>1788</v>
      </c>
      <c r="H959" s="61" t="s">
        <v>1789</v>
      </c>
      <c r="I959" s="61" t="s">
        <v>1790</v>
      </c>
      <c r="J959" s="61" t="s">
        <v>1791</v>
      </c>
      <c r="K959" s="61" t="s">
        <v>796</v>
      </c>
      <c r="L959" s="61" t="s">
        <v>1778</v>
      </c>
      <c r="M959" s="61" t="s">
        <v>1785</v>
      </c>
      <c r="N959" s="108">
        <v>1</v>
      </c>
      <c r="O959" s="108">
        <v>1</v>
      </c>
      <c r="P959" s="108">
        <v>1</v>
      </c>
      <c r="Q959" s="108">
        <v>1</v>
      </c>
      <c r="R959" s="108">
        <v>1</v>
      </c>
      <c r="S959" s="108">
        <v>1</v>
      </c>
      <c r="T959" s="108">
        <v>0</v>
      </c>
      <c r="U959" s="108">
        <v>0</v>
      </c>
      <c r="V959" s="108">
        <v>0</v>
      </c>
      <c r="W959" s="109">
        <v>1702512.99</v>
      </c>
      <c r="X959" s="126">
        <v>0</v>
      </c>
      <c r="Y959" s="109">
        <v>0</v>
      </c>
      <c r="Z959" s="109">
        <v>0</v>
      </c>
      <c r="AA959" s="109"/>
      <c r="AB959" s="109"/>
      <c r="AC959" s="109"/>
      <c r="AD959" s="110">
        <v>1702512.99</v>
      </c>
      <c r="AE959" s="99">
        <v>44685</v>
      </c>
      <c r="AF959" s="99">
        <v>45781</v>
      </c>
      <c r="AG959" s="111">
        <v>1702512.99</v>
      </c>
      <c r="AH959" s="107">
        <v>0.34444444444444444</v>
      </c>
      <c r="AI959" s="107">
        <v>3</v>
      </c>
      <c r="AJ959" s="96">
        <v>6.1652999999999999E-2</v>
      </c>
      <c r="AK959" s="92" t="s">
        <v>1786</v>
      </c>
      <c r="AL959" s="92" t="s">
        <v>1787</v>
      </c>
      <c r="AM959" s="27">
        <v>52482.52</v>
      </c>
      <c r="AN959" s="27">
        <v>0</v>
      </c>
      <c r="AO959" s="27">
        <v>0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27">
        <v>0</v>
      </c>
      <c r="BC959" s="27">
        <f t="shared" si="43"/>
        <v>52482.52</v>
      </c>
      <c r="BD959" s="27">
        <f t="shared" si="44"/>
        <v>0</v>
      </c>
      <c r="BE959" s="27">
        <f t="shared" si="45"/>
        <v>52482.52</v>
      </c>
    </row>
    <row r="960" spans="1:57" x14ac:dyDescent="0.35">
      <c r="A960" s="92" t="s">
        <v>2583</v>
      </c>
      <c r="B960" s="90" t="s">
        <v>1276</v>
      </c>
      <c r="C960" s="94">
        <v>1</v>
      </c>
      <c r="D960" s="91" t="s">
        <v>0</v>
      </c>
      <c r="E960" s="61" t="s">
        <v>3</v>
      </c>
      <c r="F960" s="61" t="s">
        <v>1772</v>
      </c>
      <c r="G960" s="61" t="s">
        <v>1788</v>
      </c>
      <c r="H960" s="61" t="s">
        <v>1789</v>
      </c>
      <c r="I960" s="61" t="s">
        <v>1790</v>
      </c>
      <c r="J960" s="61" t="s">
        <v>1791</v>
      </c>
      <c r="K960" s="61" t="s">
        <v>796</v>
      </c>
      <c r="L960" s="61" t="s">
        <v>1778</v>
      </c>
      <c r="M960" s="61" t="s">
        <v>1785</v>
      </c>
      <c r="N960" s="108">
        <v>1</v>
      </c>
      <c r="O960" s="108">
        <v>1</v>
      </c>
      <c r="P960" s="108">
        <v>1</v>
      </c>
      <c r="Q960" s="108">
        <v>1</v>
      </c>
      <c r="R960" s="108">
        <v>1</v>
      </c>
      <c r="S960" s="108">
        <v>1</v>
      </c>
      <c r="T960" s="108">
        <v>0</v>
      </c>
      <c r="U960" s="108">
        <v>0</v>
      </c>
      <c r="V960" s="108">
        <v>0</v>
      </c>
      <c r="W960" s="109">
        <v>6081352.5199999996</v>
      </c>
      <c r="X960" s="126">
        <v>0</v>
      </c>
      <c r="Y960" s="109">
        <v>0</v>
      </c>
      <c r="Z960" s="109">
        <v>0</v>
      </c>
      <c r="AA960" s="109"/>
      <c r="AB960" s="109"/>
      <c r="AC960" s="109"/>
      <c r="AD960" s="110">
        <v>6081352.5199999996</v>
      </c>
      <c r="AE960" s="99">
        <v>44685</v>
      </c>
      <c r="AF960" s="99">
        <v>45781</v>
      </c>
      <c r="AG960" s="111">
        <v>6081352.5199999996</v>
      </c>
      <c r="AH960" s="107">
        <v>0.34444444444444444</v>
      </c>
      <c r="AI960" s="107">
        <v>3</v>
      </c>
      <c r="AJ960" s="96">
        <v>6.1652999999999999E-2</v>
      </c>
      <c r="AK960" s="92" t="s">
        <v>1786</v>
      </c>
      <c r="AL960" s="92" t="s">
        <v>1787</v>
      </c>
      <c r="AM960" s="27">
        <v>187466.81</v>
      </c>
      <c r="AN960" s="27">
        <v>0</v>
      </c>
      <c r="AO960" s="27">
        <v>0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f t="shared" si="43"/>
        <v>187466.81</v>
      </c>
      <c r="BD960" s="27">
        <f t="shared" si="44"/>
        <v>0</v>
      </c>
      <c r="BE960" s="27">
        <f t="shared" si="45"/>
        <v>187466.81</v>
      </c>
    </row>
    <row r="961" spans="1:57" x14ac:dyDescent="0.35">
      <c r="A961" s="92" t="s">
        <v>2582</v>
      </c>
      <c r="B961" s="90" t="s">
        <v>1277</v>
      </c>
      <c r="C961" s="94">
        <v>1</v>
      </c>
      <c r="D961" s="91" t="s">
        <v>0</v>
      </c>
      <c r="E961" s="61" t="s">
        <v>3</v>
      </c>
      <c r="F961" s="61" t="s">
        <v>1772</v>
      </c>
      <c r="G961" s="61" t="s">
        <v>1788</v>
      </c>
      <c r="H961" s="61" t="s">
        <v>1789</v>
      </c>
      <c r="I961" s="61" t="s">
        <v>1790</v>
      </c>
      <c r="J961" s="61" t="s">
        <v>1791</v>
      </c>
      <c r="K961" s="61" t="s">
        <v>796</v>
      </c>
      <c r="L961" s="61" t="s">
        <v>1778</v>
      </c>
      <c r="M961" s="61" t="s">
        <v>1785</v>
      </c>
      <c r="N961" s="108">
        <v>1</v>
      </c>
      <c r="O961" s="108">
        <v>1</v>
      </c>
      <c r="P961" s="108">
        <v>1</v>
      </c>
      <c r="Q961" s="108">
        <v>1</v>
      </c>
      <c r="R961" s="108">
        <v>1</v>
      </c>
      <c r="S961" s="108">
        <v>1</v>
      </c>
      <c r="T961" s="108">
        <v>0</v>
      </c>
      <c r="U961" s="108">
        <v>0</v>
      </c>
      <c r="V961" s="108">
        <v>0</v>
      </c>
      <c r="W961" s="109">
        <v>1350237.19</v>
      </c>
      <c r="X961" s="126">
        <v>0</v>
      </c>
      <c r="Y961" s="109">
        <v>0</v>
      </c>
      <c r="Z961" s="109">
        <v>0</v>
      </c>
      <c r="AA961" s="109"/>
      <c r="AB961" s="109"/>
      <c r="AC961" s="109"/>
      <c r="AD961" s="110">
        <v>1350237.19</v>
      </c>
      <c r="AE961" s="99">
        <v>44685</v>
      </c>
      <c r="AF961" s="99">
        <v>45781</v>
      </c>
      <c r="AG961" s="111">
        <v>1350237.19</v>
      </c>
      <c r="AH961" s="107">
        <v>0.34444444444444444</v>
      </c>
      <c r="AI961" s="107">
        <v>3</v>
      </c>
      <c r="AJ961" s="96">
        <v>6.1652999999999999E-2</v>
      </c>
      <c r="AK961" s="92" t="s">
        <v>1786</v>
      </c>
      <c r="AL961" s="92" t="s">
        <v>1787</v>
      </c>
      <c r="AM961" s="27">
        <v>41623.089999999997</v>
      </c>
      <c r="AN961" s="27">
        <v>0</v>
      </c>
      <c r="AO961" s="27">
        <v>0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27">
        <v>0</v>
      </c>
      <c r="BC961" s="27">
        <f t="shared" si="43"/>
        <v>41623.089999999997</v>
      </c>
      <c r="BD961" s="27">
        <f t="shared" si="44"/>
        <v>0</v>
      </c>
      <c r="BE961" s="27">
        <f t="shared" si="45"/>
        <v>41623.089999999997</v>
      </c>
    </row>
    <row r="962" spans="1:57" x14ac:dyDescent="0.35">
      <c r="A962" s="92" t="s">
        <v>2581</v>
      </c>
      <c r="B962" s="90" t="s">
        <v>1278</v>
      </c>
      <c r="C962" s="94">
        <v>3</v>
      </c>
      <c r="D962" s="91" t="s">
        <v>0</v>
      </c>
      <c r="E962" s="61" t="s">
        <v>3</v>
      </c>
      <c r="F962" s="61" t="s">
        <v>1772</v>
      </c>
      <c r="G962" s="61" t="s">
        <v>1793</v>
      </c>
      <c r="H962" s="61" t="s">
        <v>1789</v>
      </c>
      <c r="I962" s="61" t="s">
        <v>1794</v>
      </c>
      <c r="J962" s="61" t="s">
        <v>1791</v>
      </c>
      <c r="K962" s="61" t="s">
        <v>813</v>
      </c>
      <c r="L962" s="61" t="s">
        <v>1778</v>
      </c>
      <c r="M962" s="61" t="s">
        <v>1785</v>
      </c>
      <c r="N962" s="108">
        <v>1</v>
      </c>
      <c r="O962" s="108">
        <v>1</v>
      </c>
      <c r="P962" s="108">
        <v>1</v>
      </c>
      <c r="Q962" s="108">
        <v>1</v>
      </c>
      <c r="R962" s="108">
        <v>1</v>
      </c>
      <c r="S962" s="108">
        <v>1</v>
      </c>
      <c r="T962" s="108">
        <v>0</v>
      </c>
      <c r="U962" s="108">
        <v>0</v>
      </c>
      <c r="V962" s="108">
        <v>0</v>
      </c>
      <c r="W962" s="109">
        <v>231575</v>
      </c>
      <c r="X962" s="126">
        <v>0</v>
      </c>
      <c r="Y962" s="109">
        <v>0</v>
      </c>
      <c r="Z962" s="109">
        <v>829.81</v>
      </c>
      <c r="AA962" s="109"/>
      <c r="AB962" s="109"/>
      <c r="AC962" s="109"/>
      <c r="AD962" s="110">
        <v>231575</v>
      </c>
      <c r="AE962" s="99">
        <v>44735</v>
      </c>
      <c r="AF962" s="99">
        <v>45831</v>
      </c>
      <c r="AG962" s="111">
        <v>463150</v>
      </c>
      <c r="AH962" s="107">
        <v>0.48055555555555557</v>
      </c>
      <c r="AI962" s="107">
        <v>3</v>
      </c>
      <c r="AJ962" s="96">
        <v>4.2999999999999997E-2</v>
      </c>
      <c r="AK962" s="92" t="s">
        <v>1786</v>
      </c>
      <c r="AL962" s="92" t="s">
        <v>1787</v>
      </c>
      <c r="AM962" s="27">
        <v>4149.0499999999993</v>
      </c>
      <c r="AN962" s="27">
        <v>0</v>
      </c>
      <c r="AO962" s="27">
        <v>0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27">
        <v>0</v>
      </c>
      <c r="BC962" s="27">
        <f t="shared" si="43"/>
        <v>4149.0499999999993</v>
      </c>
      <c r="BD962" s="27">
        <f t="shared" si="44"/>
        <v>0</v>
      </c>
      <c r="BE962" s="27">
        <f t="shared" si="45"/>
        <v>4149.0499999999993</v>
      </c>
    </row>
    <row r="963" spans="1:57" x14ac:dyDescent="0.35">
      <c r="A963" s="92" t="s">
        <v>2580</v>
      </c>
      <c r="B963" s="90" t="s">
        <v>1278</v>
      </c>
      <c r="C963" s="94">
        <v>4</v>
      </c>
      <c r="D963" s="91" t="s">
        <v>0</v>
      </c>
      <c r="E963" s="61" t="s">
        <v>3</v>
      </c>
      <c r="F963" s="61" t="s">
        <v>1772</v>
      </c>
      <c r="G963" s="61" t="s">
        <v>1793</v>
      </c>
      <c r="H963" s="61" t="s">
        <v>1789</v>
      </c>
      <c r="I963" s="61" t="s">
        <v>1794</v>
      </c>
      <c r="J963" s="61" t="s">
        <v>1791</v>
      </c>
      <c r="K963" s="61" t="s">
        <v>813</v>
      </c>
      <c r="L963" s="61" t="s">
        <v>1778</v>
      </c>
      <c r="M963" s="61" t="s">
        <v>1785</v>
      </c>
      <c r="N963" s="108">
        <v>1</v>
      </c>
      <c r="O963" s="108">
        <v>1</v>
      </c>
      <c r="P963" s="108">
        <v>1</v>
      </c>
      <c r="Q963" s="108">
        <v>1</v>
      </c>
      <c r="R963" s="108">
        <v>1</v>
      </c>
      <c r="S963" s="108">
        <v>1</v>
      </c>
      <c r="T963" s="108">
        <v>0</v>
      </c>
      <c r="U963" s="108">
        <v>0</v>
      </c>
      <c r="V963" s="108">
        <v>0</v>
      </c>
      <c r="W963" s="109">
        <v>257682.5</v>
      </c>
      <c r="X963" s="126">
        <v>0</v>
      </c>
      <c r="Y963" s="109">
        <v>0</v>
      </c>
      <c r="Z963" s="109">
        <v>1011.4</v>
      </c>
      <c r="AA963" s="109"/>
      <c r="AB963" s="109"/>
      <c r="AC963" s="109"/>
      <c r="AD963" s="110">
        <v>257682.5</v>
      </c>
      <c r="AE963" s="99">
        <v>44735</v>
      </c>
      <c r="AF963" s="99">
        <v>46196</v>
      </c>
      <c r="AG963" s="111">
        <v>257682.5</v>
      </c>
      <c r="AH963" s="107">
        <v>1.4805555555555556</v>
      </c>
      <c r="AI963" s="107">
        <v>4</v>
      </c>
      <c r="AJ963" s="96">
        <v>4.7100000000000003E-2</v>
      </c>
      <c r="AK963" s="92" t="s">
        <v>1786</v>
      </c>
      <c r="AL963" s="92" t="s">
        <v>1787</v>
      </c>
      <c r="AM963" s="27">
        <v>11125.399999999998</v>
      </c>
      <c r="AN963" s="27">
        <v>3034.2</v>
      </c>
      <c r="AO963" s="27">
        <v>0</v>
      </c>
      <c r="AP963" s="27">
        <v>0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27">
        <v>0</v>
      </c>
      <c r="BC963" s="27">
        <f t="shared" ref="BC963:BC1026" si="46">SUM(AM963:AN963)</f>
        <v>14159.599999999999</v>
      </c>
      <c r="BD963" s="27">
        <f t="shared" ref="BD963:BD1026" si="47">SUM(AO963:BB963)</f>
        <v>0</v>
      </c>
      <c r="BE963" s="27">
        <f t="shared" si="45"/>
        <v>14159.599999999999</v>
      </c>
    </row>
    <row r="964" spans="1:57" x14ac:dyDescent="0.35">
      <c r="A964" s="92" t="s">
        <v>2579</v>
      </c>
      <c r="B964" s="90" t="s">
        <v>1278</v>
      </c>
      <c r="C964" s="94">
        <v>5</v>
      </c>
      <c r="D964" s="91" t="s">
        <v>0</v>
      </c>
      <c r="E964" s="61" t="s">
        <v>3</v>
      </c>
      <c r="F964" s="61" t="s">
        <v>1772</v>
      </c>
      <c r="G964" s="61" t="s">
        <v>1793</v>
      </c>
      <c r="H964" s="61" t="s">
        <v>1789</v>
      </c>
      <c r="I964" s="61" t="s">
        <v>1794</v>
      </c>
      <c r="J964" s="61" t="s">
        <v>1791</v>
      </c>
      <c r="K964" s="61" t="s">
        <v>813</v>
      </c>
      <c r="L964" s="61" t="s">
        <v>1778</v>
      </c>
      <c r="M964" s="61" t="s">
        <v>1785</v>
      </c>
      <c r="N964" s="108">
        <v>1</v>
      </c>
      <c r="O964" s="108">
        <v>1</v>
      </c>
      <c r="P964" s="108">
        <v>1</v>
      </c>
      <c r="Q964" s="108">
        <v>1</v>
      </c>
      <c r="R964" s="108">
        <v>1</v>
      </c>
      <c r="S964" s="108">
        <v>1</v>
      </c>
      <c r="T964" s="108">
        <v>0</v>
      </c>
      <c r="U964" s="108">
        <v>0</v>
      </c>
      <c r="V964" s="108">
        <v>0</v>
      </c>
      <c r="W964" s="109">
        <v>851517.5</v>
      </c>
      <c r="X964" s="126">
        <v>0</v>
      </c>
      <c r="Y964" s="109">
        <v>0</v>
      </c>
      <c r="Z964" s="109">
        <v>3597.66</v>
      </c>
      <c r="AA964" s="109"/>
      <c r="AB964" s="109"/>
      <c r="AC964" s="109"/>
      <c r="AD964" s="110">
        <v>851517.5</v>
      </c>
      <c r="AE964" s="99">
        <v>44735</v>
      </c>
      <c r="AF964" s="99">
        <v>46561</v>
      </c>
      <c r="AG964" s="111">
        <v>851517.5</v>
      </c>
      <c r="AH964" s="107">
        <v>2.4805555555555556</v>
      </c>
      <c r="AI964" s="107">
        <v>5</v>
      </c>
      <c r="AJ964" s="96">
        <v>5.0700000000000002E-2</v>
      </c>
      <c r="AK964" s="92" t="s">
        <v>1786</v>
      </c>
      <c r="AL964" s="92" t="s">
        <v>1787</v>
      </c>
      <c r="AM964" s="27">
        <v>39574.259999999995</v>
      </c>
      <c r="AN964" s="27">
        <v>43171.92</v>
      </c>
      <c r="AO964" s="27">
        <v>10792.98</v>
      </c>
      <c r="AP964" s="27">
        <v>0</v>
      </c>
      <c r="AQ964" s="27">
        <v>0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0</v>
      </c>
      <c r="BB964" s="27">
        <v>0</v>
      </c>
      <c r="BC964" s="27">
        <f t="shared" si="46"/>
        <v>82746.179999999993</v>
      </c>
      <c r="BD964" s="27">
        <f t="shared" si="47"/>
        <v>10792.98</v>
      </c>
      <c r="BE964" s="27">
        <f t="shared" si="45"/>
        <v>93539.159999999989</v>
      </c>
    </row>
    <row r="965" spans="1:57" x14ac:dyDescent="0.35">
      <c r="A965" s="92" t="s">
        <v>2578</v>
      </c>
      <c r="B965" s="90" t="s">
        <v>1278</v>
      </c>
      <c r="C965" s="94">
        <v>6</v>
      </c>
      <c r="D965" s="91" t="s">
        <v>0</v>
      </c>
      <c r="E965" s="61" t="s">
        <v>3</v>
      </c>
      <c r="F965" s="61" t="s">
        <v>1772</v>
      </c>
      <c r="G965" s="61" t="s">
        <v>1793</v>
      </c>
      <c r="H965" s="61" t="s">
        <v>1789</v>
      </c>
      <c r="I965" s="61" t="s">
        <v>1794</v>
      </c>
      <c r="J965" s="61" t="s">
        <v>1791</v>
      </c>
      <c r="K965" s="61" t="s">
        <v>813</v>
      </c>
      <c r="L965" s="61" t="s">
        <v>1778</v>
      </c>
      <c r="M965" s="61" t="s">
        <v>1785</v>
      </c>
      <c r="N965" s="108">
        <v>1</v>
      </c>
      <c r="O965" s="108">
        <v>1</v>
      </c>
      <c r="P965" s="108">
        <v>1</v>
      </c>
      <c r="Q965" s="108">
        <v>1</v>
      </c>
      <c r="R965" s="108">
        <v>1</v>
      </c>
      <c r="S965" s="108">
        <v>1</v>
      </c>
      <c r="T965" s="108">
        <v>0</v>
      </c>
      <c r="U965" s="108">
        <v>0</v>
      </c>
      <c r="V965" s="108">
        <v>0</v>
      </c>
      <c r="W965" s="109">
        <v>50740</v>
      </c>
      <c r="X965" s="126">
        <v>0</v>
      </c>
      <c r="Y965" s="109">
        <v>0</v>
      </c>
      <c r="Z965" s="109">
        <v>226.64</v>
      </c>
      <c r="AA965" s="109"/>
      <c r="AB965" s="109"/>
      <c r="AC965" s="109"/>
      <c r="AD965" s="110">
        <v>50740</v>
      </c>
      <c r="AE965" s="99">
        <v>44735</v>
      </c>
      <c r="AF965" s="99">
        <v>46927</v>
      </c>
      <c r="AG965" s="111">
        <v>50740</v>
      </c>
      <c r="AH965" s="107">
        <v>3.4805555555555556</v>
      </c>
      <c r="AI965" s="107">
        <v>6</v>
      </c>
      <c r="AJ965" s="96">
        <v>5.3600000000000002E-2</v>
      </c>
      <c r="AK965" s="92" t="s">
        <v>1786</v>
      </c>
      <c r="AL965" s="92" t="s">
        <v>1787</v>
      </c>
      <c r="AM965" s="27">
        <v>2493.0399999999991</v>
      </c>
      <c r="AN965" s="27">
        <v>2719.6799999999989</v>
      </c>
      <c r="AO965" s="27">
        <v>2719.68</v>
      </c>
      <c r="AP965" s="27">
        <v>679.92</v>
      </c>
      <c r="AQ965" s="27">
        <v>0</v>
      </c>
      <c r="AR965" s="27">
        <v>0</v>
      </c>
      <c r="AS965" s="27">
        <v>0</v>
      </c>
      <c r="AT965" s="27">
        <v>0</v>
      </c>
      <c r="AU965" s="27">
        <v>0</v>
      </c>
      <c r="AV965" s="27">
        <v>0</v>
      </c>
      <c r="AW965" s="27">
        <v>0</v>
      </c>
      <c r="AX965" s="27">
        <v>0</v>
      </c>
      <c r="AY965" s="27">
        <v>0</v>
      </c>
      <c r="AZ965" s="27">
        <v>0</v>
      </c>
      <c r="BA965" s="27">
        <v>0</v>
      </c>
      <c r="BB965" s="27">
        <v>0</v>
      </c>
      <c r="BC965" s="27">
        <f t="shared" si="46"/>
        <v>5212.7199999999975</v>
      </c>
      <c r="BD965" s="27">
        <f t="shared" si="47"/>
        <v>3399.6</v>
      </c>
      <c r="BE965" s="27">
        <f t="shared" ref="BE965:BE1028" si="48">BD965+BC965</f>
        <v>8612.3199999999979</v>
      </c>
    </row>
    <row r="966" spans="1:57" x14ac:dyDescent="0.35">
      <c r="A966" s="92" t="s">
        <v>2577</v>
      </c>
      <c r="B966" s="90" t="s">
        <v>1278</v>
      </c>
      <c r="C966" s="94">
        <v>7</v>
      </c>
      <c r="D966" s="91" t="s">
        <v>0</v>
      </c>
      <c r="E966" s="61" t="s">
        <v>3</v>
      </c>
      <c r="F966" s="61" t="s">
        <v>1772</v>
      </c>
      <c r="G966" s="61" t="s">
        <v>1793</v>
      </c>
      <c r="H966" s="61" t="s">
        <v>1789</v>
      </c>
      <c r="I966" s="61" t="s">
        <v>1794</v>
      </c>
      <c r="J966" s="61" t="s">
        <v>1791</v>
      </c>
      <c r="K966" s="61" t="s">
        <v>813</v>
      </c>
      <c r="L966" s="61" t="s">
        <v>1778</v>
      </c>
      <c r="M966" s="61" t="s">
        <v>1785</v>
      </c>
      <c r="N966" s="108">
        <v>1</v>
      </c>
      <c r="O966" s="108">
        <v>1</v>
      </c>
      <c r="P966" s="108">
        <v>1</v>
      </c>
      <c r="Q966" s="108">
        <v>1</v>
      </c>
      <c r="R966" s="108">
        <v>1</v>
      </c>
      <c r="S966" s="108">
        <v>1</v>
      </c>
      <c r="T966" s="108">
        <v>0</v>
      </c>
      <c r="U966" s="108">
        <v>0</v>
      </c>
      <c r="V966" s="108">
        <v>0</v>
      </c>
      <c r="W966" s="109">
        <v>159300</v>
      </c>
      <c r="X966" s="126">
        <v>0</v>
      </c>
      <c r="Y966" s="109">
        <v>0</v>
      </c>
      <c r="Z966" s="109">
        <v>748.71</v>
      </c>
      <c r="AA966" s="109"/>
      <c r="AB966" s="109"/>
      <c r="AC966" s="109"/>
      <c r="AD966" s="110">
        <v>159300</v>
      </c>
      <c r="AE966" s="99">
        <v>44735</v>
      </c>
      <c r="AF966" s="99">
        <v>47292</v>
      </c>
      <c r="AG966" s="111">
        <v>159300</v>
      </c>
      <c r="AH966" s="107">
        <v>4.4805555555555552</v>
      </c>
      <c r="AI966" s="107">
        <v>7</v>
      </c>
      <c r="AJ966" s="96">
        <v>5.6399999999999999E-2</v>
      </c>
      <c r="AK966" s="92" t="s">
        <v>1786</v>
      </c>
      <c r="AL966" s="92" t="s">
        <v>1787</v>
      </c>
      <c r="AM966" s="27">
        <v>8235.8100000000013</v>
      </c>
      <c r="AN966" s="27">
        <v>8984.52</v>
      </c>
      <c r="AO966" s="27">
        <v>8984.52</v>
      </c>
      <c r="AP966" s="27">
        <v>6738.36</v>
      </c>
      <c r="AQ966" s="27">
        <v>2246.1</v>
      </c>
      <c r="AR966" s="27">
        <v>0</v>
      </c>
      <c r="AS966" s="27">
        <v>0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0</v>
      </c>
      <c r="BB966" s="27">
        <v>0</v>
      </c>
      <c r="BC966" s="27">
        <f t="shared" si="46"/>
        <v>17220.330000000002</v>
      </c>
      <c r="BD966" s="27">
        <f t="shared" si="47"/>
        <v>17968.98</v>
      </c>
      <c r="BE966" s="27">
        <f t="shared" si="48"/>
        <v>35189.31</v>
      </c>
    </row>
    <row r="967" spans="1:57" x14ac:dyDescent="0.35">
      <c r="A967" s="92" t="s">
        <v>2576</v>
      </c>
      <c r="B967" s="90" t="s">
        <v>1279</v>
      </c>
      <c r="C967" s="94">
        <v>3</v>
      </c>
      <c r="D967" s="91" t="s">
        <v>0</v>
      </c>
      <c r="E967" s="61" t="s">
        <v>3</v>
      </c>
      <c r="F967" s="61" t="s">
        <v>1772</v>
      </c>
      <c r="G967" s="61" t="s">
        <v>1793</v>
      </c>
      <c r="H967" s="61" t="s">
        <v>1789</v>
      </c>
      <c r="I967" s="61" t="s">
        <v>1794</v>
      </c>
      <c r="J967" s="61" t="s">
        <v>1791</v>
      </c>
      <c r="K967" s="61" t="s">
        <v>813</v>
      </c>
      <c r="L967" s="61" t="s">
        <v>1778</v>
      </c>
      <c r="M967" s="61" t="s">
        <v>1785</v>
      </c>
      <c r="N967" s="108">
        <v>1</v>
      </c>
      <c r="O967" s="108">
        <v>1</v>
      </c>
      <c r="P967" s="108">
        <v>1</v>
      </c>
      <c r="Q967" s="108">
        <v>1</v>
      </c>
      <c r="R967" s="108">
        <v>1</v>
      </c>
      <c r="S967" s="108">
        <v>1</v>
      </c>
      <c r="T967" s="108">
        <v>0</v>
      </c>
      <c r="U967" s="108">
        <v>0</v>
      </c>
      <c r="V967" s="108">
        <v>0</v>
      </c>
      <c r="W967" s="109">
        <v>431142.5</v>
      </c>
      <c r="X967" s="126">
        <v>0</v>
      </c>
      <c r="Y967" s="109">
        <v>0</v>
      </c>
      <c r="Z967" s="109">
        <v>1544.93</v>
      </c>
      <c r="AA967" s="109"/>
      <c r="AB967" s="109"/>
      <c r="AC967" s="109"/>
      <c r="AD967" s="110">
        <v>431142.5</v>
      </c>
      <c r="AE967" s="99">
        <v>44739</v>
      </c>
      <c r="AF967" s="99">
        <v>45835</v>
      </c>
      <c r="AG967" s="111">
        <v>862285</v>
      </c>
      <c r="AH967" s="107">
        <v>0.49166666666666664</v>
      </c>
      <c r="AI967" s="107">
        <v>3</v>
      </c>
      <c r="AJ967" s="96">
        <v>4.2999999999999997E-2</v>
      </c>
      <c r="AK967" s="92" t="s">
        <v>1786</v>
      </c>
      <c r="AL967" s="92" t="s">
        <v>1787</v>
      </c>
      <c r="AM967" s="27">
        <v>7724.6500000000005</v>
      </c>
      <c r="AN967" s="27">
        <v>0</v>
      </c>
      <c r="AO967" s="27">
        <v>0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7">
        <v>0</v>
      </c>
      <c r="BA967" s="27">
        <v>0</v>
      </c>
      <c r="BB967" s="27">
        <v>0</v>
      </c>
      <c r="BC967" s="27">
        <f t="shared" si="46"/>
        <v>7724.6500000000005</v>
      </c>
      <c r="BD967" s="27">
        <f t="shared" si="47"/>
        <v>0</v>
      </c>
      <c r="BE967" s="27">
        <f t="shared" si="48"/>
        <v>7724.6500000000005</v>
      </c>
    </row>
    <row r="968" spans="1:57" x14ac:dyDescent="0.35">
      <c r="A968" s="92" t="s">
        <v>2575</v>
      </c>
      <c r="B968" s="90" t="s">
        <v>1279</v>
      </c>
      <c r="C968" s="94">
        <v>4</v>
      </c>
      <c r="D968" s="91" t="s">
        <v>0</v>
      </c>
      <c r="E968" s="61" t="s">
        <v>3</v>
      </c>
      <c r="F968" s="61" t="s">
        <v>1772</v>
      </c>
      <c r="G968" s="61" t="s">
        <v>1793</v>
      </c>
      <c r="H968" s="61" t="s">
        <v>1789</v>
      </c>
      <c r="I968" s="61" t="s">
        <v>1794</v>
      </c>
      <c r="J968" s="61" t="s">
        <v>1791</v>
      </c>
      <c r="K968" s="61" t="s">
        <v>813</v>
      </c>
      <c r="L968" s="61" t="s">
        <v>1778</v>
      </c>
      <c r="M968" s="61" t="s">
        <v>1785</v>
      </c>
      <c r="N968" s="108">
        <v>1</v>
      </c>
      <c r="O968" s="108">
        <v>1</v>
      </c>
      <c r="P968" s="108">
        <v>1</v>
      </c>
      <c r="Q968" s="108">
        <v>1</v>
      </c>
      <c r="R968" s="108">
        <v>1</v>
      </c>
      <c r="S968" s="108">
        <v>1</v>
      </c>
      <c r="T968" s="108">
        <v>0</v>
      </c>
      <c r="U968" s="108">
        <v>0</v>
      </c>
      <c r="V968" s="108">
        <v>0</v>
      </c>
      <c r="W968" s="109">
        <v>530557.5</v>
      </c>
      <c r="X968" s="126">
        <v>0</v>
      </c>
      <c r="Y968" s="109">
        <v>0</v>
      </c>
      <c r="Z968" s="109">
        <v>2082.44</v>
      </c>
      <c r="AA968" s="109"/>
      <c r="AB968" s="109"/>
      <c r="AC968" s="109"/>
      <c r="AD968" s="110">
        <v>530557.5</v>
      </c>
      <c r="AE968" s="99">
        <v>44739</v>
      </c>
      <c r="AF968" s="99">
        <v>46200</v>
      </c>
      <c r="AG968" s="111">
        <v>530557.5</v>
      </c>
      <c r="AH968" s="107">
        <v>1.4916666666666667</v>
      </c>
      <c r="AI968" s="107">
        <v>4</v>
      </c>
      <c r="AJ968" s="97">
        <v>4.7100000000000003E-2</v>
      </c>
      <c r="AK968" s="92" t="s">
        <v>1786</v>
      </c>
      <c r="AL968" s="92" t="s">
        <v>1787</v>
      </c>
      <c r="AM968" s="27">
        <v>22906.839999999997</v>
      </c>
      <c r="AN968" s="27">
        <v>6247.3200000000006</v>
      </c>
      <c r="AO968" s="27">
        <v>0</v>
      </c>
      <c r="AP968" s="27">
        <v>0</v>
      </c>
      <c r="AQ968" s="27">
        <v>0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0</v>
      </c>
      <c r="AZ968" s="27">
        <v>0</v>
      </c>
      <c r="BA968" s="27">
        <v>0</v>
      </c>
      <c r="BB968" s="27">
        <v>0</v>
      </c>
      <c r="BC968" s="27">
        <f t="shared" si="46"/>
        <v>29154.159999999996</v>
      </c>
      <c r="BD968" s="27">
        <f t="shared" si="47"/>
        <v>0</v>
      </c>
      <c r="BE968" s="27">
        <f t="shared" si="48"/>
        <v>29154.159999999996</v>
      </c>
    </row>
    <row r="969" spans="1:57" x14ac:dyDescent="0.35">
      <c r="A969" s="92" t="s">
        <v>2574</v>
      </c>
      <c r="B969" s="90" t="s">
        <v>1279</v>
      </c>
      <c r="C969" s="94">
        <v>5</v>
      </c>
      <c r="D969" s="91" t="s">
        <v>0</v>
      </c>
      <c r="E969" s="61" t="s">
        <v>3</v>
      </c>
      <c r="F969" s="61" t="s">
        <v>1772</v>
      </c>
      <c r="G969" s="61" t="s">
        <v>1793</v>
      </c>
      <c r="H969" s="61" t="s">
        <v>1789</v>
      </c>
      <c r="I969" s="61" t="s">
        <v>1794</v>
      </c>
      <c r="J969" s="61" t="s">
        <v>1791</v>
      </c>
      <c r="K969" s="61" t="s">
        <v>813</v>
      </c>
      <c r="L969" s="61" t="s">
        <v>1778</v>
      </c>
      <c r="M969" s="61" t="s">
        <v>1785</v>
      </c>
      <c r="N969" s="108">
        <v>1</v>
      </c>
      <c r="O969" s="108">
        <v>1</v>
      </c>
      <c r="P969" s="108">
        <v>1</v>
      </c>
      <c r="Q969" s="108">
        <v>1</v>
      </c>
      <c r="R969" s="108">
        <v>1</v>
      </c>
      <c r="S969" s="108">
        <v>1</v>
      </c>
      <c r="T969" s="108">
        <v>0</v>
      </c>
      <c r="U969" s="108">
        <v>0</v>
      </c>
      <c r="V969" s="108">
        <v>0</v>
      </c>
      <c r="W969" s="109">
        <v>2247457.5</v>
      </c>
      <c r="X969" s="126">
        <v>0</v>
      </c>
      <c r="Y969" s="109">
        <v>0</v>
      </c>
      <c r="Z969" s="109">
        <v>9495.51</v>
      </c>
      <c r="AA969" s="109"/>
      <c r="AB969" s="109"/>
      <c r="AC969" s="109"/>
      <c r="AD969" s="110">
        <v>2247457.5</v>
      </c>
      <c r="AE969" s="99">
        <v>44739</v>
      </c>
      <c r="AF969" s="99">
        <v>46565</v>
      </c>
      <c r="AG969" s="111">
        <v>2247457.5</v>
      </c>
      <c r="AH969" s="107">
        <v>2.4916666666666667</v>
      </c>
      <c r="AI969" s="107">
        <v>5</v>
      </c>
      <c r="AJ969" s="97">
        <v>5.0700000000000002E-2</v>
      </c>
      <c r="AK969" s="92" t="s">
        <v>1786</v>
      </c>
      <c r="AL969" s="92" t="s">
        <v>1787</v>
      </c>
      <c r="AM969" s="27">
        <v>104450.60999999999</v>
      </c>
      <c r="AN969" s="27">
        <v>113946.11999999998</v>
      </c>
      <c r="AO969" s="27">
        <v>28486.5</v>
      </c>
      <c r="AP969" s="27">
        <v>0</v>
      </c>
      <c r="AQ969" s="27">
        <v>0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0</v>
      </c>
      <c r="AX969" s="27">
        <v>0</v>
      </c>
      <c r="AY969" s="27">
        <v>0</v>
      </c>
      <c r="AZ969" s="27">
        <v>0</v>
      </c>
      <c r="BA969" s="27">
        <v>0</v>
      </c>
      <c r="BB969" s="27">
        <v>0</v>
      </c>
      <c r="BC969" s="27">
        <f t="shared" si="46"/>
        <v>218396.72999999998</v>
      </c>
      <c r="BD969" s="27">
        <f t="shared" si="47"/>
        <v>28486.5</v>
      </c>
      <c r="BE969" s="27">
        <f t="shared" si="48"/>
        <v>246883.22999999998</v>
      </c>
    </row>
    <row r="970" spans="1:57" x14ac:dyDescent="0.35">
      <c r="A970" s="92" t="s">
        <v>2573</v>
      </c>
      <c r="B970" s="90" t="s">
        <v>1279</v>
      </c>
      <c r="C970" s="94">
        <v>6</v>
      </c>
      <c r="D970" s="91" t="s">
        <v>0</v>
      </c>
      <c r="E970" s="61" t="s">
        <v>3</v>
      </c>
      <c r="F970" s="61" t="s">
        <v>1772</v>
      </c>
      <c r="G970" s="61" t="s">
        <v>1793</v>
      </c>
      <c r="H970" s="61" t="s">
        <v>1789</v>
      </c>
      <c r="I970" s="61" t="s">
        <v>1794</v>
      </c>
      <c r="J970" s="61" t="s">
        <v>1791</v>
      </c>
      <c r="K970" s="61" t="s">
        <v>813</v>
      </c>
      <c r="L970" s="61" t="s">
        <v>1778</v>
      </c>
      <c r="M970" s="61" t="s">
        <v>1785</v>
      </c>
      <c r="N970" s="108">
        <v>1</v>
      </c>
      <c r="O970" s="108">
        <v>1</v>
      </c>
      <c r="P970" s="108">
        <v>1</v>
      </c>
      <c r="Q970" s="108">
        <v>1</v>
      </c>
      <c r="R970" s="108">
        <v>1</v>
      </c>
      <c r="S970" s="108">
        <v>1</v>
      </c>
      <c r="T970" s="108">
        <v>0</v>
      </c>
      <c r="U970" s="108">
        <v>0</v>
      </c>
      <c r="V970" s="108">
        <v>0</v>
      </c>
      <c r="W970" s="109">
        <v>9782937.5</v>
      </c>
      <c r="X970" s="126">
        <v>0</v>
      </c>
      <c r="Y970" s="109">
        <v>0</v>
      </c>
      <c r="Z970" s="109">
        <v>43697.120000000003</v>
      </c>
      <c r="AA970" s="109"/>
      <c r="AB970" s="109"/>
      <c r="AC970" s="109"/>
      <c r="AD970" s="110">
        <v>9782937.5</v>
      </c>
      <c r="AE970" s="99">
        <v>44739</v>
      </c>
      <c r="AF970" s="99">
        <v>46931</v>
      </c>
      <c r="AG970" s="111">
        <v>9782937.5</v>
      </c>
      <c r="AH970" s="107">
        <v>3.4916666666666667</v>
      </c>
      <c r="AI970" s="107">
        <v>6</v>
      </c>
      <c r="AJ970" s="97">
        <v>5.3600000000000002E-2</v>
      </c>
      <c r="AK970" s="92" t="s">
        <v>1786</v>
      </c>
      <c r="AL970" s="92" t="s">
        <v>1787</v>
      </c>
      <c r="AM970" s="27">
        <v>480668.32</v>
      </c>
      <c r="AN970" s="27">
        <v>524365.44000000006</v>
      </c>
      <c r="AO970" s="27">
        <v>524365.43999999994</v>
      </c>
      <c r="AP970" s="27">
        <v>131091.35999999999</v>
      </c>
      <c r="AQ970" s="27">
        <v>0</v>
      </c>
      <c r="AR970" s="27">
        <v>0</v>
      </c>
      <c r="AS970" s="27">
        <v>0</v>
      </c>
      <c r="AT970" s="27">
        <v>0</v>
      </c>
      <c r="AU970" s="27">
        <v>0</v>
      </c>
      <c r="AV970" s="27">
        <v>0</v>
      </c>
      <c r="AW970" s="27">
        <v>0</v>
      </c>
      <c r="AX970" s="27">
        <v>0</v>
      </c>
      <c r="AY970" s="27">
        <v>0</v>
      </c>
      <c r="AZ970" s="27">
        <v>0</v>
      </c>
      <c r="BA970" s="27">
        <v>0</v>
      </c>
      <c r="BB970" s="27">
        <v>0</v>
      </c>
      <c r="BC970" s="27">
        <f t="shared" si="46"/>
        <v>1005033.76</v>
      </c>
      <c r="BD970" s="27">
        <f t="shared" si="47"/>
        <v>655456.79999999993</v>
      </c>
      <c r="BE970" s="27">
        <f t="shared" si="48"/>
        <v>1660490.56</v>
      </c>
    </row>
    <row r="971" spans="1:57" x14ac:dyDescent="0.35">
      <c r="A971" s="92" t="s">
        <v>2572</v>
      </c>
      <c r="B971" s="90" t="s">
        <v>1279</v>
      </c>
      <c r="C971" s="94">
        <v>7</v>
      </c>
      <c r="D971" s="91" t="s">
        <v>0</v>
      </c>
      <c r="E971" s="61" t="s">
        <v>3</v>
      </c>
      <c r="F971" s="61" t="s">
        <v>1772</v>
      </c>
      <c r="G971" s="61" t="s">
        <v>1793</v>
      </c>
      <c r="H971" s="61" t="s">
        <v>1789</v>
      </c>
      <c r="I971" s="61" t="s">
        <v>1794</v>
      </c>
      <c r="J971" s="61" t="s">
        <v>1791</v>
      </c>
      <c r="K971" s="61" t="s">
        <v>813</v>
      </c>
      <c r="L971" s="61" t="s">
        <v>1778</v>
      </c>
      <c r="M971" s="61" t="s">
        <v>1785</v>
      </c>
      <c r="N971" s="108">
        <v>1</v>
      </c>
      <c r="O971" s="108">
        <v>1</v>
      </c>
      <c r="P971" s="108">
        <v>1</v>
      </c>
      <c r="Q971" s="108">
        <v>1</v>
      </c>
      <c r="R971" s="108">
        <v>1</v>
      </c>
      <c r="S971" s="108">
        <v>1</v>
      </c>
      <c r="T971" s="108">
        <v>0</v>
      </c>
      <c r="U971" s="108">
        <v>0</v>
      </c>
      <c r="V971" s="108">
        <v>0</v>
      </c>
      <c r="W971" s="109">
        <v>11935552.5</v>
      </c>
      <c r="X971" s="126">
        <v>0</v>
      </c>
      <c r="Y971" s="109">
        <v>0</v>
      </c>
      <c r="Z971" s="109">
        <v>56097.1</v>
      </c>
      <c r="AA971" s="109"/>
      <c r="AB971" s="109"/>
      <c r="AC971" s="109"/>
      <c r="AD971" s="110">
        <v>11935552.5</v>
      </c>
      <c r="AE971" s="99">
        <v>44739</v>
      </c>
      <c r="AF971" s="99">
        <v>47296</v>
      </c>
      <c r="AG971" s="111">
        <v>11935552.5</v>
      </c>
      <c r="AH971" s="107">
        <v>4.4916666666666663</v>
      </c>
      <c r="AI971" s="107">
        <v>7</v>
      </c>
      <c r="AJ971" s="96">
        <v>5.6399999999999999E-2</v>
      </c>
      <c r="AK971" s="92" t="s">
        <v>1786</v>
      </c>
      <c r="AL971" s="92" t="s">
        <v>1787</v>
      </c>
      <c r="AM971" s="27">
        <v>617068.09999999986</v>
      </c>
      <c r="AN971" s="27">
        <v>673165.19999999984</v>
      </c>
      <c r="AO971" s="27">
        <v>673165.2</v>
      </c>
      <c r="AP971" s="27">
        <v>504873.9</v>
      </c>
      <c r="AQ971" s="27">
        <v>168291.3</v>
      </c>
      <c r="AR971" s="27">
        <v>0</v>
      </c>
      <c r="AS971" s="27">
        <v>0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f t="shared" si="46"/>
        <v>1290233.2999999998</v>
      </c>
      <c r="BD971" s="27">
        <f t="shared" si="47"/>
        <v>1346330.4000000001</v>
      </c>
      <c r="BE971" s="27">
        <f t="shared" si="48"/>
        <v>2636563.7000000002</v>
      </c>
    </row>
    <row r="972" spans="1:57" x14ac:dyDescent="0.35">
      <c r="A972" s="92" t="s">
        <v>2571</v>
      </c>
      <c r="B972" s="90" t="s">
        <v>1279</v>
      </c>
      <c r="C972" s="94">
        <v>8</v>
      </c>
      <c r="D972" s="91" t="s">
        <v>0</v>
      </c>
      <c r="E972" s="61" t="s">
        <v>3</v>
      </c>
      <c r="F972" s="61" t="s">
        <v>1772</v>
      </c>
      <c r="G972" s="61" t="s">
        <v>1793</v>
      </c>
      <c r="H972" s="61" t="s">
        <v>1789</v>
      </c>
      <c r="I972" s="61" t="s">
        <v>1794</v>
      </c>
      <c r="J972" s="61" t="s">
        <v>1791</v>
      </c>
      <c r="K972" s="61" t="s">
        <v>813</v>
      </c>
      <c r="L972" s="61" t="s">
        <v>1778</v>
      </c>
      <c r="M972" s="61" t="s">
        <v>1785</v>
      </c>
      <c r="N972" s="108">
        <v>1</v>
      </c>
      <c r="O972" s="108">
        <v>1</v>
      </c>
      <c r="P972" s="108">
        <v>1</v>
      </c>
      <c r="Q972" s="108">
        <v>1</v>
      </c>
      <c r="R972" s="108">
        <v>1</v>
      </c>
      <c r="S972" s="108">
        <v>1</v>
      </c>
      <c r="T972" s="108">
        <v>0</v>
      </c>
      <c r="U972" s="108">
        <v>0</v>
      </c>
      <c r="V972" s="108">
        <v>0</v>
      </c>
      <c r="W972" s="109">
        <v>419637.5</v>
      </c>
      <c r="X972" s="126">
        <v>0</v>
      </c>
      <c r="Y972" s="109">
        <v>0</v>
      </c>
      <c r="Z972" s="109">
        <v>2073.71</v>
      </c>
      <c r="AA972" s="109"/>
      <c r="AB972" s="109"/>
      <c r="AC972" s="109"/>
      <c r="AD972" s="110">
        <v>419637.5</v>
      </c>
      <c r="AE972" s="99">
        <v>44739</v>
      </c>
      <c r="AF972" s="99">
        <v>47661</v>
      </c>
      <c r="AG972" s="111">
        <v>419637.5</v>
      </c>
      <c r="AH972" s="107">
        <v>5.4916666666666663</v>
      </c>
      <c r="AI972" s="107">
        <v>8</v>
      </c>
      <c r="AJ972" s="96">
        <v>5.9299999999999999E-2</v>
      </c>
      <c r="AK972" s="92" t="s">
        <v>1786</v>
      </c>
      <c r="AL972" s="92" t="s">
        <v>1787</v>
      </c>
      <c r="AM972" s="27">
        <v>22810.809999999994</v>
      </c>
      <c r="AN972" s="27">
        <v>24884.519999999993</v>
      </c>
      <c r="AO972" s="27">
        <v>24884.52</v>
      </c>
      <c r="AP972" s="27">
        <v>20737.080000000002</v>
      </c>
      <c r="AQ972" s="27">
        <v>12442.26</v>
      </c>
      <c r="AR972" s="27">
        <v>4147.4399999999996</v>
      </c>
      <c r="AS972" s="27">
        <v>0</v>
      </c>
      <c r="AT972" s="27">
        <v>0</v>
      </c>
      <c r="AU972" s="27">
        <v>0</v>
      </c>
      <c r="AV972" s="27">
        <v>0</v>
      </c>
      <c r="AW972" s="27">
        <v>0</v>
      </c>
      <c r="AX972" s="27">
        <v>0</v>
      </c>
      <c r="AY972" s="27">
        <v>0</v>
      </c>
      <c r="AZ972" s="27">
        <v>0</v>
      </c>
      <c r="BA972" s="27">
        <v>0</v>
      </c>
      <c r="BB972" s="27">
        <v>0</v>
      </c>
      <c r="BC972" s="27">
        <f t="shared" si="46"/>
        <v>47695.329999999987</v>
      </c>
      <c r="BD972" s="27">
        <f t="shared" si="47"/>
        <v>62211.30000000001</v>
      </c>
      <c r="BE972" s="27">
        <f t="shared" si="48"/>
        <v>109906.63</v>
      </c>
    </row>
    <row r="973" spans="1:57" x14ac:dyDescent="0.35">
      <c r="A973" s="92" t="s">
        <v>2570</v>
      </c>
      <c r="B973" s="90" t="s">
        <v>1279</v>
      </c>
      <c r="C973" s="94">
        <v>9</v>
      </c>
      <c r="D973" s="91" t="s">
        <v>0</v>
      </c>
      <c r="E973" s="61" t="s">
        <v>3</v>
      </c>
      <c r="F973" s="61" t="s">
        <v>1772</v>
      </c>
      <c r="G973" s="61" t="s">
        <v>1793</v>
      </c>
      <c r="H973" s="61" t="s">
        <v>1789</v>
      </c>
      <c r="I973" s="61" t="s">
        <v>1794</v>
      </c>
      <c r="J973" s="61" t="s">
        <v>1791</v>
      </c>
      <c r="K973" s="61" t="s">
        <v>813</v>
      </c>
      <c r="L973" s="61" t="s">
        <v>1778</v>
      </c>
      <c r="M973" s="61" t="s">
        <v>1785</v>
      </c>
      <c r="N973" s="108">
        <v>1</v>
      </c>
      <c r="O973" s="108">
        <v>1</v>
      </c>
      <c r="P973" s="108">
        <v>1</v>
      </c>
      <c r="Q973" s="108">
        <v>1</v>
      </c>
      <c r="R973" s="108">
        <v>1</v>
      </c>
      <c r="S973" s="108">
        <v>1</v>
      </c>
      <c r="T973" s="108">
        <v>0</v>
      </c>
      <c r="U973" s="108">
        <v>0</v>
      </c>
      <c r="V973" s="108">
        <v>0</v>
      </c>
      <c r="W973" s="109">
        <v>188062.5</v>
      </c>
      <c r="X973" s="126">
        <v>0</v>
      </c>
      <c r="Y973" s="109">
        <v>0</v>
      </c>
      <c r="Z973" s="109">
        <v>973.22</v>
      </c>
      <c r="AA973" s="109"/>
      <c r="AB973" s="109"/>
      <c r="AC973" s="109"/>
      <c r="AD973" s="110">
        <v>188062.5</v>
      </c>
      <c r="AE973" s="99">
        <v>44739</v>
      </c>
      <c r="AF973" s="99">
        <v>48026</v>
      </c>
      <c r="AG973" s="111">
        <v>188062.5</v>
      </c>
      <c r="AH973" s="107">
        <v>6.4916666666666663</v>
      </c>
      <c r="AI973" s="107">
        <v>9</v>
      </c>
      <c r="AJ973" s="96">
        <v>6.2100000000000002E-2</v>
      </c>
      <c r="AK973" s="92" t="s">
        <v>1786</v>
      </c>
      <c r="AL973" s="92" t="s">
        <v>1787</v>
      </c>
      <c r="AM973" s="27">
        <v>10705.42</v>
      </c>
      <c r="AN973" s="27">
        <v>11678.64</v>
      </c>
      <c r="AO973" s="27">
        <v>11678.64</v>
      </c>
      <c r="AP973" s="27">
        <v>10218.84</v>
      </c>
      <c r="AQ973" s="27">
        <v>7299.18</v>
      </c>
      <c r="AR973" s="27">
        <v>4379.5200000000004</v>
      </c>
      <c r="AS973" s="27">
        <v>1459.86</v>
      </c>
      <c r="AT973" s="27">
        <v>0</v>
      </c>
      <c r="AU973" s="27">
        <v>0</v>
      </c>
      <c r="AV973" s="27">
        <v>0</v>
      </c>
      <c r="AW973" s="27">
        <v>0</v>
      </c>
      <c r="AX973" s="27">
        <v>0</v>
      </c>
      <c r="AY973" s="27">
        <v>0</v>
      </c>
      <c r="AZ973" s="27">
        <v>0</v>
      </c>
      <c r="BA973" s="27">
        <v>0</v>
      </c>
      <c r="BB973" s="27">
        <v>0</v>
      </c>
      <c r="BC973" s="27">
        <f t="shared" si="46"/>
        <v>22384.059999999998</v>
      </c>
      <c r="BD973" s="27">
        <f t="shared" si="47"/>
        <v>35036.04</v>
      </c>
      <c r="BE973" s="27">
        <f t="shared" si="48"/>
        <v>57420.1</v>
      </c>
    </row>
    <row r="974" spans="1:57" x14ac:dyDescent="0.35">
      <c r="A974" s="92" t="s">
        <v>2569</v>
      </c>
      <c r="B974" s="90" t="s">
        <v>1522</v>
      </c>
      <c r="C974" s="94">
        <v>1</v>
      </c>
      <c r="D974" s="91" t="s">
        <v>0</v>
      </c>
      <c r="E974" s="61" t="s">
        <v>3</v>
      </c>
      <c r="F974" s="61" t="s">
        <v>1772</v>
      </c>
      <c r="G974" s="61" t="s">
        <v>403</v>
      </c>
      <c r="H974" s="61" t="s">
        <v>1782</v>
      </c>
      <c r="I974" s="61" t="s">
        <v>1783</v>
      </c>
      <c r="J974" s="61" t="s">
        <v>1784</v>
      </c>
      <c r="K974" s="61" t="s">
        <v>715</v>
      </c>
      <c r="L974" s="61" t="s">
        <v>1778</v>
      </c>
      <c r="M974" s="61" t="s">
        <v>1785</v>
      </c>
      <c r="N974" s="108">
        <v>1</v>
      </c>
      <c r="O974" s="108">
        <v>1</v>
      </c>
      <c r="P974" s="108">
        <v>1</v>
      </c>
      <c r="Q974" s="108">
        <v>0</v>
      </c>
      <c r="R974" s="108">
        <v>0</v>
      </c>
      <c r="S974" s="108">
        <v>1</v>
      </c>
      <c r="T974" s="108">
        <v>1</v>
      </c>
      <c r="U974" s="108">
        <v>1</v>
      </c>
      <c r="V974" s="108">
        <v>0</v>
      </c>
      <c r="W974" s="109">
        <v>34695318.020000003</v>
      </c>
      <c r="X974" s="126">
        <v>0</v>
      </c>
      <c r="Y974" s="109">
        <v>0</v>
      </c>
      <c r="Z974" s="109">
        <v>0</v>
      </c>
      <c r="AA974" s="109"/>
      <c r="AB974" s="109"/>
      <c r="AC974" s="109"/>
      <c r="AD974" s="110">
        <v>34695318.020000003</v>
      </c>
      <c r="AE974" s="99">
        <v>44698</v>
      </c>
      <c r="AF974" s="99">
        <v>48351</v>
      </c>
      <c r="AG974" s="111">
        <v>34695318.049999997</v>
      </c>
      <c r="AH974" s="107">
        <v>7.3805555555555555</v>
      </c>
      <c r="AI974" s="107">
        <v>10</v>
      </c>
      <c r="AJ974" s="96">
        <v>7.8262999999999999E-2</v>
      </c>
      <c r="AK974" s="92" t="s">
        <v>1786</v>
      </c>
      <c r="AL974" s="92" t="s">
        <v>1787</v>
      </c>
      <c r="AM974" s="27">
        <v>2715359.68</v>
      </c>
      <c r="AN974" s="27">
        <v>2715359.68</v>
      </c>
      <c r="AO974" s="27">
        <v>2715359.68</v>
      </c>
      <c r="AP974" s="27">
        <v>2715359.68</v>
      </c>
      <c r="AQ974" s="27">
        <v>2715359.68</v>
      </c>
      <c r="AR974" s="27">
        <v>2715359.68</v>
      </c>
      <c r="AS974" s="27">
        <v>2715359.68</v>
      </c>
      <c r="AT974" s="27">
        <v>1357679.84</v>
      </c>
      <c r="AU974" s="27">
        <v>0</v>
      </c>
      <c r="AV974" s="27">
        <v>0</v>
      </c>
      <c r="AW974" s="27">
        <v>0</v>
      </c>
      <c r="AX974" s="27">
        <v>0</v>
      </c>
      <c r="AY974" s="27">
        <v>0</v>
      </c>
      <c r="AZ974" s="27">
        <v>0</v>
      </c>
      <c r="BA974" s="27">
        <v>0</v>
      </c>
      <c r="BB974" s="27">
        <v>0</v>
      </c>
      <c r="BC974" s="27">
        <f t="shared" si="46"/>
        <v>5430719.3600000003</v>
      </c>
      <c r="BD974" s="27">
        <f t="shared" si="47"/>
        <v>14934478.24</v>
      </c>
      <c r="BE974" s="27">
        <f t="shared" si="48"/>
        <v>20365197.600000001</v>
      </c>
    </row>
    <row r="975" spans="1:57" x14ac:dyDescent="0.35">
      <c r="A975" s="92" t="s">
        <v>2568</v>
      </c>
      <c r="B975" s="90" t="s">
        <v>1280</v>
      </c>
      <c r="C975" s="94">
        <v>1</v>
      </c>
      <c r="D975" s="91" t="s">
        <v>0</v>
      </c>
      <c r="E975" s="61" t="s">
        <v>3</v>
      </c>
      <c r="F975" s="61" t="s">
        <v>1772</v>
      </c>
      <c r="G975" s="61" t="s">
        <v>1788</v>
      </c>
      <c r="H975" s="61" t="s">
        <v>1789</v>
      </c>
      <c r="I975" s="61" t="s">
        <v>1790</v>
      </c>
      <c r="J975" s="61" t="s">
        <v>1791</v>
      </c>
      <c r="K975" s="61" t="s">
        <v>796</v>
      </c>
      <c r="L975" s="61" t="s">
        <v>1778</v>
      </c>
      <c r="M975" s="61" t="s">
        <v>1785</v>
      </c>
      <c r="N975" s="108">
        <v>1</v>
      </c>
      <c r="O975" s="108">
        <v>1</v>
      </c>
      <c r="P975" s="108">
        <v>1</v>
      </c>
      <c r="Q975" s="108">
        <v>1</v>
      </c>
      <c r="R975" s="108">
        <v>1</v>
      </c>
      <c r="S975" s="108">
        <v>1</v>
      </c>
      <c r="T975" s="108">
        <v>0</v>
      </c>
      <c r="U975" s="108">
        <v>0</v>
      </c>
      <c r="V975" s="108">
        <v>0</v>
      </c>
      <c r="W975" s="109">
        <v>522068.81</v>
      </c>
      <c r="X975" s="126">
        <v>0</v>
      </c>
      <c r="Y975" s="109">
        <v>0</v>
      </c>
      <c r="Z975" s="109">
        <v>0</v>
      </c>
      <c r="AA975" s="109"/>
      <c r="AB975" s="109"/>
      <c r="AC975" s="109"/>
      <c r="AD975" s="110">
        <v>522068.81</v>
      </c>
      <c r="AE975" s="99">
        <v>44685</v>
      </c>
      <c r="AF975" s="99">
        <v>45781</v>
      </c>
      <c r="AG975" s="111">
        <v>522068.81</v>
      </c>
      <c r="AH975" s="107">
        <v>0.34444444444444444</v>
      </c>
      <c r="AI975" s="107">
        <v>3</v>
      </c>
      <c r="AJ975" s="96">
        <v>6.1652999999999999E-2</v>
      </c>
      <c r="AK975" s="92" t="s">
        <v>1786</v>
      </c>
      <c r="AL975" s="92" t="s">
        <v>1787</v>
      </c>
      <c r="AM975" s="27">
        <v>16093.55</v>
      </c>
      <c r="AN975" s="27">
        <v>0</v>
      </c>
      <c r="AO975" s="27">
        <v>0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0</v>
      </c>
      <c r="AZ975" s="27">
        <v>0</v>
      </c>
      <c r="BA975" s="27">
        <v>0</v>
      </c>
      <c r="BB975" s="27">
        <v>0</v>
      </c>
      <c r="BC975" s="27">
        <f t="shared" si="46"/>
        <v>16093.55</v>
      </c>
      <c r="BD975" s="27">
        <f t="shared" si="47"/>
        <v>0</v>
      </c>
      <c r="BE975" s="27">
        <f t="shared" si="48"/>
        <v>16093.55</v>
      </c>
    </row>
    <row r="976" spans="1:57" x14ac:dyDescent="0.35">
      <c r="A976" s="92" t="s">
        <v>2567</v>
      </c>
      <c r="B976" s="90" t="s">
        <v>1523</v>
      </c>
      <c r="C976" s="94">
        <v>1</v>
      </c>
      <c r="D976" s="91" t="s">
        <v>0</v>
      </c>
      <c r="E976" s="61" t="s">
        <v>3</v>
      </c>
      <c r="F976" s="61" t="s">
        <v>1772</v>
      </c>
      <c r="G976" s="61" t="s">
        <v>1788</v>
      </c>
      <c r="H976" s="61" t="s">
        <v>1789</v>
      </c>
      <c r="I976" s="61" t="s">
        <v>1790</v>
      </c>
      <c r="J976" s="61" t="s">
        <v>1791</v>
      </c>
      <c r="K976" s="61" t="s">
        <v>796</v>
      </c>
      <c r="L976" s="61" t="s">
        <v>1778</v>
      </c>
      <c r="M976" s="61" t="s">
        <v>1785</v>
      </c>
      <c r="N976" s="108">
        <v>1</v>
      </c>
      <c r="O976" s="108">
        <v>1</v>
      </c>
      <c r="P976" s="108">
        <v>1</v>
      </c>
      <c r="Q976" s="108">
        <v>1</v>
      </c>
      <c r="R976" s="108">
        <v>1</v>
      </c>
      <c r="S976" s="108">
        <v>1</v>
      </c>
      <c r="T976" s="108">
        <v>0</v>
      </c>
      <c r="U976" s="108">
        <v>0</v>
      </c>
      <c r="V976" s="108">
        <v>0</v>
      </c>
      <c r="W976" s="109">
        <v>1216426.58</v>
      </c>
      <c r="X976" s="126">
        <v>0</v>
      </c>
      <c r="Y976" s="109">
        <v>0</v>
      </c>
      <c r="Z976" s="109">
        <v>0</v>
      </c>
      <c r="AA976" s="109"/>
      <c r="AB976" s="109"/>
      <c r="AC976" s="109"/>
      <c r="AD976" s="110">
        <v>1216426.58</v>
      </c>
      <c r="AE976" s="99">
        <v>44685</v>
      </c>
      <c r="AF976" s="99">
        <v>46511</v>
      </c>
      <c r="AG976" s="111">
        <v>1216426.58</v>
      </c>
      <c r="AH976" s="107">
        <v>2.3444444444444446</v>
      </c>
      <c r="AI976" s="107">
        <v>5</v>
      </c>
      <c r="AJ976" s="96">
        <v>7.1294999999999997E-2</v>
      </c>
      <c r="AK976" s="92" t="s">
        <v>1786</v>
      </c>
      <c r="AL976" s="92" t="s">
        <v>1787</v>
      </c>
      <c r="AM976" s="27">
        <v>86725.14</v>
      </c>
      <c r="AN976" s="27">
        <v>86725.14</v>
      </c>
      <c r="AO976" s="27">
        <v>43362.57</v>
      </c>
      <c r="AP976" s="27">
        <v>0</v>
      </c>
      <c r="AQ976" s="27">
        <v>0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7">
        <v>0</v>
      </c>
      <c r="BA976" s="27">
        <v>0</v>
      </c>
      <c r="BB976" s="27">
        <v>0</v>
      </c>
      <c r="BC976" s="27">
        <f t="shared" si="46"/>
        <v>173450.28</v>
      </c>
      <c r="BD976" s="27">
        <f t="shared" si="47"/>
        <v>43362.57</v>
      </c>
      <c r="BE976" s="27">
        <f t="shared" si="48"/>
        <v>216812.85</v>
      </c>
    </row>
    <row r="977" spans="1:57" x14ac:dyDescent="0.35">
      <c r="A977" s="92" t="s">
        <v>2566</v>
      </c>
      <c r="B977" s="90" t="s">
        <v>1281</v>
      </c>
      <c r="C977" s="94">
        <v>1</v>
      </c>
      <c r="D977" s="91" t="s">
        <v>0</v>
      </c>
      <c r="E977" s="61" t="s">
        <v>3</v>
      </c>
      <c r="F977" s="61" t="s">
        <v>1772</v>
      </c>
      <c r="G977" s="61" t="s">
        <v>1788</v>
      </c>
      <c r="H977" s="61" t="s">
        <v>1789</v>
      </c>
      <c r="I977" s="61" t="s">
        <v>1790</v>
      </c>
      <c r="J977" s="61" t="s">
        <v>1791</v>
      </c>
      <c r="K977" s="61" t="s">
        <v>796</v>
      </c>
      <c r="L977" s="61" t="s">
        <v>1778</v>
      </c>
      <c r="M977" s="61" t="s">
        <v>1785</v>
      </c>
      <c r="N977" s="108">
        <v>1</v>
      </c>
      <c r="O977" s="108">
        <v>1</v>
      </c>
      <c r="P977" s="108">
        <v>1</v>
      </c>
      <c r="Q977" s="108">
        <v>1</v>
      </c>
      <c r="R977" s="108">
        <v>1</v>
      </c>
      <c r="S977" s="108">
        <v>1</v>
      </c>
      <c r="T977" s="108">
        <v>0</v>
      </c>
      <c r="U977" s="108">
        <v>0</v>
      </c>
      <c r="V977" s="108">
        <v>0</v>
      </c>
      <c r="W977" s="109">
        <v>1608101.05</v>
      </c>
      <c r="X977" s="126">
        <v>0</v>
      </c>
      <c r="Y977" s="109">
        <v>0</v>
      </c>
      <c r="Z977" s="109">
        <v>0</v>
      </c>
      <c r="AA977" s="109"/>
      <c r="AB977" s="109"/>
      <c r="AC977" s="109"/>
      <c r="AD977" s="110">
        <v>1608101.05</v>
      </c>
      <c r="AE977" s="99">
        <v>44685</v>
      </c>
      <c r="AF977" s="99">
        <v>45781</v>
      </c>
      <c r="AG977" s="111">
        <v>1608101.05</v>
      </c>
      <c r="AH977" s="107">
        <v>0.34444444444444444</v>
      </c>
      <c r="AI977" s="107">
        <v>3</v>
      </c>
      <c r="AJ977" s="96">
        <v>6.2603000000000006E-2</v>
      </c>
      <c r="AK977" s="92" t="s">
        <v>1786</v>
      </c>
      <c r="AL977" s="92" t="s">
        <v>1787</v>
      </c>
      <c r="AM977" s="27">
        <v>49572.13</v>
      </c>
      <c r="AN977" s="27">
        <v>0</v>
      </c>
      <c r="AO977" s="27">
        <v>0</v>
      </c>
      <c r="AP977" s="27">
        <v>0</v>
      </c>
      <c r="AQ977" s="27">
        <v>0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0</v>
      </c>
      <c r="BB977" s="27">
        <v>0</v>
      </c>
      <c r="BC977" s="27">
        <f t="shared" si="46"/>
        <v>49572.13</v>
      </c>
      <c r="BD977" s="27">
        <f t="shared" si="47"/>
        <v>0</v>
      </c>
      <c r="BE977" s="27">
        <f t="shared" si="48"/>
        <v>49572.13</v>
      </c>
    </row>
    <row r="978" spans="1:57" x14ac:dyDescent="0.35">
      <c r="A978" s="92" t="s">
        <v>2565</v>
      </c>
      <c r="B978" s="90" t="s">
        <v>1282</v>
      </c>
      <c r="C978" s="94">
        <v>1</v>
      </c>
      <c r="D978" s="91" t="s">
        <v>0</v>
      </c>
      <c r="E978" s="61" t="s">
        <v>3</v>
      </c>
      <c r="F978" s="61" t="s">
        <v>1772</v>
      </c>
      <c r="G978" s="61" t="s">
        <v>1788</v>
      </c>
      <c r="H978" s="61" t="s">
        <v>1789</v>
      </c>
      <c r="I978" s="61" t="s">
        <v>1790</v>
      </c>
      <c r="J978" s="61" t="s">
        <v>1791</v>
      </c>
      <c r="K978" s="61" t="s">
        <v>796</v>
      </c>
      <c r="L978" s="61" t="s">
        <v>1778</v>
      </c>
      <c r="M978" s="61" t="s">
        <v>1785</v>
      </c>
      <c r="N978" s="108">
        <v>1</v>
      </c>
      <c r="O978" s="108">
        <v>1</v>
      </c>
      <c r="P978" s="108">
        <v>1</v>
      </c>
      <c r="Q978" s="108">
        <v>1</v>
      </c>
      <c r="R978" s="108">
        <v>1</v>
      </c>
      <c r="S978" s="108">
        <v>1</v>
      </c>
      <c r="T978" s="108">
        <v>0</v>
      </c>
      <c r="U978" s="108">
        <v>0</v>
      </c>
      <c r="V978" s="108">
        <v>0</v>
      </c>
      <c r="W978" s="109">
        <v>553567.93999999994</v>
      </c>
      <c r="X978" s="126">
        <v>0</v>
      </c>
      <c r="Y978" s="109">
        <v>0</v>
      </c>
      <c r="Z978" s="109">
        <v>0</v>
      </c>
      <c r="AA978" s="109"/>
      <c r="AB978" s="109"/>
      <c r="AC978" s="109"/>
      <c r="AD978" s="110">
        <v>553567.93999999994</v>
      </c>
      <c r="AE978" s="99">
        <v>44685</v>
      </c>
      <c r="AF978" s="99">
        <v>45781</v>
      </c>
      <c r="AG978" s="111">
        <v>553567.93999999994</v>
      </c>
      <c r="AH978" s="107">
        <v>0.34444444444444444</v>
      </c>
      <c r="AI978" s="107">
        <v>3</v>
      </c>
      <c r="AJ978" s="96">
        <v>6.2603000000000006E-2</v>
      </c>
      <c r="AK978" s="92" t="s">
        <v>1786</v>
      </c>
      <c r="AL978" s="92" t="s">
        <v>1787</v>
      </c>
      <c r="AM978" s="27">
        <v>17064.560000000001</v>
      </c>
      <c r="AN978" s="27">
        <v>0</v>
      </c>
      <c r="AO978" s="27">
        <v>0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0</v>
      </c>
      <c r="BB978" s="27">
        <v>0</v>
      </c>
      <c r="BC978" s="27">
        <f t="shared" si="46"/>
        <v>17064.560000000001</v>
      </c>
      <c r="BD978" s="27">
        <f t="shared" si="47"/>
        <v>0</v>
      </c>
      <c r="BE978" s="27">
        <f t="shared" si="48"/>
        <v>17064.560000000001</v>
      </c>
    </row>
    <row r="979" spans="1:57" x14ac:dyDescent="0.35">
      <c r="A979" s="92" t="s">
        <v>2564</v>
      </c>
      <c r="B979" s="90" t="s">
        <v>1524</v>
      </c>
      <c r="C979" s="94">
        <v>1</v>
      </c>
      <c r="D979" s="91" t="s">
        <v>0</v>
      </c>
      <c r="E979" s="61" t="s">
        <v>3</v>
      </c>
      <c r="F979" s="61" t="s">
        <v>1772</v>
      </c>
      <c r="G979" s="61" t="s">
        <v>1788</v>
      </c>
      <c r="H979" s="61" t="s">
        <v>1789</v>
      </c>
      <c r="I979" s="61" t="s">
        <v>1790</v>
      </c>
      <c r="J979" s="61" t="s">
        <v>1791</v>
      </c>
      <c r="K979" s="61" t="s">
        <v>796</v>
      </c>
      <c r="L979" s="61" t="s">
        <v>1778</v>
      </c>
      <c r="M979" s="61" t="s">
        <v>1785</v>
      </c>
      <c r="N979" s="108">
        <v>1</v>
      </c>
      <c r="O979" s="108">
        <v>1</v>
      </c>
      <c r="P979" s="108">
        <v>1</v>
      </c>
      <c r="Q979" s="108">
        <v>1</v>
      </c>
      <c r="R979" s="108">
        <v>1</v>
      </c>
      <c r="S979" s="108">
        <v>1</v>
      </c>
      <c r="T979" s="108">
        <v>0</v>
      </c>
      <c r="U979" s="108">
        <v>0</v>
      </c>
      <c r="V979" s="108">
        <v>0</v>
      </c>
      <c r="W979" s="109">
        <v>1288948.49</v>
      </c>
      <c r="X979" s="126">
        <v>0</v>
      </c>
      <c r="Y979" s="109">
        <v>0</v>
      </c>
      <c r="Z979" s="109">
        <v>0</v>
      </c>
      <c r="AA979" s="109"/>
      <c r="AB979" s="109"/>
      <c r="AC979" s="109"/>
      <c r="AD979" s="110">
        <v>1288948.49</v>
      </c>
      <c r="AE979" s="99">
        <v>44685</v>
      </c>
      <c r="AF979" s="99">
        <v>46511</v>
      </c>
      <c r="AG979" s="111">
        <v>1288948.49</v>
      </c>
      <c r="AH979" s="107">
        <v>2.3444444444444446</v>
      </c>
      <c r="AI979" s="107">
        <v>5</v>
      </c>
      <c r="AJ979" s="96">
        <v>7.2566000000000005E-2</v>
      </c>
      <c r="AK979" s="92" t="s">
        <v>1786</v>
      </c>
      <c r="AL979" s="92" t="s">
        <v>1787</v>
      </c>
      <c r="AM979" s="27">
        <v>91895.58</v>
      </c>
      <c r="AN979" s="27">
        <v>91895.58</v>
      </c>
      <c r="AO979" s="27">
        <v>45947.79</v>
      </c>
      <c r="AP979" s="27">
        <v>0</v>
      </c>
      <c r="AQ979" s="27">
        <v>0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0</v>
      </c>
      <c r="BB979" s="27">
        <v>0</v>
      </c>
      <c r="BC979" s="27">
        <f t="shared" si="46"/>
        <v>183791.16</v>
      </c>
      <c r="BD979" s="27">
        <f t="shared" si="47"/>
        <v>45947.79</v>
      </c>
      <c r="BE979" s="27">
        <f t="shared" si="48"/>
        <v>229738.95</v>
      </c>
    </row>
    <row r="980" spans="1:57" x14ac:dyDescent="0.35">
      <c r="A980" s="92" t="s">
        <v>2563</v>
      </c>
      <c r="B980" s="90" t="s">
        <v>1283</v>
      </c>
      <c r="C980" s="94">
        <v>1</v>
      </c>
      <c r="D980" s="91" t="s">
        <v>0</v>
      </c>
      <c r="E980" s="61" t="s">
        <v>3</v>
      </c>
      <c r="F980" s="61" t="s">
        <v>1772</v>
      </c>
      <c r="G980" s="61" t="s">
        <v>1788</v>
      </c>
      <c r="H980" s="61" t="s">
        <v>1789</v>
      </c>
      <c r="I980" s="61" t="s">
        <v>1790</v>
      </c>
      <c r="J980" s="61" t="s">
        <v>1791</v>
      </c>
      <c r="K980" s="61" t="s">
        <v>796</v>
      </c>
      <c r="L980" s="61" t="s">
        <v>1778</v>
      </c>
      <c r="M980" s="61" t="s">
        <v>1785</v>
      </c>
      <c r="N980" s="108">
        <v>1</v>
      </c>
      <c r="O980" s="108">
        <v>1</v>
      </c>
      <c r="P980" s="108">
        <v>1</v>
      </c>
      <c r="Q980" s="108">
        <v>1</v>
      </c>
      <c r="R980" s="108">
        <v>1</v>
      </c>
      <c r="S980" s="108">
        <v>1</v>
      </c>
      <c r="T980" s="108">
        <v>0</v>
      </c>
      <c r="U980" s="108">
        <v>0</v>
      </c>
      <c r="V980" s="108">
        <v>0</v>
      </c>
      <c r="W980" s="109">
        <v>467800</v>
      </c>
      <c r="X980" s="126">
        <v>0</v>
      </c>
      <c r="Y980" s="109">
        <v>0</v>
      </c>
      <c r="Z980" s="109">
        <v>0</v>
      </c>
      <c r="AA980" s="109"/>
      <c r="AB980" s="109"/>
      <c r="AC980" s="109"/>
      <c r="AD980" s="110">
        <v>467800</v>
      </c>
      <c r="AE980" s="99">
        <v>44685</v>
      </c>
      <c r="AF980" s="99">
        <v>45781</v>
      </c>
      <c r="AG980" s="111">
        <v>467800</v>
      </c>
      <c r="AH980" s="107">
        <v>0.34444444444444444</v>
      </c>
      <c r="AI980" s="107">
        <v>3</v>
      </c>
      <c r="AJ980" s="96">
        <v>6.2603000000000006E-2</v>
      </c>
      <c r="AK980" s="92" t="s">
        <v>1786</v>
      </c>
      <c r="AL980" s="92" t="s">
        <v>1787</v>
      </c>
      <c r="AM980" s="27">
        <v>14420.64</v>
      </c>
      <c r="AN980" s="27">
        <v>0</v>
      </c>
      <c r="AO980" s="27">
        <v>0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7">
        <v>0</v>
      </c>
      <c r="BA980" s="27">
        <v>0</v>
      </c>
      <c r="BB980" s="27">
        <v>0</v>
      </c>
      <c r="BC980" s="27">
        <f t="shared" si="46"/>
        <v>14420.64</v>
      </c>
      <c r="BD980" s="27">
        <f t="shared" si="47"/>
        <v>0</v>
      </c>
      <c r="BE980" s="27">
        <f t="shared" si="48"/>
        <v>14420.64</v>
      </c>
    </row>
    <row r="981" spans="1:57" x14ac:dyDescent="0.35">
      <c r="A981" s="92" t="s">
        <v>2562</v>
      </c>
      <c r="B981" s="90" t="s">
        <v>1525</v>
      </c>
      <c r="C981" s="94">
        <v>1</v>
      </c>
      <c r="D981" s="91" t="s">
        <v>0</v>
      </c>
      <c r="E981" s="61" t="s">
        <v>3</v>
      </c>
      <c r="F981" s="61" t="s">
        <v>1772</v>
      </c>
      <c r="G981" s="61" t="s">
        <v>1788</v>
      </c>
      <c r="H981" s="61" t="s">
        <v>1789</v>
      </c>
      <c r="I981" s="61" t="s">
        <v>1790</v>
      </c>
      <c r="J981" s="61" t="s">
        <v>1791</v>
      </c>
      <c r="K981" s="61" t="s">
        <v>796</v>
      </c>
      <c r="L981" s="61" t="s">
        <v>1778</v>
      </c>
      <c r="M981" s="61" t="s">
        <v>1785</v>
      </c>
      <c r="N981" s="108">
        <v>1</v>
      </c>
      <c r="O981" s="108">
        <v>1</v>
      </c>
      <c r="P981" s="108">
        <v>1</v>
      </c>
      <c r="Q981" s="108">
        <v>1</v>
      </c>
      <c r="R981" s="108">
        <v>1</v>
      </c>
      <c r="S981" s="108">
        <v>1</v>
      </c>
      <c r="T981" s="108">
        <v>0</v>
      </c>
      <c r="U981" s="108">
        <v>0</v>
      </c>
      <c r="V981" s="108">
        <v>0</v>
      </c>
      <c r="W981" s="109">
        <v>1089243</v>
      </c>
      <c r="X981" s="126">
        <v>0</v>
      </c>
      <c r="Y981" s="109">
        <v>0</v>
      </c>
      <c r="Z981" s="109">
        <v>0</v>
      </c>
      <c r="AA981" s="109"/>
      <c r="AB981" s="109"/>
      <c r="AC981" s="109"/>
      <c r="AD981" s="110">
        <v>1089243</v>
      </c>
      <c r="AE981" s="99">
        <v>44685</v>
      </c>
      <c r="AF981" s="99">
        <v>46511</v>
      </c>
      <c r="AG981" s="111">
        <v>1089243</v>
      </c>
      <c r="AH981" s="107">
        <v>2.3444444444444446</v>
      </c>
      <c r="AI981" s="107">
        <v>5</v>
      </c>
      <c r="AJ981" s="96">
        <v>7.2566000000000005E-2</v>
      </c>
      <c r="AK981" s="92" t="s">
        <v>1786</v>
      </c>
      <c r="AL981" s="92" t="s">
        <v>1787</v>
      </c>
      <c r="AM981" s="27">
        <v>77657.58</v>
      </c>
      <c r="AN981" s="27">
        <v>77657.58</v>
      </c>
      <c r="AO981" s="27">
        <v>38828.79</v>
      </c>
      <c r="AP981" s="27">
        <v>0</v>
      </c>
      <c r="AQ981" s="27">
        <v>0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7">
        <v>0</v>
      </c>
      <c r="BA981" s="27">
        <v>0</v>
      </c>
      <c r="BB981" s="27">
        <v>0</v>
      </c>
      <c r="BC981" s="27">
        <f t="shared" si="46"/>
        <v>155315.16</v>
      </c>
      <c r="BD981" s="27">
        <f t="shared" si="47"/>
        <v>38828.79</v>
      </c>
      <c r="BE981" s="27">
        <f t="shared" si="48"/>
        <v>194143.95</v>
      </c>
    </row>
    <row r="982" spans="1:57" x14ac:dyDescent="0.35">
      <c r="A982" s="92" t="s">
        <v>2561</v>
      </c>
      <c r="B982" s="90" t="s">
        <v>1284</v>
      </c>
      <c r="C982" s="94">
        <v>1</v>
      </c>
      <c r="D982" s="91" t="s">
        <v>0</v>
      </c>
      <c r="E982" s="61" t="s">
        <v>3</v>
      </c>
      <c r="F982" s="61" t="s">
        <v>1772</v>
      </c>
      <c r="G982" s="61" t="s">
        <v>1788</v>
      </c>
      <c r="H982" s="61" t="s">
        <v>1789</v>
      </c>
      <c r="I982" s="61" t="s">
        <v>1790</v>
      </c>
      <c r="J982" s="61" t="s">
        <v>1791</v>
      </c>
      <c r="K982" s="61" t="s">
        <v>796</v>
      </c>
      <c r="L982" s="61" t="s">
        <v>1778</v>
      </c>
      <c r="M982" s="61" t="s">
        <v>1785</v>
      </c>
      <c r="N982" s="108">
        <v>1</v>
      </c>
      <c r="O982" s="108">
        <v>1</v>
      </c>
      <c r="P982" s="108">
        <v>1</v>
      </c>
      <c r="Q982" s="108">
        <v>1</v>
      </c>
      <c r="R982" s="108">
        <v>1</v>
      </c>
      <c r="S982" s="108">
        <v>1</v>
      </c>
      <c r="T982" s="108">
        <v>0</v>
      </c>
      <c r="U982" s="108">
        <v>0</v>
      </c>
      <c r="V982" s="108">
        <v>0</v>
      </c>
      <c r="W982" s="109">
        <v>682645.45</v>
      </c>
      <c r="X982" s="126">
        <v>0</v>
      </c>
      <c r="Y982" s="109">
        <v>0</v>
      </c>
      <c r="Z982" s="109">
        <v>0</v>
      </c>
      <c r="AA982" s="109"/>
      <c r="AB982" s="109"/>
      <c r="AC982" s="109"/>
      <c r="AD982" s="110">
        <v>682645.45</v>
      </c>
      <c r="AE982" s="99">
        <v>44685</v>
      </c>
      <c r="AF982" s="99">
        <v>45781</v>
      </c>
      <c r="AG982" s="111">
        <v>682645.45</v>
      </c>
      <c r="AH982" s="107">
        <v>0.34444444444444444</v>
      </c>
      <c r="AI982" s="107">
        <v>3</v>
      </c>
      <c r="AJ982" s="97">
        <v>6.2603000000000006E-2</v>
      </c>
      <c r="AK982" s="92" t="s">
        <v>1786</v>
      </c>
      <c r="AL982" s="92" t="s">
        <v>1787</v>
      </c>
      <c r="AM982" s="27">
        <v>21043.57</v>
      </c>
      <c r="AN982" s="27">
        <v>0</v>
      </c>
      <c r="AO982" s="27">
        <v>0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7">
        <v>0</v>
      </c>
      <c r="BA982" s="27">
        <v>0</v>
      </c>
      <c r="BB982" s="27">
        <v>0</v>
      </c>
      <c r="BC982" s="27">
        <f t="shared" si="46"/>
        <v>21043.57</v>
      </c>
      <c r="BD982" s="27">
        <f t="shared" si="47"/>
        <v>0</v>
      </c>
      <c r="BE982" s="27">
        <f t="shared" si="48"/>
        <v>21043.57</v>
      </c>
    </row>
    <row r="983" spans="1:57" x14ac:dyDescent="0.35">
      <c r="A983" s="92" t="s">
        <v>2560</v>
      </c>
      <c r="B983" s="90" t="s">
        <v>1526</v>
      </c>
      <c r="C983" s="94">
        <v>1</v>
      </c>
      <c r="D983" s="91" t="s">
        <v>0</v>
      </c>
      <c r="E983" s="61" t="s">
        <v>3</v>
      </c>
      <c r="F983" s="61" t="s">
        <v>1772</v>
      </c>
      <c r="G983" s="61" t="s">
        <v>1788</v>
      </c>
      <c r="H983" s="61" t="s">
        <v>1789</v>
      </c>
      <c r="I983" s="61" t="s">
        <v>1790</v>
      </c>
      <c r="J983" s="61" t="s">
        <v>1791</v>
      </c>
      <c r="K983" s="61" t="s">
        <v>796</v>
      </c>
      <c r="L983" s="61" t="s">
        <v>1778</v>
      </c>
      <c r="M983" s="61" t="s">
        <v>1785</v>
      </c>
      <c r="N983" s="108">
        <v>1</v>
      </c>
      <c r="O983" s="108">
        <v>1</v>
      </c>
      <c r="P983" s="108">
        <v>1</v>
      </c>
      <c r="Q983" s="108">
        <v>1</v>
      </c>
      <c r="R983" s="108">
        <v>1</v>
      </c>
      <c r="S983" s="108">
        <v>1</v>
      </c>
      <c r="T983" s="108">
        <v>0</v>
      </c>
      <c r="U983" s="108">
        <v>0</v>
      </c>
      <c r="V983" s="108">
        <v>0</v>
      </c>
      <c r="W983" s="109">
        <v>1589500.53</v>
      </c>
      <c r="X983" s="126">
        <v>0</v>
      </c>
      <c r="Y983" s="109">
        <v>0</v>
      </c>
      <c r="Z983" s="109">
        <v>0</v>
      </c>
      <c r="AA983" s="109"/>
      <c r="AB983" s="109"/>
      <c r="AC983" s="109"/>
      <c r="AD983" s="110">
        <v>1589500.53</v>
      </c>
      <c r="AE983" s="99">
        <v>44685</v>
      </c>
      <c r="AF983" s="99">
        <v>46511</v>
      </c>
      <c r="AG983" s="111">
        <v>1589500.53</v>
      </c>
      <c r="AH983" s="107">
        <v>2.3444444444444446</v>
      </c>
      <c r="AI983" s="107">
        <v>5</v>
      </c>
      <c r="AJ983" s="97">
        <v>7.2566000000000005E-2</v>
      </c>
      <c r="AK983" s="92" t="s">
        <v>1786</v>
      </c>
      <c r="AL983" s="92" t="s">
        <v>1787</v>
      </c>
      <c r="AM983" s="27">
        <v>113323.44</v>
      </c>
      <c r="AN983" s="27">
        <v>113323.44</v>
      </c>
      <c r="AO983" s="27">
        <v>56661.72</v>
      </c>
      <c r="AP983" s="27">
        <v>0</v>
      </c>
      <c r="AQ983" s="27">
        <v>0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7">
        <v>0</v>
      </c>
      <c r="BA983" s="27">
        <v>0</v>
      </c>
      <c r="BB983" s="27">
        <v>0</v>
      </c>
      <c r="BC983" s="27">
        <f t="shared" si="46"/>
        <v>226646.88</v>
      </c>
      <c r="BD983" s="27">
        <f t="shared" si="47"/>
        <v>56661.72</v>
      </c>
      <c r="BE983" s="27">
        <f t="shared" si="48"/>
        <v>283308.59999999998</v>
      </c>
    </row>
    <row r="984" spans="1:57" x14ac:dyDescent="0.35">
      <c r="A984" s="92" t="s">
        <v>2559</v>
      </c>
      <c r="B984" s="90" t="s">
        <v>1285</v>
      </c>
      <c r="C984" s="94">
        <v>1</v>
      </c>
      <c r="D984" s="91" t="s">
        <v>0</v>
      </c>
      <c r="E984" s="61" t="s">
        <v>3</v>
      </c>
      <c r="F984" s="61" t="s">
        <v>1772</v>
      </c>
      <c r="G984" s="61" t="s">
        <v>1788</v>
      </c>
      <c r="H984" s="61" t="s">
        <v>1789</v>
      </c>
      <c r="I984" s="61" t="s">
        <v>1790</v>
      </c>
      <c r="J984" s="61" t="s">
        <v>1791</v>
      </c>
      <c r="K984" s="61" t="s">
        <v>796</v>
      </c>
      <c r="L984" s="61" t="s">
        <v>1778</v>
      </c>
      <c r="M984" s="61" t="s">
        <v>1785</v>
      </c>
      <c r="N984" s="108">
        <v>1</v>
      </c>
      <c r="O984" s="108">
        <v>1</v>
      </c>
      <c r="P984" s="108">
        <v>1</v>
      </c>
      <c r="Q984" s="108">
        <v>1</v>
      </c>
      <c r="R984" s="108">
        <v>1</v>
      </c>
      <c r="S984" s="108">
        <v>1</v>
      </c>
      <c r="T984" s="108">
        <v>0</v>
      </c>
      <c r="U984" s="108">
        <v>0</v>
      </c>
      <c r="V984" s="108">
        <v>0</v>
      </c>
      <c r="W984" s="109">
        <v>959458.09</v>
      </c>
      <c r="X984" s="126">
        <v>0</v>
      </c>
      <c r="Y984" s="109">
        <v>0</v>
      </c>
      <c r="Z984" s="109">
        <v>0</v>
      </c>
      <c r="AA984" s="109"/>
      <c r="AB984" s="109"/>
      <c r="AC984" s="109"/>
      <c r="AD984" s="110">
        <v>959458.09</v>
      </c>
      <c r="AE984" s="99">
        <v>44685</v>
      </c>
      <c r="AF984" s="99">
        <v>45781</v>
      </c>
      <c r="AG984" s="111">
        <v>959458.09</v>
      </c>
      <c r="AH984" s="107">
        <v>0.34444444444444444</v>
      </c>
      <c r="AI984" s="107">
        <v>3</v>
      </c>
      <c r="AJ984" s="96">
        <v>6.2603000000000006E-2</v>
      </c>
      <c r="AK984" s="92" t="s">
        <v>1786</v>
      </c>
      <c r="AL984" s="92" t="s">
        <v>1787</v>
      </c>
      <c r="AM984" s="27">
        <v>29576.73</v>
      </c>
      <c r="AN984" s="27">
        <v>0</v>
      </c>
      <c r="AO984" s="27">
        <v>0</v>
      </c>
      <c r="AP984" s="27">
        <v>0</v>
      </c>
      <c r="AQ984" s="27">
        <v>0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7">
        <v>0</v>
      </c>
      <c r="BA984" s="27">
        <v>0</v>
      </c>
      <c r="BB984" s="27">
        <v>0</v>
      </c>
      <c r="BC984" s="27">
        <f t="shared" si="46"/>
        <v>29576.73</v>
      </c>
      <c r="BD984" s="27">
        <f t="shared" si="47"/>
        <v>0</v>
      </c>
      <c r="BE984" s="27">
        <f t="shared" si="48"/>
        <v>29576.73</v>
      </c>
    </row>
    <row r="985" spans="1:57" x14ac:dyDescent="0.35">
      <c r="A985" s="92" t="s">
        <v>2558</v>
      </c>
      <c r="B985" s="90" t="s">
        <v>1527</v>
      </c>
      <c r="C985" s="94">
        <v>1</v>
      </c>
      <c r="D985" s="91" t="s">
        <v>0</v>
      </c>
      <c r="E985" s="61" t="s">
        <v>3</v>
      </c>
      <c r="F985" s="61" t="s">
        <v>1772</v>
      </c>
      <c r="G985" s="61" t="s">
        <v>1788</v>
      </c>
      <c r="H985" s="61" t="s">
        <v>1789</v>
      </c>
      <c r="I985" s="61" t="s">
        <v>1790</v>
      </c>
      <c r="J985" s="61" t="s">
        <v>1791</v>
      </c>
      <c r="K985" s="61" t="s">
        <v>796</v>
      </c>
      <c r="L985" s="61" t="s">
        <v>1778</v>
      </c>
      <c r="M985" s="61" t="s">
        <v>1785</v>
      </c>
      <c r="N985" s="108">
        <v>1</v>
      </c>
      <c r="O985" s="108">
        <v>1</v>
      </c>
      <c r="P985" s="108">
        <v>1</v>
      </c>
      <c r="Q985" s="108">
        <v>1</v>
      </c>
      <c r="R985" s="108">
        <v>1</v>
      </c>
      <c r="S985" s="108">
        <v>1</v>
      </c>
      <c r="T985" s="108">
        <v>0</v>
      </c>
      <c r="U985" s="108">
        <v>0</v>
      </c>
      <c r="V985" s="108">
        <v>0</v>
      </c>
      <c r="W985" s="109">
        <v>2233986.15</v>
      </c>
      <c r="X985" s="126">
        <v>0</v>
      </c>
      <c r="Y985" s="109">
        <v>0</v>
      </c>
      <c r="Z985" s="109">
        <v>0</v>
      </c>
      <c r="AA985" s="109"/>
      <c r="AB985" s="109"/>
      <c r="AC985" s="109"/>
      <c r="AD985" s="110">
        <v>2233986.15</v>
      </c>
      <c r="AE985" s="99">
        <v>44685</v>
      </c>
      <c r="AF985" s="99">
        <v>46511</v>
      </c>
      <c r="AG985" s="111">
        <v>2233986.15</v>
      </c>
      <c r="AH985" s="107">
        <v>2.3444444444444446</v>
      </c>
      <c r="AI985" s="107">
        <v>5</v>
      </c>
      <c r="AJ985" s="96">
        <v>7.2566000000000005E-2</v>
      </c>
      <c r="AK985" s="92" t="s">
        <v>1786</v>
      </c>
      <c r="AL985" s="92" t="s">
        <v>1787</v>
      </c>
      <c r="AM985" s="27">
        <v>159272.04</v>
      </c>
      <c r="AN985" s="27">
        <v>159272.04</v>
      </c>
      <c r="AO985" s="27">
        <v>79636.02</v>
      </c>
      <c r="AP985" s="27">
        <v>0</v>
      </c>
      <c r="AQ985" s="27">
        <v>0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0</v>
      </c>
      <c r="BB985" s="27">
        <v>0</v>
      </c>
      <c r="BC985" s="27">
        <f t="shared" si="46"/>
        <v>318544.08</v>
      </c>
      <c r="BD985" s="27">
        <f t="shared" si="47"/>
        <v>79636.02</v>
      </c>
      <c r="BE985" s="27">
        <f t="shared" si="48"/>
        <v>398180.10000000003</v>
      </c>
    </row>
    <row r="986" spans="1:57" x14ac:dyDescent="0.35">
      <c r="A986" s="92" t="s">
        <v>2557</v>
      </c>
      <c r="B986" s="90" t="s">
        <v>1286</v>
      </c>
      <c r="C986" s="94">
        <v>1</v>
      </c>
      <c r="D986" s="91" t="s">
        <v>0</v>
      </c>
      <c r="E986" s="61" t="s">
        <v>3</v>
      </c>
      <c r="F986" s="61" t="s">
        <v>1772</v>
      </c>
      <c r="G986" s="61" t="s">
        <v>1788</v>
      </c>
      <c r="H986" s="61" t="s">
        <v>1789</v>
      </c>
      <c r="I986" s="61" t="s">
        <v>1790</v>
      </c>
      <c r="J986" s="61" t="s">
        <v>1791</v>
      </c>
      <c r="K986" s="61" t="s">
        <v>796</v>
      </c>
      <c r="L986" s="61" t="s">
        <v>1778</v>
      </c>
      <c r="M986" s="61" t="s">
        <v>1785</v>
      </c>
      <c r="N986" s="108">
        <v>1</v>
      </c>
      <c r="O986" s="108">
        <v>1</v>
      </c>
      <c r="P986" s="108">
        <v>1</v>
      </c>
      <c r="Q986" s="108">
        <v>1</v>
      </c>
      <c r="R986" s="108">
        <v>1</v>
      </c>
      <c r="S986" s="108">
        <v>1</v>
      </c>
      <c r="T986" s="108">
        <v>0</v>
      </c>
      <c r="U986" s="108">
        <v>0</v>
      </c>
      <c r="V986" s="108">
        <v>0</v>
      </c>
      <c r="W986" s="109">
        <v>6924.78</v>
      </c>
      <c r="X986" s="126">
        <v>0</v>
      </c>
      <c r="Y986" s="109">
        <v>0</v>
      </c>
      <c r="Z986" s="109">
        <v>0</v>
      </c>
      <c r="AA986" s="109"/>
      <c r="AB986" s="109"/>
      <c r="AC986" s="109"/>
      <c r="AD986" s="110">
        <v>6924.78</v>
      </c>
      <c r="AE986" s="99">
        <v>44685</v>
      </c>
      <c r="AF986" s="99">
        <v>45781</v>
      </c>
      <c r="AG986" s="111">
        <v>6924.78</v>
      </c>
      <c r="AH986" s="107">
        <v>0.34444444444444444</v>
      </c>
      <c r="AI986" s="107">
        <v>3</v>
      </c>
      <c r="AJ986" s="96">
        <v>6.2603000000000006E-2</v>
      </c>
      <c r="AK986" s="92" t="s">
        <v>1786</v>
      </c>
      <c r="AL986" s="92" t="s">
        <v>1787</v>
      </c>
      <c r="AM986" s="27">
        <v>213.47</v>
      </c>
      <c r="AN986" s="27">
        <v>0</v>
      </c>
      <c r="AO986" s="27">
        <v>0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0</v>
      </c>
      <c r="BB986" s="27">
        <v>0</v>
      </c>
      <c r="BC986" s="27">
        <f t="shared" si="46"/>
        <v>213.47</v>
      </c>
      <c r="BD986" s="27">
        <f t="shared" si="47"/>
        <v>0</v>
      </c>
      <c r="BE986" s="27">
        <f t="shared" si="48"/>
        <v>213.47</v>
      </c>
    </row>
    <row r="987" spans="1:57" x14ac:dyDescent="0.35">
      <c r="A987" s="92" t="s">
        <v>2556</v>
      </c>
      <c r="B987" s="90" t="s">
        <v>1528</v>
      </c>
      <c r="C987" s="94">
        <v>1</v>
      </c>
      <c r="D987" s="91" t="s">
        <v>0</v>
      </c>
      <c r="E987" s="61" t="s">
        <v>3</v>
      </c>
      <c r="F987" s="61" t="s">
        <v>1772</v>
      </c>
      <c r="G987" s="61" t="s">
        <v>1788</v>
      </c>
      <c r="H987" s="61" t="s">
        <v>1789</v>
      </c>
      <c r="I987" s="61" t="s">
        <v>1790</v>
      </c>
      <c r="J987" s="61" t="s">
        <v>1791</v>
      </c>
      <c r="K987" s="61" t="s">
        <v>796</v>
      </c>
      <c r="L987" s="61" t="s">
        <v>1778</v>
      </c>
      <c r="M987" s="61" t="s">
        <v>1785</v>
      </c>
      <c r="N987" s="108">
        <v>1</v>
      </c>
      <c r="O987" s="108">
        <v>1</v>
      </c>
      <c r="P987" s="108">
        <v>1</v>
      </c>
      <c r="Q987" s="108">
        <v>1</v>
      </c>
      <c r="R987" s="108">
        <v>1</v>
      </c>
      <c r="S987" s="108">
        <v>1</v>
      </c>
      <c r="T987" s="108">
        <v>0</v>
      </c>
      <c r="U987" s="108">
        <v>0</v>
      </c>
      <c r="V987" s="108">
        <v>0</v>
      </c>
      <c r="W987" s="109">
        <v>16125.88</v>
      </c>
      <c r="X987" s="126">
        <v>0</v>
      </c>
      <c r="Y987" s="109">
        <v>0</v>
      </c>
      <c r="Z987" s="109">
        <v>0</v>
      </c>
      <c r="AA987" s="109"/>
      <c r="AB987" s="109"/>
      <c r="AC987" s="109"/>
      <c r="AD987" s="110">
        <v>16125.88</v>
      </c>
      <c r="AE987" s="99">
        <v>44685</v>
      </c>
      <c r="AF987" s="99">
        <v>46511</v>
      </c>
      <c r="AG987" s="111">
        <v>16125.88</v>
      </c>
      <c r="AH987" s="107">
        <v>2.3444444444444446</v>
      </c>
      <c r="AI987" s="107">
        <v>5</v>
      </c>
      <c r="AJ987" s="96">
        <v>7.2566000000000005E-2</v>
      </c>
      <c r="AK987" s="92" t="s">
        <v>1786</v>
      </c>
      <c r="AL987" s="92" t="s">
        <v>1787</v>
      </c>
      <c r="AM987" s="27">
        <v>1149.7</v>
      </c>
      <c r="AN987" s="27">
        <v>1149.7</v>
      </c>
      <c r="AO987" s="27">
        <v>574.85</v>
      </c>
      <c r="AP987" s="27">
        <v>0</v>
      </c>
      <c r="AQ987" s="27">
        <v>0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7">
        <v>0</v>
      </c>
      <c r="BA987" s="27">
        <v>0</v>
      </c>
      <c r="BB987" s="27">
        <v>0</v>
      </c>
      <c r="BC987" s="27">
        <f t="shared" si="46"/>
        <v>2299.4</v>
      </c>
      <c r="BD987" s="27">
        <f t="shared" si="47"/>
        <v>574.85</v>
      </c>
      <c r="BE987" s="27">
        <f t="shared" si="48"/>
        <v>2874.25</v>
      </c>
    </row>
    <row r="988" spans="1:57" x14ac:dyDescent="0.35">
      <c r="A988" s="92" t="s">
        <v>2555</v>
      </c>
      <c r="B988" s="90" t="s">
        <v>1287</v>
      </c>
      <c r="C988" s="94">
        <v>3</v>
      </c>
      <c r="D988" s="91" t="s">
        <v>0</v>
      </c>
      <c r="E988" s="61" t="s">
        <v>3</v>
      </c>
      <c r="F988" s="61" t="s">
        <v>1772</v>
      </c>
      <c r="G988" s="61" t="s">
        <v>1793</v>
      </c>
      <c r="H988" s="61" t="s">
        <v>1789</v>
      </c>
      <c r="I988" s="61" t="s">
        <v>1794</v>
      </c>
      <c r="J988" s="61" t="s">
        <v>1791</v>
      </c>
      <c r="K988" s="61" t="s">
        <v>813</v>
      </c>
      <c r="L988" s="61" t="s">
        <v>1778</v>
      </c>
      <c r="M988" s="61" t="s">
        <v>1785</v>
      </c>
      <c r="N988" s="108">
        <v>1</v>
      </c>
      <c r="O988" s="108">
        <v>1</v>
      </c>
      <c r="P988" s="108">
        <v>1</v>
      </c>
      <c r="Q988" s="108">
        <v>1</v>
      </c>
      <c r="R988" s="108">
        <v>1</v>
      </c>
      <c r="S988" s="108">
        <v>1</v>
      </c>
      <c r="T988" s="108">
        <v>0</v>
      </c>
      <c r="U988" s="108">
        <v>0</v>
      </c>
      <c r="V988" s="108">
        <v>0</v>
      </c>
      <c r="W988" s="109">
        <v>710655</v>
      </c>
      <c r="X988" s="126">
        <v>0</v>
      </c>
      <c r="Y988" s="109">
        <v>355327.5</v>
      </c>
      <c r="Z988" s="109">
        <v>2546.5100000000002</v>
      </c>
      <c r="AA988" s="109"/>
      <c r="AB988" s="109"/>
      <c r="AC988" s="109"/>
      <c r="AD988" s="110">
        <v>355327.5</v>
      </c>
      <c r="AE988" s="99">
        <v>44769</v>
      </c>
      <c r="AF988" s="99">
        <v>45865</v>
      </c>
      <c r="AG988" s="111">
        <v>710655</v>
      </c>
      <c r="AH988" s="107">
        <v>0.57499999999999996</v>
      </c>
      <c r="AI988" s="107">
        <v>3</v>
      </c>
      <c r="AJ988" s="96">
        <v>4.2999999999999997E-2</v>
      </c>
      <c r="AK988" s="92" t="s">
        <v>1786</v>
      </c>
      <c r="AL988" s="92" t="s">
        <v>1787</v>
      </c>
      <c r="AM988" s="27">
        <v>7639.56</v>
      </c>
      <c r="AN988" s="27">
        <v>0</v>
      </c>
      <c r="AO988" s="27">
        <v>0</v>
      </c>
      <c r="AP988" s="27">
        <v>0</v>
      </c>
      <c r="AQ988" s="27">
        <v>0</v>
      </c>
      <c r="AR988" s="27">
        <v>0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7">
        <v>0</v>
      </c>
      <c r="BA988" s="27">
        <v>0</v>
      </c>
      <c r="BB988" s="27">
        <v>0</v>
      </c>
      <c r="BC988" s="27">
        <f t="shared" si="46"/>
        <v>7639.56</v>
      </c>
      <c r="BD988" s="27">
        <f t="shared" si="47"/>
        <v>0</v>
      </c>
      <c r="BE988" s="27">
        <f t="shared" si="48"/>
        <v>7639.56</v>
      </c>
    </row>
    <row r="989" spans="1:57" x14ac:dyDescent="0.35">
      <c r="A989" s="92" t="s">
        <v>2554</v>
      </c>
      <c r="B989" s="90" t="s">
        <v>1287</v>
      </c>
      <c r="C989" s="94">
        <v>4</v>
      </c>
      <c r="D989" s="91" t="s">
        <v>0</v>
      </c>
      <c r="E989" s="61" t="s">
        <v>3</v>
      </c>
      <c r="F989" s="61" t="s">
        <v>1772</v>
      </c>
      <c r="G989" s="61" t="s">
        <v>1793</v>
      </c>
      <c r="H989" s="61" t="s">
        <v>1789</v>
      </c>
      <c r="I989" s="61" t="s">
        <v>1794</v>
      </c>
      <c r="J989" s="61" t="s">
        <v>1791</v>
      </c>
      <c r="K989" s="61" t="s">
        <v>813</v>
      </c>
      <c r="L989" s="61" t="s">
        <v>1778</v>
      </c>
      <c r="M989" s="61" t="s">
        <v>1785</v>
      </c>
      <c r="N989" s="108">
        <v>1</v>
      </c>
      <c r="O989" s="108">
        <v>1</v>
      </c>
      <c r="P989" s="108">
        <v>1</v>
      </c>
      <c r="Q989" s="108">
        <v>1</v>
      </c>
      <c r="R989" s="108">
        <v>1</v>
      </c>
      <c r="S989" s="108">
        <v>1</v>
      </c>
      <c r="T989" s="108">
        <v>0</v>
      </c>
      <c r="U989" s="108">
        <v>0</v>
      </c>
      <c r="V989" s="108">
        <v>0</v>
      </c>
      <c r="W989" s="109">
        <v>391022.5</v>
      </c>
      <c r="X989" s="126">
        <v>0</v>
      </c>
      <c r="Y989" s="109">
        <v>0</v>
      </c>
      <c r="Z989" s="109">
        <v>1534.76</v>
      </c>
      <c r="AA989" s="109"/>
      <c r="AB989" s="109"/>
      <c r="AC989" s="109"/>
      <c r="AD989" s="110">
        <v>391022.5</v>
      </c>
      <c r="AE989" s="99">
        <v>44769</v>
      </c>
      <c r="AF989" s="99">
        <v>46230</v>
      </c>
      <c r="AG989" s="111">
        <v>391022.5</v>
      </c>
      <c r="AH989" s="107">
        <v>1.575</v>
      </c>
      <c r="AI989" s="107">
        <v>4</v>
      </c>
      <c r="AJ989" s="96">
        <v>4.7100000000000003E-2</v>
      </c>
      <c r="AK989" s="92" t="s">
        <v>1786</v>
      </c>
      <c r="AL989" s="92" t="s">
        <v>1787</v>
      </c>
      <c r="AM989" s="27">
        <v>16882.36</v>
      </c>
      <c r="AN989" s="27">
        <v>6139.04</v>
      </c>
      <c r="AO989" s="27">
        <v>0</v>
      </c>
      <c r="AP989" s="27">
        <v>0</v>
      </c>
      <c r="AQ989" s="27">
        <v>0</v>
      </c>
      <c r="AR989" s="27">
        <v>0</v>
      </c>
      <c r="AS989" s="27">
        <v>0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7">
        <v>0</v>
      </c>
      <c r="BA989" s="27">
        <v>0</v>
      </c>
      <c r="BB989" s="27">
        <v>0</v>
      </c>
      <c r="BC989" s="27">
        <f t="shared" si="46"/>
        <v>23021.4</v>
      </c>
      <c r="BD989" s="27">
        <f t="shared" si="47"/>
        <v>0</v>
      </c>
      <c r="BE989" s="27">
        <f t="shared" si="48"/>
        <v>23021.4</v>
      </c>
    </row>
    <row r="990" spans="1:57" x14ac:dyDescent="0.35">
      <c r="A990" s="92" t="s">
        <v>2553</v>
      </c>
      <c r="B990" s="90" t="s">
        <v>1287</v>
      </c>
      <c r="C990" s="94">
        <v>5</v>
      </c>
      <c r="D990" s="91" t="s">
        <v>0</v>
      </c>
      <c r="E990" s="61" t="s">
        <v>3</v>
      </c>
      <c r="F990" s="61" t="s">
        <v>1772</v>
      </c>
      <c r="G990" s="61" t="s">
        <v>1793</v>
      </c>
      <c r="H990" s="61" t="s">
        <v>1789</v>
      </c>
      <c r="I990" s="61" t="s">
        <v>1794</v>
      </c>
      <c r="J990" s="61" t="s">
        <v>1791</v>
      </c>
      <c r="K990" s="61" t="s">
        <v>813</v>
      </c>
      <c r="L990" s="61" t="s">
        <v>1778</v>
      </c>
      <c r="M990" s="61" t="s">
        <v>1785</v>
      </c>
      <c r="N990" s="108">
        <v>1</v>
      </c>
      <c r="O990" s="108">
        <v>1</v>
      </c>
      <c r="P990" s="108">
        <v>1</v>
      </c>
      <c r="Q990" s="108">
        <v>1</v>
      </c>
      <c r="R990" s="108">
        <v>1</v>
      </c>
      <c r="S990" s="108">
        <v>1</v>
      </c>
      <c r="T990" s="108">
        <v>0</v>
      </c>
      <c r="U990" s="108">
        <v>0</v>
      </c>
      <c r="V990" s="108">
        <v>0</v>
      </c>
      <c r="W990" s="109">
        <v>915916</v>
      </c>
      <c r="X990" s="126">
        <v>0</v>
      </c>
      <c r="Y990" s="109">
        <v>0</v>
      </c>
      <c r="Z990" s="109">
        <v>3869.75</v>
      </c>
      <c r="AA990" s="109"/>
      <c r="AB990" s="109"/>
      <c r="AC990" s="109"/>
      <c r="AD990" s="110">
        <v>915916</v>
      </c>
      <c r="AE990" s="99">
        <v>44769</v>
      </c>
      <c r="AF990" s="99">
        <v>46595</v>
      </c>
      <c r="AG990" s="111">
        <v>915916</v>
      </c>
      <c r="AH990" s="107">
        <v>2.5750000000000002</v>
      </c>
      <c r="AI990" s="107">
        <v>5</v>
      </c>
      <c r="AJ990" s="97">
        <v>5.0700000000000002E-2</v>
      </c>
      <c r="AK990" s="92" t="s">
        <v>1786</v>
      </c>
      <c r="AL990" s="92" t="s">
        <v>1787</v>
      </c>
      <c r="AM990" s="27">
        <v>42567.25</v>
      </c>
      <c r="AN990" s="27">
        <v>46437</v>
      </c>
      <c r="AO990" s="27">
        <v>15478.97</v>
      </c>
      <c r="AP990" s="27">
        <v>0</v>
      </c>
      <c r="AQ990" s="27">
        <v>0</v>
      </c>
      <c r="AR990" s="27">
        <v>0</v>
      </c>
      <c r="AS990" s="27">
        <v>0</v>
      </c>
      <c r="AT990" s="27">
        <v>0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7">
        <v>0</v>
      </c>
      <c r="BA990" s="27">
        <v>0</v>
      </c>
      <c r="BB990" s="27">
        <v>0</v>
      </c>
      <c r="BC990" s="27">
        <f t="shared" si="46"/>
        <v>89004.25</v>
      </c>
      <c r="BD990" s="27">
        <f t="shared" si="47"/>
        <v>15478.97</v>
      </c>
      <c r="BE990" s="27">
        <f t="shared" si="48"/>
        <v>104483.22</v>
      </c>
    </row>
    <row r="991" spans="1:57" x14ac:dyDescent="0.35">
      <c r="A991" s="92" t="s">
        <v>2552</v>
      </c>
      <c r="B991" s="90" t="s">
        <v>1287</v>
      </c>
      <c r="C991" s="94">
        <v>6</v>
      </c>
      <c r="D991" s="91" t="s">
        <v>0</v>
      </c>
      <c r="E991" s="61" t="s">
        <v>3</v>
      </c>
      <c r="F991" s="61" t="s">
        <v>1772</v>
      </c>
      <c r="G991" s="61" t="s">
        <v>1793</v>
      </c>
      <c r="H991" s="61" t="s">
        <v>1789</v>
      </c>
      <c r="I991" s="61" t="s">
        <v>1794</v>
      </c>
      <c r="J991" s="61" t="s">
        <v>1791</v>
      </c>
      <c r="K991" s="61" t="s">
        <v>813</v>
      </c>
      <c r="L991" s="61" t="s">
        <v>1778</v>
      </c>
      <c r="M991" s="61" t="s">
        <v>1785</v>
      </c>
      <c r="N991" s="108">
        <v>1</v>
      </c>
      <c r="O991" s="108">
        <v>1</v>
      </c>
      <c r="P991" s="108">
        <v>1</v>
      </c>
      <c r="Q991" s="108">
        <v>1</v>
      </c>
      <c r="R991" s="108">
        <v>1</v>
      </c>
      <c r="S991" s="108">
        <v>1</v>
      </c>
      <c r="T991" s="108">
        <v>0</v>
      </c>
      <c r="U991" s="108">
        <v>0</v>
      </c>
      <c r="V991" s="108">
        <v>0</v>
      </c>
      <c r="W991" s="109">
        <v>1192242.5</v>
      </c>
      <c r="X991" s="126">
        <v>0</v>
      </c>
      <c r="Y991" s="109">
        <v>0</v>
      </c>
      <c r="Z991" s="109">
        <v>5325.35</v>
      </c>
      <c r="AA991" s="109"/>
      <c r="AB991" s="109"/>
      <c r="AC991" s="109"/>
      <c r="AD991" s="110">
        <v>1192242.5</v>
      </c>
      <c r="AE991" s="99">
        <v>44769</v>
      </c>
      <c r="AF991" s="99">
        <v>46961</v>
      </c>
      <c r="AG991" s="111">
        <v>1192242.5</v>
      </c>
      <c r="AH991" s="107">
        <v>3.5750000000000002</v>
      </c>
      <c r="AI991" s="107">
        <v>6</v>
      </c>
      <c r="AJ991" s="96">
        <v>5.3600000000000002E-2</v>
      </c>
      <c r="AK991" s="92" t="s">
        <v>1786</v>
      </c>
      <c r="AL991" s="92" t="s">
        <v>1787</v>
      </c>
      <c r="AM991" s="27">
        <v>58578.849999999991</v>
      </c>
      <c r="AN991" s="27">
        <v>63904.19999999999</v>
      </c>
      <c r="AO991" s="27">
        <v>63904.2</v>
      </c>
      <c r="AP991" s="27">
        <v>21301.37</v>
      </c>
      <c r="AQ991" s="27">
        <v>0</v>
      </c>
      <c r="AR991" s="27">
        <v>0</v>
      </c>
      <c r="AS991" s="27">
        <v>0</v>
      </c>
      <c r="AT991" s="27">
        <v>0</v>
      </c>
      <c r="AU991" s="27">
        <v>0</v>
      </c>
      <c r="AV991" s="27">
        <v>0</v>
      </c>
      <c r="AW991" s="27">
        <v>0</v>
      </c>
      <c r="AX991" s="27">
        <v>0</v>
      </c>
      <c r="AY991" s="27">
        <v>0</v>
      </c>
      <c r="AZ991" s="27">
        <v>0</v>
      </c>
      <c r="BA991" s="27">
        <v>0</v>
      </c>
      <c r="BB991" s="27">
        <v>0</v>
      </c>
      <c r="BC991" s="27">
        <f t="shared" si="46"/>
        <v>122483.04999999999</v>
      </c>
      <c r="BD991" s="27">
        <f t="shared" si="47"/>
        <v>85205.569999999992</v>
      </c>
      <c r="BE991" s="27">
        <f t="shared" si="48"/>
        <v>207688.62</v>
      </c>
    </row>
    <row r="992" spans="1:57" x14ac:dyDescent="0.35">
      <c r="A992" s="92" t="s">
        <v>2551</v>
      </c>
      <c r="B992" s="90" t="s">
        <v>1287</v>
      </c>
      <c r="C992" s="94">
        <v>7</v>
      </c>
      <c r="D992" s="91" t="s">
        <v>0</v>
      </c>
      <c r="E992" s="61" t="s">
        <v>3</v>
      </c>
      <c r="F992" s="61" t="s">
        <v>1772</v>
      </c>
      <c r="G992" s="61" t="s">
        <v>1793</v>
      </c>
      <c r="H992" s="61" t="s">
        <v>1789</v>
      </c>
      <c r="I992" s="61" t="s">
        <v>1794</v>
      </c>
      <c r="J992" s="61" t="s">
        <v>1791</v>
      </c>
      <c r="K992" s="61" t="s">
        <v>813</v>
      </c>
      <c r="L992" s="61" t="s">
        <v>1778</v>
      </c>
      <c r="M992" s="61" t="s">
        <v>1785</v>
      </c>
      <c r="N992" s="108">
        <v>1</v>
      </c>
      <c r="O992" s="108">
        <v>1</v>
      </c>
      <c r="P992" s="108">
        <v>1</v>
      </c>
      <c r="Q992" s="108">
        <v>1</v>
      </c>
      <c r="R992" s="108">
        <v>1</v>
      </c>
      <c r="S992" s="108">
        <v>1</v>
      </c>
      <c r="T992" s="108">
        <v>0</v>
      </c>
      <c r="U992" s="108">
        <v>0</v>
      </c>
      <c r="V992" s="108">
        <v>0</v>
      </c>
      <c r="W992" s="109">
        <v>1209352.5</v>
      </c>
      <c r="X992" s="126">
        <v>0</v>
      </c>
      <c r="Y992" s="109">
        <v>0</v>
      </c>
      <c r="Z992" s="109">
        <v>5683.96</v>
      </c>
      <c r="AA992" s="109"/>
      <c r="AB992" s="109"/>
      <c r="AC992" s="109"/>
      <c r="AD992" s="110">
        <v>1209352.5</v>
      </c>
      <c r="AE992" s="99">
        <v>44769</v>
      </c>
      <c r="AF992" s="99">
        <v>47326</v>
      </c>
      <c r="AG992" s="111">
        <v>1209352.5</v>
      </c>
      <c r="AH992" s="107">
        <v>4.5750000000000002</v>
      </c>
      <c r="AI992" s="107">
        <v>7</v>
      </c>
      <c r="AJ992" s="96">
        <v>5.7881000000000002E-2</v>
      </c>
      <c r="AK992" s="92" t="s">
        <v>1786</v>
      </c>
      <c r="AL992" s="92" t="s">
        <v>1787</v>
      </c>
      <c r="AM992" s="27">
        <v>62523.56</v>
      </c>
      <c r="AN992" s="27">
        <v>68207.520000000004</v>
      </c>
      <c r="AO992" s="27">
        <v>68207.520000000004</v>
      </c>
      <c r="AP992" s="27">
        <v>53997.62</v>
      </c>
      <c r="AQ992" s="27">
        <v>19893.86</v>
      </c>
      <c r="AR992" s="27">
        <v>0</v>
      </c>
      <c r="AS992" s="27">
        <v>0</v>
      </c>
      <c r="AT992" s="27">
        <v>0</v>
      </c>
      <c r="AU992" s="27">
        <v>0</v>
      </c>
      <c r="AV992" s="27">
        <v>0</v>
      </c>
      <c r="AW992" s="27">
        <v>0</v>
      </c>
      <c r="AX992" s="27">
        <v>0</v>
      </c>
      <c r="AY992" s="27">
        <v>0</v>
      </c>
      <c r="AZ992" s="27">
        <v>0</v>
      </c>
      <c r="BA992" s="27">
        <v>0</v>
      </c>
      <c r="BB992" s="27">
        <v>0</v>
      </c>
      <c r="BC992" s="27">
        <f t="shared" si="46"/>
        <v>130731.08</v>
      </c>
      <c r="BD992" s="27">
        <f t="shared" si="47"/>
        <v>142099</v>
      </c>
      <c r="BE992" s="27">
        <f t="shared" si="48"/>
        <v>272830.08000000002</v>
      </c>
    </row>
    <row r="993" spans="1:57" x14ac:dyDescent="0.35">
      <c r="A993" s="92" t="s">
        <v>2550</v>
      </c>
      <c r="B993" s="90" t="s">
        <v>1287</v>
      </c>
      <c r="C993" s="94">
        <v>8</v>
      </c>
      <c r="D993" s="91" t="s">
        <v>0</v>
      </c>
      <c r="E993" s="61" t="s">
        <v>3</v>
      </c>
      <c r="F993" s="61" t="s">
        <v>1772</v>
      </c>
      <c r="G993" s="61" t="s">
        <v>1793</v>
      </c>
      <c r="H993" s="61" t="s">
        <v>1789</v>
      </c>
      <c r="I993" s="61" t="s">
        <v>1794</v>
      </c>
      <c r="J993" s="61" t="s">
        <v>1791</v>
      </c>
      <c r="K993" s="61" t="s">
        <v>813</v>
      </c>
      <c r="L993" s="61" t="s">
        <v>1778</v>
      </c>
      <c r="M993" s="61" t="s">
        <v>1785</v>
      </c>
      <c r="N993" s="108">
        <v>1</v>
      </c>
      <c r="O993" s="108">
        <v>1</v>
      </c>
      <c r="P993" s="108">
        <v>1</v>
      </c>
      <c r="Q993" s="108">
        <v>1</v>
      </c>
      <c r="R993" s="108">
        <v>1</v>
      </c>
      <c r="S993" s="108">
        <v>1</v>
      </c>
      <c r="T993" s="108">
        <v>0</v>
      </c>
      <c r="U993" s="108">
        <v>0</v>
      </c>
      <c r="V993" s="108">
        <v>0</v>
      </c>
      <c r="W993" s="109">
        <v>53100</v>
      </c>
      <c r="X993" s="126">
        <v>0</v>
      </c>
      <c r="Y993" s="109">
        <v>0</v>
      </c>
      <c r="Z993" s="109">
        <v>262.39999999999998</v>
      </c>
      <c r="AA993" s="109"/>
      <c r="AB993" s="109"/>
      <c r="AC993" s="109"/>
      <c r="AD993" s="110">
        <v>53100</v>
      </c>
      <c r="AE993" s="99">
        <v>44769</v>
      </c>
      <c r="AF993" s="99">
        <v>47691</v>
      </c>
      <c r="AG993" s="111">
        <v>53100</v>
      </c>
      <c r="AH993" s="107">
        <v>5.5750000000000002</v>
      </c>
      <c r="AI993" s="107">
        <v>8</v>
      </c>
      <c r="AJ993" s="96">
        <v>5.9299999999999999E-2</v>
      </c>
      <c r="AK993" s="92" t="s">
        <v>1786</v>
      </c>
      <c r="AL993" s="92" t="s">
        <v>1787</v>
      </c>
      <c r="AM993" s="27">
        <v>2886.4000000000005</v>
      </c>
      <c r="AN993" s="27">
        <v>3148.8000000000006</v>
      </c>
      <c r="AO993" s="27">
        <v>3148.8</v>
      </c>
      <c r="AP993" s="27">
        <v>2711.45</v>
      </c>
      <c r="AQ993" s="27">
        <v>1661.86</v>
      </c>
      <c r="AR993" s="27">
        <v>612.29</v>
      </c>
      <c r="AS993" s="27">
        <v>0</v>
      </c>
      <c r="AT993" s="27">
        <v>0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7">
        <v>0</v>
      </c>
      <c r="BA993" s="27">
        <v>0</v>
      </c>
      <c r="BB993" s="27">
        <v>0</v>
      </c>
      <c r="BC993" s="27">
        <f t="shared" si="46"/>
        <v>6035.2000000000007</v>
      </c>
      <c r="BD993" s="27">
        <f t="shared" si="47"/>
        <v>8134.4</v>
      </c>
      <c r="BE993" s="27">
        <f t="shared" si="48"/>
        <v>14169.6</v>
      </c>
    </row>
    <row r="994" spans="1:57" x14ac:dyDescent="0.35">
      <c r="A994" s="92" t="s">
        <v>2549</v>
      </c>
      <c r="B994" s="90" t="s">
        <v>1288</v>
      </c>
      <c r="C994" s="94">
        <v>1</v>
      </c>
      <c r="D994" s="91" t="s">
        <v>0</v>
      </c>
      <c r="E994" s="61" t="s">
        <v>3</v>
      </c>
      <c r="F994" s="61" t="s">
        <v>1772</v>
      </c>
      <c r="G994" s="61" t="s">
        <v>1788</v>
      </c>
      <c r="H994" s="61" t="s">
        <v>1789</v>
      </c>
      <c r="I994" s="61" t="s">
        <v>1790</v>
      </c>
      <c r="J994" s="61" t="s">
        <v>1791</v>
      </c>
      <c r="K994" s="61" t="s">
        <v>796</v>
      </c>
      <c r="L994" s="61" t="s">
        <v>1778</v>
      </c>
      <c r="M994" s="61" t="s">
        <v>1785</v>
      </c>
      <c r="N994" s="108">
        <v>1</v>
      </c>
      <c r="O994" s="108">
        <v>1</v>
      </c>
      <c r="P994" s="108">
        <v>1</v>
      </c>
      <c r="Q994" s="108">
        <v>1</v>
      </c>
      <c r="R994" s="108">
        <v>1</v>
      </c>
      <c r="S994" s="108">
        <v>1</v>
      </c>
      <c r="T994" s="108">
        <v>0</v>
      </c>
      <c r="U994" s="108">
        <v>0</v>
      </c>
      <c r="V994" s="108">
        <v>0</v>
      </c>
      <c r="W994" s="109">
        <v>336928.17</v>
      </c>
      <c r="X994" s="126">
        <v>0</v>
      </c>
      <c r="Y994" s="109">
        <v>0</v>
      </c>
      <c r="Z994" s="109">
        <v>0</v>
      </c>
      <c r="AA994" s="109"/>
      <c r="AB994" s="109"/>
      <c r="AC994" s="109"/>
      <c r="AD994" s="110">
        <v>336928.17</v>
      </c>
      <c r="AE994" s="99">
        <v>44685</v>
      </c>
      <c r="AF994" s="99">
        <v>45781</v>
      </c>
      <c r="AG994" s="111">
        <v>336928.17</v>
      </c>
      <c r="AH994" s="107">
        <v>0.34444444444444444</v>
      </c>
      <c r="AI994" s="107">
        <v>3</v>
      </c>
      <c r="AJ994" s="96">
        <v>6.2603000000000006E-2</v>
      </c>
      <c r="AK994" s="92" t="s">
        <v>1786</v>
      </c>
      <c r="AL994" s="92" t="s">
        <v>1787</v>
      </c>
      <c r="AM994" s="27">
        <v>10386.32</v>
      </c>
      <c r="AN994" s="27">
        <v>0</v>
      </c>
      <c r="AO994" s="27">
        <v>0</v>
      </c>
      <c r="AP994" s="27">
        <v>0</v>
      </c>
      <c r="AQ994" s="27">
        <v>0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27">
        <v>0</v>
      </c>
      <c r="BC994" s="27">
        <f t="shared" si="46"/>
        <v>10386.32</v>
      </c>
      <c r="BD994" s="27">
        <f t="shared" si="47"/>
        <v>0</v>
      </c>
      <c r="BE994" s="27">
        <f t="shared" si="48"/>
        <v>10386.32</v>
      </c>
    </row>
    <row r="995" spans="1:57" x14ac:dyDescent="0.35">
      <c r="A995" s="92" t="s">
        <v>2548</v>
      </c>
      <c r="B995" s="90" t="s">
        <v>1529</v>
      </c>
      <c r="C995" s="94">
        <v>1</v>
      </c>
      <c r="D995" s="91" t="s">
        <v>0</v>
      </c>
      <c r="E995" s="61" t="s">
        <v>3</v>
      </c>
      <c r="F995" s="61" t="s">
        <v>1772</v>
      </c>
      <c r="G995" s="61" t="s">
        <v>1788</v>
      </c>
      <c r="H995" s="61" t="s">
        <v>1789</v>
      </c>
      <c r="I995" s="61" t="s">
        <v>1790</v>
      </c>
      <c r="J995" s="61" t="s">
        <v>1791</v>
      </c>
      <c r="K995" s="61" t="s">
        <v>796</v>
      </c>
      <c r="L995" s="61" t="s">
        <v>1778</v>
      </c>
      <c r="M995" s="61" t="s">
        <v>1785</v>
      </c>
      <c r="N995" s="108">
        <v>1</v>
      </c>
      <c r="O995" s="108">
        <v>1</v>
      </c>
      <c r="P995" s="108">
        <v>1</v>
      </c>
      <c r="Q995" s="108">
        <v>1</v>
      </c>
      <c r="R995" s="108">
        <v>1</v>
      </c>
      <c r="S995" s="108">
        <v>1</v>
      </c>
      <c r="T995" s="108">
        <v>0</v>
      </c>
      <c r="U995" s="108">
        <v>0</v>
      </c>
      <c r="V995" s="108">
        <v>0</v>
      </c>
      <c r="W995" s="109">
        <v>786165.73</v>
      </c>
      <c r="X995" s="126">
        <v>0</v>
      </c>
      <c r="Y995" s="109">
        <v>0</v>
      </c>
      <c r="Z995" s="109">
        <v>0</v>
      </c>
      <c r="AA995" s="109"/>
      <c r="AB995" s="109"/>
      <c r="AC995" s="109"/>
      <c r="AD995" s="110">
        <v>786165.73</v>
      </c>
      <c r="AE995" s="99">
        <v>44685</v>
      </c>
      <c r="AF995" s="99">
        <v>46511</v>
      </c>
      <c r="AG995" s="111">
        <v>786165.73</v>
      </c>
      <c r="AH995" s="107">
        <v>2.3444444444444446</v>
      </c>
      <c r="AI995" s="107">
        <v>5</v>
      </c>
      <c r="AJ995" s="96">
        <v>7.2566000000000005E-2</v>
      </c>
      <c r="AK995" s="92" t="s">
        <v>1786</v>
      </c>
      <c r="AL995" s="92" t="s">
        <v>1787</v>
      </c>
      <c r="AM995" s="27">
        <v>56049.68</v>
      </c>
      <c r="AN995" s="27">
        <v>56049.68</v>
      </c>
      <c r="AO995" s="27">
        <v>28024.84</v>
      </c>
      <c r="AP995" s="27">
        <v>0</v>
      </c>
      <c r="AQ995" s="27">
        <v>0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27">
        <v>0</v>
      </c>
      <c r="BC995" s="27">
        <f t="shared" si="46"/>
        <v>112099.36</v>
      </c>
      <c r="BD995" s="27">
        <f t="shared" si="47"/>
        <v>28024.84</v>
      </c>
      <c r="BE995" s="27">
        <f t="shared" si="48"/>
        <v>140124.20000000001</v>
      </c>
    </row>
    <row r="996" spans="1:57" x14ac:dyDescent="0.35">
      <c r="A996" s="92" t="s">
        <v>2547</v>
      </c>
      <c r="B996" s="90" t="s">
        <v>1289</v>
      </c>
      <c r="C996" s="94">
        <v>1</v>
      </c>
      <c r="D996" s="91" t="s">
        <v>0</v>
      </c>
      <c r="E996" s="61" t="s">
        <v>3</v>
      </c>
      <c r="F996" s="61" t="s">
        <v>1772</v>
      </c>
      <c r="G996" s="61" t="s">
        <v>1788</v>
      </c>
      <c r="H996" s="61" t="s">
        <v>1789</v>
      </c>
      <c r="I996" s="61" t="s">
        <v>1790</v>
      </c>
      <c r="J996" s="61" t="s">
        <v>1791</v>
      </c>
      <c r="K996" s="61" t="s">
        <v>796</v>
      </c>
      <c r="L996" s="61" t="s">
        <v>1778</v>
      </c>
      <c r="M996" s="61" t="s">
        <v>1785</v>
      </c>
      <c r="N996" s="108">
        <v>1</v>
      </c>
      <c r="O996" s="108">
        <v>1</v>
      </c>
      <c r="P996" s="108">
        <v>1</v>
      </c>
      <c r="Q996" s="108">
        <v>1</v>
      </c>
      <c r="R996" s="108">
        <v>1</v>
      </c>
      <c r="S996" s="108">
        <v>1</v>
      </c>
      <c r="T996" s="108">
        <v>0</v>
      </c>
      <c r="U996" s="108">
        <v>0</v>
      </c>
      <c r="V996" s="108">
        <v>0</v>
      </c>
      <c r="W996" s="109">
        <v>542501.94999999995</v>
      </c>
      <c r="X996" s="126">
        <v>0</v>
      </c>
      <c r="Y996" s="109">
        <v>0</v>
      </c>
      <c r="Z996" s="109">
        <v>0</v>
      </c>
      <c r="AA996" s="109"/>
      <c r="AB996" s="109"/>
      <c r="AC996" s="109"/>
      <c r="AD996" s="110">
        <v>542501.94999999995</v>
      </c>
      <c r="AE996" s="99">
        <v>44685</v>
      </c>
      <c r="AF996" s="99">
        <v>45781</v>
      </c>
      <c r="AG996" s="111">
        <v>542501.94999999995</v>
      </c>
      <c r="AH996" s="107">
        <v>0.34444444444444444</v>
      </c>
      <c r="AI996" s="107">
        <v>3</v>
      </c>
      <c r="AJ996" s="96">
        <v>6.2603000000000006E-2</v>
      </c>
      <c r="AK996" s="92" t="s">
        <v>1786</v>
      </c>
      <c r="AL996" s="92" t="s">
        <v>1787</v>
      </c>
      <c r="AM996" s="27">
        <v>16723.439999999999</v>
      </c>
      <c r="AN996" s="27">
        <v>0</v>
      </c>
      <c r="AO996" s="27">
        <v>0</v>
      </c>
      <c r="AP996" s="27">
        <v>0</v>
      </c>
      <c r="AQ996" s="27">
        <v>0</v>
      </c>
      <c r="AR996" s="27">
        <v>0</v>
      </c>
      <c r="AS996" s="27">
        <v>0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27">
        <v>0</v>
      </c>
      <c r="BC996" s="27">
        <f t="shared" si="46"/>
        <v>16723.439999999999</v>
      </c>
      <c r="BD996" s="27">
        <f t="shared" si="47"/>
        <v>0</v>
      </c>
      <c r="BE996" s="27">
        <f t="shared" si="48"/>
        <v>16723.439999999999</v>
      </c>
    </row>
    <row r="997" spans="1:57" x14ac:dyDescent="0.35">
      <c r="A997" s="92" t="s">
        <v>2546</v>
      </c>
      <c r="B997" s="90" t="s">
        <v>1530</v>
      </c>
      <c r="C997" s="94">
        <v>1</v>
      </c>
      <c r="D997" s="91" t="s">
        <v>0</v>
      </c>
      <c r="E997" s="61" t="s">
        <v>3</v>
      </c>
      <c r="F997" s="61" t="s">
        <v>1772</v>
      </c>
      <c r="G997" s="61" t="s">
        <v>1788</v>
      </c>
      <c r="H997" s="61" t="s">
        <v>1789</v>
      </c>
      <c r="I997" s="61" t="s">
        <v>1790</v>
      </c>
      <c r="J997" s="61" t="s">
        <v>1791</v>
      </c>
      <c r="K997" s="61" t="s">
        <v>796</v>
      </c>
      <c r="L997" s="61" t="s">
        <v>1778</v>
      </c>
      <c r="M997" s="61" t="s">
        <v>1785</v>
      </c>
      <c r="N997" s="108">
        <v>1</v>
      </c>
      <c r="O997" s="108">
        <v>1</v>
      </c>
      <c r="P997" s="108">
        <v>1</v>
      </c>
      <c r="Q997" s="108">
        <v>1</v>
      </c>
      <c r="R997" s="108">
        <v>1</v>
      </c>
      <c r="S997" s="108">
        <v>1</v>
      </c>
      <c r="T997" s="108">
        <v>0</v>
      </c>
      <c r="U997" s="108">
        <v>0</v>
      </c>
      <c r="V997" s="108">
        <v>0</v>
      </c>
      <c r="W997" s="109">
        <v>1263119.95</v>
      </c>
      <c r="X997" s="126">
        <v>0</v>
      </c>
      <c r="Y997" s="109">
        <v>0</v>
      </c>
      <c r="Z997" s="109">
        <v>0</v>
      </c>
      <c r="AA997" s="109"/>
      <c r="AB997" s="109"/>
      <c r="AC997" s="109"/>
      <c r="AD997" s="110">
        <v>1263119.95</v>
      </c>
      <c r="AE997" s="99">
        <v>44685</v>
      </c>
      <c r="AF997" s="99">
        <v>46511</v>
      </c>
      <c r="AG997" s="111">
        <v>1263119.95</v>
      </c>
      <c r="AH997" s="107">
        <v>2.3444444444444446</v>
      </c>
      <c r="AI997" s="107">
        <v>5</v>
      </c>
      <c r="AJ997" s="96">
        <v>7.2566000000000005E-2</v>
      </c>
      <c r="AK997" s="92" t="s">
        <v>1786</v>
      </c>
      <c r="AL997" s="92" t="s">
        <v>1787</v>
      </c>
      <c r="AM997" s="27">
        <v>90054.14</v>
      </c>
      <c r="AN997" s="27">
        <v>90054.14</v>
      </c>
      <c r="AO997" s="27">
        <v>45027.07</v>
      </c>
      <c r="AP997" s="27">
        <v>0</v>
      </c>
      <c r="AQ997" s="27">
        <v>0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27">
        <v>0</v>
      </c>
      <c r="BC997" s="27">
        <f t="shared" si="46"/>
        <v>180108.28</v>
      </c>
      <c r="BD997" s="27">
        <f t="shared" si="47"/>
        <v>45027.07</v>
      </c>
      <c r="BE997" s="27">
        <f t="shared" si="48"/>
        <v>225135.35</v>
      </c>
    </row>
    <row r="998" spans="1:57" x14ac:dyDescent="0.35">
      <c r="A998" s="92" t="s">
        <v>2545</v>
      </c>
      <c r="B998" s="90" t="s">
        <v>1290</v>
      </c>
      <c r="C998" s="94">
        <v>1</v>
      </c>
      <c r="D998" s="91" t="s">
        <v>0</v>
      </c>
      <c r="E998" s="61" t="s">
        <v>3</v>
      </c>
      <c r="F998" s="61" t="s">
        <v>1772</v>
      </c>
      <c r="G998" s="61" t="s">
        <v>1788</v>
      </c>
      <c r="H998" s="61" t="s">
        <v>1789</v>
      </c>
      <c r="I998" s="61" t="s">
        <v>1790</v>
      </c>
      <c r="J998" s="61" t="s">
        <v>1791</v>
      </c>
      <c r="K998" s="61" t="s">
        <v>796</v>
      </c>
      <c r="L998" s="61" t="s">
        <v>1778</v>
      </c>
      <c r="M998" s="61" t="s">
        <v>1785</v>
      </c>
      <c r="N998" s="108">
        <v>1</v>
      </c>
      <c r="O998" s="108">
        <v>1</v>
      </c>
      <c r="P998" s="108">
        <v>1</v>
      </c>
      <c r="Q998" s="108">
        <v>1</v>
      </c>
      <c r="R998" s="108">
        <v>1</v>
      </c>
      <c r="S998" s="108">
        <v>1</v>
      </c>
      <c r="T998" s="108">
        <v>0</v>
      </c>
      <c r="U998" s="108">
        <v>0</v>
      </c>
      <c r="V998" s="108">
        <v>0</v>
      </c>
      <c r="W998" s="109">
        <v>44337.08</v>
      </c>
      <c r="X998" s="126">
        <v>0</v>
      </c>
      <c r="Y998" s="109">
        <v>0</v>
      </c>
      <c r="Z998" s="109">
        <v>0</v>
      </c>
      <c r="AA998" s="109"/>
      <c r="AB998" s="109"/>
      <c r="AC998" s="109"/>
      <c r="AD998" s="110">
        <v>44337.08</v>
      </c>
      <c r="AE998" s="99">
        <v>44685</v>
      </c>
      <c r="AF998" s="99">
        <v>45781</v>
      </c>
      <c r="AG998" s="111">
        <v>44337.08</v>
      </c>
      <c r="AH998" s="107">
        <v>0.34444444444444444</v>
      </c>
      <c r="AI998" s="107">
        <v>3</v>
      </c>
      <c r="AJ998" s="97">
        <v>6.2603000000000006E-2</v>
      </c>
      <c r="AK998" s="92" t="s">
        <v>1786</v>
      </c>
      <c r="AL998" s="92" t="s">
        <v>1787</v>
      </c>
      <c r="AM998" s="27">
        <v>1366.76</v>
      </c>
      <c r="AN998" s="27">
        <v>0</v>
      </c>
      <c r="AO998" s="27">
        <v>0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0</v>
      </c>
      <c r="AZ998" s="27">
        <v>0</v>
      </c>
      <c r="BA998" s="27">
        <v>0</v>
      </c>
      <c r="BB998" s="27">
        <v>0</v>
      </c>
      <c r="BC998" s="27">
        <f t="shared" si="46"/>
        <v>1366.76</v>
      </c>
      <c r="BD998" s="27">
        <f t="shared" si="47"/>
        <v>0</v>
      </c>
      <c r="BE998" s="27">
        <f t="shared" si="48"/>
        <v>1366.76</v>
      </c>
    </row>
    <row r="999" spans="1:57" x14ac:dyDescent="0.35">
      <c r="A999" s="92" t="s">
        <v>2544</v>
      </c>
      <c r="B999" s="90" t="s">
        <v>1531</v>
      </c>
      <c r="C999" s="94">
        <v>1</v>
      </c>
      <c r="D999" s="91" t="s">
        <v>0</v>
      </c>
      <c r="E999" s="61" t="s">
        <v>3</v>
      </c>
      <c r="F999" s="61" t="s">
        <v>1772</v>
      </c>
      <c r="G999" s="61" t="s">
        <v>1788</v>
      </c>
      <c r="H999" s="61" t="s">
        <v>1789</v>
      </c>
      <c r="I999" s="61" t="s">
        <v>1790</v>
      </c>
      <c r="J999" s="61" t="s">
        <v>1791</v>
      </c>
      <c r="K999" s="61" t="s">
        <v>796</v>
      </c>
      <c r="L999" s="61" t="s">
        <v>1778</v>
      </c>
      <c r="M999" s="61" t="s">
        <v>1785</v>
      </c>
      <c r="N999" s="108">
        <v>1</v>
      </c>
      <c r="O999" s="108">
        <v>1</v>
      </c>
      <c r="P999" s="108">
        <v>1</v>
      </c>
      <c r="Q999" s="108">
        <v>1</v>
      </c>
      <c r="R999" s="108">
        <v>1</v>
      </c>
      <c r="S999" s="108">
        <v>1</v>
      </c>
      <c r="T999" s="108">
        <v>0</v>
      </c>
      <c r="U999" s="108">
        <v>0</v>
      </c>
      <c r="V999" s="108">
        <v>0</v>
      </c>
      <c r="W999" s="109">
        <v>103231.64</v>
      </c>
      <c r="X999" s="126">
        <v>0</v>
      </c>
      <c r="Y999" s="109">
        <v>0</v>
      </c>
      <c r="Z999" s="109">
        <v>0</v>
      </c>
      <c r="AA999" s="109"/>
      <c r="AB999" s="109"/>
      <c r="AC999" s="109"/>
      <c r="AD999" s="110">
        <v>103231.64</v>
      </c>
      <c r="AE999" s="99">
        <v>44685</v>
      </c>
      <c r="AF999" s="99">
        <v>46511</v>
      </c>
      <c r="AG999" s="111">
        <v>103231.64</v>
      </c>
      <c r="AH999" s="107">
        <v>2.3444444444444446</v>
      </c>
      <c r="AI999" s="107">
        <v>5</v>
      </c>
      <c r="AJ999" s="96">
        <v>7.2566000000000005E-2</v>
      </c>
      <c r="AK999" s="92" t="s">
        <v>1786</v>
      </c>
      <c r="AL999" s="92" t="s">
        <v>1787</v>
      </c>
      <c r="AM999" s="27">
        <v>7359.9</v>
      </c>
      <c r="AN999" s="27">
        <v>7359.9</v>
      </c>
      <c r="AO999" s="27">
        <v>3679.95</v>
      </c>
      <c r="AP999" s="27">
        <v>0</v>
      </c>
      <c r="AQ999" s="27">
        <v>0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27">
        <v>0</v>
      </c>
      <c r="BC999" s="27">
        <f t="shared" si="46"/>
        <v>14719.8</v>
      </c>
      <c r="BD999" s="27">
        <f t="shared" si="47"/>
        <v>3679.95</v>
      </c>
      <c r="BE999" s="27">
        <f t="shared" si="48"/>
        <v>18399.75</v>
      </c>
    </row>
    <row r="1000" spans="1:57" x14ac:dyDescent="0.35">
      <c r="A1000" s="92" t="s">
        <v>2543</v>
      </c>
      <c r="B1000" s="90" t="s">
        <v>1291</v>
      </c>
      <c r="C1000" s="94">
        <v>1</v>
      </c>
      <c r="D1000" s="91" t="s">
        <v>0</v>
      </c>
      <c r="E1000" s="61" t="s">
        <v>3</v>
      </c>
      <c r="F1000" s="61" t="s">
        <v>1772</v>
      </c>
      <c r="G1000" s="61" t="s">
        <v>1788</v>
      </c>
      <c r="H1000" s="61" t="s">
        <v>1789</v>
      </c>
      <c r="I1000" s="61" t="s">
        <v>1790</v>
      </c>
      <c r="J1000" s="61" t="s">
        <v>1791</v>
      </c>
      <c r="K1000" s="61" t="s">
        <v>796</v>
      </c>
      <c r="L1000" s="61" t="s">
        <v>1778</v>
      </c>
      <c r="M1000" s="61" t="s">
        <v>1785</v>
      </c>
      <c r="N1000" s="108">
        <v>1</v>
      </c>
      <c r="O1000" s="108">
        <v>1</v>
      </c>
      <c r="P1000" s="108">
        <v>1</v>
      </c>
      <c r="Q1000" s="108">
        <v>1</v>
      </c>
      <c r="R1000" s="108">
        <v>1</v>
      </c>
      <c r="S1000" s="108">
        <v>1</v>
      </c>
      <c r="T1000" s="108">
        <v>0</v>
      </c>
      <c r="U1000" s="108">
        <v>0</v>
      </c>
      <c r="V1000" s="108">
        <v>0</v>
      </c>
      <c r="W1000" s="109">
        <v>169239.6</v>
      </c>
      <c r="X1000" s="126">
        <v>0</v>
      </c>
      <c r="Y1000" s="109">
        <v>0</v>
      </c>
      <c r="Z1000" s="109">
        <v>0</v>
      </c>
      <c r="AA1000" s="109"/>
      <c r="AB1000" s="109"/>
      <c r="AC1000" s="109"/>
      <c r="AD1000" s="110">
        <v>169239.6</v>
      </c>
      <c r="AE1000" s="99">
        <v>44685</v>
      </c>
      <c r="AF1000" s="99">
        <v>45781</v>
      </c>
      <c r="AG1000" s="111">
        <v>169239.6</v>
      </c>
      <c r="AH1000" s="107">
        <v>0.34444444444444444</v>
      </c>
      <c r="AI1000" s="107">
        <v>3</v>
      </c>
      <c r="AJ1000" s="96">
        <v>6.2603000000000006E-2</v>
      </c>
      <c r="AK1000" s="92" t="s">
        <v>1786</v>
      </c>
      <c r="AL1000" s="92" t="s">
        <v>1787</v>
      </c>
      <c r="AM1000" s="27">
        <v>5217.0600000000004</v>
      </c>
      <c r="AN1000" s="27">
        <v>0</v>
      </c>
      <c r="AO1000" s="27">
        <v>0</v>
      </c>
      <c r="AP1000" s="27">
        <v>0</v>
      </c>
      <c r="AQ1000" s="27">
        <v>0</v>
      </c>
      <c r="AR1000" s="27">
        <v>0</v>
      </c>
      <c r="AS1000" s="27">
        <v>0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7">
        <v>0</v>
      </c>
      <c r="BA1000" s="27">
        <v>0</v>
      </c>
      <c r="BB1000" s="27">
        <v>0</v>
      </c>
      <c r="BC1000" s="27">
        <f t="shared" si="46"/>
        <v>5217.0600000000004</v>
      </c>
      <c r="BD1000" s="27">
        <f t="shared" si="47"/>
        <v>0</v>
      </c>
      <c r="BE1000" s="27">
        <f t="shared" si="48"/>
        <v>5217.0600000000004</v>
      </c>
    </row>
    <row r="1001" spans="1:57" x14ac:dyDescent="0.35">
      <c r="A1001" s="92" t="s">
        <v>2542</v>
      </c>
      <c r="B1001" s="90" t="s">
        <v>1532</v>
      </c>
      <c r="C1001" s="94">
        <v>1</v>
      </c>
      <c r="D1001" s="91" t="s">
        <v>0</v>
      </c>
      <c r="E1001" s="61" t="s">
        <v>3</v>
      </c>
      <c r="F1001" s="61" t="s">
        <v>1772</v>
      </c>
      <c r="G1001" s="61" t="s">
        <v>1788</v>
      </c>
      <c r="H1001" s="61" t="s">
        <v>1789</v>
      </c>
      <c r="I1001" s="61" t="s">
        <v>1790</v>
      </c>
      <c r="J1001" s="61" t="s">
        <v>1791</v>
      </c>
      <c r="K1001" s="61" t="s">
        <v>796</v>
      </c>
      <c r="L1001" s="61" t="s">
        <v>1778</v>
      </c>
      <c r="M1001" s="61" t="s">
        <v>1785</v>
      </c>
      <c r="N1001" s="108">
        <v>1</v>
      </c>
      <c r="O1001" s="108">
        <v>1</v>
      </c>
      <c r="P1001" s="108">
        <v>1</v>
      </c>
      <c r="Q1001" s="108">
        <v>1</v>
      </c>
      <c r="R1001" s="108">
        <v>1</v>
      </c>
      <c r="S1001" s="108">
        <v>1</v>
      </c>
      <c r="T1001" s="108">
        <v>0</v>
      </c>
      <c r="U1001" s="108">
        <v>0</v>
      </c>
      <c r="V1001" s="108">
        <v>0</v>
      </c>
      <c r="W1001" s="109">
        <v>394046.67</v>
      </c>
      <c r="X1001" s="126">
        <v>0</v>
      </c>
      <c r="Y1001" s="109">
        <v>0</v>
      </c>
      <c r="Z1001" s="109">
        <v>0</v>
      </c>
      <c r="AA1001" s="109"/>
      <c r="AB1001" s="109"/>
      <c r="AC1001" s="109"/>
      <c r="AD1001" s="110">
        <v>394046.67</v>
      </c>
      <c r="AE1001" s="99">
        <v>44685</v>
      </c>
      <c r="AF1001" s="99">
        <v>46511</v>
      </c>
      <c r="AG1001" s="111">
        <v>394046.67</v>
      </c>
      <c r="AH1001" s="107">
        <v>2.3444444444444446</v>
      </c>
      <c r="AI1001" s="107">
        <v>5</v>
      </c>
      <c r="AJ1001" s="96">
        <v>7.2565999999999992E-2</v>
      </c>
      <c r="AK1001" s="92" t="s">
        <v>1786</v>
      </c>
      <c r="AL1001" s="92" t="s">
        <v>1787</v>
      </c>
      <c r="AM1001" s="27">
        <v>28093.56</v>
      </c>
      <c r="AN1001" s="27">
        <v>28093.56</v>
      </c>
      <c r="AO1001" s="27">
        <v>14046.78</v>
      </c>
      <c r="AP1001" s="27">
        <v>0</v>
      </c>
      <c r="AQ1001" s="27">
        <v>0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7">
        <v>0</v>
      </c>
      <c r="BA1001" s="27">
        <v>0</v>
      </c>
      <c r="BB1001" s="27">
        <v>0</v>
      </c>
      <c r="BC1001" s="27">
        <f t="shared" si="46"/>
        <v>56187.12</v>
      </c>
      <c r="BD1001" s="27">
        <f t="shared" si="47"/>
        <v>14046.78</v>
      </c>
      <c r="BE1001" s="27">
        <f t="shared" si="48"/>
        <v>70233.900000000009</v>
      </c>
    </row>
    <row r="1002" spans="1:57" x14ac:dyDescent="0.35">
      <c r="A1002" s="92" t="s">
        <v>2541</v>
      </c>
      <c r="B1002" s="90" t="s">
        <v>1292</v>
      </c>
      <c r="C1002" s="94">
        <v>1</v>
      </c>
      <c r="D1002" s="91" t="s">
        <v>0</v>
      </c>
      <c r="E1002" s="61" t="s">
        <v>3</v>
      </c>
      <c r="F1002" s="61" t="s">
        <v>1772</v>
      </c>
      <c r="G1002" s="61" t="s">
        <v>1788</v>
      </c>
      <c r="H1002" s="61" t="s">
        <v>1789</v>
      </c>
      <c r="I1002" s="61" t="s">
        <v>1790</v>
      </c>
      <c r="J1002" s="61" t="s">
        <v>1791</v>
      </c>
      <c r="K1002" s="61" t="s">
        <v>796</v>
      </c>
      <c r="L1002" s="61" t="s">
        <v>1778</v>
      </c>
      <c r="M1002" s="61" t="s">
        <v>1785</v>
      </c>
      <c r="N1002" s="108">
        <v>1</v>
      </c>
      <c r="O1002" s="108">
        <v>1</v>
      </c>
      <c r="P1002" s="108">
        <v>1</v>
      </c>
      <c r="Q1002" s="108">
        <v>1</v>
      </c>
      <c r="R1002" s="108">
        <v>1</v>
      </c>
      <c r="S1002" s="108">
        <v>1</v>
      </c>
      <c r="T1002" s="108">
        <v>0</v>
      </c>
      <c r="U1002" s="108">
        <v>0</v>
      </c>
      <c r="V1002" s="108">
        <v>0</v>
      </c>
      <c r="W1002" s="109">
        <v>5723137.1399999997</v>
      </c>
      <c r="X1002" s="126">
        <v>0</v>
      </c>
      <c r="Y1002" s="109">
        <v>0</v>
      </c>
      <c r="Z1002" s="109">
        <v>0</v>
      </c>
      <c r="AA1002" s="109"/>
      <c r="AB1002" s="109"/>
      <c r="AC1002" s="109"/>
      <c r="AD1002" s="110">
        <v>5723137.1399999997</v>
      </c>
      <c r="AE1002" s="99">
        <v>44685</v>
      </c>
      <c r="AF1002" s="99">
        <v>45781</v>
      </c>
      <c r="AG1002" s="111">
        <v>5723137.1399999997</v>
      </c>
      <c r="AH1002" s="107">
        <v>0.34444444444444444</v>
      </c>
      <c r="AI1002" s="107">
        <v>3</v>
      </c>
      <c r="AJ1002" s="96">
        <v>6.1652999999999999E-2</v>
      </c>
      <c r="AK1002" s="92" t="s">
        <v>1786</v>
      </c>
      <c r="AL1002" s="92" t="s">
        <v>1787</v>
      </c>
      <c r="AM1002" s="27">
        <v>176424.29</v>
      </c>
      <c r="AN1002" s="27">
        <v>0</v>
      </c>
      <c r="AO1002" s="27">
        <v>0</v>
      </c>
      <c r="AP1002" s="27">
        <v>0</v>
      </c>
      <c r="AQ1002" s="27">
        <v>0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0</v>
      </c>
      <c r="AZ1002" s="27">
        <v>0</v>
      </c>
      <c r="BA1002" s="27">
        <v>0</v>
      </c>
      <c r="BB1002" s="27">
        <v>0</v>
      </c>
      <c r="BC1002" s="27">
        <f t="shared" si="46"/>
        <v>176424.29</v>
      </c>
      <c r="BD1002" s="27">
        <f t="shared" si="47"/>
        <v>0</v>
      </c>
      <c r="BE1002" s="27">
        <f t="shared" si="48"/>
        <v>176424.29</v>
      </c>
    </row>
    <row r="1003" spans="1:57" x14ac:dyDescent="0.35">
      <c r="A1003" s="92" t="s">
        <v>2540</v>
      </c>
      <c r="B1003" s="90" t="s">
        <v>1293</v>
      </c>
      <c r="C1003" s="94">
        <v>1</v>
      </c>
      <c r="D1003" s="91" t="s">
        <v>0</v>
      </c>
      <c r="E1003" s="61" t="s">
        <v>3</v>
      </c>
      <c r="F1003" s="61" t="s">
        <v>1772</v>
      </c>
      <c r="G1003" s="61" t="s">
        <v>1788</v>
      </c>
      <c r="H1003" s="61" t="s">
        <v>1789</v>
      </c>
      <c r="I1003" s="61" t="s">
        <v>1790</v>
      </c>
      <c r="J1003" s="61" t="s">
        <v>1791</v>
      </c>
      <c r="K1003" s="61" t="s">
        <v>796</v>
      </c>
      <c r="L1003" s="61" t="s">
        <v>1778</v>
      </c>
      <c r="M1003" s="61" t="s">
        <v>1785</v>
      </c>
      <c r="N1003" s="108">
        <v>1</v>
      </c>
      <c r="O1003" s="108">
        <v>1</v>
      </c>
      <c r="P1003" s="108">
        <v>1</v>
      </c>
      <c r="Q1003" s="108">
        <v>1</v>
      </c>
      <c r="R1003" s="108">
        <v>1</v>
      </c>
      <c r="S1003" s="108">
        <v>1</v>
      </c>
      <c r="T1003" s="108">
        <v>0</v>
      </c>
      <c r="U1003" s="108">
        <v>0</v>
      </c>
      <c r="V1003" s="108">
        <v>0</v>
      </c>
      <c r="W1003" s="109">
        <v>348526.06</v>
      </c>
      <c r="X1003" s="126">
        <v>0</v>
      </c>
      <c r="Y1003" s="109">
        <v>0</v>
      </c>
      <c r="Z1003" s="109">
        <v>0</v>
      </c>
      <c r="AA1003" s="109"/>
      <c r="AB1003" s="109"/>
      <c r="AC1003" s="109"/>
      <c r="AD1003" s="110">
        <v>348526.06</v>
      </c>
      <c r="AE1003" s="99">
        <v>44685</v>
      </c>
      <c r="AF1003" s="99">
        <v>45781</v>
      </c>
      <c r="AG1003" s="111">
        <v>348526.06</v>
      </c>
      <c r="AH1003" s="107">
        <v>0.34444444444444444</v>
      </c>
      <c r="AI1003" s="107">
        <v>3</v>
      </c>
      <c r="AJ1003" s="96">
        <v>6.1652999999999999E-2</v>
      </c>
      <c r="AK1003" s="92" t="s">
        <v>1786</v>
      </c>
      <c r="AL1003" s="92" t="s">
        <v>1787</v>
      </c>
      <c r="AM1003" s="27">
        <v>10743.84</v>
      </c>
      <c r="AN1003" s="27">
        <v>0</v>
      </c>
      <c r="AO1003" s="27">
        <v>0</v>
      </c>
      <c r="AP1003" s="27">
        <v>0</v>
      </c>
      <c r="AQ1003" s="27">
        <v>0</v>
      </c>
      <c r="AR1003" s="27">
        <v>0</v>
      </c>
      <c r="AS1003" s="27">
        <v>0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7">
        <v>0</v>
      </c>
      <c r="BA1003" s="27">
        <v>0</v>
      </c>
      <c r="BB1003" s="27">
        <v>0</v>
      </c>
      <c r="BC1003" s="27">
        <f t="shared" si="46"/>
        <v>10743.84</v>
      </c>
      <c r="BD1003" s="27">
        <f t="shared" si="47"/>
        <v>0</v>
      </c>
      <c r="BE1003" s="27">
        <f t="shared" si="48"/>
        <v>10743.84</v>
      </c>
    </row>
    <row r="1004" spans="1:57" x14ac:dyDescent="0.35">
      <c r="A1004" s="92" t="s">
        <v>2539</v>
      </c>
      <c r="B1004" s="90" t="s">
        <v>1533</v>
      </c>
      <c r="C1004" s="94">
        <v>1</v>
      </c>
      <c r="D1004" s="91" t="s">
        <v>0</v>
      </c>
      <c r="E1004" s="61" t="s">
        <v>3</v>
      </c>
      <c r="F1004" s="61" t="s">
        <v>1772</v>
      </c>
      <c r="G1004" s="61" t="s">
        <v>1788</v>
      </c>
      <c r="H1004" s="61" t="s">
        <v>1789</v>
      </c>
      <c r="I1004" s="61" t="s">
        <v>1790</v>
      </c>
      <c r="J1004" s="61" t="s">
        <v>1791</v>
      </c>
      <c r="K1004" s="61" t="s">
        <v>796</v>
      </c>
      <c r="L1004" s="61" t="s">
        <v>1778</v>
      </c>
      <c r="M1004" s="61" t="s">
        <v>1785</v>
      </c>
      <c r="N1004" s="108">
        <v>1</v>
      </c>
      <c r="O1004" s="108">
        <v>1</v>
      </c>
      <c r="P1004" s="108">
        <v>1</v>
      </c>
      <c r="Q1004" s="108">
        <v>1</v>
      </c>
      <c r="R1004" s="108">
        <v>1</v>
      </c>
      <c r="S1004" s="108">
        <v>1</v>
      </c>
      <c r="T1004" s="108">
        <v>0</v>
      </c>
      <c r="U1004" s="108">
        <v>0</v>
      </c>
      <c r="V1004" s="108">
        <v>0</v>
      </c>
      <c r="W1004" s="109">
        <v>811482.02</v>
      </c>
      <c r="X1004" s="126">
        <v>0</v>
      </c>
      <c r="Y1004" s="109">
        <v>0</v>
      </c>
      <c r="Z1004" s="109">
        <v>0</v>
      </c>
      <c r="AA1004" s="109"/>
      <c r="AB1004" s="109"/>
      <c r="AC1004" s="109"/>
      <c r="AD1004" s="110">
        <v>811482.02</v>
      </c>
      <c r="AE1004" s="99">
        <v>44685</v>
      </c>
      <c r="AF1004" s="99">
        <v>46511</v>
      </c>
      <c r="AG1004" s="111">
        <v>811482.02</v>
      </c>
      <c r="AH1004" s="107">
        <v>2.3444444444444446</v>
      </c>
      <c r="AI1004" s="107">
        <v>5</v>
      </c>
      <c r="AJ1004" s="96">
        <v>7.1294999999999997E-2</v>
      </c>
      <c r="AK1004" s="92" t="s">
        <v>1786</v>
      </c>
      <c r="AL1004" s="92" t="s">
        <v>1787</v>
      </c>
      <c r="AM1004" s="27">
        <v>57854.62</v>
      </c>
      <c r="AN1004" s="27">
        <v>57854.62</v>
      </c>
      <c r="AO1004" s="27">
        <v>28927.31</v>
      </c>
      <c r="AP1004" s="27">
        <v>0</v>
      </c>
      <c r="AQ1004" s="27">
        <v>0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7">
        <v>0</v>
      </c>
      <c r="BA1004" s="27">
        <v>0</v>
      </c>
      <c r="BB1004" s="27">
        <v>0</v>
      </c>
      <c r="BC1004" s="27">
        <f t="shared" si="46"/>
        <v>115709.24</v>
      </c>
      <c r="BD1004" s="27">
        <f t="shared" si="47"/>
        <v>28927.31</v>
      </c>
      <c r="BE1004" s="27">
        <f t="shared" si="48"/>
        <v>144636.55000000002</v>
      </c>
    </row>
    <row r="1005" spans="1:57" x14ac:dyDescent="0.35">
      <c r="A1005" s="92" t="s">
        <v>2538</v>
      </c>
      <c r="B1005" s="90" t="s">
        <v>1294</v>
      </c>
      <c r="C1005" s="94">
        <v>1</v>
      </c>
      <c r="D1005" s="91" t="s">
        <v>0</v>
      </c>
      <c r="E1005" s="61" t="s">
        <v>3</v>
      </c>
      <c r="F1005" s="61" t="s">
        <v>1772</v>
      </c>
      <c r="G1005" s="61" t="s">
        <v>1788</v>
      </c>
      <c r="H1005" s="61" t="s">
        <v>1789</v>
      </c>
      <c r="I1005" s="61" t="s">
        <v>1790</v>
      </c>
      <c r="J1005" s="61" t="s">
        <v>1791</v>
      </c>
      <c r="K1005" s="61" t="s">
        <v>796</v>
      </c>
      <c r="L1005" s="61" t="s">
        <v>1778</v>
      </c>
      <c r="M1005" s="61" t="s">
        <v>1785</v>
      </c>
      <c r="N1005" s="108">
        <v>1</v>
      </c>
      <c r="O1005" s="108">
        <v>1</v>
      </c>
      <c r="P1005" s="108">
        <v>1</v>
      </c>
      <c r="Q1005" s="108">
        <v>1</v>
      </c>
      <c r="R1005" s="108">
        <v>1</v>
      </c>
      <c r="S1005" s="108">
        <v>1</v>
      </c>
      <c r="T1005" s="108">
        <v>0</v>
      </c>
      <c r="U1005" s="108">
        <v>0</v>
      </c>
      <c r="V1005" s="108">
        <v>0</v>
      </c>
      <c r="W1005" s="109">
        <v>303407.64</v>
      </c>
      <c r="X1005" s="126">
        <v>0</v>
      </c>
      <c r="Y1005" s="109">
        <v>0</v>
      </c>
      <c r="Z1005" s="109">
        <v>0</v>
      </c>
      <c r="AA1005" s="109"/>
      <c r="AB1005" s="109"/>
      <c r="AC1005" s="109"/>
      <c r="AD1005" s="110">
        <v>303407.64</v>
      </c>
      <c r="AE1005" s="99">
        <v>44685</v>
      </c>
      <c r="AF1005" s="99">
        <v>45781</v>
      </c>
      <c r="AG1005" s="111">
        <v>303407.64</v>
      </c>
      <c r="AH1005" s="107">
        <v>0.34444444444444444</v>
      </c>
      <c r="AI1005" s="107">
        <v>3</v>
      </c>
      <c r="AJ1005" s="96">
        <v>6.1652999999999999E-2</v>
      </c>
      <c r="AK1005" s="92" t="s">
        <v>1786</v>
      </c>
      <c r="AL1005" s="92" t="s">
        <v>1787</v>
      </c>
      <c r="AM1005" s="27">
        <v>9353</v>
      </c>
      <c r="AN1005" s="27">
        <v>0</v>
      </c>
      <c r="AO1005" s="27">
        <v>0</v>
      </c>
      <c r="AP1005" s="27">
        <v>0</v>
      </c>
      <c r="AQ1005" s="27">
        <v>0</v>
      </c>
      <c r="AR1005" s="27">
        <v>0</v>
      </c>
      <c r="AS1005" s="27">
        <v>0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7">
        <v>0</v>
      </c>
      <c r="BA1005" s="27">
        <v>0</v>
      </c>
      <c r="BB1005" s="27">
        <v>0</v>
      </c>
      <c r="BC1005" s="27">
        <f t="shared" si="46"/>
        <v>9353</v>
      </c>
      <c r="BD1005" s="27">
        <f t="shared" si="47"/>
        <v>0</v>
      </c>
      <c r="BE1005" s="27">
        <f t="shared" si="48"/>
        <v>9353</v>
      </c>
    </row>
    <row r="1006" spans="1:57" x14ac:dyDescent="0.35">
      <c r="A1006" s="92" t="s">
        <v>2537</v>
      </c>
      <c r="B1006" s="90" t="s">
        <v>1534</v>
      </c>
      <c r="C1006" s="94">
        <v>1</v>
      </c>
      <c r="D1006" s="91" t="s">
        <v>0</v>
      </c>
      <c r="E1006" s="61" t="s">
        <v>3</v>
      </c>
      <c r="F1006" s="61" t="s">
        <v>1772</v>
      </c>
      <c r="G1006" s="61" t="s">
        <v>1788</v>
      </c>
      <c r="H1006" s="61" t="s">
        <v>1789</v>
      </c>
      <c r="I1006" s="61" t="s">
        <v>1790</v>
      </c>
      <c r="J1006" s="61" t="s">
        <v>1791</v>
      </c>
      <c r="K1006" s="61" t="s">
        <v>796</v>
      </c>
      <c r="L1006" s="61" t="s">
        <v>1778</v>
      </c>
      <c r="M1006" s="61" t="s">
        <v>1785</v>
      </c>
      <c r="N1006" s="108">
        <v>1</v>
      </c>
      <c r="O1006" s="108">
        <v>1</v>
      </c>
      <c r="P1006" s="108">
        <v>1</v>
      </c>
      <c r="Q1006" s="108">
        <v>1</v>
      </c>
      <c r="R1006" s="108">
        <v>1</v>
      </c>
      <c r="S1006" s="108">
        <v>1</v>
      </c>
      <c r="T1006" s="108">
        <v>0</v>
      </c>
      <c r="U1006" s="108">
        <v>0</v>
      </c>
      <c r="V1006" s="108">
        <v>0</v>
      </c>
      <c r="W1006" s="109">
        <v>706413.36</v>
      </c>
      <c r="X1006" s="126">
        <v>0</v>
      </c>
      <c r="Y1006" s="109">
        <v>0</v>
      </c>
      <c r="Z1006" s="109">
        <v>0</v>
      </c>
      <c r="AA1006" s="109"/>
      <c r="AB1006" s="109"/>
      <c r="AC1006" s="109"/>
      <c r="AD1006" s="110">
        <v>706413.36</v>
      </c>
      <c r="AE1006" s="99">
        <v>44685</v>
      </c>
      <c r="AF1006" s="99">
        <v>46511</v>
      </c>
      <c r="AG1006" s="111">
        <v>706413.36</v>
      </c>
      <c r="AH1006" s="107">
        <v>2.3444444444444446</v>
      </c>
      <c r="AI1006" s="107">
        <v>5</v>
      </c>
      <c r="AJ1006" s="96">
        <v>7.1294999999999997E-2</v>
      </c>
      <c r="AK1006" s="92" t="s">
        <v>1786</v>
      </c>
      <c r="AL1006" s="92" t="s">
        <v>1787</v>
      </c>
      <c r="AM1006" s="27">
        <v>50363.74</v>
      </c>
      <c r="AN1006" s="27">
        <v>50363.74</v>
      </c>
      <c r="AO1006" s="27">
        <v>25181.87</v>
      </c>
      <c r="AP1006" s="27">
        <v>0</v>
      </c>
      <c r="AQ1006" s="27">
        <v>0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0</v>
      </c>
      <c r="AZ1006" s="27">
        <v>0</v>
      </c>
      <c r="BA1006" s="27">
        <v>0</v>
      </c>
      <c r="BB1006" s="27">
        <v>0</v>
      </c>
      <c r="BC1006" s="27">
        <f t="shared" si="46"/>
        <v>100727.48</v>
      </c>
      <c r="BD1006" s="27">
        <f t="shared" si="47"/>
        <v>25181.87</v>
      </c>
      <c r="BE1006" s="27">
        <f t="shared" si="48"/>
        <v>125909.34999999999</v>
      </c>
    </row>
    <row r="1007" spans="1:57" x14ac:dyDescent="0.35">
      <c r="A1007" s="92" t="s">
        <v>2536</v>
      </c>
      <c r="B1007" s="90" t="s">
        <v>1295</v>
      </c>
      <c r="C1007" s="94">
        <v>1</v>
      </c>
      <c r="D1007" s="91" t="s">
        <v>0</v>
      </c>
      <c r="E1007" s="61" t="s">
        <v>3</v>
      </c>
      <c r="F1007" s="61" t="s">
        <v>1772</v>
      </c>
      <c r="G1007" s="61" t="s">
        <v>1788</v>
      </c>
      <c r="H1007" s="61" t="s">
        <v>1789</v>
      </c>
      <c r="I1007" s="61" t="s">
        <v>1790</v>
      </c>
      <c r="J1007" s="61" t="s">
        <v>1791</v>
      </c>
      <c r="K1007" s="61" t="s">
        <v>796</v>
      </c>
      <c r="L1007" s="61" t="s">
        <v>1778</v>
      </c>
      <c r="M1007" s="61" t="s">
        <v>1785</v>
      </c>
      <c r="N1007" s="108">
        <v>1</v>
      </c>
      <c r="O1007" s="108">
        <v>1</v>
      </c>
      <c r="P1007" s="108">
        <v>1</v>
      </c>
      <c r="Q1007" s="108">
        <v>1</v>
      </c>
      <c r="R1007" s="108">
        <v>1</v>
      </c>
      <c r="S1007" s="108">
        <v>1</v>
      </c>
      <c r="T1007" s="108">
        <v>0</v>
      </c>
      <c r="U1007" s="108">
        <v>0</v>
      </c>
      <c r="V1007" s="108">
        <v>0</v>
      </c>
      <c r="W1007" s="109">
        <v>106321.71</v>
      </c>
      <c r="X1007" s="126">
        <v>0</v>
      </c>
      <c r="Y1007" s="109">
        <v>0</v>
      </c>
      <c r="Z1007" s="109">
        <v>0</v>
      </c>
      <c r="AA1007" s="109"/>
      <c r="AB1007" s="109"/>
      <c r="AC1007" s="109"/>
      <c r="AD1007" s="110">
        <v>106321.71</v>
      </c>
      <c r="AE1007" s="99">
        <v>44685</v>
      </c>
      <c r="AF1007" s="99">
        <v>45781</v>
      </c>
      <c r="AG1007" s="111">
        <v>106321.71</v>
      </c>
      <c r="AH1007" s="107">
        <v>0.34444444444444444</v>
      </c>
      <c r="AI1007" s="107">
        <v>3</v>
      </c>
      <c r="AJ1007" s="97">
        <v>6.1652999999999999E-2</v>
      </c>
      <c r="AK1007" s="92" t="s">
        <v>1786</v>
      </c>
      <c r="AL1007" s="92" t="s">
        <v>1787</v>
      </c>
      <c r="AM1007" s="27">
        <v>3277.53</v>
      </c>
      <c r="AN1007" s="27">
        <v>0</v>
      </c>
      <c r="AO1007" s="27">
        <v>0</v>
      </c>
      <c r="AP1007" s="27">
        <v>0</v>
      </c>
      <c r="AQ1007" s="27">
        <v>0</v>
      </c>
      <c r="AR1007" s="27">
        <v>0</v>
      </c>
      <c r="AS1007" s="27">
        <v>0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0</v>
      </c>
      <c r="AZ1007" s="27">
        <v>0</v>
      </c>
      <c r="BA1007" s="27">
        <v>0</v>
      </c>
      <c r="BB1007" s="27">
        <v>0</v>
      </c>
      <c r="BC1007" s="27">
        <f t="shared" si="46"/>
        <v>3277.53</v>
      </c>
      <c r="BD1007" s="27">
        <f t="shared" si="47"/>
        <v>0</v>
      </c>
      <c r="BE1007" s="27">
        <f t="shared" si="48"/>
        <v>3277.53</v>
      </c>
    </row>
    <row r="1008" spans="1:57" x14ac:dyDescent="0.35">
      <c r="A1008" s="92" t="s">
        <v>2535</v>
      </c>
      <c r="B1008" s="90" t="s">
        <v>1535</v>
      </c>
      <c r="C1008" s="94">
        <v>1</v>
      </c>
      <c r="D1008" s="91" t="s">
        <v>0</v>
      </c>
      <c r="E1008" s="61" t="s">
        <v>3</v>
      </c>
      <c r="F1008" s="61" t="s">
        <v>1772</v>
      </c>
      <c r="G1008" s="61" t="s">
        <v>1788</v>
      </c>
      <c r="H1008" s="61" t="s">
        <v>1789</v>
      </c>
      <c r="I1008" s="61" t="s">
        <v>1790</v>
      </c>
      <c r="J1008" s="61" t="s">
        <v>1791</v>
      </c>
      <c r="K1008" s="61" t="s">
        <v>796</v>
      </c>
      <c r="L1008" s="61" t="s">
        <v>1778</v>
      </c>
      <c r="M1008" s="61" t="s">
        <v>1785</v>
      </c>
      <c r="N1008" s="108">
        <v>1</v>
      </c>
      <c r="O1008" s="108">
        <v>1</v>
      </c>
      <c r="P1008" s="108">
        <v>1</v>
      </c>
      <c r="Q1008" s="108">
        <v>1</v>
      </c>
      <c r="R1008" s="108">
        <v>1</v>
      </c>
      <c r="S1008" s="108">
        <v>1</v>
      </c>
      <c r="T1008" s="108">
        <v>0</v>
      </c>
      <c r="U1008" s="108">
        <v>0</v>
      </c>
      <c r="V1008" s="108">
        <v>0</v>
      </c>
      <c r="W1008" s="109">
        <v>247534.93</v>
      </c>
      <c r="X1008" s="126">
        <v>0</v>
      </c>
      <c r="Y1008" s="109">
        <v>0</v>
      </c>
      <c r="Z1008" s="109">
        <v>0</v>
      </c>
      <c r="AA1008" s="109"/>
      <c r="AB1008" s="109"/>
      <c r="AC1008" s="109"/>
      <c r="AD1008" s="110">
        <v>247534.93</v>
      </c>
      <c r="AE1008" s="99">
        <v>44685</v>
      </c>
      <c r="AF1008" s="99">
        <v>46511</v>
      </c>
      <c r="AG1008" s="111">
        <v>247534.93</v>
      </c>
      <c r="AH1008" s="107">
        <v>2.3444444444444446</v>
      </c>
      <c r="AI1008" s="107">
        <v>5</v>
      </c>
      <c r="AJ1008" s="96">
        <v>7.1294999999999997E-2</v>
      </c>
      <c r="AK1008" s="92" t="s">
        <v>1786</v>
      </c>
      <c r="AL1008" s="92" t="s">
        <v>1787</v>
      </c>
      <c r="AM1008" s="27">
        <v>17648</v>
      </c>
      <c r="AN1008" s="27">
        <v>17648</v>
      </c>
      <c r="AO1008" s="27">
        <v>8824</v>
      </c>
      <c r="AP1008" s="27">
        <v>0</v>
      </c>
      <c r="AQ1008" s="27">
        <v>0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7">
        <v>0</v>
      </c>
      <c r="BA1008" s="27">
        <v>0</v>
      </c>
      <c r="BB1008" s="27">
        <v>0</v>
      </c>
      <c r="BC1008" s="27">
        <f t="shared" si="46"/>
        <v>35296</v>
      </c>
      <c r="BD1008" s="27">
        <f t="shared" si="47"/>
        <v>8824</v>
      </c>
      <c r="BE1008" s="27">
        <f t="shared" si="48"/>
        <v>44120</v>
      </c>
    </row>
    <row r="1009" spans="1:57" x14ac:dyDescent="0.35">
      <c r="A1009" s="92" t="s">
        <v>2534</v>
      </c>
      <c r="B1009" s="90" t="s">
        <v>1296</v>
      </c>
      <c r="C1009" s="94">
        <v>1</v>
      </c>
      <c r="D1009" s="91" t="s">
        <v>0</v>
      </c>
      <c r="E1009" s="61" t="s">
        <v>3</v>
      </c>
      <c r="F1009" s="61" t="s">
        <v>1772</v>
      </c>
      <c r="G1009" s="61" t="s">
        <v>1788</v>
      </c>
      <c r="H1009" s="61" t="s">
        <v>1789</v>
      </c>
      <c r="I1009" s="61" t="s">
        <v>1790</v>
      </c>
      <c r="J1009" s="61" t="s">
        <v>1791</v>
      </c>
      <c r="K1009" s="61" t="s">
        <v>796</v>
      </c>
      <c r="L1009" s="61" t="s">
        <v>1778</v>
      </c>
      <c r="M1009" s="61" t="s">
        <v>1785</v>
      </c>
      <c r="N1009" s="108">
        <v>1</v>
      </c>
      <c r="O1009" s="108">
        <v>1</v>
      </c>
      <c r="P1009" s="108">
        <v>1</v>
      </c>
      <c r="Q1009" s="108">
        <v>1</v>
      </c>
      <c r="R1009" s="108">
        <v>1</v>
      </c>
      <c r="S1009" s="108">
        <v>1</v>
      </c>
      <c r="T1009" s="108">
        <v>0</v>
      </c>
      <c r="U1009" s="108">
        <v>0</v>
      </c>
      <c r="V1009" s="108">
        <v>0</v>
      </c>
      <c r="W1009" s="109">
        <v>45910.239999999998</v>
      </c>
      <c r="X1009" s="126">
        <v>0</v>
      </c>
      <c r="Y1009" s="109">
        <v>0</v>
      </c>
      <c r="Z1009" s="109">
        <v>0</v>
      </c>
      <c r="AA1009" s="109"/>
      <c r="AB1009" s="109"/>
      <c r="AC1009" s="109"/>
      <c r="AD1009" s="110">
        <v>45910.239999999998</v>
      </c>
      <c r="AE1009" s="99">
        <v>44685</v>
      </c>
      <c r="AF1009" s="99">
        <v>45781</v>
      </c>
      <c r="AG1009" s="111">
        <v>45910.239999999998</v>
      </c>
      <c r="AH1009" s="107">
        <v>0.34444444444444444</v>
      </c>
      <c r="AI1009" s="107">
        <v>3</v>
      </c>
      <c r="AJ1009" s="96">
        <v>6.1652999999999999E-2</v>
      </c>
      <c r="AK1009" s="92" t="s">
        <v>1786</v>
      </c>
      <c r="AL1009" s="92" t="s">
        <v>1787</v>
      </c>
      <c r="AM1009" s="27">
        <v>1415.25</v>
      </c>
      <c r="AN1009" s="27">
        <v>0</v>
      </c>
      <c r="AO1009" s="27">
        <v>0</v>
      </c>
      <c r="AP1009" s="27">
        <v>0</v>
      </c>
      <c r="AQ1009" s="27">
        <v>0</v>
      </c>
      <c r="AR1009" s="27">
        <v>0</v>
      </c>
      <c r="AS1009" s="27">
        <v>0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0</v>
      </c>
      <c r="AZ1009" s="27">
        <v>0</v>
      </c>
      <c r="BA1009" s="27">
        <v>0</v>
      </c>
      <c r="BB1009" s="27">
        <v>0</v>
      </c>
      <c r="BC1009" s="27">
        <f t="shared" si="46"/>
        <v>1415.25</v>
      </c>
      <c r="BD1009" s="27">
        <f t="shared" si="47"/>
        <v>0</v>
      </c>
      <c r="BE1009" s="27">
        <f t="shared" si="48"/>
        <v>1415.25</v>
      </c>
    </row>
    <row r="1010" spans="1:57" x14ac:dyDescent="0.35">
      <c r="A1010" s="92" t="s">
        <v>2533</v>
      </c>
      <c r="B1010" s="90" t="s">
        <v>1536</v>
      </c>
      <c r="C1010" s="94">
        <v>1</v>
      </c>
      <c r="D1010" s="91" t="s">
        <v>0</v>
      </c>
      <c r="E1010" s="61" t="s">
        <v>3</v>
      </c>
      <c r="F1010" s="61" t="s">
        <v>1772</v>
      </c>
      <c r="G1010" s="61" t="s">
        <v>1788</v>
      </c>
      <c r="H1010" s="61" t="s">
        <v>1789</v>
      </c>
      <c r="I1010" s="61" t="s">
        <v>1790</v>
      </c>
      <c r="J1010" s="61" t="s">
        <v>1791</v>
      </c>
      <c r="K1010" s="61" t="s">
        <v>796</v>
      </c>
      <c r="L1010" s="61" t="s">
        <v>1778</v>
      </c>
      <c r="M1010" s="61" t="s">
        <v>1785</v>
      </c>
      <c r="N1010" s="108">
        <v>1</v>
      </c>
      <c r="O1010" s="108">
        <v>1</v>
      </c>
      <c r="P1010" s="108">
        <v>1</v>
      </c>
      <c r="Q1010" s="108">
        <v>1</v>
      </c>
      <c r="R1010" s="108">
        <v>1</v>
      </c>
      <c r="S1010" s="108">
        <v>1</v>
      </c>
      <c r="T1010" s="108">
        <v>0</v>
      </c>
      <c r="U1010" s="108">
        <v>0</v>
      </c>
      <c r="V1010" s="108">
        <v>0</v>
      </c>
      <c r="W1010" s="109">
        <v>106877.92</v>
      </c>
      <c r="X1010" s="126">
        <v>0</v>
      </c>
      <c r="Y1010" s="109">
        <v>0</v>
      </c>
      <c r="Z1010" s="109">
        <v>0</v>
      </c>
      <c r="AA1010" s="109"/>
      <c r="AB1010" s="109"/>
      <c r="AC1010" s="109"/>
      <c r="AD1010" s="110">
        <v>106877.92</v>
      </c>
      <c r="AE1010" s="99">
        <v>44685</v>
      </c>
      <c r="AF1010" s="99">
        <v>46511</v>
      </c>
      <c r="AG1010" s="111">
        <v>106877.92</v>
      </c>
      <c r="AH1010" s="107">
        <v>2.3444444444444446</v>
      </c>
      <c r="AI1010" s="107">
        <v>5</v>
      </c>
      <c r="AJ1010" s="96">
        <v>7.1294999999999997E-2</v>
      </c>
      <c r="AK1010" s="92" t="s">
        <v>1786</v>
      </c>
      <c r="AL1010" s="92" t="s">
        <v>1787</v>
      </c>
      <c r="AM1010" s="27">
        <v>7619.86</v>
      </c>
      <c r="AN1010" s="27">
        <v>7619.86</v>
      </c>
      <c r="AO1010" s="27">
        <v>3809.93</v>
      </c>
      <c r="AP1010" s="27">
        <v>0</v>
      </c>
      <c r="AQ1010" s="27">
        <v>0</v>
      </c>
      <c r="AR1010" s="27">
        <v>0</v>
      </c>
      <c r="AS1010" s="27">
        <v>0</v>
      </c>
      <c r="AT1010" s="27">
        <v>0</v>
      </c>
      <c r="AU1010" s="27">
        <v>0</v>
      </c>
      <c r="AV1010" s="27">
        <v>0</v>
      </c>
      <c r="AW1010" s="27">
        <v>0</v>
      </c>
      <c r="AX1010" s="27">
        <v>0</v>
      </c>
      <c r="AY1010" s="27">
      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</c>
      <c r="BD1010" s="27">
        <f t="shared" si="47"/>
        <v>3809.93</v>
      </c>
      <c r="BE1010" s="27">
        <f t="shared" si="48"/>
        <v>19049.649999999998</v>
      </c>
    </row>
    <row r="1011" spans="1:57" x14ac:dyDescent="0.35">
      <c r="A1011" s="92" t="s">
        <v>2532</v>
      </c>
      <c r="B1011" s="90" t="s">
        <v>1297</v>
      </c>
      <c r="C1011" s="94">
        <v>10</v>
      </c>
      <c r="D1011" s="91" t="s">
        <v>0</v>
      </c>
      <c r="E1011" s="61" t="s">
        <v>3</v>
      </c>
      <c r="F1011" s="61" t="s">
        <v>1772</v>
      </c>
      <c r="G1011" s="61" t="s">
        <v>1793</v>
      </c>
      <c r="H1011" s="61" t="s">
        <v>1789</v>
      </c>
      <c r="I1011" s="61" t="s">
        <v>1794</v>
      </c>
      <c r="J1011" s="61" t="s">
        <v>1791</v>
      </c>
      <c r="K1011" s="61" t="s">
        <v>813</v>
      </c>
      <c r="L1011" s="61" t="s">
        <v>1778</v>
      </c>
      <c r="M1011" s="61" t="s">
        <v>1785</v>
      </c>
      <c r="N1011" s="108">
        <v>1</v>
      </c>
      <c r="O1011" s="108">
        <v>1</v>
      </c>
      <c r="P1011" s="108">
        <v>1</v>
      </c>
      <c r="Q1011" s="108">
        <v>1</v>
      </c>
      <c r="R1011" s="108">
        <v>1</v>
      </c>
      <c r="S1011" s="108">
        <v>1</v>
      </c>
      <c r="T1011" s="108">
        <v>0</v>
      </c>
      <c r="U1011" s="108">
        <v>0</v>
      </c>
      <c r="V1011" s="108">
        <v>0</v>
      </c>
      <c r="W1011" s="109">
        <v>106200</v>
      </c>
      <c r="X1011" s="126">
        <v>0</v>
      </c>
      <c r="Y1011" s="109">
        <v>0</v>
      </c>
      <c r="Z1011" s="109">
        <v>575.25</v>
      </c>
      <c r="AA1011" s="109"/>
      <c r="AB1011" s="109"/>
      <c r="AC1011" s="109"/>
      <c r="AD1011" s="110">
        <v>106200</v>
      </c>
      <c r="AE1011" s="99">
        <v>44781</v>
      </c>
      <c r="AF1011" s="99">
        <v>48434</v>
      </c>
      <c r="AG1011" s="111">
        <v>106200</v>
      </c>
      <c r="AH1011" s="107">
        <v>7.6055555555555552</v>
      </c>
      <c r="AI1011" s="107">
        <v>10</v>
      </c>
      <c r="AJ1011" s="96">
        <v>6.5000000000000002E-2</v>
      </c>
      <c r="AK1011" s="92" t="s">
        <v>1786</v>
      </c>
      <c r="AL1011" s="92" t="s">
        <v>1787</v>
      </c>
      <c r="AM1011" s="27">
        <v>6327.75</v>
      </c>
      <c r="AN1011" s="27">
        <v>6903</v>
      </c>
      <c r="AO1011" s="27">
        <v>6903</v>
      </c>
      <c r="AP1011" s="27">
        <v>6442.8</v>
      </c>
      <c r="AQ1011" s="27">
        <v>5062.2</v>
      </c>
      <c r="AR1011" s="27">
        <v>3681.6</v>
      </c>
      <c r="AS1011" s="27">
        <v>2301</v>
      </c>
      <c r="AT1011" s="27">
        <v>920.4</v>
      </c>
      <c r="AU1011" s="27">
        <v>0</v>
      </c>
      <c r="AV1011" s="27">
        <v>0</v>
      </c>
      <c r="AW1011" s="27">
        <v>0</v>
      </c>
      <c r="AX1011" s="27">
        <v>0</v>
      </c>
      <c r="AY1011" s="27">
        <v>0</v>
      </c>
      <c r="AZ1011" s="27">
        <v>0</v>
      </c>
      <c r="BA1011" s="27">
        <v>0</v>
      </c>
      <c r="BB1011" s="27">
        <v>0</v>
      </c>
      <c r="BC1011" s="27">
        <f t="shared" si="46"/>
        <v>13230.75</v>
      </c>
      <c r="BD1011" s="27">
        <f t="shared" si="47"/>
        <v>25311</v>
      </c>
      <c r="BE1011" s="27">
        <f t="shared" si="48"/>
        <v>38541.75</v>
      </c>
    </row>
    <row r="1012" spans="1:57" x14ac:dyDescent="0.35">
      <c r="A1012" s="92" t="s">
        <v>2531</v>
      </c>
      <c r="B1012" s="90" t="s">
        <v>1297</v>
      </c>
      <c r="C1012" s="94">
        <v>3</v>
      </c>
      <c r="D1012" s="91" t="s">
        <v>0</v>
      </c>
      <c r="E1012" s="61" t="s">
        <v>3</v>
      </c>
      <c r="F1012" s="61" t="s">
        <v>1772</v>
      </c>
      <c r="G1012" s="61" t="s">
        <v>1793</v>
      </c>
      <c r="H1012" s="61" t="s">
        <v>1789</v>
      </c>
      <c r="I1012" s="61" t="s">
        <v>1794</v>
      </c>
      <c r="J1012" s="61" t="s">
        <v>1791</v>
      </c>
      <c r="K1012" s="61" t="s">
        <v>813</v>
      </c>
      <c r="L1012" s="61" t="s">
        <v>1778</v>
      </c>
      <c r="M1012" s="61" t="s">
        <v>1785</v>
      </c>
      <c r="N1012" s="108">
        <v>1</v>
      </c>
      <c r="O1012" s="108">
        <v>1</v>
      </c>
      <c r="P1012" s="108">
        <v>1</v>
      </c>
      <c r="Q1012" s="108">
        <v>1</v>
      </c>
      <c r="R1012" s="108">
        <v>1</v>
      </c>
      <c r="S1012" s="108">
        <v>1</v>
      </c>
      <c r="T1012" s="108">
        <v>0</v>
      </c>
      <c r="U1012" s="108">
        <v>0</v>
      </c>
      <c r="V1012" s="108">
        <v>0</v>
      </c>
      <c r="W1012" s="109">
        <v>662717.5</v>
      </c>
      <c r="X1012" s="126">
        <v>0</v>
      </c>
      <c r="Y1012" s="109">
        <v>0</v>
      </c>
      <c r="Z1012" s="109">
        <v>2374.7399999999998</v>
      </c>
      <c r="AA1012" s="109"/>
      <c r="AB1012" s="109"/>
      <c r="AC1012" s="109"/>
      <c r="AD1012" s="110">
        <v>662717.5</v>
      </c>
      <c r="AE1012" s="99">
        <v>44781</v>
      </c>
      <c r="AF1012" s="99">
        <v>45877</v>
      </c>
      <c r="AG1012" s="111">
        <v>662717.5</v>
      </c>
      <c r="AH1012" s="107">
        <v>0.60555555555555551</v>
      </c>
      <c r="AI1012" s="107">
        <v>3</v>
      </c>
      <c r="AJ1012" s="96">
        <v>4.2999999999999997E-2</v>
      </c>
      <c r="AK1012" s="92" t="s">
        <v>1786</v>
      </c>
      <c r="AL1012" s="92" t="s">
        <v>1787</v>
      </c>
      <c r="AM1012" s="27">
        <v>9498.9599999999991</v>
      </c>
      <c r="AN1012" s="27">
        <v>0</v>
      </c>
      <c r="AO1012" s="27">
        <v>0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7">
        <v>0</v>
      </c>
      <c r="BA1012" s="27">
        <v>0</v>
      </c>
      <c r="BB1012" s="27">
        <v>0</v>
      </c>
      <c r="BC1012" s="27">
        <f t="shared" si="46"/>
        <v>9498.9599999999991</v>
      </c>
      <c r="BD1012" s="27">
        <f t="shared" si="47"/>
        <v>0</v>
      </c>
      <c r="BE1012" s="27">
        <f t="shared" si="48"/>
        <v>9498.9599999999991</v>
      </c>
    </row>
    <row r="1013" spans="1:57" x14ac:dyDescent="0.35">
      <c r="A1013" s="92" t="s">
        <v>2530</v>
      </c>
      <c r="B1013" s="90" t="s">
        <v>1297</v>
      </c>
      <c r="C1013" s="94">
        <v>4</v>
      </c>
      <c r="D1013" s="91" t="s">
        <v>0</v>
      </c>
      <c r="E1013" s="61" t="s">
        <v>3</v>
      </c>
      <c r="F1013" s="61" t="s">
        <v>1772</v>
      </c>
      <c r="G1013" s="61" t="s">
        <v>1793</v>
      </c>
      <c r="H1013" s="61" t="s">
        <v>1789</v>
      </c>
      <c r="I1013" s="61" t="s">
        <v>1794</v>
      </c>
      <c r="J1013" s="61" t="s">
        <v>1791</v>
      </c>
      <c r="K1013" s="61" t="s">
        <v>813</v>
      </c>
      <c r="L1013" s="61" t="s">
        <v>1778</v>
      </c>
      <c r="M1013" s="61" t="s">
        <v>1785</v>
      </c>
      <c r="N1013" s="108">
        <v>1</v>
      </c>
      <c r="O1013" s="108">
        <v>1</v>
      </c>
      <c r="P1013" s="108">
        <v>1</v>
      </c>
      <c r="Q1013" s="108">
        <v>1</v>
      </c>
      <c r="R1013" s="108">
        <v>1</v>
      </c>
      <c r="S1013" s="108">
        <v>1</v>
      </c>
      <c r="T1013" s="108">
        <v>0</v>
      </c>
      <c r="U1013" s="108">
        <v>0</v>
      </c>
      <c r="V1013" s="108">
        <v>0</v>
      </c>
      <c r="W1013" s="109">
        <v>478637.5</v>
      </c>
      <c r="X1013" s="126">
        <v>0</v>
      </c>
      <c r="Y1013" s="109">
        <v>0</v>
      </c>
      <c r="Z1013" s="109">
        <v>1878.65</v>
      </c>
      <c r="AA1013" s="109"/>
      <c r="AB1013" s="109"/>
      <c r="AC1013" s="109"/>
      <c r="AD1013" s="110">
        <v>478637.5</v>
      </c>
      <c r="AE1013" s="99">
        <v>44781</v>
      </c>
      <c r="AF1013" s="99">
        <v>46242</v>
      </c>
      <c r="AG1013" s="111">
        <v>478637.5</v>
      </c>
      <c r="AH1013" s="107">
        <v>1.6055555555555556</v>
      </c>
      <c r="AI1013" s="107">
        <v>4</v>
      </c>
      <c r="AJ1013" s="96">
        <v>4.7100000000000003E-2</v>
      </c>
      <c r="AK1013" s="92" t="s">
        <v>1786</v>
      </c>
      <c r="AL1013" s="92" t="s">
        <v>1787</v>
      </c>
      <c r="AM1013" s="27">
        <v>20665.150000000001</v>
      </c>
      <c r="AN1013" s="27">
        <v>9393.2800000000007</v>
      </c>
      <c r="AO1013" s="27">
        <v>0</v>
      </c>
      <c r="AP1013" s="27">
        <v>0</v>
      </c>
      <c r="AQ1013" s="27">
        <v>0</v>
      </c>
      <c r="AR1013" s="27">
        <v>0</v>
      </c>
      <c r="AS1013" s="27">
        <v>0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7">
        <v>0</v>
      </c>
      <c r="BA1013" s="27">
        <v>0</v>
      </c>
      <c r="BB1013" s="27">
        <v>0</v>
      </c>
      <c r="BC1013" s="27">
        <f t="shared" si="46"/>
        <v>30058.43</v>
      </c>
      <c r="BD1013" s="27">
        <f t="shared" si="47"/>
        <v>0</v>
      </c>
      <c r="BE1013" s="27">
        <f t="shared" si="48"/>
        <v>30058.43</v>
      </c>
    </row>
    <row r="1014" spans="1:57" x14ac:dyDescent="0.35">
      <c r="A1014" s="92" t="s">
        <v>2529</v>
      </c>
      <c r="B1014" s="90" t="s">
        <v>1297</v>
      </c>
      <c r="C1014" s="94">
        <v>5</v>
      </c>
      <c r="D1014" s="91" t="s">
        <v>0</v>
      </c>
      <c r="E1014" s="61" t="s">
        <v>3</v>
      </c>
      <c r="F1014" s="61" t="s">
        <v>1772</v>
      </c>
      <c r="G1014" s="61" t="s">
        <v>1793</v>
      </c>
      <c r="H1014" s="61" t="s">
        <v>1789</v>
      </c>
      <c r="I1014" s="61" t="s">
        <v>1794</v>
      </c>
      <c r="J1014" s="61" t="s">
        <v>1791</v>
      </c>
      <c r="K1014" s="61" t="s">
        <v>813</v>
      </c>
      <c r="L1014" s="61" t="s">
        <v>1778</v>
      </c>
      <c r="M1014" s="61" t="s">
        <v>1785</v>
      </c>
      <c r="N1014" s="108">
        <v>1</v>
      </c>
      <c r="O1014" s="108">
        <v>1</v>
      </c>
      <c r="P1014" s="108">
        <v>1</v>
      </c>
      <c r="Q1014" s="108">
        <v>1</v>
      </c>
      <c r="R1014" s="108">
        <v>1</v>
      </c>
      <c r="S1014" s="108">
        <v>1</v>
      </c>
      <c r="T1014" s="108">
        <v>0</v>
      </c>
      <c r="U1014" s="108">
        <v>0</v>
      </c>
      <c r="V1014" s="108">
        <v>0</v>
      </c>
      <c r="W1014" s="109">
        <v>1283692.5</v>
      </c>
      <c r="X1014" s="126">
        <v>0</v>
      </c>
      <c r="Y1014" s="109">
        <v>0</v>
      </c>
      <c r="Z1014" s="109">
        <v>5423.6</v>
      </c>
      <c r="AA1014" s="109"/>
      <c r="AB1014" s="109"/>
      <c r="AC1014" s="109"/>
      <c r="AD1014" s="110">
        <v>1283692.5</v>
      </c>
      <c r="AE1014" s="99">
        <v>44781</v>
      </c>
      <c r="AF1014" s="99">
        <v>46607</v>
      </c>
      <c r="AG1014" s="111">
        <v>1283692.5</v>
      </c>
      <c r="AH1014" s="107">
        <v>2.6055555555555556</v>
      </c>
      <c r="AI1014" s="107">
        <v>5</v>
      </c>
      <c r="AJ1014" s="96">
        <v>5.0700000000000002E-2</v>
      </c>
      <c r="AK1014" s="92" t="s">
        <v>1786</v>
      </c>
      <c r="AL1014" s="92" t="s">
        <v>1787</v>
      </c>
      <c r="AM1014" s="27">
        <v>59659.599999999991</v>
      </c>
      <c r="AN1014" s="27">
        <v>65083.19999999999</v>
      </c>
      <c r="AO1014" s="27">
        <v>27118</v>
      </c>
      <c r="AP1014" s="27">
        <v>0</v>
      </c>
      <c r="AQ1014" s="27">
        <v>0</v>
      </c>
      <c r="AR1014" s="27">
        <v>0</v>
      </c>
      <c r="AS1014" s="27">
        <v>0</v>
      </c>
      <c r="AT1014" s="27">
        <v>0</v>
      </c>
      <c r="AU1014" s="27">
        <v>0</v>
      </c>
      <c r="AV1014" s="27">
        <v>0</v>
      </c>
      <c r="AW1014" s="27">
        <v>0</v>
      </c>
      <c r="AX1014" s="27">
        <v>0</v>
      </c>
      <c r="AY1014" s="27">
        <v>0</v>
      </c>
      <c r="AZ1014" s="27">
        <v>0</v>
      </c>
      <c r="BA1014" s="27">
        <v>0</v>
      </c>
      <c r="BB1014" s="27">
        <v>0</v>
      </c>
      <c r="BC1014" s="27">
        <f t="shared" si="46"/>
        <v>124742.79999999999</v>
      </c>
      <c r="BD1014" s="27">
        <f t="shared" si="47"/>
        <v>27118</v>
      </c>
      <c r="BE1014" s="27">
        <f t="shared" si="48"/>
        <v>151860.79999999999</v>
      </c>
    </row>
    <row r="1015" spans="1:57" x14ac:dyDescent="0.35">
      <c r="A1015" s="92" t="s">
        <v>2528</v>
      </c>
      <c r="B1015" s="90" t="s">
        <v>1297</v>
      </c>
      <c r="C1015" s="94">
        <v>6</v>
      </c>
      <c r="D1015" s="91" t="s">
        <v>0</v>
      </c>
      <c r="E1015" s="61" t="s">
        <v>3</v>
      </c>
      <c r="F1015" s="61" t="s">
        <v>1772</v>
      </c>
      <c r="G1015" s="61" t="s">
        <v>1793</v>
      </c>
      <c r="H1015" s="61" t="s">
        <v>1789</v>
      </c>
      <c r="I1015" s="61" t="s">
        <v>1794</v>
      </c>
      <c r="J1015" s="61" t="s">
        <v>1791</v>
      </c>
      <c r="K1015" s="61" t="s">
        <v>813</v>
      </c>
      <c r="L1015" s="61" t="s">
        <v>1778</v>
      </c>
      <c r="M1015" s="61" t="s">
        <v>1785</v>
      </c>
      <c r="N1015" s="108">
        <v>1</v>
      </c>
      <c r="O1015" s="108">
        <v>1</v>
      </c>
      <c r="P1015" s="108">
        <v>1</v>
      </c>
      <c r="Q1015" s="108">
        <v>1</v>
      </c>
      <c r="R1015" s="108">
        <v>1</v>
      </c>
      <c r="S1015" s="108">
        <v>1</v>
      </c>
      <c r="T1015" s="108">
        <v>0</v>
      </c>
      <c r="U1015" s="108">
        <v>0</v>
      </c>
      <c r="V1015" s="108">
        <v>0</v>
      </c>
      <c r="W1015" s="109">
        <v>3059592.5</v>
      </c>
      <c r="X1015" s="126">
        <v>0</v>
      </c>
      <c r="Y1015" s="109">
        <v>0</v>
      </c>
      <c r="Z1015" s="109">
        <v>13666.18</v>
      </c>
      <c r="AA1015" s="109"/>
      <c r="AB1015" s="109"/>
      <c r="AC1015" s="109"/>
      <c r="AD1015" s="110">
        <v>3059592.5</v>
      </c>
      <c r="AE1015" s="99">
        <v>44781</v>
      </c>
      <c r="AF1015" s="99">
        <v>46973</v>
      </c>
      <c r="AG1015" s="111">
        <v>3059592.5</v>
      </c>
      <c r="AH1015" s="107">
        <v>3.6055555555555556</v>
      </c>
      <c r="AI1015" s="107">
        <v>6</v>
      </c>
      <c r="AJ1015" s="97">
        <v>5.3600000000000002E-2</v>
      </c>
      <c r="AK1015" s="92" t="s">
        <v>1786</v>
      </c>
      <c r="AL1015" s="92" t="s">
        <v>1787</v>
      </c>
      <c r="AM1015" s="27">
        <v>150327.97999999995</v>
      </c>
      <c r="AN1015" s="27">
        <v>163994.15999999995</v>
      </c>
      <c r="AO1015" s="27">
        <v>163994.16</v>
      </c>
      <c r="AP1015" s="27">
        <v>68330.899999999994</v>
      </c>
      <c r="AQ1015" s="27">
        <v>0</v>
      </c>
      <c r="AR1015" s="27">
        <v>0</v>
      </c>
      <c r="AS1015" s="27">
        <v>0</v>
      </c>
      <c r="AT1015" s="27">
        <v>0</v>
      </c>
      <c r="AU1015" s="27">
        <v>0</v>
      </c>
      <c r="AV1015" s="27">
        <v>0</v>
      </c>
      <c r="AW1015" s="27">
        <v>0</v>
      </c>
      <c r="AX1015" s="27">
        <v>0</v>
      </c>
      <c r="AY1015" s="27">
        <v>0</v>
      </c>
      <c r="AZ1015" s="27">
        <v>0</v>
      </c>
      <c r="BA1015" s="27">
        <v>0</v>
      </c>
      <c r="BB1015" s="27">
        <v>0</v>
      </c>
      <c r="BC1015" s="27">
        <f t="shared" si="46"/>
        <v>314322.1399999999</v>
      </c>
      <c r="BD1015" s="27">
        <f t="shared" si="47"/>
        <v>232325.06</v>
      </c>
      <c r="BE1015" s="27">
        <f t="shared" si="48"/>
        <v>546647.19999999995</v>
      </c>
    </row>
    <row r="1016" spans="1:57" x14ac:dyDescent="0.35">
      <c r="A1016" s="92" t="s">
        <v>2527</v>
      </c>
      <c r="B1016" s="90" t="s">
        <v>1297</v>
      </c>
      <c r="C1016" s="94">
        <v>7</v>
      </c>
      <c r="D1016" s="91" t="s">
        <v>0</v>
      </c>
      <c r="E1016" s="61" t="s">
        <v>3</v>
      </c>
      <c r="F1016" s="61" t="s">
        <v>1772</v>
      </c>
      <c r="G1016" s="61" t="s">
        <v>1793</v>
      </c>
      <c r="H1016" s="61" t="s">
        <v>1789</v>
      </c>
      <c r="I1016" s="61" t="s">
        <v>1794</v>
      </c>
      <c r="J1016" s="61" t="s">
        <v>1791</v>
      </c>
      <c r="K1016" s="61" t="s">
        <v>813</v>
      </c>
      <c r="L1016" s="61" t="s">
        <v>1778</v>
      </c>
      <c r="M1016" s="61" t="s">
        <v>1785</v>
      </c>
      <c r="N1016" s="108">
        <v>1</v>
      </c>
      <c r="O1016" s="108">
        <v>1</v>
      </c>
      <c r="P1016" s="108">
        <v>1</v>
      </c>
      <c r="Q1016" s="108">
        <v>1</v>
      </c>
      <c r="R1016" s="108">
        <v>1</v>
      </c>
      <c r="S1016" s="108">
        <v>1</v>
      </c>
      <c r="T1016" s="108">
        <v>0</v>
      </c>
      <c r="U1016" s="108">
        <v>0</v>
      </c>
      <c r="V1016" s="108">
        <v>0</v>
      </c>
      <c r="W1016" s="109">
        <v>3252522.5</v>
      </c>
      <c r="X1016" s="126">
        <v>0</v>
      </c>
      <c r="Y1016" s="109">
        <v>0</v>
      </c>
      <c r="Z1016" s="109">
        <v>15286.86</v>
      </c>
      <c r="AA1016" s="109"/>
      <c r="AB1016" s="109"/>
      <c r="AC1016" s="109"/>
      <c r="AD1016" s="110">
        <v>3252522.5</v>
      </c>
      <c r="AE1016" s="99">
        <v>44781</v>
      </c>
      <c r="AF1016" s="99">
        <v>47338</v>
      </c>
      <c r="AG1016" s="111">
        <v>3252522.5</v>
      </c>
      <c r="AH1016" s="107">
        <v>4.6055555555555552</v>
      </c>
      <c r="AI1016" s="107">
        <v>7</v>
      </c>
      <c r="AJ1016" s="96">
        <v>5.6399999999999999E-2</v>
      </c>
      <c r="AK1016" s="92" t="s">
        <v>1786</v>
      </c>
      <c r="AL1016" s="92" t="s">
        <v>1787</v>
      </c>
      <c r="AM1016" s="27">
        <v>168155.45999999996</v>
      </c>
      <c r="AN1016" s="27">
        <v>183442.31999999995</v>
      </c>
      <c r="AO1016" s="27">
        <v>183442.32</v>
      </c>
      <c r="AP1016" s="27">
        <v>152868.6</v>
      </c>
      <c r="AQ1016" s="27">
        <v>61147.44</v>
      </c>
      <c r="AR1016" s="27">
        <v>0</v>
      </c>
      <c r="AS1016" s="27">
        <v>0</v>
      </c>
      <c r="AT1016" s="27">
        <v>0</v>
      </c>
      <c r="AU1016" s="27">
        <v>0</v>
      </c>
      <c r="AV1016" s="27">
        <v>0</v>
      </c>
      <c r="AW1016" s="27">
        <v>0</v>
      </c>
      <c r="AX1016" s="27">
        <v>0</v>
      </c>
      <c r="AY1016" s="27">
        <v>0</v>
      </c>
      <c r="AZ1016" s="27">
        <v>0</v>
      </c>
      <c r="BA1016" s="27">
        <v>0</v>
      </c>
      <c r="BB1016" s="27">
        <v>0</v>
      </c>
      <c r="BC1016" s="27">
        <f t="shared" si="46"/>
        <v>351597.77999999991</v>
      </c>
      <c r="BD1016" s="27">
        <f t="shared" si="47"/>
        <v>397458.36000000004</v>
      </c>
      <c r="BE1016" s="27">
        <f t="shared" si="48"/>
        <v>749056.1399999999</v>
      </c>
    </row>
    <row r="1017" spans="1:57" x14ac:dyDescent="0.35">
      <c r="A1017" s="92" t="s">
        <v>2526</v>
      </c>
      <c r="B1017" s="90" t="s">
        <v>1297</v>
      </c>
      <c r="C1017" s="94">
        <v>8</v>
      </c>
      <c r="D1017" s="91" t="s">
        <v>0</v>
      </c>
      <c r="E1017" s="61" t="s">
        <v>3</v>
      </c>
      <c r="F1017" s="61" t="s">
        <v>1772</v>
      </c>
      <c r="G1017" s="61" t="s">
        <v>1793</v>
      </c>
      <c r="H1017" s="61" t="s">
        <v>1789</v>
      </c>
      <c r="I1017" s="61" t="s">
        <v>1794</v>
      </c>
      <c r="J1017" s="61" t="s">
        <v>1791</v>
      </c>
      <c r="K1017" s="61" t="s">
        <v>813</v>
      </c>
      <c r="L1017" s="61" t="s">
        <v>1778</v>
      </c>
      <c r="M1017" s="61" t="s">
        <v>1785</v>
      </c>
      <c r="N1017" s="108">
        <v>1</v>
      </c>
      <c r="O1017" s="108">
        <v>1</v>
      </c>
      <c r="P1017" s="108">
        <v>1</v>
      </c>
      <c r="Q1017" s="108">
        <v>1</v>
      </c>
      <c r="R1017" s="108">
        <v>1</v>
      </c>
      <c r="S1017" s="108">
        <v>1</v>
      </c>
      <c r="T1017" s="108">
        <v>0</v>
      </c>
      <c r="U1017" s="108">
        <v>0</v>
      </c>
      <c r="V1017" s="108">
        <v>0</v>
      </c>
      <c r="W1017" s="109">
        <v>690005</v>
      </c>
      <c r="X1017" s="126">
        <v>0</v>
      </c>
      <c r="Y1017" s="109">
        <v>0</v>
      </c>
      <c r="Z1017" s="109">
        <v>3409.77</v>
      </c>
      <c r="AA1017" s="109"/>
      <c r="AB1017" s="109"/>
      <c r="AC1017" s="109"/>
      <c r="AD1017" s="110">
        <v>690005</v>
      </c>
      <c r="AE1017" s="99">
        <v>44781</v>
      </c>
      <c r="AF1017" s="99">
        <v>47703</v>
      </c>
      <c r="AG1017" s="111">
        <v>690005</v>
      </c>
      <c r="AH1017" s="107">
        <v>5.6055555555555552</v>
      </c>
      <c r="AI1017" s="107">
        <v>8</v>
      </c>
      <c r="AJ1017" s="96">
        <v>5.9299999999999999E-2</v>
      </c>
      <c r="AK1017" s="92" t="s">
        <v>1786</v>
      </c>
      <c r="AL1017" s="92" t="s">
        <v>1787</v>
      </c>
      <c r="AM1017" s="27">
        <v>37507.469999999994</v>
      </c>
      <c r="AN1017" s="27">
        <v>40917.239999999991</v>
      </c>
      <c r="AO1017" s="27">
        <v>40917.24</v>
      </c>
      <c r="AP1017" s="27">
        <v>36370.879999999997</v>
      </c>
      <c r="AQ1017" s="27">
        <v>22731.8</v>
      </c>
      <c r="AR1017" s="27">
        <v>9092.7199999999993</v>
      </c>
      <c r="AS1017" s="27">
        <v>0</v>
      </c>
      <c r="AT1017" s="27">
        <v>0</v>
      </c>
      <c r="AU1017" s="27">
        <v>0</v>
      </c>
      <c r="AV1017" s="27">
        <v>0</v>
      </c>
      <c r="AW1017" s="27">
        <v>0</v>
      </c>
      <c r="AX1017" s="27">
        <v>0</v>
      </c>
      <c r="AY1017" s="27">
        <v>0</v>
      </c>
      <c r="AZ1017" s="27">
        <v>0</v>
      </c>
      <c r="BA1017" s="27">
        <v>0</v>
      </c>
      <c r="BB1017" s="27">
        <v>0</v>
      </c>
      <c r="BC1017" s="27">
        <f t="shared" si="46"/>
        <v>78424.709999999992</v>
      </c>
      <c r="BD1017" s="27">
        <f t="shared" si="47"/>
        <v>109112.64</v>
      </c>
      <c r="BE1017" s="27">
        <f t="shared" si="48"/>
        <v>187537.34999999998</v>
      </c>
    </row>
    <row r="1018" spans="1:57" x14ac:dyDescent="0.35">
      <c r="A1018" s="92" t="s">
        <v>2525</v>
      </c>
      <c r="B1018" s="90" t="s">
        <v>1297</v>
      </c>
      <c r="C1018" s="94">
        <v>9</v>
      </c>
      <c r="D1018" s="91" t="s">
        <v>0</v>
      </c>
      <c r="E1018" s="61" t="s">
        <v>3</v>
      </c>
      <c r="F1018" s="61" t="s">
        <v>1772</v>
      </c>
      <c r="G1018" s="61" t="s">
        <v>1793</v>
      </c>
      <c r="H1018" s="61" t="s">
        <v>1789</v>
      </c>
      <c r="I1018" s="61" t="s">
        <v>1794</v>
      </c>
      <c r="J1018" s="61" t="s">
        <v>1791</v>
      </c>
      <c r="K1018" s="61" t="s">
        <v>813</v>
      </c>
      <c r="L1018" s="61" t="s">
        <v>1778</v>
      </c>
      <c r="M1018" s="61" t="s">
        <v>1785</v>
      </c>
      <c r="N1018" s="108">
        <v>1</v>
      </c>
      <c r="O1018" s="108">
        <v>1</v>
      </c>
      <c r="P1018" s="108">
        <v>1</v>
      </c>
      <c r="Q1018" s="108">
        <v>1</v>
      </c>
      <c r="R1018" s="108">
        <v>1</v>
      </c>
      <c r="S1018" s="108">
        <v>1</v>
      </c>
      <c r="T1018" s="108">
        <v>0</v>
      </c>
      <c r="U1018" s="108">
        <v>0</v>
      </c>
      <c r="V1018" s="108">
        <v>0</v>
      </c>
      <c r="W1018" s="109">
        <v>106200</v>
      </c>
      <c r="X1018" s="126">
        <v>0</v>
      </c>
      <c r="Y1018" s="109">
        <v>0</v>
      </c>
      <c r="Z1018" s="109">
        <v>549.58000000000004</v>
      </c>
      <c r="AA1018" s="109"/>
      <c r="AB1018" s="109"/>
      <c r="AC1018" s="109"/>
      <c r="AD1018" s="110">
        <v>106200</v>
      </c>
      <c r="AE1018" s="99">
        <v>44781</v>
      </c>
      <c r="AF1018" s="99">
        <v>48068</v>
      </c>
      <c r="AG1018" s="111">
        <v>106200</v>
      </c>
      <c r="AH1018" s="107">
        <v>6.6055555555555552</v>
      </c>
      <c r="AI1018" s="107">
        <v>9</v>
      </c>
      <c r="AJ1018" s="96">
        <v>6.2100000000000002E-2</v>
      </c>
      <c r="AK1018" s="92" t="s">
        <v>1786</v>
      </c>
      <c r="AL1018" s="92" t="s">
        <v>1787</v>
      </c>
      <c r="AM1018" s="27">
        <v>6045.38</v>
      </c>
      <c r="AN1018" s="27">
        <v>6594.96</v>
      </c>
      <c r="AO1018" s="27">
        <v>6594.96</v>
      </c>
      <c r="AP1018" s="27">
        <v>6457.59</v>
      </c>
      <c r="AQ1018" s="27">
        <v>4396.68</v>
      </c>
      <c r="AR1018" s="27">
        <v>2747.92</v>
      </c>
      <c r="AS1018" s="27">
        <v>1099.2</v>
      </c>
      <c r="AT1018" s="27">
        <v>0</v>
      </c>
      <c r="AU1018" s="27">
        <v>0</v>
      </c>
      <c r="AV1018" s="27">
        <v>0</v>
      </c>
      <c r="AW1018" s="27">
        <v>0</v>
      </c>
      <c r="AX1018" s="27">
        <v>0</v>
      </c>
      <c r="AY1018" s="27">
        <v>0</v>
      </c>
      <c r="AZ1018" s="27">
        <v>0</v>
      </c>
      <c r="BA1018" s="27">
        <v>0</v>
      </c>
      <c r="BB1018" s="27">
        <v>0</v>
      </c>
      <c r="BC1018" s="27">
        <f t="shared" si="46"/>
        <v>12640.34</v>
      </c>
      <c r="BD1018" s="27">
        <f t="shared" si="47"/>
        <v>21296.350000000002</v>
      </c>
      <c r="BE1018" s="27">
        <f t="shared" si="48"/>
        <v>33936.69</v>
      </c>
    </row>
    <row r="1019" spans="1:57" x14ac:dyDescent="0.35">
      <c r="A1019" s="92" t="s">
        <v>2524</v>
      </c>
      <c r="B1019" s="90" t="s">
        <v>1298</v>
      </c>
      <c r="C1019" s="94">
        <v>10</v>
      </c>
      <c r="D1019" s="91" t="s">
        <v>0</v>
      </c>
      <c r="E1019" s="61" t="s">
        <v>3</v>
      </c>
      <c r="F1019" s="61" t="s">
        <v>1772</v>
      </c>
      <c r="G1019" s="61" t="s">
        <v>1793</v>
      </c>
      <c r="H1019" s="61" t="s">
        <v>1789</v>
      </c>
      <c r="I1019" s="61" t="s">
        <v>1794</v>
      </c>
      <c r="J1019" s="61" t="s">
        <v>1791</v>
      </c>
      <c r="K1019" s="61" t="s">
        <v>813</v>
      </c>
      <c r="L1019" s="61" t="s">
        <v>1778</v>
      </c>
      <c r="M1019" s="61" t="s">
        <v>1785</v>
      </c>
      <c r="N1019" s="108">
        <v>1</v>
      </c>
      <c r="O1019" s="108">
        <v>1</v>
      </c>
      <c r="P1019" s="108">
        <v>1</v>
      </c>
      <c r="Q1019" s="108">
        <v>1</v>
      </c>
      <c r="R1019" s="108">
        <v>1</v>
      </c>
      <c r="S1019" s="108">
        <v>1</v>
      </c>
      <c r="T1019" s="108">
        <v>0</v>
      </c>
      <c r="U1019" s="108">
        <v>0</v>
      </c>
      <c r="V1019" s="108">
        <v>0</v>
      </c>
      <c r="W1019" s="109">
        <v>53100</v>
      </c>
      <c r="X1019" s="126">
        <v>0</v>
      </c>
      <c r="Y1019" s="109">
        <v>0</v>
      </c>
      <c r="Z1019" s="109">
        <v>287.63</v>
      </c>
      <c r="AA1019" s="109"/>
      <c r="AB1019" s="109"/>
      <c r="AC1019" s="109"/>
      <c r="AD1019" s="110">
        <v>53100</v>
      </c>
      <c r="AE1019" s="99">
        <v>44782</v>
      </c>
      <c r="AF1019" s="99">
        <v>48435</v>
      </c>
      <c r="AG1019" s="111">
        <v>53100</v>
      </c>
      <c r="AH1019" s="107">
        <v>7.6083333333333334</v>
      </c>
      <c r="AI1019" s="107">
        <v>10</v>
      </c>
      <c r="AJ1019" s="96">
        <v>6.5000000000000002E-2</v>
      </c>
      <c r="AK1019" s="92" t="s">
        <v>1786</v>
      </c>
      <c r="AL1019" s="92" t="s">
        <v>1787</v>
      </c>
      <c r="AM1019" s="27">
        <v>3163.9300000000007</v>
      </c>
      <c r="AN1019" s="27">
        <v>3451.5600000000009</v>
      </c>
      <c r="AO1019" s="27">
        <v>3451.56</v>
      </c>
      <c r="AP1019" s="27">
        <v>3221.44</v>
      </c>
      <c r="AQ1019" s="27">
        <v>2531.12</v>
      </c>
      <c r="AR1019" s="27">
        <v>1840.84</v>
      </c>
      <c r="AS1019" s="27">
        <v>1150.52</v>
      </c>
      <c r="AT1019" s="27">
        <v>460.24</v>
      </c>
      <c r="AU1019" s="27">
        <v>0</v>
      </c>
      <c r="AV1019" s="27">
        <v>0</v>
      </c>
      <c r="AW1019" s="27">
        <v>0</v>
      </c>
      <c r="AX1019" s="27">
        <v>0</v>
      </c>
      <c r="AY1019" s="27">
        <v>0</v>
      </c>
      <c r="AZ1019" s="27">
        <v>0</v>
      </c>
      <c r="BA1019" s="27">
        <v>0</v>
      </c>
      <c r="BB1019" s="27">
        <v>0</v>
      </c>
      <c r="BC1019" s="27">
        <f t="shared" si="46"/>
        <v>6615.4900000000016</v>
      </c>
      <c r="BD1019" s="27">
        <f t="shared" si="47"/>
        <v>12655.72</v>
      </c>
      <c r="BE1019" s="27">
        <f t="shared" si="48"/>
        <v>19271.21</v>
      </c>
    </row>
    <row r="1020" spans="1:57" x14ac:dyDescent="0.35">
      <c r="A1020" s="92" t="s">
        <v>2523</v>
      </c>
      <c r="B1020" s="90" t="s">
        <v>1298</v>
      </c>
      <c r="C1020" s="94">
        <v>3</v>
      </c>
      <c r="D1020" s="91" t="s">
        <v>0</v>
      </c>
      <c r="E1020" s="61" t="s">
        <v>3</v>
      </c>
      <c r="F1020" s="61" t="s">
        <v>1772</v>
      </c>
      <c r="G1020" s="61" t="s">
        <v>1793</v>
      </c>
      <c r="H1020" s="61" t="s">
        <v>1789</v>
      </c>
      <c r="I1020" s="61" t="s">
        <v>1794</v>
      </c>
      <c r="J1020" s="61" t="s">
        <v>1791</v>
      </c>
      <c r="K1020" s="61" t="s">
        <v>813</v>
      </c>
      <c r="L1020" s="61" t="s">
        <v>1778</v>
      </c>
      <c r="M1020" s="61" t="s">
        <v>1785</v>
      </c>
      <c r="N1020" s="108">
        <v>1</v>
      </c>
      <c r="O1020" s="108">
        <v>1</v>
      </c>
      <c r="P1020" s="108">
        <v>1</v>
      </c>
      <c r="Q1020" s="108">
        <v>1</v>
      </c>
      <c r="R1020" s="108">
        <v>1</v>
      </c>
      <c r="S1020" s="108">
        <v>1</v>
      </c>
      <c r="T1020" s="108">
        <v>0</v>
      </c>
      <c r="U1020" s="108">
        <v>0</v>
      </c>
      <c r="V1020" s="108">
        <v>0</v>
      </c>
      <c r="W1020" s="109">
        <v>346182.5</v>
      </c>
      <c r="X1020" s="126">
        <v>0</v>
      </c>
      <c r="Y1020" s="109">
        <v>0</v>
      </c>
      <c r="Z1020" s="109">
        <v>1240.49</v>
      </c>
      <c r="AA1020" s="109"/>
      <c r="AB1020" s="109"/>
      <c r="AC1020" s="109"/>
      <c r="AD1020" s="110">
        <v>346182.5</v>
      </c>
      <c r="AE1020" s="99">
        <v>44782</v>
      </c>
      <c r="AF1020" s="99">
        <v>45878</v>
      </c>
      <c r="AG1020" s="111">
        <v>346182.5</v>
      </c>
      <c r="AH1020" s="107">
        <v>0.60833333333333328</v>
      </c>
      <c r="AI1020" s="107">
        <v>3</v>
      </c>
      <c r="AJ1020" s="96">
        <v>4.2999999999999997E-2</v>
      </c>
      <c r="AK1020" s="92" t="s">
        <v>1786</v>
      </c>
      <c r="AL1020" s="92" t="s">
        <v>1787</v>
      </c>
      <c r="AM1020" s="27">
        <v>4961.9299999999994</v>
      </c>
      <c r="AN1020" s="27">
        <v>0</v>
      </c>
      <c r="AO1020" s="27">
        <v>0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27">
        <v>0</v>
      </c>
      <c r="BC1020" s="27">
        <f t="shared" si="46"/>
        <v>4961.9299999999994</v>
      </c>
      <c r="BD1020" s="27">
        <f t="shared" si="47"/>
        <v>0</v>
      </c>
      <c r="BE1020" s="27">
        <f t="shared" si="48"/>
        <v>4961.9299999999994</v>
      </c>
    </row>
    <row r="1021" spans="1:57" x14ac:dyDescent="0.35">
      <c r="A1021" s="92" t="s">
        <v>2522</v>
      </c>
      <c r="B1021" s="90" t="s">
        <v>1298</v>
      </c>
      <c r="C1021" s="94">
        <v>4</v>
      </c>
      <c r="D1021" s="91" t="s">
        <v>0</v>
      </c>
      <c r="E1021" s="61" t="s">
        <v>3</v>
      </c>
      <c r="F1021" s="61" t="s">
        <v>1772</v>
      </c>
      <c r="G1021" s="61" t="s">
        <v>1793</v>
      </c>
      <c r="H1021" s="61" t="s">
        <v>1789</v>
      </c>
      <c r="I1021" s="61" t="s">
        <v>1794</v>
      </c>
      <c r="J1021" s="61" t="s">
        <v>1791</v>
      </c>
      <c r="K1021" s="61" t="s">
        <v>813</v>
      </c>
      <c r="L1021" s="61" t="s">
        <v>1778</v>
      </c>
      <c r="M1021" s="61" t="s">
        <v>1785</v>
      </c>
      <c r="N1021" s="108">
        <v>1</v>
      </c>
      <c r="O1021" s="108">
        <v>1</v>
      </c>
      <c r="P1021" s="108">
        <v>1</v>
      </c>
      <c r="Q1021" s="108">
        <v>1</v>
      </c>
      <c r="R1021" s="108">
        <v>1</v>
      </c>
      <c r="S1021" s="108">
        <v>1</v>
      </c>
      <c r="T1021" s="108">
        <v>0</v>
      </c>
      <c r="U1021" s="108">
        <v>0</v>
      </c>
      <c r="V1021" s="108">
        <v>0</v>
      </c>
      <c r="W1021" s="109">
        <v>970845</v>
      </c>
      <c r="X1021" s="126">
        <v>0</v>
      </c>
      <c r="Y1021" s="109">
        <v>0</v>
      </c>
      <c r="Z1021" s="109">
        <v>3810.57</v>
      </c>
      <c r="AA1021" s="109"/>
      <c r="AB1021" s="109"/>
      <c r="AC1021" s="109"/>
      <c r="AD1021" s="110">
        <v>970845</v>
      </c>
      <c r="AE1021" s="99">
        <v>44782</v>
      </c>
      <c r="AF1021" s="99">
        <v>46243</v>
      </c>
      <c r="AG1021" s="111">
        <v>970845</v>
      </c>
      <c r="AH1021" s="107">
        <v>1.6083333333333334</v>
      </c>
      <c r="AI1021" s="107">
        <v>4</v>
      </c>
      <c r="AJ1021" s="96">
        <v>4.7100000000000003E-2</v>
      </c>
      <c r="AK1021" s="92" t="s">
        <v>1786</v>
      </c>
      <c r="AL1021" s="92" t="s">
        <v>1787</v>
      </c>
      <c r="AM1021" s="27">
        <v>41916.270000000004</v>
      </c>
      <c r="AN1021" s="27">
        <v>19052.82</v>
      </c>
      <c r="AO1021" s="27">
        <v>0</v>
      </c>
      <c r="AP1021" s="27">
        <v>0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27">
        <v>0</v>
      </c>
      <c r="BC1021" s="27">
        <f t="shared" si="46"/>
        <v>60969.090000000004</v>
      </c>
      <c r="BD1021" s="27">
        <f t="shared" si="47"/>
        <v>0</v>
      </c>
      <c r="BE1021" s="27">
        <f t="shared" si="48"/>
        <v>60969.090000000004</v>
      </c>
    </row>
    <row r="1022" spans="1:57" x14ac:dyDescent="0.35">
      <c r="A1022" s="92" t="s">
        <v>2521</v>
      </c>
      <c r="B1022" s="90" t="s">
        <v>1298</v>
      </c>
      <c r="C1022" s="94">
        <v>5</v>
      </c>
      <c r="D1022" s="91" t="s">
        <v>0</v>
      </c>
      <c r="E1022" s="61" t="s">
        <v>3</v>
      </c>
      <c r="F1022" s="61" t="s">
        <v>1772</v>
      </c>
      <c r="G1022" s="61" t="s">
        <v>1793</v>
      </c>
      <c r="H1022" s="61" t="s">
        <v>1789</v>
      </c>
      <c r="I1022" s="61" t="s">
        <v>1794</v>
      </c>
      <c r="J1022" s="61" t="s">
        <v>1791</v>
      </c>
      <c r="K1022" s="61" t="s">
        <v>813</v>
      </c>
      <c r="L1022" s="61" t="s">
        <v>1778</v>
      </c>
      <c r="M1022" s="61" t="s">
        <v>1785</v>
      </c>
      <c r="N1022" s="108">
        <v>1</v>
      </c>
      <c r="O1022" s="108">
        <v>1</v>
      </c>
      <c r="P1022" s="108">
        <v>1</v>
      </c>
      <c r="Q1022" s="108">
        <v>1</v>
      </c>
      <c r="R1022" s="108">
        <v>1</v>
      </c>
      <c r="S1022" s="108">
        <v>1</v>
      </c>
      <c r="T1022" s="108">
        <v>0</v>
      </c>
      <c r="U1022" s="108">
        <v>0</v>
      </c>
      <c r="V1022" s="108">
        <v>0</v>
      </c>
      <c r="W1022" s="109">
        <v>969665</v>
      </c>
      <c r="X1022" s="126">
        <v>0</v>
      </c>
      <c r="Y1022" s="109">
        <v>0</v>
      </c>
      <c r="Z1022" s="109">
        <v>4096.83</v>
      </c>
      <c r="AA1022" s="109"/>
      <c r="AB1022" s="109"/>
      <c r="AC1022" s="109"/>
      <c r="AD1022" s="110">
        <v>969665</v>
      </c>
      <c r="AE1022" s="99">
        <v>44782</v>
      </c>
      <c r="AF1022" s="99">
        <v>46608</v>
      </c>
      <c r="AG1022" s="111">
        <v>969665</v>
      </c>
      <c r="AH1022" s="107">
        <v>2.6083333333333334</v>
      </c>
      <c r="AI1022" s="107">
        <v>5</v>
      </c>
      <c r="AJ1022" s="97">
        <v>5.0700000000000002E-2</v>
      </c>
      <c r="AK1022" s="92" t="s">
        <v>1786</v>
      </c>
      <c r="AL1022" s="92" t="s">
        <v>1787</v>
      </c>
      <c r="AM1022" s="27">
        <v>45065.130000000012</v>
      </c>
      <c r="AN1022" s="27">
        <v>49161.960000000014</v>
      </c>
      <c r="AO1022" s="27">
        <v>20484.18</v>
      </c>
      <c r="AP1022" s="27">
        <v>0</v>
      </c>
      <c r="AQ1022" s="27">
        <v>0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27">
        <v>0</v>
      </c>
      <c r="BC1022" s="27">
        <f t="shared" si="46"/>
        <v>94227.090000000026</v>
      </c>
      <c r="BD1022" s="27">
        <f t="shared" si="47"/>
        <v>20484.18</v>
      </c>
      <c r="BE1022" s="27">
        <f t="shared" si="48"/>
        <v>114711.27000000002</v>
      </c>
    </row>
    <row r="1023" spans="1:57" x14ac:dyDescent="0.35">
      <c r="A1023" s="92" t="s">
        <v>2520</v>
      </c>
      <c r="B1023" s="90" t="s">
        <v>1298</v>
      </c>
      <c r="C1023" s="94">
        <v>6</v>
      </c>
      <c r="D1023" s="91" t="s">
        <v>0</v>
      </c>
      <c r="E1023" s="61" t="s">
        <v>3</v>
      </c>
      <c r="F1023" s="61" t="s">
        <v>1772</v>
      </c>
      <c r="G1023" s="61" t="s">
        <v>1793</v>
      </c>
      <c r="H1023" s="61" t="s">
        <v>1789</v>
      </c>
      <c r="I1023" s="61" t="s">
        <v>1794</v>
      </c>
      <c r="J1023" s="61" t="s">
        <v>1791</v>
      </c>
      <c r="K1023" s="61" t="s">
        <v>813</v>
      </c>
      <c r="L1023" s="61" t="s">
        <v>1778</v>
      </c>
      <c r="M1023" s="61" t="s">
        <v>1785</v>
      </c>
      <c r="N1023" s="108">
        <v>1</v>
      </c>
      <c r="O1023" s="108">
        <v>1</v>
      </c>
      <c r="P1023" s="108">
        <v>1</v>
      </c>
      <c r="Q1023" s="108">
        <v>1</v>
      </c>
      <c r="R1023" s="108">
        <v>1</v>
      </c>
      <c r="S1023" s="108">
        <v>1</v>
      </c>
      <c r="T1023" s="108">
        <v>0</v>
      </c>
      <c r="U1023" s="108">
        <v>0</v>
      </c>
      <c r="V1023" s="108">
        <v>0</v>
      </c>
      <c r="W1023" s="109">
        <v>1348002.5</v>
      </c>
      <c r="X1023" s="126">
        <v>0</v>
      </c>
      <c r="Y1023" s="109">
        <v>0</v>
      </c>
      <c r="Z1023" s="109">
        <v>6021.08</v>
      </c>
      <c r="AA1023" s="109"/>
      <c r="AB1023" s="109"/>
      <c r="AC1023" s="109"/>
      <c r="AD1023" s="110">
        <v>1348002.5</v>
      </c>
      <c r="AE1023" s="99">
        <v>44782</v>
      </c>
      <c r="AF1023" s="99">
        <v>46974</v>
      </c>
      <c r="AG1023" s="111">
        <v>1348002.5</v>
      </c>
      <c r="AH1023" s="107">
        <v>3.6083333333333334</v>
      </c>
      <c r="AI1023" s="107">
        <v>6</v>
      </c>
      <c r="AJ1023" s="96">
        <v>5.3600000000000002E-2</v>
      </c>
      <c r="AK1023" s="92" t="s">
        <v>1786</v>
      </c>
      <c r="AL1023" s="92" t="s">
        <v>1787</v>
      </c>
      <c r="AM1023" s="27">
        <v>66231.88</v>
      </c>
      <c r="AN1023" s="27">
        <v>72252.960000000006</v>
      </c>
      <c r="AO1023" s="27">
        <v>72252.960000000006</v>
      </c>
      <c r="AP1023" s="27">
        <v>30105.4</v>
      </c>
      <c r="AQ1023" s="27">
        <v>0</v>
      </c>
      <c r="AR1023" s="27">
        <v>0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27">
        <v>0</v>
      </c>
      <c r="BC1023" s="27">
        <f t="shared" si="46"/>
        <v>138484.84000000003</v>
      </c>
      <c r="BD1023" s="27">
        <f t="shared" si="47"/>
        <v>102358.36000000002</v>
      </c>
      <c r="BE1023" s="27">
        <f t="shared" si="48"/>
        <v>240843.20000000004</v>
      </c>
    </row>
    <row r="1024" spans="1:57" x14ac:dyDescent="0.35">
      <c r="A1024" s="92" t="s">
        <v>2519</v>
      </c>
      <c r="B1024" s="90" t="s">
        <v>1298</v>
      </c>
      <c r="C1024" s="94">
        <v>7</v>
      </c>
      <c r="D1024" s="91" t="s">
        <v>0</v>
      </c>
      <c r="E1024" s="61" t="s">
        <v>3</v>
      </c>
      <c r="F1024" s="61" t="s">
        <v>1772</v>
      </c>
      <c r="G1024" s="61" t="s">
        <v>1793</v>
      </c>
      <c r="H1024" s="61" t="s">
        <v>1789</v>
      </c>
      <c r="I1024" s="61" t="s">
        <v>1794</v>
      </c>
      <c r="J1024" s="61" t="s">
        <v>1791</v>
      </c>
      <c r="K1024" s="61" t="s">
        <v>813</v>
      </c>
      <c r="L1024" s="61" t="s">
        <v>1778</v>
      </c>
      <c r="M1024" s="61" t="s">
        <v>1785</v>
      </c>
      <c r="N1024" s="108">
        <v>1</v>
      </c>
      <c r="O1024" s="108">
        <v>1</v>
      </c>
      <c r="P1024" s="108">
        <v>1</v>
      </c>
      <c r="Q1024" s="108">
        <v>1</v>
      </c>
      <c r="R1024" s="108">
        <v>1</v>
      </c>
      <c r="S1024" s="108">
        <v>1</v>
      </c>
      <c r="T1024" s="108">
        <v>0</v>
      </c>
      <c r="U1024" s="108">
        <v>0</v>
      </c>
      <c r="V1024" s="108">
        <v>0</v>
      </c>
      <c r="W1024" s="109">
        <v>1097842.5</v>
      </c>
      <c r="X1024" s="126">
        <v>0</v>
      </c>
      <c r="Y1024" s="109">
        <v>0</v>
      </c>
      <c r="Z1024" s="109">
        <v>5159.8599999999997</v>
      </c>
      <c r="AA1024" s="109"/>
      <c r="AB1024" s="109"/>
      <c r="AC1024" s="109"/>
      <c r="AD1024" s="110">
        <v>1097842.5</v>
      </c>
      <c r="AE1024" s="99">
        <v>44782</v>
      </c>
      <c r="AF1024" s="99">
        <v>47339</v>
      </c>
      <c r="AG1024" s="111">
        <v>1097842.5</v>
      </c>
      <c r="AH1024" s="107">
        <v>4.6083333333333334</v>
      </c>
      <c r="AI1024" s="107">
        <v>7</v>
      </c>
      <c r="AJ1024" s="96">
        <v>5.6399999999999999E-2</v>
      </c>
      <c r="AK1024" s="92" t="s">
        <v>1786</v>
      </c>
      <c r="AL1024" s="92" t="s">
        <v>1787</v>
      </c>
      <c r="AM1024" s="27">
        <v>56758.46</v>
      </c>
      <c r="AN1024" s="27">
        <v>61918.32</v>
      </c>
      <c r="AO1024" s="27">
        <v>61918.32</v>
      </c>
      <c r="AP1024" s="27">
        <v>51598.6</v>
      </c>
      <c r="AQ1024" s="27">
        <v>20639.439999999999</v>
      </c>
      <c r="AR1024" s="27">
        <v>0</v>
      </c>
      <c r="AS1024" s="27">
        <v>0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27">
        <v>0</v>
      </c>
      <c r="BC1024" s="27">
        <f t="shared" si="46"/>
        <v>118676.78</v>
      </c>
      <c r="BD1024" s="27">
        <f t="shared" si="47"/>
        <v>134156.35999999999</v>
      </c>
      <c r="BE1024" s="27">
        <f t="shared" si="48"/>
        <v>252833.13999999998</v>
      </c>
    </row>
    <row r="1025" spans="1:57" x14ac:dyDescent="0.35">
      <c r="A1025" s="92" t="s">
        <v>2518</v>
      </c>
      <c r="B1025" s="90" t="s">
        <v>1298</v>
      </c>
      <c r="C1025" s="94">
        <v>8</v>
      </c>
      <c r="D1025" s="91" t="s">
        <v>0</v>
      </c>
      <c r="E1025" s="61" t="s">
        <v>3</v>
      </c>
      <c r="F1025" s="61" t="s">
        <v>1772</v>
      </c>
      <c r="G1025" s="61" t="s">
        <v>1793</v>
      </c>
      <c r="H1025" s="61" t="s">
        <v>1789</v>
      </c>
      <c r="I1025" s="61" t="s">
        <v>1794</v>
      </c>
      <c r="J1025" s="61" t="s">
        <v>1791</v>
      </c>
      <c r="K1025" s="61" t="s">
        <v>813</v>
      </c>
      <c r="L1025" s="61" t="s">
        <v>1778</v>
      </c>
      <c r="M1025" s="61" t="s">
        <v>1785</v>
      </c>
      <c r="N1025" s="108">
        <v>1</v>
      </c>
      <c r="O1025" s="108">
        <v>1</v>
      </c>
      <c r="P1025" s="108">
        <v>1</v>
      </c>
      <c r="Q1025" s="108">
        <v>1</v>
      </c>
      <c r="R1025" s="108">
        <v>1</v>
      </c>
      <c r="S1025" s="108">
        <v>1</v>
      </c>
      <c r="T1025" s="108">
        <v>0</v>
      </c>
      <c r="U1025" s="108">
        <v>0</v>
      </c>
      <c r="V1025" s="108">
        <v>0</v>
      </c>
      <c r="W1025" s="109">
        <v>465657.5</v>
      </c>
      <c r="X1025" s="126">
        <v>0</v>
      </c>
      <c r="Y1025" s="109">
        <v>0</v>
      </c>
      <c r="Z1025" s="109">
        <v>2301.12</v>
      </c>
      <c r="AA1025" s="109"/>
      <c r="AB1025" s="109"/>
      <c r="AC1025" s="109"/>
      <c r="AD1025" s="110">
        <v>465657.5</v>
      </c>
      <c r="AE1025" s="99">
        <v>44782</v>
      </c>
      <c r="AF1025" s="99">
        <v>47704</v>
      </c>
      <c r="AG1025" s="111">
        <v>465657.5</v>
      </c>
      <c r="AH1025" s="107">
        <v>5.6083333333333334</v>
      </c>
      <c r="AI1025" s="107">
        <v>8</v>
      </c>
      <c r="AJ1025" s="96">
        <v>5.9299999999999999E-2</v>
      </c>
      <c r="AK1025" s="92" t="s">
        <v>1786</v>
      </c>
      <c r="AL1025" s="92" t="s">
        <v>1787</v>
      </c>
      <c r="AM1025" s="27">
        <v>25312.319999999992</v>
      </c>
      <c r="AN1025" s="27">
        <v>27613.439999999991</v>
      </c>
      <c r="AO1025" s="27">
        <v>27613.439999999999</v>
      </c>
      <c r="AP1025" s="27">
        <v>24545.279999999999</v>
      </c>
      <c r="AQ1025" s="27">
        <v>15340.8</v>
      </c>
      <c r="AR1025" s="27">
        <v>6136.32</v>
      </c>
      <c r="AS1025" s="27">
        <v>0</v>
      </c>
      <c r="AT1025" s="27">
        <v>0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7">
        <v>0</v>
      </c>
      <c r="BA1025" s="27">
        <v>0</v>
      </c>
      <c r="BB1025" s="27">
        <v>0</v>
      </c>
      <c r="BC1025" s="27">
        <f t="shared" si="46"/>
        <v>52925.75999999998</v>
      </c>
      <c r="BD1025" s="27">
        <f t="shared" si="47"/>
        <v>73635.839999999997</v>
      </c>
      <c r="BE1025" s="27">
        <f t="shared" si="48"/>
        <v>126561.59999999998</v>
      </c>
    </row>
    <row r="1026" spans="1:57" x14ac:dyDescent="0.35">
      <c r="A1026" s="92" t="s">
        <v>2517</v>
      </c>
      <c r="B1026" s="90" t="s">
        <v>1298</v>
      </c>
      <c r="C1026" s="94">
        <v>9</v>
      </c>
      <c r="D1026" s="91" t="s">
        <v>0</v>
      </c>
      <c r="E1026" s="61" t="s">
        <v>3</v>
      </c>
      <c r="F1026" s="61" t="s">
        <v>1772</v>
      </c>
      <c r="G1026" s="61" t="s">
        <v>1793</v>
      </c>
      <c r="H1026" s="61" t="s">
        <v>1789</v>
      </c>
      <c r="I1026" s="61" t="s">
        <v>1794</v>
      </c>
      <c r="J1026" s="61" t="s">
        <v>1791</v>
      </c>
      <c r="K1026" s="61" t="s">
        <v>813</v>
      </c>
      <c r="L1026" s="61" t="s">
        <v>1778</v>
      </c>
      <c r="M1026" s="61" t="s">
        <v>1785</v>
      </c>
      <c r="N1026" s="108">
        <v>1</v>
      </c>
      <c r="O1026" s="108">
        <v>1</v>
      </c>
      <c r="P1026" s="108">
        <v>1</v>
      </c>
      <c r="Q1026" s="108">
        <v>1</v>
      </c>
      <c r="R1026" s="108">
        <v>1</v>
      </c>
      <c r="S1026" s="108">
        <v>1</v>
      </c>
      <c r="T1026" s="108">
        <v>0</v>
      </c>
      <c r="U1026" s="108">
        <v>0</v>
      </c>
      <c r="V1026" s="108">
        <v>0</v>
      </c>
      <c r="W1026" s="109">
        <v>47642.5</v>
      </c>
      <c r="X1026" s="126">
        <v>0</v>
      </c>
      <c r="Y1026" s="109">
        <v>0</v>
      </c>
      <c r="Z1026" s="109">
        <v>246.55</v>
      </c>
      <c r="AA1026" s="109"/>
      <c r="AB1026" s="109"/>
      <c r="AC1026" s="109"/>
      <c r="AD1026" s="110">
        <v>47642.5</v>
      </c>
      <c r="AE1026" s="99">
        <v>44782</v>
      </c>
      <c r="AF1026" s="99">
        <v>48069</v>
      </c>
      <c r="AG1026" s="111">
        <v>47642.5</v>
      </c>
      <c r="AH1026" s="107">
        <v>6.6083333333333334</v>
      </c>
      <c r="AI1026" s="107">
        <v>9</v>
      </c>
      <c r="AJ1026" s="96">
        <v>6.2100000000000002E-2</v>
      </c>
      <c r="AK1026" s="92" t="s">
        <v>1786</v>
      </c>
      <c r="AL1026" s="92" t="s">
        <v>1787</v>
      </c>
      <c r="AM1026" s="27">
        <v>2712.05</v>
      </c>
      <c r="AN1026" s="27">
        <v>2958.6000000000004</v>
      </c>
      <c r="AO1026" s="27">
        <v>2958.6</v>
      </c>
      <c r="AP1026" s="27">
        <v>2712.04</v>
      </c>
      <c r="AQ1026" s="27">
        <v>1972.36</v>
      </c>
      <c r="AR1026" s="27">
        <v>1232.72</v>
      </c>
      <c r="AS1026" s="27">
        <v>493.12</v>
      </c>
      <c r="AT1026" s="27">
        <v>0</v>
      </c>
      <c r="AU1026" s="27">
        <v>0</v>
      </c>
      <c r="AV1026" s="27">
        <v>0</v>
      </c>
      <c r="AW1026" s="27">
        <v>0</v>
      </c>
      <c r="AX1026" s="27">
        <v>0</v>
      </c>
      <c r="AY1026" s="27">
        <v>0</v>
      </c>
      <c r="AZ1026" s="27">
        <v>0</v>
      </c>
      <c r="BA1026" s="27">
        <v>0</v>
      </c>
      <c r="BB1026" s="27">
        <v>0</v>
      </c>
      <c r="BC1026" s="27">
        <f t="shared" si="46"/>
        <v>5670.6500000000005</v>
      </c>
      <c r="BD1026" s="27">
        <f t="shared" si="47"/>
        <v>9368.84</v>
      </c>
      <c r="BE1026" s="27">
        <f t="shared" si="48"/>
        <v>15039.490000000002</v>
      </c>
    </row>
    <row r="1027" spans="1:57" x14ac:dyDescent="0.35">
      <c r="A1027" s="92" t="s">
        <v>2516</v>
      </c>
      <c r="B1027" s="90" t="s">
        <v>1299</v>
      </c>
      <c r="C1027" s="94">
        <v>2</v>
      </c>
      <c r="D1027" s="91" t="s">
        <v>0</v>
      </c>
      <c r="E1027" s="61" t="s">
        <v>3</v>
      </c>
      <c r="F1027" s="61" t="s">
        <v>1772</v>
      </c>
      <c r="G1027" s="61" t="s">
        <v>1793</v>
      </c>
      <c r="H1027" s="61" t="s">
        <v>1789</v>
      </c>
      <c r="I1027" s="61" t="s">
        <v>1794</v>
      </c>
      <c r="J1027" s="61" t="s">
        <v>1791</v>
      </c>
      <c r="K1027" s="61" t="s">
        <v>813</v>
      </c>
      <c r="L1027" s="61" t="s">
        <v>1778</v>
      </c>
      <c r="M1027" s="61" t="s">
        <v>1785</v>
      </c>
      <c r="N1027" s="108">
        <v>1</v>
      </c>
      <c r="O1027" s="108">
        <v>1</v>
      </c>
      <c r="P1027" s="108">
        <v>1</v>
      </c>
      <c r="Q1027" s="108">
        <v>1</v>
      </c>
      <c r="R1027" s="108">
        <v>1</v>
      </c>
      <c r="S1027" s="108">
        <v>1</v>
      </c>
      <c r="T1027" s="108">
        <v>0</v>
      </c>
      <c r="U1027" s="108">
        <v>0</v>
      </c>
      <c r="V1027" s="108">
        <v>0</v>
      </c>
      <c r="W1027" s="109">
        <v>500910</v>
      </c>
      <c r="X1027" s="126">
        <v>0</v>
      </c>
      <c r="Y1027" s="109">
        <v>0</v>
      </c>
      <c r="Z1027" s="109">
        <v>1794.93</v>
      </c>
      <c r="AA1027" s="109"/>
      <c r="AB1027" s="109"/>
      <c r="AC1027" s="109"/>
      <c r="AD1027" s="110">
        <v>500910</v>
      </c>
      <c r="AE1027" s="99">
        <v>44783</v>
      </c>
      <c r="AF1027" s="99">
        <v>45879</v>
      </c>
      <c r="AG1027" s="111">
        <v>500910</v>
      </c>
      <c r="AH1027" s="107">
        <v>0.61111111111111116</v>
      </c>
      <c r="AI1027" s="107">
        <v>3</v>
      </c>
      <c r="AJ1027" s="96">
        <v>4.2999999999999997E-2</v>
      </c>
      <c r="AK1027" s="92" t="s">
        <v>1786</v>
      </c>
      <c r="AL1027" s="92" t="s">
        <v>1787</v>
      </c>
      <c r="AM1027" s="27">
        <v>7179.6900000000005</v>
      </c>
      <c r="AN1027" s="27">
        <v>0</v>
      </c>
      <c r="AO1027" s="27">
        <v>0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27">
        <v>0</v>
      </c>
      <c r="BC1027" s="27">
        <f t="shared" ref="BC1027:BC1090" si="49">SUM(AM1027:AN1027)</f>
        <v>7179.6900000000005</v>
      </c>
      <c r="BD1027" s="27">
        <f t="shared" ref="BD1027:BD1090" si="50">SUM(AO1027:BB1027)</f>
        <v>0</v>
      </c>
      <c r="BE1027" s="27">
        <f t="shared" si="48"/>
        <v>7179.6900000000005</v>
      </c>
    </row>
    <row r="1028" spans="1:57" x14ac:dyDescent="0.35">
      <c r="A1028" s="92" t="s">
        <v>2515</v>
      </c>
      <c r="B1028" s="90" t="s">
        <v>1299</v>
      </c>
      <c r="C1028" s="94">
        <v>3</v>
      </c>
      <c r="D1028" s="91" t="s">
        <v>0</v>
      </c>
      <c r="E1028" s="61" t="s">
        <v>3</v>
      </c>
      <c r="F1028" s="61" t="s">
        <v>1772</v>
      </c>
      <c r="G1028" s="61" t="s">
        <v>1793</v>
      </c>
      <c r="H1028" s="61" t="s">
        <v>1789</v>
      </c>
      <c r="I1028" s="61" t="s">
        <v>1794</v>
      </c>
      <c r="J1028" s="61" t="s">
        <v>1791</v>
      </c>
      <c r="K1028" s="61" t="s">
        <v>813</v>
      </c>
      <c r="L1028" s="61" t="s">
        <v>1778</v>
      </c>
      <c r="M1028" s="61" t="s">
        <v>1785</v>
      </c>
      <c r="N1028" s="108">
        <v>1</v>
      </c>
      <c r="O1028" s="108">
        <v>1</v>
      </c>
      <c r="P1028" s="108">
        <v>1</v>
      </c>
      <c r="Q1028" s="108">
        <v>1</v>
      </c>
      <c r="R1028" s="108">
        <v>1</v>
      </c>
      <c r="S1028" s="108">
        <v>1</v>
      </c>
      <c r="T1028" s="108">
        <v>0</v>
      </c>
      <c r="U1028" s="108">
        <v>0</v>
      </c>
      <c r="V1028" s="108">
        <v>0</v>
      </c>
      <c r="W1028" s="109">
        <v>393972.5</v>
      </c>
      <c r="X1028" s="126">
        <v>0</v>
      </c>
      <c r="Y1028" s="109">
        <v>0</v>
      </c>
      <c r="Z1028" s="109">
        <v>1546.34</v>
      </c>
      <c r="AA1028" s="109"/>
      <c r="AB1028" s="109"/>
      <c r="AC1028" s="109"/>
      <c r="AD1028" s="110">
        <v>393972.5</v>
      </c>
      <c r="AE1028" s="99">
        <v>44783</v>
      </c>
      <c r="AF1028" s="99">
        <v>46244</v>
      </c>
      <c r="AG1028" s="111">
        <v>393972.5</v>
      </c>
      <c r="AH1028" s="107">
        <v>1.6111111111111112</v>
      </c>
      <c r="AI1028" s="107">
        <v>4</v>
      </c>
      <c r="AJ1028" s="96">
        <v>4.7100000000000003E-2</v>
      </c>
      <c r="AK1028" s="92" t="s">
        <v>1786</v>
      </c>
      <c r="AL1028" s="92" t="s">
        <v>1787</v>
      </c>
      <c r="AM1028" s="27">
        <v>17009.739999999998</v>
      </c>
      <c r="AN1028" s="27">
        <v>7731.7</v>
      </c>
      <c r="AO1028" s="27">
        <v>0</v>
      </c>
      <c r="AP1028" s="27">
        <v>0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7">
        <v>0</v>
      </c>
      <c r="BA1028" s="27">
        <v>0</v>
      </c>
      <c r="BB1028" s="27">
        <v>0</v>
      </c>
      <c r="BC1028" s="27">
        <f t="shared" si="49"/>
        <v>24741.439999999999</v>
      </c>
      <c r="BD1028" s="27">
        <f t="shared" si="50"/>
        <v>0</v>
      </c>
      <c r="BE1028" s="27">
        <f t="shared" si="48"/>
        <v>24741.439999999999</v>
      </c>
    </row>
    <row r="1029" spans="1:57" x14ac:dyDescent="0.35">
      <c r="A1029" s="92" t="s">
        <v>2514</v>
      </c>
      <c r="B1029" s="90" t="s">
        <v>1299</v>
      </c>
      <c r="C1029" s="94">
        <v>4</v>
      </c>
      <c r="D1029" s="91" t="s">
        <v>0</v>
      </c>
      <c r="E1029" s="61" t="s">
        <v>3</v>
      </c>
      <c r="F1029" s="61" t="s">
        <v>1772</v>
      </c>
      <c r="G1029" s="61" t="s">
        <v>1793</v>
      </c>
      <c r="H1029" s="61" t="s">
        <v>1789</v>
      </c>
      <c r="I1029" s="61" t="s">
        <v>1794</v>
      </c>
      <c r="J1029" s="61" t="s">
        <v>1791</v>
      </c>
      <c r="K1029" s="61" t="s">
        <v>813</v>
      </c>
      <c r="L1029" s="61" t="s">
        <v>1778</v>
      </c>
      <c r="M1029" s="61" t="s">
        <v>1785</v>
      </c>
      <c r="N1029" s="108">
        <v>1</v>
      </c>
      <c r="O1029" s="108">
        <v>1</v>
      </c>
      <c r="P1029" s="108">
        <v>1</v>
      </c>
      <c r="Q1029" s="108">
        <v>1</v>
      </c>
      <c r="R1029" s="108">
        <v>1</v>
      </c>
      <c r="S1029" s="108">
        <v>1</v>
      </c>
      <c r="T1029" s="108">
        <v>0</v>
      </c>
      <c r="U1029" s="108">
        <v>0</v>
      </c>
      <c r="V1029" s="108">
        <v>0</v>
      </c>
      <c r="W1029" s="109">
        <v>855352.5</v>
      </c>
      <c r="X1029" s="126">
        <v>0</v>
      </c>
      <c r="Y1029" s="109">
        <v>0</v>
      </c>
      <c r="Z1029" s="109">
        <v>3613.86</v>
      </c>
      <c r="AA1029" s="109"/>
      <c r="AB1029" s="109"/>
      <c r="AC1029" s="109"/>
      <c r="AD1029" s="110">
        <v>855352.5</v>
      </c>
      <c r="AE1029" s="99">
        <v>44783</v>
      </c>
      <c r="AF1029" s="99">
        <v>46609</v>
      </c>
      <c r="AG1029" s="111">
        <v>855352.5</v>
      </c>
      <c r="AH1029" s="107">
        <v>2.6111111111111112</v>
      </c>
      <c r="AI1029" s="107">
        <v>5</v>
      </c>
      <c r="AJ1029" s="97">
        <v>5.0700000000000002E-2</v>
      </c>
      <c r="AK1029" s="92" t="s">
        <v>1786</v>
      </c>
      <c r="AL1029" s="92" t="s">
        <v>1787</v>
      </c>
      <c r="AM1029" s="27">
        <v>39752.46</v>
      </c>
      <c r="AN1029" s="27">
        <v>43366.32</v>
      </c>
      <c r="AO1029" s="27">
        <v>18069.3</v>
      </c>
      <c r="AP1029" s="27">
        <v>0</v>
      </c>
      <c r="AQ1029" s="27">
        <v>0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7">
        <v>0</v>
      </c>
      <c r="BA1029" s="27">
        <v>0</v>
      </c>
      <c r="BB1029" s="27">
        <v>0</v>
      </c>
      <c r="BC1029" s="27">
        <f t="shared" si="49"/>
        <v>83118.78</v>
      </c>
      <c r="BD1029" s="27">
        <f t="shared" si="50"/>
        <v>18069.3</v>
      </c>
      <c r="BE1029" s="27">
        <f t="shared" ref="BE1029:BE1092" si="51">BD1029+BC1029</f>
        <v>101188.08</v>
      </c>
    </row>
    <row r="1030" spans="1:57" x14ac:dyDescent="0.35">
      <c r="A1030" s="92" t="s">
        <v>2513</v>
      </c>
      <c r="B1030" s="90" t="s">
        <v>1299</v>
      </c>
      <c r="C1030" s="94">
        <v>5</v>
      </c>
      <c r="D1030" s="91" t="s">
        <v>0</v>
      </c>
      <c r="E1030" s="61" t="s">
        <v>3</v>
      </c>
      <c r="F1030" s="61" t="s">
        <v>1772</v>
      </c>
      <c r="G1030" s="61" t="s">
        <v>1793</v>
      </c>
      <c r="H1030" s="61" t="s">
        <v>1789</v>
      </c>
      <c r="I1030" s="61" t="s">
        <v>1794</v>
      </c>
      <c r="J1030" s="61" t="s">
        <v>1791</v>
      </c>
      <c r="K1030" s="61" t="s">
        <v>813</v>
      </c>
      <c r="L1030" s="61" t="s">
        <v>1778</v>
      </c>
      <c r="M1030" s="61" t="s">
        <v>1785</v>
      </c>
      <c r="N1030" s="108">
        <v>1</v>
      </c>
      <c r="O1030" s="108">
        <v>1</v>
      </c>
      <c r="P1030" s="108">
        <v>1</v>
      </c>
      <c r="Q1030" s="108">
        <v>1</v>
      </c>
      <c r="R1030" s="108">
        <v>1</v>
      </c>
      <c r="S1030" s="108">
        <v>1</v>
      </c>
      <c r="T1030" s="108">
        <v>0</v>
      </c>
      <c r="U1030" s="108">
        <v>0</v>
      </c>
      <c r="V1030" s="108">
        <v>0</v>
      </c>
      <c r="W1030" s="109">
        <v>888097.5</v>
      </c>
      <c r="X1030" s="126">
        <v>0</v>
      </c>
      <c r="Y1030" s="109">
        <v>0</v>
      </c>
      <c r="Z1030" s="109">
        <v>3966.84</v>
      </c>
      <c r="AA1030" s="109"/>
      <c r="AB1030" s="109"/>
      <c r="AC1030" s="109"/>
      <c r="AD1030" s="110">
        <v>888097.5</v>
      </c>
      <c r="AE1030" s="99">
        <v>44783</v>
      </c>
      <c r="AF1030" s="99">
        <v>46975</v>
      </c>
      <c r="AG1030" s="111">
        <v>888097.5</v>
      </c>
      <c r="AH1030" s="107">
        <v>3.6111111111111112</v>
      </c>
      <c r="AI1030" s="107">
        <v>6</v>
      </c>
      <c r="AJ1030" s="96">
        <v>5.3600000000000002E-2</v>
      </c>
      <c r="AK1030" s="92" t="s">
        <v>1786</v>
      </c>
      <c r="AL1030" s="92" t="s">
        <v>1787</v>
      </c>
      <c r="AM1030" s="27">
        <v>43635.239999999991</v>
      </c>
      <c r="AN1030" s="27">
        <v>47602.079999999987</v>
      </c>
      <c r="AO1030" s="27">
        <v>47602.080000000002</v>
      </c>
      <c r="AP1030" s="27">
        <v>19834.2</v>
      </c>
      <c r="AQ1030" s="27">
        <v>0</v>
      </c>
      <c r="AR1030" s="27">
        <v>0</v>
      </c>
      <c r="AS1030" s="27">
        <v>0</v>
      </c>
      <c r="AT1030" s="27">
        <v>0</v>
      </c>
      <c r="AU1030" s="27">
        <v>0</v>
      </c>
      <c r="AV1030" s="27">
        <v>0</v>
      </c>
      <c r="AW1030" s="27">
        <v>0</v>
      </c>
      <c r="AX1030" s="27">
        <v>0</v>
      </c>
      <c r="AY1030" s="27">
        <v>0</v>
      </c>
      <c r="AZ1030" s="27">
        <v>0</v>
      </c>
      <c r="BA1030" s="27">
        <v>0</v>
      </c>
      <c r="BB1030" s="27">
        <v>0</v>
      </c>
      <c r="BC1030" s="27">
        <f t="shared" si="49"/>
        <v>91237.319999999978</v>
      </c>
      <c r="BD1030" s="27">
        <f t="shared" si="50"/>
        <v>67436.28</v>
      </c>
      <c r="BE1030" s="27">
        <f t="shared" si="51"/>
        <v>158673.59999999998</v>
      </c>
    </row>
    <row r="1031" spans="1:57" x14ac:dyDescent="0.35">
      <c r="A1031" s="92" t="s">
        <v>2512</v>
      </c>
      <c r="B1031" s="90" t="s">
        <v>1299</v>
      </c>
      <c r="C1031" s="94">
        <v>6</v>
      </c>
      <c r="D1031" s="91" t="s">
        <v>0</v>
      </c>
      <c r="E1031" s="61" t="s">
        <v>3</v>
      </c>
      <c r="F1031" s="61" t="s">
        <v>1772</v>
      </c>
      <c r="G1031" s="61" t="s">
        <v>1793</v>
      </c>
      <c r="H1031" s="61" t="s">
        <v>1789</v>
      </c>
      <c r="I1031" s="61" t="s">
        <v>1794</v>
      </c>
      <c r="J1031" s="61" t="s">
        <v>1791</v>
      </c>
      <c r="K1031" s="61" t="s">
        <v>813</v>
      </c>
      <c r="L1031" s="61" t="s">
        <v>1778</v>
      </c>
      <c r="M1031" s="61" t="s">
        <v>1785</v>
      </c>
      <c r="N1031" s="108">
        <v>1</v>
      </c>
      <c r="O1031" s="108">
        <v>1</v>
      </c>
      <c r="P1031" s="108">
        <v>1</v>
      </c>
      <c r="Q1031" s="108">
        <v>1</v>
      </c>
      <c r="R1031" s="108">
        <v>1</v>
      </c>
      <c r="S1031" s="108">
        <v>1</v>
      </c>
      <c r="T1031" s="108">
        <v>0</v>
      </c>
      <c r="U1031" s="108">
        <v>0</v>
      </c>
      <c r="V1031" s="108">
        <v>0</v>
      </c>
      <c r="W1031" s="109">
        <v>567727.5</v>
      </c>
      <c r="X1031" s="126">
        <v>0</v>
      </c>
      <c r="Y1031" s="109">
        <v>0</v>
      </c>
      <c r="Z1031" s="109">
        <v>2668.32</v>
      </c>
      <c r="AA1031" s="109"/>
      <c r="AB1031" s="109"/>
      <c r="AC1031" s="109"/>
      <c r="AD1031" s="110">
        <v>567727.5</v>
      </c>
      <c r="AE1031" s="99">
        <v>44783</v>
      </c>
      <c r="AF1031" s="99">
        <v>47340</v>
      </c>
      <c r="AG1031" s="111">
        <v>567727.5</v>
      </c>
      <c r="AH1031" s="107">
        <v>4.6111111111111107</v>
      </c>
      <c r="AI1031" s="107">
        <v>7</v>
      </c>
      <c r="AJ1031" s="96">
        <v>5.6399999999999999E-2</v>
      </c>
      <c r="AK1031" s="92" t="s">
        <v>1786</v>
      </c>
      <c r="AL1031" s="92" t="s">
        <v>1787</v>
      </c>
      <c r="AM1031" s="27">
        <v>29351.52</v>
      </c>
      <c r="AN1031" s="27">
        <v>32019.84</v>
      </c>
      <c r="AO1031" s="27">
        <v>32019.84</v>
      </c>
      <c r="AP1031" s="27">
        <v>26683.200000000001</v>
      </c>
      <c r="AQ1031" s="27">
        <v>10673.28</v>
      </c>
      <c r="AR1031" s="27">
        <v>0</v>
      </c>
      <c r="AS1031" s="27">
        <v>0</v>
      </c>
      <c r="AT1031" s="27">
        <v>0</v>
      </c>
      <c r="AU1031" s="27">
        <v>0</v>
      </c>
      <c r="AV1031" s="27">
        <v>0</v>
      </c>
      <c r="AW1031" s="27">
        <v>0</v>
      </c>
      <c r="AX1031" s="27">
        <v>0</v>
      </c>
      <c r="AY1031" s="27">
        <v>0</v>
      </c>
      <c r="AZ1031" s="27">
        <v>0</v>
      </c>
      <c r="BA1031" s="27">
        <v>0</v>
      </c>
      <c r="BB1031" s="27">
        <v>0</v>
      </c>
      <c r="BC1031" s="27">
        <f t="shared" si="49"/>
        <v>61371.360000000001</v>
      </c>
      <c r="BD1031" s="27">
        <f t="shared" si="50"/>
        <v>69376.320000000007</v>
      </c>
      <c r="BE1031" s="27">
        <f t="shared" si="51"/>
        <v>130747.68000000001</v>
      </c>
    </row>
    <row r="1032" spans="1:57" x14ac:dyDescent="0.35">
      <c r="A1032" s="92" t="s">
        <v>2511</v>
      </c>
      <c r="B1032" s="90" t="s">
        <v>1299</v>
      </c>
      <c r="C1032" s="94">
        <v>7</v>
      </c>
      <c r="D1032" s="91" t="s">
        <v>0</v>
      </c>
      <c r="E1032" s="61" t="s">
        <v>3</v>
      </c>
      <c r="F1032" s="61" t="s">
        <v>1772</v>
      </c>
      <c r="G1032" s="61" t="s">
        <v>1793</v>
      </c>
      <c r="H1032" s="61" t="s">
        <v>1789</v>
      </c>
      <c r="I1032" s="61" t="s">
        <v>1794</v>
      </c>
      <c r="J1032" s="61" t="s">
        <v>1791</v>
      </c>
      <c r="K1032" s="61" t="s">
        <v>813</v>
      </c>
      <c r="L1032" s="61" t="s">
        <v>1778</v>
      </c>
      <c r="M1032" s="61" t="s">
        <v>1785</v>
      </c>
      <c r="N1032" s="108">
        <v>1</v>
      </c>
      <c r="O1032" s="108">
        <v>1</v>
      </c>
      <c r="P1032" s="108">
        <v>1</v>
      </c>
      <c r="Q1032" s="108">
        <v>1</v>
      </c>
      <c r="R1032" s="108">
        <v>1</v>
      </c>
      <c r="S1032" s="108">
        <v>1</v>
      </c>
      <c r="T1032" s="108">
        <v>0</v>
      </c>
      <c r="U1032" s="108">
        <v>0</v>
      </c>
      <c r="V1032" s="108">
        <v>0</v>
      </c>
      <c r="W1032" s="109">
        <v>106200</v>
      </c>
      <c r="X1032" s="126">
        <v>0</v>
      </c>
      <c r="Y1032" s="109">
        <v>0</v>
      </c>
      <c r="Z1032" s="109">
        <v>524.79999999999995</v>
      </c>
      <c r="AA1032" s="109"/>
      <c r="AB1032" s="109"/>
      <c r="AC1032" s="109"/>
      <c r="AD1032" s="110">
        <v>106200</v>
      </c>
      <c r="AE1032" s="99">
        <v>44783</v>
      </c>
      <c r="AF1032" s="99">
        <v>47705</v>
      </c>
      <c r="AG1032" s="111">
        <v>106200</v>
      </c>
      <c r="AH1032" s="107">
        <v>5.6111111111111107</v>
      </c>
      <c r="AI1032" s="107">
        <v>8</v>
      </c>
      <c r="AJ1032" s="96">
        <v>5.9299999999999999E-2</v>
      </c>
      <c r="AK1032" s="92" t="s">
        <v>1786</v>
      </c>
      <c r="AL1032" s="92" t="s">
        <v>1787</v>
      </c>
      <c r="AM1032" s="27">
        <v>5772.8000000000011</v>
      </c>
      <c r="AN1032" s="27">
        <v>6297.6000000000013</v>
      </c>
      <c r="AO1032" s="27">
        <v>6297.6</v>
      </c>
      <c r="AP1032" s="27">
        <v>5597.88</v>
      </c>
      <c r="AQ1032" s="27">
        <v>3498.69</v>
      </c>
      <c r="AR1032" s="27">
        <v>1399.44</v>
      </c>
      <c r="AS1032" s="27">
        <v>0</v>
      </c>
      <c r="AT1032" s="27">
        <v>0</v>
      </c>
      <c r="AU1032" s="27">
        <v>0</v>
      </c>
      <c r="AV1032" s="27">
        <v>0</v>
      </c>
      <c r="AW1032" s="27">
        <v>0</v>
      </c>
      <c r="AX1032" s="27">
        <v>0</v>
      </c>
      <c r="AY1032" s="27">
        <v>0</v>
      </c>
      <c r="AZ1032" s="27">
        <v>0</v>
      </c>
      <c r="BA1032" s="27">
        <v>0</v>
      </c>
      <c r="BB1032" s="27">
        <v>0</v>
      </c>
      <c r="BC1032" s="27">
        <f t="shared" si="49"/>
        <v>12070.400000000001</v>
      </c>
      <c r="BD1032" s="27">
        <f t="shared" si="50"/>
        <v>16793.61</v>
      </c>
      <c r="BE1032" s="27">
        <f t="shared" si="51"/>
        <v>28864.010000000002</v>
      </c>
    </row>
    <row r="1033" spans="1:57" x14ac:dyDescent="0.35">
      <c r="A1033" s="92" t="s">
        <v>2510</v>
      </c>
      <c r="B1033" s="90" t="s">
        <v>1300</v>
      </c>
      <c r="C1033" s="94">
        <v>1</v>
      </c>
      <c r="D1033" s="91" t="s">
        <v>0</v>
      </c>
      <c r="E1033" s="61" t="s">
        <v>3</v>
      </c>
      <c r="F1033" s="61" t="s">
        <v>1772</v>
      </c>
      <c r="G1033" s="61" t="s">
        <v>1788</v>
      </c>
      <c r="H1033" s="61" t="s">
        <v>1789</v>
      </c>
      <c r="I1033" s="61" t="s">
        <v>1790</v>
      </c>
      <c r="J1033" s="61" t="s">
        <v>1791</v>
      </c>
      <c r="K1033" s="61" t="s">
        <v>796</v>
      </c>
      <c r="L1033" s="61" t="s">
        <v>1778</v>
      </c>
      <c r="M1033" s="61" t="s">
        <v>1785</v>
      </c>
      <c r="N1033" s="108">
        <v>1</v>
      </c>
      <c r="O1033" s="108">
        <v>1</v>
      </c>
      <c r="P1033" s="108">
        <v>1</v>
      </c>
      <c r="Q1033" s="108">
        <v>1</v>
      </c>
      <c r="R1033" s="108">
        <v>1</v>
      </c>
      <c r="S1033" s="108">
        <v>1</v>
      </c>
      <c r="T1033" s="108">
        <v>0</v>
      </c>
      <c r="U1033" s="108">
        <v>0</v>
      </c>
      <c r="V1033" s="108">
        <v>0</v>
      </c>
      <c r="W1033" s="109">
        <v>2246860.98</v>
      </c>
      <c r="X1033" s="126">
        <v>0</v>
      </c>
      <c r="Y1033" s="109">
        <v>0</v>
      </c>
      <c r="Z1033" s="109">
        <v>0</v>
      </c>
      <c r="AA1033" s="109"/>
      <c r="AB1033" s="109"/>
      <c r="AC1033" s="109"/>
      <c r="AD1033" s="110">
        <v>2246860.98</v>
      </c>
      <c r="AE1033" s="99">
        <v>44777</v>
      </c>
      <c r="AF1033" s="99">
        <v>45873</v>
      </c>
      <c r="AG1033" s="111">
        <v>2246860.98</v>
      </c>
      <c r="AH1033" s="107">
        <v>0.59444444444444444</v>
      </c>
      <c r="AI1033" s="107">
        <v>3</v>
      </c>
      <c r="AJ1033" s="96">
        <v>6.1652999999999999E-2</v>
      </c>
      <c r="AK1033" s="92" t="s">
        <v>1786</v>
      </c>
      <c r="AL1033" s="92" t="s">
        <v>1787</v>
      </c>
      <c r="AM1033" s="27">
        <v>69262.86</v>
      </c>
      <c r="AN1033" s="27">
        <v>0</v>
      </c>
      <c r="AO1033" s="27">
        <v>0</v>
      </c>
      <c r="AP1033" s="27">
        <v>0</v>
      </c>
      <c r="AQ1033" s="27">
        <v>0</v>
      </c>
      <c r="AR1033" s="27">
        <v>0</v>
      </c>
      <c r="AS1033" s="27">
        <v>0</v>
      </c>
      <c r="AT1033" s="27">
        <v>0</v>
      </c>
      <c r="AU1033" s="27">
        <v>0</v>
      </c>
      <c r="AV1033" s="27">
        <v>0</v>
      </c>
      <c r="AW1033" s="27">
        <v>0</v>
      </c>
      <c r="AX1033" s="27">
        <v>0</v>
      </c>
      <c r="AY1033" s="27">
        <v>0</v>
      </c>
      <c r="AZ1033" s="27">
        <v>0</v>
      </c>
      <c r="BA1033" s="27">
        <v>0</v>
      </c>
      <c r="BB1033" s="27">
        <v>0</v>
      </c>
      <c r="BC1033" s="27">
        <f t="shared" si="49"/>
        <v>69262.86</v>
      </c>
      <c r="BD1033" s="27">
        <f t="shared" si="50"/>
        <v>0</v>
      </c>
      <c r="BE1033" s="27">
        <f t="shared" si="51"/>
        <v>69262.86</v>
      </c>
    </row>
    <row r="1034" spans="1:57" x14ac:dyDescent="0.35">
      <c r="A1034" s="92" t="s">
        <v>2509</v>
      </c>
      <c r="B1034" s="90" t="s">
        <v>1537</v>
      </c>
      <c r="C1034" s="94">
        <v>1</v>
      </c>
      <c r="D1034" s="91" t="s">
        <v>0</v>
      </c>
      <c r="E1034" s="61" t="s">
        <v>3</v>
      </c>
      <c r="F1034" s="61" t="s">
        <v>1772</v>
      </c>
      <c r="G1034" s="61" t="s">
        <v>1781</v>
      </c>
      <c r="H1034" s="61" t="s">
        <v>1782</v>
      </c>
      <c r="I1034" s="61" t="s">
        <v>1783</v>
      </c>
      <c r="J1034" s="61" t="s">
        <v>1784</v>
      </c>
      <c r="K1034" s="61" t="s">
        <v>1115</v>
      </c>
      <c r="L1034" s="61" t="s">
        <v>1778</v>
      </c>
      <c r="M1034" s="61" t="s">
        <v>1785</v>
      </c>
      <c r="N1034" s="108">
        <v>1</v>
      </c>
      <c r="O1034" s="108">
        <v>1</v>
      </c>
      <c r="P1034" s="108">
        <v>1</v>
      </c>
      <c r="Q1034" s="108">
        <v>0</v>
      </c>
      <c r="R1034" s="108">
        <v>0</v>
      </c>
      <c r="S1034" s="108">
        <v>1</v>
      </c>
      <c r="T1034" s="108">
        <v>1</v>
      </c>
      <c r="U1034" s="108">
        <v>1</v>
      </c>
      <c r="V1034" s="108">
        <v>0</v>
      </c>
      <c r="W1034" s="109">
        <v>1860975.88</v>
      </c>
      <c r="X1034" s="126">
        <v>0</v>
      </c>
      <c r="Y1034" s="109">
        <v>0</v>
      </c>
      <c r="Z1034" s="109">
        <v>0</v>
      </c>
      <c r="AA1034" s="109"/>
      <c r="AB1034" s="109"/>
      <c r="AC1034" s="109"/>
      <c r="AD1034" s="110">
        <v>1860975.88</v>
      </c>
      <c r="AE1034" s="99">
        <v>44790</v>
      </c>
      <c r="AF1034" s="99">
        <v>48443</v>
      </c>
      <c r="AG1034" s="111">
        <v>1860975.88</v>
      </c>
      <c r="AH1034" s="107">
        <v>7.6305555555555555</v>
      </c>
      <c r="AI1034" s="107">
        <v>10</v>
      </c>
      <c r="AJ1034" s="96">
        <v>7.8262999999999999E-2</v>
      </c>
      <c r="AK1034" s="92" t="s">
        <v>1786</v>
      </c>
      <c r="AL1034" s="92" t="s">
        <v>1787</v>
      </c>
      <c r="AM1034" s="27">
        <v>145645.56</v>
      </c>
      <c r="AN1034" s="27">
        <v>145645.56</v>
      </c>
      <c r="AO1034" s="27">
        <v>145645.56</v>
      </c>
      <c r="AP1034" s="27">
        <v>145645.56</v>
      </c>
      <c r="AQ1034" s="27">
        <v>145645.56</v>
      </c>
      <c r="AR1034" s="27">
        <v>145645.56</v>
      </c>
      <c r="AS1034" s="27">
        <v>145645.56</v>
      </c>
      <c r="AT1034" s="27">
        <v>72822.78</v>
      </c>
      <c r="AU1034" s="27">
        <v>0</v>
      </c>
      <c r="AV1034" s="27">
        <v>0</v>
      </c>
      <c r="AW1034" s="27">
        <v>0</v>
      </c>
      <c r="AX1034" s="27">
        <v>0</v>
      </c>
      <c r="AY1034" s="27">
        <v>0</v>
      </c>
      <c r="AZ1034" s="27">
        <v>0</v>
      </c>
      <c r="BA1034" s="27">
        <v>0</v>
      </c>
      <c r="BB1034" s="27">
        <v>0</v>
      </c>
      <c r="BC1034" s="27">
        <f t="shared" si="49"/>
        <v>291291.12</v>
      </c>
      <c r="BD1034" s="27">
        <f t="shared" si="50"/>
        <v>801050.58000000007</v>
      </c>
      <c r="BE1034" s="27">
        <f t="shared" si="51"/>
        <v>1092341.7000000002</v>
      </c>
    </row>
    <row r="1035" spans="1:57" x14ac:dyDescent="0.35">
      <c r="A1035" s="92" t="s">
        <v>2508</v>
      </c>
      <c r="B1035" s="90" t="s">
        <v>1301</v>
      </c>
      <c r="C1035" s="94">
        <v>1</v>
      </c>
      <c r="D1035" s="91" t="s">
        <v>0</v>
      </c>
      <c r="E1035" s="61" t="s">
        <v>3</v>
      </c>
      <c r="F1035" s="61" t="s">
        <v>1772</v>
      </c>
      <c r="G1035" s="61" t="s">
        <v>1788</v>
      </c>
      <c r="H1035" s="61" t="s">
        <v>1789</v>
      </c>
      <c r="I1035" s="61" t="s">
        <v>1790</v>
      </c>
      <c r="J1035" s="61" t="s">
        <v>1791</v>
      </c>
      <c r="K1035" s="61" t="s">
        <v>796</v>
      </c>
      <c r="L1035" s="61" t="s">
        <v>1778</v>
      </c>
      <c r="M1035" s="61" t="s">
        <v>1785</v>
      </c>
      <c r="N1035" s="108">
        <v>1</v>
      </c>
      <c r="O1035" s="108">
        <v>1</v>
      </c>
      <c r="P1035" s="108">
        <v>1</v>
      </c>
      <c r="Q1035" s="108">
        <v>1</v>
      </c>
      <c r="R1035" s="108">
        <v>1</v>
      </c>
      <c r="S1035" s="108">
        <v>1</v>
      </c>
      <c r="T1035" s="108">
        <v>0</v>
      </c>
      <c r="U1035" s="108">
        <v>0</v>
      </c>
      <c r="V1035" s="108">
        <v>0</v>
      </c>
      <c r="W1035" s="109">
        <v>7541868.6699999999</v>
      </c>
      <c r="X1035" s="126">
        <v>0</v>
      </c>
      <c r="Y1035" s="109">
        <v>0</v>
      </c>
      <c r="Z1035" s="109">
        <v>0</v>
      </c>
      <c r="AA1035" s="109"/>
      <c r="AB1035" s="109"/>
      <c r="AC1035" s="109"/>
      <c r="AD1035" s="110">
        <v>7541868.6699999999</v>
      </c>
      <c r="AE1035" s="99">
        <v>44777</v>
      </c>
      <c r="AF1035" s="99">
        <v>45873</v>
      </c>
      <c r="AG1035" s="111">
        <v>7541868.6699999999</v>
      </c>
      <c r="AH1035" s="107">
        <v>0.59444444444444444</v>
      </c>
      <c r="AI1035" s="107">
        <v>3</v>
      </c>
      <c r="AJ1035" s="96">
        <v>6.1652999999999999E-2</v>
      </c>
      <c r="AK1035" s="92" t="s">
        <v>1786</v>
      </c>
      <c r="AL1035" s="92" t="s">
        <v>1787</v>
      </c>
      <c r="AM1035" s="27">
        <v>232489.41</v>
      </c>
      <c r="AN1035" s="27">
        <v>0</v>
      </c>
      <c r="AO1035" s="27">
        <v>0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>
        <v>0</v>
      </c>
      <c r="BB1035" s="27">
        <v>0</v>
      </c>
      <c r="BC1035" s="27">
        <f t="shared" si="49"/>
        <v>232489.41</v>
      </c>
      <c r="BD1035" s="27">
        <f t="shared" si="50"/>
        <v>0</v>
      </c>
      <c r="BE1035" s="27">
        <f t="shared" si="51"/>
        <v>232489.41</v>
      </c>
    </row>
    <row r="1036" spans="1:57" x14ac:dyDescent="0.35">
      <c r="A1036" s="92" t="s">
        <v>2507</v>
      </c>
      <c r="B1036" s="90" t="s">
        <v>1538</v>
      </c>
      <c r="C1036" s="94">
        <v>1</v>
      </c>
      <c r="D1036" s="91" t="s">
        <v>0</v>
      </c>
      <c r="E1036" s="61" t="s">
        <v>3</v>
      </c>
      <c r="F1036" s="61" t="s">
        <v>1772</v>
      </c>
      <c r="G1036" s="61" t="s">
        <v>1788</v>
      </c>
      <c r="H1036" s="61" t="s">
        <v>1789</v>
      </c>
      <c r="I1036" s="61" t="s">
        <v>1790</v>
      </c>
      <c r="J1036" s="61" t="s">
        <v>1791</v>
      </c>
      <c r="K1036" s="61" t="s">
        <v>796</v>
      </c>
      <c r="L1036" s="61" t="s">
        <v>1778</v>
      </c>
      <c r="M1036" s="61" t="s">
        <v>1785</v>
      </c>
      <c r="N1036" s="108">
        <v>1</v>
      </c>
      <c r="O1036" s="108">
        <v>1</v>
      </c>
      <c r="P1036" s="108">
        <v>1</v>
      </c>
      <c r="Q1036" s="108">
        <v>1</v>
      </c>
      <c r="R1036" s="108">
        <v>1</v>
      </c>
      <c r="S1036" s="108">
        <v>1</v>
      </c>
      <c r="T1036" s="108">
        <v>0</v>
      </c>
      <c r="U1036" s="108">
        <v>0</v>
      </c>
      <c r="V1036" s="108">
        <v>0</v>
      </c>
      <c r="W1036" s="109">
        <v>36269941.420000002</v>
      </c>
      <c r="X1036" s="126">
        <v>0</v>
      </c>
      <c r="Y1036" s="109">
        <v>0</v>
      </c>
      <c r="Z1036" s="109">
        <v>0</v>
      </c>
      <c r="AA1036" s="109"/>
      <c r="AB1036" s="109"/>
      <c r="AC1036" s="109"/>
      <c r="AD1036" s="110">
        <v>36269941.420000002</v>
      </c>
      <c r="AE1036" s="99">
        <v>44777</v>
      </c>
      <c r="AF1036" s="99">
        <v>46603</v>
      </c>
      <c r="AG1036" s="111">
        <v>36269941.420000002</v>
      </c>
      <c r="AH1036" s="107">
        <v>2.5944444444444446</v>
      </c>
      <c r="AI1036" s="107">
        <v>5</v>
      </c>
      <c r="AJ1036" s="97">
        <v>7.1294999999999997E-2</v>
      </c>
      <c r="AK1036" s="92" t="s">
        <v>1786</v>
      </c>
      <c r="AL1036" s="92" t="s">
        <v>1787</v>
      </c>
      <c r="AM1036" s="27">
        <v>2585865.48</v>
      </c>
      <c r="AN1036" s="27">
        <v>2585865.48</v>
      </c>
      <c r="AO1036" s="27">
        <v>1292932.74</v>
      </c>
      <c r="AP1036" s="27">
        <v>0</v>
      </c>
      <c r="AQ1036" s="27">
        <v>0</v>
      </c>
      <c r="AR1036" s="27">
        <v>0</v>
      </c>
      <c r="AS1036" s="27">
        <v>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7">
        <v>0</v>
      </c>
      <c r="BA1036" s="27">
        <v>0</v>
      </c>
      <c r="BB1036" s="27">
        <v>0</v>
      </c>
      <c r="BC1036" s="27">
        <f t="shared" si="49"/>
        <v>5171730.96</v>
      </c>
      <c r="BD1036" s="27">
        <f t="shared" si="50"/>
        <v>1292932.74</v>
      </c>
      <c r="BE1036" s="27">
        <f t="shared" si="51"/>
        <v>6464663.7000000002</v>
      </c>
    </row>
    <row r="1037" spans="1:57" x14ac:dyDescent="0.35">
      <c r="A1037" s="92" t="s">
        <v>2506</v>
      </c>
      <c r="B1037" s="90" t="s">
        <v>1539</v>
      </c>
      <c r="C1037" s="94">
        <v>1</v>
      </c>
      <c r="D1037" s="91" t="s">
        <v>0</v>
      </c>
      <c r="E1037" s="61" t="s">
        <v>3</v>
      </c>
      <c r="F1037" s="61" t="s">
        <v>1772</v>
      </c>
      <c r="G1037" s="61" t="s">
        <v>403</v>
      </c>
      <c r="H1037" s="61" t="s">
        <v>1782</v>
      </c>
      <c r="I1037" s="61" t="s">
        <v>1783</v>
      </c>
      <c r="J1037" s="61" t="s">
        <v>1784</v>
      </c>
      <c r="K1037" s="61" t="s">
        <v>715</v>
      </c>
      <c r="L1037" s="61" t="s">
        <v>1778</v>
      </c>
      <c r="M1037" s="61" t="s">
        <v>1785</v>
      </c>
      <c r="N1037" s="108">
        <v>1</v>
      </c>
      <c r="O1037" s="108">
        <v>1</v>
      </c>
      <c r="P1037" s="108">
        <v>1</v>
      </c>
      <c r="Q1037" s="108">
        <v>0</v>
      </c>
      <c r="R1037" s="108">
        <v>0</v>
      </c>
      <c r="S1037" s="108">
        <v>1</v>
      </c>
      <c r="T1037" s="108">
        <v>1</v>
      </c>
      <c r="U1037" s="108">
        <v>1</v>
      </c>
      <c r="V1037" s="108">
        <v>0</v>
      </c>
      <c r="W1037" s="109">
        <v>200000000</v>
      </c>
      <c r="X1037" s="126">
        <v>0</v>
      </c>
      <c r="Y1037" s="109">
        <v>0</v>
      </c>
      <c r="Z1037" s="109">
        <v>0</v>
      </c>
      <c r="AA1037" s="109"/>
      <c r="AB1037" s="109"/>
      <c r="AC1037" s="109"/>
      <c r="AD1037" s="110">
        <v>200000000</v>
      </c>
      <c r="AE1037" s="99">
        <v>44777</v>
      </c>
      <c r="AF1037" s="99">
        <v>46603</v>
      </c>
      <c r="AG1037" s="111">
        <v>200000000</v>
      </c>
      <c r="AH1037" s="107">
        <v>2.5944444444444446</v>
      </c>
      <c r="AI1037" s="107">
        <v>5</v>
      </c>
      <c r="AJ1037" s="96">
        <v>7.1294999999999997E-2</v>
      </c>
      <c r="AK1037" s="92" t="s">
        <v>1786</v>
      </c>
      <c r="AL1037" s="92" t="s">
        <v>1787</v>
      </c>
      <c r="AM1037" s="27">
        <v>14259000</v>
      </c>
      <c r="AN1037" s="27">
        <v>14259000</v>
      </c>
      <c r="AO1037" s="27">
        <v>7129500</v>
      </c>
      <c r="AP1037" s="27">
        <v>0</v>
      </c>
      <c r="AQ1037" s="27">
        <v>0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7">
        <v>0</v>
      </c>
      <c r="BA1037" s="27">
        <v>0</v>
      </c>
      <c r="BB1037" s="27">
        <v>0</v>
      </c>
      <c r="BC1037" s="27">
        <f t="shared" si="49"/>
        <v>28518000</v>
      </c>
      <c r="BD1037" s="27">
        <f t="shared" si="50"/>
        <v>7129500</v>
      </c>
      <c r="BE1037" s="27">
        <f t="shared" si="51"/>
        <v>35647500</v>
      </c>
    </row>
    <row r="1038" spans="1:57" x14ac:dyDescent="0.35">
      <c r="A1038" s="92" t="s">
        <v>2505</v>
      </c>
      <c r="B1038" s="90" t="s">
        <v>1302</v>
      </c>
      <c r="C1038" s="94">
        <v>1</v>
      </c>
      <c r="D1038" s="91" t="s">
        <v>0</v>
      </c>
      <c r="E1038" s="61" t="s">
        <v>3</v>
      </c>
      <c r="F1038" s="61" t="s">
        <v>1772</v>
      </c>
      <c r="G1038" s="61" t="s">
        <v>1788</v>
      </c>
      <c r="H1038" s="61" t="s">
        <v>1789</v>
      </c>
      <c r="I1038" s="61" t="s">
        <v>1790</v>
      </c>
      <c r="J1038" s="61" t="s">
        <v>1791</v>
      </c>
      <c r="K1038" s="61" t="s">
        <v>796</v>
      </c>
      <c r="L1038" s="61" t="s">
        <v>1778</v>
      </c>
      <c r="M1038" s="61" t="s">
        <v>1785</v>
      </c>
      <c r="N1038" s="108">
        <v>1</v>
      </c>
      <c r="O1038" s="108">
        <v>1</v>
      </c>
      <c r="P1038" s="108">
        <v>1</v>
      </c>
      <c r="Q1038" s="108">
        <v>1</v>
      </c>
      <c r="R1038" s="108">
        <v>1</v>
      </c>
      <c r="S1038" s="108">
        <v>1</v>
      </c>
      <c r="T1038" s="108">
        <v>0</v>
      </c>
      <c r="U1038" s="108">
        <v>0</v>
      </c>
      <c r="V1038" s="108">
        <v>0</v>
      </c>
      <c r="W1038" s="109">
        <v>881877.52</v>
      </c>
      <c r="X1038" s="126">
        <v>0</v>
      </c>
      <c r="Y1038" s="109">
        <v>0</v>
      </c>
      <c r="Z1038" s="109">
        <v>0</v>
      </c>
      <c r="AA1038" s="109"/>
      <c r="AB1038" s="109"/>
      <c r="AC1038" s="109"/>
      <c r="AD1038" s="110">
        <v>881877.52</v>
      </c>
      <c r="AE1038" s="99">
        <v>44685</v>
      </c>
      <c r="AF1038" s="99">
        <v>45781</v>
      </c>
      <c r="AG1038" s="111">
        <v>881877.52</v>
      </c>
      <c r="AH1038" s="107">
        <v>0.34444444444444444</v>
      </c>
      <c r="AI1038" s="107">
        <v>3</v>
      </c>
      <c r="AJ1038" s="96">
        <v>6.1652999999999999E-2</v>
      </c>
      <c r="AK1038" s="92" t="s">
        <v>1786</v>
      </c>
      <c r="AL1038" s="92" t="s">
        <v>1787</v>
      </c>
      <c r="AM1038" s="27">
        <v>27185.200000000001</v>
      </c>
      <c r="AN1038" s="27">
        <v>0</v>
      </c>
      <c r="AO1038" s="27">
        <v>0</v>
      </c>
      <c r="AP1038" s="27">
        <v>0</v>
      </c>
      <c r="AQ1038" s="27">
        <v>0</v>
      </c>
      <c r="AR1038" s="27">
        <v>0</v>
      </c>
      <c r="AS1038" s="27">
        <v>0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7">
        <v>0</v>
      </c>
      <c r="BA1038" s="27">
        <v>0</v>
      </c>
      <c r="BB1038" s="27">
        <v>0</v>
      </c>
      <c r="BC1038" s="27">
        <f t="shared" si="49"/>
        <v>27185.200000000001</v>
      </c>
      <c r="BD1038" s="27">
        <f t="shared" si="50"/>
        <v>0</v>
      </c>
      <c r="BE1038" s="27">
        <f t="shared" si="51"/>
        <v>27185.200000000001</v>
      </c>
    </row>
    <row r="1039" spans="1:57" x14ac:dyDescent="0.35">
      <c r="A1039" s="92" t="s">
        <v>2504</v>
      </c>
      <c r="B1039" s="90" t="s">
        <v>1540</v>
      </c>
      <c r="C1039" s="94">
        <v>1</v>
      </c>
      <c r="D1039" s="91" t="s">
        <v>0</v>
      </c>
      <c r="E1039" s="61" t="s">
        <v>3</v>
      </c>
      <c r="F1039" s="61" t="s">
        <v>1772</v>
      </c>
      <c r="G1039" s="61" t="s">
        <v>1788</v>
      </c>
      <c r="H1039" s="61" t="s">
        <v>1789</v>
      </c>
      <c r="I1039" s="61" t="s">
        <v>1790</v>
      </c>
      <c r="J1039" s="61" t="s">
        <v>1791</v>
      </c>
      <c r="K1039" s="61" t="s">
        <v>796</v>
      </c>
      <c r="L1039" s="61" t="s">
        <v>1778</v>
      </c>
      <c r="M1039" s="61" t="s">
        <v>1785</v>
      </c>
      <c r="N1039" s="108">
        <v>1</v>
      </c>
      <c r="O1039" s="108">
        <v>1</v>
      </c>
      <c r="P1039" s="108">
        <v>1</v>
      </c>
      <c r="Q1039" s="108">
        <v>1</v>
      </c>
      <c r="R1039" s="108">
        <v>1</v>
      </c>
      <c r="S1039" s="108">
        <v>1</v>
      </c>
      <c r="T1039" s="108">
        <v>0</v>
      </c>
      <c r="U1039" s="108">
        <v>0</v>
      </c>
      <c r="V1039" s="108">
        <v>0</v>
      </c>
      <c r="W1039" s="109">
        <v>2051279.19</v>
      </c>
      <c r="X1039" s="126">
        <v>0</v>
      </c>
      <c r="Y1039" s="109">
        <v>0</v>
      </c>
      <c r="Z1039" s="109">
        <v>0</v>
      </c>
      <c r="AA1039" s="109"/>
      <c r="AB1039" s="109"/>
      <c r="AC1039" s="109"/>
      <c r="AD1039" s="110">
        <v>2051279.19</v>
      </c>
      <c r="AE1039" s="99">
        <v>44685</v>
      </c>
      <c r="AF1039" s="99">
        <v>46511</v>
      </c>
      <c r="AG1039" s="111">
        <v>2051279.19</v>
      </c>
      <c r="AH1039" s="107">
        <v>2.3444444444444446</v>
      </c>
      <c r="AI1039" s="107">
        <v>5</v>
      </c>
      <c r="AJ1039" s="96">
        <v>7.1294999999999997E-2</v>
      </c>
      <c r="AK1039" s="92" t="s">
        <v>1786</v>
      </c>
      <c r="AL1039" s="92" t="s">
        <v>1787</v>
      </c>
      <c r="AM1039" s="27">
        <v>146245.94</v>
      </c>
      <c r="AN1039" s="27">
        <v>146245.94</v>
      </c>
      <c r="AO1039" s="27">
        <v>73122.97</v>
      </c>
      <c r="AP1039" s="27">
        <v>0</v>
      </c>
      <c r="AQ1039" s="27">
        <v>0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27">
        <v>0</v>
      </c>
      <c r="BC1039" s="27">
        <f t="shared" si="49"/>
        <v>292491.88</v>
      </c>
      <c r="BD1039" s="27">
        <f t="shared" si="50"/>
        <v>73122.97</v>
      </c>
      <c r="BE1039" s="27">
        <f t="shared" si="51"/>
        <v>365614.85</v>
      </c>
    </row>
    <row r="1040" spans="1:57" x14ac:dyDescent="0.35">
      <c r="A1040" s="92" t="s">
        <v>2503</v>
      </c>
      <c r="B1040" s="90" t="s">
        <v>1541</v>
      </c>
      <c r="C1040" s="94">
        <v>1</v>
      </c>
      <c r="D1040" s="91" t="s">
        <v>0</v>
      </c>
      <c r="E1040" s="61" t="s">
        <v>3</v>
      </c>
      <c r="F1040" s="61" t="s">
        <v>1772</v>
      </c>
      <c r="G1040" s="61" t="s">
        <v>1788</v>
      </c>
      <c r="H1040" s="61" t="s">
        <v>1789</v>
      </c>
      <c r="I1040" s="61" t="s">
        <v>1790</v>
      </c>
      <c r="J1040" s="61" t="s">
        <v>1791</v>
      </c>
      <c r="K1040" s="61" t="s">
        <v>796</v>
      </c>
      <c r="L1040" s="61" t="s">
        <v>1778</v>
      </c>
      <c r="M1040" s="61" t="s">
        <v>1785</v>
      </c>
      <c r="N1040" s="108">
        <v>1</v>
      </c>
      <c r="O1040" s="108">
        <v>1</v>
      </c>
      <c r="P1040" s="108">
        <v>1</v>
      </c>
      <c r="Q1040" s="108">
        <v>1</v>
      </c>
      <c r="R1040" s="108">
        <v>1</v>
      </c>
      <c r="S1040" s="108">
        <v>1</v>
      </c>
      <c r="T1040" s="108">
        <v>0</v>
      </c>
      <c r="U1040" s="108">
        <v>0</v>
      </c>
      <c r="V1040" s="108">
        <v>0</v>
      </c>
      <c r="W1040" s="109">
        <v>2837111.24</v>
      </c>
      <c r="X1040" s="126">
        <v>0</v>
      </c>
      <c r="Y1040" s="109">
        <v>0</v>
      </c>
      <c r="Z1040" s="109">
        <v>0</v>
      </c>
      <c r="AA1040" s="109"/>
      <c r="AB1040" s="109"/>
      <c r="AC1040" s="109"/>
      <c r="AD1040" s="110">
        <v>2837111.24</v>
      </c>
      <c r="AE1040" s="99">
        <v>44685</v>
      </c>
      <c r="AF1040" s="99">
        <v>46511</v>
      </c>
      <c r="AG1040" s="111">
        <v>2837111.24</v>
      </c>
      <c r="AH1040" s="107">
        <v>2.3444444444444446</v>
      </c>
      <c r="AI1040" s="107">
        <v>5</v>
      </c>
      <c r="AJ1040" s="96">
        <v>7.1294999999999997E-2</v>
      </c>
      <c r="AK1040" s="92" t="s">
        <v>1786</v>
      </c>
      <c r="AL1040" s="92" t="s">
        <v>1787</v>
      </c>
      <c r="AM1040" s="27">
        <v>202271.84</v>
      </c>
      <c r="AN1040" s="27">
        <v>202271.84</v>
      </c>
      <c r="AO1040" s="27">
        <v>101135.92</v>
      </c>
      <c r="AP1040" s="27">
        <v>0</v>
      </c>
      <c r="AQ1040" s="27">
        <v>0</v>
      </c>
      <c r="AR1040" s="27">
        <v>0</v>
      </c>
      <c r="AS1040" s="27">
        <v>0</v>
      </c>
      <c r="AT1040" s="27">
        <v>0</v>
      </c>
      <c r="AU1040" s="27">
        <v>0</v>
      </c>
      <c r="AV1040" s="27">
        <v>0</v>
      </c>
      <c r="AW1040" s="27">
        <v>0</v>
      </c>
      <c r="AX1040" s="27">
        <v>0</v>
      </c>
      <c r="AY1040" s="27">
        <v>0</v>
      </c>
      <c r="AZ1040" s="27">
        <v>0</v>
      </c>
      <c r="BA1040" s="27">
        <v>0</v>
      </c>
      <c r="BB1040" s="27">
        <v>0</v>
      </c>
      <c r="BC1040" s="27">
        <f t="shared" si="49"/>
        <v>404543.68</v>
      </c>
      <c r="BD1040" s="27">
        <f t="shared" si="50"/>
        <v>101135.92</v>
      </c>
      <c r="BE1040" s="27">
        <f t="shared" si="51"/>
        <v>505679.6</v>
      </c>
    </row>
    <row r="1041" spans="1:57" x14ac:dyDescent="0.35">
      <c r="A1041" s="92" t="s">
        <v>2502</v>
      </c>
      <c r="B1041" s="90" t="s">
        <v>1542</v>
      </c>
      <c r="C1041" s="94">
        <v>1</v>
      </c>
      <c r="D1041" s="91" t="s">
        <v>0</v>
      </c>
      <c r="E1041" s="61" t="s">
        <v>3</v>
      </c>
      <c r="F1041" s="61" t="s">
        <v>1772</v>
      </c>
      <c r="G1041" s="61" t="s">
        <v>403</v>
      </c>
      <c r="H1041" s="61" t="s">
        <v>1782</v>
      </c>
      <c r="I1041" s="61" t="s">
        <v>1783</v>
      </c>
      <c r="J1041" s="61" t="s">
        <v>1784</v>
      </c>
      <c r="K1041" s="61" t="s">
        <v>715</v>
      </c>
      <c r="L1041" s="61" t="s">
        <v>1778</v>
      </c>
      <c r="M1041" s="61" t="s">
        <v>1785</v>
      </c>
      <c r="N1041" s="108">
        <v>1</v>
      </c>
      <c r="O1041" s="108">
        <v>1</v>
      </c>
      <c r="P1041" s="108">
        <v>1</v>
      </c>
      <c r="Q1041" s="108">
        <v>0</v>
      </c>
      <c r="R1041" s="108">
        <v>0</v>
      </c>
      <c r="S1041" s="108">
        <v>1</v>
      </c>
      <c r="T1041" s="108">
        <v>1</v>
      </c>
      <c r="U1041" s="108">
        <v>1</v>
      </c>
      <c r="V1041" s="108">
        <v>0</v>
      </c>
      <c r="W1041" s="109">
        <v>600000000</v>
      </c>
      <c r="X1041" s="126">
        <v>0</v>
      </c>
      <c r="Y1041" s="109">
        <v>0</v>
      </c>
      <c r="Z1041" s="109">
        <v>0</v>
      </c>
      <c r="AA1041" s="109"/>
      <c r="AB1041" s="109"/>
      <c r="AC1041" s="109"/>
      <c r="AD1041" s="110">
        <v>600000000</v>
      </c>
      <c r="AE1041" s="99">
        <v>44698</v>
      </c>
      <c r="AF1041" s="99">
        <v>48351</v>
      </c>
      <c r="AG1041" s="111">
        <v>600000000</v>
      </c>
      <c r="AH1041" s="107">
        <v>7.3805555555555555</v>
      </c>
      <c r="AI1041" s="107">
        <v>10</v>
      </c>
      <c r="AJ1041" s="96">
        <v>7.8262999999999999E-2</v>
      </c>
      <c r="AK1041" s="92" t="s">
        <v>1786</v>
      </c>
      <c r="AL1041" s="92" t="s">
        <v>1787</v>
      </c>
      <c r="AM1041" s="27">
        <v>46957800</v>
      </c>
      <c r="AN1041" s="27">
        <v>46957800</v>
      </c>
      <c r="AO1041" s="27">
        <v>46957800</v>
      </c>
      <c r="AP1041" s="27">
        <v>46957800</v>
      </c>
      <c r="AQ1041" s="27">
        <v>46957800</v>
      </c>
      <c r="AR1041" s="27">
        <v>46957800</v>
      </c>
      <c r="AS1041" s="27">
        <v>46957800</v>
      </c>
      <c r="AT1041" s="27">
        <v>23478900</v>
      </c>
      <c r="AU1041" s="27">
        <v>0</v>
      </c>
      <c r="AV1041" s="27">
        <v>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27">
        <v>0</v>
      </c>
      <c r="BC1041" s="27">
        <f t="shared" si="49"/>
        <v>93915600</v>
      </c>
      <c r="BD1041" s="27">
        <f t="shared" si="50"/>
        <v>258267900</v>
      </c>
      <c r="BE1041" s="27">
        <f t="shared" si="51"/>
        <v>352183500</v>
      </c>
    </row>
    <row r="1042" spans="1:57" x14ac:dyDescent="0.35">
      <c r="A1042" s="92" t="s">
        <v>2501</v>
      </c>
      <c r="B1042" s="90" t="s">
        <v>1303</v>
      </c>
      <c r="C1042" s="94">
        <v>2</v>
      </c>
      <c r="D1042" s="91" t="s">
        <v>0</v>
      </c>
      <c r="E1042" s="61" t="s">
        <v>3</v>
      </c>
      <c r="F1042" s="61" t="s">
        <v>1772</v>
      </c>
      <c r="G1042" s="61" t="s">
        <v>1793</v>
      </c>
      <c r="H1042" s="61" t="s">
        <v>1789</v>
      </c>
      <c r="I1042" s="61" t="s">
        <v>1794</v>
      </c>
      <c r="J1042" s="61" t="s">
        <v>1791</v>
      </c>
      <c r="K1042" s="61" t="s">
        <v>813</v>
      </c>
      <c r="L1042" s="61" t="s">
        <v>1778</v>
      </c>
      <c r="M1042" s="61" t="s">
        <v>1785</v>
      </c>
      <c r="N1042" s="108">
        <v>1</v>
      </c>
      <c r="O1042" s="108">
        <v>1</v>
      </c>
      <c r="P1042" s="108">
        <v>1</v>
      </c>
      <c r="Q1042" s="108">
        <v>1</v>
      </c>
      <c r="R1042" s="108">
        <v>1</v>
      </c>
      <c r="S1042" s="108">
        <v>1</v>
      </c>
      <c r="T1042" s="108">
        <v>0</v>
      </c>
      <c r="U1042" s="108">
        <v>0</v>
      </c>
      <c r="V1042" s="108">
        <v>0</v>
      </c>
      <c r="W1042" s="109">
        <v>475097.5</v>
      </c>
      <c r="X1042" s="126">
        <v>0</v>
      </c>
      <c r="Y1042" s="109">
        <v>0</v>
      </c>
      <c r="Z1042" s="109">
        <v>1702.43</v>
      </c>
      <c r="AA1042" s="109"/>
      <c r="AB1042" s="109"/>
      <c r="AC1042" s="109"/>
      <c r="AD1042" s="110">
        <v>475097.5</v>
      </c>
      <c r="AE1042" s="99">
        <v>44832</v>
      </c>
      <c r="AF1042" s="99">
        <v>45928</v>
      </c>
      <c r="AG1042" s="111">
        <v>475097.5</v>
      </c>
      <c r="AH1042" s="107">
        <v>0.74444444444444446</v>
      </c>
      <c r="AI1042" s="107">
        <v>3</v>
      </c>
      <c r="AJ1042" s="96">
        <v>4.2999999999999997E-2</v>
      </c>
      <c r="AK1042" s="92" t="s">
        <v>1786</v>
      </c>
      <c r="AL1042" s="92" t="s">
        <v>1787</v>
      </c>
      <c r="AM1042" s="27">
        <v>8512.18</v>
      </c>
      <c r="AN1042" s="27">
        <v>0</v>
      </c>
      <c r="AO1042" s="27">
        <v>0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27">
        <v>0</v>
      </c>
      <c r="BC1042" s="27">
        <f t="shared" si="49"/>
        <v>8512.18</v>
      </c>
      <c r="BD1042" s="27">
        <f t="shared" si="50"/>
        <v>0</v>
      </c>
      <c r="BE1042" s="27">
        <f t="shared" si="51"/>
        <v>8512.18</v>
      </c>
    </row>
    <row r="1043" spans="1:57" x14ac:dyDescent="0.35">
      <c r="A1043" s="92" t="s">
        <v>2500</v>
      </c>
      <c r="B1043" s="90" t="s">
        <v>1303</v>
      </c>
      <c r="C1043" s="94">
        <v>3</v>
      </c>
      <c r="D1043" s="91" t="s">
        <v>0</v>
      </c>
      <c r="E1043" s="61" t="s">
        <v>3</v>
      </c>
      <c r="F1043" s="61" t="s">
        <v>1772</v>
      </c>
      <c r="G1043" s="61" t="s">
        <v>1793</v>
      </c>
      <c r="H1043" s="61" t="s">
        <v>1789</v>
      </c>
      <c r="I1043" s="61" t="s">
        <v>1794</v>
      </c>
      <c r="J1043" s="61" t="s">
        <v>1791</v>
      </c>
      <c r="K1043" s="61" t="s">
        <v>813</v>
      </c>
      <c r="L1043" s="61" t="s">
        <v>1778</v>
      </c>
      <c r="M1043" s="61" t="s">
        <v>1785</v>
      </c>
      <c r="N1043" s="108">
        <v>1</v>
      </c>
      <c r="O1043" s="108">
        <v>1</v>
      </c>
      <c r="P1043" s="108">
        <v>1</v>
      </c>
      <c r="Q1043" s="108">
        <v>1</v>
      </c>
      <c r="R1043" s="108">
        <v>1</v>
      </c>
      <c r="S1043" s="108">
        <v>1</v>
      </c>
      <c r="T1043" s="108">
        <v>0</v>
      </c>
      <c r="U1043" s="108">
        <v>0</v>
      </c>
      <c r="V1043" s="108">
        <v>0</v>
      </c>
      <c r="W1043" s="109">
        <v>577610</v>
      </c>
      <c r="X1043" s="126">
        <v>0</v>
      </c>
      <c r="Y1043" s="109">
        <v>0</v>
      </c>
      <c r="Z1043" s="109">
        <v>2267.12</v>
      </c>
      <c r="AA1043" s="109"/>
      <c r="AB1043" s="109"/>
      <c r="AC1043" s="109"/>
      <c r="AD1043" s="110">
        <v>577610</v>
      </c>
      <c r="AE1043" s="99">
        <v>44832</v>
      </c>
      <c r="AF1043" s="99">
        <v>46293</v>
      </c>
      <c r="AG1043" s="111">
        <v>577610</v>
      </c>
      <c r="AH1043" s="107">
        <v>1.7444444444444445</v>
      </c>
      <c r="AI1043" s="107">
        <v>4</v>
      </c>
      <c r="AJ1043" s="97">
        <v>4.7100000000000003E-2</v>
      </c>
      <c r="AK1043" s="92" t="s">
        <v>1786</v>
      </c>
      <c r="AL1043" s="92" t="s">
        <v>1787</v>
      </c>
      <c r="AM1043" s="27">
        <v>24938.319999999992</v>
      </c>
      <c r="AN1043" s="27">
        <v>13602.719999999998</v>
      </c>
      <c r="AO1043" s="27">
        <v>0</v>
      </c>
      <c r="AP1043" s="27">
        <v>0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27">
        <v>0</v>
      </c>
      <c r="BC1043" s="27">
        <f t="shared" si="49"/>
        <v>38541.039999999994</v>
      </c>
      <c r="BD1043" s="27">
        <f t="shared" si="50"/>
        <v>0</v>
      </c>
      <c r="BE1043" s="27">
        <f t="shared" si="51"/>
        <v>38541.039999999994</v>
      </c>
    </row>
    <row r="1044" spans="1:57" x14ac:dyDescent="0.35">
      <c r="A1044" s="92" t="s">
        <v>2499</v>
      </c>
      <c r="B1044" s="90" t="s">
        <v>1303</v>
      </c>
      <c r="C1044" s="94">
        <v>4</v>
      </c>
      <c r="D1044" s="91" t="s">
        <v>0</v>
      </c>
      <c r="E1044" s="61" t="s">
        <v>3</v>
      </c>
      <c r="F1044" s="61" t="s">
        <v>1772</v>
      </c>
      <c r="G1044" s="61" t="s">
        <v>1793</v>
      </c>
      <c r="H1044" s="61" t="s">
        <v>1789</v>
      </c>
      <c r="I1044" s="61" t="s">
        <v>1794</v>
      </c>
      <c r="J1044" s="61" t="s">
        <v>1791</v>
      </c>
      <c r="K1044" s="61" t="s">
        <v>813</v>
      </c>
      <c r="L1044" s="61" t="s">
        <v>1778</v>
      </c>
      <c r="M1044" s="61" t="s">
        <v>1785</v>
      </c>
      <c r="N1044" s="108">
        <v>1</v>
      </c>
      <c r="O1044" s="108">
        <v>1</v>
      </c>
      <c r="P1044" s="108">
        <v>1</v>
      </c>
      <c r="Q1044" s="108">
        <v>1</v>
      </c>
      <c r="R1044" s="108">
        <v>1</v>
      </c>
      <c r="S1044" s="108">
        <v>1</v>
      </c>
      <c r="T1044" s="108">
        <v>0</v>
      </c>
      <c r="U1044" s="108">
        <v>0</v>
      </c>
      <c r="V1044" s="108">
        <v>0</v>
      </c>
      <c r="W1044" s="109">
        <v>1262747.5</v>
      </c>
      <c r="X1044" s="126">
        <v>0</v>
      </c>
      <c r="Y1044" s="109">
        <v>0</v>
      </c>
      <c r="Z1044" s="109">
        <v>5335.11</v>
      </c>
      <c r="AA1044" s="109"/>
      <c r="AB1044" s="109"/>
      <c r="AC1044" s="109"/>
      <c r="AD1044" s="110">
        <v>1262747.5</v>
      </c>
      <c r="AE1044" s="99">
        <v>44832</v>
      </c>
      <c r="AF1044" s="99">
        <v>46658</v>
      </c>
      <c r="AG1044" s="111">
        <v>1262747.5</v>
      </c>
      <c r="AH1044" s="107">
        <v>2.7444444444444445</v>
      </c>
      <c r="AI1044" s="107">
        <v>5</v>
      </c>
      <c r="AJ1044" s="96">
        <v>5.0700000000000002E-2</v>
      </c>
      <c r="AK1044" s="92" t="s">
        <v>1786</v>
      </c>
      <c r="AL1044" s="92" t="s">
        <v>1787</v>
      </c>
      <c r="AM1044" s="27">
        <v>58686.21</v>
      </c>
      <c r="AN1044" s="27">
        <v>64021.32</v>
      </c>
      <c r="AO1044" s="27">
        <v>32010.63</v>
      </c>
      <c r="AP1044" s="27">
        <v>0</v>
      </c>
      <c r="AQ1044" s="27">
        <v>0</v>
      </c>
      <c r="AR1044" s="27">
        <v>0</v>
      </c>
      <c r="AS1044" s="27">
        <v>0</v>
      </c>
      <c r="AT1044" s="27">
        <v>0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27">
        <v>0</v>
      </c>
      <c r="BC1044" s="27">
        <f t="shared" si="49"/>
        <v>122707.53</v>
      </c>
      <c r="BD1044" s="27">
        <f t="shared" si="50"/>
        <v>32010.63</v>
      </c>
      <c r="BE1044" s="27">
        <f t="shared" si="51"/>
        <v>154718.16</v>
      </c>
    </row>
    <row r="1045" spans="1:57" x14ac:dyDescent="0.35">
      <c r="A1045" s="92" t="s">
        <v>2498</v>
      </c>
      <c r="B1045" s="90" t="s">
        <v>1303</v>
      </c>
      <c r="C1045" s="94">
        <v>5</v>
      </c>
      <c r="D1045" s="91" t="s">
        <v>0</v>
      </c>
      <c r="E1045" s="61" t="s">
        <v>3</v>
      </c>
      <c r="F1045" s="61" t="s">
        <v>1772</v>
      </c>
      <c r="G1045" s="61" t="s">
        <v>1793</v>
      </c>
      <c r="H1045" s="61" t="s">
        <v>1789</v>
      </c>
      <c r="I1045" s="61" t="s">
        <v>1794</v>
      </c>
      <c r="J1045" s="61" t="s">
        <v>1791</v>
      </c>
      <c r="K1045" s="61" t="s">
        <v>813</v>
      </c>
      <c r="L1045" s="61" t="s">
        <v>1778</v>
      </c>
      <c r="M1045" s="61" t="s">
        <v>1785</v>
      </c>
      <c r="N1045" s="108">
        <v>1</v>
      </c>
      <c r="O1045" s="108">
        <v>1</v>
      </c>
      <c r="P1045" s="108">
        <v>1</v>
      </c>
      <c r="Q1045" s="108">
        <v>1</v>
      </c>
      <c r="R1045" s="108">
        <v>1</v>
      </c>
      <c r="S1045" s="108">
        <v>1</v>
      </c>
      <c r="T1045" s="108">
        <v>0</v>
      </c>
      <c r="U1045" s="108">
        <v>0</v>
      </c>
      <c r="V1045" s="108">
        <v>0</v>
      </c>
      <c r="W1045" s="109">
        <v>5672997.5</v>
      </c>
      <c r="X1045" s="126">
        <v>0</v>
      </c>
      <c r="Y1045" s="109">
        <v>0</v>
      </c>
      <c r="Z1045" s="109">
        <v>25339.39</v>
      </c>
      <c r="AA1045" s="109"/>
      <c r="AB1045" s="109"/>
      <c r="AC1045" s="109"/>
      <c r="AD1045" s="110">
        <v>5672997.5</v>
      </c>
      <c r="AE1045" s="99">
        <v>44832</v>
      </c>
      <c r="AF1045" s="99">
        <v>47024</v>
      </c>
      <c r="AG1045" s="111">
        <v>5672997.5</v>
      </c>
      <c r="AH1045" s="107">
        <v>3.7444444444444445</v>
      </c>
      <c r="AI1045" s="107">
        <v>6</v>
      </c>
      <c r="AJ1045" s="96">
        <v>5.3600000000000002E-2</v>
      </c>
      <c r="AK1045" s="92" t="s">
        <v>1786</v>
      </c>
      <c r="AL1045" s="92" t="s">
        <v>1787</v>
      </c>
      <c r="AM1045" s="27">
        <v>278733.29000000004</v>
      </c>
      <c r="AN1045" s="27">
        <v>304072.68000000005</v>
      </c>
      <c r="AO1045" s="27">
        <v>304072.68</v>
      </c>
      <c r="AP1045" s="27">
        <v>152036.31</v>
      </c>
      <c r="AQ1045" s="27">
        <v>0</v>
      </c>
      <c r="AR1045" s="27">
        <v>0</v>
      </c>
      <c r="AS1045" s="27">
        <v>0</v>
      </c>
      <c r="AT1045" s="27">
        <v>0</v>
      </c>
      <c r="AU1045" s="27">
        <v>0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27">
        <v>0</v>
      </c>
      <c r="BC1045" s="27">
        <f t="shared" si="49"/>
        <v>582805.97000000009</v>
      </c>
      <c r="BD1045" s="27">
        <f t="shared" si="50"/>
        <v>456108.99</v>
      </c>
      <c r="BE1045" s="27">
        <f t="shared" si="51"/>
        <v>1038914.9600000001</v>
      </c>
    </row>
    <row r="1046" spans="1:57" x14ac:dyDescent="0.35">
      <c r="A1046" s="92" t="s">
        <v>2497</v>
      </c>
      <c r="B1046" s="90" t="s">
        <v>1303</v>
      </c>
      <c r="C1046" s="94">
        <v>6</v>
      </c>
      <c r="D1046" s="91" t="s">
        <v>0</v>
      </c>
      <c r="E1046" s="61" t="s">
        <v>3</v>
      </c>
      <c r="F1046" s="61" t="s">
        <v>1772</v>
      </c>
      <c r="G1046" s="61" t="s">
        <v>1793</v>
      </c>
      <c r="H1046" s="61" t="s">
        <v>1789</v>
      </c>
      <c r="I1046" s="61" t="s">
        <v>1794</v>
      </c>
      <c r="J1046" s="61" t="s">
        <v>1791</v>
      </c>
      <c r="K1046" s="61" t="s">
        <v>813</v>
      </c>
      <c r="L1046" s="61" t="s">
        <v>1778</v>
      </c>
      <c r="M1046" s="61" t="s">
        <v>1785</v>
      </c>
      <c r="N1046" s="108">
        <v>1</v>
      </c>
      <c r="O1046" s="108">
        <v>1</v>
      </c>
      <c r="P1046" s="108">
        <v>1</v>
      </c>
      <c r="Q1046" s="108">
        <v>1</v>
      </c>
      <c r="R1046" s="108">
        <v>1</v>
      </c>
      <c r="S1046" s="108">
        <v>1</v>
      </c>
      <c r="T1046" s="108">
        <v>0</v>
      </c>
      <c r="U1046" s="108">
        <v>0</v>
      </c>
      <c r="V1046" s="108">
        <v>0</v>
      </c>
      <c r="W1046" s="109">
        <v>11094065</v>
      </c>
      <c r="X1046" s="126">
        <v>0</v>
      </c>
      <c r="Y1046" s="109">
        <v>0</v>
      </c>
      <c r="Z1046" s="109">
        <v>52142.11</v>
      </c>
      <c r="AA1046" s="109"/>
      <c r="AB1046" s="109"/>
      <c r="AC1046" s="109"/>
      <c r="AD1046" s="110">
        <v>11094065</v>
      </c>
      <c r="AE1046" s="99">
        <v>44832</v>
      </c>
      <c r="AF1046" s="99">
        <v>47389</v>
      </c>
      <c r="AG1046" s="111">
        <v>11094065</v>
      </c>
      <c r="AH1046" s="107">
        <v>4.7444444444444445</v>
      </c>
      <c r="AI1046" s="107">
        <v>7</v>
      </c>
      <c r="AJ1046" s="96">
        <v>5.6399999999999999E-2</v>
      </c>
      <c r="AK1046" s="92" t="s">
        <v>1786</v>
      </c>
      <c r="AL1046" s="92" t="s">
        <v>1787</v>
      </c>
      <c r="AM1046" s="27">
        <v>573563.21</v>
      </c>
      <c r="AN1046" s="27">
        <v>625705.31999999995</v>
      </c>
      <c r="AO1046" s="27">
        <v>625705.31999999995</v>
      </c>
      <c r="AP1046" s="27">
        <v>547492.14</v>
      </c>
      <c r="AQ1046" s="27">
        <v>234639.45</v>
      </c>
      <c r="AR1046" s="27">
        <v>0</v>
      </c>
      <c r="AS1046" s="27">
        <v>0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27">
        <v>0</v>
      </c>
      <c r="BC1046" s="27">
        <f t="shared" si="49"/>
        <v>1199268.5299999998</v>
      </c>
      <c r="BD1046" s="27">
        <f t="shared" si="50"/>
        <v>1407836.91</v>
      </c>
      <c r="BE1046" s="27">
        <f t="shared" si="51"/>
        <v>2607105.4399999995</v>
      </c>
    </row>
    <row r="1047" spans="1:57" x14ac:dyDescent="0.35">
      <c r="A1047" s="92" t="s">
        <v>2496</v>
      </c>
      <c r="B1047" s="90" t="s">
        <v>1303</v>
      </c>
      <c r="C1047" s="94">
        <v>7</v>
      </c>
      <c r="D1047" s="91" t="s">
        <v>0</v>
      </c>
      <c r="E1047" s="61" t="s">
        <v>3</v>
      </c>
      <c r="F1047" s="61" t="s">
        <v>1772</v>
      </c>
      <c r="G1047" s="61" t="s">
        <v>1793</v>
      </c>
      <c r="H1047" s="61" t="s">
        <v>1789</v>
      </c>
      <c r="I1047" s="61" t="s">
        <v>1794</v>
      </c>
      <c r="J1047" s="61" t="s">
        <v>1791</v>
      </c>
      <c r="K1047" s="61" t="s">
        <v>813</v>
      </c>
      <c r="L1047" s="61" t="s">
        <v>1778</v>
      </c>
      <c r="M1047" s="61" t="s">
        <v>1785</v>
      </c>
      <c r="N1047" s="108">
        <v>1</v>
      </c>
      <c r="O1047" s="108">
        <v>1</v>
      </c>
      <c r="P1047" s="108">
        <v>1</v>
      </c>
      <c r="Q1047" s="108">
        <v>1</v>
      </c>
      <c r="R1047" s="108">
        <v>1</v>
      </c>
      <c r="S1047" s="108">
        <v>1</v>
      </c>
      <c r="T1047" s="108">
        <v>0</v>
      </c>
      <c r="U1047" s="108">
        <v>0</v>
      </c>
      <c r="V1047" s="108">
        <v>0</v>
      </c>
      <c r="W1047" s="109">
        <v>2068982.5</v>
      </c>
      <c r="X1047" s="126">
        <v>0</v>
      </c>
      <c r="Y1047" s="109">
        <v>0</v>
      </c>
      <c r="Z1047" s="109">
        <v>10224.219999999999</v>
      </c>
      <c r="AA1047" s="109"/>
      <c r="AB1047" s="109"/>
      <c r="AC1047" s="109"/>
      <c r="AD1047" s="110">
        <v>2068982.5</v>
      </c>
      <c r="AE1047" s="99">
        <v>44832</v>
      </c>
      <c r="AF1047" s="99">
        <v>47754</v>
      </c>
      <c r="AG1047" s="111">
        <v>2068982.5</v>
      </c>
      <c r="AH1047" s="107">
        <v>5.7444444444444445</v>
      </c>
      <c r="AI1047" s="107">
        <v>8</v>
      </c>
      <c r="AJ1047" s="96">
        <v>5.9299999999999999E-2</v>
      </c>
      <c r="AK1047" s="92" t="s">
        <v>1786</v>
      </c>
      <c r="AL1047" s="92" t="s">
        <v>1787</v>
      </c>
      <c r="AM1047" s="27">
        <v>112466.42</v>
      </c>
      <c r="AN1047" s="27">
        <v>122690.64</v>
      </c>
      <c r="AO1047" s="27">
        <v>122690.64</v>
      </c>
      <c r="AP1047" s="27">
        <v>112466.43</v>
      </c>
      <c r="AQ1047" s="27">
        <v>71569.56</v>
      </c>
      <c r="AR1047" s="27">
        <v>30672.63</v>
      </c>
      <c r="AS1047" s="27">
        <v>0</v>
      </c>
      <c r="AT1047" s="27">
        <v>0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7">
        <v>0</v>
      </c>
      <c r="BA1047" s="27">
        <v>0</v>
      </c>
      <c r="BB1047" s="27">
        <v>0</v>
      </c>
      <c r="BC1047" s="27">
        <f t="shared" si="49"/>
        <v>235157.06</v>
      </c>
      <c r="BD1047" s="27">
        <f t="shared" si="50"/>
        <v>337399.26</v>
      </c>
      <c r="BE1047" s="27">
        <f t="shared" si="51"/>
        <v>572556.32000000007</v>
      </c>
    </row>
    <row r="1048" spans="1:57" x14ac:dyDescent="0.35">
      <c r="A1048" s="92" t="s">
        <v>2495</v>
      </c>
      <c r="B1048" s="90" t="s">
        <v>1303</v>
      </c>
      <c r="C1048" s="94">
        <v>8</v>
      </c>
      <c r="D1048" s="91" t="s">
        <v>0</v>
      </c>
      <c r="E1048" s="61" t="s">
        <v>3</v>
      </c>
      <c r="F1048" s="61" t="s">
        <v>1772</v>
      </c>
      <c r="G1048" s="61" t="s">
        <v>1793</v>
      </c>
      <c r="H1048" s="61" t="s">
        <v>1789</v>
      </c>
      <c r="I1048" s="61" t="s">
        <v>1794</v>
      </c>
      <c r="J1048" s="61" t="s">
        <v>1791</v>
      </c>
      <c r="K1048" s="61" t="s">
        <v>813</v>
      </c>
      <c r="L1048" s="61" t="s">
        <v>1778</v>
      </c>
      <c r="M1048" s="61" t="s">
        <v>1785</v>
      </c>
      <c r="N1048" s="108">
        <v>1</v>
      </c>
      <c r="O1048" s="108">
        <v>1</v>
      </c>
      <c r="P1048" s="108">
        <v>1</v>
      </c>
      <c r="Q1048" s="108">
        <v>1</v>
      </c>
      <c r="R1048" s="108">
        <v>1</v>
      </c>
      <c r="S1048" s="108">
        <v>1</v>
      </c>
      <c r="T1048" s="108">
        <v>0</v>
      </c>
      <c r="U1048" s="108">
        <v>0</v>
      </c>
      <c r="V1048" s="108">
        <v>0</v>
      </c>
      <c r="W1048" s="109">
        <v>106200</v>
      </c>
      <c r="X1048" s="126">
        <v>0</v>
      </c>
      <c r="Y1048" s="109">
        <v>0</v>
      </c>
      <c r="Z1048" s="109">
        <v>549.58000000000004</v>
      </c>
      <c r="AA1048" s="109"/>
      <c r="AB1048" s="109"/>
      <c r="AC1048" s="109"/>
      <c r="AD1048" s="110">
        <v>106200</v>
      </c>
      <c r="AE1048" s="99">
        <v>44832</v>
      </c>
      <c r="AF1048" s="99">
        <v>48119</v>
      </c>
      <c r="AG1048" s="111">
        <v>106200</v>
      </c>
      <c r="AH1048" s="107">
        <v>6.7444444444444445</v>
      </c>
      <c r="AI1048" s="107">
        <v>9</v>
      </c>
      <c r="AJ1048" s="96">
        <v>6.2100000000000002E-2</v>
      </c>
      <c r="AK1048" s="92" t="s">
        <v>1786</v>
      </c>
      <c r="AL1048" s="92" t="s">
        <v>1787</v>
      </c>
      <c r="AM1048" s="27">
        <v>6045.38</v>
      </c>
      <c r="AN1048" s="27">
        <v>6594.96</v>
      </c>
      <c r="AO1048" s="27">
        <v>6594.96</v>
      </c>
      <c r="AP1048" s="27">
        <v>6182.79</v>
      </c>
      <c r="AQ1048" s="27">
        <v>4534.08</v>
      </c>
      <c r="AR1048" s="27">
        <v>2885.31</v>
      </c>
      <c r="AS1048" s="27">
        <v>1236.5999999999999</v>
      </c>
      <c r="AT1048" s="27">
        <v>0</v>
      </c>
      <c r="AU1048" s="27">
        <v>0</v>
      </c>
      <c r="AV1048" s="27">
        <v>0</v>
      </c>
      <c r="AW1048" s="27">
        <v>0</v>
      </c>
      <c r="AX1048" s="27">
        <v>0</v>
      </c>
      <c r="AY1048" s="27">
        <v>0</v>
      </c>
      <c r="AZ1048" s="27">
        <v>0</v>
      </c>
      <c r="BA1048" s="27">
        <v>0</v>
      </c>
      <c r="BB1048" s="27">
        <v>0</v>
      </c>
      <c r="BC1048" s="27">
        <f t="shared" si="49"/>
        <v>12640.34</v>
      </c>
      <c r="BD1048" s="27">
        <f t="shared" si="50"/>
        <v>21433.74</v>
      </c>
      <c r="BE1048" s="27">
        <f t="shared" si="51"/>
        <v>34074.080000000002</v>
      </c>
    </row>
    <row r="1049" spans="1:57" x14ac:dyDescent="0.35">
      <c r="A1049" s="92" t="s">
        <v>2494</v>
      </c>
      <c r="B1049" s="90" t="s">
        <v>1303</v>
      </c>
      <c r="C1049" s="94">
        <v>9</v>
      </c>
      <c r="D1049" s="91" t="s">
        <v>0</v>
      </c>
      <c r="E1049" s="61" t="s">
        <v>3</v>
      </c>
      <c r="F1049" s="61" t="s">
        <v>1772</v>
      </c>
      <c r="G1049" s="61" t="s">
        <v>1793</v>
      </c>
      <c r="H1049" s="61" t="s">
        <v>1789</v>
      </c>
      <c r="I1049" s="61" t="s">
        <v>1794</v>
      </c>
      <c r="J1049" s="61" t="s">
        <v>1791</v>
      </c>
      <c r="K1049" s="61" t="s">
        <v>813</v>
      </c>
      <c r="L1049" s="61" t="s">
        <v>1778</v>
      </c>
      <c r="M1049" s="61" t="s">
        <v>1785</v>
      </c>
      <c r="N1049" s="108">
        <v>1</v>
      </c>
      <c r="O1049" s="108">
        <v>1</v>
      </c>
      <c r="P1049" s="108">
        <v>1</v>
      </c>
      <c r="Q1049" s="108">
        <v>1</v>
      </c>
      <c r="R1049" s="108">
        <v>1</v>
      </c>
      <c r="S1049" s="108">
        <v>1</v>
      </c>
      <c r="T1049" s="108">
        <v>0</v>
      </c>
      <c r="U1049" s="108">
        <v>0</v>
      </c>
      <c r="V1049" s="108">
        <v>0</v>
      </c>
      <c r="W1049" s="109">
        <v>99415</v>
      </c>
      <c r="X1049" s="126">
        <v>0</v>
      </c>
      <c r="Y1049" s="109">
        <v>0</v>
      </c>
      <c r="Z1049" s="109">
        <v>538.5</v>
      </c>
      <c r="AA1049" s="109"/>
      <c r="AB1049" s="109"/>
      <c r="AC1049" s="109"/>
      <c r="AD1049" s="110">
        <v>99415</v>
      </c>
      <c r="AE1049" s="99">
        <v>44832</v>
      </c>
      <c r="AF1049" s="99">
        <v>48485</v>
      </c>
      <c r="AG1049" s="111">
        <v>99415</v>
      </c>
      <c r="AH1049" s="107">
        <v>7.7444444444444445</v>
      </c>
      <c r="AI1049" s="107">
        <v>10</v>
      </c>
      <c r="AJ1049" s="96">
        <v>6.5000000000000002E-2</v>
      </c>
      <c r="AK1049" s="92" t="s">
        <v>1786</v>
      </c>
      <c r="AL1049" s="92" t="s">
        <v>1787</v>
      </c>
      <c r="AM1049" s="27">
        <v>5923.5</v>
      </c>
      <c r="AN1049" s="27">
        <v>6462</v>
      </c>
      <c r="AO1049" s="27">
        <v>6462</v>
      </c>
      <c r="AP1049" s="27">
        <v>6138.9</v>
      </c>
      <c r="AQ1049" s="27">
        <v>4846.5</v>
      </c>
      <c r="AR1049" s="27">
        <v>3554.1</v>
      </c>
      <c r="AS1049" s="27">
        <v>2261.6999999999998</v>
      </c>
      <c r="AT1049" s="27">
        <v>969.3</v>
      </c>
      <c r="AU1049" s="27">
        <v>0</v>
      </c>
      <c r="AV1049" s="27">
        <v>0</v>
      </c>
      <c r="AW1049" s="27">
        <v>0</v>
      </c>
      <c r="AX1049" s="27">
        <v>0</v>
      </c>
      <c r="AY1049" s="27">
        <v>0</v>
      </c>
      <c r="AZ1049" s="27">
        <v>0</v>
      </c>
      <c r="BA1049" s="27">
        <v>0</v>
      </c>
      <c r="BB1049" s="27">
        <v>0</v>
      </c>
      <c r="BC1049" s="27">
        <f t="shared" si="49"/>
        <v>12385.5</v>
      </c>
      <c r="BD1049" s="27">
        <f t="shared" si="50"/>
        <v>24232.5</v>
      </c>
      <c r="BE1049" s="27">
        <f t="shared" si="51"/>
        <v>36618</v>
      </c>
    </row>
    <row r="1050" spans="1:57" x14ac:dyDescent="0.35">
      <c r="A1050" s="92" t="s">
        <v>2493</v>
      </c>
      <c r="B1050" s="90" t="s">
        <v>1304</v>
      </c>
      <c r="C1050" s="94">
        <v>3</v>
      </c>
      <c r="D1050" s="91" t="s">
        <v>0</v>
      </c>
      <c r="E1050" s="61" t="s">
        <v>3</v>
      </c>
      <c r="F1050" s="61" t="s">
        <v>1772</v>
      </c>
      <c r="G1050" s="61" t="s">
        <v>1793</v>
      </c>
      <c r="H1050" s="61" t="s">
        <v>1789</v>
      </c>
      <c r="I1050" s="61" t="s">
        <v>1794</v>
      </c>
      <c r="J1050" s="61" t="s">
        <v>1791</v>
      </c>
      <c r="K1050" s="61" t="s">
        <v>813</v>
      </c>
      <c r="L1050" s="61" t="s">
        <v>1778</v>
      </c>
      <c r="M1050" s="61" t="s">
        <v>1785</v>
      </c>
      <c r="N1050" s="108">
        <v>1</v>
      </c>
      <c r="O1050" s="108">
        <v>1</v>
      </c>
      <c r="P1050" s="108">
        <v>1</v>
      </c>
      <c r="Q1050" s="108">
        <v>1</v>
      </c>
      <c r="R1050" s="108">
        <v>1</v>
      </c>
      <c r="S1050" s="108">
        <v>1</v>
      </c>
      <c r="T1050" s="108">
        <v>0</v>
      </c>
      <c r="U1050" s="108">
        <v>0</v>
      </c>
      <c r="V1050" s="108">
        <v>0</v>
      </c>
      <c r="W1050" s="109">
        <v>349132.5</v>
      </c>
      <c r="X1050" s="126">
        <v>0</v>
      </c>
      <c r="Y1050" s="109">
        <v>0</v>
      </c>
      <c r="Z1050" s="109">
        <v>1251.06</v>
      </c>
      <c r="AA1050" s="109"/>
      <c r="AB1050" s="109"/>
      <c r="AC1050" s="109"/>
      <c r="AD1050" s="110">
        <v>349132.5</v>
      </c>
      <c r="AE1050" s="99">
        <v>44859</v>
      </c>
      <c r="AF1050" s="99">
        <v>45955</v>
      </c>
      <c r="AG1050" s="111">
        <v>349132.5</v>
      </c>
      <c r="AH1050" s="107">
        <v>0.81944444444444442</v>
      </c>
      <c r="AI1050" s="107">
        <v>3</v>
      </c>
      <c r="AJ1050" s="96">
        <v>4.2999999999999997E-2</v>
      </c>
      <c r="AK1050" s="92" t="s">
        <v>1786</v>
      </c>
      <c r="AL1050" s="92" t="s">
        <v>1787</v>
      </c>
      <c r="AM1050" s="27">
        <v>7506.3599999999988</v>
      </c>
      <c r="AN1050" s="27">
        <v>0</v>
      </c>
      <c r="AO1050" s="27">
        <v>0</v>
      </c>
      <c r="AP1050" s="27">
        <v>0</v>
      </c>
      <c r="AQ1050" s="27">
        <v>0</v>
      </c>
      <c r="AR1050" s="27">
        <v>0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0</v>
      </c>
      <c r="AZ1050" s="27">
        <v>0</v>
      </c>
      <c r="BA1050" s="27">
        <v>0</v>
      </c>
      <c r="BB1050" s="27">
        <v>0</v>
      </c>
      <c r="BC1050" s="27">
        <f t="shared" si="49"/>
        <v>7506.3599999999988</v>
      </c>
      <c r="BD1050" s="27">
        <f t="shared" si="50"/>
        <v>0</v>
      </c>
      <c r="BE1050" s="27">
        <f t="shared" si="51"/>
        <v>7506.3599999999988</v>
      </c>
    </row>
    <row r="1051" spans="1:57" x14ac:dyDescent="0.35">
      <c r="A1051" s="92" t="s">
        <v>2492</v>
      </c>
      <c r="B1051" s="90" t="s">
        <v>1304</v>
      </c>
      <c r="C1051" s="94">
        <v>4</v>
      </c>
      <c r="D1051" s="91" t="s">
        <v>0</v>
      </c>
      <c r="E1051" s="61" t="s">
        <v>3</v>
      </c>
      <c r="F1051" s="61" t="s">
        <v>1772</v>
      </c>
      <c r="G1051" s="61" t="s">
        <v>1793</v>
      </c>
      <c r="H1051" s="61" t="s">
        <v>1789</v>
      </c>
      <c r="I1051" s="61" t="s">
        <v>1794</v>
      </c>
      <c r="J1051" s="61" t="s">
        <v>1791</v>
      </c>
      <c r="K1051" s="61" t="s">
        <v>813</v>
      </c>
      <c r="L1051" s="61" t="s">
        <v>1778</v>
      </c>
      <c r="M1051" s="61" t="s">
        <v>1785</v>
      </c>
      <c r="N1051" s="108">
        <v>1</v>
      </c>
      <c r="O1051" s="108">
        <v>1</v>
      </c>
      <c r="P1051" s="108">
        <v>1</v>
      </c>
      <c r="Q1051" s="108">
        <v>1</v>
      </c>
      <c r="R1051" s="108">
        <v>1</v>
      </c>
      <c r="S1051" s="108">
        <v>1</v>
      </c>
      <c r="T1051" s="108">
        <v>0</v>
      </c>
      <c r="U1051" s="108">
        <v>0</v>
      </c>
      <c r="V1051" s="108">
        <v>0</v>
      </c>
      <c r="W1051" s="109">
        <v>24337.5</v>
      </c>
      <c r="X1051" s="126">
        <v>0</v>
      </c>
      <c r="Y1051" s="109">
        <v>0</v>
      </c>
      <c r="Z1051" s="109">
        <v>95.52</v>
      </c>
      <c r="AA1051" s="109"/>
      <c r="AB1051" s="109"/>
      <c r="AC1051" s="109"/>
      <c r="AD1051" s="110">
        <v>24337.5</v>
      </c>
      <c r="AE1051" s="99">
        <v>44859</v>
      </c>
      <c r="AF1051" s="99">
        <v>46320</v>
      </c>
      <c r="AG1051" s="111">
        <v>24337.5</v>
      </c>
      <c r="AH1051" s="107">
        <v>1.8194444444444444</v>
      </c>
      <c r="AI1051" s="107">
        <v>4</v>
      </c>
      <c r="AJ1051" s="96">
        <v>4.7100000000000003E-2</v>
      </c>
      <c r="AK1051" s="92" t="s">
        <v>1786</v>
      </c>
      <c r="AL1051" s="92" t="s">
        <v>1787</v>
      </c>
      <c r="AM1051" s="27">
        <v>1050.72</v>
      </c>
      <c r="AN1051" s="27">
        <v>668.64</v>
      </c>
      <c r="AO1051" s="27">
        <v>0</v>
      </c>
      <c r="AP1051" s="27">
        <v>0</v>
      </c>
      <c r="AQ1051" s="27">
        <v>0</v>
      </c>
      <c r="AR1051" s="27">
        <v>0</v>
      </c>
      <c r="AS1051" s="27">
        <v>0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7">
        <v>0</v>
      </c>
      <c r="BA1051" s="27">
        <v>0</v>
      </c>
      <c r="BB1051" s="27">
        <v>0</v>
      </c>
      <c r="BC1051" s="27">
        <f t="shared" si="49"/>
        <v>1719.3600000000001</v>
      </c>
      <c r="BD1051" s="27">
        <f t="shared" si="50"/>
        <v>0</v>
      </c>
      <c r="BE1051" s="27">
        <f t="shared" si="51"/>
        <v>1719.3600000000001</v>
      </c>
    </row>
    <row r="1052" spans="1:57" x14ac:dyDescent="0.35">
      <c r="A1052" s="92" t="s">
        <v>2491</v>
      </c>
      <c r="B1052" s="90" t="s">
        <v>1304</v>
      </c>
      <c r="C1052" s="94">
        <v>5</v>
      </c>
      <c r="D1052" s="91" t="s">
        <v>0</v>
      </c>
      <c r="E1052" s="61" t="s">
        <v>3</v>
      </c>
      <c r="F1052" s="61" t="s">
        <v>1772</v>
      </c>
      <c r="G1052" s="61" t="s">
        <v>1793</v>
      </c>
      <c r="H1052" s="61" t="s">
        <v>1789</v>
      </c>
      <c r="I1052" s="61" t="s">
        <v>1794</v>
      </c>
      <c r="J1052" s="61" t="s">
        <v>1791</v>
      </c>
      <c r="K1052" s="61" t="s">
        <v>813</v>
      </c>
      <c r="L1052" s="61" t="s">
        <v>1778</v>
      </c>
      <c r="M1052" s="61" t="s">
        <v>1785</v>
      </c>
      <c r="N1052" s="108">
        <v>1</v>
      </c>
      <c r="O1052" s="108">
        <v>1</v>
      </c>
      <c r="P1052" s="108">
        <v>1</v>
      </c>
      <c r="Q1052" s="108">
        <v>1</v>
      </c>
      <c r="R1052" s="108">
        <v>1</v>
      </c>
      <c r="S1052" s="108">
        <v>1</v>
      </c>
      <c r="T1052" s="108">
        <v>0</v>
      </c>
      <c r="U1052" s="108">
        <v>0</v>
      </c>
      <c r="V1052" s="108">
        <v>0</v>
      </c>
      <c r="W1052" s="109">
        <v>831752.49</v>
      </c>
      <c r="X1052" s="126">
        <v>0</v>
      </c>
      <c r="Y1052" s="109">
        <v>0</v>
      </c>
      <c r="Z1052" s="109">
        <v>3514.15</v>
      </c>
      <c r="AA1052" s="109"/>
      <c r="AB1052" s="109"/>
      <c r="AC1052" s="109"/>
      <c r="AD1052" s="110">
        <v>831752.49</v>
      </c>
      <c r="AE1052" s="99">
        <v>44859</v>
      </c>
      <c r="AF1052" s="99">
        <v>46685</v>
      </c>
      <c r="AG1052" s="111">
        <v>831752.49</v>
      </c>
      <c r="AH1052" s="107">
        <v>2.8194444444444446</v>
      </c>
      <c r="AI1052" s="107">
        <v>5</v>
      </c>
      <c r="AJ1052" s="96">
        <v>5.0700000000000002E-2</v>
      </c>
      <c r="AK1052" s="92" t="s">
        <v>1786</v>
      </c>
      <c r="AL1052" s="92" t="s">
        <v>1787</v>
      </c>
      <c r="AM1052" s="27">
        <v>38655.650000000009</v>
      </c>
      <c r="AN1052" s="27">
        <v>42169.80000000001</v>
      </c>
      <c r="AO1052" s="27">
        <v>24599.08</v>
      </c>
      <c r="AP1052" s="27">
        <v>0</v>
      </c>
      <c r="AQ1052" s="27">
        <v>0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0</v>
      </c>
      <c r="BA1052" s="27">
        <v>0</v>
      </c>
      <c r="BB1052" s="27">
        <v>0</v>
      </c>
      <c r="BC1052" s="27">
        <f t="shared" si="49"/>
        <v>80825.450000000012</v>
      </c>
      <c r="BD1052" s="27">
        <f t="shared" si="50"/>
        <v>24599.08</v>
      </c>
      <c r="BE1052" s="27">
        <f t="shared" si="51"/>
        <v>105424.53000000001</v>
      </c>
    </row>
    <row r="1053" spans="1:57" x14ac:dyDescent="0.35">
      <c r="A1053" s="92" t="s">
        <v>2490</v>
      </c>
      <c r="B1053" s="90" t="s">
        <v>1304</v>
      </c>
      <c r="C1053" s="94">
        <v>6</v>
      </c>
      <c r="D1053" s="91" t="s">
        <v>0</v>
      </c>
      <c r="E1053" s="61" t="s">
        <v>3</v>
      </c>
      <c r="F1053" s="61" t="s">
        <v>1772</v>
      </c>
      <c r="G1053" s="61" t="s">
        <v>1793</v>
      </c>
      <c r="H1053" s="61" t="s">
        <v>1789</v>
      </c>
      <c r="I1053" s="61" t="s">
        <v>1794</v>
      </c>
      <c r="J1053" s="61" t="s">
        <v>1791</v>
      </c>
      <c r="K1053" s="61" t="s">
        <v>813</v>
      </c>
      <c r="L1053" s="61" t="s">
        <v>1778</v>
      </c>
      <c r="M1053" s="61" t="s">
        <v>1785</v>
      </c>
      <c r="N1053" s="108">
        <v>1</v>
      </c>
      <c r="O1053" s="108">
        <v>1</v>
      </c>
      <c r="P1053" s="108">
        <v>1</v>
      </c>
      <c r="Q1053" s="108">
        <v>1</v>
      </c>
      <c r="R1053" s="108">
        <v>1</v>
      </c>
      <c r="S1053" s="108">
        <v>1</v>
      </c>
      <c r="T1053" s="108">
        <v>0</v>
      </c>
      <c r="U1053" s="108">
        <v>0</v>
      </c>
      <c r="V1053" s="108">
        <v>0</v>
      </c>
      <c r="W1053" s="109">
        <v>406362.5</v>
      </c>
      <c r="X1053" s="126">
        <v>0</v>
      </c>
      <c r="Y1053" s="109">
        <v>0</v>
      </c>
      <c r="Z1053" s="109">
        <v>1815.09</v>
      </c>
      <c r="AA1053" s="109"/>
      <c r="AB1053" s="109"/>
      <c r="AC1053" s="109"/>
      <c r="AD1053" s="110">
        <v>406362.5</v>
      </c>
      <c r="AE1053" s="99">
        <v>44859</v>
      </c>
      <c r="AF1053" s="99">
        <v>47051</v>
      </c>
      <c r="AG1053" s="111">
        <v>406362.5</v>
      </c>
      <c r="AH1053" s="107">
        <v>3.8194444444444446</v>
      </c>
      <c r="AI1053" s="107">
        <v>6</v>
      </c>
      <c r="AJ1053" s="96">
        <v>5.3600000000000002E-2</v>
      </c>
      <c r="AK1053" s="92" t="s">
        <v>1786</v>
      </c>
      <c r="AL1053" s="92" t="s">
        <v>1787</v>
      </c>
      <c r="AM1053" s="27">
        <v>19965.989999999998</v>
      </c>
      <c r="AN1053" s="27">
        <v>21781.079999999998</v>
      </c>
      <c r="AO1053" s="27">
        <v>21781.08</v>
      </c>
      <c r="AP1053" s="27">
        <v>12705.6</v>
      </c>
      <c r="AQ1053" s="27">
        <v>0</v>
      </c>
      <c r="AR1053" s="27">
        <v>0</v>
      </c>
      <c r="AS1053" s="27">
        <v>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27">
        <v>0</v>
      </c>
      <c r="BC1053" s="27">
        <f t="shared" si="49"/>
        <v>41747.069999999992</v>
      </c>
      <c r="BD1053" s="27">
        <f t="shared" si="50"/>
        <v>34486.68</v>
      </c>
      <c r="BE1053" s="27">
        <f t="shared" si="51"/>
        <v>76233.75</v>
      </c>
    </row>
    <row r="1054" spans="1:57" x14ac:dyDescent="0.35">
      <c r="A1054" s="92" t="s">
        <v>2489</v>
      </c>
      <c r="B1054" s="90" t="s">
        <v>1304</v>
      </c>
      <c r="C1054" s="94">
        <v>7</v>
      </c>
      <c r="D1054" s="91" t="s">
        <v>0</v>
      </c>
      <c r="E1054" s="61" t="s">
        <v>3</v>
      </c>
      <c r="F1054" s="61" t="s">
        <v>1772</v>
      </c>
      <c r="G1054" s="61" t="s">
        <v>1793</v>
      </c>
      <c r="H1054" s="61" t="s">
        <v>1789</v>
      </c>
      <c r="I1054" s="61" t="s">
        <v>1794</v>
      </c>
      <c r="J1054" s="61" t="s">
        <v>1791</v>
      </c>
      <c r="K1054" s="61" t="s">
        <v>813</v>
      </c>
      <c r="L1054" s="61" t="s">
        <v>1778</v>
      </c>
      <c r="M1054" s="61" t="s">
        <v>1785</v>
      </c>
      <c r="N1054" s="108">
        <v>1</v>
      </c>
      <c r="O1054" s="108">
        <v>1</v>
      </c>
      <c r="P1054" s="108">
        <v>1</v>
      </c>
      <c r="Q1054" s="108">
        <v>1</v>
      </c>
      <c r="R1054" s="108">
        <v>1</v>
      </c>
      <c r="S1054" s="108">
        <v>1</v>
      </c>
      <c r="T1054" s="108">
        <v>0</v>
      </c>
      <c r="U1054" s="108">
        <v>0</v>
      </c>
      <c r="V1054" s="108">
        <v>0</v>
      </c>
      <c r="W1054" s="109">
        <v>177442.5</v>
      </c>
      <c r="X1054" s="126">
        <v>0</v>
      </c>
      <c r="Y1054" s="109">
        <v>0</v>
      </c>
      <c r="Z1054" s="109">
        <v>833.98</v>
      </c>
      <c r="AA1054" s="109"/>
      <c r="AB1054" s="109"/>
      <c r="AC1054" s="109"/>
      <c r="AD1054" s="110">
        <v>177442.5</v>
      </c>
      <c r="AE1054" s="99">
        <v>44859</v>
      </c>
      <c r="AF1054" s="99">
        <v>47416</v>
      </c>
      <c r="AG1054" s="111">
        <v>177442.5</v>
      </c>
      <c r="AH1054" s="107">
        <v>4.8194444444444446</v>
      </c>
      <c r="AI1054" s="107">
        <v>7</v>
      </c>
      <c r="AJ1054" s="96">
        <v>6.5000000000000002E-2</v>
      </c>
      <c r="AK1054" s="92" t="s">
        <v>1786</v>
      </c>
      <c r="AL1054" s="92" t="s">
        <v>1787</v>
      </c>
      <c r="AM1054" s="27">
        <v>9173.779999999997</v>
      </c>
      <c r="AN1054" s="27">
        <v>10007.759999999997</v>
      </c>
      <c r="AO1054" s="27">
        <v>10007.76</v>
      </c>
      <c r="AP1054" s="27">
        <v>9173.7800000000007</v>
      </c>
      <c r="AQ1054" s="27">
        <v>4169.8999999999996</v>
      </c>
      <c r="AR1054" s="27">
        <v>0</v>
      </c>
      <c r="AS1054" s="27">
        <v>0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0</v>
      </c>
      <c r="AZ1054" s="27">
        <v>0</v>
      </c>
      <c r="BA1054" s="27">
        <v>0</v>
      </c>
      <c r="BB1054" s="27">
        <v>0</v>
      </c>
      <c r="BC1054" s="27">
        <f t="shared" si="49"/>
        <v>19181.539999999994</v>
      </c>
      <c r="BD1054" s="27">
        <f t="shared" si="50"/>
        <v>23351.440000000002</v>
      </c>
      <c r="BE1054" s="27">
        <f t="shared" si="51"/>
        <v>42532.979999999996</v>
      </c>
    </row>
    <row r="1055" spans="1:57" x14ac:dyDescent="0.35">
      <c r="A1055" s="92" t="s">
        <v>2488</v>
      </c>
      <c r="B1055" s="90" t="s">
        <v>1305</v>
      </c>
      <c r="C1055" s="94">
        <v>3</v>
      </c>
      <c r="D1055" s="91" t="s">
        <v>0</v>
      </c>
      <c r="E1055" s="61" t="s">
        <v>3</v>
      </c>
      <c r="F1055" s="61" t="s">
        <v>1772</v>
      </c>
      <c r="G1055" s="61" t="s">
        <v>1793</v>
      </c>
      <c r="H1055" s="61" t="s">
        <v>1789</v>
      </c>
      <c r="I1055" s="61" t="s">
        <v>1794</v>
      </c>
      <c r="J1055" s="61" t="s">
        <v>1791</v>
      </c>
      <c r="K1055" s="61" t="s">
        <v>813</v>
      </c>
      <c r="L1055" s="61" t="s">
        <v>1778</v>
      </c>
      <c r="M1055" s="61" t="s">
        <v>1785</v>
      </c>
      <c r="N1055" s="108">
        <v>1</v>
      </c>
      <c r="O1055" s="108">
        <v>1</v>
      </c>
      <c r="P1055" s="108">
        <v>1</v>
      </c>
      <c r="Q1055" s="108">
        <v>1</v>
      </c>
      <c r="R1055" s="108">
        <v>1</v>
      </c>
      <c r="S1055" s="108">
        <v>1</v>
      </c>
      <c r="T1055" s="108">
        <v>0</v>
      </c>
      <c r="U1055" s="108">
        <v>0</v>
      </c>
      <c r="V1055" s="108">
        <v>0</v>
      </c>
      <c r="W1055" s="109">
        <v>147795</v>
      </c>
      <c r="X1055" s="126">
        <v>0</v>
      </c>
      <c r="Y1055" s="109">
        <v>0</v>
      </c>
      <c r="Z1055" s="109">
        <v>529.6</v>
      </c>
      <c r="AA1055" s="109"/>
      <c r="AB1055" s="109"/>
      <c r="AC1055" s="109"/>
      <c r="AD1055" s="110">
        <v>147795</v>
      </c>
      <c r="AE1055" s="99">
        <v>44866</v>
      </c>
      <c r="AF1055" s="99">
        <v>45962</v>
      </c>
      <c r="AG1055" s="111">
        <v>147795</v>
      </c>
      <c r="AH1055" s="107">
        <v>0.83611111111111114</v>
      </c>
      <c r="AI1055" s="107">
        <v>3</v>
      </c>
      <c r="AJ1055" s="96">
        <v>4.2999999999999997E-2</v>
      </c>
      <c r="AK1055" s="92" t="s">
        <v>1786</v>
      </c>
      <c r="AL1055" s="92" t="s">
        <v>1787</v>
      </c>
      <c r="AM1055" s="27">
        <v>3707.2000000000012</v>
      </c>
      <c r="AN1055" s="27">
        <v>0</v>
      </c>
      <c r="AO1055" s="27">
        <v>0</v>
      </c>
      <c r="AP1055" s="27">
        <v>0</v>
      </c>
      <c r="AQ1055" s="27">
        <v>0</v>
      </c>
      <c r="AR1055" s="27">
        <v>0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0</v>
      </c>
      <c r="AZ1055" s="27">
        <v>0</v>
      </c>
      <c r="BA1055" s="27">
        <v>0</v>
      </c>
      <c r="BB1055" s="27">
        <v>0</v>
      </c>
      <c r="BC1055" s="27">
        <f t="shared" si="49"/>
        <v>3707.2000000000012</v>
      </c>
      <c r="BD1055" s="27">
        <f t="shared" si="50"/>
        <v>0</v>
      </c>
      <c r="BE1055" s="27">
        <f t="shared" si="51"/>
        <v>3707.2000000000012</v>
      </c>
    </row>
    <row r="1056" spans="1:57" x14ac:dyDescent="0.35">
      <c r="A1056" s="92" t="s">
        <v>2487</v>
      </c>
      <c r="B1056" s="90" t="s">
        <v>1305</v>
      </c>
      <c r="C1056" s="94">
        <v>4</v>
      </c>
      <c r="D1056" s="91" t="s">
        <v>0</v>
      </c>
      <c r="E1056" s="61" t="s">
        <v>3</v>
      </c>
      <c r="F1056" s="61" t="s">
        <v>1772</v>
      </c>
      <c r="G1056" s="61" t="s">
        <v>1793</v>
      </c>
      <c r="H1056" s="61" t="s">
        <v>1789</v>
      </c>
      <c r="I1056" s="61" t="s">
        <v>1794</v>
      </c>
      <c r="J1056" s="61" t="s">
        <v>1791</v>
      </c>
      <c r="K1056" s="61" t="s">
        <v>813</v>
      </c>
      <c r="L1056" s="61" t="s">
        <v>1778</v>
      </c>
      <c r="M1056" s="61" t="s">
        <v>1785</v>
      </c>
      <c r="N1056" s="108">
        <v>1</v>
      </c>
      <c r="O1056" s="108">
        <v>1</v>
      </c>
      <c r="P1056" s="108">
        <v>1</v>
      </c>
      <c r="Q1056" s="108">
        <v>1</v>
      </c>
      <c r="R1056" s="108">
        <v>1</v>
      </c>
      <c r="S1056" s="108">
        <v>1</v>
      </c>
      <c r="T1056" s="108">
        <v>0</v>
      </c>
      <c r="U1056" s="108">
        <v>0</v>
      </c>
      <c r="V1056" s="108">
        <v>0</v>
      </c>
      <c r="W1056" s="109">
        <v>76552.5</v>
      </c>
      <c r="X1056" s="126">
        <v>0</v>
      </c>
      <c r="Y1056" s="109">
        <v>0</v>
      </c>
      <c r="Z1056" s="109">
        <v>300.47000000000003</v>
      </c>
      <c r="AA1056" s="109"/>
      <c r="AB1056" s="109"/>
      <c r="AC1056" s="109"/>
      <c r="AD1056" s="110">
        <v>76552.5</v>
      </c>
      <c r="AE1056" s="99">
        <v>44866</v>
      </c>
      <c r="AF1056" s="99">
        <v>46327</v>
      </c>
      <c r="AG1056" s="111">
        <v>76552.5</v>
      </c>
      <c r="AH1056" s="107">
        <v>1.836111111111111</v>
      </c>
      <c r="AI1056" s="107">
        <v>4</v>
      </c>
      <c r="AJ1056" s="96">
        <v>4.7100000000000003E-2</v>
      </c>
      <c r="AK1056" s="92" t="s">
        <v>1786</v>
      </c>
      <c r="AL1056" s="92" t="s">
        <v>1787</v>
      </c>
      <c r="AM1056" s="27">
        <v>3305.170000000001</v>
      </c>
      <c r="AN1056" s="27">
        <v>2403.73</v>
      </c>
      <c r="AO1056" s="27">
        <v>0</v>
      </c>
      <c r="AP1056" s="27">
        <v>0</v>
      </c>
      <c r="AQ1056" s="27">
        <v>0</v>
      </c>
      <c r="AR1056" s="27">
        <v>0</v>
      </c>
      <c r="AS1056" s="27">
        <v>0</v>
      </c>
      <c r="AT1056" s="27">
        <v>0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7">
        <v>0</v>
      </c>
      <c r="BA1056" s="27">
        <v>0</v>
      </c>
      <c r="BB1056" s="27">
        <v>0</v>
      </c>
      <c r="BC1056" s="27">
        <f t="shared" si="49"/>
        <v>5708.9000000000015</v>
      </c>
      <c r="BD1056" s="27">
        <f t="shared" si="50"/>
        <v>0</v>
      </c>
      <c r="BE1056" s="27">
        <f t="shared" si="51"/>
        <v>5708.9000000000015</v>
      </c>
    </row>
    <row r="1057" spans="1:57" x14ac:dyDescent="0.35">
      <c r="A1057" s="92" t="s">
        <v>2486</v>
      </c>
      <c r="B1057" s="90" t="s">
        <v>1305</v>
      </c>
      <c r="C1057" s="94">
        <v>5</v>
      </c>
      <c r="D1057" s="91" t="s">
        <v>0</v>
      </c>
      <c r="E1057" s="61" t="s">
        <v>3</v>
      </c>
      <c r="F1057" s="61" t="s">
        <v>1772</v>
      </c>
      <c r="G1057" s="61" t="s">
        <v>1793</v>
      </c>
      <c r="H1057" s="61" t="s">
        <v>1789</v>
      </c>
      <c r="I1057" s="61" t="s">
        <v>1794</v>
      </c>
      <c r="J1057" s="61" t="s">
        <v>1791</v>
      </c>
      <c r="K1057" s="61" t="s">
        <v>813</v>
      </c>
      <c r="L1057" s="61" t="s">
        <v>1778</v>
      </c>
      <c r="M1057" s="61" t="s">
        <v>1785</v>
      </c>
      <c r="N1057" s="108">
        <v>1</v>
      </c>
      <c r="O1057" s="108">
        <v>1</v>
      </c>
      <c r="P1057" s="108">
        <v>1</v>
      </c>
      <c r="Q1057" s="108">
        <v>1</v>
      </c>
      <c r="R1057" s="108">
        <v>1</v>
      </c>
      <c r="S1057" s="108">
        <v>1</v>
      </c>
      <c r="T1057" s="108">
        <v>0</v>
      </c>
      <c r="U1057" s="108">
        <v>0</v>
      </c>
      <c r="V1057" s="108">
        <v>0</v>
      </c>
      <c r="W1057" s="109">
        <v>610945</v>
      </c>
      <c r="X1057" s="126">
        <v>0</v>
      </c>
      <c r="Y1057" s="109">
        <v>0</v>
      </c>
      <c r="Z1057" s="109">
        <v>2581.2399999999998</v>
      </c>
      <c r="AA1057" s="109"/>
      <c r="AB1057" s="109"/>
      <c r="AC1057" s="109"/>
      <c r="AD1057" s="110">
        <v>610945</v>
      </c>
      <c r="AE1057" s="99">
        <v>44866</v>
      </c>
      <c r="AF1057" s="99">
        <v>46692</v>
      </c>
      <c r="AG1057" s="111">
        <v>610945</v>
      </c>
      <c r="AH1057" s="107">
        <v>2.8361111111111112</v>
      </c>
      <c r="AI1057" s="107">
        <v>5</v>
      </c>
      <c r="AJ1057" s="96">
        <v>5.0700000000000002E-2</v>
      </c>
      <c r="AK1057" s="92" t="s">
        <v>1786</v>
      </c>
      <c r="AL1057" s="92" t="s">
        <v>1787</v>
      </c>
      <c r="AM1057" s="27">
        <v>28393.639999999992</v>
      </c>
      <c r="AN1057" s="27">
        <v>30974.87999999999</v>
      </c>
      <c r="AO1057" s="27">
        <v>20649.919999999998</v>
      </c>
      <c r="AP1057" s="27">
        <v>0</v>
      </c>
      <c r="AQ1057" s="27">
        <v>0</v>
      </c>
      <c r="AR1057" s="27">
        <v>0</v>
      </c>
      <c r="AS1057" s="27">
        <v>0</v>
      </c>
      <c r="AT1057" s="27">
        <v>0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7">
        <v>0</v>
      </c>
      <c r="BA1057" s="27">
        <v>0</v>
      </c>
      <c r="BB1057" s="27">
        <v>0</v>
      </c>
      <c r="BC1057" s="27">
        <f t="shared" si="49"/>
        <v>59368.519999999982</v>
      </c>
      <c r="BD1057" s="27">
        <f t="shared" si="50"/>
        <v>20649.919999999998</v>
      </c>
      <c r="BE1057" s="27">
        <f t="shared" si="51"/>
        <v>80018.439999999973</v>
      </c>
    </row>
    <row r="1058" spans="1:57" x14ac:dyDescent="0.35">
      <c r="A1058" s="92" t="s">
        <v>2485</v>
      </c>
      <c r="B1058" s="90" t="s">
        <v>1305</v>
      </c>
      <c r="C1058" s="94">
        <v>6</v>
      </c>
      <c r="D1058" s="91" t="s">
        <v>0</v>
      </c>
      <c r="E1058" s="61" t="s">
        <v>3</v>
      </c>
      <c r="F1058" s="61" t="s">
        <v>1772</v>
      </c>
      <c r="G1058" s="61" t="s">
        <v>1793</v>
      </c>
      <c r="H1058" s="61" t="s">
        <v>1789</v>
      </c>
      <c r="I1058" s="61" t="s">
        <v>1794</v>
      </c>
      <c r="J1058" s="61" t="s">
        <v>1791</v>
      </c>
      <c r="K1058" s="61" t="s">
        <v>813</v>
      </c>
      <c r="L1058" s="61" t="s">
        <v>1778</v>
      </c>
      <c r="M1058" s="61" t="s">
        <v>1785</v>
      </c>
      <c r="N1058" s="108">
        <v>1</v>
      </c>
      <c r="O1058" s="108">
        <v>1</v>
      </c>
      <c r="P1058" s="108">
        <v>1</v>
      </c>
      <c r="Q1058" s="108">
        <v>1</v>
      </c>
      <c r="R1058" s="108">
        <v>1</v>
      </c>
      <c r="S1058" s="108">
        <v>1</v>
      </c>
      <c r="T1058" s="108">
        <v>0</v>
      </c>
      <c r="U1058" s="108">
        <v>0</v>
      </c>
      <c r="V1058" s="108">
        <v>0</v>
      </c>
      <c r="W1058" s="109">
        <v>337480</v>
      </c>
      <c r="X1058" s="126">
        <v>0</v>
      </c>
      <c r="Y1058" s="109">
        <v>0</v>
      </c>
      <c r="Z1058" s="109">
        <v>1507.41</v>
      </c>
      <c r="AA1058" s="109"/>
      <c r="AB1058" s="109"/>
      <c r="AC1058" s="109"/>
      <c r="AD1058" s="110">
        <v>337480</v>
      </c>
      <c r="AE1058" s="99">
        <v>44866</v>
      </c>
      <c r="AF1058" s="99">
        <v>47058</v>
      </c>
      <c r="AG1058" s="111">
        <v>337480</v>
      </c>
      <c r="AH1058" s="107">
        <v>3.8361111111111112</v>
      </c>
      <c r="AI1058" s="107">
        <v>6</v>
      </c>
      <c r="AJ1058" s="96">
        <v>5.3600000000000002E-2</v>
      </c>
      <c r="AK1058" s="92" t="s">
        <v>1786</v>
      </c>
      <c r="AL1058" s="92" t="s">
        <v>1787</v>
      </c>
      <c r="AM1058" s="27">
        <v>16581.510000000002</v>
      </c>
      <c r="AN1058" s="27">
        <v>18088.920000000002</v>
      </c>
      <c r="AO1058" s="27">
        <v>18088.919999999998</v>
      </c>
      <c r="AP1058" s="27">
        <v>12059.31</v>
      </c>
      <c r="AQ1058" s="27">
        <v>0</v>
      </c>
      <c r="AR1058" s="27">
        <v>0</v>
      </c>
      <c r="AS1058" s="27">
        <v>0</v>
      </c>
      <c r="AT1058" s="27">
        <v>0</v>
      </c>
      <c r="AU1058" s="27">
        <v>0</v>
      </c>
      <c r="AV1058" s="27">
        <v>0</v>
      </c>
      <c r="AW1058" s="27">
        <v>0</v>
      </c>
      <c r="AX1058" s="27">
        <v>0</v>
      </c>
      <c r="AY1058" s="27">
        <v>0</v>
      </c>
      <c r="AZ1058" s="27">
        <v>0</v>
      </c>
      <c r="BA1058" s="27">
        <v>0</v>
      </c>
      <c r="BB1058" s="27">
        <v>0</v>
      </c>
      <c r="BC1058" s="27">
        <f t="shared" si="49"/>
        <v>34670.430000000008</v>
      </c>
      <c r="BD1058" s="27">
        <f t="shared" si="50"/>
        <v>30148.229999999996</v>
      </c>
      <c r="BE1058" s="27">
        <f t="shared" si="51"/>
        <v>64818.66</v>
      </c>
    </row>
    <row r="1059" spans="1:57" x14ac:dyDescent="0.35">
      <c r="A1059" s="92" t="s">
        <v>2484</v>
      </c>
      <c r="B1059" s="90" t="s">
        <v>1305</v>
      </c>
      <c r="C1059" s="94">
        <v>7</v>
      </c>
      <c r="D1059" s="91" t="s">
        <v>0</v>
      </c>
      <c r="E1059" s="61" t="s">
        <v>3</v>
      </c>
      <c r="F1059" s="61" t="s">
        <v>1772</v>
      </c>
      <c r="G1059" s="61" t="s">
        <v>1793</v>
      </c>
      <c r="H1059" s="61" t="s">
        <v>1789</v>
      </c>
      <c r="I1059" s="61" t="s">
        <v>1794</v>
      </c>
      <c r="J1059" s="61" t="s">
        <v>1791</v>
      </c>
      <c r="K1059" s="61" t="s">
        <v>813</v>
      </c>
      <c r="L1059" s="61" t="s">
        <v>1778</v>
      </c>
      <c r="M1059" s="61" t="s">
        <v>1785</v>
      </c>
      <c r="N1059" s="108">
        <v>1</v>
      </c>
      <c r="O1059" s="108">
        <v>1</v>
      </c>
      <c r="P1059" s="108">
        <v>1</v>
      </c>
      <c r="Q1059" s="108">
        <v>1</v>
      </c>
      <c r="R1059" s="108">
        <v>1</v>
      </c>
      <c r="S1059" s="108">
        <v>1</v>
      </c>
      <c r="T1059" s="108">
        <v>0</v>
      </c>
      <c r="U1059" s="108">
        <v>0</v>
      </c>
      <c r="V1059" s="108">
        <v>0</v>
      </c>
      <c r="W1059" s="109">
        <v>968042.5</v>
      </c>
      <c r="X1059" s="126">
        <v>0</v>
      </c>
      <c r="Y1059" s="109">
        <v>0</v>
      </c>
      <c r="Z1059" s="109">
        <v>4549.8</v>
      </c>
      <c r="AA1059" s="109"/>
      <c r="AB1059" s="109"/>
      <c r="AC1059" s="109"/>
      <c r="AD1059" s="110">
        <v>968042.5</v>
      </c>
      <c r="AE1059" s="99">
        <v>44866</v>
      </c>
      <c r="AF1059" s="99">
        <v>47423</v>
      </c>
      <c r="AG1059" s="111">
        <v>968042.5</v>
      </c>
      <c r="AH1059" s="107">
        <v>4.8361111111111112</v>
      </c>
      <c r="AI1059" s="107">
        <v>7</v>
      </c>
      <c r="AJ1059" s="96">
        <v>5.7881000000000002E-2</v>
      </c>
      <c r="AK1059" s="92" t="s">
        <v>1786</v>
      </c>
      <c r="AL1059" s="92" t="s">
        <v>1787</v>
      </c>
      <c r="AM1059" s="27">
        <v>50047.80000000001</v>
      </c>
      <c r="AN1059" s="27">
        <v>54597.600000000013</v>
      </c>
      <c r="AO1059" s="27">
        <v>54597.599999999999</v>
      </c>
      <c r="AP1059" s="27">
        <v>52322.7</v>
      </c>
      <c r="AQ1059" s="27">
        <v>25023.9</v>
      </c>
      <c r="AR1059" s="27">
        <v>0</v>
      </c>
      <c r="AS1059" s="27">
        <v>0</v>
      </c>
      <c r="AT1059" s="27">
        <v>0</v>
      </c>
      <c r="AU1059" s="27">
        <v>0</v>
      </c>
      <c r="AV1059" s="27">
        <v>0</v>
      </c>
      <c r="AW1059" s="27">
        <v>0</v>
      </c>
      <c r="AX1059" s="27">
        <v>0</v>
      </c>
      <c r="AY1059" s="27">
        <v>0</v>
      </c>
      <c r="AZ1059" s="27">
        <v>0</v>
      </c>
      <c r="BA1059" s="27">
        <v>0</v>
      </c>
      <c r="BB1059" s="27">
        <v>0</v>
      </c>
      <c r="BC1059" s="27">
        <f t="shared" si="49"/>
        <v>104645.40000000002</v>
      </c>
      <c r="BD1059" s="27">
        <f t="shared" si="50"/>
        <v>131944.19999999998</v>
      </c>
      <c r="BE1059" s="27">
        <f t="shared" si="51"/>
        <v>236589.6</v>
      </c>
    </row>
    <row r="1060" spans="1:57" x14ac:dyDescent="0.35">
      <c r="A1060" s="92" t="s">
        <v>2483</v>
      </c>
      <c r="B1060" s="90" t="s">
        <v>1305</v>
      </c>
      <c r="C1060" s="94">
        <v>8</v>
      </c>
      <c r="D1060" s="91" t="s">
        <v>0</v>
      </c>
      <c r="E1060" s="61" t="s">
        <v>3</v>
      </c>
      <c r="F1060" s="61" t="s">
        <v>1772</v>
      </c>
      <c r="G1060" s="61" t="s">
        <v>1793</v>
      </c>
      <c r="H1060" s="61" t="s">
        <v>1789</v>
      </c>
      <c r="I1060" s="61" t="s">
        <v>1794</v>
      </c>
      <c r="J1060" s="61" t="s">
        <v>1791</v>
      </c>
      <c r="K1060" s="61" t="s">
        <v>813</v>
      </c>
      <c r="L1060" s="61" t="s">
        <v>1778</v>
      </c>
      <c r="M1060" s="61" t="s">
        <v>1785</v>
      </c>
      <c r="N1060" s="108">
        <v>1</v>
      </c>
      <c r="O1060" s="108">
        <v>1</v>
      </c>
      <c r="P1060" s="108">
        <v>1</v>
      </c>
      <c r="Q1060" s="108">
        <v>1</v>
      </c>
      <c r="R1060" s="108">
        <v>1</v>
      </c>
      <c r="S1060" s="108">
        <v>1</v>
      </c>
      <c r="T1060" s="108">
        <v>0</v>
      </c>
      <c r="U1060" s="108">
        <v>0</v>
      </c>
      <c r="V1060" s="108">
        <v>0</v>
      </c>
      <c r="W1060" s="109">
        <v>2764002.5</v>
      </c>
      <c r="X1060" s="126">
        <v>0</v>
      </c>
      <c r="Y1060" s="109">
        <v>0</v>
      </c>
      <c r="Z1060" s="109">
        <v>13658.78</v>
      </c>
      <c r="AA1060" s="109"/>
      <c r="AB1060" s="109"/>
      <c r="AC1060" s="109"/>
      <c r="AD1060" s="110">
        <v>2764002.5</v>
      </c>
      <c r="AE1060" s="99">
        <v>44866</v>
      </c>
      <c r="AF1060" s="99">
        <v>47788</v>
      </c>
      <c r="AG1060" s="111">
        <v>2764002.5</v>
      </c>
      <c r="AH1060" s="107">
        <v>5.8361111111111112</v>
      </c>
      <c r="AI1060" s="107">
        <v>8</v>
      </c>
      <c r="AJ1060" s="96">
        <v>5.9299999999999999E-2</v>
      </c>
      <c r="AK1060" s="92" t="s">
        <v>1786</v>
      </c>
      <c r="AL1060" s="92" t="s">
        <v>1787</v>
      </c>
      <c r="AM1060" s="27">
        <v>150246.58000000002</v>
      </c>
      <c r="AN1060" s="27">
        <v>163905.36000000002</v>
      </c>
      <c r="AO1060" s="27">
        <v>163905.35999999999</v>
      </c>
      <c r="AP1060" s="27">
        <v>159352.43</v>
      </c>
      <c r="AQ1060" s="27">
        <v>104717.28</v>
      </c>
      <c r="AR1060" s="27">
        <v>50082.23</v>
      </c>
      <c r="AS1060" s="27">
        <v>0</v>
      </c>
      <c r="AT1060" s="27">
        <v>0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27">
        <v>0</v>
      </c>
      <c r="BC1060" s="27">
        <f t="shared" si="49"/>
        <v>314151.94000000006</v>
      </c>
      <c r="BD1060" s="27">
        <f t="shared" si="50"/>
        <v>478057.29999999993</v>
      </c>
      <c r="BE1060" s="27">
        <f t="shared" si="51"/>
        <v>792209.24</v>
      </c>
    </row>
    <row r="1061" spans="1:57" x14ac:dyDescent="0.35">
      <c r="A1061" s="92" t="s">
        <v>2482</v>
      </c>
      <c r="B1061" s="90" t="s">
        <v>1543</v>
      </c>
      <c r="C1061" s="94">
        <v>1</v>
      </c>
      <c r="D1061" s="91" t="s">
        <v>0</v>
      </c>
      <c r="E1061" s="61" t="s">
        <v>3</v>
      </c>
      <c r="F1061" s="61" t="s">
        <v>1772</v>
      </c>
      <c r="G1061" s="61" t="s">
        <v>1788</v>
      </c>
      <c r="H1061" s="61" t="s">
        <v>1789</v>
      </c>
      <c r="I1061" s="61" t="s">
        <v>1790</v>
      </c>
      <c r="J1061" s="61" t="s">
        <v>1791</v>
      </c>
      <c r="K1061" s="61" t="s">
        <v>796</v>
      </c>
      <c r="L1061" s="61" t="s">
        <v>1778</v>
      </c>
      <c r="M1061" s="61" t="s">
        <v>1785</v>
      </c>
      <c r="N1061" s="108">
        <v>1</v>
      </c>
      <c r="O1061" s="108">
        <v>1</v>
      </c>
      <c r="P1061" s="108">
        <v>1</v>
      </c>
      <c r="Q1061" s="108">
        <v>1</v>
      </c>
      <c r="R1061" s="108">
        <v>1</v>
      </c>
      <c r="S1061" s="108">
        <v>1</v>
      </c>
      <c r="T1061" s="108">
        <v>0</v>
      </c>
      <c r="U1061" s="108">
        <v>0</v>
      </c>
      <c r="V1061" s="108">
        <v>0</v>
      </c>
      <c r="W1061" s="109">
        <v>500000</v>
      </c>
      <c r="X1061" s="126">
        <v>0</v>
      </c>
      <c r="Y1061" s="109">
        <v>0</v>
      </c>
      <c r="Z1061" s="109">
        <v>0</v>
      </c>
      <c r="AA1061" s="109"/>
      <c r="AB1061" s="109"/>
      <c r="AC1061" s="109"/>
      <c r="AD1061" s="110">
        <v>500000</v>
      </c>
      <c r="AE1061" s="99">
        <v>44685</v>
      </c>
      <c r="AF1061" s="99">
        <v>46511</v>
      </c>
      <c r="AG1061" s="111">
        <v>500000</v>
      </c>
      <c r="AH1061" s="107">
        <v>2.3444444444444446</v>
      </c>
      <c r="AI1061" s="107">
        <v>5</v>
      </c>
      <c r="AJ1061" s="96">
        <v>7.1294999999999997E-2</v>
      </c>
      <c r="AK1061" s="92" t="s">
        <v>1786</v>
      </c>
      <c r="AL1061" s="92" t="s">
        <v>1787</v>
      </c>
      <c r="AM1061" s="27">
        <v>35647.5</v>
      </c>
      <c r="AN1061" s="27">
        <v>35647.5</v>
      </c>
      <c r="AO1061" s="27">
        <v>17823.75</v>
      </c>
      <c r="AP1061" s="27">
        <v>0</v>
      </c>
      <c r="AQ1061" s="27">
        <v>0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27">
        <v>0</v>
      </c>
      <c r="BC1061" s="27">
        <f t="shared" si="49"/>
        <v>71295</v>
      </c>
      <c r="BD1061" s="27">
        <f t="shared" si="50"/>
        <v>17823.75</v>
      </c>
      <c r="BE1061" s="27">
        <f t="shared" si="51"/>
        <v>89118.75</v>
      </c>
    </row>
    <row r="1062" spans="1:57" x14ac:dyDescent="0.35">
      <c r="A1062" s="92" t="s">
        <v>2481</v>
      </c>
      <c r="B1062" s="90" t="s">
        <v>1306</v>
      </c>
      <c r="C1062" s="94">
        <v>3</v>
      </c>
      <c r="D1062" s="91" t="s">
        <v>0</v>
      </c>
      <c r="E1062" s="61" t="s">
        <v>3</v>
      </c>
      <c r="F1062" s="61" t="s">
        <v>1772</v>
      </c>
      <c r="G1062" s="61" t="s">
        <v>1793</v>
      </c>
      <c r="H1062" s="61" t="s">
        <v>1789</v>
      </c>
      <c r="I1062" s="61" t="s">
        <v>1794</v>
      </c>
      <c r="J1062" s="61" t="s">
        <v>1791</v>
      </c>
      <c r="K1062" s="61" t="s">
        <v>813</v>
      </c>
      <c r="L1062" s="61" t="s">
        <v>1778</v>
      </c>
      <c r="M1062" s="61" t="s">
        <v>1785</v>
      </c>
      <c r="N1062" s="108">
        <v>1</v>
      </c>
      <c r="O1062" s="108">
        <v>1</v>
      </c>
      <c r="P1062" s="108">
        <v>1</v>
      </c>
      <c r="Q1062" s="108">
        <v>1</v>
      </c>
      <c r="R1062" s="108">
        <v>1</v>
      </c>
      <c r="S1062" s="108">
        <v>1</v>
      </c>
      <c r="T1062" s="108">
        <v>0</v>
      </c>
      <c r="U1062" s="108">
        <v>0</v>
      </c>
      <c r="V1062" s="108">
        <v>0</v>
      </c>
      <c r="W1062" s="109">
        <v>433650</v>
      </c>
      <c r="X1062" s="126">
        <v>0</v>
      </c>
      <c r="Y1062" s="109">
        <v>0</v>
      </c>
      <c r="Z1062" s="109">
        <v>1553.91</v>
      </c>
      <c r="AA1062" s="109"/>
      <c r="AB1062" s="109"/>
      <c r="AC1062" s="109"/>
      <c r="AD1062" s="110">
        <v>433650</v>
      </c>
      <c r="AE1062" s="99">
        <v>44883</v>
      </c>
      <c r="AF1062" s="99">
        <v>45979</v>
      </c>
      <c r="AG1062" s="111">
        <v>433650</v>
      </c>
      <c r="AH1062" s="107">
        <v>0.8833333333333333</v>
      </c>
      <c r="AI1062" s="107">
        <v>3</v>
      </c>
      <c r="AJ1062" s="96">
        <v>4.2999999999999997E-2</v>
      </c>
      <c r="AK1062" s="92" t="s">
        <v>1786</v>
      </c>
      <c r="AL1062" s="92" t="s">
        <v>1787</v>
      </c>
      <c r="AM1062" s="27">
        <v>10877.399999999998</v>
      </c>
      <c r="AN1062" s="27">
        <v>0</v>
      </c>
      <c r="AO1062" s="27">
        <v>0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0</v>
      </c>
      <c r="AZ1062" s="27">
        <v>0</v>
      </c>
      <c r="BA1062" s="27">
        <v>0</v>
      </c>
      <c r="BB1062" s="27">
        <v>0</v>
      </c>
      <c r="BC1062" s="27">
        <f t="shared" si="49"/>
        <v>10877.399999999998</v>
      </c>
      <c r="BD1062" s="27">
        <f t="shared" si="50"/>
        <v>0</v>
      </c>
      <c r="BE1062" s="27">
        <f t="shared" si="51"/>
        <v>10877.399999999998</v>
      </c>
    </row>
    <row r="1063" spans="1:57" x14ac:dyDescent="0.35">
      <c r="A1063" s="92" t="s">
        <v>2480</v>
      </c>
      <c r="B1063" s="90" t="s">
        <v>1306</v>
      </c>
      <c r="C1063" s="94">
        <v>4</v>
      </c>
      <c r="D1063" s="91" t="s">
        <v>0</v>
      </c>
      <c r="E1063" s="61" t="s">
        <v>3</v>
      </c>
      <c r="F1063" s="61" t="s">
        <v>1772</v>
      </c>
      <c r="G1063" s="61" t="s">
        <v>1793</v>
      </c>
      <c r="H1063" s="61" t="s">
        <v>1789</v>
      </c>
      <c r="I1063" s="61" t="s">
        <v>1794</v>
      </c>
      <c r="J1063" s="61" t="s">
        <v>1791</v>
      </c>
      <c r="K1063" s="61" t="s">
        <v>813</v>
      </c>
      <c r="L1063" s="61" t="s">
        <v>1778</v>
      </c>
      <c r="M1063" s="61" t="s">
        <v>1785</v>
      </c>
      <c r="N1063" s="108">
        <v>1</v>
      </c>
      <c r="O1063" s="108">
        <v>1</v>
      </c>
      <c r="P1063" s="108">
        <v>1</v>
      </c>
      <c r="Q1063" s="108">
        <v>1</v>
      </c>
      <c r="R1063" s="108">
        <v>1</v>
      </c>
      <c r="S1063" s="108">
        <v>1</v>
      </c>
      <c r="T1063" s="108">
        <v>0</v>
      </c>
      <c r="U1063" s="108">
        <v>0</v>
      </c>
      <c r="V1063" s="108">
        <v>0</v>
      </c>
      <c r="W1063" s="109">
        <v>1002705</v>
      </c>
      <c r="X1063" s="126">
        <v>0</v>
      </c>
      <c r="Y1063" s="109">
        <v>0</v>
      </c>
      <c r="Z1063" s="109">
        <v>3935.62</v>
      </c>
      <c r="AA1063" s="109"/>
      <c r="AB1063" s="109"/>
      <c r="AC1063" s="109"/>
      <c r="AD1063" s="110">
        <v>1002705</v>
      </c>
      <c r="AE1063" s="99">
        <v>44883</v>
      </c>
      <c r="AF1063" s="99">
        <v>46344</v>
      </c>
      <c r="AG1063" s="111">
        <v>1002705</v>
      </c>
      <c r="AH1063" s="107">
        <v>1.8833333333333333</v>
      </c>
      <c r="AI1063" s="107">
        <v>4</v>
      </c>
      <c r="AJ1063" s="96">
        <v>4.7100000000000003E-2</v>
      </c>
      <c r="AK1063" s="92" t="s">
        <v>1786</v>
      </c>
      <c r="AL1063" s="92" t="s">
        <v>1787</v>
      </c>
      <c r="AM1063" s="27">
        <v>43291.82</v>
      </c>
      <c r="AN1063" s="27">
        <v>31484.960000000006</v>
      </c>
      <c r="AO1063" s="27">
        <v>0</v>
      </c>
      <c r="AP1063" s="27">
        <v>0</v>
      </c>
      <c r="AQ1063" s="27">
        <v>0</v>
      </c>
      <c r="AR1063" s="27">
        <v>0</v>
      </c>
      <c r="AS1063" s="27">
        <v>0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27">
        <v>0</v>
      </c>
      <c r="BC1063" s="27">
        <f t="shared" si="49"/>
        <v>74776.78</v>
      </c>
      <c r="BD1063" s="27">
        <f t="shared" si="50"/>
        <v>0</v>
      </c>
      <c r="BE1063" s="27">
        <f t="shared" si="51"/>
        <v>74776.78</v>
      </c>
    </row>
    <row r="1064" spans="1:57" x14ac:dyDescent="0.35">
      <c r="A1064" s="92" t="s">
        <v>2479</v>
      </c>
      <c r="B1064" s="90" t="s">
        <v>1306</v>
      </c>
      <c r="C1064" s="94">
        <v>5</v>
      </c>
      <c r="D1064" s="91" t="s">
        <v>0</v>
      </c>
      <c r="E1064" s="61" t="s">
        <v>3</v>
      </c>
      <c r="F1064" s="61" t="s">
        <v>1772</v>
      </c>
      <c r="G1064" s="61" t="s">
        <v>1793</v>
      </c>
      <c r="H1064" s="61" t="s">
        <v>1789</v>
      </c>
      <c r="I1064" s="61" t="s">
        <v>1794</v>
      </c>
      <c r="J1064" s="61" t="s">
        <v>1791</v>
      </c>
      <c r="K1064" s="61" t="s">
        <v>813</v>
      </c>
      <c r="L1064" s="61" t="s">
        <v>1778</v>
      </c>
      <c r="M1064" s="61" t="s">
        <v>1785</v>
      </c>
      <c r="N1064" s="108">
        <v>1</v>
      </c>
      <c r="O1064" s="108">
        <v>1</v>
      </c>
      <c r="P1064" s="108">
        <v>1</v>
      </c>
      <c r="Q1064" s="108">
        <v>1</v>
      </c>
      <c r="R1064" s="108">
        <v>1</v>
      </c>
      <c r="S1064" s="108">
        <v>1</v>
      </c>
      <c r="T1064" s="108">
        <v>0</v>
      </c>
      <c r="U1064" s="108">
        <v>0</v>
      </c>
      <c r="V1064" s="108">
        <v>0</v>
      </c>
      <c r="W1064" s="109">
        <v>2057477.5</v>
      </c>
      <c r="X1064" s="126">
        <v>0</v>
      </c>
      <c r="Y1064" s="109">
        <v>0</v>
      </c>
      <c r="Z1064" s="109">
        <v>8692.84</v>
      </c>
      <c r="AA1064" s="109"/>
      <c r="AB1064" s="109"/>
      <c r="AC1064" s="109"/>
      <c r="AD1064" s="110">
        <v>2057477.5</v>
      </c>
      <c r="AE1064" s="99">
        <v>44883</v>
      </c>
      <c r="AF1064" s="99">
        <v>46709</v>
      </c>
      <c r="AG1064" s="111">
        <v>2057477.5</v>
      </c>
      <c r="AH1064" s="107">
        <v>2.8833333333333333</v>
      </c>
      <c r="AI1064" s="107">
        <v>5</v>
      </c>
      <c r="AJ1064" s="97">
        <v>5.0700000000000002E-2</v>
      </c>
      <c r="AK1064" s="92" t="s">
        <v>1786</v>
      </c>
      <c r="AL1064" s="92" t="s">
        <v>1787</v>
      </c>
      <c r="AM1064" s="27">
        <v>95621.239999999976</v>
      </c>
      <c r="AN1064" s="27">
        <v>104314.07999999997</v>
      </c>
      <c r="AO1064" s="27">
        <v>69542.720000000001</v>
      </c>
      <c r="AP1064" s="27">
        <v>0</v>
      </c>
      <c r="AQ1064" s="27">
        <v>0</v>
      </c>
      <c r="AR1064" s="27">
        <v>0</v>
      </c>
      <c r="AS1064" s="27">
        <v>0</v>
      </c>
      <c r="AT1064" s="27">
        <v>0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7">
        <v>0</v>
      </c>
      <c r="BA1064" s="27">
        <v>0</v>
      </c>
      <c r="BB1064" s="27">
        <v>0</v>
      </c>
      <c r="BC1064" s="27">
        <f t="shared" si="49"/>
        <v>199935.31999999995</v>
      </c>
      <c r="BD1064" s="27">
        <f t="shared" si="50"/>
        <v>69542.720000000001</v>
      </c>
      <c r="BE1064" s="27">
        <f t="shared" si="51"/>
        <v>269478.03999999992</v>
      </c>
    </row>
    <row r="1065" spans="1:57" x14ac:dyDescent="0.35">
      <c r="A1065" s="92" t="s">
        <v>2478</v>
      </c>
      <c r="B1065" s="90" t="s">
        <v>1306</v>
      </c>
      <c r="C1065" s="94">
        <v>6</v>
      </c>
      <c r="D1065" s="91" t="s">
        <v>0</v>
      </c>
      <c r="E1065" s="61" t="s">
        <v>3</v>
      </c>
      <c r="F1065" s="61" t="s">
        <v>1772</v>
      </c>
      <c r="G1065" s="61" t="s">
        <v>1793</v>
      </c>
      <c r="H1065" s="61" t="s">
        <v>1789</v>
      </c>
      <c r="I1065" s="61" t="s">
        <v>1794</v>
      </c>
      <c r="J1065" s="61" t="s">
        <v>1791</v>
      </c>
      <c r="K1065" s="61" t="s">
        <v>813</v>
      </c>
      <c r="L1065" s="61" t="s">
        <v>1778</v>
      </c>
      <c r="M1065" s="61" t="s">
        <v>1785</v>
      </c>
      <c r="N1065" s="108">
        <v>1</v>
      </c>
      <c r="O1065" s="108">
        <v>1</v>
      </c>
      <c r="P1065" s="108">
        <v>1</v>
      </c>
      <c r="Q1065" s="108">
        <v>1</v>
      </c>
      <c r="R1065" s="108">
        <v>1</v>
      </c>
      <c r="S1065" s="108">
        <v>1</v>
      </c>
      <c r="T1065" s="108">
        <v>0</v>
      </c>
      <c r="U1065" s="108">
        <v>0</v>
      </c>
      <c r="V1065" s="108">
        <v>0</v>
      </c>
      <c r="W1065" s="109">
        <v>5450420</v>
      </c>
      <c r="X1065" s="126">
        <v>0</v>
      </c>
      <c r="Y1065" s="109">
        <v>0</v>
      </c>
      <c r="Z1065" s="109">
        <v>24345.21</v>
      </c>
      <c r="AA1065" s="109"/>
      <c r="AB1065" s="109"/>
      <c r="AC1065" s="109"/>
      <c r="AD1065" s="110">
        <v>5450420</v>
      </c>
      <c r="AE1065" s="99">
        <v>44883</v>
      </c>
      <c r="AF1065" s="99">
        <v>47075</v>
      </c>
      <c r="AG1065" s="111">
        <v>5450420</v>
      </c>
      <c r="AH1065" s="107">
        <v>3.8833333333333333</v>
      </c>
      <c r="AI1065" s="107">
        <v>6</v>
      </c>
      <c r="AJ1065" s="96">
        <v>5.3600000000000002E-2</v>
      </c>
      <c r="AK1065" s="92" t="s">
        <v>1786</v>
      </c>
      <c r="AL1065" s="92" t="s">
        <v>1787</v>
      </c>
      <c r="AM1065" s="27">
        <v>267797.30999999994</v>
      </c>
      <c r="AN1065" s="27">
        <v>292142.51999999996</v>
      </c>
      <c r="AO1065" s="27">
        <v>292142.52</v>
      </c>
      <c r="AP1065" s="27">
        <v>194761.65</v>
      </c>
      <c r="AQ1065" s="27">
        <v>0</v>
      </c>
      <c r="AR1065" s="27">
        <v>0</v>
      </c>
      <c r="AS1065" s="27">
        <v>0</v>
      </c>
      <c r="AT1065" s="27">
        <v>0</v>
      </c>
      <c r="AU1065" s="27">
        <v>0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27">
        <v>0</v>
      </c>
      <c r="BC1065" s="27">
        <f t="shared" si="49"/>
        <v>559939.82999999984</v>
      </c>
      <c r="BD1065" s="27">
        <f t="shared" si="50"/>
        <v>486904.17000000004</v>
      </c>
      <c r="BE1065" s="27">
        <f t="shared" si="51"/>
        <v>1046843.9999999999</v>
      </c>
    </row>
    <row r="1066" spans="1:57" x14ac:dyDescent="0.35">
      <c r="A1066" s="92" t="s">
        <v>2477</v>
      </c>
      <c r="B1066" s="90" t="s">
        <v>1306</v>
      </c>
      <c r="C1066" s="94">
        <v>7</v>
      </c>
      <c r="D1066" s="91" t="s">
        <v>0</v>
      </c>
      <c r="E1066" s="61" t="s">
        <v>3</v>
      </c>
      <c r="F1066" s="61" t="s">
        <v>1772</v>
      </c>
      <c r="G1066" s="61" t="s">
        <v>1793</v>
      </c>
      <c r="H1066" s="61" t="s">
        <v>1789</v>
      </c>
      <c r="I1066" s="61" t="s">
        <v>1794</v>
      </c>
      <c r="J1066" s="61" t="s">
        <v>1791</v>
      </c>
      <c r="K1066" s="61" t="s">
        <v>813</v>
      </c>
      <c r="L1066" s="61" t="s">
        <v>1778</v>
      </c>
      <c r="M1066" s="61" t="s">
        <v>1785</v>
      </c>
      <c r="N1066" s="108">
        <v>1</v>
      </c>
      <c r="O1066" s="108">
        <v>1</v>
      </c>
      <c r="P1066" s="108">
        <v>1</v>
      </c>
      <c r="Q1066" s="108">
        <v>1</v>
      </c>
      <c r="R1066" s="108">
        <v>1</v>
      </c>
      <c r="S1066" s="108">
        <v>1</v>
      </c>
      <c r="T1066" s="108">
        <v>0</v>
      </c>
      <c r="U1066" s="108">
        <v>0</v>
      </c>
      <c r="V1066" s="108">
        <v>0</v>
      </c>
      <c r="W1066" s="109">
        <v>9514340</v>
      </c>
      <c r="X1066" s="126">
        <v>0</v>
      </c>
      <c r="Y1066" s="109">
        <v>0</v>
      </c>
      <c r="Z1066" s="109">
        <v>44717.4</v>
      </c>
      <c r="AA1066" s="109"/>
      <c r="AB1066" s="109"/>
      <c r="AC1066" s="109"/>
      <c r="AD1066" s="110">
        <v>9514340</v>
      </c>
      <c r="AE1066" s="99">
        <v>44883</v>
      </c>
      <c r="AF1066" s="99">
        <v>47440</v>
      </c>
      <c r="AG1066" s="111">
        <v>9514340</v>
      </c>
      <c r="AH1066" s="107">
        <v>4.8833333333333337</v>
      </c>
      <c r="AI1066" s="107">
        <v>7</v>
      </c>
      <c r="AJ1066" s="96">
        <v>5.6399999999999999E-2</v>
      </c>
      <c r="AK1066" s="92" t="s">
        <v>1786</v>
      </c>
      <c r="AL1066" s="92" t="s">
        <v>1787</v>
      </c>
      <c r="AM1066" s="27">
        <v>491891.40000000014</v>
      </c>
      <c r="AN1066" s="27">
        <v>536608.80000000016</v>
      </c>
      <c r="AO1066" s="27">
        <v>536608.80000000005</v>
      </c>
      <c r="AP1066" s="27">
        <v>514250.1</v>
      </c>
      <c r="AQ1066" s="27">
        <v>245945.7</v>
      </c>
      <c r="AR1066" s="27">
        <v>0</v>
      </c>
      <c r="AS1066" s="27">
        <v>0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27">
        <v>0</v>
      </c>
      <c r="BC1066" s="27">
        <f t="shared" si="49"/>
        <v>1028500.2000000003</v>
      </c>
      <c r="BD1066" s="27">
        <f t="shared" si="50"/>
        <v>1296804.5999999999</v>
      </c>
      <c r="BE1066" s="27">
        <f t="shared" si="51"/>
        <v>2325304.8000000003</v>
      </c>
    </row>
    <row r="1067" spans="1:57" x14ac:dyDescent="0.35">
      <c r="A1067" s="92" t="s">
        <v>2476</v>
      </c>
      <c r="B1067" s="90" t="s">
        <v>1306</v>
      </c>
      <c r="C1067" s="94">
        <v>8</v>
      </c>
      <c r="D1067" s="91" t="s">
        <v>0</v>
      </c>
      <c r="E1067" s="61" t="s">
        <v>3</v>
      </c>
      <c r="F1067" s="61" t="s">
        <v>1772</v>
      </c>
      <c r="G1067" s="61" t="s">
        <v>1793</v>
      </c>
      <c r="H1067" s="61" t="s">
        <v>1789</v>
      </c>
      <c r="I1067" s="61" t="s">
        <v>1794</v>
      </c>
      <c r="J1067" s="61" t="s">
        <v>1791</v>
      </c>
      <c r="K1067" s="61" t="s">
        <v>813</v>
      </c>
      <c r="L1067" s="61" t="s">
        <v>1778</v>
      </c>
      <c r="M1067" s="61" t="s">
        <v>1785</v>
      </c>
      <c r="N1067" s="108">
        <v>1</v>
      </c>
      <c r="O1067" s="108">
        <v>1</v>
      </c>
      <c r="P1067" s="108">
        <v>1</v>
      </c>
      <c r="Q1067" s="108">
        <v>1</v>
      </c>
      <c r="R1067" s="108">
        <v>1</v>
      </c>
      <c r="S1067" s="108">
        <v>1</v>
      </c>
      <c r="T1067" s="108">
        <v>0</v>
      </c>
      <c r="U1067" s="108">
        <v>0</v>
      </c>
      <c r="V1067" s="108">
        <v>0</v>
      </c>
      <c r="W1067" s="109">
        <v>2490390</v>
      </c>
      <c r="X1067" s="126">
        <v>0</v>
      </c>
      <c r="Y1067" s="109">
        <v>0</v>
      </c>
      <c r="Z1067" s="109">
        <v>12306.68</v>
      </c>
      <c r="AA1067" s="109"/>
      <c r="AB1067" s="109"/>
      <c r="AC1067" s="109"/>
      <c r="AD1067" s="110">
        <v>2490390</v>
      </c>
      <c r="AE1067" s="99">
        <v>44883</v>
      </c>
      <c r="AF1067" s="99">
        <v>47805</v>
      </c>
      <c r="AG1067" s="111">
        <v>2490390</v>
      </c>
      <c r="AH1067" s="107">
        <v>5.8833333333333337</v>
      </c>
      <c r="AI1067" s="107">
        <v>8</v>
      </c>
      <c r="AJ1067" s="96">
        <v>5.9299999999999999E-2</v>
      </c>
      <c r="AK1067" s="92" t="s">
        <v>1786</v>
      </c>
      <c r="AL1067" s="92" t="s">
        <v>1787</v>
      </c>
      <c r="AM1067" s="27">
        <v>135373.47999999998</v>
      </c>
      <c r="AN1067" s="27">
        <v>147680.15999999997</v>
      </c>
      <c r="AO1067" s="27">
        <v>147680.16</v>
      </c>
      <c r="AP1067" s="27">
        <v>143577.93</v>
      </c>
      <c r="AQ1067" s="27">
        <v>94351.18</v>
      </c>
      <c r="AR1067" s="27">
        <v>45124.53</v>
      </c>
      <c r="AS1067" s="27">
        <v>0</v>
      </c>
      <c r="AT1067" s="27">
        <v>0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7">
        <v>0</v>
      </c>
      <c r="BA1067" s="27">
        <v>0</v>
      </c>
      <c r="BB1067" s="27">
        <v>0</v>
      </c>
      <c r="BC1067" s="27">
        <f t="shared" si="49"/>
        <v>283053.63999999996</v>
      </c>
      <c r="BD1067" s="27">
        <f t="shared" si="50"/>
        <v>430733.79999999993</v>
      </c>
      <c r="BE1067" s="27">
        <f t="shared" si="51"/>
        <v>713787.44</v>
      </c>
    </row>
    <row r="1068" spans="1:57" x14ac:dyDescent="0.35">
      <c r="A1068" s="92" t="s">
        <v>2475</v>
      </c>
      <c r="B1068" s="90" t="s">
        <v>1306</v>
      </c>
      <c r="C1068" s="94">
        <v>9</v>
      </c>
      <c r="D1068" s="91" t="s">
        <v>0</v>
      </c>
      <c r="E1068" s="61" t="s">
        <v>3</v>
      </c>
      <c r="F1068" s="61" t="s">
        <v>1772</v>
      </c>
      <c r="G1068" s="61" t="s">
        <v>1793</v>
      </c>
      <c r="H1068" s="61" t="s">
        <v>1789</v>
      </c>
      <c r="I1068" s="61" t="s">
        <v>1794</v>
      </c>
      <c r="J1068" s="61" t="s">
        <v>1791</v>
      </c>
      <c r="K1068" s="61" t="s">
        <v>813</v>
      </c>
      <c r="L1068" s="61" t="s">
        <v>1778</v>
      </c>
      <c r="M1068" s="61" t="s">
        <v>1785</v>
      </c>
      <c r="N1068" s="108">
        <v>1</v>
      </c>
      <c r="O1068" s="108">
        <v>1</v>
      </c>
      <c r="P1068" s="108">
        <v>1</v>
      </c>
      <c r="Q1068" s="108">
        <v>1</v>
      </c>
      <c r="R1068" s="108">
        <v>1</v>
      </c>
      <c r="S1068" s="108">
        <v>1</v>
      </c>
      <c r="T1068" s="108">
        <v>0</v>
      </c>
      <c r="U1068" s="108">
        <v>0</v>
      </c>
      <c r="V1068" s="108">
        <v>0</v>
      </c>
      <c r="W1068" s="109">
        <v>106200</v>
      </c>
      <c r="X1068" s="126">
        <v>0</v>
      </c>
      <c r="Y1068" s="109">
        <v>0</v>
      </c>
      <c r="Z1068" s="109">
        <v>549.58000000000004</v>
      </c>
      <c r="AA1068" s="109"/>
      <c r="AB1068" s="109"/>
      <c r="AC1068" s="109"/>
      <c r="AD1068" s="110">
        <v>106200</v>
      </c>
      <c r="AE1068" s="99">
        <v>44883</v>
      </c>
      <c r="AF1068" s="99">
        <v>48170</v>
      </c>
      <c r="AG1068" s="111">
        <v>106200</v>
      </c>
      <c r="AH1068" s="107">
        <v>6.8833333333333337</v>
      </c>
      <c r="AI1068" s="107">
        <v>9</v>
      </c>
      <c r="AJ1068" s="96">
        <v>6.2100000000000002E-2</v>
      </c>
      <c r="AK1068" s="92" t="s">
        <v>1786</v>
      </c>
      <c r="AL1068" s="92" t="s">
        <v>1787</v>
      </c>
      <c r="AM1068" s="27">
        <v>6045.38</v>
      </c>
      <c r="AN1068" s="27">
        <v>6594.96</v>
      </c>
      <c r="AO1068" s="27">
        <v>6594.96</v>
      </c>
      <c r="AP1068" s="27">
        <v>6457.57</v>
      </c>
      <c r="AQ1068" s="27">
        <v>4808.88</v>
      </c>
      <c r="AR1068" s="27">
        <v>3160.09</v>
      </c>
      <c r="AS1068" s="27">
        <v>1511.4</v>
      </c>
      <c r="AT1068" s="27">
        <v>0</v>
      </c>
      <c r="AU1068" s="27">
        <v>0</v>
      </c>
      <c r="AV1068" s="27">
        <v>0</v>
      </c>
      <c r="AW1068" s="27">
        <v>0</v>
      </c>
      <c r="AX1068" s="27">
        <v>0</v>
      </c>
      <c r="AY1068" s="27">
        <v>0</v>
      </c>
      <c r="AZ1068" s="27">
        <v>0</v>
      </c>
      <c r="BA1068" s="27">
        <v>0</v>
      </c>
      <c r="BB1068" s="27">
        <v>0</v>
      </c>
      <c r="BC1068" s="27">
        <f t="shared" si="49"/>
        <v>12640.34</v>
      </c>
      <c r="BD1068" s="27">
        <f t="shared" si="50"/>
        <v>22532.9</v>
      </c>
      <c r="BE1068" s="27">
        <f t="shared" si="51"/>
        <v>35173.240000000005</v>
      </c>
    </row>
    <row r="1069" spans="1:57" x14ac:dyDescent="0.35">
      <c r="A1069" s="92" t="s">
        <v>2474</v>
      </c>
      <c r="B1069" s="90" t="s">
        <v>1544</v>
      </c>
      <c r="C1069" s="94">
        <v>1</v>
      </c>
      <c r="D1069" s="91" t="s">
        <v>0</v>
      </c>
      <c r="E1069" s="61" t="s">
        <v>3</v>
      </c>
      <c r="F1069" s="61" t="s">
        <v>1772</v>
      </c>
      <c r="G1069" s="61" t="s">
        <v>403</v>
      </c>
      <c r="H1069" s="61" t="s">
        <v>1782</v>
      </c>
      <c r="I1069" s="61" t="s">
        <v>1783</v>
      </c>
      <c r="J1069" s="61" t="s">
        <v>1784</v>
      </c>
      <c r="K1069" s="61" t="s">
        <v>715</v>
      </c>
      <c r="L1069" s="61" t="s">
        <v>1778</v>
      </c>
      <c r="M1069" s="61" t="s">
        <v>1785</v>
      </c>
      <c r="N1069" s="108">
        <v>1</v>
      </c>
      <c r="O1069" s="108">
        <v>1</v>
      </c>
      <c r="P1069" s="108">
        <v>1</v>
      </c>
      <c r="Q1069" s="108">
        <v>0</v>
      </c>
      <c r="R1069" s="108">
        <v>0</v>
      </c>
      <c r="S1069" s="108">
        <v>1</v>
      </c>
      <c r="T1069" s="108">
        <v>1</v>
      </c>
      <c r="U1069" s="108">
        <v>1</v>
      </c>
      <c r="V1069" s="108">
        <v>0</v>
      </c>
      <c r="W1069" s="109">
        <v>200000000</v>
      </c>
      <c r="X1069" s="126">
        <v>0</v>
      </c>
      <c r="Y1069" s="109">
        <v>0</v>
      </c>
      <c r="Z1069" s="109">
        <v>0</v>
      </c>
      <c r="AA1069" s="109"/>
      <c r="AB1069" s="109"/>
      <c r="AC1069" s="109"/>
      <c r="AD1069" s="110">
        <v>200000000</v>
      </c>
      <c r="AE1069" s="99">
        <v>44685</v>
      </c>
      <c r="AF1069" s="99">
        <v>46511</v>
      </c>
      <c r="AG1069" s="111">
        <v>200000000</v>
      </c>
      <c r="AH1069" s="107">
        <v>2.3444444444444446</v>
      </c>
      <c r="AI1069" s="107">
        <v>5</v>
      </c>
      <c r="AJ1069" s="96">
        <v>7.1294999999999997E-2</v>
      </c>
      <c r="AK1069" s="92" t="s">
        <v>1786</v>
      </c>
      <c r="AL1069" s="92" t="s">
        <v>1787</v>
      </c>
      <c r="AM1069" s="27">
        <v>14259000</v>
      </c>
      <c r="AN1069" s="27">
        <v>14259000</v>
      </c>
      <c r="AO1069" s="27">
        <v>7129500</v>
      </c>
      <c r="AP1069" s="27">
        <v>0</v>
      </c>
      <c r="AQ1069" s="27">
        <v>0</v>
      </c>
      <c r="AR1069" s="27">
        <v>0</v>
      </c>
      <c r="AS1069" s="27">
        <v>0</v>
      </c>
      <c r="AT1069" s="27">
        <v>0</v>
      </c>
      <c r="AU1069" s="27">
        <v>0</v>
      </c>
      <c r="AV1069" s="27">
        <v>0</v>
      </c>
      <c r="AW1069" s="27">
        <v>0</v>
      </c>
      <c r="AX1069" s="27">
        <v>0</v>
      </c>
      <c r="AY1069" s="27">
        <v>0</v>
      </c>
      <c r="AZ1069" s="27">
        <v>0</v>
      </c>
      <c r="BA1069" s="27">
        <v>0</v>
      </c>
      <c r="BB1069" s="27">
        <v>0</v>
      </c>
      <c r="BC1069" s="27">
        <f t="shared" si="49"/>
        <v>28518000</v>
      </c>
      <c r="BD1069" s="27">
        <f t="shared" si="50"/>
        <v>7129500</v>
      </c>
      <c r="BE1069" s="27">
        <f t="shared" si="51"/>
        <v>35647500</v>
      </c>
    </row>
    <row r="1070" spans="1:57" x14ac:dyDescent="0.35">
      <c r="A1070" s="92" t="s">
        <v>2473</v>
      </c>
      <c r="B1070" s="90" t="s">
        <v>1545</v>
      </c>
      <c r="C1070" s="94">
        <v>1</v>
      </c>
      <c r="D1070" s="91" t="s">
        <v>0</v>
      </c>
      <c r="E1070" s="61" t="s">
        <v>3</v>
      </c>
      <c r="F1070" s="61" t="s">
        <v>1772</v>
      </c>
      <c r="G1070" s="61" t="s">
        <v>403</v>
      </c>
      <c r="H1070" s="61" t="s">
        <v>1782</v>
      </c>
      <c r="I1070" s="61" t="s">
        <v>1783</v>
      </c>
      <c r="J1070" s="61" t="s">
        <v>1784</v>
      </c>
      <c r="K1070" s="61" t="s">
        <v>715</v>
      </c>
      <c r="L1070" s="61" t="s">
        <v>1778</v>
      </c>
      <c r="M1070" s="61" t="s">
        <v>1785</v>
      </c>
      <c r="N1070" s="108">
        <v>1</v>
      </c>
      <c r="O1070" s="108">
        <v>1</v>
      </c>
      <c r="P1070" s="108">
        <v>1</v>
      </c>
      <c r="Q1070" s="108">
        <v>0</v>
      </c>
      <c r="R1070" s="108">
        <v>0</v>
      </c>
      <c r="S1070" s="108">
        <v>1</v>
      </c>
      <c r="T1070" s="108">
        <v>1</v>
      </c>
      <c r="U1070" s="108">
        <v>1</v>
      </c>
      <c r="V1070" s="108">
        <v>0</v>
      </c>
      <c r="W1070" s="109">
        <v>450000000</v>
      </c>
      <c r="X1070" s="126">
        <v>0</v>
      </c>
      <c r="Y1070" s="109">
        <v>0</v>
      </c>
      <c r="Z1070" s="109">
        <v>0</v>
      </c>
      <c r="AA1070" s="109"/>
      <c r="AB1070" s="109"/>
      <c r="AC1070" s="109"/>
      <c r="AD1070" s="110">
        <v>450000000</v>
      </c>
      <c r="AE1070" s="99">
        <v>44698</v>
      </c>
      <c r="AF1070" s="99">
        <v>48351</v>
      </c>
      <c r="AG1070" s="111">
        <v>450000000</v>
      </c>
      <c r="AH1070" s="107">
        <v>7.3805555555555555</v>
      </c>
      <c r="AI1070" s="107">
        <v>10</v>
      </c>
      <c r="AJ1070" s="96">
        <v>7.8262999999999999E-2</v>
      </c>
      <c r="AK1070" s="92" t="s">
        <v>1786</v>
      </c>
      <c r="AL1070" s="92" t="s">
        <v>1787</v>
      </c>
      <c r="AM1070" s="27">
        <v>35218350</v>
      </c>
      <c r="AN1070" s="27">
        <v>35218350</v>
      </c>
      <c r="AO1070" s="27">
        <v>35218350</v>
      </c>
      <c r="AP1070" s="27">
        <v>35218350</v>
      </c>
      <c r="AQ1070" s="27">
        <v>35218350</v>
      </c>
      <c r="AR1070" s="27">
        <v>35218350</v>
      </c>
      <c r="AS1070" s="27">
        <v>35218350</v>
      </c>
      <c r="AT1070" s="27">
        <v>17609175</v>
      </c>
      <c r="AU1070" s="27">
        <v>0</v>
      </c>
      <c r="AV1070" s="27">
        <v>0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27">
        <v>0</v>
      </c>
      <c r="BC1070" s="27">
        <f t="shared" si="49"/>
        <v>70436700</v>
      </c>
      <c r="BD1070" s="27">
        <f t="shared" si="50"/>
        <v>193700925</v>
      </c>
      <c r="BE1070" s="27">
        <f t="shared" si="51"/>
        <v>264137625</v>
      </c>
    </row>
    <row r="1071" spans="1:57" x14ac:dyDescent="0.35">
      <c r="A1071" s="92" t="s">
        <v>2472</v>
      </c>
      <c r="B1071" s="90" t="s">
        <v>1546</v>
      </c>
      <c r="C1071" s="94">
        <v>1</v>
      </c>
      <c r="D1071" s="91" t="s">
        <v>0</v>
      </c>
      <c r="E1071" s="61" t="s">
        <v>3</v>
      </c>
      <c r="F1071" s="61" t="s">
        <v>1772</v>
      </c>
      <c r="G1071" s="61" t="s">
        <v>1788</v>
      </c>
      <c r="H1071" s="61" t="s">
        <v>1789</v>
      </c>
      <c r="I1071" s="61" t="s">
        <v>1790</v>
      </c>
      <c r="J1071" s="61" t="s">
        <v>1791</v>
      </c>
      <c r="K1071" s="61" t="s">
        <v>796</v>
      </c>
      <c r="L1071" s="61" t="s">
        <v>1778</v>
      </c>
      <c r="M1071" s="61" t="s">
        <v>1785</v>
      </c>
      <c r="N1071" s="108">
        <v>1</v>
      </c>
      <c r="O1071" s="108">
        <v>1</v>
      </c>
      <c r="P1071" s="108">
        <v>1</v>
      </c>
      <c r="Q1071" s="108">
        <v>1</v>
      </c>
      <c r="R1071" s="108">
        <v>1</v>
      </c>
      <c r="S1071" s="108">
        <v>1</v>
      </c>
      <c r="T1071" s="108">
        <v>0</v>
      </c>
      <c r="U1071" s="108">
        <v>0</v>
      </c>
      <c r="V1071" s="108">
        <v>0</v>
      </c>
      <c r="W1071" s="109">
        <v>3970530.87</v>
      </c>
      <c r="X1071" s="126">
        <v>0</v>
      </c>
      <c r="Y1071" s="109">
        <v>0</v>
      </c>
      <c r="Z1071" s="109">
        <v>0</v>
      </c>
      <c r="AA1071" s="109"/>
      <c r="AB1071" s="109"/>
      <c r="AC1071" s="109"/>
      <c r="AD1071" s="110">
        <v>3970530.87</v>
      </c>
      <c r="AE1071" s="99">
        <v>44685</v>
      </c>
      <c r="AF1071" s="99">
        <v>46511</v>
      </c>
      <c r="AG1071" s="111">
        <v>3970530.87</v>
      </c>
      <c r="AH1071" s="107">
        <v>2.3444444444444446</v>
      </c>
      <c r="AI1071" s="107">
        <v>5</v>
      </c>
      <c r="AJ1071" s="96">
        <v>7.1294999999999997E-2</v>
      </c>
      <c r="AK1071" s="92" t="s">
        <v>1786</v>
      </c>
      <c r="AL1071" s="92" t="s">
        <v>1787</v>
      </c>
      <c r="AM1071" s="27">
        <v>283079</v>
      </c>
      <c r="AN1071" s="27">
        <v>283079</v>
      </c>
      <c r="AO1071" s="27">
        <v>141539.5</v>
      </c>
      <c r="AP1071" s="27">
        <v>0</v>
      </c>
      <c r="AQ1071" s="27">
        <v>0</v>
      </c>
      <c r="AR1071" s="27">
        <v>0</v>
      </c>
      <c r="AS1071" s="27">
        <v>0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27">
        <v>0</v>
      </c>
      <c r="BC1071" s="27">
        <f t="shared" si="49"/>
        <v>566158</v>
      </c>
      <c r="BD1071" s="27">
        <f t="shared" si="50"/>
        <v>141539.5</v>
      </c>
      <c r="BE1071" s="27">
        <f t="shared" si="51"/>
        <v>707697.5</v>
      </c>
    </row>
    <row r="1072" spans="1:57" x14ac:dyDescent="0.35">
      <c r="A1072" s="92" t="s">
        <v>2471</v>
      </c>
      <c r="B1072" s="90" t="s">
        <v>1547</v>
      </c>
      <c r="C1072" s="94">
        <v>1</v>
      </c>
      <c r="D1072" s="91" t="s">
        <v>0</v>
      </c>
      <c r="E1072" s="61" t="s">
        <v>3</v>
      </c>
      <c r="F1072" s="61" t="s">
        <v>1772</v>
      </c>
      <c r="G1072" s="61" t="s">
        <v>1788</v>
      </c>
      <c r="H1072" s="61" t="s">
        <v>1789</v>
      </c>
      <c r="I1072" s="61" t="s">
        <v>1790</v>
      </c>
      <c r="J1072" s="61" t="s">
        <v>1791</v>
      </c>
      <c r="K1072" s="61" t="s">
        <v>796</v>
      </c>
      <c r="L1072" s="61" t="s">
        <v>1778</v>
      </c>
      <c r="M1072" s="61" t="s">
        <v>1785</v>
      </c>
      <c r="N1072" s="108">
        <v>1</v>
      </c>
      <c r="O1072" s="108">
        <v>1</v>
      </c>
      <c r="P1072" s="108">
        <v>1</v>
      </c>
      <c r="Q1072" s="108">
        <v>1</v>
      </c>
      <c r="R1072" s="108">
        <v>1</v>
      </c>
      <c r="S1072" s="108">
        <v>1</v>
      </c>
      <c r="T1072" s="108">
        <v>0</v>
      </c>
      <c r="U1072" s="108">
        <v>0</v>
      </c>
      <c r="V1072" s="108">
        <v>0</v>
      </c>
      <c r="W1072" s="109">
        <v>3970530.87</v>
      </c>
      <c r="X1072" s="126">
        <v>0</v>
      </c>
      <c r="Y1072" s="109">
        <v>0</v>
      </c>
      <c r="Z1072" s="109">
        <v>0</v>
      </c>
      <c r="AA1072" s="109"/>
      <c r="AB1072" s="109"/>
      <c r="AC1072" s="109"/>
      <c r="AD1072" s="110">
        <v>3970530.87</v>
      </c>
      <c r="AE1072" s="99">
        <v>44685</v>
      </c>
      <c r="AF1072" s="99">
        <v>46511</v>
      </c>
      <c r="AG1072" s="111">
        <v>3970530.87</v>
      </c>
      <c r="AH1072" s="107">
        <v>2.3444444444444446</v>
      </c>
      <c r="AI1072" s="107">
        <v>5</v>
      </c>
      <c r="AJ1072" s="96">
        <v>7.1294999999999997E-2</v>
      </c>
      <c r="AK1072" s="92" t="s">
        <v>1786</v>
      </c>
      <c r="AL1072" s="92" t="s">
        <v>1787</v>
      </c>
      <c r="AM1072" s="27">
        <v>283079</v>
      </c>
      <c r="AN1072" s="27">
        <v>283079</v>
      </c>
      <c r="AO1072" s="27">
        <v>141539.5</v>
      </c>
      <c r="AP1072" s="27">
        <v>0</v>
      </c>
      <c r="AQ1072" s="27">
        <v>0</v>
      </c>
      <c r="AR1072" s="27">
        <v>0</v>
      </c>
      <c r="AS1072" s="27">
        <v>0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27">
        <v>0</v>
      </c>
      <c r="BC1072" s="27">
        <f t="shared" si="49"/>
        <v>566158</v>
      </c>
      <c r="BD1072" s="27">
        <f t="shared" si="50"/>
        <v>141539.5</v>
      </c>
      <c r="BE1072" s="27">
        <f t="shared" si="51"/>
        <v>707697.5</v>
      </c>
    </row>
    <row r="1073" spans="1:57" x14ac:dyDescent="0.35">
      <c r="A1073" s="92" t="s">
        <v>2470</v>
      </c>
      <c r="B1073" s="90" t="s">
        <v>1548</v>
      </c>
      <c r="C1073" s="94">
        <v>1</v>
      </c>
      <c r="D1073" s="91" t="s">
        <v>0</v>
      </c>
      <c r="E1073" s="61" t="s">
        <v>3</v>
      </c>
      <c r="F1073" s="61" t="s">
        <v>1772</v>
      </c>
      <c r="G1073" s="61" t="s">
        <v>1788</v>
      </c>
      <c r="H1073" s="61" t="s">
        <v>1789</v>
      </c>
      <c r="I1073" s="61" t="s">
        <v>1790</v>
      </c>
      <c r="J1073" s="61" t="s">
        <v>1791</v>
      </c>
      <c r="K1073" s="61" t="s">
        <v>796</v>
      </c>
      <c r="L1073" s="61" t="s">
        <v>1778</v>
      </c>
      <c r="M1073" s="61" t="s">
        <v>1785</v>
      </c>
      <c r="N1073" s="108">
        <v>1</v>
      </c>
      <c r="O1073" s="108">
        <v>1</v>
      </c>
      <c r="P1073" s="108">
        <v>1</v>
      </c>
      <c r="Q1073" s="108">
        <v>1</v>
      </c>
      <c r="R1073" s="108">
        <v>1</v>
      </c>
      <c r="S1073" s="108">
        <v>1</v>
      </c>
      <c r="T1073" s="108">
        <v>0</v>
      </c>
      <c r="U1073" s="108">
        <v>0</v>
      </c>
      <c r="V1073" s="108">
        <v>0</v>
      </c>
      <c r="W1073" s="109">
        <v>3970530.87</v>
      </c>
      <c r="X1073" s="126">
        <v>0</v>
      </c>
      <c r="Y1073" s="109">
        <v>0</v>
      </c>
      <c r="Z1073" s="109">
        <v>0</v>
      </c>
      <c r="AA1073" s="109"/>
      <c r="AB1073" s="109"/>
      <c r="AC1073" s="109"/>
      <c r="AD1073" s="110">
        <v>3970530.87</v>
      </c>
      <c r="AE1073" s="99">
        <v>44685</v>
      </c>
      <c r="AF1073" s="99">
        <v>46511</v>
      </c>
      <c r="AG1073" s="111">
        <v>3970530.87</v>
      </c>
      <c r="AH1073" s="107">
        <v>2.3444444444444446</v>
      </c>
      <c r="AI1073" s="107">
        <v>5</v>
      </c>
      <c r="AJ1073" s="97">
        <v>7.1294999999999997E-2</v>
      </c>
      <c r="AK1073" s="92" t="s">
        <v>1786</v>
      </c>
      <c r="AL1073" s="92" t="s">
        <v>1787</v>
      </c>
      <c r="AM1073" s="27">
        <v>283079</v>
      </c>
      <c r="AN1073" s="27">
        <v>283079</v>
      </c>
      <c r="AO1073" s="27">
        <v>141539.5</v>
      </c>
      <c r="AP1073" s="27">
        <v>0</v>
      </c>
      <c r="AQ1073" s="27">
        <v>0</v>
      </c>
      <c r="AR1073" s="27">
        <v>0</v>
      </c>
      <c r="AS1073" s="27">
        <v>0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7">
        <v>0</v>
      </c>
      <c r="BA1073" s="27">
        <v>0</v>
      </c>
      <c r="BB1073" s="27">
        <v>0</v>
      </c>
      <c r="BC1073" s="27">
        <f t="shared" si="49"/>
        <v>566158</v>
      </c>
      <c r="BD1073" s="27">
        <f t="shared" si="50"/>
        <v>141539.5</v>
      </c>
      <c r="BE1073" s="27">
        <f t="shared" si="51"/>
        <v>707697.5</v>
      </c>
    </row>
    <row r="1074" spans="1:57" x14ac:dyDescent="0.35">
      <c r="A1074" s="92" t="s">
        <v>2469</v>
      </c>
      <c r="B1074" s="90" t="s">
        <v>1549</v>
      </c>
      <c r="C1074" s="94">
        <v>1</v>
      </c>
      <c r="D1074" s="91" t="s">
        <v>0</v>
      </c>
      <c r="E1074" s="61" t="s">
        <v>3</v>
      </c>
      <c r="F1074" s="61" t="s">
        <v>1772</v>
      </c>
      <c r="G1074" s="61" t="s">
        <v>1788</v>
      </c>
      <c r="H1074" s="61" t="s">
        <v>1789</v>
      </c>
      <c r="I1074" s="61" t="s">
        <v>1790</v>
      </c>
      <c r="J1074" s="61" t="s">
        <v>1791</v>
      </c>
      <c r="K1074" s="61" t="s">
        <v>796</v>
      </c>
      <c r="L1074" s="61" t="s">
        <v>1778</v>
      </c>
      <c r="M1074" s="61" t="s">
        <v>1785</v>
      </c>
      <c r="N1074" s="108">
        <v>1</v>
      </c>
      <c r="O1074" s="108">
        <v>1</v>
      </c>
      <c r="P1074" s="108">
        <v>1</v>
      </c>
      <c r="Q1074" s="108">
        <v>1</v>
      </c>
      <c r="R1074" s="108">
        <v>1</v>
      </c>
      <c r="S1074" s="108">
        <v>1</v>
      </c>
      <c r="T1074" s="108">
        <v>0</v>
      </c>
      <c r="U1074" s="108">
        <v>0</v>
      </c>
      <c r="V1074" s="108">
        <v>0</v>
      </c>
      <c r="W1074" s="109">
        <v>3970530.87</v>
      </c>
      <c r="X1074" s="126">
        <v>0</v>
      </c>
      <c r="Y1074" s="109">
        <v>0</v>
      </c>
      <c r="Z1074" s="109">
        <v>0</v>
      </c>
      <c r="AA1074" s="109"/>
      <c r="AB1074" s="109"/>
      <c r="AC1074" s="109"/>
      <c r="AD1074" s="110">
        <v>3970530.87</v>
      </c>
      <c r="AE1074" s="99">
        <v>44685</v>
      </c>
      <c r="AF1074" s="99">
        <v>46511</v>
      </c>
      <c r="AG1074" s="111">
        <v>3970530.87</v>
      </c>
      <c r="AH1074" s="107">
        <v>2.3444444444444446</v>
      </c>
      <c r="AI1074" s="107">
        <v>5</v>
      </c>
      <c r="AJ1074" s="96">
        <v>7.1294999999999997E-2</v>
      </c>
      <c r="AK1074" s="92" t="s">
        <v>1786</v>
      </c>
      <c r="AL1074" s="92" t="s">
        <v>1787</v>
      </c>
      <c r="AM1074" s="27">
        <v>283079</v>
      </c>
      <c r="AN1074" s="27">
        <v>283079</v>
      </c>
      <c r="AO1074" s="27">
        <v>141539.5</v>
      </c>
      <c r="AP1074" s="27">
        <v>0</v>
      </c>
      <c r="AQ1074" s="27">
        <v>0</v>
      </c>
      <c r="AR1074" s="27">
        <v>0</v>
      </c>
      <c r="AS1074" s="27">
        <v>0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7">
        <v>0</v>
      </c>
      <c r="BA1074" s="27">
        <v>0</v>
      </c>
      <c r="BB1074" s="27">
        <v>0</v>
      </c>
      <c r="BC1074" s="27">
        <f t="shared" si="49"/>
        <v>566158</v>
      </c>
      <c r="BD1074" s="27">
        <f t="shared" si="50"/>
        <v>141539.5</v>
      </c>
      <c r="BE1074" s="27">
        <f t="shared" si="51"/>
        <v>707697.5</v>
      </c>
    </row>
    <row r="1075" spans="1:57" x14ac:dyDescent="0.35">
      <c r="A1075" s="92" t="s">
        <v>2468</v>
      </c>
      <c r="B1075" s="90" t="s">
        <v>1550</v>
      </c>
      <c r="C1075" s="94">
        <v>1</v>
      </c>
      <c r="D1075" s="91" t="s">
        <v>0</v>
      </c>
      <c r="E1075" s="61" t="s">
        <v>3</v>
      </c>
      <c r="F1075" s="61" t="s">
        <v>1772</v>
      </c>
      <c r="G1075" s="61" t="s">
        <v>1788</v>
      </c>
      <c r="H1075" s="61" t="s">
        <v>1789</v>
      </c>
      <c r="I1075" s="61" t="s">
        <v>1790</v>
      </c>
      <c r="J1075" s="61" t="s">
        <v>1791</v>
      </c>
      <c r="K1075" s="61" t="s">
        <v>796</v>
      </c>
      <c r="L1075" s="61" t="s">
        <v>1778</v>
      </c>
      <c r="M1075" s="61" t="s">
        <v>1785</v>
      </c>
      <c r="N1075" s="108">
        <v>1</v>
      </c>
      <c r="O1075" s="108">
        <v>1</v>
      </c>
      <c r="P1075" s="108">
        <v>1</v>
      </c>
      <c r="Q1075" s="108">
        <v>1</v>
      </c>
      <c r="R1075" s="108">
        <v>1</v>
      </c>
      <c r="S1075" s="108">
        <v>1</v>
      </c>
      <c r="T1075" s="108">
        <v>0</v>
      </c>
      <c r="U1075" s="108">
        <v>0</v>
      </c>
      <c r="V1075" s="108">
        <v>0</v>
      </c>
      <c r="W1075" s="109">
        <v>1985265.44</v>
      </c>
      <c r="X1075" s="126">
        <v>0</v>
      </c>
      <c r="Y1075" s="109">
        <v>0</v>
      </c>
      <c r="Z1075" s="109">
        <v>0</v>
      </c>
      <c r="AA1075" s="109"/>
      <c r="AB1075" s="109"/>
      <c r="AC1075" s="109"/>
      <c r="AD1075" s="110">
        <v>1985265.44</v>
      </c>
      <c r="AE1075" s="99">
        <v>44685</v>
      </c>
      <c r="AF1075" s="99">
        <v>46511</v>
      </c>
      <c r="AG1075" s="111">
        <v>1985265.44</v>
      </c>
      <c r="AH1075" s="107">
        <v>2.3444444444444446</v>
      </c>
      <c r="AI1075" s="107">
        <v>5</v>
      </c>
      <c r="AJ1075" s="96">
        <v>7.1294999999999997E-2</v>
      </c>
      <c r="AK1075" s="92" t="s">
        <v>1786</v>
      </c>
      <c r="AL1075" s="92" t="s">
        <v>1787</v>
      </c>
      <c r="AM1075" s="27">
        <v>141539.5</v>
      </c>
      <c r="AN1075" s="27">
        <v>141539.5</v>
      </c>
      <c r="AO1075" s="27">
        <v>70769.75</v>
      </c>
      <c r="AP1075" s="27">
        <v>0</v>
      </c>
      <c r="AQ1075" s="27">
        <v>0</v>
      </c>
      <c r="AR1075" s="27">
        <v>0</v>
      </c>
      <c r="AS1075" s="27">
        <v>0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7">
        <v>0</v>
      </c>
      <c r="BA1075" s="27">
        <v>0</v>
      </c>
      <c r="BB1075" s="27">
        <v>0</v>
      </c>
      <c r="BC1075" s="27">
        <f t="shared" si="49"/>
        <v>283079</v>
      </c>
      <c r="BD1075" s="27">
        <f t="shared" si="50"/>
        <v>70769.75</v>
      </c>
      <c r="BE1075" s="27">
        <f t="shared" si="51"/>
        <v>353848.75</v>
      </c>
    </row>
    <row r="1076" spans="1:57" x14ac:dyDescent="0.35">
      <c r="A1076" s="92" t="s">
        <v>2467</v>
      </c>
      <c r="B1076" s="90" t="s">
        <v>1551</v>
      </c>
      <c r="C1076" s="94">
        <v>1</v>
      </c>
      <c r="D1076" s="91" t="s">
        <v>0</v>
      </c>
      <c r="E1076" s="61" t="s">
        <v>3</v>
      </c>
      <c r="F1076" s="61" t="s">
        <v>1772</v>
      </c>
      <c r="G1076" s="61" t="s">
        <v>1788</v>
      </c>
      <c r="H1076" s="61" t="s">
        <v>1789</v>
      </c>
      <c r="I1076" s="61" t="s">
        <v>1790</v>
      </c>
      <c r="J1076" s="61" t="s">
        <v>1791</v>
      </c>
      <c r="K1076" s="61" t="s">
        <v>796</v>
      </c>
      <c r="L1076" s="61" t="s">
        <v>1778</v>
      </c>
      <c r="M1076" s="61" t="s">
        <v>1785</v>
      </c>
      <c r="N1076" s="108">
        <v>1</v>
      </c>
      <c r="O1076" s="108">
        <v>1</v>
      </c>
      <c r="P1076" s="108">
        <v>1</v>
      </c>
      <c r="Q1076" s="108">
        <v>1</v>
      </c>
      <c r="R1076" s="108">
        <v>1</v>
      </c>
      <c r="S1076" s="108">
        <v>1</v>
      </c>
      <c r="T1076" s="108">
        <v>0</v>
      </c>
      <c r="U1076" s="108">
        <v>0</v>
      </c>
      <c r="V1076" s="108">
        <v>0</v>
      </c>
      <c r="W1076" s="109">
        <v>1985265.44</v>
      </c>
      <c r="X1076" s="126">
        <v>0</v>
      </c>
      <c r="Y1076" s="109">
        <v>0</v>
      </c>
      <c r="Z1076" s="109">
        <v>0</v>
      </c>
      <c r="AA1076" s="109"/>
      <c r="AB1076" s="109"/>
      <c r="AC1076" s="109"/>
      <c r="AD1076" s="110">
        <v>1985265.44</v>
      </c>
      <c r="AE1076" s="99">
        <v>44685</v>
      </c>
      <c r="AF1076" s="99">
        <v>46511</v>
      </c>
      <c r="AG1076" s="111">
        <v>1985265.44</v>
      </c>
      <c r="AH1076" s="107">
        <v>2.3444444444444446</v>
      </c>
      <c r="AI1076" s="107">
        <v>5</v>
      </c>
      <c r="AJ1076" s="96">
        <v>7.1294999999999997E-2</v>
      </c>
      <c r="AK1076" s="92" t="s">
        <v>1786</v>
      </c>
      <c r="AL1076" s="92" t="s">
        <v>1787</v>
      </c>
      <c r="AM1076" s="27">
        <v>141539.5</v>
      </c>
      <c r="AN1076" s="27">
        <v>141539.5</v>
      </c>
      <c r="AO1076" s="27">
        <v>70769.75</v>
      </c>
      <c r="AP1076" s="27">
        <v>0</v>
      </c>
      <c r="AQ1076" s="27">
        <v>0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27">
        <v>0</v>
      </c>
      <c r="BC1076" s="27">
        <f t="shared" si="49"/>
        <v>283079</v>
      </c>
      <c r="BD1076" s="27">
        <f t="shared" si="50"/>
        <v>70769.75</v>
      </c>
      <c r="BE1076" s="27">
        <f t="shared" si="51"/>
        <v>353848.75</v>
      </c>
    </row>
    <row r="1077" spans="1:57" x14ac:dyDescent="0.35">
      <c r="A1077" s="92" t="s">
        <v>2466</v>
      </c>
      <c r="B1077" s="90" t="s">
        <v>1307</v>
      </c>
      <c r="C1077" s="94">
        <v>3</v>
      </c>
      <c r="D1077" s="91" t="s">
        <v>0</v>
      </c>
      <c r="E1077" s="61" t="s">
        <v>3</v>
      </c>
      <c r="F1077" s="61" t="s">
        <v>1772</v>
      </c>
      <c r="G1077" s="61" t="s">
        <v>1793</v>
      </c>
      <c r="H1077" s="61" t="s">
        <v>1789</v>
      </c>
      <c r="I1077" s="61" t="s">
        <v>1794</v>
      </c>
      <c r="J1077" s="61" t="s">
        <v>1791</v>
      </c>
      <c r="K1077" s="61" t="s">
        <v>813</v>
      </c>
      <c r="L1077" s="61" t="s">
        <v>1778</v>
      </c>
      <c r="M1077" s="61" t="s">
        <v>1785</v>
      </c>
      <c r="N1077" s="108">
        <v>1</v>
      </c>
      <c r="O1077" s="108">
        <v>1</v>
      </c>
      <c r="P1077" s="108">
        <v>1</v>
      </c>
      <c r="Q1077" s="108">
        <v>1</v>
      </c>
      <c r="R1077" s="108">
        <v>1</v>
      </c>
      <c r="S1077" s="108">
        <v>1</v>
      </c>
      <c r="T1077" s="108">
        <v>0</v>
      </c>
      <c r="U1077" s="108">
        <v>0</v>
      </c>
      <c r="V1077" s="108">
        <v>0</v>
      </c>
      <c r="W1077" s="109">
        <v>286740</v>
      </c>
      <c r="X1077" s="126">
        <v>0</v>
      </c>
      <c r="Y1077" s="109">
        <v>0</v>
      </c>
      <c r="Z1077" s="109">
        <v>1027.48</v>
      </c>
      <c r="AA1077" s="109"/>
      <c r="AB1077" s="109"/>
      <c r="AC1077" s="109"/>
      <c r="AD1077" s="110">
        <v>286740</v>
      </c>
      <c r="AE1077" s="99">
        <v>44910</v>
      </c>
      <c r="AF1077" s="99">
        <v>46006</v>
      </c>
      <c r="AG1077" s="111">
        <v>286740</v>
      </c>
      <c r="AH1077" s="107">
        <v>0.95833333333333337</v>
      </c>
      <c r="AI1077" s="107">
        <v>3</v>
      </c>
      <c r="AJ1077" s="96">
        <v>4.2999999999999997E-2</v>
      </c>
      <c r="AK1077" s="92" t="s">
        <v>1786</v>
      </c>
      <c r="AL1077" s="92" t="s">
        <v>1787</v>
      </c>
      <c r="AM1077" s="27">
        <v>8219.8399999999983</v>
      </c>
      <c r="AN1077" s="27">
        <v>0</v>
      </c>
      <c r="AO1077" s="27">
        <v>0</v>
      </c>
      <c r="AP1077" s="27">
        <v>0</v>
      </c>
      <c r="AQ1077" s="27">
        <v>0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0</v>
      </c>
      <c r="BB1077" s="27">
        <v>0</v>
      </c>
      <c r="BC1077" s="27">
        <f t="shared" si="49"/>
        <v>8219.8399999999983</v>
      </c>
      <c r="BD1077" s="27">
        <f t="shared" si="50"/>
        <v>0</v>
      </c>
      <c r="BE1077" s="27">
        <f t="shared" si="51"/>
        <v>8219.8399999999983</v>
      </c>
    </row>
    <row r="1078" spans="1:57" x14ac:dyDescent="0.35">
      <c r="A1078" s="92" t="s">
        <v>2465</v>
      </c>
      <c r="B1078" s="90" t="s">
        <v>1307</v>
      </c>
      <c r="C1078" s="94">
        <v>4</v>
      </c>
      <c r="D1078" s="91" t="s">
        <v>0</v>
      </c>
      <c r="E1078" s="61" t="s">
        <v>3</v>
      </c>
      <c r="F1078" s="61" t="s">
        <v>1772</v>
      </c>
      <c r="G1078" s="61" t="s">
        <v>1793</v>
      </c>
      <c r="H1078" s="61" t="s">
        <v>1789</v>
      </c>
      <c r="I1078" s="61" t="s">
        <v>1794</v>
      </c>
      <c r="J1078" s="61" t="s">
        <v>1791</v>
      </c>
      <c r="K1078" s="61" t="s">
        <v>813</v>
      </c>
      <c r="L1078" s="61" t="s">
        <v>1778</v>
      </c>
      <c r="M1078" s="61" t="s">
        <v>1785</v>
      </c>
      <c r="N1078" s="108">
        <v>1</v>
      </c>
      <c r="O1078" s="108">
        <v>1</v>
      </c>
      <c r="P1078" s="108">
        <v>1</v>
      </c>
      <c r="Q1078" s="108">
        <v>1</v>
      </c>
      <c r="R1078" s="108">
        <v>1</v>
      </c>
      <c r="S1078" s="108">
        <v>1</v>
      </c>
      <c r="T1078" s="108">
        <v>0</v>
      </c>
      <c r="U1078" s="108">
        <v>0</v>
      </c>
      <c r="V1078" s="108">
        <v>0</v>
      </c>
      <c r="W1078" s="109">
        <v>461675</v>
      </c>
      <c r="X1078" s="126">
        <v>0</v>
      </c>
      <c r="Y1078" s="109">
        <v>0</v>
      </c>
      <c r="Z1078" s="109">
        <v>1812.07</v>
      </c>
      <c r="AA1078" s="109"/>
      <c r="AB1078" s="109"/>
      <c r="AC1078" s="109"/>
      <c r="AD1078" s="110">
        <v>461675</v>
      </c>
      <c r="AE1078" s="99">
        <v>44910</v>
      </c>
      <c r="AF1078" s="99">
        <v>46371</v>
      </c>
      <c r="AG1078" s="111">
        <v>461675</v>
      </c>
      <c r="AH1078" s="107">
        <v>1.9583333333333333</v>
      </c>
      <c r="AI1078" s="107">
        <v>4</v>
      </c>
      <c r="AJ1078" s="96">
        <v>4.7100000000000003E-2</v>
      </c>
      <c r="AK1078" s="92" t="s">
        <v>1786</v>
      </c>
      <c r="AL1078" s="92" t="s">
        <v>1787</v>
      </c>
      <c r="AM1078" s="27">
        <v>19932.77</v>
      </c>
      <c r="AN1078" s="27">
        <v>16308.660000000003</v>
      </c>
      <c r="AO1078" s="27">
        <v>0</v>
      </c>
      <c r="AP1078" s="27">
        <v>0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27">
        <v>0</v>
      </c>
      <c r="BC1078" s="27">
        <f t="shared" si="49"/>
        <v>36241.430000000008</v>
      </c>
      <c r="BD1078" s="27">
        <f t="shared" si="50"/>
        <v>0</v>
      </c>
      <c r="BE1078" s="27">
        <f t="shared" si="51"/>
        <v>36241.430000000008</v>
      </c>
    </row>
    <row r="1079" spans="1:57" x14ac:dyDescent="0.35">
      <c r="A1079" s="92" t="s">
        <v>2464</v>
      </c>
      <c r="B1079" s="90" t="s">
        <v>1307</v>
      </c>
      <c r="C1079" s="94">
        <v>5</v>
      </c>
      <c r="D1079" s="91" t="s">
        <v>0</v>
      </c>
      <c r="E1079" s="61" t="s">
        <v>3</v>
      </c>
      <c r="F1079" s="61" t="s">
        <v>1772</v>
      </c>
      <c r="G1079" s="61" t="s">
        <v>1793</v>
      </c>
      <c r="H1079" s="61" t="s">
        <v>1789</v>
      </c>
      <c r="I1079" s="61" t="s">
        <v>1794</v>
      </c>
      <c r="J1079" s="61" t="s">
        <v>1791</v>
      </c>
      <c r="K1079" s="61" t="s">
        <v>813</v>
      </c>
      <c r="L1079" s="61" t="s">
        <v>1778</v>
      </c>
      <c r="M1079" s="61" t="s">
        <v>1785</v>
      </c>
      <c r="N1079" s="108">
        <v>1</v>
      </c>
      <c r="O1079" s="108">
        <v>1</v>
      </c>
      <c r="P1079" s="108">
        <v>1</v>
      </c>
      <c r="Q1079" s="108">
        <v>1</v>
      </c>
      <c r="R1079" s="108">
        <v>1</v>
      </c>
      <c r="S1079" s="108">
        <v>1</v>
      </c>
      <c r="T1079" s="108">
        <v>0</v>
      </c>
      <c r="U1079" s="108">
        <v>0</v>
      </c>
      <c r="V1079" s="108">
        <v>0</v>
      </c>
      <c r="W1079" s="109">
        <v>448842.5</v>
      </c>
      <c r="X1079" s="126">
        <v>0</v>
      </c>
      <c r="Y1079" s="109">
        <v>0</v>
      </c>
      <c r="Z1079" s="109">
        <v>1896.36</v>
      </c>
      <c r="AA1079" s="109"/>
      <c r="AB1079" s="109"/>
      <c r="AC1079" s="109"/>
      <c r="AD1079" s="110">
        <v>448842.5</v>
      </c>
      <c r="AE1079" s="99">
        <v>44910</v>
      </c>
      <c r="AF1079" s="99">
        <v>46736</v>
      </c>
      <c r="AG1079" s="111">
        <v>448842.5</v>
      </c>
      <c r="AH1079" s="107">
        <v>2.9583333333333335</v>
      </c>
      <c r="AI1079" s="107">
        <v>5</v>
      </c>
      <c r="AJ1079" s="96">
        <v>5.0700000000000002E-2</v>
      </c>
      <c r="AK1079" s="92" t="s">
        <v>1786</v>
      </c>
      <c r="AL1079" s="92" t="s">
        <v>1787</v>
      </c>
      <c r="AM1079" s="27">
        <v>20859.960000000003</v>
      </c>
      <c r="AN1079" s="27">
        <v>22756.320000000003</v>
      </c>
      <c r="AO1079" s="27">
        <v>17067.240000000002</v>
      </c>
      <c r="AP1079" s="27">
        <v>0</v>
      </c>
      <c r="AQ1079" s="27">
        <v>0</v>
      </c>
      <c r="AR1079" s="27">
        <v>0</v>
      </c>
      <c r="AS1079" s="27">
        <v>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27">
        <v>0</v>
      </c>
      <c r="BC1079" s="27">
        <f t="shared" si="49"/>
        <v>43616.280000000006</v>
      </c>
      <c r="BD1079" s="27">
        <f t="shared" si="50"/>
        <v>17067.240000000002</v>
      </c>
      <c r="BE1079" s="27">
        <f t="shared" si="51"/>
        <v>60683.520000000004</v>
      </c>
    </row>
    <row r="1080" spans="1:57" x14ac:dyDescent="0.35">
      <c r="A1080" s="92" t="s">
        <v>2463</v>
      </c>
      <c r="B1080" s="90" t="s">
        <v>1307</v>
      </c>
      <c r="C1080" s="94">
        <v>6</v>
      </c>
      <c r="D1080" s="91" t="s">
        <v>0</v>
      </c>
      <c r="E1080" s="61" t="s">
        <v>3</v>
      </c>
      <c r="F1080" s="61" t="s">
        <v>1772</v>
      </c>
      <c r="G1080" s="61" t="s">
        <v>1793</v>
      </c>
      <c r="H1080" s="61" t="s">
        <v>1789</v>
      </c>
      <c r="I1080" s="61" t="s">
        <v>1794</v>
      </c>
      <c r="J1080" s="61" t="s">
        <v>1791</v>
      </c>
      <c r="K1080" s="61" t="s">
        <v>813</v>
      </c>
      <c r="L1080" s="61" t="s">
        <v>1778</v>
      </c>
      <c r="M1080" s="61" t="s">
        <v>1785</v>
      </c>
      <c r="N1080" s="108">
        <v>1</v>
      </c>
      <c r="O1080" s="108">
        <v>1</v>
      </c>
      <c r="P1080" s="108">
        <v>1</v>
      </c>
      <c r="Q1080" s="108">
        <v>1</v>
      </c>
      <c r="R1080" s="108">
        <v>1</v>
      </c>
      <c r="S1080" s="108">
        <v>1</v>
      </c>
      <c r="T1080" s="108">
        <v>0</v>
      </c>
      <c r="U1080" s="108">
        <v>0</v>
      </c>
      <c r="V1080" s="108">
        <v>0</v>
      </c>
      <c r="W1080" s="109">
        <v>409755</v>
      </c>
      <c r="X1080" s="126">
        <v>0</v>
      </c>
      <c r="Y1080" s="109">
        <v>0</v>
      </c>
      <c r="Z1080" s="109">
        <v>1830.24</v>
      </c>
      <c r="AA1080" s="109"/>
      <c r="AB1080" s="109"/>
      <c r="AC1080" s="109"/>
      <c r="AD1080" s="110">
        <v>409755</v>
      </c>
      <c r="AE1080" s="99">
        <v>44910</v>
      </c>
      <c r="AF1080" s="99">
        <v>47102</v>
      </c>
      <c r="AG1080" s="111">
        <v>409755</v>
      </c>
      <c r="AH1080" s="107">
        <v>3.9583333333333335</v>
      </c>
      <c r="AI1080" s="107">
        <v>6</v>
      </c>
      <c r="AJ1080" s="96">
        <v>5.3600000000000002E-2</v>
      </c>
      <c r="AK1080" s="92" t="s">
        <v>1786</v>
      </c>
      <c r="AL1080" s="92" t="s">
        <v>1787</v>
      </c>
      <c r="AM1080" s="27">
        <v>20132.640000000003</v>
      </c>
      <c r="AN1080" s="27">
        <v>21962.880000000005</v>
      </c>
      <c r="AO1080" s="27">
        <v>21962.880000000001</v>
      </c>
      <c r="AP1080" s="27">
        <v>16472.16</v>
      </c>
      <c r="AQ1080" s="27">
        <v>0</v>
      </c>
      <c r="AR1080" s="27">
        <v>0</v>
      </c>
      <c r="AS1080" s="27">
        <v>0</v>
      </c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27">
        <v>0</v>
      </c>
      <c r="BC1080" s="27">
        <f t="shared" si="49"/>
        <v>42095.520000000004</v>
      </c>
      <c r="BD1080" s="27">
        <f t="shared" si="50"/>
        <v>38435.040000000001</v>
      </c>
      <c r="BE1080" s="27">
        <f t="shared" si="51"/>
        <v>80530.559999999998</v>
      </c>
    </row>
    <row r="1081" spans="1:57" x14ac:dyDescent="0.35">
      <c r="A1081" s="92" t="s">
        <v>2462</v>
      </c>
      <c r="B1081" s="90" t="s">
        <v>1307</v>
      </c>
      <c r="C1081" s="94">
        <v>7</v>
      </c>
      <c r="D1081" s="91" t="s">
        <v>0</v>
      </c>
      <c r="E1081" s="61" t="s">
        <v>3</v>
      </c>
      <c r="F1081" s="61" t="s">
        <v>1772</v>
      </c>
      <c r="G1081" s="61" t="s">
        <v>1793</v>
      </c>
      <c r="H1081" s="61" t="s">
        <v>1789</v>
      </c>
      <c r="I1081" s="61" t="s">
        <v>1794</v>
      </c>
      <c r="J1081" s="61" t="s">
        <v>1791</v>
      </c>
      <c r="K1081" s="61" t="s">
        <v>813</v>
      </c>
      <c r="L1081" s="61" t="s">
        <v>1778</v>
      </c>
      <c r="M1081" s="61" t="s">
        <v>1785</v>
      </c>
      <c r="N1081" s="108">
        <v>1</v>
      </c>
      <c r="O1081" s="108">
        <v>1</v>
      </c>
      <c r="P1081" s="108">
        <v>1</v>
      </c>
      <c r="Q1081" s="108">
        <v>1</v>
      </c>
      <c r="R1081" s="108">
        <v>1</v>
      </c>
      <c r="S1081" s="108">
        <v>1</v>
      </c>
      <c r="T1081" s="108">
        <v>0</v>
      </c>
      <c r="U1081" s="108">
        <v>0</v>
      </c>
      <c r="V1081" s="108">
        <v>0</v>
      </c>
      <c r="W1081" s="109">
        <v>704312.5</v>
      </c>
      <c r="X1081" s="126">
        <v>0</v>
      </c>
      <c r="Y1081" s="109">
        <v>0</v>
      </c>
      <c r="Z1081" s="109">
        <v>3310.27</v>
      </c>
      <c r="AA1081" s="109"/>
      <c r="AB1081" s="109"/>
      <c r="AC1081" s="109"/>
      <c r="AD1081" s="110">
        <v>704312.5</v>
      </c>
      <c r="AE1081" s="99">
        <v>44910</v>
      </c>
      <c r="AF1081" s="99">
        <v>47467</v>
      </c>
      <c r="AG1081" s="111">
        <v>704312.5</v>
      </c>
      <c r="AH1081" s="107">
        <v>4.958333333333333</v>
      </c>
      <c r="AI1081" s="107">
        <v>7</v>
      </c>
      <c r="AJ1081" s="97">
        <v>5.6399999999999999E-2</v>
      </c>
      <c r="AK1081" s="92" t="s">
        <v>1786</v>
      </c>
      <c r="AL1081" s="92" t="s">
        <v>1787</v>
      </c>
      <c r="AM1081" s="27">
        <v>36412.969999999994</v>
      </c>
      <c r="AN1081" s="27">
        <v>39723.239999999991</v>
      </c>
      <c r="AO1081" s="27">
        <v>39723.24</v>
      </c>
      <c r="AP1081" s="27">
        <v>39723.24</v>
      </c>
      <c r="AQ1081" s="27">
        <v>19861.560000000001</v>
      </c>
      <c r="AR1081" s="27">
        <v>0</v>
      </c>
      <c r="AS1081" s="27">
        <v>0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7">
        <v>0</v>
      </c>
      <c r="BA1081" s="27">
        <v>0</v>
      </c>
      <c r="BB1081" s="27">
        <v>0</v>
      </c>
      <c r="BC1081" s="27">
        <f t="shared" si="49"/>
        <v>76136.209999999992</v>
      </c>
      <c r="BD1081" s="27">
        <f t="shared" si="50"/>
        <v>99308.04</v>
      </c>
      <c r="BE1081" s="27">
        <f t="shared" si="51"/>
        <v>175444.25</v>
      </c>
    </row>
    <row r="1082" spans="1:57" x14ac:dyDescent="0.35">
      <c r="A1082" s="92" t="s">
        <v>2461</v>
      </c>
      <c r="B1082" s="90" t="s">
        <v>1307</v>
      </c>
      <c r="C1082" s="94">
        <v>8</v>
      </c>
      <c r="D1082" s="91" t="s">
        <v>0</v>
      </c>
      <c r="E1082" s="61" t="s">
        <v>3</v>
      </c>
      <c r="F1082" s="61" t="s">
        <v>1772</v>
      </c>
      <c r="G1082" s="61" t="s">
        <v>1793</v>
      </c>
      <c r="H1082" s="61" t="s">
        <v>1789</v>
      </c>
      <c r="I1082" s="61" t="s">
        <v>1794</v>
      </c>
      <c r="J1082" s="61" t="s">
        <v>1791</v>
      </c>
      <c r="K1082" s="61" t="s">
        <v>813</v>
      </c>
      <c r="L1082" s="61" t="s">
        <v>1778</v>
      </c>
      <c r="M1082" s="61" t="s">
        <v>1785</v>
      </c>
      <c r="N1082" s="108">
        <v>1</v>
      </c>
      <c r="O1082" s="108">
        <v>1</v>
      </c>
      <c r="P1082" s="108">
        <v>1</v>
      </c>
      <c r="Q1082" s="108">
        <v>1</v>
      </c>
      <c r="R1082" s="108">
        <v>1</v>
      </c>
      <c r="S1082" s="108">
        <v>1</v>
      </c>
      <c r="T1082" s="108">
        <v>0</v>
      </c>
      <c r="U1082" s="108">
        <v>0</v>
      </c>
      <c r="V1082" s="108">
        <v>0</v>
      </c>
      <c r="W1082" s="109">
        <v>2512957.5</v>
      </c>
      <c r="X1082" s="126">
        <v>0</v>
      </c>
      <c r="Y1082" s="109">
        <v>0</v>
      </c>
      <c r="Z1082" s="109">
        <v>12418.2</v>
      </c>
      <c r="AA1082" s="109"/>
      <c r="AB1082" s="109"/>
      <c r="AC1082" s="109"/>
      <c r="AD1082" s="110">
        <v>2512957.5</v>
      </c>
      <c r="AE1082" s="99">
        <v>44910</v>
      </c>
      <c r="AF1082" s="99">
        <v>47832</v>
      </c>
      <c r="AG1082" s="111">
        <v>2512957.5</v>
      </c>
      <c r="AH1082" s="107">
        <v>5.958333333333333</v>
      </c>
      <c r="AI1082" s="107">
        <v>8</v>
      </c>
      <c r="AJ1082" s="96">
        <v>5.9299999999999999E-2</v>
      </c>
      <c r="AK1082" s="92" t="s">
        <v>1786</v>
      </c>
      <c r="AL1082" s="92" t="s">
        <v>1787</v>
      </c>
      <c r="AM1082" s="27">
        <v>136600.19999999998</v>
      </c>
      <c r="AN1082" s="27">
        <v>149018.4</v>
      </c>
      <c r="AO1082" s="27">
        <v>149018.4</v>
      </c>
      <c r="AP1082" s="27">
        <v>149018.4</v>
      </c>
      <c r="AQ1082" s="27">
        <v>99345.600000000006</v>
      </c>
      <c r="AR1082" s="27">
        <v>49672.800000000003</v>
      </c>
      <c r="AS1082" s="27">
        <v>0</v>
      </c>
      <c r="AT1082" s="27">
        <v>0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7">
        <v>0</v>
      </c>
      <c r="BA1082" s="27">
        <v>0</v>
      </c>
      <c r="BB1082" s="27">
        <v>0</v>
      </c>
      <c r="BC1082" s="27">
        <f t="shared" si="49"/>
        <v>285618.59999999998</v>
      </c>
      <c r="BD1082" s="27">
        <f t="shared" si="50"/>
        <v>447055.2</v>
      </c>
      <c r="BE1082" s="27">
        <f t="shared" si="51"/>
        <v>732673.8</v>
      </c>
    </row>
    <row r="1083" spans="1:57" x14ac:dyDescent="0.35">
      <c r="A1083" s="92" t="s">
        <v>2460</v>
      </c>
      <c r="B1083" s="90" t="s">
        <v>1307</v>
      </c>
      <c r="C1083" s="94">
        <v>9</v>
      </c>
      <c r="D1083" s="91" t="s">
        <v>0</v>
      </c>
      <c r="E1083" s="61" t="s">
        <v>3</v>
      </c>
      <c r="F1083" s="61" t="s">
        <v>1772</v>
      </c>
      <c r="G1083" s="61" t="s">
        <v>1793</v>
      </c>
      <c r="H1083" s="61" t="s">
        <v>1789</v>
      </c>
      <c r="I1083" s="61" t="s">
        <v>1794</v>
      </c>
      <c r="J1083" s="61" t="s">
        <v>1791</v>
      </c>
      <c r="K1083" s="61" t="s">
        <v>813</v>
      </c>
      <c r="L1083" s="61" t="s">
        <v>1778</v>
      </c>
      <c r="M1083" s="61" t="s">
        <v>1785</v>
      </c>
      <c r="N1083" s="108">
        <v>1</v>
      </c>
      <c r="O1083" s="108">
        <v>1</v>
      </c>
      <c r="P1083" s="108">
        <v>1</v>
      </c>
      <c r="Q1083" s="108">
        <v>1</v>
      </c>
      <c r="R1083" s="108">
        <v>1</v>
      </c>
      <c r="S1083" s="108">
        <v>1</v>
      </c>
      <c r="T1083" s="108">
        <v>0</v>
      </c>
      <c r="U1083" s="108">
        <v>0</v>
      </c>
      <c r="V1083" s="108">
        <v>0</v>
      </c>
      <c r="W1083" s="109">
        <v>53100</v>
      </c>
      <c r="X1083" s="126">
        <v>0</v>
      </c>
      <c r="Y1083" s="109">
        <v>0</v>
      </c>
      <c r="Z1083" s="109">
        <v>274.79000000000002</v>
      </c>
      <c r="AA1083" s="109"/>
      <c r="AB1083" s="109"/>
      <c r="AC1083" s="109"/>
      <c r="AD1083" s="110">
        <v>53100</v>
      </c>
      <c r="AE1083" s="99">
        <v>44910</v>
      </c>
      <c r="AF1083" s="99">
        <v>48197</v>
      </c>
      <c r="AG1083" s="111">
        <v>53100</v>
      </c>
      <c r="AH1083" s="107">
        <v>6.958333333333333</v>
      </c>
      <c r="AI1083" s="107">
        <v>9</v>
      </c>
      <c r="AJ1083" s="96">
        <v>6.2100000000000002E-2</v>
      </c>
      <c r="AK1083" s="92" t="s">
        <v>1786</v>
      </c>
      <c r="AL1083" s="92" t="s">
        <v>1787</v>
      </c>
      <c r="AM1083" s="27">
        <v>3022.69</v>
      </c>
      <c r="AN1083" s="27">
        <v>3297.48</v>
      </c>
      <c r="AO1083" s="27">
        <v>3297.48</v>
      </c>
      <c r="AP1083" s="27">
        <v>3297.48</v>
      </c>
      <c r="AQ1083" s="27">
        <v>2473.08</v>
      </c>
      <c r="AR1083" s="27">
        <v>1648.8</v>
      </c>
      <c r="AS1083" s="27">
        <v>824.4</v>
      </c>
      <c r="AT1083" s="27">
        <v>0</v>
      </c>
      <c r="AU1083" s="27">
        <v>0</v>
      </c>
      <c r="AV1083" s="27">
        <v>0</v>
      </c>
      <c r="AW1083" s="27">
        <v>0</v>
      </c>
      <c r="AX1083" s="27">
        <v>0</v>
      </c>
      <c r="AY1083" s="27">
        <v>0</v>
      </c>
      <c r="AZ1083" s="27">
        <v>0</v>
      </c>
      <c r="BA1083" s="27">
        <v>0</v>
      </c>
      <c r="BB1083" s="27">
        <v>0</v>
      </c>
      <c r="BC1083" s="27">
        <f t="shared" si="49"/>
        <v>6320.17</v>
      </c>
      <c r="BD1083" s="27">
        <f t="shared" si="50"/>
        <v>11541.24</v>
      </c>
      <c r="BE1083" s="27">
        <f t="shared" si="51"/>
        <v>17861.41</v>
      </c>
    </row>
    <row r="1084" spans="1:57" x14ac:dyDescent="0.35">
      <c r="A1084" s="92" t="s">
        <v>2459</v>
      </c>
      <c r="B1084" s="90" t="s">
        <v>1308</v>
      </c>
      <c r="C1084" s="94">
        <v>1</v>
      </c>
      <c r="D1084" s="91" t="s">
        <v>0</v>
      </c>
      <c r="E1084" s="61" t="s">
        <v>3</v>
      </c>
      <c r="F1084" s="61" t="s">
        <v>1772</v>
      </c>
      <c r="G1084" s="61" t="s">
        <v>1793</v>
      </c>
      <c r="H1084" s="61" t="s">
        <v>1789</v>
      </c>
      <c r="I1084" s="61" t="s">
        <v>1794</v>
      </c>
      <c r="J1084" s="61" t="s">
        <v>1791</v>
      </c>
      <c r="K1084" s="61" t="s">
        <v>813</v>
      </c>
      <c r="L1084" s="61" t="s">
        <v>1778</v>
      </c>
      <c r="M1084" s="61" t="s">
        <v>1785</v>
      </c>
      <c r="N1084" s="108">
        <v>1</v>
      </c>
      <c r="O1084" s="108">
        <v>1</v>
      </c>
      <c r="P1084" s="108">
        <v>1</v>
      </c>
      <c r="Q1084" s="108">
        <v>1</v>
      </c>
      <c r="R1084" s="108">
        <v>1</v>
      </c>
      <c r="S1084" s="108">
        <v>1</v>
      </c>
      <c r="T1084" s="108">
        <v>0</v>
      </c>
      <c r="U1084" s="108">
        <v>0</v>
      </c>
      <c r="V1084" s="108">
        <v>0</v>
      </c>
      <c r="W1084" s="109">
        <v>-0.01</v>
      </c>
      <c r="X1084" s="126">
        <v>0</v>
      </c>
      <c r="Y1084" s="109">
        <v>0</v>
      </c>
      <c r="Z1084" s="109">
        <v>0</v>
      </c>
      <c r="AA1084" s="109"/>
      <c r="AB1084" s="109"/>
      <c r="AC1084" s="109"/>
      <c r="AD1084" s="110">
        <v>-0.01</v>
      </c>
      <c r="AE1084" s="99">
        <v>44922</v>
      </c>
      <c r="AF1084" s="99">
        <v>45653</v>
      </c>
      <c r="AG1084" s="111">
        <v>35744.17</v>
      </c>
      <c r="AH1084" s="107">
        <v>-8.3333333333333332E-3</v>
      </c>
      <c r="AI1084" s="107">
        <v>2</v>
      </c>
      <c r="AJ1084" s="96">
        <v>3.8199999999999998E-2</v>
      </c>
      <c r="AK1084" s="92" t="s">
        <v>1786</v>
      </c>
      <c r="AL1084" s="92" t="s">
        <v>1787</v>
      </c>
      <c r="AM1084" s="27">
        <v>0</v>
      </c>
      <c r="AN1084" s="27">
        <v>0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7">
        <v>0</v>
      </c>
      <c r="BA1084" s="27">
        <v>0</v>
      </c>
      <c r="BB1084" s="27">
        <v>0</v>
      </c>
      <c r="BC1084" s="27">
        <f t="shared" si="49"/>
        <v>0</v>
      </c>
      <c r="BD1084" s="27">
        <f t="shared" si="50"/>
        <v>0</v>
      </c>
      <c r="BE1084" s="27">
        <f t="shared" si="51"/>
        <v>0</v>
      </c>
    </row>
    <row r="1085" spans="1:57" x14ac:dyDescent="0.35">
      <c r="A1085" s="92" t="s">
        <v>2458</v>
      </c>
      <c r="B1085" s="90" t="s">
        <v>1308</v>
      </c>
      <c r="C1085" s="94">
        <v>2</v>
      </c>
      <c r="D1085" s="91" t="s">
        <v>0</v>
      </c>
      <c r="E1085" s="61" t="s">
        <v>3</v>
      </c>
      <c r="F1085" s="61" t="s">
        <v>1772</v>
      </c>
      <c r="G1085" s="61" t="s">
        <v>1793</v>
      </c>
      <c r="H1085" s="61" t="s">
        <v>1789</v>
      </c>
      <c r="I1085" s="61" t="s">
        <v>1794</v>
      </c>
      <c r="J1085" s="61" t="s">
        <v>1791</v>
      </c>
      <c r="K1085" s="61" t="s">
        <v>813</v>
      </c>
      <c r="L1085" s="61" t="s">
        <v>1778</v>
      </c>
      <c r="M1085" s="61" t="s">
        <v>1785</v>
      </c>
      <c r="N1085" s="108">
        <v>1</v>
      </c>
      <c r="O1085" s="108">
        <v>1</v>
      </c>
      <c r="P1085" s="108">
        <v>1</v>
      </c>
      <c r="Q1085" s="108">
        <v>1</v>
      </c>
      <c r="R1085" s="108">
        <v>1</v>
      </c>
      <c r="S1085" s="108">
        <v>1</v>
      </c>
      <c r="T1085" s="108">
        <v>0</v>
      </c>
      <c r="U1085" s="108">
        <v>0</v>
      </c>
      <c r="V1085" s="108">
        <v>0</v>
      </c>
      <c r="W1085" s="109">
        <v>53100</v>
      </c>
      <c r="X1085" s="126">
        <v>0</v>
      </c>
      <c r="Y1085" s="109">
        <v>0</v>
      </c>
      <c r="Z1085" s="109">
        <v>190.27</v>
      </c>
      <c r="AA1085" s="109"/>
      <c r="AB1085" s="109"/>
      <c r="AC1085" s="109"/>
      <c r="AD1085" s="110">
        <v>53100</v>
      </c>
      <c r="AE1085" s="99">
        <v>44922</v>
      </c>
      <c r="AF1085" s="99">
        <v>46018</v>
      </c>
      <c r="AG1085" s="111">
        <v>53100</v>
      </c>
      <c r="AH1085" s="107">
        <v>0.9916666666666667</v>
      </c>
      <c r="AI1085" s="107">
        <v>3</v>
      </c>
      <c r="AJ1085" s="96">
        <v>4.2999999999999997E-2</v>
      </c>
      <c r="AK1085" s="92" t="s">
        <v>1786</v>
      </c>
      <c r="AL1085" s="92" t="s">
        <v>1787</v>
      </c>
      <c r="AM1085" s="27">
        <v>1522.1900000000005</v>
      </c>
      <c r="AN1085" s="27">
        <v>0</v>
      </c>
      <c r="AO1085" s="27">
        <v>0</v>
      </c>
      <c r="AP1085" s="27">
        <v>0</v>
      </c>
      <c r="AQ1085" s="27">
        <v>0</v>
      </c>
      <c r="AR1085" s="27">
        <v>0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27">
        <v>0</v>
      </c>
      <c r="BC1085" s="27">
        <f t="shared" si="49"/>
        <v>1522.1900000000005</v>
      </c>
      <c r="BD1085" s="27">
        <f t="shared" si="50"/>
        <v>0</v>
      </c>
      <c r="BE1085" s="27">
        <f t="shared" si="51"/>
        <v>1522.1900000000005</v>
      </c>
    </row>
    <row r="1086" spans="1:57" x14ac:dyDescent="0.35">
      <c r="A1086" s="92" t="s">
        <v>2457</v>
      </c>
      <c r="B1086" s="90" t="s">
        <v>1308</v>
      </c>
      <c r="C1086" s="94">
        <v>3</v>
      </c>
      <c r="D1086" s="91" t="s">
        <v>0</v>
      </c>
      <c r="E1086" s="61" t="s">
        <v>3</v>
      </c>
      <c r="F1086" s="61" t="s">
        <v>1772</v>
      </c>
      <c r="G1086" s="61" t="s">
        <v>1793</v>
      </c>
      <c r="H1086" s="61" t="s">
        <v>1789</v>
      </c>
      <c r="I1086" s="61" t="s">
        <v>1794</v>
      </c>
      <c r="J1086" s="61" t="s">
        <v>1791</v>
      </c>
      <c r="K1086" s="61" t="s">
        <v>813</v>
      </c>
      <c r="L1086" s="61" t="s">
        <v>1778</v>
      </c>
      <c r="M1086" s="61" t="s">
        <v>1785</v>
      </c>
      <c r="N1086" s="108">
        <v>1</v>
      </c>
      <c r="O1086" s="108">
        <v>1</v>
      </c>
      <c r="P1086" s="108">
        <v>1</v>
      </c>
      <c r="Q1086" s="108">
        <v>1</v>
      </c>
      <c r="R1086" s="108">
        <v>1</v>
      </c>
      <c r="S1086" s="108">
        <v>1</v>
      </c>
      <c r="T1086" s="108">
        <v>0</v>
      </c>
      <c r="U1086" s="108">
        <v>0</v>
      </c>
      <c r="V1086" s="108">
        <v>0</v>
      </c>
      <c r="W1086" s="109">
        <v>253115.9</v>
      </c>
      <c r="X1086" s="126">
        <v>0</v>
      </c>
      <c r="Y1086" s="109">
        <v>0</v>
      </c>
      <c r="Z1086" s="109">
        <v>993.48</v>
      </c>
      <c r="AA1086" s="109"/>
      <c r="AB1086" s="109"/>
      <c r="AC1086" s="109"/>
      <c r="AD1086" s="110">
        <v>253115.9</v>
      </c>
      <c r="AE1086" s="99">
        <v>44922</v>
      </c>
      <c r="AF1086" s="99">
        <v>46383</v>
      </c>
      <c r="AG1086" s="111">
        <v>253115.9</v>
      </c>
      <c r="AH1086" s="107">
        <v>1.9916666666666667</v>
      </c>
      <c r="AI1086" s="107">
        <v>4</v>
      </c>
      <c r="AJ1086" s="96">
        <v>4.7100000000000003E-2</v>
      </c>
      <c r="AK1086" s="92" t="s">
        <v>1786</v>
      </c>
      <c r="AL1086" s="92" t="s">
        <v>1787</v>
      </c>
      <c r="AM1086" s="27">
        <v>10928.279999999997</v>
      </c>
      <c r="AN1086" s="27">
        <v>8941.3199999999979</v>
      </c>
      <c r="AO1086" s="27">
        <v>0</v>
      </c>
      <c r="AP1086" s="27">
        <v>0</v>
      </c>
      <c r="AQ1086" s="27">
        <v>0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27">
        <v>0</v>
      </c>
      <c r="BC1086" s="27">
        <f t="shared" si="49"/>
        <v>19869.599999999995</v>
      </c>
      <c r="BD1086" s="27">
        <f t="shared" si="50"/>
        <v>0</v>
      </c>
      <c r="BE1086" s="27">
        <f t="shared" si="51"/>
        <v>19869.599999999995</v>
      </c>
    </row>
    <row r="1087" spans="1:57" x14ac:dyDescent="0.35">
      <c r="A1087" s="92" t="s">
        <v>2456</v>
      </c>
      <c r="B1087" s="90" t="s">
        <v>1308</v>
      </c>
      <c r="C1087" s="94">
        <v>4</v>
      </c>
      <c r="D1087" s="91" t="s">
        <v>0</v>
      </c>
      <c r="E1087" s="61" t="s">
        <v>3</v>
      </c>
      <c r="F1087" s="61" t="s">
        <v>1772</v>
      </c>
      <c r="G1087" s="61" t="s">
        <v>1793</v>
      </c>
      <c r="H1087" s="61" t="s">
        <v>1789</v>
      </c>
      <c r="I1087" s="61" t="s">
        <v>1794</v>
      </c>
      <c r="J1087" s="61" t="s">
        <v>1791</v>
      </c>
      <c r="K1087" s="61" t="s">
        <v>813</v>
      </c>
      <c r="L1087" s="61" t="s">
        <v>1778</v>
      </c>
      <c r="M1087" s="61" t="s">
        <v>1785</v>
      </c>
      <c r="N1087" s="108">
        <v>1</v>
      </c>
      <c r="O1087" s="108">
        <v>1</v>
      </c>
      <c r="P1087" s="108">
        <v>1</v>
      </c>
      <c r="Q1087" s="108">
        <v>1</v>
      </c>
      <c r="R1087" s="108">
        <v>1</v>
      </c>
      <c r="S1087" s="108">
        <v>1</v>
      </c>
      <c r="T1087" s="108">
        <v>0</v>
      </c>
      <c r="U1087" s="108">
        <v>0</v>
      </c>
      <c r="V1087" s="108">
        <v>0</v>
      </c>
      <c r="W1087" s="109">
        <v>97940</v>
      </c>
      <c r="X1087" s="126">
        <v>0</v>
      </c>
      <c r="Y1087" s="109">
        <v>0</v>
      </c>
      <c r="Z1087" s="109">
        <v>413.8</v>
      </c>
      <c r="AA1087" s="109"/>
      <c r="AB1087" s="109"/>
      <c r="AC1087" s="109"/>
      <c r="AD1087" s="110">
        <v>97940</v>
      </c>
      <c r="AE1087" s="99">
        <v>44922</v>
      </c>
      <c r="AF1087" s="99">
        <v>46748</v>
      </c>
      <c r="AG1087" s="111">
        <v>97940</v>
      </c>
      <c r="AH1087" s="107">
        <v>2.9916666666666667</v>
      </c>
      <c r="AI1087" s="107">
        <v>5</v>
      </c>
      <c r="AJ1087" s="97">
        <v>5.0700000000000002E-2</v>
      </c>
      <c r="AK1087" s="92" t="s">
        <v>1786</v>
      </c>
      <c r="AL1087" s="92" t="s">
        <v>1787</v>
      </c>
      <c r="AM1087" s="27">
        <v>4551.8000000000011</v>
      </c>
      <c r="AN1087" s="27">
        <v>4965.6000000000013</v>
      </c>
      <c r="AO1087" s="27">
        <v>3724.2</v>
      </c>
      <c r="AP1087" s="27">
        <v>0</v>
      </c>
      <c r="AQ1087" s="27">
        <v>0</v>
      </c>
      <c r="AR1087" s="27">
        <v>0</v>
      </c>
      <c r="AS1087" s="27">
        <v>0</v>
      </c>
      <c r="AT1087" s="27">
        <v>0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f t="shared" si="49"/>
        <v>9517.4000000000015</v>
      </c>
      <c r="BD1087" s="27">
        <f t="shared" si="50"/>
        <v>3724.2</v>
      </c>
      <c r="BE1087" s="27">
        <f t="shared" si="51"/>
        <v>13241.600000000002</v>
      </c>
    </row>
    <row r="1088" spans="1:57" x14ac:dyDescent="0.35">
      <c r="A1088" s="92" t="s">
        <v>2455</v>
      </c>
      <c r="B1088" s="90" t="s">
        <v>1308</v>
      </c>
      <c r="C1088" s="94">
        <v>5</v>
      </c>
      <c r="D1088" s="91" t="s">
        <v>0</v>
      </c>
      <c r="E1088" s="61" t="s">
        <v>3</v>
      </c>
      <c r="F1088" s="61" t="s">
        <v>1772</v>
      </c>
      <c r="G1088" s="61" t="s">
        <v>1793</v>
      </c>
      <c r="H1088" s="61" t="s">
        <v>1789</v>
      </c>
      <c r="I1088" s="61" t="s">
        <v>1794</v>
      </c>
      <c r="J1088" s="61" t="s">
        <v>1791</v>
      </c>
      <c r="K1088" s="61" t="s">
        <v>813</v>
      </c>
      <c r="L1088" s="61" t="s">
        <v>1778</v>
      </c>
      <c r="M1088" s="61" t="s">
        <v>1785</v>
      </c>
      <c r="N1088" s="108">
        <v>1</v>
      </c>
      <c r="O1088" s="108">
        <v>1</v>
      </c>
      <c r="P1088" s="108">
        <v>1</v>
      </c>
      <c r="Q1088" s="108">
        <v>1</v>
      </c>
      <c r="R1088" s="108">
        <v>1</v>
      </c>
      <c r="S1088" s="108">
        <v>1</v>
      </c>
      <c r="T1088" s="108">
        <v>0</v>
      </c>
      <c r="U1088" s="108">
        <v>0</v>
      </c>
      <c r="V1088" s="108">
        <v>0</v>
      </c>
      <c r="W1088" s="109">
        <v>190422.5</v>
      </c>
      <c r="X1088" s="126">
        <v>0</v>
      </c>
      <c r="Y1088" s="109">
        <v>0</v>
      </c>
      <c r="Z1088" s="109">
        <v>850.55</v>
      </c>
      <c r="AA1088" s="109"/>
      <c r="AB1088" s="109"/>
      <c r="AC1088" s="109"/>
      <c r="AD1088" s="110">
        <v>190422.5</v>
      </c>
      <c r="AE1088" s="99">
        <v>44922</v>
      </c>
      <c r="AF1088" s="99">
        <v>47114</v>
      </c>
      <c r="AG1088" s="111">
        <v>190422.5</v>
      </c>
      <c r="AH1088" s="107">
        <v>3.9916666666666667</v>
      </c>
      <c r="AI1088" s="107">
        <v>6</v>
      </c>
      <c r="AJ1088" s="96">
        <v>5.3600000000000002E-2</v>
      </c>
      <c r="AK1088" s="92" t="s">
        <v>1786</v>
      </c>
      <c r="AL1088" s="92" t="s">
        <v>1787</v>
      </c>
      <c r="AM1088" s="27">
        <v>9356.0499999999993</v>
      </c>
      <c r="AN1088" s="27">
        <v>10206.599999999999</v>
      </c>
      <c r="AO1088" s="27">
        <v>10206.6</v>
      </c>
      <c r="AP1088" s="27">
        <v>7654.98</v>
      </c>
      <c r="AQ1088" s="27">
        <v>0</v>
      </c>
      <c r="AR1088" s="27">
        <v>0</v>
      </c>
      <c r="AS1088" s="27">
        <v>0</v>
      </c>
      <c r="AT1088" s="27">
        <v>0</v>
      </c>
      <c r="AU1088" s="27">
        <v>0</v>
      </c>
      <c r="AV1088" s="27">
        <v>0</v>
      </c>
      <c r="AW1088" s="27">
        <v>0</v>
      </c>
      <c r="AX1088" s="27">
        <v>0</v>
      </c>
      <c r="AY1088" s="27">
        <v>0</v>
      </c>
      <c r="AZ1088" s="27">
        <v>0</v>
      </c>
      <c r="BA1088" s="27">
        <v>0</v>
      </c>
      <c r="BB1088" s="27">
        <v>0</v>
      </c>
      <c r="BC1088" s="27">
        <f t="shared" si="49"/>
        <v>19562.649999999998</v>
      </c>
      <c r="BD1088" s="27">
        <f t="shared" si="50"/>
        <v>17861.580000000002</v>
      </c>
      <c r="BE1088" s="27">
        <f t="shared" si="51"/>
        <v>37424.229999999996</v>
      </c>
    </row>
    <row r="1089" spans="1:57" x14ac:dyDescent="0.35">
      <c r="A1089" s="92" t="s">
        <v>2454</v>
      </c>
      <c r="B1089" s="90" t="s">
        <v>1308</v>
      </c>
      <c r="C1089" s="94">
        <v>6</v>
      </c>
      <c r="D1089" s="91" t="s">
        <v>0</v>
      </c>
      <c r="E1089" s="61" t="s">
        <v>3</v>
      </c>
      <c r="F1089" s="61" t="s">
        <v>1772</v>
      </c>
      <c r="G1089" s="61" t="s">
        <v>1793</v>
      </c>
      <c r="H1089" s="61" t="s">
        <v>1789</v>
      </c>
      <c r="I1089" s="61" t="s">
        <v>1794</v>
      </c>
      <c r="J1089" s="61" t="s">
        <v>1791</v>
      </c>
      <c r="K1089" s="61" t="s">
        <v>813</v>
      </c>
      <c r="L1089" s="61" t="s">
        <v>1778</v>
      </c>
      <c r="M1089" s="61" t="s">
        <v>1785</v>
      </c>
      <c r="N1089" s="108">
        <v>1</v>
      </c>
      <c r="O1089" s="108">
        <v>1</v>
      </c>
      <c r="P1089" s="108">
        <v>1</v>
      </c>
      <c r="Q1089" s="108">
        <v>1</v>
      </c>
      <c r="R1089" s="108">
        <v>1</v>
      </c>
      <c r="S1089" s="108">
        <v>1</v>
      </c>
      <c r="T1089" s="108">
        <v>0</v>
      </c>
      <c r="U1089" s="108">
        <v>0</v>
      </c>
      <c r="V1089" s="108">
        <v>0</v>
      </c>
      <c r="W1089" s="109">
        <v>221545</v>
      </c>
      <c r="X1089" s="126">
        <v>0</v>
      </c>
      <c r="Y1089" s="109">
        <v>0</v>
      </c>
      <c r="Z1089" s="109">
        <v>1041.26</v>
      </c>
      <c r="AA1089" s="109"/>
      <c r="AB1089" s="109"/>
      <c r="AC1089" s="109"/>
      <c r="AD1089" s="110">
        <v>221545</v>
      </c>
      <c r="AE1089" s="99">
        <v>44922</v>
      </c>
      <c r="AF1089" s="99">
        <v>47479</v>
      </c>
      <c r="AG1089" s="111">
        <v>221545</v>
      </c>
      <c r="AH1089" s="107">
        <v>4.9916666666666663</v>
      </c>
      <c r="AI1089" s="107">
        <v>7</v>
      </c>
      <c r="AJ1089" s="96">
        <v>6.2100000000000002E-2</v>
      </c>
      <c r="AK1089" s="92" t="s">
        <v>1786</v>
      </c>
      <c r="AL1089" s="92" t="s">
        <v>1787</v>
      </c>
      <c r="AM1089" s="27">
        <v>11453.86</v>
      </c>
      <c r="AN1089" s="27">
        <v>12495.12</v>
      </c>
      <c r="AO1089" s="27">
        <v>12495.12</v>
      </c>
      <c r="AP1089" s="27">
        <v>12495.12</v>
      </c>
      <c r="AQ1089" s="27">
        <v>6247.56</v>
      </c>
      <c r="AR1089" s="27">
        <v>0</v>
      </c>
      <c r="AS1089" s="27">
        <v>0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7">
        <v>0</v>
      </c>
      <c r="BA1089" s="27">
        <v>0</v>
      </c>
      <c r="BB1089" s="27">
        <v>0</v>
      </c>
      <c r="BC1089" s="27">
        <f t="shared" si="49"/>
        <v>23948.980000000003</v>
      </c>
      <c r="BD1089" s="27">
        <f t="shared" si="50"/>
        <v>31237.800000000003</v>
      </c>
      <c r="BE1089" s="27">
        <f t="shared" si="51"/>
        <v>55186.780000000006</v>
      </c>
    </row>
    <row r="1090" spans="1:57" x14ac:dyDescent="0.35">
      <c r="A1090" s="92" t="s">
        <v>2453</v>
      </c>
      <c r="B1090" s="90" t="s">
        <v>1308</v>
      </c>
      <c r="C1090" s="94">
        <v>7</v>
      </c>
      <c r="D1090" s="91" t="s">
        <v>0</v>
      </c>
      <c r="E1090" s="61" t="s">
        <v>3</v>
      </c>
      <c r="F1090" s="61" t="s">
        <v>1772</v>
      </c>
      <c r="G1090" s="61" t="s">
        <v>1793</v>
      </c>
      <c r="H1090" s="61" t="s">
        <v>1789</v>
      </c>
      <c r="I1090" s="61" t="s">
        <v>1794</v>
      </c>
      <c r="J1090" s="61" t="s">
        <v>1791</v>
      </c>
      <c r="K1090" s="61" t="s">
        <v>813</v>
      </c>
      <c r="L1090" s="61" t="s">
        <v>1778</v>
      </c>
      <c r="M1090" s="61" t="s">
        <v>1785</v>
      </c>
      <c r="N1090" s="108">
        <v>1</v>
      </c>
      <c r="O1090" s="108">
        <v>1</v>
      </c>
      <c r="P1090" s="108">
        <v>1</v>
      </c>
      <c r="Q1090" s="108">
        <v>1</v>
      </c>
      <c r="R1090" s="108">
        <v>1</v>
      </c>
      <c r="S1090" s="108">
        <v>1</v>
      </c>
      <c r="T1090" s="108">
        <v>0</v>
      </c>
      <c r="U1090" s="108">
        <v>0</v>
      </c>
      <c r="V1090" s="108">
        <v>0</v>
      </c>
      <c r="W1090" s="109">
        <v>209636.83</v>
      </c>
      <c r="X1090" s="126">
        <v>0</v>
      </c>
      <c r="Y1090" s="109">
        <v>0</v>
      </c>
      <c r="Z1090" s="109">
        <v>1035.96</v>
      </c>
      <c r="AA1090" s="109"/>
      <c r="AB1090" s="109"/>
      <c r="AC1090" s="109"/>
      <c r="AD1090" s="110">
        <v>209636.83</v>
      </c>
      <c r="AE1090" s="99">
        <v>44922</v>
      </c>
      <c r="AF1090" s="99">
        <v>47844</v>
      </c>
      <c r="AG1090" s="111">
        <v>209636.83</v>
      </c>
      <c r="AH1090" s="107">
        <v>5.9916666666666663</v>
      </c>
      <c r="AI1090" s="107">
        <v>8</v>
      </c>
      <c r="AJ1090" s="96">
        <v>5.9299999999999999E-2</v>
      </c>
      <c r="AK1090" s="92" t="s">
        <v>1786</v>
      </c>
      <c r="AL1090" s="92" t="s">
        <v>1787</v>
      </c>
      <c r="AM1090" s="27">
        <v>11395.559999999998</v>
      </c>
      <c r="AN1090" s="27">
        <v>12431.519999999997</v>
      </c>
      <c r="AO1090" s="27">
        <v>12431.52</v>
      </c>
      <c r="AP1090" s="27">
        <v>12431.52</v>
      </c>
      <c r="AQ1090" s="27">
        <v>8287.68</v>
      </c>
      <c r="AR1090" s="27">
        <v>4143.84</v>
      </c>
      <c r="AS1090" s="27">
        <v>0</v>
      </c>
      <c r="AT1090" s="27">
        <v>0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7">
        <v>0</v>
      </c>
      <c r="BA1090" s="27">
        <v>0</v>
      </c>
      <c r="BB1090" s="27">
        <v>0</v>
      </c>
      <c r="BC1090" s="27">
        <f t="shared" si="49"/>
        <v>23827.079999999994</v>
      </c>
      <c r="BD1090" s="27">
        <f t="shared" si="50"/>
        <v>37294.559999999998</v>
      </c>
      <c r="BE1090" s="27">
        <f t="shared" si="51"/>
        <v>61121.639999999992</v>
      </c>
    </row>
    <row r="1091" spans="1:57" x14ac:dyDescent="0.35">
      <c r="A1091" s="92" t="s">
        <v>2452</v>
      </c>
      <c r="B1091" s="90" t="s">
        <v>1308</v>
      </c>
      <c r="C1091" s="94">
        <v>8</v>
      </c>
      <c r="D1091" s="91" t="s">
        <v>0</v>
      </c>
      <c r="E1091" s="61" t="s">
        <v>3</v>
      </c>
      <c r="F1091" s="61" t="s">
        <v>1772</v>
      </c>
      <c r="G1091" s="61" t="s">
        <v>1793</v>
      </c>
      <c r="H1091" s="61" t="s">
        <v>1789</v>
      </c>
      <c r="I1091" s="61" t="s">
        <v>1794</v>
      </c>
      <c r="J1091" s="61" t="s">
        <v>1791</v>
      </c>
      <c r="K1091" s="61" t="s">
        <v>813</v>
      </c>
      <c r="L1091" s="61" t="s">
        <v>1778</v>
      </c>
      <c r="M1091" s="61" t="s">
        <v>1785</v>
      </c>
      <c r="N1091" s="108">
        <v>1</v>
      </c>
      <c r="O1091" s="108">
        <v>1</v>
      </c>
      <c r="P1091" s="108">
        <v>1</v>
      </c>
      <c r="Q1091" s="108">
        <v>1</v>
      </c>
      <c r="R1091" s="108">
        <v>1</v>
      </c>
      <c r="S1091" s="108">
        <v>1</v>
      </c>
      <c r="T1091" s="108">
        <v>0</v>
      </c>
      <c r="U1091" s="108">
        <v>0</v>
      </c>
      <c r="V1091" s="108">
        <v>0</v>
      </c>
      <c r="W1091" s="109">
        <v>53100</v>
      </c>
      <c r="X1091" s="126">
        <v>0</v>
      </c>
      <c r="Y1091" s="109">
        <v>0</v>
      </c>
      <c r="Z1091" s="109">
        <v>274.79000000000002</v>
      </c>
      <c r="AA1091" s="109"/>
      <c r="AB1091" s="109"/>
      <c r="AC1091" s="109"/>
      <c r="AD1091" s="110">
        <v>53100</v>
      </c>
      <c r="AE1091" s="99">
        <v>44922</v>
      </c>
      <c r="AF1091" s="99">
        <v>48209</v>
      </c>
      <c r="AG1091" s="111">
        <v>53100</v>
      </c>
      <c r="AH1091" s="107">
        <v>6.9916666666666663</v>
      </c>
      <c r="AI1091" s="107">
        <v>9</v>
      </c>
      <c r="AJ1091" s="96">
        <v>6.2100000000000002E-2</v>
      </c>
      <c r="AK1091" s="92" t="s">
        <v>1786</v>
      </c>
      <c r="AL1091" s="92" t="s">
        <v>1787</v>
      </c>
      <c r="AM1091" s="27">
        <v>3022.69</v>
      </c>
      <c r="AN1091" s="27">
        <v>3297.48</v>
      </c>
      <c r="AO1091" s="27">
        <v>3297.48</v>
      </c>
      <c r="AP1091" s="27">
        <v>3297.48</v>
      </c>
      <c r="AQ1091" s="27">
        <v>2473.08</v>
      </c>
      <c r="AR1091" s="27">
        <v>1648.79</v>
      </c>
      <c r="AS1091" s="27">
        <v>824.4</v>
      </c>
      <c r="AT1091" s="27">
        <v>0</v>
      </c>
      <c r="AU1091" s="27">
        <v>0</v>
      </c>
      <c r="AV1091" s="27">
        <v>0</v>
      </c>
      <c r="AW1091" s="27">
        <v>0</v>
      </c>
      <c r="AX1091" s="27">
        <v>0</v>
      </c>
      <c r="AY1091" s="27">
        <v>0</v>
      </c>
      <c r="AZ1091" s="27">
        <v>0</v>
      </c>
      <c r="BA1091" s="27">
        <v>0</v>
      </c>
      <c r="BB1091" s="27">
        <v>0</v>
      </c>
      <c r="BC1091" s="27">
        <f t="shared" ref="BC1091:BC1154" si="52">SUM(AM1091:AN1091)</f>
        <v>6320.17</v>
      </c>
      <c r="BD1091" s="27">
        <f t="shared" ref="BD1091:BD1154" si="53">SUM(AO1091:BB1091)</f>
        <v>11541.230000000001</v>
      </c>
      <c r="BE1091" s="27">
        <f t="shared" si="51"/>
        <v>17861.400000000001</v>
      </c>
    </row>
    <row r="1092" spans="1:57" x14ac:dyDescent="0.35">
      <c r="A1092" s="92" t="s">
        <v>2451</v>
      </c>
      <c r="B1092" s="90" t="s">
        <v>1309</v>
      </c>
      <c r="C1092" s="94">
        <v>3</v>
      </c>
      <c r="D1092" s="91" t="s">
        <v>0</v>
      </c>
      <c r="E1092" s="61" t="s">
        <v>3</v>
      </c>
      <c r="F1092" s="61" t="s">
        <v>1772</v>
      </c>
      <c r="G1092" s="61" t="s">
        <v>1793</v>
      </c>
      <c r="H1092" s="61" t="s">
        <v>1789</v>
      </c>
      <c r="I1092" s="61" t="s">
        <v>1794</v>
      </c>
      <c r="J1092" s="61" t="s">
        <v>1791</v>
      </c>
      <c r="K1092" s="61" t="s">
        <v>813</v>
      </c>
      <c r="L1092" s="61" t="s">
        <v>1778</v>
      </c>
      <c r="M1092" s="61" t="s">
        <v>1785</v>
      </c>
      <c r="N1092" s="108">
        <v>1</v>
      </c>
      <c r="O1092" s="108">
        <v>1</v>
      </c>
      <c r="P1092" s="108">
        <v>1</v>
      </c>
      <c r="Q1092" s="108">
        <v>1</v>
      </c>
      <c r="R1092" s="108">
        <v>1</v>
      </c>
      <c r="S1092" s="108">
        <v>1</v>
      </c>
      <c r="T1092" s="108">
        <v>0</v>
      </c>
      <c r="U1092" s="108">
        <v>0</v>
      </c>
      <c r="V1092" s="108">
        <v>0</v>
      </c>
      <c r="W1092" s="109">
        <v>53100</v>
      </c>
      <c r="X1092" s="126">
        <v>0</v>
      </c>
      <c r="Y1092" s="109">
        <v>0</v>
      </c>
      <c r="Z1092" s="109">
        <v>208.42</v>
      </c>
      <c r="AA1092" s="109"/>
      <c r="AB1092" s="109"/>
      <c r="AC1092" s="109"/>
      <c r="AD1092" s="110">
        <v>53100</v>
      </c>
      <c r="AE1092" s="99">
        <v>44922</v>
      </c>
      <c r="AF1092" s="99">
        <v>46383</v>
      </c>
      <c r="AG1092" s="111">
        <v>53100</v>
      </c>
      <c r="AH1092" s="107">
        <v>1.9916666666666667</v>
      </c>
      <c r="AI1092" s="107">
        <v>4</v>
      </c>
      <c r="AJ1092" s="96">
        <v>4.7100000000000003E-2</v>
      </c>
      <c r="AK1092" s="92" t="s">
        <v>1786</v>
      </c>
      <c r="AL1092" s="92" t="s">
        <v>1787</v>
      </c>
      <c r="AM1092" s="27">
        <v>2292.6200000000003</v>
      </c>
      <c r="AN1092" s="27">
        <v>1875.7800000000002</v>
      </c>
      <c r="AO1092" s="27">
        <v>0</v>
      </c>
      <c r="AP1092" s="27">
        <v>0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0</v>
      </c>
      <c r="AZ1092" s="27">
        <v>0</v>
      </c>
      <c r="BA1092" s="27">
        <v>0</v>
      </c>
      <c r="BB1092" s="27">
        <v>0</v>
      </c>
      <c r="BC1092" s="27">
        <f t="shared" si="52"/>
        <v>4168.4000000000005</v>
      </c>
      <c r="BD1092" s="27">
        <f t="shared" si="53"/>
        <v>0</v>
      </c>
      <c r="BE1092" s="27">
        <f t="shared" si="51"/>
        <v>4168.4000000000005</v>
      </c>
    </row>
    <row r="1093" spans="1:57" x14ac:dyDescent="0.35">
      <c r="A1093" s="92" t="s">
        <v>2450</v>
      </c>
      <c r="B1093" s="90" t="s">
        <v>1309</v>
      </c>
      <c r="C1093" s="94">
        <v>4</v>
      </c>
      <c r="D1093" s="91" t="s">
        <v>0</v>
      </c>
      <c r="E1093" s="61" t="s">
        <v>3</v>
      </c>
      <c r="F1093" s="61" t="s">
        <v>1772</v>
      </c>
      <c r="G1093" s="61" t="s">
        <v>1793</v>
      </c>
      <c r="H1093" s="61" t="s">
        <v>1789</v>
      </c>
      <c r="I1093" s="61" t="s">
        <v>1794</v>
      </c>
      <c r="J1093" s="61" t="s">
        <v>1791</v>
      </c>
      <c r="K1093" s="61" t="s">
        <v>813</v>
      </c>
      <c r="L1093" s="61" t="s">
        <v>1778</v>
      </c>
      <c r="M1093" s="61" t="s">
        <v>1785</v>
      </c>
      <c r="N1093" s="108">
        <v>1</v>
      </c>
      <c r="O1093" s="108">
        <v>1</v>
      </c>
      <c r="P1093" s="108">
        <v>1</v>
      </c>
      <c r="Q1093" s="108">
        <v>1</v>
      </c>
      <c r="R1093" s="108">
        <v>1</v>
      </c>
      <c r="S1093" s="108">
        <v>1</v>
      </c>
      <c r="T1093" s="108">
        <v>0</v>
      </c>
      <c r="U1093" s="108">
        <v>0</v>
      </c>
      <c r="V1093" s="108">
        <v>0</v>
      </c>
      <c r="W1093" s="109">
        <v>365062.5</v>
      </c>
      <c r="X1093" s="126">
        <v>0</v>
      </c>
      <c r="Y1093" s="109">
        <v>0</v>
      </c>
      <c r="Z1093" s="109">
        <v>1542.39</v>
      </c>
      <c r="AA1093" s="109"/>
      <c r="AB1093" s="109"/>
      <c r="AC1093" s="109"/>
      <c r="AD1093" s="110">
        <v>365062.5</v>
      </c>
      <c r="AE1093" s="99">
        <v>44922</v>
      </c>
      <c r="AF1093" s="99">
        <v>46748</v>
      </c>
      <c r="AG1093" s="111">
        <v>365062.5</v>
      </c>
      <c r="AH1093" s="107">
        <v>2.9916666666666667</v>
      </c>
      <c r="AI1093" s="107">
        <v>5</v>
      </c>
      <c r="AJ1093" s="96">
        <v>5.0700000000000002E-2</v>
      </c>
      <c r="AK1093" s="92" t="s">
        <v>1786</v>
      </c>
      <c r="AL1093" s="92" t="s">
        <v>1787</v>
      </c>
      <c r="AM1093" s="27">
        <v>16966.289999999997</v>
      </c>
      <c r="AN1093" s="27">
        <v>18508.679999999997</v>
      </c>
      <c r="AO1093" s="27">
        <v>13881.48</v>
      </c>
      <c r="AP1093" s="27">
        <v>0</v>
      </c>
      <c r="AQ1093" s="27">
        <v>0</v>
      </c>
      <c r="AR1093" s="27">
        <v>0</v>
      </c>
      <c r="AS1093" s="27">
        <v>0</v>
      </c>
      <c r="AT1093" s="27">
        <v>0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7">
        <v>0</v>
      </c>
      <c r="BA1093" s="27">
        <v>0</v>
      </c>
      <c r="BB1093" s="27">
        <v>0</v>
      </c>
      <c r="BC1093" s="27">
        <f t="shared" si="52"/>
        <v>35474.969999999994</v>
      </c>
      <c r="BD1093" s="27">
        <f t="shared" si="53"/>
        <v>13881.48</v>
      </c>
      <c r="BE1093" s="27">
        <f t="shared" ref="BE1093:BE1156" si="54">BD1093+BC1093</f>
        <v>49356.45</v>
      </c>
    </row>
    <row r="1094" spans="1:57" x14ac:dyDescent="0.35">
      <c r="A1094" s="92" t="s">
        <v>2449</v>
      </c>
      <c r="B1094" s="90" t="s">
        <v>1309</v>
      </c>
      <c r="C1094" s="94">
        <v>5</v>
      </c>
      <c r="D1094" s="91" t="s">
        <v>0</v>
      </c>
      <c r="E1094" s="61" t="s">
        <v>3</v>
      </c>
      <c r="F1094" s="61" t="s">
        <v>1772</v>
      </c>
      <c r="G1094" s="61" t="s">
        <v>1793</v>
      </c>
      <c r="H1094" s="61" t="s">
        <v>1789</v>
      </c>
      <c r="I1094" s="61" t="s">
        <v>1794</v>
      </c>
      <c r="J1094" s="61" t="s">
        <v>1791</v>
      </c>
      <c r="K1094" s="61" t="s">
        <v>813</v>
      </c>
      <c r="L1094" s="61" t="s">
        <v>1778</v>
      </c>
      <c r="M1094" s="61" t="s">
        <v>1785</v>
      </c>
      <c r="N1094" s="108">
        <v>1</v>
      </c>
      <c r="O1094" s="108">
        <v>1</v>
      </c>
      <c r="P1094" s="108">
        <v>1</v>
      </c>
      <c r="Q1094" s="108">
        <v>1</v>
      </c>
      <c r="R1094" s="108">
        <v>1</v>
      </c>
      <c r="S1094" s="108">
        <v>1</v>
      </c>
      <c r="T1094" s="108">
        <v>0</v>
      </c>
      <c r="U1094" s="108">
        <v>0</v>
      </c>
      <c r="V1094" s="108">
        <v>0</v>
      </c>
      <c r="W1094" s="109">
        <v>255470</v>
      </c>
      <c r="X1094" s="126">
        <v>0</v>
      </c>
      <c r="Y1094" s="109">
        <v>0</v>
      </c>
      <c r="Z1094" s="109">
        <v>1141.0999999999999</v>
      </c>
      <c r="AA1094" s="109"/>
      <c r="AB1094" s="109"/>
      <c r="AC1094" s="109"/>
      <c r="AD1094" s="110">
        <v>255470</v>
      </c>
      <c r="AE1094" s="99">
        <v>44922</v>
      </c>
      <c r="AF1094" s="99">
        <v>47114</v>
      </c>
      <c r="AG1094" s="111">
        <v>255470</v>
      </c>
      <c r="AH1094" s="107">
        <v>3.9916666666666667</v>
      </c>
      <c r="AI1094" s="107">
        <v>6</v>
      </c>
      <c r="AJ1094" s="96">
        <v>5.3600000000000002E-2</v>
      </c>
      <c r="AK1094" s="92" t="s">
        <v>1786</v>
      </c>
      <c r="AL1094" s="92" t="s">
        <v>1787</v>
      </c>
      <c r="AM1094" s="27">
        <v>12552.100000000002</v>
      </c>
      <c r="AN1094" s="27">
        <v>13693.200000000003</v>
      </c>
      <c r="AO1094" s="27">
        <v>13693.2</v>
      </c>
      <c r="AP1094" s="27">
        <v>10269.9</v>
      </c>
      <c r="AQ1094" s="27">
        <v>0</v>
      </c>
      <c r="AR1094" s="27">
        <v>0</v>
      </c>
      <c r="AS1094" s="27">
        <v>0</v>
      </c>
      <c r="AT1094" s="27">
        <v>0</v>
      </c>
      <c r="AU1094" s="27">
        <v>0</v>
      </c>
      <c r="AV1094" s="27">
        <v>0</v>
      </c>
      <c r="AW1094" s="27">
        <v>0</v>
      </c>
      <c r="AX1094" s="27">
        <v>0</v>
      </c>
      <c r="AY1094" s="27">
        <v>0</v>
      </c>
      <c r="AZ1094" s="27">
        <v>0</v>
      </c>
      <c r="BA1094" s="27">
        <v>0</v>
      </c>
      <c r="BB1094" s="27">
        <v>0</v>
      </c>
      <c r="BC1094" s="27">
        <f t="shared" si="52"/>
        <v>26245.300000000003</v>
      </c>
      <c r="BD1094" s="27">
        <f t="shared" si="53"/>
        <v>23963.1</v>
      </c>
      <c r="BE1094" s="27">
        <f t="shared" si="54"/>
        <v>50208.4</v>
      </c>
    </row>
    <row r="1095" spans="1:57" x14ac:dyDescent="0.35">
      <c r="A1095" s="92" t="s">
        <v>2448</v>
      </c>
      <c r="B1095" s="90" t="s">
        <v>1309</v>
      </c>
      <c r="C1095" s="94">
        <v>6</v>
      </c>
      <c r="D1095" s="91" t="s">
        <v>0</v>
      </c>
      <c r="E1095" s="61" t="s">
        <v>3</v>
      </c>
      <c r="F1095" s="61" t="s">
        <v>1772</v>
      </c>
      <c r="G1095" s="61" t="s">
        <v>1793</v>
      </c>
      <c r="H1095" s="61" t="s">
        <v>1789</v>
      </c>
      <c r="I1095" s="61" t="s">
        <v>1794</v>
      </c>
      <c r="J1095" s="61" t="s">
        <v>1791</v>
      </c>
      <c r="K1095" s="61" t="s">
        <v>813</v>
      </c>
      <c r="L1095" s="61" t="s">
        <v>1778</v>
      </c>
      <c r="M1095" s="61" t="s">
        <v>1785</v>
      </c>
      <c r="N1095" s="108">
        <v>1</v>
      </c>
      <c r="O1095" s="108">
        <v>1</v>
      </c>
      <c r="P1095" s="108">
        <v>1</v>
      </c>
      <c r="Q1095" s="108">
        <v>1</v>
      </c>
      <c r="R1095" s="108">
        <v>1</v>
      </c>
      <c r="S1095" s="108">
        <v>1</v>
      </c>
      <c r="T1095" s="108">
        <v>0</v>
      </c>
      <c r="U1095" s="108">
        <v>0</v>
      </c>
      <c r="V1095" s="108">
        <v>0</v>
      </c>
      <c r="W1095" s="109">
        <v>1498600</v>
      </c>
      <c r="X1095" s="126">
        <v>0</v>
      </c>
      <c r="Y1095" s="109">
        <v>0</v>
      </c>
      <c r="Z1095" s="109">
        <v>7043.42</v>
      </c>
      <c r="AA1095" s="109"/>
      <c r="AB1095" s="109"/>
      <c r="AC1095" s="109"/>
      <c r="AD1095" s="110">
        <v>1498600</v>
      </c>
      <c r="AE1095" s="99">
        <v>44922</v>
      </c>
      <c r="AF1095" s="99">
        <v>47479</v>
      </c>
      <c r="AG1095" s="111">
        <v>1498600</v>
      </c>
      <c r="AH1095" s="107">
        <v>4.9916666666666663</v>
      </c>
      <c r="AI1095" s="107">
        <v>7</v>
      </c>
      <c r="AJ1095" s="96">
        <v>5.6399999999999999E-2</v>
      </c>
      <c r="AK1095" s="92" t="s">
        <v>1786</v>
      </c>
      <c r="AL1095" s="92" t="s">
        <v>1787</v>
      </c>
      <c r="AM1095" s="27">
        <v>77477.62</v>
      </c>
      <c r="AN1095" s="27">
        <v>84521.04</v>
      </c>
      <c r="AO1095" s="27">
        <v>84521.04</v>
      </c>
      <c r="AP1095" s="27">
        <v>84521.04</v>
      </c>
      <c r="AQ1095" s="27">
        <v>42260.52</v>
      </c>
      <c r="AR1095" s="27">
        <v>0</v>
      </c>
      <c r="AS1095" s="27">
        <v>0</v>
      </c>
      <c r="AT1095" s="27">
        <v>0</v>
      </c>
      <c r="AU1095" s="27">
        <v>0</v>
      </c>
      <c r="AV1095" s="27">
        <v>0</v>
      </c>
      <c r="AW1095" s="27">
        <v>0</v>
      </c>
      <c r="AX1095" s="27">
        <v>0</v>
      </c>
      <c r="AY1095" s="27">
        <v>0</v>
      </c>
      <c r="AZ1095" s="27">
        <v>0</v>
      </c>
      <c r="BA1095" s="27">
        <v>0</v>
      </c>
      <c r="BB1095" s="27">
        <v>0</v>
      </c>
      <c r="BC1095" s="27">
        <f t="shared" si="52"/>
        <v>161998.65999999997</v>
      </c>
      <c r="BD1095" s="27">
        <f t="shared" si="53"/>
        <v>211302.59999999998</v>
      </c>
      <c r="BE1095" s="27">
        <f t="shared" si="54"/>
        <v>373301.25999999995</v>
      </c>
    </row>
    <row r="1096" spans="1:57" x14ac:dyDescent="0.35">
      <c r="A1096" s="92" t="s">
        <v>2447</v>
      </c>
      <c r="B1096" s="90" t="s">
        <v>1309</v>
      </c>
      <c r="C1096" s="94">
        <v>7</v>
      </c>
      <c r="D1096" s="91" t="s">
        <v>0</v>
      </c>
      <c r="E1096" s="61" t="s">
        <v>3</v>
      </c>
      <c r="F1096" s="61" t="s">
        <v>1772</v>
      </c>
      <c r="G1096" s="61" t="s">
        <v>1793</v>
      </c>
      <c r="H1096" s="61" t="s">
        <v>1789</v>
      </c>
      <c r="I1096" s="61" t="s">
        <v>1794</v>
      </c>
      <c r="J1096" s="61" t="s">
        <v>1791</v>
      </c>
      <c r="K1096" s="61" t="s">
        <v>813</v>
      </c>
      <c r="L1096" s="61" t="s">
        <v>1778</v>
      </c>
      <c r="M1096" s="61" t="s">
        <v>1785</v>
      </c>
      <c r="N1096" s="108">
        <v>1</v>
      </c>
      <c r="O1096" s="108">
        <v>1</v>
      </c>
      <c r="P1096" s="108">
        <v>1</v>
      </c>
      <c r="Q1096" s="108">
        <v>1</v>
      </c>
      <c r="R1096" s="108">
        <v>1</v>
      </c>
      <c r="S1096" s="108">
        <v>1</v>
      </c>
      <c r="T1096" s="108">
        <v>0</v>
      </c>
      <c r="U1096" s="108">
        <v>0</v>
      </c>
      <c r="V1096" s="108">
        <v>0</v>
      </c>
      <c r="W1096" s="109">
        <v>686760</v>
      </c>
      <c r="X1096" s="126">
        <v>0</v>
      </c>
      <c r="Y1096" s="109">
        <v>0</v>
      </c>
      <c r="Z1096" s="109">
        <v>3393.74</v>
      </c>
      <c r="AA1096" s="109"/>
      <c r="AB1096" s="109"/>
      <c r="AC1096" s="109"/>
      <c r="AD1096" s="110">
        <v>686760</v>
      </c>
      <c r="AE1096" s="99">
        <v>44922</v>
      </c>
      <c r="AF1096" s="99">
        <v>47844</v>
      </c>
      <c r="AG1096" s="111">
        <v>686760</v>
      </c>
      <c r="AH1096" s="107">
        <v>5.9916666666666663</v>
      </c>
      <c r="AI1096" s="107">
        <v>8</v>
      </c>
      <c r="AJ1096" s="96">
        <v>5.9299999999999999E-2</v>
      </c>
      <c r="AK1096" s="92" t="s">
        <v>1786</v>
      </c>
      <c r="AL1096" s="92" t="s">
        <v>1787</v>
      </c>
      <c r="AM1096" s="27">
        <v>37331.139999999985</v>
      </c>
      <c r="AN1096" s="27">
        <v>40724.879999999983</v>
      </c>
      <c r="AO1096" s="27">
        <v>40724.879999999997</v>
      </c>
      <c r="AP1096" s="27">
        <v>40724.879999999997</v>
      </c>
      <c r="AQ1096" s="27">
        <v>27149.88</v>
      </c>
      <c r="AR1096" s="27">
        <v>13575</v>
      </c>
      <c r="AS1096" s="27">
        <v>0</v>
      </c>
      <c r="AT1096" s="27">
        <v>0</v>
      </c>
      <c r="AU1096" s="27">
        <v>0</v>
      </c>
      <c r="AV1096" s="27">
        <v>0</v>
      </c>
      <c r="AW1096" s="27">
        <v>0</v>
      </c>
      <c r="AX1096" s="27">
        <v>0</v>
      </c>
      <c r="AY1096" s="27">
        <v>0</v>
      </c>
      <c r="AZ1096" s="27">
        <v>0</v>
      </c>
      <c r="BA1096" s="27">
        <v>0</v>
      </c>
      <c r="BB1096" s="27">
        <v>0</v>
      </c>
      <c r="BC1096" s="27">
        <f t="shared" si="52"/>
        <v>78056.01999999996</v>
      </c>
      <c r="BD1096" s="27">
        <f t="shared" si="53"/>
        <v>122174.64</v>
      </c>
      <c r="BE1096" s="27">
        <f t="shared" si="54"/>
        <v>200230.65999999997</v>
      </c>
    </row>
    <row r="1097" spans="1:57" x14ac:dyDescent="0.35">
      <c r="A1097" s="92" t="s">
        <v>2446</v>
      </c>
      <c r="B1097" s="90" t="s">
        <v>1309</v>
      </c>
      <c r="C1097" s="94">
        <v>8</v>
      </c>
      <c r="D1097" s="91" t="s">
        <v>0</v>
      </c>
      <c r="E1097" s="61" t="s">
        <v>3</v>
      </c>
      <c r="F1097" s="61" t="s">
        <v>1772</v>
      </c>
      <c r="G1097" s="61" t="s">
        <v>1793</v>
      </c>
      <c r="H1097" s="61" t="s">
        <v>1789</v>
      </c>
      <c r="I1097" s="61" t="s">
        <v>1794</v>
      </c>
      <c r="J1097" s="61" t="s">
        <v>1791</v>
      </c>
      <c r="K1097" s="61" t="s">
        <v>813</v>
      </c>
      <c r="L1097" s="61" t="s">
        <v>1778</v>
      </c>
      <c r="M1097" s="61" t="s">
        <v>1785</v>
      </c>
      <c r="N1097" s="108">
        <v>1</v>
      </c>
      <c r="O1097" s="108">
        <v>1</v>
      </c>
      <c r="P1097" s="108">
        <v>1</v>
      </c>
      <c r="Q1097" s="108">
        <v>1</v>
      </c>
      <c r="R1097" s="108">
        <v>1</v>
      </c>
      <c r="S1097" s="108">
        <v>1</v>
      </c>
      <c r="T1097" s="108">
        <v>0</v>
      </c>
      <c r="U1097" s="108">
        <v>0</v>
      </c>
      <c r="V1097" s="108">
        <v>0</v>
      </c>
      <c r="W1097" s="109">
        <v>53100</v>
      </c>
      <c r="X1097" s="126">
        <v>0</v>
      </c>
      <c r="Y1097" s="109">
        <v>0</v>
      </c>
      <c r="Z1097" s="109">
        <v>274.79000000000002</v>
      </c>
      <c r="AA1097" s="109"/>
      <c r="AB1097" s="109"/>
      <c r="AC1097" s="109"/>
      <c r="AD1097" s="110">
        <v>53100</v>
      </c>
      <c r="AE1097" s="99">
        <v>44922</v>
      </c>
      <c r="AF1097" s="99">
        <v>48209</v>
      </c>
      <c r="AG1097" s="111">
        <v>53100</v>
      </c>
      <c r="AH1097" s="107">
        <v>6.9916666666666663</v>
      </c>
      <c r="AI1097" s="107">
        <v>9</v>
      </c>
      <c r="AJ1097" s="96">
        <v>6.2100000000000002E-2</v>
      </c>
      <c r="AK1097" s="92" t="s">
        <v>1786</v>
      </c>
      <c r="AL1097" s="92" t="s">
        <v>1787</v>
      </c>
      <c r="AM1097" s="27">
        <v>3022.69</v>
      </c>
      <c r="AN1097" s="27">
        <v>3297.48</v>
      </c>
      <c r="AO1097" s="27">
        <v>3297.48</v>
      </c>
      <c r="AP1097" s="27">
        <v>3297.48</v>
      </c>
      <c r="AQ1097" s="27">
        <v>2473.08</v>
      </c>
      <c r="AR1097" s="27">
        <v>1648.8</v>
      </c>
      <c r="AS1097" s="27">
        <v>824.4</v>
      </c>
      <c r="AT1097" s="27">
        <v>0</v>
      </c>
      <c r="AU1097" s="27">
        <v>0</v>
      </c>
      <c r="AV1097" s="27">
        <v>0</v>
      </c>
      <c r="AW1097" s="27">
        <v>0</v>
      </c>
      <c r="AX1097" s="27">
        <v>0</v>
      </c>
      <c r="AY1097" s="27">
        <v>0</v>
      </c>
      <c r="AZ1097" s="27">
        <v>0</v>
      </c>
      <c r="BA1097" s="27">
        <v>0</v>
      </c>
      <c r="BB1097" s="27">
        <v>0</v>
      </c>
      <c r="BC1097" s="27">
        <f t="shared" si="52"/>
        <v>6320.17</v>
      </c>
      <c r="BD1097" s="27">
        <f t="shared" si="53"/>
        <v>11541.24</v>
      </c>
      <c r="BE1097" s="27">
        <f t="shared" si="54"/>
        <v>17861.41</v>
      </c>
    </row>
    <row r="1098" spans="1:57" x14ac:dyDescent="0.35">
      <c r="A1098" s="92" t="s">
        <v>2445</v>
      </c>
      <c r="B1098" s="90" t="s">
        <v>1310</v>
      </c>
      <c r="C1098" s="94">
        <v>3</v>
      </c>
      <c r="D1098" s="91" t="s">
        <v>0</v>
      </c>
      <c r="E1098" s="61" t="s">
        <v>3</v>
      </c>
      <c r="F1098" s="61" t="s">
        <v>1772</v>
      </c>
      <c r="G1098" s="61" t="s">
        <v>1793</v>
      </c>
      <c r="H1098" s="61" t="s">
        <v>1789</v>
      </c>
      <c r="I1098" s="61" t="s">
        <v>1794</v>
      </c>
      <c r="J1098" s="61" t="s">
        <v>1791</v>
      </c>
      <c r="K1098" s="61" t="s">
        <v>813</v>
      </c>
      <c r="L1098" s="61" t="s">
        <v>1778</v>
      </c>
      <c r="M1098" s="61" t="s">
        <v>1785</v>
      </c>
      <c r="N1098" s="108">
        <v>1</v>
      </c>
      <c r="O1098" s="108">
        <v>1</v>
      </c>
      <c r="P1098" s="108">
        <v>1</v>
      </c>
      <c r="Q1098" s="108">
        <v>1</v>
      </c>
      <c r="R1098" s="108">
        <v>1</v>
      </c>
      <c r="S1098" s="108">
        <v>1</v>
      </c>
      <c r="T1098" s="108">
        <v>0</v>
      </c>
      <c r="U1098" s="108">
        <v>0</v>
      </c>
      <c r="V1098" s="108">
        <v>0</v>
      </c>
      <c r="W1098" s="109">
        <v>976892.5</v>
      </c>
      <c r="X1098" s="126">
        <v>0</v>
      </c>
      <c r="Y1098" s="109">
        <v>0</v>
      </c>
      <c r="Z1098" s="109">
        <v>3500.53</v>
      </c>
      <c r="AA1098" s="109"/>
      <c r="AB1098" s="109"/>
      <c r="AC1098" s="109"/>
      <c r="AD1098" s="110">
        <v>976892.5</v>
      </c>
      <c r="AE1098" s="99">
        <v>44923</v>
      </c>
      <c r="AF1098" s="99">
        <v>46019</v>
      </c>
      <c r="AG1098" s="111">
        <v>976892.5</v>
      </c>
      <c r="AH1098" s="107">
        <v>0.99444444444444446</v>
      </c>
      <c r="AI1098" s="107">
        <v>3</v>
      </c>
      <c r="AJ1098" s="96">
        <v>4.2999999999999997E-2</v>
      </c>
      <c r="AK1098" s="92" t="s">
        <v>1786</v>
      </c>
      <c r="AL1098" s="92" t="s">
        <v>1787</v>
      </c>
      <c r="AM1098" s="27">
        <v>28004.270000000004</v>
      </c>
      <c r="AN1098" s="27">
        <v>0</v>
      </c>
      <c r="AO1098" s="27">
        <v>0</v>
      </c>
      <c r="AP1098" s="27">
        <v>0</v>
      </c>
      <c r="AQ1098" s="27">
        <v>0</v>
      </c>
      <c r="AR1098" s="27">
        <v>0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0</v>
      </c>
      <c r="AZ1098" s="27">
        <v>0</v>
      </c>
      <c r="BA1098" s="27">
        <v>0</v>
      </c>
      <c r="BB1098" s="27">
        <v>0</v>
      </c>
      <c r="BC1098" s="27">
        <f t="shared" si="52"/>
        <v>28004.270000000004</v>
      </c>
      <c r="BD1098" s="27">
        <f t="shared" si="53"/>
        <v>0</v>
      </c>
      <c r="BE1098" s="27">
        <f t="shared" si="54"/>
        <v>28004.270000000004</v>
      </c>
    </row>
    <row r="1099" spans="1:57" x14ac:dyDescent="0.35">
      <c r="A1099" s="92" t="s">
        <v>2444</v>
      </c>
      <c r="B1099" s="90" t="s">
        <v>1310</v>
      </c>
      <c r="C1099" s="94">
        <v>4</v>
      </c>
      <c r="D1099" s="91" t="s">
        <v>0</v>
      </c>
      <c r="E1099" s="61" t="s">
        <v>3</v>
      </c>
      <c r="F1099" s="61" t="s">
        <v>1772</v>
      </c>
      <c r="G1099" s="61" t="s">
        <v>1793</v>
      </c>
      <c r="H1099" s="61" t="s">
        <v>1789</v>
      </c>
      <c r="I1099" s="61" t="s">
        <v>1794</v>
      </c>
      <c r="J1099" s="61" t="s">
        <v>1791</v>
      </c>
      <c r="K1099" s="61" t="s">
        <v>813</v>
      </c>
      <c r="L1099" s="61" t="s">
        <v>1778</v>
      </c>
      <c r="M1099" s="61" t="s">
        <v>1785</v>
      </c>
      <c r="N1099" s="108">
        <v>1</v>
      </c>
      <c r="O1099" s="108">
        <v>1</v>
      </c>
      <c r="P1099" s="108">
        <v>1</v>
      </c>
      <c r="Q1099" s="108">
        <v>1</v>
      </c>
      <c r="R1099" s="108">
        <v>1</v>
      </c>
      <c r="S1099" s="108">
        <v>1</v>
      </c>
      <c r="T1099" s="108">
        <v>0</v>
      </c>
      <c r="U1099" s="108">
        <v>0</v>
      </c>
      <c r="V1099" s="108">
        <v>0</v>
      </c>
      <c r="W1099" s="109">
        <v>1576185</v>
      </c>
      <c r="X1099" s="126">
        <v>0</v>
      </c>
      <c r="Y1099" s="109">
        <v>0</v>
      </c>
      <c r="Z1099" s="109">
        <v>6186.53</v>
      </c>
      <c r="AA1099" s="109"/>
      <c r="AB1099" s="109"/>
      <c r="AC1099" s="109"/>
      <c r="AD1099" s="110">
        <v>1576185</v>
      </c>
      <c r="AE1099" s="99">
        <v>44923</v>
      </c>
      <c r="AF1099" s="99">
        <v>46384</v>
      </c>
      <c r="AG1099" s="111">
        <v>1576185</v>
      </c>
      <c r="AH1099" s="107">
        <v>1.9944444444444445</v>
      </c>
      <c r="AI1099" s="107">
        <v>4</v>
      </c>
      <c r="AJ1099" s="96">
        <v>4.7100000000000003E-2</v>
      </c>
      <c r="AK1099" s="92" t="s">
        <v>1786</v>
      </c>
      <c r="AL1099" s="92" t="s">
        <v>1787</v>
      </c>
      <c r="AM1099" s="27">
        <v>68051.83</v>
      </c>
      <c r="AN1099" s="27">
        <v>55678.740000000013</v>
      </c>
      <c r="AO1099" s="27">
        <v>0</v>
      </c>
      <c r="AP1099" s="27">
        <v>0</v>
      </c>
      <c r="AQ1099" s="27">
        <v>0</v>
      </c>
      <c r="AR1099" s="27">
        <v>0</v>
      </c>
      <c r="AS1099" s="27">
        <v>0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7">
        <v>0</v>
      </c>
      <c r="BA1099" s="27">
        <v>0</v>
      </c>
      <c r="BB1099" s="27">
        <v>0</v>
      </c>
      <c r="BC1099" s="27">
        <f t="shared" si="52"/>
        <v>123730.57</v>
      </c>
      <c r="BD1099" s="27">
        <f t="shared" si="53"/>
        <v>0</v>
      </c>
      <c r="BE1099" s="27">
        <f t="shared" si="54"/>
        <v>123730.57</v>
      </c>
    </row>
    <row r="1100" spans="1:57" x14ac:dyDescent="0.35">
      <c r="A1100" s="92" t="s">
        <v>2443</v>
      </c>
      <c r="B1100" s="90" t="s">
        <v>1310</v>
      </c>
      <c r="C1100" s="94">
        <v>5</v>
      </c>
      <c r="D1100" s="91" t="s">
        <v>0</v>
      </c>
      <c r="E1100" s="61" t="s">
        <v>3</v>
      </c>
      <c r="F1100" s="61" t="s">
        <v>1772</v>
      </c>
      <c r="G1100" s="61" t="s">
        <v>1793</v>
      </c>
      <c r="H1100" s="61" t="s">
        <v>1789</v>
      </c>
      <c r="I1100" s="61" t="s">
        <v>1794</v>
      </c>
      <c r="J1100" s="61" t="s">
        <v>1791</v>
      </c>
      <c r="K1100" s="61" t="s">
        <v>813</v>
      </c>
      <c r="L1100" s="61" t="s">
        <v>1778</v>
      </c>
      <c r="M1100" s="61" t="s">
        <v>1785</v>
      </c>
      <c r="N1100" s="108">
        <v>1</v>
      </c>
      <c r="O1100" s="108">
        <v>1</v>
      </c>
      <c r="P1100" s="108">
        <v>1</v>
      </c>
      <c r="Q1100" s="108">
        <v>1</v>
      </c>
      <c r="R1100" s="108">
        <v>1</v>
      </c>
      <c r="S1100" s="108">
        <v>1</v>
      </c>
      <c r="T1100" s="108">
        <v>0</v>
      </c>
      <c r="U1100" s="108">
        <v>0</v>
      </c>
      <c r="V1100" s="108">
        <v>0</v>
      </c>
      <c r="W1100" s="109">
        <v>1963962.5</v>
      </c>
      <c r="X1100" s="126">
        <v>0</v>
      </c>
      <c r="Y1100" s="109">
        <v>0</v>
      </c>
      <c r="Z1100" s="109">
        <v>8297.74</v>
      </c>
      <c r="AA1100" s="109"/>
      <c r="AB1100" s="109"/>
      <c r="AC1100" s="109"/>
      <c r="AD1100" s="110">
        <v>1963962.5</v>
      </c>
      <c r="AE1100" s="99">
        <v>44923</v>
      </c>
      <c r="AF1100" s="99">
        <v>46749</v>
      </c>
      <c r="AG1100" s="111">
        <v>1963962.5</v>
      </c>
      <c r="AH1100" s="107">
        <v>2.9944444444444445</v>
      </c>
      <c r="AI1100" s="107">
        <v>5</v>
      </c>
      <c r="AJ1100" s="97">
        <v>5.0700000000000002E-2</v>
      </c>
      <c r="AK1100" s="92" t="s">
        <v>1786</v>
      </c>
      <c r="AL1100" s="92" t="s">
        <v>1787</v>
      </c>
      <c r="AM1100" s="27">
        <v>91275.140000000014</v>
      </c>
      <c r="AN1100" s="27">
        <v>99572.880000000019</v>
      </c>
      <c r="AO1100" s="27">
        <v>74679.66</v>
      </c>
      <c r="AP1100" s="27">
        <v>0</v>
      </c>
      <c r="AQ1100" s="27">
        <v>0</v>
      </c>
      <c r="AR1100" s="27">
        <v>0</v>
      </c>
      <c r="AS1100" s="27">
        <v>0</v>
      </c>
      <c r="AT1100" s="27">
        <v>0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7">
        <v>0</v>
      </c>
      <c r="BA1100" s="27">
        <v>0</v>
      </c>
      <c r="BB1100" s="27">
        <v>0</v>
      </c>
      <c r="BC1100" s="27">
        <f t="shared" si="52"/>
        <v>190848.02000000002</v>
      </c>
      <c r="BD1100" s="27">
        <f t="shared" si="53"/>
        <v>74679.66</v>
      </c>
      <c r="BE1100" s="27">
        <f t="shared" si="54"/>
        <v>265527.68000000005</v>
      </c>
    </row>
    <row r="1101" spans="1:57" x14ac:dyDescent="0.35">
      <c r="A1101" s="92" t="s">
        <v>2442</v>
      </c>
      <c r="B1101" s="90" t="s">
        <v>1310</v>
      </c>
      <c r="C1101" s="94">
        <v>6</v>
      </c>
      <c r="D1101" s="91" t="s">
        <v>0</v>
      </c>
      <c r="E1101" s="61" t="s">
        <v>3</v>
      </c>
      <c r="F1101" s="61" t="s">
        <v>1772</v>
      </c>
      <c r="G1101" s="61" t="s">
        <v>1793</v>
      </c>
      <c r="H1101" s="61" t="s">
        <v>1789</v>
      </c>
      <c r="I1101" s="61" t="s">
        <v>1794</v>
      </c>
      <c r="J1101" s="61" t="s">
        <v>1791</v>
      </c>
      <c r="K1101" s="61" t="s">
        <v>813</v>
      </c>
      <c r="L1101" s="61" t="s">
        <v>1778</v>
      </c>
      <c r="M1101" s="61" t="s">
        <v>1785</v>
      </c>
      <c r="N1101" s="108">
        <v>1</v>
      </c>
      <c r="O1101" s="108">
        <v>1</v>
      </c>
      <c r="P1101" s="108">
        <v>1</v>
      </c>
      <c r="Q1101" s="108">
        <v>1</v>
      </c>
      <c r="R1101" s="108">
        <v>1</v>
      </c>
      <c r="S1101" s="108">
        <v>1</v>
      </c>
      <c r="T1101" s="108">
        <v>0</v>
      </c>
      <c r="U1101" s="108">
        <v>0</v>
      </c>
      <c r="V1101" s="108">
        <v>0</v>
      </c>
      <c r="W1101" s="109">
        <v>7407892.5</v>
      </c>
      <c r="X1101" s="126">
        <v>0</v>
      </c>
      <c r="Y1101" s="109">
        <v>0</v>
      </c>
      <c r="Z1101" s="109">
        <v>33088.589999999997</v>
      </c>
      <c r="AA1101" s="109"/>
      <c r="AB1101" s="109"/>
      <c r="AC1101" s="109"/>
      <c r="AD1101" s="110">
        <v>7407892.5</v>
      </c>
      <c r="AE1101" s="99">
        <v>44923</v>
      </c>
      <c r="AF1101" s="99">
        <v>47115</v>
      </c>
      <c r="AG1101" s="111">
        <v>7407892.5</v>
      </c>
      <c r="AH1101" s="107">
        <v>3.9944444444444445</v>
      </c>
      <c r="AI1101" s="107">
        <v>6</v>
      </c>
      <c r="AJ1101" s="96">
        <v>5.3600000000000002E-2</v>
      </c>
      <c r="AK1101" s="92" t="s">
        <v>1786</v>
      </c>
      <c r="AL1101" s="92" t="s">
        <v>1787</v>
      </c>
      <c r="AM1101" s="27">
        <v>363974.48999999987</v>
      </c>
      <c r="AN1101" s="27">
        <v>397063.07999999984</v>
      </c>
      <c r="AO1101" s="27">
        <v>397063.08</v>
      </c>
      <c r="AP1101" s="27">
        <v>297797.28000000003</v>
      </c>
      <c r="AQ1101" s="27">
        <v>0</v>
      </c>
      <c r="AR1101" s="27">
        <v>0</v>
      </c>
      <c r="AS1101" s="27">
        <v>0</v>
      </c>
      <c r="AT1101" s="27">
        <v>0</v>
      </c>
      <c r="AU1101" s="27">
        <v>0</v>
      </c>
      <c r="AV1101" s="27">
        <v>0</v>
      </c>
      <c r="AW1101" s="27">
        <v>0</v>
      </c>
      <c r="AX1101" s="27">
        <v>0</v>
      </c>
      <c r="AY1101" s="27">
        <v>0</v>
      </c>
      <c r="AZ1101" s="27">
        <v>0</v>
      </c>
      <c r="BA1101" s="27">
        <v>0</v>
      </c>
      <c r="BB1101" s="27">
        <v>0</v>
      </c>
      <c r="BC1101" s="27">
        <f t="shared" si="52"/>
        <v>761037.56999999972</v>
      </c>
      <c r="BD1101" s="27">
        <f t="shared" si="53"/>
        <v>694860.3600000001</v>
      </c>
      <c r="BE1101" s="27">
        <f t="shared" si="54"/>
        <v>1455897.9299999997</v>
      </c>
    </row>
    <row r="1102" spans="1:57" x14ac:dyDescent="0.35">
      <c r="A1102" s="92" t="s">
        <v>2441</v>
      </c>
      <c r="B1102" s="90" t="s">
        <v>1310</v>
      </c>
      <c r="C1102" s="94">
        <v>7</v>
      </c>
      <c r="D1102" s="91" t="s">
        <v>0</v>
      </c>
      <c r="E1102" s="61" t="s">
        <v>3</v>
      </c>
      <c r="F1102" s="61" t="s">
        <v>1772</v>
      </c>
      <c r="G1102" s="61" t="s">
        <v>1793</v>
      </c>
      <c r="H1102" s="61" t="s">
        <v>1789</v>
      </c>
      <c r="I1102" s="61" t="s">
        <v>1794</v>
      </c>
      <c r="J1102" s="61" t="s">
        <v>1791</v>
      </c>
      <c r="K1102" s="61" t="s">
        <v>813</v>
      </c>
      <c r="L1102" s="61" t="s">
        <v>1778</v>
      </c>
      <c r="M1102" s="61" t="s">
        <v>1785</v>
      </c>
      <c r="N1102" s="108">
        <v>1</v>
      </c>
      <c r="O1102" s="108">
        <v>1</v>
      </c>
      <c r="P1102" s="108">
        <v>1</v>
      </c>
      <c r="Q1102" s="108">
        <v>1</v>
      </c>
      <c r="R1102" s="108">
        <v>1</v>
      </c>
      <c r="S1102" s="108">
        <v>1</v>
      </c>
      <c r="T1102" s="108">
        <v>0</v>
      </c>
      <c r="U1102" s="108">
        <v>0</v>
      </c>
      <c r="V1102" s="108">
        <v>0</v>
      </c>
      <c r="W1102" s="109">
        <v>9823352.5</v>
      </c>
      <c r="X1102" s="126">
        <v>0</v>
      </c>
      <c r="Y1102" s="109">
        <v>0</v>
      </c>
      <c r="Z1102" s="109">
        <v>46169.760000000002</v>
      </c>
      <c r="AA1102" s="109"/>
      <c r="AB1102" s="109"/>
      <c r="AC1102" s="109"/>
      <c r="AD1102" s="110">
        <v>9823352.5</v>
      </c>
      <c r="AE1102" s="99">
        <v>44923</v>
      </c>
      <c r="AF1102" s="99">
        <v>47480</v>
      </c>
      <c r="AG1102" s="111">
        <v>9823352.5</v>
      </c>
      <c r="AH1102" s="107">
        <v>4.9944444444444445</v>
      </c>
      <c r="AI1102" s="107">
        <v>7</v>
      </c>
      <c r="AJ1102" s="96">
        <v>5.6399999999999999E-2</v>
      </c>
      <c r="AK1102" s="92" t="s">
        <v>1786</v>
      </c>
      <c r="AL1102" s="92" t="s">
        <v>1787</v>
      </c>
      <c r="AM1102" s="27">
        <v>507867.36000000004</v>
      </c>
      <c r="AN1102" s="27">
        <v>554037.12</v>
      </c>
      <c r="AO1102" s="27">
        <v>554037.12</v>
      </c>
      <c r="AP1102" s="27">
        <v>554037.12</v>
      </c>
      <c r="AQ1102" s="27">
        <v>277018.56</v>
      </c>
      <c r="AR1102" s="27">
        <v>0</v>
      </c>
      <c r="AS1102" s="27">
        <v>0</v>
      </c>
      <c r="AT1102" s="27">
        <v>0</v>
      </c>
      <c r="AU1102" s="27">
        <v>0</v>
      </c>
      <c r="AV1102" s="27">
        <v>0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27">
        <v>0</v>
      </c>
      <c r="BC1102" s="27">
        <f t="shared" si="52"/>
        <v>1061904.48</v>
      </c>
      <c r="BD1102" s="27">
        <f t="shared" si="53"/>
        <v>1385092.8</v>
      </c>
      <c r="BE1102" s="27">
        <f t="shared" si="54"/>
        <v>2446997.2800000003</v>
      </c>
    </row>
    <row r="1103" spans="1:57" x14ac:dyDescent="0.35">
      <c r="A1103" s="92" t="s">
        <v>2440</v>
      </c>
      <c r="B1103" s="90" t="s">
        <v>1310</v>
      </c>
      <c r="C1103" s="94">
        <v>8</v>
      </c>
      <c r="D1103" s="91" t="s">
        <v>0</v>
      </c>
      <c r="E1103" s="61" t="s">
        <v>3</v>
      </c>
      <c r="F1103" s="61" t="s">
        <v>1772</v>
      </c>
      <c r="G1103" s="61" t="s">
        <v>1793</v>
      </c>
      <c r="H1103" s="61" t="s">
        <v>1789</v>
      </c>
      <c r="I1103" s="61" t="s">
        <v>1794</v>
      </c>
      <c r="J1103" s="61" t="s">
        <v>1791</v>
      </c>
      <c r="K1103" s="61" t="s">
        <v>813</v>
      </c>
      <c r="L1103" s="61" t="s">
        <v>1778</v>
      </c>
      <c r="M1103" s="61" t="s">
        <v>1785</v>
      </c>
      <c r="N1103" s="108">
        <v>1</v>
      </c>
      <c r="O1103" s="108">
        <v>1</v>
      </c>
      <c r="P1103" s="108">
        <v>1</v>
      </c>
      <c r="Q1103" s="108">
        <v>1</v>
      </c>
      <c r="R1103" s="108">
        <v>1</v>
      </c>
      <c r="S1103" s="108">
        <v>1</v>
      </c>
      <c r="T1103" s="108">
        <v>0</v>
      </c>
      <c r="U1103" s="108">
        <v>0</v>
      </c>
      <c r="V1103" s="108">
        <v>0</v>
      </c>
      <c r="W1103" s="109">
        <v>2725505</v>
      </c>
      <c r="X1103" s="126">
        <v>0</v>
      </c>
      <c r="Y1103" s="109">
        <v>0</v>
      </c>
      <c r="Z1103" s="109">
        <v>13468.54</v>
      </c>
      <c r="AA1103" s="109"/>
      <c r="AB1103" s="109"/>
      <c r="AC1103" s="109"/>
      <c r="AD1103" s="110">
        <v>2725505</v>
      </c>
      <c r="AE1103" s="99">
        <v>44923</v>
      </c>
      <c r="AF1103" s="99">
        <v>47845</v>
      </c>
      <c r="AG1103" s="111">
        <v>2725505</v>
      </c>
      <c r="AH1103" s="107">
        <v>5.9944444444444445</v>
      </c>
      <c r="AI1103" s="107">
        <v>8</v>
      </c>
      <c r="AJ1103" s="96">
        <v>5.9299999999999999E-2</v>
      </c>
      <c r="AK1103" s="92" t="s">
        <v>1786</v>
      </c>
      <c r="AL1103" s="92" t="s">
        <v>1787</v>
      </c>
      <c r="AM1103" s="27">
        <v>148153.94000000006</v>
      </c>
      <c r="AN1103" s="27">
        <v>161622.48000000007</v>
      </c>
      <c r="AO1103" s="27">
        <v>161622.48000000001</v>
      </c>
      <c r="AP1103" s="27">
        <v>161622.48000000001</v>
      </c>
      <c r="AQ1103" s="27">
        <v>107748.24</v>
      </c>
      <c r="AR1103" s="27">
        <v>53874.12</v>
      </c>
      <c r="AS1103" s="27">
        <v>0</v>
      </c>
      <c r="AT1103" s="27">
        <v>0</v>
      </c>
      <c r="AU1103" s="27">
        <v>0</v>
      </c>
      <c r="AV1103" s="27">
        <v>0</v>
      </c>
      <c r="AW1103" s="27">
        <v>0</v>
      </c>
      <c r="AX1103" s="27">
        <v>0</v>
      </c>
      <c r="AY1103" s="27">
        <v>0</v>
      </c>
      <c r="AZ1103" s="27">
        <v>0</v>
      </c>
      <c r="BA1103" s="27">
        <v>0</v>
      </c>
      <c r="BB1103" s="27">
        <v>0</v>
      </c>
      <c r="BC1103" s="27">
        <f t="shared" si="52"/>
        <v>309776.42000000016</v>
      </c>
      <c r="BD1103" s="27">
        <f t="shared" si="53"/>
        <v>484867.32</v>
      </c>
      <c r="BE1103" s="27">
        <f t="shared" si="54"/>
        <v>794643.74000000022</v>
      </c>
    </row>
    <row r="1104" spans="1:57" x14ac:dyDescent="0.35">
      <c r="A1104" s="92" t="s">
        <v>2439</v>
      </c>
      <c r="B1104" s="90" t="s">
        <v>1310</v>
      </c>
      <c r="C1104" s="94">
        <v>9</v>
      </c>
      <c r="D1104" s="91" t="s">
        <v>0</v>
      </c>
      <c r="E1104" s="61" t="s">
        <v>3</v>
      </c>
      <c r="F1104" s="61" t="s">
        <v>1772</v>
      </c>
      <c r="G1104" s="61" t="s">
        <v>1793</v>
      </c>
      <c r="H1104" s="61" t="s">
        <v>1789</v>
      </c>
      <c r="I1104" s="61" t="s">
        <v>1794</v>
      </c>
      <c r="J1104" s="61" t="s">
        <v>1791</v>
      </c>
      <c r="K1104" s="61" t="s">
        <v>813</v>
      </c>
      <c r="L1104" s="61" t="s">
        <v>1778</v>
      </c>
      <c r="M1104" s="61" t="s">
        <v>1785</v>
      </c>
      <c r="N1104" s="108">
        <v>1</v>
      </c>
      <c r="O1104" s="108">
        <v>1</v>
      </c>
      <c r="P1104" s="108">
        <v>1</v>
      </c>
      <c r="Q1104" s="108">
        <v>1</v>
      </c>
      <c r="R1104" s="108">
        <v>1</v>
      </c>
      <c r="S1104" s="108">
        <v>1</v>
      </c>
      <c r="T1104" s="108">
        <v>0</v>
      </c>
      <c r="U1104" s="108">
        <v>0</v>
      </c>
      <c r="V1104" s="108">
        <v>0</v>
      </c>
      <c r="W1104" s="109">
        <v>81567.5</v>
      </c>
      <c r="X1104" s="126">
        <v>0</v>
      </c>
      <c r="Y1104" s="109">
        <v>0</v>
      </c>
      <c r="Z1104" s="109">
        <v>422.11</v>
      </c>
      <c r="AA1104" s="109"/>
      <c r="AB1104" s="109"/>
      <c r="AC1104" s="109"/>
      <c r="AD1104" s="110">
        <v>81567.5</v>
      </c>
      <c r="AE1104" s="99">
        <v>44923</v>
      </c>
      <c r="AF1104" s="99">
        <v>48210</v>
      </c>
      <c r="AG1104" s="111">
        <v>81567.5</v>
      </c>
      <c r="AH1104" s="107">
        <v>6.9944444444444445</v>
      </c>
      <c r="AI1104" s="107">
        <v>9</v>
      </c>
      <c r="AJ1104" s="96">
        <v>6.2100000000000002E-2</v>
      </c>
      <c r="AK1104" s="92" t="s">
        <v>1786</v>
      </c>
      <c r="AL1104" s="92" t="s">
        <v>1787</v>
      </c>
      <c r="AM1104" s="27">
        <v>4643.21</v>
      </c>
      <c r="AN1104" s="27">
        <v>5065.32</v>
      </c>
      <c r="AO1104" s="27">
        <v>5065.32</v>
      </c>
      <c r="AP1104" s="27">
        <v>5065.32</v>
      </c>
      <c r="AQ1104" s="27">
        <v>3798.96</v>
      </c>
      <c r="AR1104" s="27">
        <v>2532.7199999999998</v>
      </c>
      <c r="AS1104" s="27">
        <v>1266.3599999999999</v>
      </c>
      <c r="AT1104" s="27">
        <v>0</v>
      </c>
      <c r="AU1104" s="27">
        <v>0</v>
      </c>
      <c r="AV1104" s="27">
        <v>0</v>
      </c>
      <c r="AW1104" s="27">
        <v>0</v>
      </c>
      <c r="AX1104" s="27">
        <v>0</v>
      </c>
      <c r="AY1104" s="27">
        <v>0</v>
      </c>
      <c r="AZ1104" s="27">
        <v>0</v>
      </c>
      <c r="BA1104" s="27">
        <v>0</v>
      </c>
      <c r="BB1104" s="27">
        <v>0</v>
      </c>
      <c r="BC1104" s="27">
        <f t="shared" si="52"/>
        <v>9708.5299999999988</v>
      </c>
      <c r="BD1104" s="27">
        <f t="shared" si="53"/>
        <v>17728.68</v>
      </c>
      <c r="BE1104" s="27">
        <f t="shared" si="54"/>
        <v>27437.21</v>
      </c>
    </row>
    <row r="1105" spans="1:57" x14ac:dyDescent="0.35">
      <c r="A1105" s="92" t="s">
        <v>2438</v>
      </c>
      <c r="B1105" s="90" t="s">
        <v>1552</v>
      </c>
      <c r="C1105" s="94">
        <v>1</v>
      </c>
      <c r="D1105" s="91" t="s">
        <v>0</v>
      </c>
      <c r="E1105" s="61" t="s">
        <v>3</v>
      </c>
      <c r="F1105" s="61" t="s">
        <v>1772</v>
      </c>
      <c r="G1105" s="61" t="s">
        <v>403</v>
      </c>
      <c r="H1105" s="61" t="s">
        <v>1782</v>
      </c>
      <c r="I1105" s="61" t="s">
        <v>1783</v>
      </c>
      <c r="J1105" s="61" t="s">
        <v>1784</v>
      </c>
      <c r="K1105" s="61" t="s">
        <v>715</v>
      </c>
      <c r="L1105" s="61" t="s">
        <v>1778</v>
      </c>
      <c r="M1105" s="61" t="s">
        <v>1785</v>
      </c>
      <c r="N1105" s="108">
        <v>1</v>
      </c>
      <c r="O1105" s="108">
        <v>1</v>
      </c>
      <c r="P1105" s="108">
        <v>1</v>
      </c>
      <c r="Q1105" s="108">
        <v>0</v>
      </c>
      <c r="R1105" s="108">
        <v>0</v>
      </c>
      <c r="S1105" s="108">
        <v>1</v>
      </c>
      <c r="T1105" s="108">
        <v>1</v>
      </c>
      <c r="U1105" s="108">
        <v>1</v>
      </c>
      <c r="V1105" s="108">
        <v>0</v>
      </c>
      <c r="W1105" s="109">
        <v>200000000</v>
      </c>
      <c r="X1105" s="126">
        <v>0</v>
      </c>
      <c r="Y1105" s="109">
        <v>0</v>
      </c>
      <c r="Z1105" s="109">
        <v>0</v>
      </c>
      <c r="AA1105" s="109"/>
      <c r="AB1105" s="109"/>
      <c r="AC1105" s="109"/>
      <c r="AD1105" s="110">
        <v>200000000</v>
      </c>
      <c r="AE1105" s="99">
        <v>44698</v>
      </c>
      <c r="AF1105" s="99">
        <v>48351</v>
      </c>
      <c r="AG1105" s="111">
        <v>200000000</v>
      </c>
      <c r="AH1105" s="107">
        <v>7.3805555555555555</v>
      </c>
      <c r="AI1105" s="107">
        <v>10</v>
      </c>
      <c r="AJ1105" s="96">
        <v>7.8262999999999999E-2</v>
      </c>
      <c r="AK1105" s="92" t="s">
        <v>1786</v>
      </c>
      <c r="AL1105" s="92" t="s">
        <v>1787</v>
      </c>
      <c r="AM1105" s="27">
        <v>15652600</v>
      </c>
      <c r="AN1105" s="27">
        <v>15652600</v>
      </c>
      <c r="AO1105" s="27">
        <v>15652600</v>
      </c>
      <c r="AP1105" s="27">
        <v>15652600</v>
      </c>
      <c r="AQ1105" s="27">
        <v>15652600</v>
      </c>
      <c r="AR1105" s="27">
        <v>15652600</v>
      </c>
      <c r="AS1105" s="27">
        <v>15652600</v>
      </c>
      <c r="AT1105" s="27">
        <v>7826300</v>
      </c>
      <c r="AU1105" s="27">
        <v>0</v>
      </c>
      <c r="AV1105" s="27">
        <v>0</v>
      </c>
      <c r="AW1105" s="27">
        <v>0</v>
      </c>
      <c r="AX1105" s="27">
        <v>0</v>
      </c>
      <c r="AY1105" s="27">
        <v>0</v>
      </c>
      <c r="AZ1105" s="27">
        <v>0</v>
      </c>
      <c r="BA1105" s="27">
        <v>0</v>
      </c>
      <c r="BB1105" s="27">
        <v>0</v>
      </c>
      <c r="BC1105" s="27">
        <f t="shared" si="52"/>
        <v>31305200</v>
      </c>
      <c r="BD1105" s="27">
        <f t="shared" si="53"/>
        <v>86089300</v>
      </c>
      <c r="BE1105" s="27">
        <f t="shared" si="54"/>
        <v>117394500</v>
      </c>
    </row>
    <row r="1106" spans="1:57" x14ac:dyDescent="0.35">
      <c r="A1106" s="92" t="s">
        <v>2437</v>
      </c>
      <c r="B1106" s="90" t="s">
        <v>1553</v>
      </c>
      <c r="C1106" s="94">
        <v>1</v>
      </c>
      <c r="D1106" s="91" t="s">
        <v>0</v>
      </c>
      <c r="E1106" s="61" t="s">
        <v>3</v>
      </c>
      <c r="F1106" s="61" t="s">
        <v>1772</v>
      </c>
      <c r="G1106" s="61" t="s">
        <v>403</v>
      </c>
      <c r="H1106" s="61" t="s">
        <v>1782</v>
      </c>
      <c r="I1106" s="61" t="s">
        <v>1783</v>
      </c>
      <c r="J1106" s="61" t="s">
        <v>1784</v>
      </c>
      <c r="K1106" s="61" t="s">
        <v>715</v>
      </c>
      <c r="L1106" s="61" t="s">
        <v>1778</v>
      </c>
      <c r="M1106" s="61" t="s">
        <v>1785</v>
      </c>
      <c r="N1106" s="108">
        <v>1</v>
      </c>
      <c r="O1106" s="108">
        <v>1</v>
      </c>
      <c r="P1106" s="108">
        <v>1</v>
      </c>
      <c r="Q1106" s="108">
        <v>0</v>
      </c>
      <c r="R1106" s="108">
        <v>0</v>
      </c>
      <c r="S1106" s="108">
        <v>1</v>
      </c>
      <c r="T1106" s="108">
        <v>1</v>
      </c>
      <c r="U1106" s="108">
        <v>1</v>
      </c>
      <c r="V1106" s="108">
        <v>0</v>
      </c>
      <c r="W1106" s="109">
        <v>200000000</v>
      </c>
      <c r="X1106" s="126">
        <v>0</v>
      </c>
      <c r="Y1106" s="109">
        <v>0</v>
      </c>
      <c r="Z1106" s="109">
        <v>0</v>
      </c>
      <c r="AA1106" s="109"/>
      <c r="AB1106" s="109"/>
      <c r="AC1106" s="109"/>
      <c r="AD1106" s="110">
        <v>200000000</v>
      </c>
      <c r="AE1106" s="99">
        <v>44984</v>
      </c>
      <c r="AF1106" s="99">
        <v>48637</v>
      </c>
      <c r="AG1106" s="111">
        <v>200000000</v>
      </c>
      <c r="AH1106" s="107">
        <v>8.1583333333333332</v>
      </c>
      <c r="AI1106" s="107">
        <v>10</v>
      </c>
      <c r="AJ1106" s="96">
        <v>7.8262999999999999E-2</v>
      </c>
      <c r="AK1106" s="92" t="s">
        <v>1786</v>
      </c>
      <c r="AL1106" s="92" t="s">
        <v>1787</v>
      </c>
      <c r="AM1106" s="27">
        <v>15652600</v>
      </c>
      <c r="AN1106" s="27">
        <v>15652600</v>
      </c>
      <c r="AO1106" s="27">
        <v>15652600</v>
      </c>
      <c r="AP1106" s="27">
        <v>15652600</v>
      </c>
      <c r="AQ1106" s="27">
        <v>15652600</v>
      </c>
      <c r="AR1106" s="27">
        <v>15652600</v>
      </c>
      <c r="AS1106" s="27">
        <v>15652600</v>
      </c>
      <c r="AT1106" s="27">
        <v>15652600</v>
      </c>
      <c r="AU1106" s="27">
        <v>7826300</v>
      </c>
      <c r="AV1106" s="27">
        <v>0</v>
      </c>
      <c r="AW1106" s="27">
        <v>0</v>
      </c>
      <c r="AX1106" s="27">
        <v>0</v>
      </c>
      <c r="AY1106" s="27">
        <v>0</v>
      </c>
      <c r="AZ1106" s="27">
        <v>0</v>
      </c>
      <c r="BA1106" s="27">
        <v>0</v>
      </c>
      <c r="BB1106" s="27">
        <v>0</v>
      </c>
      <c r="BC1106" s="27">
        <f t="shared" si="52"/>
        <v>31305200</v>
      </c>
      <c r="BD1106" s="27">
        <f t="shared" si="53"/>
        <v>101741900</v>
      </c>
      <c r="BE1106" s="27">
        <f t="shared" si="54"/>
        <v>133047100</v>
      </c>
    </row>
    <row r="1107" spans="1:57" x14ac:dyDescent="0.35">
      <c r="A1107" s="92" t="s">
        <v>2436</v>
      </c>
      <c r="B1107" s="90" t="s">
        <v>1311</v>
      </c>
      <c r="C1107" s="94">
        <v>1</v>
      </c>
      <c r="D1107" s="91" t="s">
        <v>0</v>
      </c>
      <c r="E1107" s="61" t="s">
        <v>3</v>
      </c>
      <c r="F1107" s="61" t="s">
        <v>1772</v>
      </c>
      <c r="G1107" s="61" t="s">
        <v>735</v>
      </c>
      <c r="H1107" s="61" t="s">
        <v>1782</v>
      </c>
      <c r="I1107" s="61" t="s">
        <v>1775</v>
      </c>
      <c r="J1107" s="61" t="s">
        <v>1784</v>
      </c>
      <c r="K1107" s="61" t="s">
        <v>735</v>
      </c>
      <c r="L1107" s="61" t="s">
        <v>1778</v>
      </c>
      <c r="M1107" s="61" t="s">
        <v>1785</v>
      </c>
      <c r="N1107" s="108">
        <v>1</v>
      </c>
      <c r="O1107" s="108">
        <v>1</v>
      </c>
      <c r="P1107" s="108">
        <v>1</v>
      </c>
      <c r="Q1107" s="108">
        <v>0</v>
      </c>
      <c r="R1107" s="108">
        <v>1</v>
      </c>
      <c r="S1107" s="108">
        <v>1</v>
      </c>
      <c r="T1107" s="108">
        <v>1</v>
      </c>
      <c r="U1107" s="108">
        <v>0</v>
      </c>
      <c r="V1107" s="108">
        <v>0</v>
      </c>
      <c r="W1107" s="109">
        <v>160000000</v>
      </c>
      <c r="X1107" s="126">
        <v>0</v>
      </c>
      <c r="Y1107" s="109">
        <v>0</v>
      </c>
      <c r="Z1107" s="109">
        <v>0</v>
      </c>
      <c r="AA1107" s="109"/>
      <c r="AB1107" s="109"/>
      <c r="AC1107" s="109"/>
      <c r="AD1107" s="110">
        <v>160000000</v>
      </c>
      <c r="AE1107" s="99">
        <v>44987</v>
      </c>
      <c r="AF1107" s="99">
        <v>46083</v>
      </c>
      <c r="AG1107" s="111">
        <v>160000000</v>
      </c>
      <c r="AH1107" s="107">
        <v>1.1722222222222223</v>
      </c>
      <c r="AI1107" s="107">
        <v>3</v>
      </c>
      <c r="AJ1107" s="96">
        <v>6.1652999999999999E-2</v>
      </c>
      <c r="AK1107" s="92" t="s">
        <v>1786</v>
      </c>
      <c r="AL1107" s="92" t="s">
        <v>1787</v>
      </c>
      <c r="AM1107" s="27">
        <v>9864480</v>
      </c>
      <c r="AN1107" s="27">
        <v>4932240</v>
      </c>
      <c r="AO1107" s="27">
        <v>0</v>
      </c>
      <c r="AP1107" s="27">
        <v>0</v>
      </c>
      <c r="AQ1107" s="27">
        <v>0</v>
      </c>
      <c r="AR1107" s="27">
        <v>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27">
        <v>0</v>
      </c>
      <c r="BC1107" s="27">
        <f t="shared" si="52"/>
        <v>14796720</v>
      </c>
      <c r="BD1107" s="27">
        <f t="shared" si="53"/>
        <v>0</v>
      </c>
      <c r="BE1107" s="27">
        <f t="shared" si="54"/>
        <v>14796720</v>
      </c>
    </row>
    <row r="1108" spans="1:57" x14ac:dyDescent="0.35">
      <c r="A1108" s="92" t="s">
        <v>2435</v>
      </c>
      <c r="B1108" s="90" t="s">
        <v>1312</v>
      </c>
      <c r="C1108" s="94">
        <v>1</v>
      </c>
      <c r="D1108" s="91" t="s">
        <v>0</v>
      </c>
      <c r="E1108" s="61" t="s">
        <v>3</v>
      </c>
      <c r="F1108" s="61" t="s">
        <v>1772</v>
      </c>
      <c r="G1108" s="61" t="s">
        <v>735</v>
      </c>
      <c r="H1108" s="61" t="s">
        <v>1782</v>
      </c>
      <c r="I1108" s="61" t="s">
        <v>1775</v>
      </c>
      <c r="J1108" s="61" t="s">
        <v>1784</v>
      </c>
      <c r="K1108" s="61" t="s">
        <v>735</v>
      </c>
      <c r="L1108" s="61" t="s">
        <v>1778</v>
      </c>
      <c r="M1108" s="61" t="s">
        <v>1785</v>
      </c>
      <c r="N1108" s="108">
        <v>1</v>
      </c>
      <c r="O1108" s="108">
        <v>1</v>
      </c>
      <c r="P1108" s="108">
        <v>1</v>
      </c>
      <c r="Q1108" s="108">
        <v>0</v>
      </c>
      <c r="R1108" s="108">
        <v>1</v>
      </c>
      <c r="S1108" s="108">
        <v>1</v>
      </c>
      <c r="T1108" s="108">
        <v>1</v>
      </c>
      <c r="U1108" s="108">
        <v>0</v>
      </c>
      <c r="V1108" s="108">
        <v>0</v>
      </c>
      <c r="W1108" s="109">
        <v>40000000</v>
      </c>
      <c r="X1108" s="126">
        <v>0</v>
      </c>
      <c r="Y1108" s="109">
        <v>0</v>
      </c>
      <c r="Z1108" s="109">
        <v>0</v>
      </c>
      <c r="AA1108" s="109"/>
      <c r="AB1108" s="109"/>
      <c r="AC1108" s="109"/>
      <c r="AD1108" s="110">
        <v>40000000</v>
      </c>
      <c r="AE1108" s="99">
        <v>44987</v>
      </c>
      <c r="AF1108" s="99">
        <v>46083</v>
      </c>
      <c r="AG1108" s="111">
        <v>40000000</v>
      </c>
      <c r="AH1108" s="107">
        <v>1.1722222222222223</v>
      </c>
      <c r="AI1108" s="107">
        <v>3</v>
      </c>
      <c r="AJ1108" s="97">
        <v>6.1652999999999999E-2</v>
      </c>
      <c r="AK1108" s="92" t="s">
        <v>1786</v>
      </c>
      <c r="AL1108" s="92" t="s">
        <v>1787</v>
      </c>
      <c r="AM1108" s="27">
        <v>2466120</v>
      </c>
      <c r="AN1108" s="27">
        <v>1233060</v>
      </c>
      <c r="AO1108" s="27">
        <v>0</v>
      </c>
      <c r="AP1108" s="27">
        <v>0</v>
      </c>
      <c r="AQ1108" s="27">
        <v>0</v>
      </c>
      <c r="AR1108" s="27">
        <v>0</v>
      </c>
      <c r="AS1108" s="27">
        <v>0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27">
        <v>0</v>
      </c>
      <c r="BC1108" s="27">
        <f t="shared" si="52"/>
        <v>3699180</v>
      </c>
      <c r="BD1108" s="27">
        <f t="shared" si="53"/>
        <v>0</v>
      </c>
      <c r="BE1108" s="27">
        <f t="shared" si="54"/>
        <v>3699180</v>
      </c>
    </row>
    <row r="1109" spans="1:57" x14ac:dyDescent="0.35">
      <c r="A1109" s="92" t="s">
        <v>2434</v>
      </c>
      <c r="B1109" s="90" t="s">
        <v>1554</v>
      </c>
      <c r="C1109" s="94">
        <v>1</v>
      </c>
      <c r="D1109" s="91" t="s">
        <v>0</v>
      </c>
      <c r="E1109" s="61" t="s">
        <v>3</v>
      </c>
      <c r="F1109" s="61" t="s">
        <v>1772</v>
      </c>
      <c r="G1109" s="61" t="s">
        <v>403</v>
      </c>
      <c r="H1109" s="61" t="s">
        <v>1782</v>
      </c>
      <c r="I1109" s="61" t="s">
        <v>1783</v>
      </c>
      <c r="J1109" s="61" t="s">
        <v>1784</v>
      </c>
      <c r="K1109" s="61" t="s">
        <v>715</v>
      </c>
      <c r="L1109" s="61" t="s">
        <v>1778</v>
      </c>
      <c r="M1109" s="61" t="s">
        <v>1785</v>
      </c>
      <c r="N1109" s="108">
        <v>1</v>
      </c>
      <c r="O1109" s="108">
        <v>1</v>
      </c>
      <c r="P1109" s="108">
        <v>1</v>
      </c>
      <c r="Q1109" s="108">
        <v>0</v>
      </c>
      <c r="R1109" s="108">
        <v>0</v>
      </c>
      <c r="S1109" s="108">
        <v>1</v>
      </c>
      <c r="T1109" s="108">
        <v>1</v>
      </c>
      <c r="U1109" s="108">
        <v>1</v>
      </c>
      <c r="V1109" s="108">
        <v>0</v>
      </c>
      <c r="W1109" s="109">
        <v>200000000</v>
      </c>
      <c r="X1109" s="126">
        <v>0</v>
      </c>
      <c r="Y1109" s="109">
        <v>0</v>
      </c>
      <c r="Z1109" s="109">
        <v>0</v>
      </c>
      <c r="AA1109" s="109"/>
      <c r="AB1109" s="109"/>
      <c r="AC1109" s="109"/>
      <c r="AD1109" s="110">
        <v>200000000</v>
      </c>
      <c r="AE1109" s="99">
        <v>44995</v>
      </c>
      <c r="AF1109" s="99">
        <v>46822</v>
      </c>
      <c r="AG1109" s="111">
        <v>200000000</v>
      </c>
      <c r="AH1109" s="107">
        <v>3.1944444444444446</v>
      </c>
      <c r="AI1109" s="107">
        <v>5</v>
      </c>
      <c r="AJ1109" s="96">
        <v>7.1294999999999997E-2</v>
      </c>
      <c r="AK1109" s="92" t="s">
        <v>1786</v>
      </c>
      <c r="AL1109" s="92" t="s">
        <v>1787</v>
      </c>
      <c r="AM1109" s="27">
        <v>14259000</v>
      </c>
      <c r="AN1109" s="27">
        <v>14259000</v>
      </c>
      <c r="AO1109" s="27">
        <v>14259000</v>
      </c>
      <c r="AP1109" s="27">
        <v>7129500</v>
      </c>
      <c r="AQ1109" s="27">
        <v>0</v>
      </c>
      <c r="AR1109" s="27">
        <v>0</v>
      </c>
      <c r="AS1109" s="27">
        <v>0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27">
        <v>0</v>
      </c>
      <c r="BC1109" s="27">
        <f t="shared" si="52"/>
        <v>28518000</v>
      </c>
      <c r="BD1109" s="27">
        <f t="shared" si="53"/>
        <v>21388500</v>
      </c>
      <c r="BE1109" s="27">
        <f t="shared" si="54"/>
        <v>49906500</v>
      </c>
    </row>
    <row r="1110" spans="1:57" x14ac:dyDescent="0.35">
      <c r="A1110" s="92" t="s">
        <v>2433</v>
      </c>
      <c r="B1110" s="90" t="s">
        <v>1555</v>
      </c>
      <c r="C1110" s="94">
        <v>1</v>
      </c>
      <c r="D1110" s="91" t="s">
        <v>0</v>
      </c>
      <c r="E1110" s="61" t="s">
        <v>3</v>
      </c>
      <c r="F1110" s="61" t="s">
        <v>1772</v>
      </c>
      <c r="G1110" s="61" t="s">
        <v>1788</v>
      </c>
      <c r="H1110" s="61" t="s">
        <v>1789</v>
      </c>
      <c r="I1110" s="61" t="s">
        <v>1790</v>
      </c>
      <c r="J1110" s="61" t="s">
        <v>1791</v>
      </c>
      <c r="K1110" s="61" t="s">
        <v>796</v>
      </c>
      <c r="L1110" s="61" t="s">
        <v>1778</v>
      </c>
      <c r="M1110" s="61" t="s">
        <v>1785</v>
      </c>
      <c r="N1110" s="108">
        <v>1</v>
      </c>
      <c r="O1110" s="108">
        <v>1</v>
      </c>
      <c r="P1110" s="108">
        <v>1</v>
      </c>
      <c r="Q1110" s="108">
        <v>1</v>
      </c>
      <c r="R1110" s="108">
        <v>1</v>
      </c>
      <c r="S1110" s="108">
        <v>1</v>
      </c>
      <c r="T1110" s="108">
        <v>0</v>
      </c>
      <c r="U1110" s="108">
        <v>0</v>
      </c>
      <c r="V1110" s="108">
        <v>0</v>
      </c>
      <c r="W1110" s="109">
        <v>1757286.92</v>
      </c>
      <c r="X1110" s="126">
        <v>0</v>
      </c>
      <c r="Y1110" s="109">
        <v>0</v>
      </c>
      <c r="Z1110" s="109">
        <v>0</v>
      </c>
      <c r="AA1110" s="109"/>
      <c r="AB1110" s="109"/>
      <c r="AC1110" s="109"/>
      <c r="AD1110" s="110">
        <v>1757286.92</v>
      </c>
      <c r="AE1110" s="99">
        <v>45000</v>
      </c>
      <c r="AF1110" s="99">
        <v>47192</v>
      </c>
      <c r="AG1110" s="111">
        <v>1757286.92</v>
      </c>
      <c r="AH1110" s="107">
        <v>4.208333333333333</v>
      </c>
      <c r="AI1110" s="107">
        <v>6</v>
      </c>
      <c r="AJ1110" s="96">
        <v>7.3772000000000004E-2</v>
      </c>
      <c r="AK1110" s="92" t="s">
        <v>1786</v>
      </c>
      <c r="AL1110" s="92" t="s">
        <v>1787</v>
      </c>
      <c r="AM1110" s="27">
        <v>129638.58</v>
      </c>
      <c r="AN1110" s="27">
        <v>129638.58</v>
      </c>
      <c r="AO1110" s="27">
        <v>129638.58</v>
      </c>
      <c r="AP1110" s="27">
        <v>129638.58</v>
      </c>
      <c r="AQ1110" s="27">
        <v>64819.29</v>
      </c>
      <c r="AR1110" s="27">
        <v>0</v>
      </c>
      <c r="AS1110" s="27">
        <v>0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27">
        <v>0</v>
      </c>
      <c r="BC1110" s="27">
        <f t="shared" si="52"/>
        <v>259277.16</v>
      </c>
      <c r="BD1110" s="27">
        <f t="shared" si="53"/>
        <v>324096.45</v>
      </c>
      <c r="BE1110" s="27">
        <f t="shared" si="54"/>
        <v>583373.61</v>
      </c>
    </row>
    <row r="1111" spans="1:57" x14ac:dyDescent="0.35">
      <c r="A1111" s="92" t="s">
        <v>2432</v>
      </c>
      <c r="B1111" s="90" t="s">
        <v>1313</v>
      </c>
      <c r="C1111" s="94">
        <v>1</v>
      </c>
      <c r="D1111" s="91" t="s">
        <v>0</v>
      </c>
      <c r="E1111" s="61" t="s">
        <v>3</v>
      </c>
      <c r="F1111" s="61" t="s">
        <v>1772</v>
      </c>
      <c r="G1111" s="61" t="s">
        <v>735</v>
      </c>
      <c r="H1111" s="61" t="s">
        <v>1782</v>
      </c>
      <c r="I1111" s="61" t="s">
        <v>1775</v>
      </c>
      <c r="J1111" s="61" t="s">
        <v>1784</v>
      </c>
      <c r="K1111" s="61" t="s">
        <v>735</v>
      </c>
      <c r="L1111" s="61" t="s">
        <v>1778</v>
      </c>
      <c r="M1111" s="61" t="s">
        <v>1785</v>
      </c>
      <c r="N1111" s="108">
        <v>1</v>
      </c>
      <c r="O1111" s="108">
        <v>1</v>
      </c>
      <c r="P1111" s="108">
        <v>1</v>
      </c>
      <c r="Q1111" s="108">
        <v>0</v>
      </c>
      <c r="R1111" s="108">
        <v>1</v>
      </c>
      <c r="S1111" s="108">
        <v>1</v>
      </c>
      <c r="T1111" s="108">
        <v>1</v>
      </c>
      <c r="U1111" s="108">
        <v>0</v>
      </c>
      <c r="V1111" s="108">
        <v>0</v>
      </c>
      <c r="W1111" s="109">
        <v>55000000</v>
      </c>
      <c r="X1111" s="126">
        <v>0</v>
      </c>
      <c r="Y1111" s="109">
        <v>0</v>
      </c>
      <c r="Z1111" s="109">
        <v>0</v>
      </c>
      <c r="AA1111" s="109"/>
      <c r="AB1111" s="109"/>
      <c r="AC1111" s="109"/>
      <c r="AD1111" s="110">
        <v>55000000</v>
      </c>
      <c r="AE1111" s="99">
        <v>44987</v>
      </c>
      <c r="AF1111" s="99">
        <v>46083</v>
      </c>
      <c r="AG1111" s="111">
        <v>55000000</v>
      </c>
      <c r="AH1111" s="107">
        <v>1.1722222222222223</v>
      </c>
      <c r="AI1111" s="107">
        <v>3</v>
      </c>
      <c r="AJ1111" s="96">
        <v>6.1652999999999999E-2</v>
      </c>
      <c r="AK1111" s="92" t="s">
        <v>1786</v>
      </c>
      <c r="AL1111" s="92" t="s">
        <v>1787</v>
      </c>
      <c r="AM1111" s="27">
        <v>3390915</v>
      </c>
      <c r="AN1111" s="27">
        <v>1695457.5</v>
      </c>
      <c r="AO1111" s="27">
        <v>0</v>
      </c>
      <c r="AP1111" s="27">
        <v>0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7">
        <v>0</v>
      </c>
      <c r="BA1111" s="27">
        <v>0</v>
      </c>
      <c r="BB1111" s="27">
        <v>0</v>
      </c>
      <c r="BC1111" s="27">
        <f t="shared" si="52"/>
        <v>5086372.5</v>
      </c>
      <c r="BD1111" s="27">
        <f t="shared" si="53"/>
        <v>0</v>
      </c>
      <c r="BE1111" s="27">
        <f t="shared" si="54"/>
        <v>5086372.5</v>
      </c>
    </row>
    <row r="1112" spans="1:57" x14ac:dyDescent="0.35">
      <c r="A1112" s="92" t="s">
        <v>2431</v>
      </c>
      <c r="B1112" s="90" t="s">
        <v>1314</v>
      </c>
      <c r="C1112" s="94">
        <v>1</v>
      </c>
      <c r="D1112" s="91" t="s">
        <v>0</v>
      </c>
      <c r="E1112" s="61" t="s">
        <v>3</v>
      </c>
      <c r="F1112" s="61" t="s">
        <v>1772</v>
      </c>
      <c r="G1112" s="61" t="s">
        <v>735</v>
      </c>
      <c r="H1112" s="61" t="s">
        <v>1782</v>
      </c>
      <c r="I1112" s="61" t="s">
        <v>1775</v>
      </c>
      <c r="J1112" s="61" t="s">
        <v>1784</v>
      </c>
      <c r="K1112" s="61" t="s">
        <v>735</v>
      </c>
      <c r="L1112" s="61" t="s">
        <v>1778</v>
      </c>
      <c r="M1112" s="61" t="s">
        <v>1785</v>
      </c>
      <c r="N1112" s="108">
        <v>1</v>
      </c>
      <c r="O1112" s="108">
        <v>1</v>
      </c>
      <c r="P1112" s="108">
        <v>1</v>
      </c>
      <c r="Q1112" s="108">
        <v>0</v>
      </c>
      <c r="R1112" s="108">
        <v>1</v>
      </c>
      <c r="S1112" s="108">
        <v>1</v>
      </c>
      <c r="T1112" s="108">
        <v>1</v>
      </c>
      <c r="U1112" s="108">
        <v>0</v>
      </c>
      <c r="V1112" s="108">
        <v>0</v>
      </c>
      <c r="W1112" s="109">
        <v>30000000</v>
      </c>
      <c r="X1112" s="126">
        <v>0</v>
      </c>
      <c r="Y1112" s="109">
        <v>0</v>
      </c>
      <c r="Z1112" s="109">
        <v>0</v>
      </c>
      <c r="AA1112" s="109"/>
      <c r="AB1112" s="109"/>
      <c r="AC1112" s="109"/>
      <c r="AD1112" s="110">
        <v>30000000</v>
      </c>
      <c r="AE1112" s="99">
        <v>44987</v>
      </c>
      <c r="AF1112" s="99">
        <v>46083</v>
      </c>
      <c r="AG1112" s="111">
        <v>30000000</v>
      </c>
      <c r="AH1112" s="107">
        <v>1.1722222222222223</v>
      </c>
      <c r="AI1112" s="107">
        <v>3</v>
      </c>
      <c r="AJ1112" s="96">
        <v>6.1652999999999999E-2</v>
      </c>
      <c r="AK1112" s="92" t="s">
        <v>1786</v>
      </c>
      <c r="AL1112" s="92" t="s">
        <v>1787</v>
      </c>
      <c r="AM1112" s="27">
        <v>1849590</v>
      </c>
      <c r="AN1112" s="27">
        <v>924795</v>
      </c>
      <c r="AO1112" s="27">
        <v>0</v>
      </c>
      <c r="AP1112" s="27">
        <v>0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27">
        <v>0</v>
      </c>
      <c r="BC1112" s="27">
        <f t="shared" si="52"/>
        <v>2774385</v>
      </c>
      <c r="BD1112" s="27">
        <f t="shared" si="53"/>
        <v>0</v>
      </c>
      <c r="BE1112" s="27">
        <f t="shared" si="54"/>
        <v>2774385</v>
      </c>
    </row>
    <row r="1113" spans="1:57" x14ac:dyDescent="0.35">
      <c r="A1113" s="92" t="s">
        <v>2430</v>
      </c>
      <c r="B1113" s="90" t="s">
        <v>1556</v>
      </c>
      <c r="C1113" s="94">
        <v>1</v>
      </c>
      <c r="D1113" s="91" t="s">
        <v>0</v>
      </c>
      <c r="E1113" s="61" t="s">
        <v>3</v>
      </c>
      <c r="F1113" s="61" t="s">
        <v>1772</v>
      </c>
      <c r="G1113" s="61" t="s">
        <v>1788</v>
      </c>
      <c r="H1113" s="61" t="s">
        <v>1789</v>
      </c>
      <c r="I1113" s="61" t="s">
        <v>1790</v>
      </c>
      <c r="J1113" s="61" t="s">
        <v>1791</v>
      </c>
      <c r="K1113" s="61" t="s">
        <v>796</v>
      </c>
      <c r="L1113" s="61" t="s">
        <v>1778</v>
      </c>
      <c r="M1113" s="61" t="s">
        <v>1785</v>
      </c>
      <c r="N1113" s="108">
        <v>1</v>
      </c>
      <c r="O1113" s="108">
        <v>1</v>
      </c>
      <c r="P1113" s="108">
        <v>1</v>
      </c>
      <c r="Q1113" s="108">
        <v>1</v>
      </c>
      <c r="R1113" s="108">
        <v>1</v>
      </c>
      <c r="S1113" s="108">
        <v>1</v>
      </c>
      <c r="T1113" s="108">
        <v>0</v>
      </c>
      <c r="U1113" s="108">
        <v>0</v>
      </c>
      <c r="V1113" s="108">
        <v>0</v>
      </c>
      <c r="W1113" s="109">
        <v>1515970.29</v>
      </c>
      <c r="X1113" s="126">
        <v>0</v>
      </c>
      <c r="Y1113" s="109">
        <v>0</v>
      </c>
      <c r="Z1113" s="109">
        <v>0</v>
      </c>
      <c r="AA1113" s="109"/>
      <c r="AB1113" s="109"/>
      <c r="AC1113" s="109"/>
      <c r="AD1113" s="110">
        <v>1515970.29</v>
      </c>
      <c r="AE1113" s="99">
        <v>45000</v>
      </c>
      <c r="AF1113" s="99">
        <v>47192</v>
      </c>
      <c r="AG1113" s="111">
        <v>1515970.29</v>
      </c>
      <c r="AH1113" s="107">
        <v>4.208333333333333</v>
      </c>
      <c r="AI1113" s="107">
        <v>6</v>
      </c>
      <c r="AJ1113" s="96">
        <v>7.3772000000000004E-2</v>
      </c>
      <c r="AK1113" s="92" t="s">
        <v>1786</v>
      </c>
      <c r="AL1113" s="92" t="s">
        <v>1787</v>
      </c>
      <c r="AM1113" s="27">
        <v>111836.16</v>
      </c>
      <c r="AN1113" s="27">
        <v>111836.16</v>
      </c>
      <c r="AO1113" s="27">
        <v>111836.16</v>
      </c>
      <c r="AP1113" s="27">
        <v>111836.16</v>
      </c>
      <c r="AQ1113" s="27">
        <v>55918.080000000002</v>
      </c>
      <c r="AR1113" s="27">
        <v>0</v>
      </c>
      <c r="AS1113" s="27">
        <v>0</v>
      </c>
      <c r="AT1113" s="27">
        <v>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27">
        <v>0</v>
      </c>
      <c r="BC1113" s="27">
        <f t="shared" si="52"/>
        <v>223672.32000000001</v>
      </c>
      <c r="BD1113" s="27">
        <f t="shared" si="53"/>
        <v>279590.40000000002</v>
      </c>
      <c r="BE1113" s="27">
        <f t="shared" si="54"/>
        <v>503262.72000000003</v>
      </c>
    </row>
    <row r="1114" spans="1:57" x14ac:dyDescent="0.35">
      <c r="A1114" s="92" t="s">
        <v>2429</v>
      </c>
      <c r="B1114" s="90" t="s">
        <v>1557</v>
      </c>
      <c r="C1114" s="94">
        <v>1</v>
      </c>
      <c r="D1114" s="91" t="s">
        <v>0</v>
      </c>
      <c r="E1114" s="61" t="s">
        <v>3</v>
      </c>
      <c r="F1114" s="61" t="s">
        <v>1772</v>
      </c>
      <c r="G1114" s="61" t="s">
        <v>403</v>
      </c>
      <c r="H1114" s="61" t="s">
        <v>1782</v>
      </c>
      <c r="I1114" s="61" t="s">
        <v>1783</v>
      </c>
      <c r="J1114" s="61" t="s">
        <v>1784</v>
      </c>
      <c r="K1114" s="61" t="s">
        <v>715</v>
      </c>
      <c r="L1114" s="61" t="s">
        <v>1778</v>
      </c>
      <c r="M1114" s="61" t="s">
        <v>1785</v>
      </c>
      <c r="N1114" s="108">
        <v>1</v>
      </c>
      <c r="O1114" s="108">
        <v>1</v>
      </c>
      <c r="P1114" s="108">
        <v>1</v>
      </c>
      <c r="Q1114" s="108">
        <v>0</v>
      </c>
      <c r="R1114" s="108">
        <v>0</v>
      </c>
      <c r="S1114" s="108">
        <v>1</v>
      </c>
      <c r="T1114" s="108">
        <v>1</v>
      </c>
      <c r="U1114" s="108">
        <v>1</v>
      </c>
      <c r="V1114" s="108">
        <v>0</v>
      </c>
      <c r="W1114" s="109">
        <v>200000000</v>
      </c>
      <c r="X1114" s="126">
        <v>0</v>
      </c>
      <c r="Y1114" s="109">
        <v>0</v>
      </c>
      <c r="Z1114" s="109">
        <v>0</v>
      </c>
      <c r="AA1114" s="109"/>
      <c r="AB1114" s="109"/>
      <c r="AC1114" s="109"/>
      <c r="AD1114" s="110">
        <v>200000000</v>
      </c>
      <c r="AE1114" s="99">
        <v>44995</v>
      </c>
      <c r="AF1114" s="99">
        <v>46822</v>
      </c>
      <c r="AG1114" s="111">
        <v>200000000</v>
      </c>
      <c r="AH1114" s="107">
        <v>3.1944444444444446</v>
      </c>
      <c r="AI1114" s="107">
        <v>5</v>
      </c>
      <c r="AJ1114" s="96">
        <v>7.1294999999999997E-2</v>
      </c>
      <c r="AK1114" s="92" t="s">
        <v>1786</v>
      </c>
      <c r="AL1114" s="92" t="s">
        <v>1787</v>
      </c>
      <c r="AM1114" s="27">
        <v>14259000</v>
      </c>
      <c r="AN1114" s="27">
        <v>14259000</v>
      </c>
      <c r="AO1114" s="27">
        <v>14259000</v>
      </c>
      <c r="AP1114" s="27">
        <v>7129500</v>
      </c>
      <c r="AQ1114" s="27">
        <v>0</v>
      </c>
      <c r="AR1114" s="27">
        <v>0</v>
      </c>
      <c r="AS1114" s="27">
        <v>0</v>
      </c>
      <c r="AT1114" s="27">
        <v>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27">
        <v>0</v>
      </c>
      <c r="BC1114" s="27">
        <f t="shared" si="52"/>
        <v>28518000</v>
      </c>
      <c r="BD1114" s="27">
        <f t="shared" si="53"/>
        <v>21388500</v>
      </c>
      <c r="BE1114" s="27">
        <f t="shared" si="54"/>
        <v>49906500</v>
      </c>
    </row>
    <row r="1115" spans="1:57" x14ac:dyDescent="0.35">
      <c r="A1115" s="92" t="s">
        <v>2428</v>
      </c>
      <c r="B1115" s="90" t="s">
        <v>1558</v>
      </c>
      <c r="C1115" s="94">
        <v>1</v>
      </c>
      <c r="D1115" s="91" t="s">
        <v>0</v>
      </c>
      <c r="E1115" s="61" t="s">
        <v>3</v>
      </c>
      <c r="F1115" s="61" t="s">
        <v>1772</v>
      </c>
      <c r="G1115" s="61" t="s">
        <v>1788</v>
      </c>
      <c r="H1115" s="61" t="s">
        <v>1789</v>
      </c>
      <c r="I1115" s="61" t="s">
        <v>1790</v>
      </c>
      <c r="J1115" s="61" t="s">
        <v>1791</v>
      </c>
      <c r="K1115" s="61" t="s">
        <v>796</v>
      </c>
      <c r="L1115" s="61" t="s">
        <v>1778</v>
      </c>
      <c r="M1115" s="61" t="s">
        <v>1785</v>
      </c>
      <c r="N1115" s="108">
        <v>1</v>
      </c>
      <c r="O1115" s="108">
        <v>1</v>
      </c>
      <c r="P1115" s="108">
        <v>1</v>
      </c>
      <c r="Q1115" s="108">
        <v>1</v>
      </c>
      <c r="R1115" s="108">
        <v>1</v>
      </c>
      <c r="S1115" s="108">
        <v>1</v>
      </c>
      <c r="T1115" s="108">
        <v>0</v>
      </c>
      <c r="U1115" s="108">
        <v>0</v>
      </c>
      <c r="V1115" s="108">
        <v>0</v>
      </c>
      <c r="W1115" s="109">
        <v>1140352.93</v>
      </c>
      <c r="X1115" s="126">
        <v>0</v>
      </c>
      <c r="Y1115" s="109">
        <v>0</v>
      </c>
      <c r="Z1115" s="109">
        <v>0</v>
      </c>
      <c r="AA1115" s="109"/>
      <c r="AB1115" s="109"/>
      <c r="AC1115" s="109"/>
      <c r="AD1115" s="110">
        <v>1140352.93</v>
      </c>
      <c r="AE1115" s="99">
        <v>45000</v>
      </c>
      <c r="AF1115" s="99">
        <v>47192</v>
      </c>
      <c r="AG1115" s="111">
        <v>1140352.93</v>
      </c>
      <c r="AH1115" s="107">
        <v>4.208333333333333</v>
      </c>
      <c r="AI1115" s="107">
        <v>6</v>
      </c>
      <c r="AJ1115" s="97">
        <v>7.3772000000000004E-2</v>
      </c>
      <c r="AK1115" s="92" t="s">
        <v>1786</v>
      </c>
      <c r="AL1115" s="92" t="s">
        <v>1787</v>
      </c>
      <c r="AM1115" s="27">
        <v>84126.12</v>
      </c>
      <c r="AN1115" s="27">
        <v>84126.12</v>
      </c>
      <c r="AO1115" s="27">
        <v>84126.12</v>
      </c>
      <c r="AP1115" s="27">
        <v>84126.12</v>
      </c>
      <c r="AQ1115" s="27">
        <v>42063.06</v>
      </c>
      <c r="AR1115" s="27">
        <v>0</v>
      </c>
      <c r="AS1115" s="27">
        <v>0</v>
      </c>
      <c r="AT1115" s="27">
        <v>0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27">
        <v>0</v>
      </c>
      <c r="BC1115" s="27">
        <f t="shared" si="52"/>
        <v>168252.24</v>
      </c>
      <c r="BD1115" s="27">
        <f t="shared" si="53"/>
        <v>210315.3</v>
      </c>
      <c r="BE1115" s="27">
        <f t="shared" si="54"/>
        <v>378567.54</v>
      </c>
    </row>
    <row r="1116" spans="1:57" x14ac:dyDescent="0.35">
      <c r="A1116" s="92" t="s">
        <v>2427</v>
      </c>
      <c r="B1116" s="90" t="s">
        <v>1559</v>
      </c>
      <c r="C1116" s="94">
        <v>1</v>
      </c>
      <c r="D1116" s="91" t="s">
        <v>0</v>
      </c>
      <c r="E1116" s="61" t="s">
        <v>3</v>
      </c>
      <c r="F1116" s="61" t="s">
        <v>1772</v>
      </c>
      <c r="G1116" s="61" t="s">
        <v>1788</v>
      </c>
      <c r="H1116" s="61" t="s">
        <v>1789</v>
      </c>
      <c r="I1116" s="61" t="s">
        <v>1790</v>
      </c>
      <c r="J1116" s="61" t="s">
        <v>1791</v>
      </c>
      <c r="K1116" s="61" t="s">
        <v>796</v>
      </c>
      <c r="L1116" s="61" t="s">
        <v>1778</v>
      </c>
      <c r="M1116" s="61" t="s">
        <v>1785</v>
      </c>
      <c r="N1116" s="108">
        <v>1</v>
      </c>
      <c r="O1116" s="108">
        <v>1</v>
      </c>
      <c r="P1116" s="108">
        <v>1</v>
      </c>
      <c r="Q1116" s="108">
        <v>1</v>
      </c>
      <c r="R1116" s="108">
        <v>1</v>
      </c>
      <c r="S1116" s="108">
        <v>1</v>
      </c>
      <c r="T1116" s="108">
        <v>0</v>
      </c>
      <c r="U1116" s="108">
        <v>0</v>
      </c>
      <c r="V1116" s="108">
        <v>0</v>
      </c>
      <c r="W1116" s="109">
        <v>2258134.16</v>
      </c>
      <c r="X1116" s="126">
        <v>0</v>
      </c>
      <c r="Y1116" s="109">
        <v>0</v>
      </c>
      <c r="Z1116" s="109">
        <v>0</v>
      </c>
      <c r="AA1116" s="109"/>
      <c r="AB1116" s="109"/>
      <c r="AC1116" s="109"/>
      <c r="AD1116" s="110">
        <v>2258134.16</v>
      </c>
      <c r="AE1116" s="99">
        <v>45000</v>
      </c>
      <c r="AF1116" s="99">
        <v>47192</v>
      </c>
      <c r="AG1116" s="111">
        <v>2258134.16</v>
      </c>
      <c r="AH1116" s="107">
        <v>4.208333333333333</v>
      </c>
      <c r="AI1116" s="107">
        <v>6</v>
      </c>
      <c r="AJ1116" s="97">
        <v>7.3772000000000004E-2</v>
      </c>
      <c r="AK1116" s="92" t="s">
        <v>1786</v>
      </c>
      <c r="AL1116" s="92" t="s">
        <v>1787</v>
      </c>
      <c r="AM1116" s="27">
        <v>166587.07999999999</v>
      </c>
      <c r="AN1116" s="27">
        <v>166587.07999999999</v>
      </c>
      <c r="AO1116" s="27">
        <v>166587.07999999999</v>
      </c>
      <c r="AP1116" s="27">
        <v>166587.07999999999</v>
      </c>
      <c r="AQ1116" s="27">
        <v>83293.539999999994</v>
      </c>
      <c r="AR1116" s="27">
        <v>0</v>
      </c>
      <c r="AS1116" s="27">
        <v>0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0</v>
      </c>
      <c r="BB1116" s="27">
        <v>0</v>
      </c>
      <c r="BC1116" s="27">
        <f t="shared" si="52"/>
        <v>333174.15999999997</v>
      </c>
      <c r="BD1116" s="27">
        <f t="shared" si="53"/>
        <v>416467.69999999995</v>
      </c>
      <c r="BE1116" s="27">
        <f t="shared" si="54"/>
        <v>749641.85999999987</v>
      </c>
    </row>
    <row r="1117" spans="1:57" x14ac:dyDescent="0.35">
      <c r="A1117" s="92" t="s">
        <v>2426</v>
      </c>
      <c r="B1117" s="90" t="s">
        <v>1560</v>
      </c>
      <c r="C1117" s="94">
        <v>1</v>
      </c>
      <c r="D1117" s="91" t="s">
        <v>0</v>
      </c>
      <c r="E1117" s="61" t="s">
        <v>3</v>
      </c>
      <c r="F1117" s="61" t="s">
        <v>1772</v>
      </c>
      <c r="G1117" s="61" t="s">
        <v>1788</v>
      </c>
      <c r="H1117" s="61" t="s">
        <v>1789</v>
      </c>
      <c r="I1117" s="61" t="s">
        <v>1790</v>
      </c>
      <c r="J1117" s="61" t="s">
        <v>1791</v>
      </c>
      <c r="K1117" s="61" t="s">
        <v>796</v>
      </c>
      <c r="L1117" s="61" t="s">
        <v>1778</v>
      </c>
      <c r="M1117" s="61" t="s">
        <v>1785</v>
      </c>
      <c r="N1117" s="108">
        <v>1</v>
      </c>
      <c r="O1117" s="108">
        <v>1</v>
      </c>
      <c r="P1117" s="108">
        <v>1</v>
      </c>
      <c r="Q1117" s="108">
        <v>1</v>
      </c>
      <c r="R1117" s="108">
        <v>1</v>
      </c>
      <c r="S1117" s="108">
        <v>1</v>
      </c>
      <c r="T1117" s="108">
        <v>0</v>
      </c>
      <c r="U1117" s="108">
        <v>0</v>
      </c>
      <c r="V1117" s="108">
        <v>0</v>
      </c>
      <c r="W1117" s="109">
        <v>822720.44</v>
      </c>
      <c r="X1117" s="126">
        <v>0</v>
      </c>
      <c r="Y1117" s="109">
        <v>0</v>
      </c>
      <c r="Z1117" s="109">
        <v>0</v>
      </c>
      <c r="AA1117" s="109"/>
      <c r="AB1117" s="109"/>
      <c r="AC1117" s="109"/>
      <c r="AD1117" s="110">
        <v>822720.44</v>
      </c>
      <c r="AE1117" s="99">
        <v>45000</v>
      </c>
      <c r="AF1117" s="99">
        <v>47192</v>
      </c>
      <c r="AG1117" s="111">
        <v>822720.44</v>
      </c>
      <c r="AH1117" s="107">
        <v>4.208333333333333</v>
      </c>
      <c r="AI1117" s="107">
        <v>6</v>
      </c>
      <c r="AJ1117" s="96">
        <v>7.3772000000000004E-2</v>
      </c>
      <c r="AK1117" s="92" t="s">
        <v>1786</v>
      </c>
      <c r="AL1117" s="92" t="s">
        <v>1787</v>
      </c>
      <c r="AM1117" s="27">
        <v>60693.74</v>
      </c>
      <c r="AN1117" s="27">
        <v>60693.74</v>
      </c>
      <c r="AO1117" s="27">
        <v>60693.74</v>
      </c>
      <c r="AP1117" s="27">
        <v>60693.74</v>
      </c>
      <c r="AQ1117" s="27">
        <v>30346.87</v>
      </c>
      <c r="AR1117" s="27">
        <v>0</v>
      </c>
      <c r="AS1117" s="27">
        <v>0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27">
        <v>0</v>
      </c>
      <c r="BC1117" s="27">
        <f t="shared" si="52"/>
        <v>121387.48</v>
      </c>
      <c r="BD1117" s="27">
        <f t="shared" si="53"/>
        <v>151734.35</v>
      </c>
      <c r="BE1117" s="27">
        <f t="shared" si="54"/>
        <v>273121.83</v>
      </c>
    </row>
    <row r="1118" spans="1:57" x14ac:dyDescent="0.35">
      <c r="A1118" s="92" t="s">
        <v>2425</v>
      </c>
      <c r="B1118" s="90" t="s">
        <v>1561</v>
      </c>
      <c r="C1118" s="94">
        <v>1</v>
      </c>
      <c r="D1118" s="91" t="s">
        <v>0</v>
      </c>
      <c r="E1118" s="61" t="s">
        <v>3</v>
      </c>
      <c r="F1118" s="61" t="s">
        <v>1772</v>
      </c>
      <c r="G1118" s="61" t="s">
        <v>1788</v>
      </c>
      <c r="H1118" s="61" t="s">
        <v>1789</v>
      </c>
      <c r="I1118" s="61" t="s">
        <v>1790</v>
      </c>
      <c r="J1118" s="61" t="s">
        <v>1791</v>
      </c>
      <c r="K1118" s="61" t="s">
        <v>796</v>
      </c>
      <c r="L1118" s="61" t="s">
        <v>1778</v>
      </c>
      <c r="M1118" s="61" t="s">
        <v>1785</v>
      </c>
      <c r="N1118" s="108">
        <v>1</v>
      </c>
      <c r="O1118" s="108">
        <v>1</v>
      </c>
      <c r="P1118" s="108">
        <v>1</v>
      </c>
      <c r="Q1118" s="108">
        <v>1</v>
      </c>
      <c r="R1118" s="108">
        <v>1</v>
      </c>
      <c r="S1118" s="108">
        <v>1</v>
      </c>
      <c r="T1118" s="108">
        <v>0</v>
      </c>
      <c r="U1118" s="108">
        <v>0</v>
      </c>
      <c r="V1118" s="108">
        <v>0</v>
      </c>
      <c r="W1118" s="109">
        <v>2012682.73</v>
      </c>
      <c r="X1118" s="126">
        <v>0</v>
      </c>
      <c r="Y1118" s="109">
        <v>0</v>
      </c>
      <c r="Z1118" s="109">
        <v>0</v>
      </c>
      <c r="AA1118" s="109"/>
      <c r="AB1118" s="109"/>
      <c r="AC1118" s="109"/>
      <c r="AD1118" s="110">
        <v>2012682.73</v>
      </c>
      <c r="AE1118" s="99">
        <v>45000</v>
      </c>
      <c r="AF1118" s="99">
        <v>47192</v>
      </c>
      <c r="AG1118" s="111">
        <v>2012682.73</v>
      </c>
      <c r="AH1118" s="107">
        <v>4.208333333333333</v>
      </c>
      <c r="AI1118" s="107">
        <v>6</v>
      </c>
      <c r="AJ1118" s="96">
        <v>7.3772000000000004E-2</v>
      </c>
      <c r="AK1118" s="92" t="s">
        <v>1786</v>
      </c>
      <c r="AL1118" s="92" t="s">
        <v>1787</v>
      </c>
      <c r="AM1118" s="27">
        <v>148479.64000000001</v>
      </c>
      <c r="AN1118" s="27">
        <v>148479.64000000001</v>
      </c>
      <c r="AO1118" s="27">
        <v>148479.64000000001</v>
      </c>
      <c r="AP1118" s="27">
        <v>148479.64000000001</v>
      </c>
      <c r="AQ1118" s="27">
        <v>74239.820000000007</v>
      </c>
      <c r="AR1118" s="27">
        <v>0</v>
      </c>
      <c r="AS1118" s="27">
        <v>0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7">
        <v>0</v>
      </c>
      <c r="BA1118" s="27">
        <v>0</v>
      </c>
      <c r="BB1118" s="27">
        <v>0</v>
      </c>
      <c r="BC1118" s="27">
        <f t="shared" si="52"/>
        <v>296959.28000000003</v>
      </c>
      <c r="BD1118" s="27">
        <f t="shared" si="53"/>
        <v>371199.10000000003</v>
      </c>
      <c r="BE1118" s="27">
        <f t="shared" si="54"/>
        <v>668158.38000000012</v>
      </c>
    </row>
    <row r="1119" spans="1:57" x14ac:dyDescent="0.35">
      <c r="A1119" s="92" t="s">
        <v>2424</v>
      </c>
      <c r="B1119" s="90" t="s">
        <v>1315</v>
      </c>
      <c r="C1119" s="94">
        <v>1</v>
      </c>
      <c r="D1119" s="91" t="s">
        <v>0</v>
      </c>
      <c r="E1119" s="61" t="s">
        <v>3</v>
      </c>
      <c r="F1119" s="61" t="s">
        <v>1772</v>
      </c>
      <c r="G1119" s="61" t="s">
        <v>735</v>
      </c>
      <c r="H1119" s="61" t="s">
        <v>1782</v>
      </c>
      <c r="I1119" s="61" t="s">
        <v>1775</v>
      </c>
      <c r="J1119" s="61" t="s">
        <v>1784</v>
      </c>
      <c r="K1119" s="61" t="s">
        <v>735</v>
      </c>
      <c r="L1119" s="61" t="s">
        <v>1778</v>
      </c>
      <c r="M1119" s="61" t="s">
        <v>1785</v>
      </c>
      <c r="N1119" s="108">
        <v>1</v>
      </c>
      <c r="O1119" s="108">
        <v>1</v>
      </c>
      <c r="P1119" s="108">
        <v>1</v>
      </c>
      <c r="Q1119" s="108">
        <v>0</v>
      </c>
      <c r="R1119" s="108">
        <v>1</v>
      </c>
      <c r="S1119" s="108">
        <v>1</v>
      </c>
      <c r="T1119" s="108">
        <v>1</v>
      </c>
      <c r="U1119" s="108">
        <v>0</v>
      </c>
      <c r="V1119" s="108">
        <v>0</v>
      </c>
      <c r="W1119" s="109">
        <v>40000000</v>
      </c>
      <c r="X1119" s="126">
        <v>0</v>
      </c>
      <c r="Y1119" s="109">
        <v>0</v>
      </c>
      <c r="Z1119" s="109">
        <v>0</v>
      </c>
      <c r="AA1119" s="109"/>
      <c r="AB1119" s="109"/>
      <c r="AC1119" s="109"/>
      <c r="AD1119" s="110">
        <v>40000000</v>
      </c>
      <c r="AE1119" s="99">
        <v>44987</v>
      </c>
      <c r="AF1119" s="99">
        <v>46083</v>
      </c>
      <c r="AG1119" s="111">
        <v>40000000</v>
      </c>
      <c r="AH1119" s="107">
        <v>1.1722222222222223</v>
      </c>
      <c r="AI1119" s="107">
        <v>3</v>
      </c>
      <c r="AJ1119" s="96">
        <v>6.1652999999999999E-2</v>
      </c>
      <c r="AK1119" s="92" t="s">
        <v>1786</v>
      </c>
      <c r="AL1119" s="92" t="s">
        <v>1787</v>
      </c>
      <c r="AM1119" s="27">
        <v>2466120</v>
      </c>
      <c r="AN1119" s="27">
        <v>1233060</v>
      </c>
      <c r="AO1119" s="27">
        <v>0</v>
      </c>
      <c r="AP1119" s="27">
        <v>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7">
        <v>0</v>
      </c>
      <c r="BA1119" s="27">
        <v>0</v>
      </c>
      <c r="BB1119" s="27">
        <v>0</v>
      </c>
      <c r="BC1119" s="27">
        <f t="shared" si="52"/>
        <v>3699180</v>
      </c>
      <c r="BD1119" s="27">
        <f t="shared" si="53"/>
        <v>0</v>
      </c>
      <c r="BE1119" s="27">
        <f t="shared" si="54"/>
        <v>3699180</v>
      </c>
    </row>
    <row r="1120" spans="1:57" x14ac:dyDescent="0.35">
      <c r="A1120" s="92" t="s">
        <v>2423</v>
      </c>
      <c r="B1120" s="90" t="s">
        <v>1316</v>
      </c>
      <c r="C1120" s="94">
        <v>1</v>
      </c>
      <c r="D1120" s="91" t="s">
        <v>0</v>
      </c>
      <c r="E1120" s="61" t="s">
        <v>3</v>
      </c>
      <c r="F1120" s="61" t="s">
        <v>1772</v>
      </c>
      <c r="G1120" s="61" t="s">
        <v>1793</v>
      </c>
      <c r="H1120" s="61" t="s">
        <v>1789</v>
      </c>
      <c r="I1120" s="61" t="s">
        <v>1794</v>
      </c>
      <c r="J1120" s="61" t="s">
        <v>1791</v>
      </c>
      <c r="K1120" s="61" t="s">
        <v>813</v>
      </c>
      <c r="L1120" s="61" t="s">
        <v>1778</v>
      </c>
      <c r="M1120" s="61" t="s">
        <v>1785</v>
      </c>
      <c r="N1120" s="108">
        <v>1</v>
      </c>
      <c r="O1120" s="108">
        <v>1</v>
      </c>
      <c r="P1120" s="108">
        <v>1</v>
      </c>
      <c r="Q1120" s="108">
        <v>1</v>
      </c>
      <c r="R1120" s="108">
        <v>1</v>
      </c>
      <c r="S1120" s="108">
        <v>1</v>
      </c>
      <c r="T1120" s="108">
        <v>0</v>
      </c>
      <c r="U1120" s="108">
        <v>0</v>
      </c>
      <c r="V1120" s="108">
        <v>0</v>
      </c>
      <c r="W1120" s="109">
        <v>158857.5</v>
      </c>
      <c r="X1120" s="126">
        <v>0</v>
      </c>
      <c r="Y1120" s="109">
        <v>0</v>
      </c>
      <c r="Z1120" s="109">
        <v>623.52</v>
      </c>
      <c r="AA1120" s="109"/>
      <c r="AB1120" s="109"/>
      <c r="AC1120" s="109"/>
      <c r="AD1120" s="110">
        <v>158857.5</v>
      </c>
      <c r="AE1120" s="99">
        <v>45037</v>
      </c>
      <c r="AF1120" s="99">
        <v>46498</v>
      </c>
      <c r="AG1120" s="111">
        <v>158857.5</v>
      </c>
      <c r="AH1120" s="107">
        <v>2.3083333333333331</v>
      </c>
      <c r="AI1120" s="107">
        <v>4</v>
      </c>
      <c r="AJ1120" s="96">
        <v>4.7100000000000003E-2</v>
      </c>
      <c r="AK1120" s="92" t="s">
        <v>1786</v>
      </c>
      <c r="AL1120" s="92" t="s">
        <v>1787</v>
      </c>
      <c r="AM1120" s="27">
        <v>6858.7200000000012</v>
      </c>
      <c r="AN1120" s="27">
        <v>6858.7200000000012</v>
      </c>
      <c r="AO1120" s="27">
        <v>1247.04</v>
      </c>
      <c r="AP1120" s="27">
        <v>0</v>
      </c>
      <c r="AQ1120" s="27">
        <v>0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27">
        <v>0</v>
      </c>
      <c r="BC1120" s="27">
        <f t="shared" si="52"/>
        <v>13717.440000000002</v>
      </c>
      <c r="BD1120" s="27">
        <f t="shared" si="53"/>
        <v>1247.04</v>
      </c>
      <c r="BE1120" s="27">
        <f t="shared" si="54"/>
        <v>14964.480000000003</v>
      </c>
    </row>
    <row r="1121" spans="1:57" x14ac:dyDescent="0.35">
      <c r="A1121" s="92" t="s">
        <v>2422</v>
      </c>
      <c r="B1121" s="90" t="s">
        <v>1316</v>
      </c>
      <c r="C1121" s="94">
        <v>2</v>
      </c>
      <c r="D1121" s="91" t="s">
        <v>0</v>
      </c>
      <c r="E1121" s="61" t="s">
        <v>3</v>
      </c>
      <c r="F1121" s="61" t="s">
        <v>1772</v>
      </c>
      <c r="G1121" s="61" t="s">
        <v>1793</v>
      </c>
      <c r="H1121" s="61" t="s">
        <v>1789</v>
      </c>
      <c r="I1121" s="61" t="s">
        <v>1794</v>
      </c>
      <c r="J1121" s="61" t="s">
        <v>1791</v>
      </c>
      <c r="K1121" s="61" t="s">
        <v>813</v>
      </c>
      <c r="L1121" s="61" t="s">
        <v>1778</v>
      </c>
      <c r="M1121" s="61" t="s">
        <v>1785</v>
      </c>
      <c r="N1121" s="108">
        <v>1</v>
      </c>
      <c r="O1121" s="108">
        <v>1</v>
      </c>
      <c r="P1121" s="108">
        <v>1</v>
      </c>
      <c r="Q1121" s="108">
        <v>1</v>
      </c>
      <c r="R1121" s="108">
        <v>1</v>
      </c>
      <c r="S1121" s="108">
        <v>1</v>
      </c>
      <c r="T1121" s="108">
        <v>0</v>
      </c>
      <c r="U1121" s="108">
        <v>0</v>
      </c>
      <c r="V1121" s="108">
        <v>0</v>
      </c>
      <c r="W1121" s="109">
        <v>100152.5</v>
      </c>
      <c r="X1121" s="126">
        <v>0</v>
      </c>
      <c r="Y1121" s="109">
        <v>0</v>
      </c>
      <c r="Z1121" s="109">
        <v>423.14</v>
      </c>
      <c r="AA1121" s="109"/>
      <c r="AB1121" s="109"/>
      <c r="AC1121" s="109"/>
      <c r="AD1121" s="110">
        <v>100152.5</v>
      </c>
      <c r="AE1121" s="99">
        <v>45037</v>
      </c>
      <c r="AF1121" s="99">
        <v>46864</v>
      </c>
      <c r="AG1121" s="111">
        <v>100152.5</v>
      </c>
      <c r="AH1121" s="107">
        <v>3.3083333333333331</v>
      </c>
      <c r="AI1121" s="107">
        <v>5</v>
      </c>
      <c r="AJ1121" s="96">
        <v>5.0700000000000002E-2</v>
      </c>
      <c r="AK1121" s="92" t="s">
        <v>1786</v>
      </c>
      <c r="AL1121" s="92" t="s">
        <v>1787</v>
      </c>
      <c r="AM1121" s="27">
        <v>4654.54</v>
      </c>
      <c r="AN1121" s="27">
        <v>5077.68</v>
      </c>
      <c r="AO1121" s="27">
        <v>4654.54</v>
      </c>
      <c r="AP1121" s="27">
        <v>846.28</v>
      </c>
      <c r="AQ1121" s="27">
        <v>0</v>
      </c>
      <c r="AR1121" s="27">
        <v>0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27">
        <v>0</v>
      </c>
      <c r="BC1121" s="27">
        <f t="shared" si="52"/>
        <v>9732.2200000000012</v>
      </c>
      <c r="BD1121" s="27">
        <f t="shared" si="53"/>
        <v>5500.82</v>
      </c>
      <c r="BE1121" s="27">
        <f t="shared" si="54"/>
        <v>15233.04</v>
      </c>
    </row>
    <row r="1122" spans="1:57" x14ac:dyDescent="0.35">
      <c r="A1122" s="92" t="s">
        <v>2421</v>
      </c>
      <c r="B1122" s="90" t="s">
        <v>1316</v>
      </c>
      <c r="C1122" s="94">
        <v>3</v>
      </c>
      <c r="D1122" s="91" t="s">
        <v>0</v>
      </c>
      <c r="E1122" s="61" t="s">
        <v>3</v>
      </c>
      <c r="F1122" s="61" t="s">
        <v>1772</v>
      </c>
      <c r="G1122" s="61" t="s">
        <v>1793</v>
      </c>
      <c r="H1122" s="61" t="s">
        <v>1789</v>
      </c>
      <c r="I1122" s="61" t="s">
        <v>1794</v>
      </c>
      <c r="J1122" s="61" t="s">
        <v>1791</v>
      </c>
      <c r="K1122" s="61" t="s">
        <v>813</v>
      </c>
      <c r="L1122" s="61" t="s">
        <v>1778</v>
      </c>
      <c r="M1122" s="61" t="s">
        <v>1785</v>
      </c>
      <c r="N1122" s="108">
        <v>1</v>
      </c>
      <c r="O1122" s="108">
        <v>1</v>
      </c>
      <c r="P1122" s="108">
        <v>1</v>
      </c>
      <c r="Q1122" s="108">
        <v>1</v>
      </c>
      <c r="R1122" s="108">
        <v>1</v>
      </c>
      <c r="S1122" s="108">
        <v>1</v>
      </c>
      <c r="T1122" s="108">
        <v>0</v>
      </c>
      <c r="U1122" s="108">
        <v>0</v>
      </c>
      <c r="V1122" s="108">
        <v>0</v>
      </c>
      <c r="W1122" s="109">
        <v>10388130</v>
      </c>
      <c r="X1122" s="126">
        <v>0</v>
      </c>
      <c r="Y1122" s="109">
        <v>0</v>
      </c>
      <c r="Z1122" s="109">
        <v>46400.31</v>
      </c>
      <c r="AA1122" s="109"/>
      <c r="AB1122" s="109"/>
      <c r="AC1122" s="109"/>
      <c r="AD1122" s="110">
        <v>10388130</v>
      </c>
      <c r="AE1122" s="99">
        <v>45037</v>
      </c>
      <c r="AF1122" s="99">
        <v>47229</v>
      </c>
      <c r="AG1122" s="111">
        <v>10388130</v>
      </c>
      <c r="AH1122" s="107">
        <v>4.3083333333333336</v>
      </c>
      <c r="AI1122" s="107">
        <v>6</v>
      </c>
      <c r="AJ1122" s="96">
        <v>5.3600000000000002E-2</v>
      </c>
      <c r="AK1122" s="92" t="s">
        <v>1786</v>
      </c>
      <c r="AL1122" s="92" t="s">
        <v>1787</v>
      </c>
      <c r="AM1122" s="27">
        <v>510403.41</v>
      </c>
      <c r="AN1122" s="27">
        <v>556803.72</v>
      </c>
      <c r="AO1122" s="27">
        <v>556803.72</v>
      </c>
      <c r="AP1122" s="27">
        <v>510403.42</v>
      </c>
      <c r="AQ1122" s="27">
        <v>92800.639999999999</v>
      </c>
      <c r="AR1122" s="27">
        <v>0</v>
      </c>
      <c r="AS1122" s="27">
        <v>0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27">
        <v>0</v>
      </c>
      <c r="BC1122" s="27">
        <f t="shared" si="52"/>
        <v>1067207.1299999999</v>
      </c>
      <c r="BD1122" s="27">
        <f t="shared" si="53"/>
        <v>1160007.7799999998</v>
      </c>
      <c r="BE1122" s="27">
        <f t="shared" si="54"/>
        <v>2227214.9099999997</v>
      </c>
    </row>
    <row r="1123" spans="1:57" x14ac:dyDescent="0.35">
      <c r="A1123" s="92" t="s">
        <v>2420</v>
      </c>
      <c r="B1123" s="90" t="s">
        <v>1562</v>
      </c>
      <c r="C1123" s="94">
        <v>1</v>
      </c>
      <c r="D1123" s="91" t="s">
        <v>0</v>
      </c>
      <c r="E1123" s="61" t="s">
        <v>3</v>
      </c>
      <c r="F1123" s="61" t="s">
        <v>1772</v>
      </c>
      <c r="G1123" s="61" t="s">
        <v>403</v>
      </c>
      <c r="H1123" s="61" t="s">
        <v>1782</v>
      </c>
      <c r="I1123" s="61" t="s">
        <v>1783</v>
      </c>
      <c r="J1123" s="61" t="s">
        <v>1784</v>
      </c>
      <c r="K1123" s="61" t="s">
        <v>715</v>
      </c>
      <c r="L1123" s="61" t="s">
        <v>1778</v>
      </c>
      <c r="M1123" s="61" t="s">
        <v>1785</v>
      </c>
      <c r="N1123" s="108">
        <v>1</v>
      </c>
      <c r="O1123" s="108">
        <v>1</v>
      </c>
      <c r="P1123" s="108">
        <v>1</v>
      </c>
      <c r="Q1123" s="108">
        <v>0</v>
      </c>
      <c r="R1123" s="108">
        <v>0</v>
      </c>
      <c r="S1123" s="108">
        <v>1</v>
      </c>
      <c r="T1123" s="108">
        <v>1</v>
      </c>
      <c r="U1123" s="108">
        <v>1</v>
      </c>
      <c r="V1123" s="108">
        <v>0</v>
      </c>
      <c r="W1123" s="109">
        <v>200000000</v>
      </c>
      <c r="X1123" s="126">
        <v>0</v>
      </c>
      <c r="Y1123" s="109">
        <v>0</v>
      </c>
      <c r="Z1123" s="109">
        <v>0</v>
      </c>
      <c r="AA1123" s="109"/>
      <c r="AB1123" s="109"/>
      <c r="AC1123" s="109"/>
      <c r="AD1123" s="110">
        <v>200000000</v>
      </c>
      <c r="AE1123" s="99">
        <v>44984</v>
      </c>
      <c r="AF1123" s="99">
        <v>48637</v>
      </c>
      <c r="AG1123" s="111">
        <v>200000000</v>
      </c>
      <c r="AH1123" s="107">
        <v>8.1583333333333332</v>
      </c>
      <c r="AI1123" s="107">
        <v>10</v>
      </c>
      <c r="AJ1123" s="96">
        <v>7.8262999999999999E-2</v>
      </c>
      <c r="AK1123" s="92" t="s">
        <v>1786</v>
      </c>
      <c r="AL1123" s="92" t="s">
        <v>1787</v>
      </c>
      <c r="AM1123" s="27">
        <v>15652600</v>
      </c>
      <c r="AN1123" s="27">
        <v>15652600</v>
      </c>
      <c r="AO1123" s="27">
        <v>15652600</v>
      </c>
      <c r="AP1123" s="27">
        <v>15652600</v>
      </c>
      <c r="AQ1123" s="27">
        <v>15652600</v>
      </c>
      <c r="AR1123" s="27">
        <v>15652600</v>
      </c>
      <c r="AS1123" s="27">
        <v>15652600</v>
      </c>
      <c r="AT1123" s="27">
        <v>15652600</v>
      </c>
      <c r="AU1123" s="27">
        <v>7826300</v>
      </c>
      <c r="AV1123" s="27">
        <v>0</v>
      </c>
      <c r="AW1123" s="27">
        <v>0</v>
      </c>
      <c r="AX1123" s="27">
        <v>0</v>
      </c>
      <c r="AY1123" s="27">
        <v>0</v>
      </c>
      <c r="AZ1123" s="27">
        <v>0</v>
      </c>
      <c r="BA1123" s="27">
        <v>0</v>
      </c>
      <c r="BB1123" s="27">
        <v>0</v>
      </c>
      <c r="BC1123" s="27">
        <f t="shared" si="52"/>
        <v>31305200</v>
      </c>
      <c r="BD1123" s="27">
        <f t="shared" si="53"/>
        <v>101741900</v>
      </c>
      <c r="BE1123" s="27">
        <f t="shared" si="54"/>
        <v>133047100</v>
      </c>
    </row>
    <row r="1124" spans="1:57" x14ac:dyDescent="0.35">
      <c r="A1124" s="92" t="s">
        <v>2419</v>
      </c>
      <c r="B1124" s="90" t="s">
        <v>1563</v>
      </c>
      <c r="C1124" s="94">
        <v>1</v>
      </c>
      <c r="D1124" s="91" t="s">
        <v>0</v>
      </c>
      <c r="E1124" s="61" t="s">
        <v>3</v>
      </c>
      <c r="F1124" s="61" t="s">
        <v>1772</v>
      </c>
      <c r="G1124" s="61" t="s">
        <v>1781</v>
      </c>
      <c r="H1124" s="61" t="s">
        <v>1782</v>
      </c>
      <c r="I1124" s="61" t="s">
        <v>1783</v>
      </c>
      <c r="J1124" s="61" t="s">
        <v>1784</v>
      </c>
      <c r="K1124" s="61" t="s">
        <v>1803</v>
      </c>
      <c r="L1124" s="61" t="s">
        <v>1778</v>
      </c>
      <c r="M1124" s="61" t="s">
        <v>1785</v>
      </c>
      <c r="N1124" s="108">
        <v>1</v>
      </c>
      <c r="O1124" s="108">
        <v>1</v>
      </c>
      <c r="P1124" s="108">
        <v>1</v>
      </c>
      <c r="Q1124" s="108">
        <v>0</v>
      </c>
      <c r="R1124" s="108">
        <v>0</v>
      </c>
      <c r="S1124" s="108">
        <v>1</v>
      </c>
      <c r="T1124" s="108">
        <v>1</v>
      </c>
      <c r="U1124" s="108">
        <v>1</v>
      </c>
      <c r="V1124" s="108">
        <v>0</v>
      </c>
      <c r="W1124" s="109">
        <v>3438387.66</v>
      </c>
      <c r="X1124" s="126">
        <v>0</v>
      </c>
      <c r="Y1124" s="109">
        <v>0</v>
      </c>
      <c r="Z1124" s="109">
        <v>0</v>
      </c>
      <c r="AA1124" s="109"/>
      <c r="AB1124" s="109"/>
      <c r="AC1124" s="109"/>
      <c r="AD1124" s="110">
        <v>3438387.66</v>
      </c>
      <c r="AE1124" s="99">
        <v>45041</v>
      </c>
      <c r="AF1124" s="99">
        <v>46502</v>
      </c>
      <c r="AG1124" s="111">
        <v>3438387.66</v>
      </c>
      <c r="AH1124" s="107">
        <v>2.3194444444444446</v>
      </c>
      <c r="AI1124" s="107">
        <v>4</v>
      </c>
      <c r="AJ1124" s="96">
        <v>6.7556000000000005E-2</v>
      </c>
      <c r="AK1124" s="92" t="s">
        <v>1786</v>
      </c>
      <c r="AL1124" s="92" t="s">
        <v>1787</v>
      </c>
      <c r="AM1124" s="27">
        <v>232283.72</v>
      </c>
      <c r="AN1124" s="27">
        <v>232283.72</v>
      </c>
      <c r="AO1124" s="27">
        <v>116141.86</v>
      </c>
      <c r="AP1124" s="27">
        <v>0</v>
      </c>
      <c r="AQ1124" s="27">
        <v>0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0</v>
      </c>
      <c r="AZ1124" s="27">
        <v>0</v>
      </c>
      <c r="BA1124" s="27">
        <v>0</v>
      </c>
      <c r="BB1124" s="27">
        <v>0</v>
      </c>
      <c r="BC1124" s="27">
        <f t="shared" si="52"/>
        <v>464567.44</v>
      </c>
      <c r="BD1124" s="27">
        <f t="shared" si="53"/>
        <v>116141.86</v>
      </c>
      <c r="BE1124" s="27">
        <f t="shared" si="54"/>
        <v>580709.30000000005</v>
      </c>
    </row>
    <row r="1125" spans="1:57" x14ac:dyDescent="0.35">
      <c r="A1125" s="92" t="s">
        <v>2418</v>
      </c>
      <c r="B1125" s="90" t="s">
        <v>1317</v>
      </c>
      <c r="C1125" s="94">
        <v>2</v>
      </c>
      <c r="D1125" s="91" t="s">
        <v>0</v>
      </c>
      <c r="E1125" s="61" t="s">
        <v>3</v>
      </c>
      <c r="F1125" s="61" t="s">
        <v>1772</v>
      </c>
      <c r="G1125" s="61" t="s">
        <v>1793</v>
      </c>
      <c r="H1125" s="61" t="s">
        <v>1789</v>
      </c>
      <c r="I1125" s="61" t="s">
        <v>1794</v>
      </c>
      <c r="J1125" s="61" t="s">
        <v>1791</v>
      </c>
      <c r="K1125" s="61" t="s">
        <v>813</v>
      </c>
      <c r="L1125" s="61" t="s">
        <v>1778</v>
      </c>
      <c r="M1125" s="61" t="s">
        <v>1785</v>
      </c>
      <c r="N1125" s="108">
        <v>1</v>
      </c>
      <c r="O1125" s="108">
        <v>1</v>
      </c>
      <c r="P1125" s="108">
        <v>1</v>
      </c>
      <c r="Q1125" s="108">
        <v>1</v>
      </c>
      <c r="R1125" s="108">
        <v>1</v>
      </c>
      <c r="S1125" s="108">
        <v>1</v>
      </c>
      <c r="T1125" s="108">
        <v>0</v>
      </c>
      <c r="U1125" s="108">
        <v>0</v>
      </c>
      <c r="V1125" s="108">
        <v>0</v>
      </c>
      <c r="W1125" s="109">
        <v>1482301.25</v>
      </c>
      <c r="X1125" s="126">
        <v>0</v>
      </c>
      <c r="Y1125" s="109">
        <v>0</v>
      </c>
      <c r="Z1125" s="109">
        <v>4718.66</v>
      </c>
      <c r="AA1125" s="109"/>
      <c r="AB1125" s="109"/>
      <c r="AC1125" s="109"/>
      <c r="AD1125" s="110">
        <v>1482301.25</v>
      </c>
      <c r="AE1125" s="99">
        <v>45042</v>
      </c>
      <c r="AF1125" s="99">
        <v>45773</v>
      </c>
      <c r="AG1125" s="111">
        <v>2964602.5</v>
      </c>
      <c r="AH1125" s="107">
        <v>0.32222222222222224</v>
      </c>
      <c r="AI1125" s="107">
        <v>2</v>
      </c>
      <c r="AJ1125" s="97">
        <v>3.8199999999999998E-2</v>
      </c>
      <c r="AK1125" s="92" t="s">
        <v>1786</v>
      </c>
      <c r="AL1125" s="92" t="s">
        <v>1787</v>
      </c>
      <c r="AM1125" s="27">
        <v>14155.98</v>
      </c>
      <c r="AN1125" s="27">
        <v>0</v>
      </c>
      <c r="AO1125" s="27">
        <v>0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0</v>
      </c>
      <c r="AY1125" s="27">
        <v>0</v>
      </c>
      <c r="AZ1125" s="27">
        <v>0</v>
      </c>
      <c r="BA1125" s="27">
        <v>0</v>
      </c>
      <c r="BB1125" s="27">
        <v>0</v>
      </c>
      <c r="BC1125" s="27">
        <f t="shared" si="52"/>
        <v>14155.98</v>
      </c>
      <c r="BD1125" s="27">
        <f t="shared" si="53"/>
        <v>0</v>
      </c>
      <c r="BE1125" s="27">
        <f t="shared" si="54"/>
        <v>14155.98</v>
      </c>
    </row>
    <row r="1126" spans="1:57" x14ac:dyDescent="0.35">
      <c r="A1126" s="92" t="s">
        <v>2417</v>
      </c>
      <c r="B1126" s="90" t="s">
        <v>1317</v>
      </c>
      <c r="C1126" s="94">
        <v>3</v>
      </c>
      <c r="D1126" s="91" t="s">
        <v>0</v>
      </c>
      <c r="E1126" s="61" t="s">
        <v>3</v>
      </c>
      <c r="F1126" s="61" t="s">
        <v>1772</v>
      </c>
      <c r="G1126" s="61" t="s">
        <v>1793</v>
      </c>
      <c r="H1126" s="61" t="s">
        <v>1789</v>
      </c>
      <c r="I1126" s="61" t="s">
        <v>1794</v>
      </c>
      <c r="J1126" s="61" t="s">
        <v>1791</v>
      </c>
      <c r="K1126" s="61" t="s">
        <v>813</v>
      </c>
      <c r="L1126" s="61" t="s">
        <v>1778</v>
      </c>
      <c r="M1126" s="61" t="s">
        <v>1785</v>
      </c>
      <c r="N1126" s="108">
        <v>1</v>
      </c>
      <c r="O1126" s="108">
        <v>1</v>
      </c>
      <c r="P1126" s="108">
        <v>1</v>
      </c>
      <c r="Q1126" s="108">
        <v>1</v>
      </c>
      <c r="R1126" s="108">
        <v>1</v>
      </c>
      <c r="S1126" s="108">
        <v>1</v>
      </c>
      <c r="T1126" s="108">
        <v>0</v>
      </c>
      <c r="U1126" s="108">
        <v>0</v>
      </c>
      <c r="V1126" s="108">
        <v>0</v>
      </c>
      <c r="W1126" s="109">
        <v>3565960</v>
      </c>
      <c r="X1126" s="126">
        <v>0</v>
      </c>
      <c r="Y1126" s="109">
        <v>0</v>
      </c>
      <c r="Z1126" s="109">
        <v>12778.02</v>
      </c>
      <c r="AA1126" s="109"/>
      <c r="AB1126" s="109"/>
      <c r="AC1126" s="109"/>
      <c r="AD1126" s="110">
        <v>3565960</v>
      </c>
      <c r="AE1126" s="99">
        <v>45042</v>
      </c>
      <c r="AF1126" s="99">
        <v>46138</v>
      </c>
      <c r="AG1126" s="111">
        <v>3565960</v>
      </c>
      <c r="AH1126" s="107">
        <v>1.3222222222222222</v>
      </c>
      <c r="AI1126" s="107">
        <v>3</v>
      </c>
      <c r="AJ1126" s="97">
        <v>4.2999999999999997E-2</v>
      </c>
      <c r="AK1126" s="92" t="s">
        <v>1786</v>
      </c>
      <c r="AL1126" s="92" t="s">
        <v>1787</v>
      </c>
      <c r="AM1126" s="27">
        <v>127780.20000000001</v>
      </c>
      <c r="AN1126" s="27">
        <v>25556.04</v>
      </c>
      <c r="AO1126" s="27">
        <v>0</v>
      </c>
      <c r="AP1126" s="27">
        <v>0</v>
      </c>
      <c r="AQ1126" s="27">
        <v>0</v>
      </c>
      <c r="AR1126" s="27">
        <v>0</v>
      </c>
      <c r="AS1126" s="27">
        <v>0</v>
      </c>
      <c r="AT1126" s="27">
        <v>0</v>
      </c>
      <c r="AU1126" s="27">
        <v>0</v>
      </c>
      <c r="AV1126" s="27">
        <v>0</v>
      </c>
      <c r="AW1126" s="27">
        <v>0</v>
      </c>
      <c r="AX1126" s="27">
        <v>0</v>
      </c>
      <c r="AY1126" s="27">
        <v>0</v>
      </c>
      <c r="AZ1126" s="27">
        <v>0</v>
      </c>
      <c r="BA1126" s="27">
        <v>0</v>
      </c>
      <c r="BB1126" s="27">
        <v>0</v>
      </c>
      <c r="BC1126" s="27">
        <f t="shared" si="52"/>
        <v>153336.24000000002</v>
      </c>
      <c r="BD1126" s="27">
        <f t="shared" si="53"/>
        <v>0</v>
      </c>
      <c r="BE1126" s="27">
        <f t="shared" si="54"/>
        <v>153336.24000000002</v>
      </c>
    </row>
    <row r="1127" spans="1:57" x14ac:dyDescent="0.35">
      <c r="A1127" s="92" t="s">
        <v>2416</v>
      </c>
      <c r="B1127" s="90" t="s">
        <v>1317</v>
      </c>
      <c r="C1127" s="94">
        <v>4</v>
      </c>
      <c r="D1127" s="91" t="s">
        <v>0</v>
      </c>
      <c r="E1127" s="61" t="s">
        <v>3</v>
      </c>
      <c r="F1127" s="61" t="s">
        <v>1772</v>
      </c>
      <c r="G1127" s="61" t="s">
        <v>1793</v>
      </c>
      <c r="H1127" s="61" t="s">
        <v>1789</v>
      </c>
      <c r="I1127" s="61" t="s">
        <v>1794</v>
      </c>
      <c r="J1127" s="61" t="s">
        <v>1791</v>
      </c>
      <c r="K1127" s="61" t="s">
        <v>813</v>
      </c>
      <c r="L1127" s="61" t="s">
        <v>1778</v>
      </c>
      <c r="M1127" s="61" t="s">
        <v>1785</v>
      </c>
      <c r="N1127" s="108">
        <v>1</v>
      </c>
      <c r="O1127" s="108">
        <v>1</v>
      </c>
      <c r="P1127" s="108">
        <v>1</v>
      </c>
      <c r="Q1127" s="108">
        <v>1</v>
      </c>
      <c r="R1127" s="108">
        <v>1</v>
      </c>
      <c r="S1127" s="108">
        <v>1</v>
      </c>
      <c r="T1127" s="108">
        <v>0</v>
      </c>
      <c r="U1127" s="108">
        <v>0</v>
      </c>
      <c r="V1127" s="108">
        <v>0</v>
      </c>
      <c r="W1127" s="109">
        <v>6169482.5</v>
      </c>
      <c r="X1127" s="126">
        <v>0</v>
      </c>
      <c r="Y1127" s="109">
        <v>0</v>
      </c>
      <c r="Z1127" s="109">
        <v>24215.22</v>
      </c>
      <c r="AA1127" s="109"/>
      <c r="AB1127" s="109"/>
      <c r="AC1127" s="109"/>
      <c r="AD1127" s="110">
        <v>6169482.5</v>
      </c>
      <c r="AE1127" s="99">
        <v>45042</v>
      </c>
      <c r="AF1127" s="99">
        <v>46503</v>
      </c>
      <c r="AG1127" s="111">
        <v>6169482.5</v>
      </c>
      <c r="AH1127" s="107">
        <v>2.3222222222222224</v>
      </c>
      <c r="AI1127" s="107">
        <v>4</v>
      </c>
      <c r="AJ1127" s="96">
        <v>4.7100000000000003E-2</v>
      </c>
      <c r="AK1127" s="92" t="s">
        <v>1786</v>
      </c>
      <c r="AL1127" s="92" t="s">
        <v>1787</v>
      </c>
      <c r="AM1127" s="27">
        <v>266367.42000000004</v>
      </c>
      <c r="AN1127" s="27">
        <v>266367.42</v>
      </c>
      <c r="AO1127" s="27">
        <v>48430.44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27">
        <v>0</v>
      </c>
      <c r="BC1127" s="27">
        <f t="shared" si="52"/>
        <v>532734.84000000008</v>
      </c>
      <c r="BD1127" s="27">
        <f t="shared" si="53"/>
        <v>48430.44</v>
      </c>
      <c r="BE1127" s="27">
        <f t="shared" si="54"/>
        <v>581165.28</v>
      </c>
    </row>
    <row r="1128" spans="1:57" x14ac:dyDescent="0.35">
      <c r="A1128" s="92" t="s">
        <v>2415</v>
      </c>
      <c r="B1128" s="90" t="s">
        <v>1317</v>
      </c>
      <c r="C1128" s="94">
        <v>5</v>
      </c>
      <c r="D1128" s="91" t="s">
        <v>0</v>
      </c>
      <c r="E1128" s="61" t="s">
        <v>3</v>
      </c>
      <c r="F1128" s="61" t="s">
        <v>1772</v>
      </c>
      <c r="G1128" s="61" t="s">
        <v>1793</v>
      </c>
      <c r="H1128" s="61" t="s">
        <v>1789</v>
      </c>
      <c r="I1128" s="61" t="s">
        <v>1794</v>
      </c>
      <c r="J1128" s="61" t="s">
        <v>1791</v>
      </c>
      <c r="K1128" s="61" t="s">
        <v>813</v>
      </c>
      <c r="L1128" s="61" t="s">
        <v>1778</v>
      </c>
      <c r="M1128" s="61" t="s">
        <v>1785</v>
      </c>
      <c r="N1128" s="108">
        <v>1</v>
      </c>
      <c r="O1128" s="108">
        <v>1</v>
      </c>
      <c r="P1128" s="108">
        <v>1</v>
      </c>
      <c r="Q1128" s="108">
        <v>1</v>
      </c>
      <c r="R1128" s="108">
        <v>1</v>
      </c>
      <c r="S1128" s="108">
        <v>1</v>
      </c>
      <c r="T1128" s="108">
        <v>0</v>
      </c>
      <c r="U1128" s="108">
        <v>0</v>
      </c>
      <c r="V1128" s="108">
        <v>0</v>
      </c>
      <c r="W1128" s="109">
        <v>15882357.5</v>
      </c>
      <c r="X1128" s="126">
        <v>0</v>
      </c>
      <c r="Y1128" s="109">
        <v>0</v>
      </c>
      <c r="Z1128" s="109">
        <v>67102.960000000006</v>
      </c>
      <c r="AA1128" s="109"/>
      <c r="AB1128" s="109"/>
      <c r="AC1128" s="109"/>
      <c r="AD1128" s="110">
        <v>15882357.5</v>
      </c>
      <c r="AE1128" s="99">
        <v>45042</v>
      </c>
      <c r="AF1128" s="99">
        <v>46869</v>
      </c>
      <c r="AG1128" s="111">
        <v>15882357.5</v>
      </c>
      <c r="AH1128" s="107">
        <v>3.3222222222222224</v>
      </c>
      <c r="AI1128" s="107">
        <v>5</v>
      </c>
      <c r="AJ1128" s="96">
        <v>5.0700000000000002E-2</v>
      </c>
      <c r="AK1128" s="92" t="s">
        <v>1786</v>
      </c>
      <c r="AL1128" s="92" t="s">
        <v>1787</v>
      </c>
      <c r="AM1128" s="27">
        <v>738132.55999999994</v>
      </c>
      <c r="AN1128" s="27">
        <v>805235.5199999999</v>
      </c>
      <c r="AO1128" s="27">
        <v>738132.56</v>
      </c>
      <c r="AP1128" s="27">
        <v>134205.92000000001</v>
      </c>
      <c r="AQ1128" s="27">
        <v>0</v>
      </c>
      <c r="AR1128" s="27">
        <v>0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27">
        <v>0</v>
      </c>
      <c r="BC1128" s="27">
        <f t="shared" si="52"/>
        <v>1543368.0799999998</v>
      </c>
      <c r="BD1128" s="27">
        <f t="shared" si="53"/>
        <v>872338.4800000001</v>
      </c>
      <c r="BE1128" s="27">
        <f t="shared" si="54"/>
        <v>2415706.56</v>
      </c>
    </row>
    <row r="1129" spans="1:57" x14ac:dyDescent="0.35">
      <c r="A1129" s="92" t="s">
        <v>2414</v>
      </c>
      <c r="B1129" s="90" t="s">
        <v>1317</v>
      </c>
      <c r="C1129" s="94">
        <v>6</v>
      </c>
      <c r="D1129" s="91" t="s">
        <v>0</v>
      </c>
      <c r="E1129" s="61" t="s">
        <v>3</v>
      </c>
      <c r="F1129" s="61" t="s">
        <v>1772</v>
      </c>
      <c r="G1129" s="61" t="s">
        <v>1793</v>
      </c>
      <c r="H1129" s="61" t="s">
        <v>1789</v>
      </c>
      <c r="I1129" s="61" t="s">
        <v>1794</v>
      </c>
      <c r="J1129" s="61" t="s">
        <v>1791</v>
      </c>
      <c r="K1129" s="61" t="s">
        <v>813</v>
      </c>
      <c r="L1129" s="61" t="s">
        <v>1778</v>
      </c>
      <c r="M1129" s="61" t="s">
        <v>1785</v>
      </c>
      <c r="N1129" s="108">
        <v>1</v>
      </c>
      <c r="O1129" s="108">
        <v>1</v>
      </c>
      <c r="P1129" s="108">
        <v>1</v>
      </c>
      <c r="Q1129" s="108">
        <v>1</v>
      </c>
      <c r="R1129" s="108">
        <v>1</v>
      </c>
      <c r="S1129" s="108">
        <v>1</v>
      </c>
      <c r="T1129" s="108">
        <v>0</v>
      </c>
      <c r="U1129" s="108">
        <v>0</v>
      </c>
      <c r="V1129" s="108">
        <v>0</v>
      </c>
      <c r="W1129" s="109">
        <v>2997495</v>
      </c>
      <c r="X1129" s="126">
        <v>0</v>
      </c>
      <c r="Y1129" s="109">
        <v>0</v>
      </c>
      <c r="Z1129" s="109">
        <v>13388.81</v>
      </c>
      <c r="AA1129" s="109"/>
      <c r="AB1129" s="109"/>
      <c r="AC1129" s="109"/>
      <c r="AD1129" s="110">
        <v>2997495</v>
      </c>
      <c r="AE1129" s="99">
        <v>45042</v>
      </c>
      <c r="AF1129" s="99">
        <v>47234</v>
      </c>
      <c r="AG1129" s="111">
        <v>2997495</v>
      </c>
      <c r="AH1129" s="107">
        <v>4.322222222222222</v>
      </c>
      <c r="AI1129" s="107">
        <v>6</v>
      </c>
      <c r="AJ1129" s="96">
        <v>5.3600000000000002E-2</v>
      </c>
      <c r="AK1129" s="92" t="s">
        <v>1786</v>
      </c>
      <c r="AL1129" s="92" t="s">
        <v>1787</v>
      </c>
      <c r="AM1129" s="27">
        <v>147276.91</v>
      </c>
      <c r="AN1129" s="27">
        <v>160665.72</v>
      </c>
      <c r="AO1129" s="27">
        <v>160665.72</v>
      </c>
      <c r="AP1129" s="27">
        <v>147276.92000000001</v>
      </c>
      <c r="AQ1129" s="27">
        <v>26777.64</v>
      </c>
      <c r="AR1129" s="27">
        <v>0</v>
      </c>
      <c r="AS1129" s="27">
        <v>0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27">
        <v>0</v>
      </c>
      <c r="BC1129" s="27">
        <f t="shared" si="52"/>
        <v>307942.63</v>
      </c>
      <c r="BD1129" s="27">
        <f t="shared" si="53"/>
        <v>334720.28000000003</v>
      </c>
      <c r="BE1129" s="27">
        <f t="shared" si="54"/>
        <v>642662.91</v>
      </c>
    </row>
    <row r="1130" spans="1:57" x14ac:dyDescent="0.35">
      <c r="A1130" s="92" t="s">
        <v>2413</v>
      </c>
      <c r="B1130" s="90" t="s">
        <v>1317</v>
      </c>
      <c r="C1130" s="94">
        <v>7</v>
      </c>
      <c r="D1130" s="91" t="s">
        <v>0</v>
      </c>
      <c r="E1130" s="61" t="s">
        <v>3</v>
      </c>
      <c r="F1130" s="61" t="s">
        <v>1772</v>
      </c>
      <c r="G1130" s="61" t="s">
        <v>1793</v>
      </c>
      <c r="H1130" s="61" t="s">
        <v>1789</v>
      </c>
      <c r="I1130" s="61" t="s">
        <v>1794</v>
      </c>
      <c r="J1130" s="61" t="s">
        <v>1791</v>
      </c>
      <c r="K1130" s="61" t="s">
        <v>813</v>
      </c>
      <c r="L1130" s="61" t="s">
        <v>1778</v>
      </c>
      <c r="M1130" s="61" t="s">
        <v>1785</v>
      </c>
      <c r="N1130" s="108">
        <v>1</v>
      </c>
      <c r="O1130" s="108">
        <v>1</v>
      </c>
      <c r="P1130" s="108">
        <v>1</v>
      </c>
      <c r="Q1130" s="108">
        <v>1</v>
      </c>
      <c r="R1130" s="108">
        <v>1</v>
      </c>
      <c r="S1130" s="108">
        <v>1</v>
      </c>
      <c r="T1130" s="108">
        <v>0</v>
      </c>
      <c r="U1130" s="108">
        <v>0</v>
      </c>
      <c r="V1130" s="108">
        <v>0</v>
      </c>
      <c r="W1130" s="109">
        <v>589852.5</v>
      </c>
      <c r="X1130" s="126">
        <v>0</v>
      </c>
      <c r="Y1130" s="109">
        <v>0</v>
      </c>
      <c r="Z1130" s="109">
        <v>2772.31</v>
      </c>
      <c r="AA1130" s="109"/>
      <c r="AB1130" s="109"/>
      <c r="AC1130" s="109"/>
      <c r="AD1130" s="110">
        <v>589852.5</v>
      </c>
      <c r="AE1130" s="99">
        <v>45042</v>
      </c>
      <c r="AF1130" s="99">
        <v>47599</v>
      </c>
      <c r="AG1130" s="111">
        <v>589852.5</v>
      </c>
      <c r="AH1130" s="107">
        <v>5.322222222222222</v>
      </c>
      <c r="AI1130" s="107">
        <v>7</v>
      </c>
      <c r="AJ1130" s="96">
        <v>5.6399999999999999E-2</v>
      </c>
      <c r="AK1130" s="92" t="s">
        <v>1786</v>
      </c>
      <c r="AL1130" s="92" t="s">
        <v>1787</v>
      </c>
      <c r="AM1130" s="27">
        <v>30495.410000000007</v>
      </c>
      <c r="AN1130" s="27">
        <v>33267.720000000008</v>
      </c>
      <c r="AO1130" s="27">
        <v>33267.72</v>
      </c>
      <c r="AP1130" s="27">
        <v>33267.72</v>
      </c>
      <c r="AQ1130" s="27">
        <v>22178.44</v>
      </c>
      <c r="AR1130" s="27">
        <v>5544.6</v>
      </c>
      <c r="AS1130" s="27">
        <v>0</v>
      </c>
      <c r="AT1130" s="27">
        <v>0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27">
        <v>0</v>
      </c>
      <c r="BC1130" s="27">
        <f t="shared" si="52"/>
        <v>63763.130000000019</v>
      </c>
      <c r="BD1130" s="27">
        <f t="shared" si="53"/>
        <v>94258.48000000001</v>
      </c>
      <c r="BE1130" s="27">
        <f t="shared" si="54"/>
        <v>158021.61000000004</v>
      </c>
    </row>
    <row r="1131" spans="1:57" x14ac:dyDescent="0.35">
      <c r="A1131" s="92" t="s">
        <v>2412</v>
      </c>
      <c r="B1131" s="90" t="s">
        <v>1317</v>
      </c>
      <c r="C1131" s="94">
        <v>8</v>
      </c>
      <c r="D1131" s="91" t="s">
        <v>0</v>
      </c>
      <c r="E1131" s="61" t="s">
        <v>3</v>
      </c>
      <c r="F1131" s="61" t="s">
        <v>1772</v>
      </c>
      <c r="G1131" s="61" t="s">
        <v>1793</v>
      </c>
      <c r="H1131" s="61" t="s">
        <v>1789</v>
      </c>
      <c r="I1131" s="61" t="s">
        <v>1794</v>
      </c>
      <c r="J1131" s="61" t="s">
        <v>1791</v>
      </c>
      <c r="K1131" s="61" t="s">
        <v>813</v>
      </c>
      <c r="L1131" s="61" t="s">
        <v>1778</v>
      </c>
      <c r="M1131" s="61" t="s">
        <v>1785</v>
      </c>
      <c r="N1131" s="108">
        <v>1</v>
      </c>
      <c r="O1131" s="108">
        <v>1</v>
      </c>
      <c r="P1131" s="108">
        <v>1</v>
      </c>
      <c r="Q1131" s="108">
        <v>1</v>
      </c>
      <c r="R1131" s="108">
        <v>1</v>
      </c>
      <c r="S1131" s="108">
        <v>1</v>
      </c>
      <c r="T1131" s="108">
        <v>0</v>
      </c>
      <c r="U1131" s="108">
        <v>0</v>
      </c>
      <c r="V1131" s="108">
        <v>0</v>
      </c>
      <c r="W1131" s="109">
        <v>159300</v>
      </c>
      <c r="X1131" s="126">
        <v>0</v>
      </c>
      <c r="Y1131" s="109">
        <v>0</v>
      </c>
      <c r="Z1131" s="109">
        <v>787.21</v>
      </c>
      <c r="AA1131" s="109"/>
      <c r="AB1131" s="109"/>
      <c r="AC1131" s="109"/>
      <c r="AD1131" s="110">
        <v>159300</v>
      </c>
      <c r="AE1131" s="99">
        <v>45042</v>
      </c>
      <c r="AF1131" s="99">
        <v>47964</v>
      </c>
      <c r="AG1131" s="111">
        <v>159300</v>
      </c>
      <c r="AH1131" s="107">
        <v>6.322222222222222</v>
      </c>
      <c r="AI1131" s="107">
        <v>8</v>
      </c>
      <c r="AJ1131" s="96">
        <v>5.9299999999999999E-2</v>
      </c>
      <c r="AK1131" s="92" t="s">
        <v>1786</v>
      </c>
      <c r="AL1131" s="92" t="s">
        <v>1787</v>
      </c>
      <c r="AM1131" s="27">
        <v>8659.3100000000013</v>
      </c>
      <c r="AN1131" s="27">
        <v>9446.52</v>
      </c>
      <c r="AO1131" s="27">
        <v>9446.52</v>
      </c>
      <c r="AP1131" s="27">
        <v>9446.52</v>
      </c>
      <c r="AQ1131" s="27">
        <v>7347.24</v>
      </c>
      <c r="AR1131" s="27">
        <v>4198.3999999999996</v>
      </c>
      <c r="AS1131" s="27">
        <v>1049.5999999999999</v>
      </c>
      <c r="AT1131" s="27">
        <v>0</v>
      </c>
      <c r="AU1131" s="27">
        <v>0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27">
        <v>0</v>
      </c>
      <c r="BC1131" s="27">
        <f t="shared" si="52"/>
        <v>18105.830000000002</v>
      </c>
      <c r="BD1131" s="27">
        <f t="shared" si="53"/>
        <v>31488.28</v>
      </c>
      <c r="BE1131" s="27">
        <f t="shared" si="54"/>
        <v>49594.11</v>
      </c>
    </row>
    <row r="1132" spans="1:57" x14ac:dyDescent="0.35">
      <c r="A1132" s="92" t="s">
        <v>2411</v>
      </c>
      <c r="B1132" s="90" t="s">
        <v>1318</v>
      </c>
      <c r="C1132" s="94">
        <v>2</v>
      </c>
      <c r="D1132" s="91" t="s">
        <v>0</v>
      </c>
      <c r="E1132" s="61" t="s">
        <v>3</v>
      </c>
      <c r="F1132" s="61" t="s">
        <v>1772</v>
      </c>
      <c r="G1132" s="61" t="s">
        <v>1793</v>
      </c>
      <c r="H1132" s="61" t="s">
        <v>1789</v>
      </c>
      <c r="I1132" s="61" t="s">
        <v>1794</v>
      </c>
      <c r="J1132" s="61" t="s">
        <v>1791</v>
      </c>
      <c r="K1132" s="61" t="s">
        <v>813</v>
      </c>
      <c r="L1132" s="61" t="s">
        <v>1778</v>
      </c>
      <c r="M1132" s="61" t="s">
        <v>1785</v>
      </c>
      <c r="N1132" s="108">
        <v>1</v>
      </c>
      <c r="O1132" s="108">
        <v>1</v>
      </c>
      <c r="P1132" s="108">
        <v>1</v>
      </c>
      <c r="Q1132" s="108">
        <v>1</v>
      </c>
      <c r="R1132" s="108">
        <v>1</v>
      </c>
      <c r="S1132" s="108">
        <v>1</v>
      </c>
      <c r="T1132" s="108">
        <v>0</v>
      </c>
      <c r="U1132" s="108">
        <v>0</v>
      </c>
      <c r="V1132" s="108">
        <v>0</v>
      </c>
      <c r="W1132" s="109">
        <v>182605</v>
      </c>
      <c r="X1132" s="126">
        <v>0</v>
      </c>
      <c r="Y1132" s="109">
        <v>0</v>
      </c>
      <c r="Z1132" s="109">
        <v>581.29</v>
      </c>
      <c r="AA1132" s="109"/>
      <c r="AB1132" s="109"/>
      <c r="AC1132" s="109"/>
      <c r="AD1132" s="110">
        <v>182605</v>
      </c>
      <c r="AE1132" s="99">
        <v>45063</v>
      </c>
      <c r="AF1132" s="99">
        <v>45794</v>
      </c>
      <c r="AG1132" s="111">
        <v>365210</v>
      </c>
      <c r="AH1132" s="107">
        <v>0.38055555555555554</v>
      </c>
      <c r="AI1132" s="107">
        <v>2</v>
      </c>
      <c r="AJ1132" s="96">
        <v>3.8199999999999998E-2</v>
      </c>
      <c r="AK1132" s="92" t="s">
        <v>1786</v>
      </c>
      <c r="AL1132" s="92" t="s">
        <v>1787</v>
      </c>
      <c r="AM1132" s="27">
        <v>2325.16</v>
      </c>
      <c r="AN1132" s="27">
        <v>0</v>
      </c>
      <c r="AO1132" s="27">
        <v>0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7">
        <v>0</v>
      </c>
      <c r="BA1132" s="27">
        <v>0</v>
      </c>
      <c r="BB1132" s="27">
        <v>0</v>
      </c>
      <c r="BC1132" s="27">
        <f t="shared" si="52"/>
        <v>2325.16</v>
      </c>
      <c r="BD1132" s="27">
        <f t="shared" si="53"/>
        <v>0</v>
      </c>
      <c r="BE1132" s="27">
        <f t="shared" si="54"/>
        <v>2325.16</v>
      </c>
    </row>
    <row r="1133" spans="1:57" x14ac:dyDescent="0.35">
      <c r="A1133" s="92" t="s">
        <v>2410</v>
      </c>
      <c r="B1133" s="90" t="s">
        <v>1318</v>
      </c>
      <c r="C1133" s="94">
        <v>3</v>
      </c>
      <c r="D1133" s="91" t="s">
        <v>0</v>
      </c>
      <c r="E1133" s="61" t="s">
        <v>3</v>
      </c>
      <c r="F1133" s="61" t="s">
        <v>1772</v>
      </c>
      <c r="G1133" s="61" t="s">
        <v>1793</v>
      </c>
      <c r="H1133" s="61" t="s">
        <v>1789</v>
      </c>
      <c r="I1133" s="61" t="s">
        <v>1794</v>
      </c>
      <c r="J1133" s="61" t="s">
        <v>1791</v>
      </c>
      <c r="K1133" s="61" t="s">
        <v>813</v>
      </c>
      <c r="L1133" s="61" t="s">
        <v>1778</v>
      </c>
      <c r="M1133" s="61" t="s">
        <v>1785</v>
      </c>
      <c r="N1133" s="108">
        <v>1</v>
      </c>
      <c r="O1133" s="108">
        <v>1</v>
      </c>
      <c r="P1133" s="108">
        <v>1</v>
      </c>
      <c r="Q1133" s="108">
        <v>1</v>
      </c>
      <c r="R1133" s="108">
        <v>1</v>
      </c>
      <c r="S1133" s="108">
        <v>1</v>
      </c>
      <c r="T1133" s="108">
        <v>0</v>
      </c>
      <c r="U1133" s="108">
        <v>0</v>
      </c>
      <c r="V1133" s="108">
        <v>0</v>
      </c>
      <c r="W1133" s="109">
        <v>986480</v>
      </c>
      <c r="X1133" s="126">
        <v>0</v>
      </c>
      <c r="Y1133" s="109">
        <v>0</v>
      </c>
      <c r="Z1133" s="109">
        <v>3534.89</v>
      </c>
      <c r="AA1133" s="109"/>
      <c r="AB1133" s="109"/>
      <c r="AC1133" s="109"/>
      <c r="AD1133" s="110">
        <v>986480</v>
      </c>
      <c r="AE1133" s="99">
        <v>45063</v>
      </c>
      <c r="AF1133" s="99">
        <v>46159</v>
      </c>
      <c r="AG1133" s="111">
        <v>986480</v>
      </c>
      <c r="AH1133" s="107">
        <v>1.3805555555555555</v>
      </c>
      <c r="AI1133" s="107">
        <v>3</v>
      </c>
      <c r="AJ1133" s="96">
        <v>4.2999999999999997E-2</v>
      </c>
      <c r="AK1133" s="92" t="s">
        <v>1786</v>
      </c>
      <c r="AL1133" s="92" t="s">
        <v>1787</v>
      </c>
      <c r="AM1133" s="27">
        <v>37116.340000000004</v>
      </c>
      <c r="AN1133" s="27">
        <v>8837.2000000000007</v>
      </c>
      <c r="AO1133" s="27">
        <v>0</v>
      </c>
      <c r="AP1133" s="27">
        <v>0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0</v>
      </c>
      <c r="BB1133" s="27">
        <v>0</v>
      </c>
      <c r="BC1133" s="27">
        <f t="shared" si="52"/>
        <v>45953.540000000008</v>
      </c>
      <c r="BD1133" s="27">
        <f t="shared" si="53"/>
        <v>0</v>
      </c>
      <c r="BE1133" s="27">
        <f t="shared" si="54"/>
        <v>45953.540000000008</v>
      </c>
    </row>
    <row r="1134" spans="1:57" x14ac:dyDescent="0.35">
      <c r="A1134" s="92" t="s">
        <v>2409</v>
      </c>
      <c r="B1134" s="90" t="s">
        <v>1318</v>
      </c>
      <c r="C1134" s="94">
        <v>4</v>
      </c>
      <c r="D1134" s="91" t="s">
        <v>0</v>
      </c>
      <c r="E1134" s="61" t="s">
        <v>3</v>
      </c>
      <c r="F1134" s="61" t="s">
        <v>1772</v>
      </c>
      <c r="G1134" s="61" t="s">
        <v>1793</v>
      </c>
      <c r="H1134" s="61" t="s">
        <v>1789</v>
      </c>
      <c r="I1134" s="61" t="s">
        <v>1794</v>
      </c>
      <c r="J1134" s="61" t="s">
        <v>1791</v>
      </c>
      <c r="K1134" s="61" t="s">
        <v>813</v>
      </c>
      <c r="L1134" s="61" t="s">
        <v>1778</v>
      </c>
      <c r="M1134" s="61" t="s">
        <v>1785</v>
      </c>
      <c r="N1134" s="108">
        <v>1</v>
      </c>
      <c r="O1134" s="108">
        <v>1</v>
      </c>
      <c r="P1134" s="108">
        <v>1</v>
      </c>
      <c r="Q1134" s="108">
        <v>1</v>
      </c>
      <c r="R1134" s="108">
        <v>1</v>
      </c>
      <c r="S1134" s="108">
        <v>1</v>
      </c>
      <c r="T1134" s="108">
        <v>0</v>
      </c>
      <c r="U1134" s="108">
        <v>0</v>
      </c>
      <c r="V1134" s="108">
        <v>0</v>
      </c>
      <c r="W1134" s="109">
        <v>853435</v>
      </c>
      <c r="X1134" s="126">
        <v>0</v>
      </c>
      <c r="Y1134" s="109">
        <v>0</v>
      </c>
      <c r="Z1134" s="109">
        <v>3349.73</v>
      </c>
      <c r="AA1134" s="109"/>
      <c r="AB1134" s="109"/>
      <c r="AC1134" s="109"/>
      <c r="AD1134" s="110">
        <v>853435</v>
      </c>
      <c r="AE1134" s="99">
        <v>45063</v>
      </c>
      <c r="AF1134" s="99">
        <v>46524</v>
      </c>
      <c r="AG1134" s="111">
        <v>853435</v>
      </c>
      <c r="AH1134" s="107">
        <v>2.3805555555555555</v>
      </c>
      <c r="AI1134" s="107">
        <v>4</v>
      </c>
      <c r="AJ1134" s="96">
        <v>4.7100000000000003E-2</v>
      </c>
      <c r="AK1134" s="92" t="s">
        <v>1786</v>
      </c>
      <c r="AL1134" s="92" t="s">
        <v>1787</v>
      </c>
      <c r="AM1134" s="27">
        <v>36847.030000000006</v>
      </c>
      <c r="AN1134" s="27">
        <v>38521.900000000009</v>
      </c>
      <c r="AO1134" s="27">
        <v>8374.35</v>
      </c>
      <c r="AP1134" s="27">
        <v>0</v>
      </c>
      <c r="AQ1134" s="27">
        <v>0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27">
        <v>0</v>
      </c>
      <c r="BC1134" s="27">
        <f t="shared" si="52"/>
        <v>75368.930000000022</v>
      </c>
      <c r="BD1134" s="27">
        <f t="shared" si="53"/>
        <v>8374.35</v>
      </c>
      <c r="BE1134" s="27">
        <f t="shared" si="54"/>
        <v>83743.280000000028</v>
      </c>
    </row>
    <row r="1135" spans="1:57" x14ac:dyDescent="0.35">
      <c r="A1135" s="92" t="s">
        <v>2408</v>
      </c>
      <c r="B1135" s="90" t="s">
        <v>1318</v>
      </c>
      <c r="C1135" s="94">
        <v>5</v>
      </c>
      <c r="D1135" s="91" t="s">
        <v>0</v>
      </c>
      <c r="E1135" s="61" t="s">
        <v>3</v>
      </c>
      <c r="F1135" s="61" t="s">
        <v>1772</v>
      </c>
      <c r="G1135" s="61" t="s">
        <v>1793</v>
      </c>
      <c r="H1135" s="61" t="s">
        <v>1789</v>
      </c>
      <c r="I1135" s="61" t="s">
        <v>1794</v>
      </c>
      <c r="J1135" s="61" t="s">
        <v>1791</v>
      </c>
      <c r="K1135" s="61" t="s">
        <v>813</v>
      </c>
      <c r="L1135" s="61" t="s">
        <v>1778</v>
      </c>
      <c r="M1135" s="61" t="s">
        <v>1785</v>
      </c>
      <c r="N1135" s="108">
        <v>1</v>
      </c>
      <c r="O1135" s="108">
        <v>1</v>
      </c>
      <c r="P1135" s="108">
        <v>1</v>
      </c>
      <c r="Q1135" s="108">
        <v>1</v>
      </c>
      <c r="R1135" s="108">
        <v>1</v>
      </c>
      <c r="S1135" s="108">
        <v>1</v>
      </c>
      <c r="T1135" s="108">
        <v>0</v>
      </c>
      <c r="U1135" s="108">
        <v>0</v>
      </c>
      <c r="V1135" s="108">
        <v>0</v>
      </c>
      <c r="W1135" s="109">
        <v>956685</v>
      </c>
      <c r="X1135" s="126">
        <v>0</v>
      </c>
      <c r="Y1135" s="109">
        <v>0</v>
      </c>
      <c r="Z1135" s="109">
        <v>4041.99</v>
      </c>
      <c r="AA1135" s="109"/>
      <c r="AB1135" s="109"/>
      <c r="AC1135" s="109"/>
      <c r="AD1135" s="110">
        <v>956685</v>
      </c>
      <c r="AE1135" s="99">
        <v>45063</v>
      </c>
      <c r="AF1135" s="99">
        <v>46890</v>
      </c>
      <c r="AG1135" s="111">
        <v>956685</v>
      </c>
      <c r="AH1135" s="107">
        <v>3.3805555555555555</v>
      </c>
      <c r="AI1135" s="107">
        <v>5</v>
      </c>
      <c r="AJ1135" s="97">
        <v>5.0700000000000002E-2</v>
      </c>
      <c r="AK1135" s="92" t="s">
        <v>1786</v>
      </c>
      <c r="AL1135" s="92" t="s">
        <v>1787</v>
      </c>
      <c r="AM1135" s="27">
        <v>44461.889999999985</v>
      </c>
      <c r="AN1135" s="27">
        <v>48503.879999999983</v>
      </c>
      <c r="AO1135" s="27">
        <v>46482.89</v>
      </c>
      <c r="AP1135" s="27">
        <v>10105</v>
      </c>
      <c r="AQ1135" s="27">
        <v>0</v>
      </c>
      <c r="AR1135" s="27">
        <v>0</v>
      </c>
      <c r="AS1135" s="27">
        <v>0</v>
      </c>
      <c r="AT1135" s="27">
        <v>0</v>
      </c>
      <c r="AU1135" s="27">
        <v>0</v>
      </c>
      <c r="AV1135" s="27">
        <v>0</v>
      </c>
      <c r="AW1135" s="27">
        <v>0</v>
      </c>
      <c r="AX1135" s="27">
        <v>0</v>
      </c>
      <c r="AY1135" s="27">
        <v>0</v>
      </c>
      <c r="AZ1135" s="27">
        <v>0</v>
      </c>
      <c r="BA1135" s="27">
        <v>0</v>
      </c>
      <c r="BB1135" s="27">
        <v>0</v>
      </c>
      <c r="BC1135" s="27">
        <f t="shared" si="52"/>
        <v>92965.76999999996</v>
      </c>
      <c r="BD1135" s="27">
        <f t="shared" si="53"/>
        <v>56587.89</v>
      </c>
      <c r="BE1135" s="27">
        <f t="shared" si="54"/>
        <v>149553.65999999997</v>
      </c>
    </row>
    <row r="1136" spans="1:57" x14ac:dyDescent="0.35">
      <c r="A1136" s="92" t="s">
        <v>2407</v>
      </c>
      <c r="B1136" s="90" t="s">
        <v>1318</v>
      </c>
      <c r="C1136" s="94">
        <v>6</v>
      </c>
      <c r="D1136" s="91" t="s">
        <v>0</v>
      </c>
      <c r="E1136" s="61" t="s">
        <v>3</v>
      </c>
      <c r="F1136" s="61" t="s">
        <v>1772</v>
      </c>
      <c r="G1136" s="61" t="s">
        <v>1793</v>
      </c>
      <c r="H1136" s="61" t="s">
        <v>1789</v>
      </c>
      <c r="I1136" s="61" t="s">
        <v>1794</v>
      </c>
      <c r="J1136" s="61" t="s">
        <v>1791</v>
      </c>
      <c r="K1136" s="61" t="s">
        <v>813</v>
      </c>
      <c r="L1136" s="61" t="s">
        <v>1778</v>
      </c>
      <c r="M1136" s="61" t="s">
        <v>1785</v>
      </c>
      <c r="N1136" s="108">
        <v>1</v>
      </c>
      <c r="O1136" s="108">
        <v>1</v>
      </c>
      <c r="P1136" s="108">
        <v>1</v>
      </c>
      <c r="Q1136" s="108">
        <v>1</v>
      </c>
      <c r="R1136" s="108">
        <v>1</v>
      </c>
      <c r="S1136" s="108">
        <v>1</v>
      </c>
      <c r="T1136" s="108">
        <v>0</v>
      </c>
      <c r="U1136" s="108">
        <v>0</v>
      </c>
      <c r="V1136" s="108">
        <v>0</v>
      </c>
      <c r="W1136" s="109">
        <v>674517.5</v>
      </c>
      <c r="X1136" s="126">
        <v>0</v>
      </c>
      <c r="Y1136" s="109">
        <v>0</v>
      </c>
      <c r="Z1136" s="109">
        <v>3012.84</v>
      </c>
      <c r="AA1136" s="109"/>
      <c r="AB1136" s="109"/>
      <c r="AC1136" s="109"/>
      <c r="AD1136" s="110">
        <v>674517.5</v>
      </c>
      <c r="AE1136" s="99">
        <v>45063</v>
      </c>
      <c r="AF1136" s="99">
        <v>47255</v>
      </c>
      <c r="AG1136" s="111">
        <v>674517.5</v>
      </c>
      <c r="AH1136" s="107">
        <v>4.3805555555555555</v>
      </c>
      <c r="AI1136" s="107">
        <v>6</v>
      </c>
      <c r="AJ1136" s="96">
        <v>5.3600000000000002E-2</v>
      </c>
      <c r="AK1136" s="92" t="s">
        <v>1786</v>
      </c>
      <c r="AL1136" s="92" t="s">
        <v>1787</v>
      </c>
      <c r="AM1136" s="27">
        <v>33141.240000000005</v>
      </c>
      <c r="AN1136" s="27">
        <v>36154.080000000002</v>
      </c>
      <c r="AO1136" s="27">
        <v>36154.080000000002</v>
      </c>
      <c r="AP1136" s="27">
        <v>34647.660000000003</v>
      </c>
      <c r="AQ1136" s="27">
        <v>7532.1</v>
      </c>
      <c r="AR1136" s="27">
        <v>0</v>
      </c>
      <c r="AS1136" s="27">
        <v>0</v>
      </c>
      <c r="AT1136" s="27">
        <v>0</v>
      </c>
      <c r="AU1136" s="27">
        <v>0</v>
      </c>
      <c r="AV1136" s="27">
        <v>0</v>
      </c>
      <c r="AW1136" s="27">
        <v>0</v>
      </c>
      <c r="AX1136" s="27">
        <v>0</v>
      </c>
      <c r="AY1136" s="27">
        <v>0</v>
      </c>
      <c r="AZ1136" s="27">
        <v>0</v>
      </c>
      <c r="BA1136" s="27">
        <v>0</v>
      </c>
      <c r="BB1136" s="27">
        <v>0</v>
      </c>
      <c r="BC1136" s="27">
        <f t="shared" si="52"/>
        <v>69295.320000000007</v>
      </c>
      <c r="BD1136" s="27">
        <f t="shared" si="53"/>
        <v>78333.840000000011</v>
      </c>
      <c r="BE1136" s="27">
        <f t="shared" si="54"/>
        <v>147629.16000000003</v>
      </c>
    </row>
    <row r="1137" spans="1:57" x14ac:dyDescent="0.35">
      <c r="A1137" s="92" t="s">
        <v>2406</v>
      </c>
      <c r="B1137" s="90" t="s">
        <v>1318</v>
      </c>
      <c r="C1137" s="94">
        <v>7</v>
      </c>
      <c r="D1137" s="91" t="s">
        <v>0</v>
      </c>
      <c r="E1137" s="61" t="s">
        <v>3</v>
      </c>
      <c r="F1137" s="61" t="s">
        <v>1772</v>
      </c>
      <c r="G1137" s="61" t="s">
        <v>1793</v>
      </c>
      <c r="H1137" s="61" t="s">
        <v>1789</v>
      </c>
      <c r="I1137" s="61" t="s">
        <v>1794</v>
      </c>
      <c r="J1137" s="61" t="s">
        <v>1791</v>
      </c>
      <c r="K1137" s="61" t="s">
        <v>813</v>
      </c>
      <c r="L1137" s="61" t="s">
        <v>1778</v>
      </c>
      <c r="M1137" s="61" t="s">
        <v>1785</v>
      </c>
      <c r="N1137" s="108">
        <v>1</v>
      </c>
      <c r="O1137" s="108">
        <v>1</v>
      </c>
      <c r="P1137" s="108">
        <v>1</v>
      </c>
      <c r="Q1137" s="108">
        <v>1</v>
      </c>
      <c r="R1137" s="108">
        <v>1</v>
      </c>
      <c r="S1137" s="108">
        <v>1</v>
      </c>
      <c r="T1137" s="108">
        <v>0</v>
      </c>
      <c r="U1137" s="108">
        <v>0</v>
      </c>
      <c r="V1137" s="108">
        <v>0</v>
      </c>
      <c r="W1137" s="109">
        <v>1356852.5</v>
      </c>
      <c r="X1137" s="126">
        <v>0</v>
      </c>
      <c r="Y1137" s="109">
        <v>0</v>
      </c>
      <c r="Z1137" s="109">
        <v>6377.21</v>
      </c>
      <c r="AA1137" s="109"/>
      <c r="AB1137" s="109"/>
      <c r="AC1137" s="109"/>
      <c r="AD1137" s="110">
        <v>1356852.5</v>
      </c>
      <c r="AE1137" s="99">
        <v>45063</v>
      </c>
      <c r="AF1137" s="99">
        <v>47620</v>
      </c>
      <c r="AG1137" s="111">
        <v>1356852.5</v>
      </c>
      <c r="AH1137" s="107">
        <v>5.3805555555555555</v>
      </c>
      <c r="AI1137" s="107">
        <v>7</v>
      </c>
      <c r="AJ1137" s="96">
        <v>5.6399999999999999E-2</v>
      </c>
      <c r="AK1137" s="92" t="s">
        <v>1786</v>
      </c>
      <c r="AL1137" s="92" t="s">
        <v>1787</v>
      </c>
      <c r="AM1137" s="27">
        <v>70149.31</v>
      </c>
      <c r="AN1137" s="27">
        <v>76526.52</v>
      </c>
      <c r="AO1137" s="27">
        <v>76526.52</v>
      </c>
      <c r="AP1137" s="27">
        <v>76526.52</v>
      </c>
      <c r="AQ1137" s="27">
        <v>54206.25</v>
      </c>
      <c r="AR1137" s="27">
        <v>15943</v>
      </c>
      <c r="AS1137" s="27">
        <v>0</v>
      </c>
      <c r="AT1137" s="27">
        <v>0</v>
      </c>
      <c r="AU1137" s="27">
        <v>0</v>
      </c>
      <c r="AV1137" s="27">
        <v>0</v>
      </c>
      <c r="AW1137" s="27">
        <v>0</v>
      </c>
      <c r="AX1137" s="27">
        <v>0</v>
      </c>
      <c r="AY1137" s="27">
        <v>0</v>
      </c>
      <c r="AZ1137" s="27">
        <v>0</v>
      </c>
      <c r="BA1137" s="27">
        <v>0</v>
      </c>
      <c r="BB1137" s="27">
        <v>0</v>
      </c>
      <c r="BC1137" s="27">
        <f t="shared" si="52"/>
        <v>146675.83000000002</v>
      </c>
      <c r="BD1137" s="27">
        <f t="shared" si="53"/>
        <v>223202.29</v>
      </c>
      <c r="BE1137" s="27">
        <f t="shared" si="54"/>
        <v>369878.12</v>
      </c>
    </row>
    <row r="1138" spans="1:57" x14ac:dyDescent="0.35">
      <c r="A1138" s="92" t="s">
        <v>2405</v>
      </c>
      <c r="B1138" s="90" t="s">
        <v>1318</v>
      </c>
      <c r="C1138" s="94">
        <v>8</v>
      </c>
      <c r="D1138" s="91" t="s">
        <v>0</v>
      </c>
      <c r="E1138" s="61" t="s">
        <v>3</v>
      </c>
      <c r="F1138" s="61" t="s">
        <v>1772</v>
      </c>
      <c r="G1138" s="61" t="s">
        <v>1793</v>
      </c>
      <c r="H1138" s="61" t="s">
        <v>1789</v>
      </c>
      <c r="I1138" s="61" t="s">
        <v>1794</v>
      </c>
      <c r="J1138" s="61" t="s">
        <v>1791</v>
      </c>
      <c r="K1138" s="61" t="s">
        <v>813</v>
      </c>
      <c r="L1138" s="61" t="s">
        <v>1778</v>
      </c>
      <c r="M1138" s="61" t="s">
        <v>1785</v>
      </c>
      <c r="N1138" s="108">
        <v>1</v>
      </c>
      <c r="O1138" s="108">
        <v>1</v>
      </c>
      <c r="P1138" s="108">
        <v>1</v>
      </c>
      <c r="Q1138" s="108">
        <v>1</v>
      </c>
      <c r="R1138" s="108">
        <v>1</v>
      </c>
      <c r="S1138" s="108">
        <v>1</v>
      </c>
      <c r="T1138" s="108">
        <v>0</v>
      </c>
      <c r="U1138" s="108">
        <v>0</v>
      </c>
      <c r="V1138" s="108">
        <v>0</v>
      </c>
      <c r="W1138" s="109">
        <v>4927237.5</v>
      </c>
      <c r="X1138" s="126">
        <v>0</v>
      </c>
      <c r="Y1138" s="109">
        <v>0</v>
      </c>
      <c r="Z1138" s="109">
        <v>24348.77</v>
      </c>
      <c r="AA1138" s="109"/>
      <c r="AB1138" s="109"/>
      <c r="AC1138" s="109"/>
      <c r="AD1138" s="110">
        <v>4927237.5</v>
      </c>
      <c r="AE1138" s="99">
        <v>45063</v>
      </c>
      <c r="AF1138" s="99">
        <v>47985</v>
      </c>
      <c r="AG1138" s="111">
        <v>4927237.5</v>
      </c>
      <c r="AH1138" s="107">
        <v>6.3805555555555555</v>
      </c>
      <c r="AI1138" s="107">
        <v>8</v>
      </c>
      <c r="AJ1138" s="96">
        <v>5.9299999999999999E-2</v>
      </c>
      <c r="AK1138" s="92" t="s">
        <v>1786</v>
      </c>
      <c r="AL1138" s="92" t="s">
        <v>1787</v>
      </c>
      <c r="AM1138" s="27">
        <v>267836.46999999997</v>
      </c>
      <c r="AN1138" s="27">
        <v>292185.24</v>
      </c>
      <c r="AO1138" s="27">
        <v>292185.24</v>
      </c>
      <c r="AP1138" s="27">
        <v>292185.24</v>
      </c>
      <c r="AQ1138" s="27">
        <v>235371.42</v>
      </c>
      <c r="AR1138" s="27">
        <v>137976.37</v>
      </c>
      <c r="AS1138" s="27">
        <v>40581.300000000003</v>
      </c>
      <c r="AT1138" s="27">
        <v>0</v>
      </c>
      <c r="AU1138" s="27">
        <v>0</v>
      </c>
      <c r="AV1138" s="27">
        <v>0</v>
      </c>
      <c r="AW1138" s="27">
        <v>0</v>
      </c>
      <c r="AX1138" s="27">
        <v>0</v>
      </c>
      <c r="AY1138" s="27">
        <v>0</v>
      </c>
      <c r="AZ1138" s="27">
        <v>0</v>
      </c>
      <c r="BA1138" s="27">
        <v>0</v>
      </c>
      <c r="BB1138" s="27">
        <v>0</v>
      </c>
      <c r="BC1138" s="27">
        <f t="shared" si="52"/>
        <v>560021.71</v>
      </c>
      <c r="BD1138" s="27">
        <f t="shared" si="53"/>
        <v>998299.57000000007</v>
      </c>
      <c r="BE1138" s="27">
        <f t="shared" si="54"/>
        <v>1558321.28</v>
      </c>
    </row>
    <row r="1139" spans="1:57" x14ac:dyDescent="0.35">
      <c r="A1139" s="92" t="s">
        <v>2404</v>
      </c>
      <c r="B1139" s="90" t="s">
        <v>1318</v>
      </c>
      <c r="C1139" s="94">
        <v>9</v>
      </c>
      <c r="D1139" s="91" t="s">
        <v>0</v>
      </c>
      <c r="E1139" s="61" t="s">
        <v>3</v>
      </c>
      <c r="F1139" s="61" t="s">
        <v>1772</v>
      </c>
      <c r="G1139" s="61" t="s">
        <v>1793</v>
      </c>
      <c r="H1139" s="61" t="s">
        <v>1789</v>
      </c>
      <c r="I1139" s="61" t="s">
        <v>1794</v>
      </c>
      <c r="J1139" s="61" t="s">
        <v>1791</v>
      </c>
      <c r="K1139" s="61" t="s">
        <v>813</v>
      </c>
      <c r="L1139" s="61" t="s">
        <v>1778</v>
      </c>
      <c r="M1139" s="61" t="s">
        <v>1785</v>
      </c>
      <c r="N1139" s="108">
        <v>1</v>
      </c>
      <c r="O1139" s="108">
        <v>1</v>
      </c>
      <c r="P1139" s="108">
        <v>1</v>
      </c>
      <c r="Q1139" s="108">
        <v>1</v>
      </c>
      <c r="R1139" s="108">
        <v>1</v>
      </c>
      <c r="S1139" s="108">
        <v>1</v>
      </c>
      <c r="T1139" s="108">
        <v>0</v>
      </c>
      <c r="U1139" s="108">
        <v>0</v>
      </c>
      <c r="V1139" s="108">
        <v>0</v>
      </c>
      <c r="W1139" s="109">
        <v>4071029.5</v>
      </c>
      <c r="X1139" s="126">
        <v>0</v>
      </c>
      <c r="Y1139" s="109">
        <v>0</v>
      </c>
      <c r="Z1139" s="109">
        <v>21067.58</v>
      </c>
      <c r="AA1139" s="109"/>
      <c r="AB1139" s="109"/>
      <c r="AC1139" s="109"/>
      <c r="AD1139" s="110">
        <v>4071029.5</v>
      </c>
      <c r="AE1139" s="99">
        <v>45063</v>
      </c>
      <c r="AF1139" s="99">
        <v>48351</v>
      </c>
      <c r="AG1139" s="111">
        <v>4071029.5</v>
      </c>
      <c r="AH1139" s="107">
        <v>7.3805555555555555</v>
      </c>
      <c r="AI1139" s="107">
        <v>9</v>
      </c>
      <c r="AJ1139" s="96">
        <v>6.2100000000000002E-2</v>
      </c>
      <c r="AK1139" s="92" t="s">
        <v>1786</v>
      </c>
      <c r="AL1139" s="92" t="s">
        <v>1787</v>
      </c>
      <c r="AM1139" s="27">
        <v>231743.38000000006</v>
      </c>
      <c r="AN1139" s="27">
        <v>252810.96000000008</v>
      </c>
      <c r="AO1139" s="27">
        <v>252810.96</v>
      </c>
      <c r="AP1139" s="27">
        <v>252810.96</v>
      </c>
      <c r="AQ1139" s="27">
        <v>215942.66</v>
      </c>
      <c r="AR1139" s="27">
        <v>152739.93</v>
      </c>
      <c r="AS1139" s="27">
        <v>89537.18</v>
      </c>
      <c r="AT1139" s="27">
        <v>26334.45</v>
      </c>
      <c r="AU1139" s="27">
        <v>0</v>
      </c>
      <c r="AV1139" s="27">
        <v>0</v>
      </c>
      <c r="AW1139" s="27">
        <v>0</v>
      </c>
      <c r="AX1139" s="27">
        <v>0</v>
      </c>
      <c r="AY1139" s="27">
        <v>0</v>
      </c>
      <c r="AZ1139" s="27">
        <v>0</v>
      </c>
      <c r="BA1139" s="27">
        <v>0</v>
      </c>
      <c r="BB1139" s="27">
        <v>0</v>
      </c>
      <c r="BC1139" s="27">
        <f t="shared" si="52"/>
        <v>484554.34000000014</v>
      </c>
      <c r="BD1139" s="27">
        <f t="shared" si="53"/>
        <v>990176.1399999999</v>
      </c>
      <c r="BE1139" s="27">
        <f t="shared" si="54"/>
        <v>1474730.48</v>
      </c>
    </row>
    <row r="1140" spans="1:57" x14ac:dyDescent="0.35">
      <c r="A1140" s="92" t="s">
        <v>2403</v>
      </c>
      <c r="B1140" s="90" t="s">
        <v>1318</v>
      </c>
      <c r="C1140" s="94">
        <v>10</v>
      </c>
      <c r="D1140" s="91" t="s">
        <v>0</v>
      </c>
      <c r="E1140" s="61" t="s">
        <v>3</v>
      </c>
      <c r="F1140" s="61" t="s">
        <v>1772</v>
      </c>
      <c r="G1140" s="61" t="s">
        <v>1793</v>
      </c>
      <c r="H1140" s="61" t="s">
        <v>1789</v>
      </c>
      <c r="I1140" s="61" t="s">
        <v>1794</v>
      </c>
      <c r="J1140" s="61" t="s">
        <v>1791</v>
      </c>
      <c r="K1140" s="61" t="s">
        <v>813</v>
      </c>
      <c r="L1140" s="61" t="s">
        <v>1778</v>
      </c>
      <c r="M1140" s="61" t="s">
        <v>1785</v>
      </c>
      <c r="N1140" s="108">
        <v>1</v>
      </c>
      <c r="O1140" s="108">
        <v>1</v>
      </c>
      <c r="P1140" s="108">
        <v>1</v>
      </c>
      <c r="Q1140" s="108">
        <v>1</v>
      </c>
      <c r="R1140" s="108">
        <v>1</v>
      </c>
      <c r="S1140" s="108">
        <v>1</v>
      </c>
      <c r="T1140" s="108">
        <v>0</v>
      </c>
      <c r="U1140" s="108">
        <v>0</v>
      </c>
      <c r="V1140" s="108">
        <v>0</v>
      </c>
      <c r="W1140" s="109">
        <v>653631.5</v>
      </c>
      <c r="X1140" s="126">
        <v>0</v>
      </c>
      <c r="Y1140" s="109">
        <v>0</v>
      </c>
      <c r="Z1140" s="109">
        <v>3540.5</v>
      </c>
      <c r="AA1140" s="109"/>
      <c r="AB1140" s="109"/>
      <c r="AC1140" s="109"/>
      <c r="AD1140" s="110">
        <v>653631.5</v>
      </c>
      <c r="AE1140" s="99">
        <v>45063</v>
      </c>
      <c r="AF1140" s="99">
        <v>48716</v>
      </c>
      <c r="AG1140" s="111">
        <v>653631.5</v>
      </c>
      <c r="AH1140" s="107">
        <v>8.3805555555555564</v>
      </c>
      <c r="AI1140" s="107">
        <v>10</v>
      </c>
      <c r="AJ1140" s="96">
        <v>6.5000000000000002E-2</v>
      </c>
      <c r="AK1140" s="92" t="s">
        <v>1786</v>
      </c>
      <c r="AL1140" s="92" t="s">
        <v>1787</v>
      </c>
      <c r="AM1140" s="27">
        <v>38945.5</v>
      </c>
      <c r="AN1140" s="27">
        <v>42486</v>
      </c>
      <c r="AO1140" s="27">
        <v>42486</v>
      </c>
      <c r="AP1140" s="27">
        <v>42486</v>
      </c>
      <c r="AQ1140" s="27">
        <v>37529.300000000003</v>
      </c>
      <c r="AR1140" s="27">
        <v>29032.1</v>
      </c>
      <c r="AS1140" s="27">
        <v>20534.900000000001</v>
      </c>
      <c r="AT1140" s="27">
        <v>12037.7</v>
      </c>
      <c r="AU1140" s="27">
        <v>3540.5</v>
      </c>
      <c r="AV1140" s="27">
        <v>0</v>
      </c>
      <c r="AW1140" s="27">
        <v>0</v>
      </c>
      <c r="AX1140" s="27">
        <v>0</v>
      </c>
      <c r="AY1140" s="27">
        <v>0</v>
      </c>
      <c r="AZ1140" s="27">
        <v>0</v>
      </c>
      <c r="BA1140" s="27">
        <v>0</v>
      </c>
      <c r="BB1140" s="27">
        <v>0</v>
      </c>
      <c r="BC1140" s="27">
        <f t="shared" si="52"/>
        <v>81431.5</v>
      </c>
      <c r="BD1140" s="27">
        <f t="shared" si="53"/>
        <v>187646.5</v>
      </c>
      <c r="BE1140" s="27">
        <f t="shared" si="54"/>
        <v>269078</v>
      </c>
    </row>
    <row r="1141" spans="1:57" x14ac:dyDescent="0.35">
      <c r="A1141" s="92" t="s">
        <v>2402</v>
      </c>
      <c r="B1141" s="90" t="s">
        <v>1319</v>
      </c>
      <c r="C1141" s="94">
        <v>2</v>
      </c>
      <c r="D1141" s="91" t="s">
        <v>0</v>
      </c>
      <c r="E1141" s="61" t="s">
        <v>3</v>
      </c>
      <c r="F1141" s="61" t="s">
        <v>1772</v>
      </c>
      <c r="G1141" s="61" t="s">
        <v>1793</v>
      </c>
      <c r="H1141" s="61" t="s">
        <v>1789</v>
      </c>
      <c r="I1141" s="61" t="s">
        <v>1794</v>
      </c>
      <c r="J1141" s="61" t="s">
        <v>1791</v>
      </c>
      <c r="K1141" s="61" t="s">
        <v>813</v>
      </c>
      <c r="L1141" s="61" t="s">
        <v>1778</v>
      </c>
      <c r="M1141" s="61" t="s">
        <v>1785</v>
      </c>
      <c r="N1141" s="108">
        <v>1</v>
      </c>
      <c r="O1141" s="108">
        <v>1</v>
      </c>
      <c r="P1141" s="108">
        <v>1</v>
      </c>
      <c r="Q1141" s="108">
        <v>1</v>
      </c>
      <c r="R1141" s="108">
        <v>1</v>
      </c>
      <c r="S1141" s="108">
        <v>1</v>
      </c>
      <c r="T1141" s="108">
        <v>0</v>
      </c>
      <c r="U1141" s="108">
        <v>0</v>
      </c>
      <c r="V1141" s="108">
        <v>0</v>
      </c>
      <c r="W1141" s="109">
        <v>442942.5</v>
      </c>
      <c r="X1141" s="126">
        <v>0</v>
      </c>
      <c r="Y1141" s="109">
        <v>0</v>
      </c>
      <c r="Z1141" s="109">
        <v>1410.03</v>
      </c>
      <c r="AA1141" s="109"/>
      <c r="AB1141" s="109"/>
      <c r="AC1141" s="109"/>
      <c r="AD1141" s="110">
        <v>442942.5</v>
      </c>
      <c r="AE1141" s="99">
        <v>45070</v>
      </c>
      <c r="AF1141" s="99">
        <v>45801</v>
      </c>
      <c r="AG1141" s="111">
        <v>885885</v>
      </c>
      <c r="AH1141" s="107">
        <v>0.4</v>
      </c>
      <c r="AI1141" s="107">
        <v>2</v>
      </c>
      <c r="AJ1141" s="96">
        <v>3.8199999999999998E-2</v>
      </c>
      <c r="AK1141" s="92" t="s">
        <v>1786</v>
      </c>
      <c r="AL1141" s="92" t="s">
        <v>1787</v>
      </c>
      <c r="AM1141" s="27">
        <v>5640.12</v>
      </c>
      <c r="AN1141" s="27">
        <v>0</v>
      </c>
      <c r="AO1141" s="27">
        <v>0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7">
        <v>0</v>
      </c>
      <c r="BA1141" s="27">
        <v>0</v>
      </c>
      <c r="BB1141" s="27">
        <v>0</v>
      </c>
      <c r="BC1141" s="27">
        <f t="shared" si="52"/>
        <v>5640.12</v>
      </c>
      <c r="BD1141" s="27">
        <f t="shared" si="53"/>
        <v>0</v>
      </c>
      <c r="BE1141" s="27">
        <f t="shared" si="54"/>
        <v>5640.12</v>
      </c>
    </row>
    <row r="1142" spans="1:57" x14ac:dyDescent="0.35">
      <c r="A1142" s="92" t="s">
        <v>2401</v>
      </c>
      <c r="B1142" s="90" t="s">
        <v>1319</v>
      </c>
      <c r="C1142" s="94">
        <v>3</v>
      </c>
      <c r="D1142" s="91" t="s">
        <v>0</v>
      </c>
      <c r="E1142" s="61" t="s">
        <v>3</v>
      </c>
      <c r="F1142" s="61" t="s">
        <v>1772</v>
      </c>
      <c r="G1142" s="61" t="s">
        <v>1793</v>
      </c>
      <c r="H1142" s="61" t="s">
        <v>1789</v>
      </c>
      <c r="I1142" s="61" t="s">
        <v>1794</v>
      </c>
      <c r="J1142" s="61" t="s">
        <v>1791</v>
      </c>
      <c r="K1142" s="61" t="s">
        <v>813</v>
      </c>
      <c r="L1142" s="61" t="s">
        <v>1778</v>
      </c>
      <c r="M1142" s="61" t="s">
        <v>1785</v>
      </c>
      <c r="N1142" s="108">
        <v>1</v>
      </c>
      <c r="O1142" s="108">
        <v>1</v>
      </c>
      <c r="P1142" s="108">
        <v>1</v>
      </c>
      <c r="Q1142" s="108">
        <v>1</v>
      </c>
      <c r="R1142" s="108">
        <v>1</v>
      </c>
      <c r="S1142" s="108">
        <v>1</v>
      </c>
      <c r="T1142" s="108">
        <v>0</v>
      </c>
      <c r="U1142" s="108">
        <v>0</v>
      </c>
      <c r="V1142" s="108">
        <v>0</v>
      </c>
      <c r="W1142" s="109">
        <v>799302.5</v>
      </c>
      <c r="X1142" s="126">
        <v>0</v>
      </c>
      <c r="Y1142" s="109">
        <v>0</v>
      </c>
      <c r="Z1142" s="109">
        <v>2864.17</v>
      </c>
      <c r="AA1142" s="109"/>
      <c r="AB1142" s="109"/>
      <c r="AC1142" s="109"/>
      <c r="AD1142" s="110">
        <v>799302.5</v>
      </c>
      <c r="AE1142" s="99">
        <v>45070</v>
      </c>
      <c r="AF1142" s="99">
        <v>46166</v>
      </c>
      <c r="AG1142" s="111">
        <v>799302.5</v>
      </c>
      <c r="AH1142" s="107">
        <v>1.4</v>
      </c>
      <c r="AI1142" s="107">
        <v>3</v>
      </c>
      <c r="AJ1142" s="97">
        <v>4.2999999999999997E-2</v>
      </c>
      <c r="AK1142" s="92" t="s">
        <v>1786</v>
      </c>
      <c r="AL1142" s="92" t="s">
        <v>1787</v>
      </c>
      <c r="AM1142" s="27">
        <v>30073.78</v>
      </c>
      <c r="AN1142" s="27">
        <v>7160.4</v>
      </c>
      <c r="AO1142" s="27">
        <v>0</v>
      </c>
      <c r="AP1142" s="27">
        <v>0</v>
      </c>
      <c r="AQ1142" s="27">
        <v>0</v>
      </c>
      <c r="AR1142" s="27">
        <v>0</v>
      </c>
      <c r="AS1142" s="27">
        <v>0</v>
      </c>
      <c r="AT1142" s="27">
        <v>0</v>
      </c>
      <c r="AU1142" s="27">
        <v>0</v>
      </c>
      <c r="AV1142" s="27">
        <v>0</v>
      </c>
      <c r="AW1142" s="27">
        <v>0</v>
      </c>
      <c r="AX1142" s="27">
        <v>0</v>
      </c>
      <c r="AY1142" s="27">
        <v>0</v>
      </c>
      <c r="AZ1142" s="27">
        <v>0</v>
      </c>
      <c r="BA1142" s="27">
        <v>0</v>
      </c>
      <c r="BB1142" s="27">
        <v>0</v>
      </c>
      <c r="BC1142" s="27">
        <f t="shared" si="52"/>
        <v>37234.18</v>
      </c>
      <c r="BD1142" s="27">
        <f t="shared" si="53"/>
        <v>0</v>
      </c>
      <c r="BE1142" s="27">
        <f t="shared" si="54"/>
        <v>37234.18</v>
      </c>
    </row>
    <row r="1143" spans="1:57" x14ac:dyDescent="0.35">
      <c r="A1143" s="92" t="s">
        <v>2400</v>
      </c>
      <c r="B1143" s="90" t="s">
        <v>1319</v>
      </c>
      <c r="C1143" s="94">
        <v>4</v>
      </c>
      <c r="D1143" s="91" t="s">
        <v>0</v>
      </c>
      <c r="E1143" s="61" t="s">
        <v>3</v>
      </c>
      <c r="F1143" s="61" t="s">
        <v>1772</v>
      </c>
      <c r="G1143" s="61" t="s">
        <v>1793</v>
      </c>
      <c r="H1143" s="61" t="s">
        <v>1789</v>
      </c>
      <c r="I1143" s="61" t="s">
        <v>1794</v>
      </c>
      <c r="J1143" s="61" t="s">
        <v>1791</v>
      </c>
      <c r="K1143" s="61" t="s">
        <v>813</v>
      </c>
      <c r="L1143" s="61" t="s">
        <v>1778</v>
      </c>
      <c r="M1143" s="61" t="s">
        <v>1785</v>
      </c>
      <c r="N1143" s="108">
        <v>1</v>
      </c>
      <c r="O1143" s="108">
        <v>1</v>
      </c>
      <c r="P1143" s="108">
        <v>1</v>
      </c>
      <c r="Q1143" s="108">
        <v>1</v>
      </c>
      <c r="R1143" s="108">
        <v>1</v>
      </c>
      <c r="S1143" s="108">
        <v>1</v>
      </c>
      <c r="T1143" s="108">
        <v>0</v>
      </c>
      <c r="U1143" s="108">
        <v>0</v>
      </c>
      <c r="V1143" s="108">
        <v>0</v>
      </c>
      <c r="W1143" s="109">
        <v>1532377.5</v>
      </c>
      <c r="X1143" s="126">
        <v>0</v>
      </c>
      <c r="Y1143" s="109">
        <v>0</v>
      </c>
      <c r="Z1143" s="109">
        <v>6014.58</v>
      </c>
      <c r="AA1143" s="109"/>
      <c r="AB1143" s="109"/>
      <c r="AC1143" s="109"/>
      <c r="AD1143" s="110">
        <v>1532377.5</v>
      </c>
      <c r="AE1143" s="99">
        <v>45070</v>
      </c>
      <c r="AF1143" s="99">
        <v>46531</v>
      </c>
      <c r="AG1143" s="111">
        <v>1532377.5</v>
      </c>
      <c r="AH1143" s="107">
        <v>2.4</v>
      </c>
      <c r="AI1143" s="107">
        <v>4</v>
      </c>
      <c r="AJ1143" s="97">
        <v>4.7100000000000003E-2</v>
      </c>
      <c r="AK1143" s="92" t="s">
        <v>1786</v>
      </c>
      <c r="AL1143" s="92" t="s">
        <v>1787</v>
      </c>
      <c r="AM1143" s="27">
        <v>66160.38</v>
      </c>
      <c r="AN1143" s="27">
        <v>69167.67</v>
      </c>
      <c r="AO1143" s="27">
        <v>15036.45</v>
      </c>
      <c r="AP1143" s="27">
        <v>0</v>
      </c>
      <c r="AQ1143" s="27">
        <v>0</v>
      </c>
      <c r="AR1143" s="27">
        <v>0</v>
      </c>
      <c r="AS1143" s="27">
        <v>0</v>
      </c>
      <c r="AT1143" s="27">
        <v>0</v>
      </c>
      <c r="AU1143" s="27">
        <v>0</v>
      </c>
      <c r="AV1143" s="27">
        <v>0</v>
      </c>
      <c r="AW1143" s="27">
        <v>0</v>
      </c>
      <c r="AX1143" s="27">
        <v>0</v>
      </c>
      <c r="AY1143" s="27">
        <v>0</v>
      </c>
      <c r="AZ1143" s="27">
        <v>0</v>
      </c>
      <c r="BA1143" s="27">
        <v>0</v>
      </c>
      <c r="BB1143" s="27">
        <v>0</v>
      </c>
      <c r="BC1143" s="27">
        <f t="shared" si="52"/>
        <v>135328.04999999999</v>
      </c>
      <c r="BD1143" s="27">
        <f t="shared" si="53"/>
        <v>15036.45</v>
      </c>
      <c r="BE1143" s="27">
        <f t="shared" si="54"/>
        <v>150364.5</v>
      </c>
    </row>
    <row r="1144" spans="1:57" x14ac:dyDescent="0.35">
      <c r="A1144" s="92" t="s">
        <v>2399</v>
      </c>
      <c r="B1144" s="90" t="s">
        <v>1319</v>
      </c>
      <c r="C1144" s="94">
        <v>5</v>
      </c>
      <c r="D1144" s="91" t="s">
        <v>0</v>
      </c>
      <c r="E1144" s="61" t="s">
        <v>3</v>
      </c>
      <c r="F1144" s="61" t="s">
        <v>1772</v>
      </c>
      <c r="G1144" s="61" t="s">
        <v>1793</v>
      </c>
      <c r="H1144" s="61" t="s">
        <v>1789</v>
      </c>
      <c r="I1144" s="61" t="s">
        <v>1794</v>
      </c>
      <c r="J1144" s="61" t="s">
        <v>1791</v>
      </c>
      <c r="K1144" s="61" t="s">
        <v>813</v>
      </c>
      <c r="L1144" s="61" t="s">
        <v>1778</v>
      </c>
      <c r="M1144" s="61" t="s">
        <v>1785</v>
      </c>
      <c r="N1144" s="108">
        <v>1</v>
      </c>
      <c r="O1144" s="108">
        <v>1</v>
      </c>
      <c r="P1144" s="108">
        <v>1</v>
      </c>
      <c r="Q1144" s="108">
        <v>1</v>
      </c>
      <c r="R1144" s="108">
        <v>1</v>
      </c>
      <c r="S1144" s="108">
        <v>1</v>
      </c>
      <c r="T1144" s="108">
        <v>0</v>
      </c>
      <c r="U1144" s="108">
        <v>0</v>
      </c>
      <c r="V1144" s="108">
        <v>0</v>
      </c>
      <c r="W1144" s="109">
        <v>2371505</v>
      </c>
      <c r="X1144" s="126">
        <v>0</v>
      </c>
      <c r="Y1144" s="109">
        <v>0</v>
      </c>
      <c r="Z1144" s="109">
        <v>10019.61</v>
      </c>
      <c r="AA1144" s="109"/>
      <c r="AB1144" s="109"/>
      <c r="AC1144" s="109"/>
      <c r="AD1144" s="110">
        <v>2371505</v>
      </c>
      <c r="AE1144" s="99">
        <v>45070</v>
      </c>
      <c r="AF1144" s="99">
        <v>46897</v>
      </c>
      <c r="AG1144" s="111">
        <v>2371505</v>
      </c>
      <c r="AH1144" s="107">
        <v>3.4</v>
      </c>
      <c r="AI1144" s="107">
        <v>5</v>
      </c>
      <c r="AJ1144" s="96">
        <v>5.0700000000000002E-2</v>
      </c>
      <c r="AK1144" s="92" t="s">
        <v>1786</v>
      </c>
      <c r="AL1144" s="92" t="s">
        <v>1787</v>
      </c>
      <c r="AM1144" s="27">
        <v>110215.71</v>
      </c>
      <c r="AN1144" s="27">
        <v>120235.32</v>
      </c>
      <c r="AO1144" s="27">
        <v>115225.51</v>
      </c>
      <c r="AP1144" s="27">
        <v>25049</v>
      </c>
      <c r="AQ1144" s="27">
        <v>0</v>
      </c>
      <c r="AR1144" s="27">
        <v>0</v>
      </c>
      <c r="AS1144" s="27">
        <v>0</v>
      </c>
      <c r="AT1144" s="27">
        <v>0</v>
      </c>
      <c r="AU1144" s="27">
        <v>0</v>
      </c>
      <c r="AV1144" s="27">
        <v>0</v>
      </c>
      <c r="AW1144" s="27">
        <v>0</v>
      </c>
      <c r="AX1144" s="27">
        <v>0</v>
      </c>
      <c r="AY1144" s="27">
        <v>0</v>
      </c>
      <c r="AZ1144" s="27">
        <v>0</v>
      </c>
      <c r="BA1144" s="27">
        <v>0</v>
      </c>
      <c r="BB1144" s="27">
        <v>0</v>
      </c>
      <c r="BC1144" s="27">
        <f t="shared" si="52"/>
        <v>230451.03000000003</v>
      </c>
      <c r="BD1144" s="27">
        <f t="shared" si="53"/>
        <v>140274.51</v>
      </c>
      <c r="BE1144" s="27">
        <f t="shared" si="54"/>
        <v>370725.54000000004</v>
      </c>
    </row>
    <row r="1145" spans="1:57" x14ac:dyDescent="0.35">
      <c r="A1145" s="92" t="s">
        <v>2398</v>
      </c>
      <c r="B1145" s="90" t="s">
        <v>1319</v>
      </c>
      <c r="C1145" s="94">
        <v>6</v>
      </c>
      <c r="D1145" s="91" t="s">
        <v>0</v>
      </c>
      <c r="E1145" s="61" t="s">
        <v>3</v>
      </c>
      <c r="F1145" s="61" t="s">
        <v>1772</v>
      </c>
      <c r="G1145" s="61" t="s">
        <v>1793</v>
      </c>
      <c r="H1145" s="61" t="s">
        <v>1789</v>
      </c>
      <c r="I1145" s="61" t="s">
        <v>1794</v>
      </c>
      <c r="J1145" s="61" t="s">
        <v>1791</v>
      </c>
      <c r="K1145" s="61" t="s">
        <v>813</v>
      </c>
      <c r="L1145" s="61" t="s">
        <v>1778</v>
      </c>
      <c r="M1145" s="61" t="s">
        <v>1785</v>
      </c>
      <c r="N1145" s="108">
        <v>1</v>
      </c>
      <c r="O1145" s="108">
        <v>1</v>
      </c>
      <c r="P1145" s="108">
        <v>1</v>
      </c>
      <c r="Q1145" s="108">
        <v>1</v>
      </c>
      <c r="R1145" s="108">
        <v>1</v>
      </c>
      <c r="S1145" s="108">
        <v>1</v>
      </c>
      <c r="T1145" s="108">
        <v>0</v>
      </c>
      <c r="U1145" s="108">
        <v>0</v>
      </c>
      <c r="V1145" s="108">
        <v>0</v>
      </c>
      <c r="W1145" s="109">
        <v>4465562.5</v>
      </c>
      <c r="X1145" s="126">
        <v>0</v>
      </c>
      <c r="Y1145" s="109">
        <v>0</v>
      </c>
      <c r="Z1145" s="109">
        <v>19946.18</v>
      </c>
      <c r="AA1145" s="109"/>
      <c r="AB1145" s="109"/>
      <c r="AC1145" s="109"/>
      <c r="AD1145" s="110">
        <v>4465562.5</v>
      </c>
      <c r="AE1145" s="99">
        <v>45070</v>
      </c>
      <c r="AF1145" s="99">
        <v>47262</v>
      </c>
      <c r="AG1145" s="111">
        <v>4465562.5</v>
      </c>
      <c r="AH1145" s="107">
        <v>4.4000000000000004</v>
      </c>
      <c r="AI1145" s="107">
        <v>6</v>
      </c>
      <c r="AJ1145" s="96">
        <v>5.3600000000000002E-2</v>
      </c>
      <c r="AK1145" s="92" t="s">
        <v>1786</v>
      </c>
      <c r="AL1145" s="92" t="s">
        <v>1787</v>
      </c>
      <c r="AM1145" s="27">
        <v>219407.97999999995</v>
      </c>
      <c r="AN1145" s="27">
        <v>239354.15999999995</v>
      </c>
      <c r="AO1145" s="27">
        <v>239354.16</v>
      </c>
      <c r="AP1145" s="27">
        <v>229381.07</v>
      </c>
      <c r="AQ1145" s="27">
        <v>49865.45</v>
      </c>
      <c r="AR1145" s="27">
        <v>0</v>
      </c>
      <c r="AS1145" s="27">
        <v>0</v>
      </c>
      <c r="AT1145" s="27">
        <v>0</v>
      </c>
      <c r="AU1145" s="27">
        <v>0</v>
      </c>
      <c r="AV1145" s="27">
        <v>0</v>
      </c>
      <c r="AW1145" s="27">
        <v>0</v>
      </c>
      <c r="AX1145" s="27">
        <v>0</v>
      </c>
      <c r="AY1145" s="27">
        <v>0</v>
      </c>
      <c r="AZ1145" s="27">
        <v>0</v>
      </c>
      <c r="BA1145" s="27">
        <v>0</v>
      </c>
      <c r="BB1145" s="27">
        <v>0</v>
      </c>
      <c r="BC1145" s="27">
        <f t="shared" si="52"/>
        <v>458762.1399999999</v>
      </c>
      <c r="BD1145" s="27">
        <f t="shared" si="53"/>
        <v>518600.68</v>
      </c>
      <c r="BE1145" s="27">
        <f t="shared" si="54"/>
        <v>977362.81999999983</v>
      </c>
    </row>
    <row r="1146" spans="1:57" x14ac:dyDescent="0.35">
      <c r="A1146" s="92" t="s">
        <v>2397</v>
      </c>
      <c r="B1146" s="90" t="s">
        <v>1319</v>
      </c>
      <c r="C1146" s="94">
        <v>7</v>
      </c>
      <c r="D1146" s="91" t="s">
        <v>0</v>
      </c>
      <c r="E1146" s="61" t="s">
        <v>3</v>
      </c>
      <c r="F1146" s="61" t="s">
        <v>1772</v>
      </c>
      <c r="G1146" s="61" t="s">
        <v>1793</v>
      </c>
      <c r="H1146" s="61" t="s">
        <v>1789</v>
      </c>
      <c r="I1146" s="61" t="s">
        <v>1794</v>
      </c>
      <c r="J1146" s="61" t="s">
        <v>1791</v>
      </c>
      <c r="K1146" s="61" t="s">
        <v>813</v>
      </c>
      <c r="L1146" s="61" t="s">
        <v>1778</v>
      </c>
      <c r="M1146" s="61" t="s">
        <v>1785</v>
      </c>
      <c r="N1146" s="108">
        <v>1</v>
      </c>
      <c r="O1146" s="108">
        <v>1</v>
      </c>
      <c r="P1146" s="108">
        <v>1</v>
      </c>
      <c r="Q1146" s="108">
        <v>1</v>
      </c>
      <c r="R1146" s="108">
        <v>1</v>
      </c>
      <c r="S1146" s="108">
        <v>1</v>
      </c>
      <c r="T1146" s="108">
        <v>0</v>
      </c>
      <c r="U1146" s="108">
        <v>0</v>
      </c>
      <c r="V1146" s="108">
        <v>0</v>
      </c>
      <c r="W1146" s="109">
        <v>7655545</v>
      </c>
      <c r="X1146" s="126">
        <v>0</v>
      </c>
      <c r="Y1146" s="109">
        <v>0</v>
      </c>
      <c r="Z1146" s="109">
        <v>35981.06</v>
      </c>
      <c r="AA1146" s="109"/>
      <c r="AB1146" s="109"/>
      <c r="AC1146" s="109"/>
      <c r="AD1146" s="110">
        <v>7655545</v>
      </c>
      <c r="AE1146" s="99">
        <v>45070</v>
      </c>
      <c r="AF1146" s="99">
        <v>47627</v>
      </c>
      <c r="AG1146" s="111">
        <v>7655545</v>
      </c>
      <c r="AH1146" s="107">
        <v>5.4</v>
      </c>
      <c r="AI1146" s="107">
        <v>7</v>
      </c>
      <c r="AJ1146" s="96">
        <v>5.6399999999999999E-2</v>
      </c>
      <c r="AK1146" s="92" t="s">
        <v>1786</v>
      </c>
      <c r="AL1146" s="92" t="s">
        <v>1787</v>
      </c>
      <c r="AM1146" s="27">
        <v>395791.66</v>
      </c>
      <c r="AN1146" s="27">
        <v>431772.72</v>
      </c>
      <c r="AO1146" s="27">
        <v>431772.72</v>
      </c>
      <c r="AP1146" s="27">
        <v>431772.72</v>
      </c>
      <c r="AQ1146" s="27">
        <v>305839.01</v>
      </c>
      <c r="AR1146" s="27">
        <v>89952.65</v>
      </c>
      <c r="AS1146" s="27">
        <v>0</v>
      </c>
      <c r="AT1146" s="27">
        <v>0</v>
      </c>
      <c r="AU1146" s="27">
        <v>0</v>
      </c>
      <c r="AV1146" s="27">
        <v>0</v>
      </c>
      <c r="AW1146" s="27">
        <v>0</v>
      </c>
      <c r="AX1146" s="27">
        <v>0</v>
      </c>
      <c r="AY1146" s="27">
        <v>0</v>
      </c>
      <c r="AZ1146" s="27">
        <v>0</v>
      </c>
      <c r="BA1146" s="27">
        <v>0</v>
      </c>
      <c r="BB1146" s="27">
        <v>0</v>
      </c>
      <c r="BC1146" s="27">
        <f t="shared" si="52"/>
        <v>827564.37999999989</v>
      </c>
      <c r="BD1146" s="27">
        <f t="shared" si="53"/>
        <v>1259337.0999999999</v>
      </c>
      <c r="BE1146" s="27">
        <f t="shared" si="54"/>
        <v>2086901.4799999997</v>
      </c>
    </row>
    <row r="1147" spans="1:57" x14ac:dyDescent="0.35">
      <c r="A1147" s="92" t="s">
        <v>2396</v>
      </c>
      <c r="B1147" s="90" t="s">
        <v>1319</v>
      </c>
      <c r="C1147" s="94">
        <v>8</v>
      </c>
      <c r="D1147" s="91" t="s">
        <v>0</v>
      </c>
      <c r="E1147" s="61" t="s">
        <v>3</v>
      </c>
      <c r="F1147" s="61" t="s">
        <v>1772</v>
      </c>
      <c r="G1147" s="61" t="s">
        <v>1793</v>
      </c>
      <c r="H1147" s="61" t="s">
        <v>1789</v>
      </c>
      <c r="I1147" s="61" t="s">
        <v>1794</v>
      </c>
      <c r="J1147" s="61" t="s">
        <v>1791</v>
      </c>
      <c r="K1147" s="61" t="s">
        <v>813</v>
      </c>
      <c r="L1147" s="61" t="s">
        <v>1778</v>
      </c>
      <c r="M1147" s="61" t="s">
        <v>1785</v>
      </c>
      <c r="N1147" s="108">
        <v>1</v>
      </c>
      <c r="O1147" s="108">
        <v>1</v>
      </c>
      <c r="P1147" s="108">
        <v>1</v>
      </c>
      <c r="Q1147" s="108">
        <v>1</v>
      </c>
      <c r="R1147" s="108">
        <v>1</v>
      </c>
      <c r="S1147" s="108">
        <v>1</v>
      </c>
      <c r="T1147" s="108">
        <v>0</v>
      </c>
      <c r="U1147" s="108">
        <v>0</v>
      </c>
      <c r="V1147" s="108">
        <v>0</v>
      </c>
      <c r="W1147" s="109">
        <v>1114362.5</v>
      </c>
      <c r="X1147" s="126">
        <v>0</v>
      </c>
      <c r="Y1147" s="109">
        <v>0</v>
      </c>
      <c r="Z1147" s="109">
        <v>5506.81</v>
      </c>
      <c r="AA1147" s="109"/>
      <c r="AB1147" s="109"/>
      <c r="AC1147" s="109"/>
      <c r="AD1147" s="110">
        <v>1114362.5</v>
      </c>
      <c r="AE1147" s="99">
        <v>45070</v>
      </c>
      <c r="AF1147" s="99">
        <v>47992</v>
      </c>
      <c r="AG1147" s="111">
        <v>1114362.5</v>
      </c>
      <c r="AH1147" s="107">
        <v>6.4</v>
      </c>
      <c r="AI1147" s="107">
        <v>8</v>
      </c>
      <c r="AJ1147" s="96">
        <v>5.9299999999999999E-2</v>
      </c>
      <c r="AK1147" s="92" t="s">
        <v>1786</v>
      </c>
      <c r="AL1147" s="92" t="s">
        <v>1787</v>
      </c>
      <c r="AM1147" s="27">
        <v>60574.909999999989</v>
      </c>
      <c r="AN1147" s="27">
        <v>66081.719999999987</v>
      </c>
      <c r="AO1147" s="27">
        <v>66081.72</v>
      </c>
      <c r="AP1147" s="27">
        <v>66081.72</v>
      </c>
      <c r="AQ1147" s="27">
        <v>53232.52</v>
      </c>
      <c r="AR1147" s="27">
        <v>31205.25</v>
      </c>
      <c r="AS1147" s="27">
        <v>9178</v>
      </c>
      <c r="AT1147" s="27">
        <v>0</v>
      </c>
      <c r="AU1147" s="27">
        <v>0</v>
      </c>
      <c r="AV1147" s="27">
        <v>0</v>
      </c>
      <c r="AW1147" s="27">
        <v>0</v>
      </c>
      <c r="AX1147" s="27">
        <v>0</v>
      </c>
      <c r="AY1147" s="27">
        <v>0</v>
      </c>
      <c r="AZ1147" s="27">
        <v>0</v>
      </c>
      <c r="BA1147" s="27">
        <v>0</v>
      </c>
      <c r="BB1147" s="27">
        <v>0</v>
      </c>
      <c r="BC1147" s="27">
        <f t="shared" si="52"/>
        <v>126656.62999999998</v>
      </c>
      <c r="BD1147" s="27">
        <f t="shared" si="53"/>
        <v>225779.21</v>
      </c>
      <c r="BE1147" s="27">
        <f t="shared" si="54"/>
        <v>352435.83999999997</v>
      </c>
    </row>
    <row r="1148" spans="1:57" x14ac:dyDescent="0.35">
      <c r="A1148" s="92" t="s">
        <v>2395</v>
      </c>
      <c r="B1148" s="90" t="s">
        <v>1319</v>
      </c>
      <c r="C1148" s="94">
        <v>9</v>
      </c>
      <c r="D1148" s="91" t="s">
        <v>0</v>
      </c>
      <c r="E1148" s="61" t="s">
        <v>3</v>
      </c>
      <c r="F1148" s="61" t="s">
        <v>1772</v>
      </c>
      <c r="G1148" s="61" t="s">
        <v>1793</v>
      </c>
      <c r="H1148" s="61" t="s">
        <v>1789</v>
      </c>
      <c r="I1148" s="61" t="s">
        <v>1794</v>
      </c>
      <c r="J1148" s="61" t="s">
        <v>1791</v>
      </c>
      <c r="K1148" s="61" t="s">
        <v>813</v>
      </c>
      <c r="L1148" s="61" t="s">
        <v>1778</v>
      </c>
      <c r="M1148" s="61" t="s">
        <v>1785</v>
      </c>
      <c r="N1148" s="108">
        <v>1</v>
      </c>
      <c r="O1148" s="108">
        <v>1</v>
      </c>
      <c r="P1148" s="108">
        <v>1</v>
      </c>
      <c r="Q1148" s="108">
        <v>1</v>
      </c>
      <c r="R1148" s="108">
        <v>1</v>
      </c>
      <c r="S1148" s="108">
        <v>1</v>
      </c>
      <c r="T1148" s="108">
        <v>0</v>
      </c>
      <c r="U1148" s="108">
        <v>0</v>
      </c>
      <c r="V1148" s="108">
        <v>0</v>
      </c>
      <c r="W1148" s="109">
        <v>265500</v>
      </c>
      <c r="X1148" s="126">
        <v>0</v>
      </c>
      <c r="Y1148" s="109">
        <v>0</v>
      </c>
      <c r="Z1148" s="109">
        <v>1373.96</v>
      </c>
      <c r="AA1148" s="109"/>
      <c r="AB1148" s="109"/>
      <c r="AC1148" s="109"/>
      <c r="AD1148" s="110">
        <v>265500</v>
      </c>
      <c r="AE1148" s="99">
        <v>45070</v>
      </c>
      <c r="AF1148" s="99">
        <v>48358</v>
      </c>
      <c r="AG1148" s="111">
        <v>265500</v>
      </c>
      <c r="AH1148" s="107">
        <v>7.4</v>
      </c>
      <c r="AI1148" s="107">
        <v>9</v>
      </c>
      <c r="AJ1148" s="96">
        <v>6.2100000000000002E-2</v>
      </c>
      <c r="AK1148" s="92" t="s">
        <v>1786</v>
      </c>
      <c r="AL1148" s="92" t="s">
        <v>1787</v>
      </c>
      <c r="AM1148" s="27">
        <v>15113.559999999998</v>
      </c>
      <c r="AN1148" s="27">
        <v>16487.519999999997</v>
      </c>
      <c r="AO1148" s="27">
        <v>16487.52</v>
      </c>
      <c r="AP1148" s="27">
        <v>16487.52</v>
      </c>
      <c r="AQ1148" s="27">
        <v>14083.09</v>
      </c>
      <c r="AR1148" s="27">
        <v>9961.2099999999991</v>
      </c>
      <c r="AS1148" s="27">
        <v>5839.33</v>
      </c>
      <c r="AT1148" s="27">
        <v>1717.45</v>
      </c>
      <c r="AU1148" s="27">
        <v>0</v>
      </c>
      <c r="AV1148" s="27">
        <v>0</v>
      </c>
      <c r="AW1148" s="27">
        <v>0</v>
      </c>
      <c r="AX1148" s="27">
        <v>0</v>
      </c>
      <c r="AY1148" s="27">
        <v>0</v>
      </c>
      <c r="AZ1148" s="27">
        <v>0</v>
      </c>
      <c r="BA1148" s="27">
        <v>0</v>
      </c>
      <c r="BB1148" s="27">
        <v>0</v>
      </c>
      <c r="BC1148" s="27">
        <f t="shared" si="52"/>
        <v>31601.079999999994</v>
      </c>
      <c r="BD1148" s="27">
        <f t="shared" si="53"/>
        <v>64576.12</v>
      </c>
      <c r="BE1148" s="27">
        <f t="shared" si="54"/>
        <v>96177.2</v>
      </c>
    </row>
    <row r="1149" spans="1:57" x14ac:dyDescent="0.35">
      <c r="A1149" s="92" t="s">
        <v>2394</v>
      </c>
      <c r="B1149" s="90" t="s">
        <v>1319</v>
      </c>
      <c r="C1149" s="94">
        <v>10</v>
      </c>
      <c r="D1149" s="91" t="s">
        <v>0</v>
      </c>
      <c r="E1149" s="61" t="s">
        <v>3</v>
      </c>
      <c r="F1149" s="61" t="s">
        <v>1772</v>
      </c>
      <c r="G1149" s="61" t="s">
        <v>1793</v>
      </c>
      <c r="H1149" s="61" t="s">
        <v>1789</v>
      </c>
      <c r="I1149" s="61" t="s">
        <v>1794</v>
      </c>
      <c r="J1149" s="61" t="s">
        <v>1791</v>
      </c>
      <c r="K1149" s="61" t="s">
        <v>813</v>
      </c>
      <c r="L1149" s="61" t="s">
        <v>1778</v>
      </c>
      <c r="M1149" s="61" t="s">
        <v>1785</v>
      </c>
      <c r="N1149" s="108">
        <v>1</v>
      </c>
      <c r="O1149" s="108">
        <v>1</v>
      </c>
      <c r="P1149" s="108">
        <v>1</v>
      </c>
      <c r="Q1149" s="108">
        <v>1</v>
      </c>
      <c r="R1149" s="108">
        <v>1</v>
      </c>
      <c r="S1149" s="108">
        <v>1</v>
      </c>
      <c r="T1149" s="108">
        <v>0</v>
      </c>
      <c r="U1149" s="108">
        <v>0</v>
      </c>
      <c r="V1149" s="108">
        <v>0</v>
      </c>
      <c r="W1149" s="109">
        <v>361227.5</v>
      </c>
      <c r="X1149" s="126">
        <v>0</v>
      </c>
      <c r="Y1149" s="109">
        <v>0</v>
      </c>
      <c r="Z1149" s="109">
        <v>1956.65</v>
      </c>
      <c r="AA1149" s="109"/>
      <c r="AB1149" s="109"/>
      <c r="AC1149" s="109"/>
      <c r="AD1149" s="110">
        <v>361227.5</v>
      </c>
      <c r="AE1149" s="99">
        <v>45070</v>
      </c>
      <c r="AF1149" s="99">
        <v>48723</v>
      </c>
      <c r="AG1149" s="111">
        <v>361227.5</v>
      </c>
      <c r="AH1149" s="107">
        <v>8.4</v>
      </c>
      <c r="AI1149" s="107">
        <v>10</v>
      </c>
      <c r="AJ1149" s="96">
        <v>6.5000000000000002E-2</v>
      </c>
      <c r="AK1149" s="92" t="s">
        <v>1786</v>
      </c>
      <c r="AL1149" s="92" t="s">
        <v>1787</v>
      </c>
      <c r="AM1149" s="27">
        <v>21523.15</v>
      </c>
      <c r="AN1149" s="27">
        <v>23479.800000000003</v>
      </c>
      <c r="AO1149" s="27">
        <v>23479.8</v>
      </c>
      <c r="AP1149" s="27">
        <v>23479.8</v>
      </c>
      <c r="AQ1149" s="27">
        <v>20740.490000000002</v>
      </c>
      <c r="AR1149" s="27">
        <v>16044.53</v>
      </c>
      <c r="AS1149" s="27">
        <v>11348.57</v>
      </c>
      <c r="AT1149" s="27">
        <v>6652.61</v>
      </c>
      <c r="AU1149" s="27">
        <v>1956.65</v>
      </c>
      <c r="AV1149" s="27">
        <v>0</v>
      </c>
      <c r="AW1149" s="27">
        <v>0</v>
      </c>
      <c r="AX1149" s="27">
        <v>0</v>
      </c>
      <c r="AY1149" s="27">
        <v>0</v>
      </c>
      <c r="AZ1149" s="27">
        <v>0</v>
      </c>
      <c r="BA1149" s="27">
        <v>0</v>
      </c>
      <c r="BB1149" s="27">
        <v>0</v>
      </c>
      <c r="BC1149" s="27">
        <f t="shared" si="52"/>
        <v>45002.950000000004</v>
      </c>
      <c r="BD1149" s="27">
        <f t="shared" si="53"/>
        <v>103702.45</v>
      </c>
      <c r="BE1149" s="27">
        <f t="shared" si="54"/>
        <v>148705.4</v>
      </c>
    </row>
    <row r="1150" spans="1:57" x14ac:dyDescent="0.35">
      <c r="A1150" s="92" t="s">
        <v>2393</v>
      </c>
      <c r="B1150" s="90" t="s">
        <v>1564</v>
      </c>
      <c r="C1150" s="94">
        <v>1</v>
      </c>
      <c r="D1150" s="91" t="s">
        <v>0</v>
      </c>
      <c r="E1150" s="61" t="s">
        <v>3</v>
      </c>
      <c r="F1150" s="61" t="s">
        <v>1772</v>
      </c>
      <c r="G1150" s="61" t="s">
        <v>403</v>
      </c>
      <c r="H1150" s="61" t="s">
        <v>1782</v>
      </c>
      <c r="I1150" s="61" t="s">
        <v>1783</v>
      </c>
      <c r="J1150" s="61" t="s">
        <v>1784</v>
      </c>
      <c r="K1150" s="61" t="s">
        <v>715</v>
      </c>
      <c r="L1150" s="61" t="s">
        <v>1778</v>
      </c>
      <c r="M1150" s="61" t="s">
        <v>1785</v>
      </c>
      <c r="N1150" s="108">
        <v>1</v>
      </c>
      <c r="O1150" s="108">
        <v>1</v>
      </c>
      <c r="P1150" s="108">
        <v>1</v>
      </c>
      <c r="Q1150" s="108">
        <v>0</v>
      </c>
      <c r="R1150" s="108">
        <v>0</v>
      </c>
      <c r="S1150" s="108">
        <v>1</v>
      </c>
      <c r="T1150" s="108">
        <v>1</v>
      </c>
      <c r="U1150" s="108">
        <v>1</v>
      </c>
      <c r="V1150" s="108">
        <v>0</v>
      </c>
      <c r="W1150" s="109">
        <v>200000000</v>
      </c>
      <c r="X1150" s="126">
        <v>0</v>
      </c>
      <c r="Y1150" s="109">
        <v>0</v>
      </c>
      <c r="Z1150" s="109">
        <v>0</v>
      </c>
      <c r="AA1150" s="109"/>
      <c r="AB1150" s="109"/>
      <c r="AC1150" s="109"/>
      <c r="AD1150" s="110">
        <v>200000000</v>
      </c>
      <c r="AE1150" s="99">
        <v>44984</v>
      </c>
      <c r="AF1150" s="99">
        <v>48637</v>
      </c>
      <c r="AG1150" s="111">
        <v>200000000</v>
      </c>
      <c r="AH1150" s="107">
        <v>8.1583333333333332</v>
      </c>
      <c r="AI1150" s="107">
        <v>10</v>
      </c>
      <c r="AJ1150" s="97">
        <v>7.8262999999999999E-2</v>
      </c>
      <c r="AK1150" s="92" t="s">
        <v>1786</v>
      </c>
      <c r="AL1150" s="92" t="s">
        <v>1787</v>
      </c>
      <c r="AM1150" s="27">
        <v>15652600</v>
      </c>
      <c r="AN1150" s="27">
        <v>15652600</v>
      </c>
      <c r="AO1150" s="27">
        <v>15652600</v>
      </c>
      <c r="AP1150" s="27">
        <v>15652600</v>
      </c>
      <c r="AQ1150" s="27">
        <v>15652600</v>
      </c>
      <c r="AR1150" s="27">
        <v>15652600</v>
      </c>
      <c r="AS1150" s="27">
        <v>15652600</v>
      </c>
      <c r="AT1150" s="27">
        <v>15652600</v>
      </c>
      <c r="AU1150" s="27">
        <v>7826300</v>
      </c>
      <c r="AV1150" s="27">
        <v>0</v>
      </c>
      <c r="AW1150" s="27">
        <v>0</v>
      </c>
      <c r="AX1150" s="27">
        <v>0</v>
      </c>
      <c r="AY1150" s="27">
        <v>0</v>
      </c>
      <c r="AZ1150" s="27">
        <v>0</v>
      </c>
      <c r="BA1150" s="27">
        <v>0</v>
      </c>
      <c r="BB1150" s="27">
        <v>0</v>
      </c>
      <c r="BC1150" s="27">
        <f t="shared" si="52"/>
        <v>31305200</v>
      </c>
      <c r="BD1150" s="27">
        <f t="shared" si="53"/>
        <v>101741900</v>
      </c>
      <c r="BE1150" s="27">
        <f t="shared" si="54"/>
        <v>133047100</v>
      </c>
    </row>
    <row r="1151" spans="1:57" x14ac:dyDescent="0.35">
      <c r="A1151" s="92" t="s">
        <v>2392</v>
      </c>
      <c r="B1151" s="90" t="s">
        <v>1565</v>
      </c>
      <c r="C1151" s="94">
        <v>1</v>
      </c>
      <c r="D1151" s="91" t="s">
        <v>0</v>
      </c>
      <c r="E1151" s="61" t="s">
        <v>3</v>
      </c>
      <c r="F1151" s="61" t="s">
        <v>1772</v>
      </c>
      <c r="G1151" s="61" t="s">
        <v>403</v>
      </c>
      <c r="H1151" s="61" t="s">
        <v>1782</v>
      </c>
      <c r="I1151" s="61" t="s">
        <v>1783</v>
      </c>
      <c r="J1151" s="61" t="s">
        <v>1784</v>
      </c>
      <c r="K1151" s="61" t="s">
        <v>715</v>
      </c>
      <c r="L1151" s="61" t="s">
        <v>1778</v>
      </c>
      <c r="M1151" s="61" t="s">
        <v>1785</v>
      </c>
      <c r="N1151" s="108">
        <v>1</v>
      </c>
      <c r="O1151" s="108">
        <v>1</v>
      </c>
      <c r="P1151" s="108">
        <v>1</v>
      </c>
      <c r="Q1151" s="108">
        <v>0</v>
      </c>
      <c r="R1151" s="108">
        <v>0</v>
      </c>
      <c r="S1151" s="108">
        <v>1</v>
      </c>
      <c r="T1151" s="108">
        <v>1</v>
      </c>
      <c r="U1151" s="108">
        <v>1</v>
      </c>
      <c r="V1151" s="108">
        <v>0</v>
      </c>
      <c r="W1151" s="109">
        <v>200000000</v>
      </c>
      <c r="X1151" s="126">
        <v>0</v>
      </c>
      <c r="Y1151" s="109">
        <v>0</v>
      </c>
      <c r="Z1151" s="109">
        <v>0</v>
      </c>
      <c r="AA1151" s="109"/>
      <c r="AB1151" s="109"/>
      <c r="AC1151" s="109"/>
      <c r="AD1151" s="110">
        <v>200000000</v>
      </c>
      <c r="AE1151" s="99">
        <v>44984</v>
      </c>
      <c r="AF1151" s="99">
        <v>48637</v>
      </c>
      <c r="AG1151" s="111">
        <v>200000000</v>
      </c>
      <c r="AH1151" s="107">
        <v>8.1583333333333332</v>
      </c>
      <c r="AI1151" s="107">
        <v>10</v>
      </c>
      <c r="AJ1151" s="96">
        <v>7.8262999999999999E-2</v>
      </c>
      <c r="AK1151" s="92" t="s">
        <v>1786</v>
      </c>
      <c r="AL1151" s="92" t="s">
        <v>1787</v>
      </c>
      <c r="AM1151" s="27">
        <v>15652600</v>
      </c>
      <c r="AN1151" s="27">
        <v>15652600</v>
      </c>
      <c r="AO1151" s="27">
        <v>15652600</v>
      </c>
      <c r="AP1151" s="27">
        <v>15652600</v>
      </c>
      <c r="AQ1151" s="27">
        <v>15652600</v>
      </c>
      <c r="AR1151" s="27">
        <v>15652600</v>
      </c>
      <c r="AS1151" s="27">
        <v>15652600</v>
      </c>
      <c r="AT1151" s="27">
        <v>15652600</v>
      </c>
      <c r="AU1151" s="27">
        <v>7826300</v>
      </c>
      <c r="AV1151" s="27">
        <v>0</v>
      </c>
      <c r="AW1151" s="27">
        <v>0</v>
      </c>
      <c r="AX1151" s="27">
        <v>0</v>
      </c>
      <c r="AY1151" s="27">
        <v>0</v>
      </c>
      <c r="AZ1151" s="27">
        <v>0</v>
      </c>
      <c r="BA1151" s="27">
        <v>0</v>
      </c>
      <c r="BB1151" s="27">
        <v>0</v>
      </c>
      <c r="BC1151" s="27">
        <f t="shared" si="52"/>
        <v>31305200</v>
      </c>
      <c r="BD1151" s="27">
        <f t="shared" si="53"/>
        <v>101741900</v>
      </c>
      <c r="BE1151" s="27">
        <f t="shared" si="54"/>
        <v>133047100</v>
      </c>
    </row>
    <row r="1152" spans="1:57" x14ac:dyDescent="0.35">
      <c r="A1152" s="92" t="s">
        <v>2391</v>
      </c>
      <c r="B1152" s="90" t="s">
        <v>1566</v>
      </c>
      <c r="C1152" s="94">
        <v>1</v>
      </c>
      <c r="D1152" s="91" t="s">
        <v>0</v>
      </c>
      <c r="E1152" s="61" t="s">
        <v>3</v>
      </c>
      <c r="F1152" s="61" t="s">
        <v>1772</v>
      </c>
      <c r="G1152" s="61" t="s">
        <v>725</v>
      </c>
      <c r="H1152" s="61" t="s">
        <v>1782</v>
      </c>
      <c r="I1152" s="61" t="s">
        <v>1783</v>
      </c>
      <c r="J1152" s="61" t="s">
        <v>1784</v>
      </c>
      <c r="K1152" s="61" t="s">
        <v>725</v>
      </c>
      <c r="L1152" s="61" t="s">
        <v>1778</v>
      </c>
      <c r="M1152" s="61" t="s">
        <v>1785</v>
      </c>
      <c r="N1152" s="108">
        <v>1</v>
      </c>
      <c r="O1152" s="108">
        <v>1</v>
      </c>
      <c r="P1152" s="108">
        <v>1</v>
      </c>
      <c r="Q1152" s="108">
        <v>0</v>
      </c>
      <c r="R1152" s="108">
        <v>0</v>
      </c>
      <c r="S1152" s="108">
        <v>1</v>
      </c>
      <c r="T1152" s="108">
        <v>1</v>
      </c>
      <c r="U1152" s="108">
        <v>1</v>
      </c>
      <c r="V1152" s="108">
        <v>0</v>
      </c>
      <c r="W1152" s="109">
        <v>14173820.699999999</v>
      </c>
      <c r="X1152" s="126">
        <v>0</v>
      </c>
      <c r="Y1152" s="109">
        <v>0</v>
      </c>
      <c r="Z1152" s="109">
        <v>0</v>
      </c>
      <c r="AA1152" s="109"/>
      <c r="AB1152" s="109"/>
      <c r="AC1152" s="109"/>
      <c r="AD1152" s="110">
        <v>14173820.699999999</v>
      </c>
      <c r="AE1152" s="99">
        <v>44995</v>
      </c>
      <c r="AF1152" s="99">
        <v>46822</v>
      </c>
      <c r="AG1152" s="111">
        <v>14173820.699999999</v>
      </c>
      <c r="AH1152" s="107">
        <v>3.1944444444444446</v>
      </c>
      <c r="AI1152" s="107">
        <v>5</v>
      </c>
      <c r="AJ1152" s="96">
        <v>7.1294999999999997E-2</v>
      </c>
      <c r="AK1152" s="92" t="s">
        <v>1786</v>
      </c>
      <c r="AL1152" s="92" t="s">
        <v>1787</v>
      </c>
      <c r="AM1152" s="27">
        <v>1010522.54</v>
      </c>
      <c r="AN1152" s="27">
        <v>1010522.54</v>
      </c>
      <c r="AO1152" s="27">
        <v>1010522.54</v>
      </c>
      <c r="AP1152" s="27">
        <v>505261.27</v>
      </c>
      <c r="AQ1152" s="27">
        <v>0</v>
      </c>
      <c r="AR1152" s="27">
        <v>0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27">
        <v>0</v>
      </c>
      <c r="BC1152" s="27">
        <f t="shared" si="52"/>
        <v>2021045.08</v>
      </c>
      <c r="BD1152" s="27">
        <f t="shared" si="53"/>
        <v>1515783.81</v>
      </c>
      <c r="BE1152" s="27">
        <f t="shared" si="54"/>
        <v>3536828.89</v>
      </c>
    </row>
    <row r="1153" spans="1:57" x14ac:dyDescent="0.35">
      <c r="A1153" s="92" t="s">
        <v>2390</v>
      </c>
      <c r="B1153" s="90" t="s">
        <v>1320</v>
      </c>
      <c r="C1153" s="94">
        <v>2</v>
      </c>
      <c r="D1153" s="91" t="s">
        <v>0</v>
      </c>
      <c r="E1153" s="61" t="s">
        <v>3</v>
      </c>
      <c r="F1153" s="61" t="s">
        <v>1772</v>
      </c>
      <c r="G1153" s="61" t="s">
        <v>1793</v>
      </c>
      <c r="H1153" s="61" t="s">
        <v>1789</v>
      </c>
      <c r="I1153" s="61" t="s">
        <v>1794</v>
      </c>
      <c r="J1153" s="61" t="s">
        <v>1791</v>
      </c>
      <c r="K1153" s="61" t="s">
        <v>813</v>
      </c>
      <c r="L1153" s="61" t="s">
        <v>1778</v>
      </c>
      <c r="M1153" s="61" t="s">
        <v>1785</v>
      </c>
      <c r="N1153" s="108">
        <v>1</v>
      </c>
      <c r="O1153" s="108">
        <v>1</v>
      </c>
      <c r="P1153" s="108">
        <v>1</v>
      </c>
      <c r="Q1153" s="108">
        <v>1</v>
      </c>
      <c r="R1153" s="108">
        <v>1</v>
      </c>
      <c r="S1153" s="108">
        <v>1</v>
      </c>
      <c r="T1153" s="108">
        <v>0</v>
      </c>
      <c r="U1153" s="108">
        <v>0</v>
      </c>
      <c r="V1153" s="108">
        <v>0</v>
      </c>
      <c r="W1153" s="109">
        <v>53100</v>
      </c>
      <c r="X1153" s="126">
        <v>0</v>
      </c>
      <c r="Y1153" s="109">
        <v>26550</v>
      </c>
      <c r="Z1153" s="109">
        <v>169.03</v>
      </c>
      <c r="AA1153" s="109"/>
      <c r="AB1153" s="109"/>
      <c r="AC1153" s="109"/>
      <c r="AD1153" s="110">
        <v>26550</v>
      </c>
      <c r="AE1153" s="99">
        <v>45110</v>
      </c>
      <c r="AF1153" s="99">
        <v>45841</v>
      </c>
      <c r="AG1153" s="111">
        <v>53100</v>
      </c>
      <c r="AH1153" s="107">
        <v>0.5083333333333333</v>
      </c>
      <c r="AI1153" s="107">
        <v>2</v>
      </c>
      <c r="AJ1153" s="96">
        <v>3.8199999999999998E-2</v>
      </c>
      <c r="AK1153" s="92" t="s">
        <v>1786</v>
      </c>
      <c r="AL1153" s="92" t="s">
        <v>1787</v>
      </c>
      <c r="AM1153" s="27">
        <v>507.11999999999995</v>
      </c>
      <c r="AN1153" s="27">
        <v>0</v>
      </c>
      <c r="AO1153" s="27">
        <v>0</v>
      </c>
      <c r="AP1153" s="27">
        <v>0</v>
      </c>
      <c r="AQ1153" s="27">
        <v>0</v>
      </c>
      <c r="AR1153" s="27">
        <v>0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7">
        <v>0</v>
      </c>
      <c r="BA1153" s="27">
        <v>0</v>
      </c>
      <c r="BB1153" s="27">
        <v>0</v>
      </c>
      <c r="BC1153" s="27">
        <f t="shared" si="52"/>
        <v>507.11999999999995</v>
      </c>
      <c r="BD1153" s="27">
        <f t="shared" si="53"/>
        <v>0</v>
      </c>
      <c r="BE1153" s="27">
        <f t="shared" si="54"/>
        <v>507.11999999999995</v>
      </c>
    </row>
    <row r="1154" spans="1:57" x14ac:dyDescent="0.35">
      <c r="A1154" s="92" t="s">
        <v>2389</v>
      </c>
      <c r="B1154" s="90" t="s">
        <v>1320</v>
      </c>
      <c r="C1154" s="94">
        <v>3</v>
      </c>
      <c r="D1154" s="91" t="s">
        <v>0</v>
      </c>
      <c r="E1154" s="61" t="s">
        <v>3</v>
      </c>
      <c r="F1154" s="61" t="s">
        <v>1772</v>
      </c>
      <c r="G1154" s="61" t="s">
        <v>1793</v>
      </c>
      <c r="H1154" s="61" t="s">
        <v>1789</v>
      </c>
      <c r="I1154" s="61" t="s">
        <v>1794</v>
      </c>
      <c r="J1154" s="61" t="s">
        <v>1791</v>
      </c>
      <c r="K1154" s="61" t="s">
        <v>813</v>
      </c>
      <c r="L1154" s="61" t="s">
        <v>1778</v>
      </c>
      <c r="M1154" s="61" t="s">
        <v>1785</v>
      </c>
      <c r="N1154" s="108">
        <v>1</v>
      </c>
      <c r="O1154" s="108">
        <v>1</v>
      </c>
      <c r="P1154" s="108">
        <v>1</v>
      </c>
      <c r="Q1154" s="108">
        <v>1</v>
      </c>
      <c r="R1154" s="108">
        <v>1</v>
      </c>
      <c r="S1154" s="108">
        <v>1</v>
      </c>
      <c r="T1154" s="108">
        <v>0</v>
      </c>
      <c r="U1154" s="108">
        <v>0</v>
      </c>
      <c r="V1154" s="108">
        <v>0</v>
      </c>
      <c r="W1154" s="109">
        <v>145730</v>
      </c>
      <c r="X1154" s="126">
        <v>0</v>
      </c>
      <c r="Y1154" s="109">
        <v>0</v>
      </c>
      <c r="Z1154" s="109">
        <v>522.20000000000005</v>
      </c>
      <c r="AA1154" s="109"/>
      <c r="AB1154" s="109"/>
      <c r="AC1154" s="109"/>
      <c r="AD1154" s="110">
        <v>145730</v>
      </c>
      <c r="AE1154" s="99">
        <v>45110</v>
      </c>
      <c r="AF1154" s="99">
        <v>46206</v>
      </c>
      <c r="AG1154" s="111">
        <v>145730</v>
      </c>
      <c r="AH1154" s="107">
        <v>1.5083333333333333</v>
      </c>
      <c r="AI1154" s="107">
        <v>3</v>
      </c>
      <c r="AJ1154" s="96">
        <v>4.2999999999999997E-2</v>
      </c>
      <c r="AK1154" s="92" t="s">
        <v>1786</v>
      </c>
      <c r="AL1154" s="92" t="s">
        <v>1787</v>
      </c>
      <c r="AM1154" s="27">
        <v>5744.1999999999989</v>
      </c>
      <c r="AN1154" s="27">
        <v>2088.7999999999997</v>
      </c>
      <c r="AO1154" s="27">
        <v>0</v>
      </c>
      <c r="AP1154" s="27">
        <v>0</v>
      </c>
      <c r="AQ1154" s="27">
        <v>0</v>
      </c>
      <c r="AR1154" s="27">
        <v>0</v>
      </c>
      <c r="AS1154" s="27">
        <v>0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7">
        <v>0</v>
      </c>
      <c r="BA1154" s="27">
        <v>0</v>
      </c>
      <c r="BB1154" s="27">
        <v>0</v>
      </c>
      <c r="BC1154" s="27">
        <f t="shared" si="52"/>
        <v>7832.9999999999982</v>
      </c>
      <c r="BD1154" s="27">
        <f t="shared" si="53"/>
        <v>0</v>
      </c>
      <c r="BE1154" s="27">
        <f t="shared" si="54"/>
        <v>7832.9999999999982</v>
      </c>
    </row>
    <row r="1155" spans="1:57" x14ac:dyDescent="0.35">
      <c r="A1155" s="92" t="s">
        <v>2388</v>
      </c>
      <c r="B1155" s="90" t="s">
        <v>1320</v>
      </c>
      <c r="C1155" s="94">
        <v>4</v>
      </c>
      <c r="D1155" s="91" t="s">
        <v>0</v>
      </c>
      <c r="E1155" s="61" t="s">
        <v>3</v>
      </c>
      <c r="F1155" s="61" t="s">
        <v>1772</v>
      </c>
      <c r="G1155" s="61" t="s">
        <v>1793</v>
      </c>
      <c r="H1155" s="61" t="s">
        <v>1789</v>
      </c>
      <c r="I1155" s="61" t="s">
        <v>1794</v>
      </c>
      <c r="J1155" s="61" t="s">
        <v>1791</v>
      </c>
      <c r="K1155" s="61" t="s">
        <v>813</v>
      </c>
      <c r="L1155" s="61" t="s">
        <v>1778</v>
      </c>
      <c r="M1155" s="61" t="s">
        <v>1785</v>
      </c>
      <c r="N1155" s="108">
        <v>1</v>
      </c>
      <c r="O1155" s="108">
        <v>1</v>
      </c>
      <c r="P1155" s="108">
        <v>1</v>
      </c>
      <c r="Q1155" s="108">
        <v>1</v>
      </c>
      <c r="R1155" s="108">
        <v>1</v>
      </c>
      <c r="S1155" s="108">
        <v>1</v>
      </c>
      <c r="T1155" s="108">
        <v>0</v>
      </c>
      <c r="U1155" s="108">
        <v>0</v>
      </c>
      <c r="V1155" s="108">
        <v>0</v>
      </c>
      <c r="W1155" s="109">
        <v>198240</v>
      </c>
      <c r="X1155" s="126">
        <v>0</v>
      </c>
      <c r="Y1155" s="109">
        <v>0</v>
      </c>
      <c r="Z1155" s="109">
        <v>778.09</v>
      </c>
      <c r="AA1155" s="109"/>
      <c r="AB1155" s="109"/>
      <c r="AC1155" s="109"/>
      <c r="AD1155" s="110">
        <v>198240</v>
      </c>
      <c r="AE1155" s="99">
        <v>45110</v>
      </c>
      <c r="AF1155" s="99">
        <v>46571</v>
      </c>
      <c r="AG1155" s="111">
        <v>198240</v>
      </c>
      <c r="AH1155" s="107">
        <v>2.5083333333333333</v>
      </c>
      <c r="AI1155" s="107">
        <v>4</v>
      </c>
      <c r="AJ1155" s="96">
        <v>4.7100000000000003E-2</v>
      </c>
      <c r="AK1155" s="92" t="s">
        <v>1786</v>
      </c>
      <c r="AL1155" s="92" t="s">
        <v>1787</v>
      </c>
      <c r="AM1155" s="27">
        <v>8558.99</v>
      </c>
      <c r="AN1155" s="27">
        <v>9337.08</v>
      </c>
      <c r="AO1155" s="27">
        <v>3112.39</v>
      </c>
      <c r="AP1155" s="27">
        <v>0</v>
      </c>
      <c r="AQ1155" s="27">
        <v>0</v>
      </c>
      <c r="AR1155" s="27">
        <v>0</v>
      </c>
      <c r="AS1155" s="27">
        <v>0</v>
      </c>
      <c r="AT1155" s="27">
        <v>0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7">
        <v>0</v>
      </c>
      <c r="BA1155" s="27">
        <v>0</v>
      </c>
      <c r="BB1155" s="27">
        <v>0</v>
      </c>
      <c r="BC1155" s="27">
        <f t="shared" ref="BC1155:BC1218" si="55">SUM(AM1155:AN1155)</f>
        <v>17896.07</v>
      </c>
      <c r="BD1155" s="27">
        <f t="shared" ref="BD1155:BD1218" si="56">SUM(AO1155:BB1155)</f>
        <v>3112.39</v>
      </c>
      <c r="BE1155" s="27">
        <f t="shared" si="54"/>
        <v>21008.46</v>
      </c>
    </row>
    <row r="1156" spans="1:57" x14ac:dyDescent="0.35">
      <c r="A1156" s="92" t="s">
        <v>2387</v>
      </c>
      <c r="B1156" s="90" t="s">
        <v>1320</v>
      </c>
      <c r="C1156" s="94">
        <v>5</v>
      </c>
      <c r="D1156" s="91" t="s">
        <v>0</v>
      </c>
      <c r="E1156" s="61" t="s">
        <v>3</v>
      </c>
      <c r="F1156" s="61" t="s">
        <v>1772</v>
      </c>
      <c r="G1156" s="61" t="s">
        <v>1793</v>
      </c>
      <c r="H1156" s="61" t="s">
        <v>1789</v>
      </c>
      <c r="I1156" s="61" t="s">
        <v>1794</v>
      </c>
      <c r="J1156" s="61" t="s">
        <v>1791</v>
      </c>
      <c r="K1156" s="61" t="s">
        <v>813</v>
      </c>
      <c r="L1156" s="61" t="s">
        <v>1778</v>
      </c>
      <c r="M1156" s="61" t="s">
        <v>1785</v>
      </c>
      <c r="N1156" s="108">
        <v>1</v>
      </c>
      <c r="O1156" s="108">
        <v>1</v>
      </c>
      <c r="P1156" s="108">
        <v>1</v>
      </c>
      <c r="Q1156" s="108">
        <v>1</v>
      </c>
      <c r="R1156" s="108">
        <v>1</v>
      </c>
      <c r="S1156" s="108">
        <v>1</v>
      </c>
      <c r="T1156" s="108">
        <v>0</v>
      </c>
      <c r="U1156" s="108">
        <v>0</v>
      </c>
      <c r="V1156" s="108">
        <v>0</v>
      </c>
      <c r="W1156" s="109">
        <v>2892917.5</v>
      </c>
      <c r="X1156" s="126">
        <v>0</v>
      </c>
      <c r="Y1156" s="109">
        <v>0</v>
      </c>
      <c r="Z1156" s="109">
        <v>12222.58</v>
      </c>
      <c r="AA1156" s="109"/>
      <c r="AB1156" s="109"/>
      <c r="AC1156" s="109"/>
      <c r="AD1156" s="110">
        <v>2892917.5</v>
      </c>
      <c r="AE1156" s="99">
        <v>45110</v>
      </c>
      <c r="AF1156" s="99">
        <v>46937</v>
      </c>
      <c r="AG1156" s="111">
        <v>2892917.5</v>
      </c>
      <c r="AH1156" s="107">
        <v>3.5083333333333333</v>
      </c>
      <c r="AI1156" s="107">
        <v>5</v>
      </c>
      <c r="AJ1156" s="96">
        <v>5.0700000000000002E-2</v>
      </c>
      <c r="AK1156" s="92" t="s">
        <v>1786</v>
      </c>
      <c r="AL1156" s="92" t="s">
        <v>1787</v>
      </c>
      <c r="AM1156" s="27">
        <v>134448.38</v>
      </c>
      <c r="AN1156" s="27">
        <v>146670.96</v>
      </c>
      <c r="AO1156" s="27">
        <v>146670.96</v>
      </c>
      <c r="AP1156" s="27">
        <v>48890.32</v>
      </c>
      <c r="AQ1156" s="27">
        <v>0</v>
      </c>
      <c r="AR1156" s="27">
        <v>0</v>
      </c>
      <c r="AS1156" s="27">
        <v>0</v>
      </c>
      <c r="AT1156" s="27">
        <v>0</v>
      </c>
      <c r="AU1156" s="27">
        <v>0</v>
      </c>
      <c r="AV1156" s="27">
        <v>0</v>
      </c>
      <c r="AW1156" s="27">
        <v>0</v>
      </c>
      <c r="AX1156" s="27">
        <v>0</v>
      </c>
      <c r="AY1156" s="27">
        <v>0</v>
      </c>
      <c r="AZ1156" s="27">
        <v>0</v>
      </c>
      <c r="BA1156" s="27">
        <v>0</v>
      </c>
      <c r="BB1156" s="27">
        <v>0</v>
      </c>
      <c r="BC1156" s="27">
        <f t="shared" si="55"/>
        <v>281119.33999999997</v>
      </c>
      <c r="BD1156" s="27">
        <f t="shared" si="56"/>
        <v>195561.28</v>
      </c>
      <c r="BE1156" s="27">
        <f t="shared" si="54"/>
        <v>476680.62</v>
      </c>
    </row>
    <row r="1157" spans="1:57" x14ac:dyDescent="0.35">
      <c r="A1157" s="92" t="s">
        <v>2386</v>
      </c>
      <c r="B1157" s="90" t="s">
        <v>1320</v>
      </c>
      <c r="C1157" s="94">
        <v>6</v>
      </c>
      <c r="D1157" s="91" t="s">
        <v>0</v>
      </c>
      <c r="E1157" s="61" t="s">
        <v>3</v>
      </c>
      <c r="F1157" s="61" t="s">
        <v>1772</v>
      </c>
      <c r="G1157" s="61" t="s">
        <v>1793</v>
      </c>
      <c r="H1157" s="61" t="s">
        <v>1789</v>
      </c>
      <c r="I1157" s="61" t="s">
        <v>1794</v>
      </c>
      <c r="J1157" s="61" t="s">
        <v>1791</v>
      </c>
      <c r="K1157" s="61" t="s">
        <v>813</v>
      </c>
      <c r="L1157" s="61" t="s">
        <v>1778</v>
      </c>
      <c r="M1157" s="61" t="s">
        <v>1785</v>
      </c>
      <c r="N1157" s="108">
        <v>1</v>
      </c>
      <c r="O1157" s="108">
        <v>1</v>
      </c>
      <c r="P1157" s="108">
        <v>1</v>
      </c>
      <c r="Q1157" s="108">
        <v>1</v>
      </c>
      <c r="R1157" s="108">
        <v>1</v>
      </c>
      <c r="S1157" s="108">
        <v>1</v>
      </c>
      <c r="T1157" s="108">
        <v>0</v>
      </c>
      <c r="U1157" s="108">
        <v>0</v>
      </c>
      <c r="V1157" s="108">
        <v>0</v>
      </c>
      <c r="W1157" s="109">
        <v>11498657.5</v>
      </c>
      <c r="X1157" s="126">
        <v>0</v>
      </c>
      <c r="Y1157" s="109">
        <v>0</v>
      </c>
      <c r="Z1157" s="109">
        <v>51360.67</v>
      </c>
      <c r="AA1157" s="109"/>
      <c r="AB1157" s="109"/>
      <c r="AC1157" s="109"/>
      <c r="AD1157" s="110">
        <v>11498657.5</v>
      </c>
      <c r="AE1157" s="99">
        <v>45110</v>
      </c>
      <c r="AF1157" s="99">
        <v>47302</v>
      </c>
      <c r="AG1157" s="111">
        <v>11498657.5</v>
      </c>
      <c r="AH1157" s="107">
        <v>4.5083333333333337</v>
      </c>
      <c r="AI1157" s="107">
        <v>6</v>
      </c>
      <c r="AJ1157" s="96">
        <v>5.3600000000000002E-2</v>
      </c>
      <c r="AK1157" s="92" t="s">
        <v>1786</v>
      </c>
      <c r="AL1157" s="92" t="s">
        <v>1787</v>
      </c>
      <c r="AM1157" s="27">
        <v>564967.36999999988</v>
      </c>
      <c r="AN1157" s="27">
        <v>616328.03999999992</v>
      </c>
      <c r="AO1157" s="27">
        <v>616328.04</v>
      </c>
      <c r="AP1157" s="27">
        <v>616328.04</v>
      </c>
      <c r="AQ1157" s="27">
        <v>205442.71</v>
      </c>
      <c r="AR1157" s="27">
        <v>0</v>
      </c>
      <c r="AS1157" s="27">
        <v>0</v>
      </c>
      <c r="AT1157" s="27">
        <v>0</v>
      </c>
      <c r="AU1157" s="27">
        <v>0</v>
      </c>
      <c r="AV1157" s="27">
        <v>0</v>
      </c>
      <c r="AW1157" s="27">
        <v>0</v>
      </c>
      <c r="AX1157" s="27">
        <v>0</v>
      </c>
      <c r="AY1157" s="27">
        <v>0</v>
      </c>
      <c r="AZ1157" s="27">
        <v>0</v>
      </c>
      <c r="BA1157" s="27">
        <v>0</v>
      </c>
      <c r="BB1157" s="27">
        <v>0</v>
      </c>
      <c r="BC1157" s="27">
        <f t="shared" si="55"/>
        <v>1181295.4099999997</v>
      </c>
      <c r="BD1157" s="27">
        <f t="shared" si="56"/>
        <v>1438098.79</v>
      </c>
      <c r="BE1157" s="27">
        <f t="shared" ref="BE1157:BE1220" si="57">BD1157+BC1157</f>
        <v>2619394.1999999997</v>
      </c>
    </row>
    <row r="1158" spans="1:57" x14ac:dyDescent="0.35">
      <c r="A1158" s="92" t="s">
        <v>2385</v>
      </c>
      <c r="B1158" s="90" t="s">
        <v>1567</v>
      </c>
      <c r="C1158" s="94">
        <v>1</v>
      </c>
      <c r="D1158" s="91" t="s">
        <v>0</v>
      </c>
      <c r="E1158" s="61" t="s">
        <v>3</v>
      </c>
      <c r="F1158" s="61" t="s">
        <v>1772</v>
      </c>
      <c r="G1158" s="61" t="s">
        <v>403</v>
      </c>
      <c r="H1158" s="61" t="s">
        <v>1782</v>
      </c>
      <c r="I1158" s="61" t="s">
        <v>1783</v>
      </c>
      <c r="J1158" s="61" t="s">
        <v>1784</v>
      </c>
      <c r="K1158" s="61" t="s">
        <v>715</v>
      </c>
      <c r="L1158" s="61" t="s">
        <v>1778</v>
      </c>
      <c r="M1158" s="61" t="s">
        <v>1785</v>
      </c>
      <c r="N1158" s="108">
        <v>1</v>
      </c>
      <c r="O1158" s="108">
        <v>1</v>
      </c>
      <c r="P1158" s="108">
        <v>1</v>
      </c>
      <c r="Q1158" s="108">
        <v>0</v>
      </c>
      <c r="R1158" s="108">
        <v>0</v>
      </c>
      <c r="S1158" s="108">
        <v>1</v>
      </c>
      <c r="T1158" s="108">
        <v>1</v>
      </c>
      <c r="U1158" s="108">
        <v>1</v>
      </c>
      <c r="V1158" s="108">
        <v>0</v>
      </c>
      <c r="W1158" s="109">
        <v>200000000</v>
      </c>
      <c r="X1158" s="126">
        <v>0</v>
      </c>
      <c r="Y1158" s="109">
        <v>0</v>
      </c>
      <c r="Z1158" s="109">
        <v>0</v>
      </c>
      <c r="AA1158" s="109"/>
      <c r="AB1158" s="109"/>
      <c r="AC1158" s="109"/>
      <c r="AD1158" s="110">
        <v>200000000</v>
      </c>
      <c r="AE1158" s="99">
        <v>44984</v>
      </c>
      <c r="AF1158" s="99">
        <v>48637</v>
      </c>
      <c r="AG1158" s="111">
        <v>200000000</v>
      </c>
      <c r="AH1158" s="107">
        <v>8.1583333333333332</v>
      </c>
      <c r="AI1158" s="107">
        <v>10</v>
      </c>
      <c r="AJ1158" s="96">
        <v>7.8262999999999999E-2</v>
      </c>
      <c r="AK1158" s="92" t="s">
        <v>1786</v>
      </c>
      <c r="AL1158" s="92" t="s">
        <v>1787</v>
      </c>
      <c r="AM1158" s="27">
        <v>15652600</v>
      </c>
      <c r="AN1158" s="27">
        <v>15652600</v>
      </c>
      <c r="AO1158" s="27">
        <v>15652600</v>
      </c>
      <c r="AP1158" s="27">
        <v>15652600</v>
      </c>
      <c r="AQ1158" s="27">
        <v>15652600</v>
      </c>
      <c r="AR1158" s="27">
        <v>15652600</v>
      </c>
      <c r="AS1158" s="27">
        <v>15652600</v>
      </c>
      <c r="AT1158" s="27">
        <v>15652600</v>
      </c>
      <c r="AU1158" s="27">
        <v>7826300</v>
      </c>
      <c r="AV1158" s="27">
        <v>0</v>
      </c>
      <c r="AW1158" s="27">
        <v>0</v>
      </c>
      <c r="AX1158" s="27">
        <v>0</v>
      </c>
      <c r="AY1158" s="27">
        <v>0</v>
      </c>
      <c r="AZ1158" s="27">
        <v>0</v>
      </c>
      <c r="BA1158" s="27">
        <v>0</v>
      </c>
      <c r="BB1158" s="27">
        <v>0</v>
      </c>
      <c r="BC1158" s="27">
        <f t="shared" si="55"/>
        <v>31305200</v>
      </c>
      <c r="BD1158" s="27">
        <f t="shared" si="56"/>
        <v>101741900</v>
      </c>
      <c r="BE1158" s="27">
        <f t="shared" si="57"/>
        <v>133047100</v>
      </c>
    </row>
    <row r="1159" spans="1:57" x14ac:dyDescent="0.35">
      <c r="A1159" s="92" t="s">
        <v>2384</v>
      </c>
      <c r="B1159" s="90" t="s">
        <v>1568</v>
      </c>
      <c r="C1159" s="94">
        <v>1</v>
      </c>
      <c r="D1159" s="91" t="s">
        <v>0</v>
      </c>
      <c r="E1159" s="61" t="s">
        <v>3</v>
      </c>
      <c r="F1159" s="61" t="s">
        <v>1772</v>
      </c>
      <c r="G1159" s="61" t="s">
        <v>1788</v>
      </c>
      <c r="H1159" s="61" t="s">
        <v>1789</v>
      </c>
      <c r="I1159" s="61" t="s">
        <v>1790</v>
      </c>
      <c r="J1159" s="61" t="s">
        <v>1791</v>
      </c>
      <c r="K1159" s="61" t="s">
        <v>796</v>
      </c>
      <c r="L1159" s="61" t="s">
        <v>1778</v>
      </c>
      <c r="M1159" s="61" t="s">
        <v>1785</v>
      </c>
      <c r="N1159" s="108">
        <v>1</v>
      </c>
      <c r="O1159" s="108">
        <v>1</v>
      </c>
      <c r="P1159" s="108">
        <v>1</v>
      </c>
      <c r="Q1159" s="108">
        <v>1</v>
      </c>
      <c r="R1159" s="108">
        <v>1</v>
      </c>
      <c r="S1159" s="108">
        <v>1</v>
      </c>
      <c r="T1159" s="108">
        <v>0</v>
      </c>
      <c r="U1159" s="108">
        <v>0</v>
      </c>
      <c r="V1159" s="108">
        <v>0</v>
      </c>
      <c r="W1159" s="109">
        <v>2296720.37</v>
      </c>
      <c r="X1159" s="126">
        <v>0</v>
      </c>
      <c r="Y1159" s="109">
        <v>0</v>
      </c>
      <c r="Z1159" s="109">
        <v>0</v>
      </c>
      <c r="AA1159" s="109"/>
      <c r="AB1159" s="109"/>
      <c r="AC1159" s="109"/>
      <c r="AD1159" s="110">
        <v>2296720.37</v>
      </c>
      <c r="AE1159" s="99">
        <v>44995</v>
      </c>
      <c r="AF1159" s="99">
        <v>46822</v>
      </c>
      <c r="AG1159" s="111">
        <v>2296720.37</v>
      </c>
      <c r="AH1159" s="107">
        <v>3.1944444444444446</v>
      </c>
      <c r="AI1159" s="107">
        <v>5</v>
      </c>
      <c r="AJ1159" s="97">
        <v>7.1294999999999997E-2</v>
      </c>
      <c r="AK1159" s="92" t="s">
        <v>1786</v>
      </c>
      <c r="AL1159" s="92" t="s">
        <v>1787</v>
      </c>
      <c r="AM1159" s="27">
        <v>163744.68</v>
      </c>
      <c r="AN1159" s="27">
        <v>163744.68</v>
      </c>
      <c r="AO1159" s="27">
        <v>163744.68</v>
      </c>
      <c r="AP1159" s="27">
        <v>81872.34</v>
      </c>
      <c r="AQ1159" s="27">
        <v>0</v>
      </c>
      <c r="AR1159" s="27">
        <v>0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27">
        <v>0</v>
      </c>
      <c r="BC1159" s="27">
        <f t="shared" si="55"/>
        <v>327489.36</v>
      </c>
      <c r="BD1159" s="27">
        <f t="shared" si="56"/>
        <v>245617.02</v>
      </c>
      <c r="BE1159" s="27">
        <f t="shared" si="57"/>
        <v>573106.38</v>
      </c>
    </row>
    <row r="1160" spans="1:57" x14ac:dyDescent="0.35">
      <c r="A1160" s="92" t="s">
        <v>2383</v>
      </c>
      <c r="B1160" s="90" t="s">
        <v>1569</v>
      </c>
      <c r="C1160" s="94">
        <v>1</v>
      </c>
      <c r="D1160" s="91" t="s">
        <v>0</v>
      </c>
      <c r="E1160" s="61" t="s">
        <v>3</v>
      </c>
      <c r="F1160" s="61" t="s">
        <v>1772</v>
      </c>
      <c r="G1160" s="61" t="s">
        <v>1788</v>
      </c>
      <c r="H1160" s="61" t="s">
        <v>1789</v>
      </c>
      <c r="I1160" s="61" t="s">
        <v>1790</v>
      </c>
      <c r="J1160" s="61" t="s">
        <v>1791</v>
      </c>
      <c r="K1160" s="61" t="s">
        <v>796</v>
      </c>
      <c r="L1160" s="61" t="s">
        <v>1778</v>
      </c>
      <c r="M1160" s="61" t="s">
        <v>1785</v>
      </c>
      <c r="N1160" s="108">
        <v>1</v>
      </c>
      <c r="O1160" s="108">
        <v>1</v>
      </c>
      <c r="P1160" s="108">
        <v>1</v>
      </c>
      <c r="Q1160" s="108">
        <v>1</v>
      </c>
      <c r="R1160" s="108">
        <v>1</v>
      </c>
      <c r="S1160" s="108">
        <v>1</v>
      </c>
      <c r="T1160" s="108">
        <v>0</v>
      </c>
      <c r="U1160" s="108">
        <v>0</v>
      </c>
      <c r="V1160" s="108">
        <v>0</v>
      </c>
      <c r="W1160" s="109">
        <v>3690219.5</v>
      </c>
      <c r="X1160" s="126">
        <v>0</v>
      </c>
      <c r="Y1160" s="109">
        <v>0</v>
      </c>
      <c r="Z1160" s="109">
        <v>0</v>
      </c>
      <c r="AA1160" s="109"/>
      <c r="AB1160" s="109"/>
      <c r="AC1160" s="109"/>
      <c r="AD1160" s="110">
        <v>3690219.5</v>
      </c>
      <c r="AE1160" s="99">
        <v>44995</v>
      </c>
      <c r="AF1160" s="99">
        <v>46822</v>
      </c>
      <c r="AG1160" s="111">
        <v>3690219.5</v>
      </c>
      <c r="AH1160" s="107">
        <v>3.1944444444444446</v>
      </c>
      <c r="AI1160" s="107">
        <v>5</v>
      </c>
      <c r="AJ1160" s="97">
        <v>7.1294999999999997E-2</v>
      </c>
      <c r="AK1160" s="92" t="s">
        <v>1786</v>
      </c>
      <c r="AL1160" s="92" t="s">
        <v>1787</v>
      </c>
      <c r="AM1160" s="27">
        <v>263094.2</v>
      </c>
      <c r="AN1160" s="27">
        <v>263094.2</v>
      </c>
      <c r="AO1160" s="27">
        <v>263094.2</v>
      </c>
      <c r="AP1160" s="27">
        <v>131547.1</v>
      </c>
      <c r="AQ1160" s="27">
        <v>0</v>
      </c>
      <c r="AR1160" s="27">
        <v>0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27">
        <v>0</v>
      </c>
      <c r="BC1160" s="27">
        <f t="shared" si="55"/>
        <v>526188.4</v>
      </c>
      <c r="BD1160" s="27">
        <f t="shared" si="56"/>
        <v>394641.30000000005</v>
      </c>
      <c r="BE1160" s="27">
        <f t="shared" si="57"/>
        <v>920829.70000000007</v>
      </c>
    </row>
    <row r="1161" spans="1:57" x14ac:dyDescent="0.35">
      <c r="A1161" s="92" t="s">
        <v>2382</v>
      </c>
      <c r="B1161" s="90" t="s">
        <v>1570</v>
      </c>
      <c r="C1161" s="94">
        <v>1</v>
      </c>
      <c r="D1161" s="91" t="s">
        <v>0</v>
      </c>
      <c r="E1161" s="61" t="s">
        <v>3</v>
      </c>
      <c r="F1161" s="61" t="s">
        <v>1772</v>
      </c>
      <c r="G1161" s="61" t="s">
        <v>1788</v>
      </c>
      <c r="H1161" s="61" t="s">
        <v>1789</v>
      </c>
      <c r="I1161" s="61" t="s">
        <v>1790</v>
      </c>
      <c r="J1161" s="61" t="s">
        <v>1791</v>
      </c>
      <c r="K1161" s="61" t="s">
        <v>796</v>
      </c>
      <c r="L1161" s="61" t="s">
        <v>1778</v>
      </c>
      <c r="M1161" s="61" t="s">
        <v>1785</v>
      </c>
      <c r="N1161" s="108">
        <v>1</v>
      </c>
      <c r="O1161" s="108">
        <v>1</v>
      </c>
      <c r="P1161" s="108">
        <v>1</v>
      </c>
      <c r="Q1161" s="108">
        <v>1</v>
      </c>
      <c r="R1161" s="108">
        <v>1</v>
      </c>
      <c r="S1161" s="108">
        <v>1</v>
      </c>
      <c r="T1161" s="108">
        <v>0</v>
      </c>
      <c r="U1161" s="108">
        <v>0</v>
      </c>
      <c r="V1161" s="108">
        <v>0</v>
      </c>
      <c r="W1161" s="109">
        <v>2864683.39</v>
      </c>
      <c r="X1161" s="126">
        <v>0</v>
      </c>
      <c r="Y1161" s="109">
        <v>0</v>
      </c>
      <c r="Z1161" s="109">
        <v>0</v>
      </c>
      <c r="AA1161" s="109"/>
      <c r="AB1161" s="109"/>
      <c r="AC1161" s="109"/>
      <c r="AD1161" s="110">
        <v>2864683.39</v>
      </c>
      <c r="AE1161" s="99">
        <v>45000</v>
      </c>
      <c r="AF1161" s="99">
        <v>47192</v>
      </c>
      <c r="AG1161" s="111">
        <v>2864683.39</v>
      </c>
      <c r="AH1161" s="107">
        <v>4.208333333333333</v>
      </c>
      <c r="AI1161" s="107">
        <v>6</v>
      </c>
      <c r="AJ1161" s="96">
        <v>7.3772000000000004E-2</v>
      </c>
      <c r="AK1161" s="92" t="s">
        <v>1786</v>
      </c>
      <c r="AL1161" s="92" t="s">
        <v>1787</v>
      </c>
      <c r="AM1161" s="27">
        <v>211333.42</v>
      </c>
      <c r="AN1161" s="27">
        <v>211333.42</v>
      </c>
      <c r="AO1161" s="27">
        <v>211333.42</v>
      </c>
      <c r="AP1161" s="27">
        <v>211333.42</v>
      </c>
      <c r="AQ1161" s="27">
        <v>105666.71</v>
      </c>
      <c r="AR1161" s="27">
        <v>0</v>
      </c>
      <c r="AS1161" s="27">
        <v>0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27">
        <v>0</v>
      </c>
      <c r="BC1161" s="27">
        <f t="shared" si="55"/>
        <v>422666.84</v>
      </c>
      <c r="BD1161" s="27">
        <f t="shared" si="56"/>
        <v>528333.55000000005</v>
      </c>
      <c r="BE1161" s="27">
        <f t="shared" si="57"/>
        <v>951000.39000000013</v>
      </c>
    </row>
    <row r="1162" spans="1:57" x14ac:dyDescent="0.35">
      <c r="A1162" s="92" t="s">
        <v>2381</v>
      </c>
      <c r="B1162" s="90" t="s">
        <v>1321</v>
      </c>
      <c r="C1162" s="94">
        <v>2</v>
      </c>
      <c r="D1162" s="91" t="s">
        <v>0</v>
      </c>
      <c r="E1162" s="61" t="s">
        <v>3</v>
      </c>
      <c r="F1162" s="61" t="s">
        <v>1772</v>
      </c>
      <c r="G1162" s="61" t="s">
        <v>1793</v>
      </c>
      <c r="H1162" s="61" t="s">
        <v>1789</v>
      </c>
      <c r="I1162" s="61" t="s">
        <v>1794</v>
      </c>
      <c r="J1162" s="61" t="s">
        <v>1791</v>
      </c>
      <c r="K1162" s="61" t="s">
        <v>813</v>
      </c>
      <c r="L1162" s="61" t="s">
        <v>1778</v>
      </c>
      <c r="M1162" s="61" t="s">
        <v>1785</v>
      </c>
      <c r="N1162" s="108">
        <v>1</v>
      </c>
      <c r="O1162" s="108">
        <v>1</v>
      </c>
      <c r="P1162" s="108">
        <v>1</v>
      </c>
      <c r="Q1162" s="108">
        <v>1</v>
      </c>
      <c r="R1162" s="108">
        <v>1</v>
      </c>
      <c r="S1162" s="108">
        <v>1</v>
      </c>
      <c r="T1162" s="108">
        <v>0</v>
      </c>
      <c r="U1162" s="108">
        <v>0</v>
      </c>
      <c r="V1162" s="108">
        <v>0</v>
      </c>
      <c r="W1162" s="109">
        <v>180540</v>
      </c>
      <c r="X1162" s="126">
        <v>0</v>
      </c>
      <c r="Y1162" s="109">
        <v>90270</v>
      </c>
      <c r="Z1162" s="109">
        <v>574.72</v>
      </c>
      <c r="AA1162" s="109"/>
      <c r="AB1162" s="109"/>
      <c r="AC1162" s="109"/>
      <c r="AD1162" s="110">
        <v>90270</v>
      </c>
      <c r="AE1162" s="99">
        <v>45118</v>
      </c>
      <c r="AF1162" s="99">
        <v>45849</v>
      </c>
      <c r="AG1162" s="111">
        <v>180540</v>
      </c>
      <c r="AH1162" s="107">
        <v>0.53055555555555556</v>
      </c>
      <c r="AI1162" s="107">
        <v>2</v>
      </c>
      <c r="AJ1162" s="96">
        <v>3.8199999999999998E-2</v>
      </c>
      <c r="AK1162" s="92" t="s">
        <v>1786</v>
      </c>
      <c r="AL1162" s="92" t="s">
        <v>1787</v>
      </c>
      <c r="AM1162" s="27">
        <v>1724.1600000000003</v>
      </c>
      <c r="AN1162" s="27">
        <v>0</v>
      </c>
      <c r="AO1162" s="27">
        <v>0</v>
      </c>
      <c r="AP1162" s="27">
        <v>0</v>
      </c>
      <c r="AQ1162" s="27">
        <v>0</v>
      </c>
      <c r="AR1162" s="27">
        <v>0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7">
        <v>0</v>
      </c>
      <c r="BA1162" s="27">
        <v>0</v>
      </c>
      <c r="BB1162" s="27">
        <v>0</v>
      </c>
      <c r="BC1162" s="27">
        <f t="shared" si="55"/>
        <v>1724.1600000000003</v>
      </c>
      <c r="BD1162" s="27">
        <f t="shared" si="56"/>
        <v>0</v>
      </c>
      <c r="BE1162" s="27">
        <f t="shared" si="57"/>
        <v>1724.1600000000003</v>
      </c>
    </row>
    <row r="1163" spans="1:57" x14ac:dyDescent="0.35">
      <c r="A1163" s="92" t="s">
        <v>2380</v>
      </c>
      <c r="B1163" s="90" t="s">
        <v>1321</v>
      </c>
      <c r="C1163" s="94">
        <v>3</v>
      </c>
      <c r="D1163" s="91" t="s">
        <v>0</v>
      </c>
      <c r="E1163" s="61" t="s">
        <v>3</v>
      </c>
      <c r="F1163" s="61" t="s">
        <v>1772</v>
      </c>
      <c r="G1163" s="61" t="s">
        <v>1793</v>
      </c>
      <c r="H1163" s="61" t="s">
        <v>1789</v>
      </c>
      <c r="I1163" s="61" t="s">
        <v>1794</v>
      </c>
      <c r="J1163" s="61" t="s">
        <v>1791</v>
      </c>
      <c r="K1163" s="61" t="s">
        <v>813</v>
      </c>
      <c r="L1163" s="61" t="s">
        <v>1778</v>
      </c>
      <c r="M1163" s="61" t="s">
        <v>1785</v>
      </c>
      <c r="N1163" s="108">
        <v>1</v>
      </c>
      <c r="O1163" s="108">
        <v>1</v>
      </c>
      <c r="P1163" s="108">
        <v>1</v>
      </c>
      <c r="Q1163" s="108">
        <v>1</v>
      </c>
      <c r="R1163" s="108">
        <v>1</v>
      </c>
      <c r="S1163" s="108">
        <v>1</v>
      </c>
      <c r="T1163" s="108">
        <v>0</v>
      </c>
      <c r="U1163" s="108">
        <v>0</v>
      </c>
      <c r="V1163" s="108">
        <v>0</v>
      </c>
      <c r="W1163" s="109">
        <v>165642.5</v>
      </c>
      <c r="X1163" s="126">
        <v>0</v>
      </c>
      <c r="Y1163" s="109">
        <v>0</v>
      </c>
      <c r="Z1163" s="109">
        <v>593.54999999999995</v>
      </c>
      <c r="AA1163" s="109"/>
      <c r="AB1163" s="109"/>
      <c r="AC1163" s="109"/>
      <c r="AD1163" s="110">
        <v>165642.5</v>
      </c>
      <c r="AE1163" s="99">
        <v>45118</v>
      </c>
      <c r="AF1163" s="99">
        <v>46214</v>
      </c>
      <c r="AG1163" s="111">
        <v>165642.5</v>
      </c>
      <c r="AH1163" s="107">
        <v>1.5305555555555554</v>
      </c>
      <c r="AI1163" s="107">
        <v>3</v>
      </c>
      <c r="AJ1163" s="96">
        <v>4.2999999999999997E-2</v>
      </c>
      <c r="AK1163" s="92" t="s">
        <v>1786</v>
      </c>
      <c r="AL1163" s="92" t="s">
        <v>1787</v>
      </c>
      <c r="AM1163" s="27">
        <v>6529.0500000000011</v>
      </c>
      <c r="AN1163" s="27">
        <v>2374.2299999999996</v>
      </c>
      <c r="AO1163" s="27">
        <v>0</v>
      </c>
      <c r="AP1163" s="27">
        <v>0</v>
      </c>
      <c r="AQ1163" s="27">
        <v>0</v>
      </c>
      <c r="AR1163" s="27">
        <v>0</v>
      </c>
      <c r="AS1163" s="27">
        <v>0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7">
        <v>0</v>
      </c>
      <c r="BA1163" s="27">
        <v>0</v>
      </c>
      <c r="BB1163" s="27">
        <v>0</v>
      </c>
      <c r="BC1163" s="27">
        <f t="shared" si="55"/>
        <v>8903.2800000000007</v>
      </c>
      <c r="BD1163" s="27">
        <f t="shared" si="56"/>
        <v>0</v>
      </c>
      <c r="BE1163" s="27">
        <f t="shared" si="57"/>
        <v>8903.2800000000007</v>
      </c>
    </row>
    <row r="1164" spans="1:57" x14ac:dyDescent="0.35">
      <c r="A1164" s="92" t="s">
        <v>2379</v>
      </c>
      <c r="B1164" s="90" t="s">
        <v>1321</v>
      </c>
      <c r="C1164" s="94">
        <v>4</v>
      </c>
      <c r="D1164" s="91" t="s">
        <v>0</v>
      </c>
      <c r="E1164" s="61" t="s">
        <v>3</v>
      </c>
      <c r="F1164" s="61" t="s">
        <v>1772</v>
      </c>
      <c r="G1164" s="61" t="s">
        <v>1793</v>
      </c>
      <c r="H1164" s="61" t="s">
        <v>1789</v>
      </c>
      <c r="I1164" s="61" t="s">
        <v>1794</v>
      </c>
      <c r="J1164" s="61" t="s">
        <v>1791</v>
      </c>
      <c r="K1164" s="61" t="s">
        <v>813</v>
      </c>
      <c r="L1164" s="61" t="s">
        <v>1778</v>
      </c>
      <c r="M1164" s="61" t="s">
        <v>1785</v>
      </c>
      <c r="N1164" s="108">
        <v>1</v>
      </c>
      <c r="O1164" s="108">
        <v>1</v>
      </c>
      <c r="P1164" s="108">
        <v>1</v>
      </c>
      <c r="Q1164" s="108">
        <v>1</v>
      </c>
      <c r="R1164" s="108">
        <v>1</v>
      </c>
      <c r="S1164" s="108">
        <v>1</v>
      </c>
      <c r="T1164" s="108">
        <v>0</v>
      </c>
      <c r="U1164" s="108">
        <v>0</v>
      </c>
      <c r="V1164" s="108">
        <v>0</v>
      </c>
      <c r="W1164" s="109">
        <v>89827.5</v>
      </c>
      <c r="X1164" s="126">
        <v>0</v>
      </c>
      <c r="Y1164" s="109">
        <v>0</v>
      </c>
      <c r="Z1164" s="109">
        <v>352.57</v>
      </c>
      <c r="AA1164" s="109"/>
      <c r="AB1164" s="109"/>
      <c r="AC1164" s="109"/>
      <c r="AD1164" s="110">
        <v>89827.5</v>
      </c>
      <c r="AE1164" s="99">
        <v>45118</v>
      </c>
      <c r="AF1164" s="99">
        <v>46579</v>
      </c>
      <c r="AG1164" s="111">
        <v>89827.5</v>
      </c>
      <c r="AH1164" s="107">
        <v>2.5305555555555554</v>
      </c>
      <c r="AI1164" s="107">
        <v>4</v>
      </c>
      <c r="AJ1164" s="96">
        <v>4.7100000000000003E-2</v>
      </c>
      <c r="AK1164" s="92" t="s">
        <v>1786</v>
      </c>
      <c r="AL1164" s="92" t="s">
        <v>1787</v>
      </c>
      <c r="AM1164" s="27">
        <v>3878.2700000000009</v>
      </c>
      <c r="AN1164" s="27">
        <v>4230.8400000000011</v>
      </c>
      <c r="AO1164" s="27">
        <v>1410.31</v>
      </c>
      <c r="AP1164" s="27">
        <v>0</v>
      </c>
      <c r="AQ1164" s="27">
        <v>0</v>
      </c>
      <c r="AR1164" s="27">
        <v>0</v>
      </c>
      <c r="AS1164" s="27">
        <v>0</v>
      </c>
      <c r="AT1164" s="27">
        <v>0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7">
        <v>0</v>
      </c>
      <c r="BA1164" s="27">
        <v>0</v>
      </c>
      <c r="BB1164" s="27">
        <v>0</v>
      </c>
      <c r="BC1164" s="27">
        <f t="shared" si="55"/>
        <v>8109.1100000000024</v>
      </c>
      <c r="BD1164" s="27">
        <f t="shared" si="56"/>
        <v>1410.31</v>
      </c>
      <c r="BE1164" s="27">
        <f t="shared" si="57"/>
        <v>9519.4200000000019</v>
      </c>
    </row>
    <row r="1165" spans="1:57" x14ac:dyDescent="0.35">
      <c r="A1165" s="92" t="s">
        <v>2378</v>
      </c>
      <c r="B1165" s="90" t="s">
        <v>1321</v>
      </c>
      <c r="C1165" s="94">
        <v>5</v>
      </c>
      <c r="D1165" s="91" t="s">
        <v>0</v>
      </c>
      <c r="E1165" s="61" t="s">
        <v>3</v>
      </c>
      <c r="F1165" s="61" t="s">
        <v>1772</v>
      </c>
      <c r="G1165" s="61" t="s">
        <v>1793</v>
      </c>
      <c r="H1165" s="61" t="s">
        <v>1789</v>
      </c>
      <c r="I1165" s="61" t="s">
        <v>1794</v>
      </c>
      <c r="J1165" s="61" t="s">
        <v>1791</v>
      </c>
      <c r="K1165" s="61" t="s">
        <v>813</v>
      </c>
      <c r="L1165" s="61" t="s">
        <v>1778</v>
      </c>
      <c r="M1165" s="61" t="s">
        <v>1785</v>
      </c>
      <c r="N1165" s="108">
        <v>1</v>
      </c>
      <c r="O1165" s="108">
        <v>1</v>
      </c>
      <c r="P1165" s="108">
        <v>1</v>
      </c>
      <c r="Q1165" s="108">
        <v>1</v>
      </c>
      <c r="R1165" s="108">
        <v>1</v>
      </c>
      <c r="S1165" s="108">
        <v>1</v>
      </c>
      <c r="T1165" s="108">
        <v>0</v>
      </c>
      <c r="U1165" s="108">
        <v>0</v>
      </c>
      <c r="V1165" s="108">
        <v>0</v>
      </c>
      <c r="W1165" s="109">
        <v>162840</v>
      </c>
      <c r="X1165" s="126">
        <v>0</v>
      </c>
      <c r="Y1165" s="109">
        <v>0</v>
      </c>
      <c r="Z1165" s="109">
        <v>688</v>
      </c>
      <c r="AA1165" s="109"/>
      <c r="AB1165" s="109"/>
      <c r="AC1165" s="109"/>
      <c r="AD1165" s="110">
        <v>162840</v>
      </c>
      <c r="AE1165" s="99">
        <v>45118</v>
      </c>
      <c r="AF1165" s="99">
        <v>46945</v>
      </c>
      <c r="AG1165" s="111">
        <v>162840</v>
      </c>
      <c r="AH1165" s="107">
        <v>3.5305555555555554</v>
      </c>
      <c r="AI1165" s="107">
        <v>5</v>
      </c>
      <c r="AJ1165" s="96">
        <v>5.0700000000000002E-2</v>
      </c>
      <c r="AK1165" s="92" t="s">
        <v>1786</v>
      </c>
      <c r="AL1165" s="92" t="s">
        <v>1787</v>
      </c>
      <c r="AM1165" s="27">
        <v>7568</v>
      </c>
      <c r="AN1165" s="27">
        <v>8256</v>
      </c>
      <c r="AO1165" s="27">
        <v>8256</v>
      </c>
      <c r="AP1165" s="27">
        <v>2752</v>
      </c>
      <c r="AQ1165" s="27">
        <v>0</v>
      </c>
      <c r="AR1165" s="27">
        <v>0</v>
      </c>
      <c r="AS1165" s="27">
        <v>0</v>
      </c>
      <c r="AT1165" s="27">
        <v>0</v>
      </c>
      <c r="AU1165" s="27">
        <v>0</v>
      </c>
      <c r="AV1165" s="27">
        <v>0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27">
        <v>0</v>
      </c>
      <c r="BC1165" s="27">
        <f t="shared" si="55"/>
        <v>15824</v>
      </c>
      <c r="BD1165" s="27">
        <f t="shared" si="56"/>
        <v>11008</v>
      </c>
      <c r="BE1165" s="27">
        <f t="shared" si="57"/>
        <v>26832</v>
      </c>
    </row>
    <row r="1166" spans="1:57" x14ac:dyDescent="0.35">
      <c r="A1166" s="92" t="s">
        <v>2377</v>
      </c>
      <c r="B1166" s="90" t="s">
        <v>1321</v>
      </c>
      <c r="C1166" s="94">
        <v>6</v>
      </c>
      <c r="D1166" s="91" t="s">
        <v>0</v>
      </c>
      <c r="E1166" s="61" t="s">
        <v>3</v>
      </c>
      <c r="F1166" s="61" t="s">
        <v>1772</v>
      </c>
      <c r="G1166" s="61" t="s">
        <v>1793</v>
      </c>
      <c r="H1166" s="61" t="s">
        <v>1789</v>
      </c>
      <c r="I1166" s="61" t="s">
        <v>1794</v>
      </c>
      <c r="J1166" s="61" t="s">
        <v>1791</v>
      </c>
      <c r="K1166" s="61" t="s">
        <v>813</v>
      </c>
      <c r="L1166" s="61" t="s">
        <v>1778</v>
      </c>
      <c r="M1166" s="61" t="s">
        <v>1785</v>
      </c>
      <c r="N1166" s="108">
        <v>1</v>
      </c>
      <c r="O1166" s="108">
        <v>1</v>
      </c>
      <c r="P1166" s="108">
        <v>1</v>
      </c>
      <c r="Q1166" s="108">
        <v>1</v>
      </c>
      <c r="R1166" s="108">
        <v>1</v>
      </c>
      <c r="S1166" s="108">
        <v>1</v>
      </c>
      <c r="T1166" s="108">
        <v>0</v>
      </c>
      <c r="U1166" s="108">
        <v>0</v>
      </c>
      <c r="V1166" s="108">
        <v>0</v>
      </c>
      <c r="W1166" s="109">
        <v>93367.5</v>
      </c>
      <c r="X1166" s="126">
        <v>0</v>
      </c>
      <c r="Y1166" s="109">
        <v>0</v>
      </c>
      <c r="Z1166" s="109">
        <v>417.04</v>
      </c>
      <c r="AA1166" s="109"/>
      <c r="AB1166" s="109"/>
      <c r="AC1166" s="109"/>
      <c r="AD1166" s="110">
        <v>93367.5</v>
      </c>
      <c r="AE1166" s="99">
        <v>45118</v>
      </c>
      <c r="AF1166" s="99">
        <v>47310</v>
      </c>
      <c r="AG1166" s="111">
        <v>93367.5</v>
      </c>
      <c r="AH1166" s="107">
        <v>4.5305555555555559</v>
      </c>
      <c r="AI1166" s="107">
        <v>6</v>
      </c>
      <c r="AJ1166" s="96">
        <v>5.3600000000000002E-2</v>
      </c>
      <c r="AK1166" s="92" t="s">
        <v>1786</v>
      </c>
      <c r="AL1166" s="92" t="s">
        <v>1787</v>
      </c>
      <c r="AM1166" s="27">
        <v>4587.4400000000005</v>
      </c>
      <c r="AN1166" s="27">
        <v>5004.4800000000005</v>
      </c>
      <c r="AO1166" s="27">
        <v>5004.4799999999996</v>
      </c>
      <c r="AP1166" s="27">
        <v>5004.4799999999996</v>
      </c>
      <c r="AQ1166" s="27">
        <v>1668.16</v>
      </c>
      <c r="AR1166" s="27">
        <v>0</v>
      </c>
      <c r="AS1166" s="27">
        <v>0</v>
      </c>
      <c r="AT1166" s="27">
        <v>0</v>
      </c>
      <c r="AU1166" s="27">
        <v>0</v>
      </c>
      <c r="AV1166" s="27">
        <v>0</v>
      </c>
      <c r="AW1166" s="27">
        <v>0</v>
      </c>
      <c r="AX1166" s="27">
        <v>0</v>
      </c>
      <c r="AY1166" s="27">
        <v>0</v>
      </c>
      <c r="AZ1166" s="27">
        <v>0</v>
      </c>
      <c r="BA1166" s="27">
        <v>0</v>
      </c>
      <c r="BB1166" s="27">
        <v>0</v>
      </c>
      <c r="BC1166" s="27">
        <f t="shared" si="55"/>
        <v>9591.9200000000019</v>
      </c>
      <c r="BD1166" s="27">
        <f t="shared" si="56"/>
        <v>11677.119999999999</v>
      </c>
      <c r="BE1166" s="27">
        <f t="shared" si="57"/>
        <v>21269.040000000001</v>
      </c>
    </row>
    <row r="1167" spans="1:57" x14ac:dyDescent="0.35">
      <c r="A1167" s="92" t="s">
        <v>2376</v>
      </c>
      <c r="B1167" s="90" t="s">
        <v>1321</v>
      </c>
      <c r="C1167" s="94">
        <v>7</v>
      </c>
      <c r="D1167" s="91" t="s">
        <v>0</v>
      </c>
      <c r="E1167" s="61" t="s">
        <v>3</v>
      </c>
      <c r="F1167" s="61" t="s">
        <v>1772</v>
      </c>
      <c r="G1167" s="61" t="s">
        <v>1793</v>
      </c>
      <c r="H1167" s="61" t="s">
        <v>1789</v>
      </c>
      <c r="I1167" s="61" t="s">
        <v>1794</v>
      </c>
      <c r="J1167" s="61" t="s">
        <v>1791</v>
      </c>
      <c r="K1167" s="61" t="s">
        <v>813</v>
      </c>
      <c r="L1167" s="61" t="s">
        <v>1778</v>
      </c>
      <c r="M1167" s="61" t="s">
        <v>1785</v>
      </c>
      <c r="N1167" s="108">
        <v>1</v>
      </c>
      <c r="O1167" s="108">
        <v>1</v>
      </c>
      <c r="P1167" s="108">
        <v>1</v>
      </c>
      <c r="Q1167" s="108">
        <v>1</v>
      </c>
      <c r="R1167" s="108">
        <v>1</v>
      </c>
      <c r="S1167" s="108">
        <v>1</v>
      </c>
      <c r="T1167" s="108">
        <v>0</v>
      </c>
      <c r="U1167" s="108">
        <v>0</v>
      </c>
      <c r="V1167" s="108">
        <v>0</v>
      </c>
      <c r="W1167" s="109">
        <v>99710</v>
      </c>
      <c r="X1167" s="126">
        <v>0</v>
      </c>
      <c r="Y1167" s="109">
        <v>0</v>
      </c>
      <c r="Z1167" s="109">
        <v>468.64</v>
      </c>
      <c r="AA1167" s="109"/>
      <c r="AB1167" s="109"/>
      <c r="AC1167" s="109"/>
      <c r="AD1167" s="110">
        <v>99710</v>
      </c>
      <c r="AE1167" s="99">
        <v>45118</v>
      </c>
      <c r="AF1167" s="99">
        <v>47675</v>
      </c>
      <c r="AG1167" s="111">
        <v>99710</v>
      </c>
      <c r="AH1167" s="107">
        <v>5.5305555555555559</v>
      </c>
      <c r="AI1167" s="107">
        <v>7</v>
      </c>
      <c r="AJ1167" s="96">
        <v>5.6399999999999999E-2</v>
      </c>
      <c r="AK1167" s="92" t="s">
        <v>1786</v>
      </c>
      <c r="AL1167" s="92" t="s">
        <v>1787</v>
      </c>
      <c r="AM1167" s="27">
        <v>5155.04</v>
      </c>
      <c r="AN1167" s="27">
        <v>5623.68</v>
      </c>
      <c r="AO1167" s="27">
        <v>5623.68</v>
      </c>
      <c r="AP1167" s="27">
        <v>5623.68</v>
      </c>
      <c r="AQ1167" s="27">
        <v>4452.08</v>
      </c>
      <c r="AR1167" s="27">
        <v>1640.24</v>
      </c>
      <c r="AS1167" s="27">
        <v>0</v>
      </c>
      <c r="AT1167" s="27">
        <v>0</v>
      </c>
      <c r="AU1167" s="27">
        <v>0</v>
      </c>
      <c r="AV1167" s="27">
        <v>0</v>
      </c>
      <c r="AW1167" s="27">
        <v>0</v>
      </c>
      <c r="AX1167" s="27">
        <v>0</v>
      </c>
      <c r="AY1167" s="27">
        <v>0</v>
      </c>
      <c r="AZ1167" s="27">
        <v>0</v>
      </c>
      <c r="BA1167" s="27">
        <v>0</v>
      </c>
      <c r="BB1167" s="27">
        <v>0</v>
      </c>
      <c r="BC1167" s="27">
        <f t="shared" si="55"/>
        <v>10778.720000000001</v>
      </c>
      <c r="BD1167" s="27">
        <f t="shared" si="56"/>
        <v>17339.68</v>
      </c>
      <c r="BE1167" s="27">
        <f t="shared" si="57"/>
        <v>28118.400000000001</v>
      </c>
    </row>
    <row r="1168" spans="1:57" x14ac:dyDescent="0.35">
      <c r="A1168" s="92" t="s">
        <v>2375</v>
      </c>
      <c r="B1168" s="90" t="s">
        <v>1321</v>
      </c>
      <c r="C1168" s="94">
        <v>8</v>
      </c>
      <c r="D1168" s="91" t="s">
        <v>0</v>
      </c>
      <c r="E1168" s="61" t="s">
        <v>3</v>
      </c>
      <c r="F1168" s="61" t="s">
        <v>1772</v>
      </c>
      <c r="G1168" s="61" t="s">
        <v>1793</v>
      </c>
      <c r="H1168" s="61" t="s">
        <v>1789</v>
      </c>
      <c r="I1168" s="61" t="s">
        <v>1794</v>
      </c>
      <c r="J1168" s="61" t="s">
        <v>1791</v>
      </c>
      <c r="K1168" s="61" t="s">
        <v>813</v>
      </c>
      <c r="L1168" s="61" t="s">
        <v>1778</v>
      </c>
      <c r="M1168" s="61" t="s">
        <v>1785</v>
      </c>
      <c r="N1168" s="108">
        <v>1</v>
      </c>
      <c r="O1168" s="108">
        <v>1</v>
      </c>
      <c r="P1168" s="108">
        <v>1</v>
      </c>
      <c r="Q1168" s="108">
        <v>1</v>
      </c>
      <c r="R1168" s="108">
        <v>1</v>
      </c>
      <c r="S1168" s="108">
        <v>1</v>
      </c>
      <c r="T1168" s="108">
        <v>0</v>
      </c>
      <c r="U1168" s="108">
        <v>0</v>
      </c>
      <c r="V1168" s="108">
        <v>0</v>
      </c>
      <c r="W1168" s="109">
        <v>451792.5</v>
      </c>
      <c r="X1168" s="126">
        <v>0</v>
      </c>
      <c r="Y1168" s="109">
        <v>0</v>
      </c>
      <c r="Z1168" s="109">
        <v>2232.61</v>
      </c>
      <c r="AA1168" s="109"/>
      <c r="AB1168" s="109"/>
      <c r="AC1168" s="109"/>
      <c r="AD1168" s="110">
        <v>451792.5</v>
      </c>
      <c r="AE1168" s="99">
        <v>45118</v>
      </c>
      <c r="AF1168" s="99">
        <v>48040</v>
      </c>
      <c r="AG1168" s="111">
        <v>451792.5</v>
      </c>
      <c r="AH1168" s="107">
        <v>6.5305555555555559</v>
      </c>
      <c r="AI1168" s="107">
        <v>8</v>
      </c>
      <c r="AJ1168" s="97">
        <v>5.9299999999999999E-2</v>
      </c>
      <c r="AK1168" s="92" t="s">
        <v>1786</v>
      </c>
      <c r="AL1168" s="92" t="s">
        <v>1787</v>
      </c>
      <c r="AM1168" s="27">
        <v>24558.710000000003</v>
      </c>
      <c r="AN1168" s="27">
        <v>26791.320000000003</v>
      </c>
      <c r="AO1168" s="27">
        <v>26791.32</v>
      </c>
      <c r="AP1168" s="27">
        <v>26791.32</v>
      </c>
      <c r="AQ1168" s="27">
        <v>23070.32</v>
      </c>
      <c r="AR1168" s="27">
        <v>14139.87</v>
      </c>
      <c r="AS1168" s="27">
        <v>5209.3999999999996</v>
      </c>
      <c r="AT1168" s="27">
        <v>0</v>
      </c>
      <c r="AU1168" s="27">
        <v>0</v>
      </c>
      <c r="AV1168" s="27">
        <v>0</v>
      </c>
      <c r="AW1168" s="27">
        <v>0</v>
      </c>
      <c r="AX1168" s="27">
        <v>0</v>
      </c>
      <c r="AY1168" s="27">
        <v>0</v>
      </c>
      <c r="AZ1168" s="27">
        <v>0</v>
      </c>
      <c r="BA1168" s="27">
        <v>0</v>
      </c>
      <c r="BB1168" s="27">
        <v>0</v>
      </c>
      <c r="BC1168" s="27">
        <f t="shared" si="55"/>
        <v>51350.030000000006</v>
      </c>
      <c r="BD1168" s="27">
        <f t="shared" si="56"/>
        <v>96002.229999999981</v>
      </c>
      <c r="BE1168" s="27">
        <f t="shared" si="57"/>
        <v>147352.25999999998</v>
      </c>
    </row>
    <row r="1169" spans="1:57" x14ac:dyDescent="0.35">
      <c r="A1169" s="92" t="s">
        <v>2374</v>
      </c>
      <c r="B1169" s="90" t="s">
        <v>1321</v>
      </c>
      <c r="C1169" s="94">
        <v>9</v>
      </c>
      <c r="D1169" s="91" t="s">
        <v>0</v>
      </c>
      <c r="E1169" s="61" t="s">
        <v>3</v>
      </c>
      <c r="F1169" s="61" t="s">
        <v>1772</v>
      </c>
      <c r="G1169" s="61" t="s">
        <v>1793</v>
      </c>
      <c r="H1169" s="61" t="s">
        <v>1789</v>
      </c>
      <c r="I1169" s="61" t="s">
        <v>1794</v>
      </c>
      <c r="J1169" s="61" t="s">
        <v>1791</v>
      </c>
      <c r="K1169" s="61" t="s">
        <v>813</v>
      </c>
      <c r="L1169" s="61" t="s">
        <v>1778</v>
      </c>
      <c r="M1169" s="61" t="s">
        <v>1785</v>
      </c>
      <c r="N1169" s="108">
        <v>1</v>
      </c>
      <c r="O1169" s="108">
        <v>1</v>
      </c>
      <c r="P1169" s="108">
        <v>1</v>
      </c>
      <c r="Q1169" s="108">
        <v>1</v>
      </c>
      <c r="R1169" s="108">
        <v>1</v>
      </c>
      <c r="S1169" s="108">
        <v>1</v>
      </c>
      <c r="T1169" s="108">
        <v>0</v>
      </c>
      <c r="U1169" s="108">
        <v>0</v>
      </c>
      <c r="V1169" s="108">
        <v>0</v>
      </c>
      <c r="W1169" s="109">
        <v>2150402.5</v>
      </c>
      <c r="X1169" s="126">
        <v>0</v>
      </c>
      <c r="Y1169" s="109">
        <v>0</v>
      </c>
      <c r="Z1169" s="109">
        <v>11128.33</v>
      </c>
      <c r="AA1169" s="109"/>
      <c r="AB1169" s="109"/>
      <c r="AC1169" s="109"/>
      <c r="AD1169" s="110">
        <v>2150402.5</v>
      </c>
      <c r="AE1169" s="99">
        <v>45118</v>
      </c>
      <c r="AF1169" s="99">
        <v>48406</v>
      </c>
      <c r="AG1169" s="111">
        <v>2150402.5</v>
      </c>
      <c r="AH1169" s="107">
        <v>7.5305555555555559</v>
      </c>
      <c r="AI1169" s="107">
        <v>9</v>
      </c>
      <c r="AJ1169" s="96">
        <v>6.2100000000000002E-2</v>
      </c>
      <c r="AK1169" s="92" t="s">
        <v>1786</v>
      </c>
      <c r="AL1169" s="92" t="s">
        <v>1787</v>
      </c>
      <c r="AM1169" s="27">
        <v>122411.63</v>
      </c>
      <c r="AN1169" s="27">
        <v>133539.96</v>
      </c>
      <c r="AO1169" s="27">
        <v>133539.96</v>
      </c>
      <c r="AP1169" s="27">
        <v>133539.96</v>
      </c>
      <c r="AQ1169" s="27">
        <v>119629.56</v>
      </c>
      <c r="AR1169" s="27">
        <v>86244.6</v>
      </c>
      <c r="AS1169" s="27">
        <v>52859.59</v>
      </c>
      <c r="AT1169" s="27">
        <v>19474.560000000001</v>
      </c>
      <c r="AU1169" s="27">
        <v>0</v>
      </c>
      <c r="AV1169" s="27">
        <v>0</v>
      </c>
      <c r="AW1169" s="27">
        <v>0</v>
      </c>
      <c r="AX1169" s="27">
        <v>0</v>
      </c>
      <c r="AY1169" s="27">
        <v>0</v>
      </c>
      <c r="AZ1169" s="27">
        <v>0</v>
      </c>
      <c r="BA1169" s="27">
        <v>0</v>
      </c>
      <c r="BB1169" s="27">
        <v>0</v>
      </c>
      <c r="BC1169" s="27">
        <f t="shared" si="55"/>
        <v>255951.59</v>
      </c>
      <c r="BD1169" s="27">
        <f t="shared" si="56"/>
        <v>545288.23</v>
      </c>
      <c r="BE1169" s="27">
        <f t="shared" si="57"/>
        <v>801239.82</v>
      </c>
    </row>
    <row r="1170" spans="1:57" x14ac:dyDescent="0.35">
      <c r="A1170" s="92" t="s">
        <v>2373</v>
      </c>
      <c r="B1170" s="90" t="s">
        <v>1321</v>
      </c>
      <c r="C1170" s="94">
        <v>10</v>
      </c>
      <c r="D1170" s="91" t="s">
        <v>0</v>
      </c>
      <c r="E1170" s="61" t="s">
        <v>3</v>
      </c>
      <c r="F1170" s="61" t="s">
        <v>1772</v>
      </c>
      <c r="G1170" s="61" t="s">
        <v>1793</v>
      </c>
      <c r="H1170" s="61" t="s">
        <v>1789</v>
      </c>
      <c r="I1170" s="61" t="s">
        <v>1794</v>
      </c>
      <c r="J1170" s="61" t="s">
        <v>1791</v>
      </c>
      <c r="K1170" s="61" t="s">
        <v>813</v>
      </c>
      <c r="L1170" s="61" t="s">
        <v>1778</v>
      </c>
      <c r="M1170" s="61" t="s">
        <v>1785</v>
      </c>
      <c r="N1170" s="108">
        <v>1</v>
      </c>
      <c r="O1170" s="108">
        <v>1</v>
      </c>
      <c r="P1170" s="108">
        <v>1</v>
      </c>
      <c r="Q1170" s="108">
        <v>1</v>
      </c>
      <c r="R1170" s="108">
        <v>1</v>
      </c>
      <c r="S1170" s="108">
        <v>1</v>
      </c>
      <c r="T1170" s="108">
        <v>0</v>
      </c>
      <c r="U1170" s="108">
        <v>0</v>
      </c>
      <c r="V1170" s="108">
        <v>0</v>
      </c>
      <c r="W1170" s="109">
        <v>1392547.5</v>
      </c>
      <c r="X1170" s="126">
        <v>0</v>
      </c>
      <c r="Y1170" s="109">
        <v>0</v>
      </c>
      <c r="Z1170" s="109">
        <v>7542.97</v>
      </c>
      <c r="AA1170" s="109"/>
      <c r="AB1170" s="109"/>
      <c r="AC1170" s="109"/>
      <c r="AD1170" s="110">
        <v>1392547.5</v>
      </c>
      <c r="AE1170" s="99">
        <v>45118</v>
      </c>
      <c r="AF1170" s="99">
        <v>48771</v>
      </c>
      <c r="AG1170" s="111">
        <v>1392547.5</v>
      </c>
      <c r="AH1170" s="107">
        <v>8.530555555555555</v>
      </c>
      <c r="AI1170" s="107">
        <v>10</v>
      </c>
      <c r="AJ1170" s="96">
        <v>6.5000000000000002E-2</v>
      </c>
      <c r="AK1170" s="92" t="s">
        <v>1786</v>
      </c>
      <c r="AL1170" s="92" t="s">
        <v>1787</v>
      </c>
      <c r="AM1170" s="27">
        <v>82972.67</v>
      </c>
      <c r="AN1170" s="27">
        <v>90515.64</v>
      </c>
      <c r="AO1170" s="27">
        <v>90515.64</v>
      </c>
      <c r="AP1170" s="27">
        <v>90515.64</v>
      </c>
      <c r="AQ1170" s="27">
        <v>82972.639999999999</v>
      </c>
      <c r="AR1170" s="27">
        <v>64869.49</v>
      </c>
      <c r="AS1170" s="27">
        <v>46766.41</v>
      </c>
      <c r="AT1170" s="27">
        <v>28663.279999999999</v>
      </c>
      <c r="AU1170" s="27">
        <v>10560.13</v>
      </c>
      <c r="AV1170" s="27">
        <v>0</v>
      </c>
      <c r="AW1170" s="27">
        <v>0</v>
      </c>
      <c r="AX1170" s="27">
        <v>0</v>
      </c>
      <c r="AY1170" s="27">
        <v>0</v>
      </c>
      <c r="AZ1170" s="27">
        <v>0</v>
      </c>
      <c r="BA1170" s="27">
        <v>0</v>
      </c>
      <c r="BB1170" s="27">
        <v>0</v>
      </c>
      <c r="BC1170" s="27">
        <f t="shared" si="55"/>
        <v>173488.31</v>
      </c>
      <c r="BD1170" s="27">
        <f t="shared" si="56"/>
        <v>414863.23</v>
      </c>
      <c r="BE1170" s="27">
        <f t="shared" si="57"/>
        <v>588351.54</v>
      </c>
    </row>
    <row r="1171" spans="1:57" x14ac:dyDescent="0.35">
      <c r="A1171" s="92" t="s">
        <v>2372</v>
      </c>
      <c r="B1171" s="90" t="s">
        <v>1571</v>
      </c>
      <c r="C1171" s="94">
        <v>1</v>
      </c>
      <c r="D1171" s="91" t="s">
        <v>0</v>
      </c>
      <c r="E1171" s="61" t="s">
        <v>3</v>
      </c>
      <c r="F1171" s="61" t="s">
        <v>1772</v>
      </c>
      <c r="G1171" s="61" t="s">
        <v>1788</v>
      </c>
      <c r="H1171" s="61" t="s">
        <v>1789</v>
      </c>
      <c r="I1171" s="61" t="s">
        <v>1790</v>
      </c>
      <c r="J1171" s="61" t="s">
        <v>1791</v>
      </c>
      <c r="K1171" s="61" t="s">
        <v>796</v>
      </c>
      <c r="L1171" s="61" t="s">
        <v>1778</v>
      </c>
      <c r="M1171" s="61" t="s">
        <v>1785</v>
      </c>
      <c r="N1171" s="108">
        <v>1</v>
      </c>
      <c r="O1171" s="108">
        <v>1</v>
      </c>
      <c r="P1171" s="108">
        <v>1</v>
      </c>
      <c r="Q1171" s="108">
        <v>1</v>
      </c>
      <c r="R1171" s="108">
        <v>1</v>
      </c>
      <c r="S1171" s="108">
        <v>1</v>
      </c>
      <c r="T1171" s="108">
        <v>0</v>
      </c>
      <c r="U1171" s="108">
        <v>0</v>
      </c>
      <c r="V1171" s="108">
        <v>0</v>
      </c>
      <c r="W1171" s="109">
        <v>5667701.0899999999</v>
      </c>
      <c r="X1171" s="126">
        <v>0</v>
      </c>
      <c r="Y1171" s="109">
        <v>0</v>
      </c>
      <c r="Z1171" s="109">
        <v>0</v>
      </c>
      <c r="AA1171" s="109"/>
      <c r="AB1171" s="109"/>
      <c r="AC1171" s="109"/>
      <c r="AD1171" s="110">
        <v>5667701.0899999999</v>
      </c>
      <c r="AE1171" s="99">
        <v>45000</v>
      </c>
      <c r="AF1171" s="99">
        <v>47192</v>
      </c>
      <c r="AG1171" s="111">
        <v>5667701.0899999999</v>
      </c>
      <c r="AH1171" s="107">
        <v>4.208333333333333</v>
      </c>
      <c r="AI1171" s="107">
        <v>6</v>
      </c>
      <c r="AJ1171" s="96">
        <v>7.3772000000000004E-2</v>
      </c>
      <c r="AK1171" s="92" t="s">
        <v>1786</v>
      </c>
      <c r="AL1171" s="92" t="s">
        <v>1787</v>
      </c>
      <c r="AM1171" s="27">
        <v>418117.64</v>
      </c>
      <c r="AN1171" s="27">
        <v>418117.64</v>
      </c>
      <c r="AO1171" s="27">
        <v>418117.64</v>
      </c>
      <c r="AP1171" s="27">
        <v>418117.64</v>
      </c>
      <c r="AQ1171" s="27">
        <v>209058.82</v>
      </c>
      <c r="AR1171" s="27">
        <v>0</v>
      </c>
      <c r="AS1171" s="27">
        <v>0</v>
      </c>
      <c r="AT1171" s="27">
        <v>0</v>
      </c>
      <c r="AU1171" s="27">
        <v>0</v>
      </c>
      <c r="AV1171" s="27">
        <v>0</v>
      </c>
      <c r="AW1171" s="27">
        <v>0</v>
      </c>
      <c r="AX1171" s="27">
        <v>0</v>
      </c>
      <c r="AY1171" s="27">
        <v>0</v>
      </c>
      <c r="AZ1171" s="27">
        <v>0</v>
      </c>
      <c r="BA1171" s="27">
        <v>0</v>
      </c>
      <c r="BB1171" s="27">
        <v>0</v>
      </c>
      <c r="BC1171" s="27">
        <f t="shared" si="55"/>
        <v>836235.28</v>
      </c>
      <c r="BD1171" s="27">
        <f t="shared" si="56"/>
        <v>1045294.1000000001</v>
      </c>
      <c r="BE1171" s="27">
        <f t="shared" si="57"/>
        <v>1881529.3800000001</v>
      </c>
    </row>
    <row r="1172" spans="1:57" x14ac:dyDescent="0.35">
      <c r="A1172" s="92" t="s">
        <v>2371</v>
      </c>
      <c r="B1172" s="90" t="s">
        <v>1572</v>
      </c>
      <c r="C1172" s="94">
        <v>1</v>
      </c>
      <c r="D1172" s="91" t="s">
        <v>0</v>
      </c>
      <c r="E1172" s="61" t="s">
        <v>3</v>
      </c>
      <c r="F1172" s="61" t="s">
        <v>1772</v>
      </c>
      <c r="G1172" s="61" t="s">
        <v>1788</v>
      </c>
      <c r="H1172" s="61" t="s">
        <v>1789</v>
      </c>
      <c r="I1172" s="61" t="s">
        <v>1790</v>
      </c>
      <c r="J1172" s="61" t="s">
        <v>1791</v>
      </c>
      <c r="K1172" s="61" t="s">
        <v>796</v>
      </c>
      <c r="L1172" s="61" t="s">
        <v>1778</v>
      </c>
      <c r="M1172" s="61" t="s">
        <v>1785</v>
      </c>
      <c r="N1172" s="108">
        <v>1</v>
      </c>
      <c r="O1172" s="108">
        <v>1</v>
      </c>
      <c r="P1172" s="108">
        <v>1</v>
      </c>
      <c r="Q1172" s="108">
        <v>1</v>
      </c>
      <c r="R1172" s="108">
        <v>1</v>
      </c>
      <c r="S1172" s="108">
        <v>1</v>
      </c>
      <c r="T1172" s="108">
        <v>0</v>
      </c>
      <c r="U1172" s="108">
        <v>0</v>
      </c>
      <c r="V1172" s="108">
        <v>0</v>
      </c>
      <c r="W1172" s="109">
        <v>2327282.14</v>
      </c>
      <c r="X1172" s="126">
        <v>0</v>
      </c>
      <c r="Y1172" s="109">
        <v>0</v>
      </c>
      <c r="Z1172" s="109">
        <v>0</v>
      </c>
      <c r="AA1172" s="109"/>
      <c r="AB1172" s="109"/>
      <c r="AC1172" s="109"/>
      <c r="AD1172" s="110">
        <v>2327282.14</v>
      </c>
      <c r="AE1172" s="99">
        <v>45000</v>
      </c>
      <c r="AF1172" s="99">
        <v>47192</v>
      </c>
      <c r="AG1172" s="111">
        <v>2327282.14</v>
      </c>
      <c r="AH1172" s="107">
        <v>4.208333333333333</v>
      </c>
      <c r="AI1172" s="107">
        <v>6</v>
      </c>
      <c r="AJ1172" s="96">
        <v>7.3772000000000004E-2</v>
      </c>
      <c r="AK1172" s="92" t="s">
        <v>1786</v>
      </c>
      <c r="AL1172" s="92" t="s">
        <v>1787</v>
      </c>
      <c r="AM1172" s="27">
        <v>171688.26</v>
      </c>
      <c r="AN1172" s="27">
        <v>171688.26</v>
      </c>
      <c r="AO1172" s="27">
        <v>171688.26</v>
      </c>
      <c r="AP1172" s="27">
        <v>171688.26</v>
      </c>
      <c r="AQ1172" s="27">
        <v>85844.13</v>
      </c>
      <c r="AR1172" s="27">
        <v>0</v>
      </c>
      <c r="AS1172" s="27">
        <v>0</v>
      </c>
      <c r="AT1172" s="27">
        <v>0</v>
      </c>
      <c r="AU1172" s="27">
        <v>0</v>
      </c>
      <c r="AV1172" s="27">
        <v>0</v>
      </c>
      <c r="AW1172" s="27">
        <v>0</v>
      </c>
      <c r="AX1172" s="27">
        <v>0</v>
      </c>
      <c r="AY1172" s="27">
        <v>0</v>
      </c>
      <c r="AZ1172" s="27">
        <v>0</v>
      </c>
      <c r="BA1172" s="27">
        <v>0</v>
      </c>
      <c r="BB1172" s="27">
        <v>0</v>
      </c>
      <c r="BC1172" s="27">
        <f t="shared" si="55"/>
        <v>343376.52</v>
      </c>
      <c r="BD1172" s="27">
        <f t="shared" si="56"/>
        <v>429220.65</v>
      </c>
      <c r="BE1172" s="27">
        <f t="shared" si="57"/>
        <v>772597.17</v>
      </c>
    </row>
    <row r="1173" spans="1:57" x14ac:dyDescent="0.35">
      <c r="A1173" s="92" t="s">
        <v>2370</v>
      </c>
      <c r="B1173" s="90" t="s">
        <v>1573</v>
      </c>
      <c r="C1173" s="94">
        <v>1</v>
      </c>
      <c r="D1173" s="91" t="s">
        <v>0</v>
      </c>
      <c r="E1173" s="61" t="s">
        <v>3</v>
      </c>
      <c r="F1173" s="61" t="s">
        <v>1772</v>
      </c>
      <c r="G1173" s="61" t="s">
        <v>1788</v>
      </c>
      <c r="H1173" s="61" t="s">
        <v>1789</v>
      </c>
      <c r="I1173" s="61" t="s">
        <v>1790</v>
      </c>
      <c r="J1173" s="61" t="s">
        <v>1791</v>
      </c>
      <c r="K1173" s="61" t="s">
        <v>796</v>
      </c>
      <c r="L1173" s="61" t="s">
        <v>1778</v>
      </c>
      <c r="M1173" s="61" t="s">
        <v>1785</v>
      </c>
      <c r="N1173" s="108">
        <v>1</v>
      </c>
      <c r="O1173" s="108">
        <v>1</v>
      </c>
      <c r="P1173" s="108">
        <v>1</v>
      </c>
      <c r="Q1173" s="108">
        <v>1</v>
      </c>
      <c r="R1173" s="108">
        <v>1</v>
      </c>
      <c r="S1173" s="108">
        <v>1</v>
      </c>
      <c r="T1173" s="108">
        <v>0</v>
      </c>
      <c r="U1173" s="108">
        <v>0</v>
      </c>
      <c r="V1173" s="108">
        <v>0</v>
      </c>
      <c r="W1173" s="109">
        <v>3676061.67</v>
      </c>
      <c r="X1173" s="126">
        <v>0</v>
      </c>
      <c r="Y1173" s="109">
        <v>0</v>
      </c>
      <c r="Z1173" s="109">
        <v>0</v>
      </c>
      <c r="AA1173" s="109"/>
      <c r="AB1173" s="109"/>
      <c r="AC1173" s="109"/>
      <c r="AD1173" s="110">
        <v>3676061.67</v>
      </c>
      <c r="AE1173" s="99">
        <v>45000</v>
      </c>
      <c r="AF1173" s="99">
        <v>47192</v>
      </c>
      <c r="AG1173" s="111">
        <v>3676061.67</v>
      </c>
      <c r="AH1173" s="107">
        <v>4.208333333333333</v>
      </c>
      <c r="AI1173" s="107">
        <v>6</v>
      </c>
      <c r="AJ1173" s="96">
        <v>7.3772000000000004E-2</v>
      </c>
      <c r="AK1173" s="92" t="s">
        <v>1786</v>
      </c>
      <c r="AL1173" s="92" t="s">
        <v>1787</v>
      </c>
      <c r="AM1173" s="27">
        <v>271190.42</v>
      </c>
      <c r="AN1173" s="27">
        <v>271190.42</v>
      </c>
      <c r="AO1173" s="27">
        <v>271190.42</v>
      </c>
      <c r="AP1173" s="27">
        <v>271190.42</v>
      </c>
      <c r="AQ1173" s="27">
        <v>135595.21</v>
      </c>
      <c r="AR1173" s="27">
        <v>0</v>
      </c>
      <c r="AS1173" s="27">
        <v>0</v>
      </c>
      <c r="AT1173" s="27">
        <v>0</v>
      </c>
      <c r="AU1173" s="27">
        <v>0</v>
      </c>
      <c r="AV1173" s="27">
        <v>0</v>
      </c>
      <c r="AW1173" s="27">
        <v>0</v>
      </c>
      <c r="AX1173" s="27">
        <v>0</v>
      </c>
      <c r="AY1173" s="27">
        <v>0</v>
      </c>
      <c r="AZ1173" s="27">
        <v>0</v>
      </c>
      <c r="BA1173" s="27">
        <v>0</v>
      </c>
      <c r="BB1173" s="27">
        <v>0</v>
      </c>
      <c r="BC1173" s="27">
        <f t="shared" si="55"/>
        <v>542380.84</v>
      </c>
      <c r="BD1173" s="27">
        <f t="shared" si="56"/>
        <v>677976.04999999993</v>
      </c>
      <c r="BE1173" s="27">
        <f t="shared" si="57"/>
        <v>1220356.8899999999</v>
      </c>
    </row>
    <row r="1174" spans="1:57" x14ac:dyDescent="0.35">
      <c r="A1174" s="92" t="s">
        <v>2369</v>
      </c>
      <c r="B1174" s="90" t="s">
        <v>1574</v>
      </c>
      <c r="C1174" s="94">
        <v>1</v>
      </c>
      <c r="D1174" s="91" t="s">
        <v>0</v>
      </c>
      <c r="E1174" s="61" t="s">
        <v>3</v>
      </c>
      <c r="F1174" s="61" t="s">
        <v>1772</v>
      </c>
      <c r="G1174" s="61" t="s">
        <v>1788</v>
      </c>
      <c r="H1174" s="61" t="s">
        <v>1789</v>
      </c>
      <c r="I1174" s="61" t="s">
        <v>1790</v>
      </c>
      <c r="J1174" s="61" t="s">
        <v>1791</v>
      </c>
      <c r="K1174" s="61" t="s">
        <v>796</v>
      </c>
      <c r="L1174" s="61" t="s">
        <v>1778</v>
      </c>
      <c r="M1174" s="61" t="s">
        <v>1785</v>
      </c>
      <c r="N1174" s="108">
        <v>1</v>
      </c>
      <c r="O1174" s="108">
        <v>1</v>
      </c>
      <c r="P1174" s="108">
        <v>1</v>
      </c>
      <c r="Q1174" s="108">
        <v>1</v>
      </c>
      <c r="R1174" s="108">
        <v>1</v>
      </c>
      <c r="S1174" s="108">
        <v>1</v>
      </c>
      <c r="T1174" s="108">
        <v>0</v>
      </c>
      <c r="U1174" s="108">
        <v>0</v>
      </c>
      <c r="V1174" s="108">
        <v>0</v>
      </c>
      <c r="W1174" s="109">
        <v>3354715.72</v>
      </c>
      <c r="X1174" s="126">
        <v>0</v>
      </c>
      <c r="Y1174" s="109">
        <v>0</v>
      </c>
      <c r="Z1174" s="109">
        <v>0</v>
      </c>
      <c r="AA1174" s="109"/>
      <c r="AB1174" s="109"/>
      <c r="AC1174" s="109"/>
      <c r="AD1174" s="110">
        <v>3354715.72</v>
      </c>
      <c r="AE1174" s="99">
        <v>45000</v>
      </c>
      <c r="AF1174" s="99">
        <v>47192</v>
      </c>
      <c r="AG1174" s="111">
        <v>3354715.72</v>
      </c>
      <c r="AH1174" s="107">
        <v>4.208333333333333</v>
      </c>
      <c r="AI1174" s="107">
        <v>6</v>
      </c>
      <c r="AJ1174" s="96">
        <v>7.3772000000000004E-2</v>
      </c>
      <c r="AK1174" s="92" t="s">
        <v>1786</v>
      </c>
      <c r="AL1174" s="92" t="s">
        <v>1787</v>
      </c>
      <c r="AM1174" s="27">
        <v>247484.08</v>
      </c>
      <c r="AN1174" s="27">
        <v>247484.08</v>
      </c>
      <c r="AO1174" s="27">
        <v>247484.08</v>
      </c>
      <c r="AP1174" s="27">
        <v>247484.08</v>
      </c>
      <c r="AQ1174" s="27">
        <v>123742.04</v>
      </c>
      <c r="AR1174" s="27">
        <v>0</v>
      </c>
      <c r="AS1174" s="27">
        <v>0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7">
        <v>0</v>
      </c>
      <c r="BA1174" s="27">
        <v>0</v>
      </c>
      <c r="BB1174" s="27">
        <v>0</v>
      </c>
      <c r="BC1174" s="27">
        <f t="shared" si="55"/>
        <v>494968.16</v>
      </c>
      <c r="BD1174" s="27">
        <f t="shared" si="56"/>
        <v>618710.19999999995</v>
      </c>
      <c r="BE1174" s="27">
        <f t="shared" si="57"/>
        <v>1113678.3599999999</v>
      </c>
    </row>
    <row r="1175" spans="1:57" x14ac:dyDescent="0.35">
      <c r="A1175" s="92" t="s">
        <v>2368</v>
      </c>
      <c r="B1175" s="90" t="s">
        <v>1322</v>
      </c>
      <c r="C1175" s="94">
        <v>1</v>
      </c>
      <c r="D1175" s="91" t="s">
        <v>0</v>
      </c>
      <c r="E1175" s="61" t="s">
        <v>3</v>
      </c>
      <c r="F1175" s="61" t="s">
        <v>1772</v>
      </c>
      <c r="G1175" s="61" t="s">
        <v>1788</v>
      </c>
      <c r="H1175" s="61" t="s">
        <v>1789</v>
      </c>
      <c r="I1175" s="61" t="s">
        <v>1790</v>
      </c>
      <c r="J1175" s="61" t="s">
        <v>1791</v>
      </c>
      <c r="K1175" s="61" t="s">
        <v>796</v>
      </c>
      <c r="L1175" s="61" t="s">
        <v>1778</v>
      </c>
      <c r="M1175" s="61" t="s">
        <v>1785</v>
      </c>
      <c r="N1175" s="108">
        <v>1</v>
      </c>
      <c r="O1175" s="108">
        <v>1</v>
      </c>
      <c r="P1175" s="108">
        <v>1</v>
      </c>
      <c r="Q1175" s="108">
        <v>1</v>
      </c>
      <c r="R1175" s="108">
        <v>1</v>
      </c>
      <c r="S1175" s="108">
        <v>1</v>
      </c>
      <c r="T1175" s="108">
        <v>0</v>
      </c>
      <c r="U1175" s="108">
        <v>0</v>
      </c>
      <c r="V1175" s="108">
        <v>0</v>
      </c>
      <c r="W1175" s="109">
        <v>7191734.7999999998</v>
      </c>
      <c r="X1175" s="126">
        <v>0</v>
      </c>
      <c r="Y1175" s="109">
        <v>0</v>
      </c>
      <c r="Z1175" s="109">
        <v>0</v>
      </c>
      <c r="AA1175" s="109"/>
      <c r="AB1175" s="109"/>
      <c r="AC1175" s="109"/>
      <c r="AD1175" s="110">
        <v>7191734.7999999998</v>
      </c>
      <c r="AE1175" s="99">
        <v>44987</v>
      </c>
      <c r="AF1175" s="99">
        <v>46083</v>
      </c>
      <c r="AG1175" s="111">
        <v>7191734.7999999998</v>
      </c>
      <c r="AH1175" s="107">
        <v>1.1722222222222223</v>
      </c>
      <c r="AI1175" s="107">
        <v>3</v>
      </c>
      <c r="AJ1175" s="96">
        <v>6.1652999999999999E-2</v>
      </c>
      <c r="AK1175" s="92" t="s">
        <v>1786</v>
      </c>
      <c r="AL1175" s="92" t="s">
        <v>1787</v>
      </c>
      <c r="AM1175" s="27">
        <v>443392.02</v>
      </c>
      <c r="AN1175" s="27">
        <v>221696.01</v>
      </c>
      <c r="AO1175" s="27">
        <v>0</v>
      </c>
      <c r="AP1175" s="27">
        <v>0</v>
      </c>
      <c r="AQ1175" s="27">
        <v>0</v>
      </c>
      <c r="AR1175" s="27">
        <v>0</v>
      </c>
      <c r="AS1175" s="27">
        <v>0</v>
      </c>
      <c r="AT1175" s="27">
        <v>0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7">
        <v>0</v>
      </c>
      <c r="BA1175" s="27">
        <v>0</v>
      </c>
      <c r="BB1175" s="27">
        <v>0</v>
      </c>
      <c r="BC1175" s="27">
        <f t="shared" si="55"/>
        <v>665088.03</v>
      </c>
      <c r="BD1175" s="27">
        <f t="shared" si="56"/>
        <v>0</v>
      </c>
      <c r="BE1175" s="27">
        <f t="shared" si="57"/>
        <v>665088.03</v>
      </c>
    </row>
    <row r="1176" spans="1:57" x14ac:dyDescent="0.35">
      <c r="A1176" s="92" t="s">
        <v>2367</v>
      </c>
      <c r="B1176" s="90" t="s">
        <v>1575</v>
      </c>
      <c r="C1176" s="94">
        <v>1</v>
      </c>
      <c r="D1176" s="91" t="s">
        <v>0</v>
      </c>
      <c r="E1176" s="61" t="s">
        <v>3</v>
      </c>
      <c r="F1176" s="61" t="s">
        <v>1772</v>
      </c>
      <c r="G1176" s="61" t="s">
        <v>1788</v>
      </c>
      <c r="H1176" s="61" t="s">
        <v>1789</v>
      </c>
      <c r="I1176" s="61" t="s">
        <v>1790</v>
      </c>
      <c r="J1176" s="61" t="s">
        <v>1791</v>
      </c>
      <c r="K1176" s="61" t="s">
        <v>796</v>
      </c>
      <c r="L1176" s="61" t="s">
        <v>1778</v>
      </c>
      <c r="M1176" s="61" t="s">
        <v>1785</v>
      </c>
      <c r="N1176" s="108">
        <v>1</v>
      </c>
      <c r="O1176" s="108">
        <v>1</v>
      </c>
      <c r="P1176" s="108">
        <v>1</v>
      </c>
      <c r="Q1176" s="108">
        <v>1</v>
      </c>
      <c r="R1176" s="108">
        <v>1</v>
      </c>
      <c r="S1176" s="108">
        <v>1</v>
      </c>
      <c r="T1176" s="108">
        <v>0</v>
      </c>
      <c r="U1176" s="108">
        <v>0</v>
      </c>
      <c r="V1176" s="108">
        <v>0</v>
      </c>
      <c r="W1176" s="109">
        <v>7172766.4500000002</v>
      </c>
      <c r="X1176" s="126">
        <v>0</v>
      </c>
      <c r="Y1176" s="109">
        <v>0</v>
      </c>
      <c r="Z1176" s="109">
        <v>0</v>
      </c>
      <c r="AA1176" s="109"/>
      <c r="AB1176" s="109"/>
      <c r="AC1176" s="109"/>
      <c r="AD1176" s="110">
        <v>7172766.4500000002</v>
      </c>
      <c r="AE1176" s="99">
        <v>44995</v>
      </c>
      <c r="AF1176" s="99">
        <v>46822</v>
      </c>
      <c r="AG1176" s="111">
        <v>7172766.4500000002</v>
      </c>
      <c r="AH1176" s="107">
        <v>3.1944444444444446</v>
      </c>
      <c r="AI1176" s="107">
        <v>5</v>
      </c>
      <c r="AJ1176" s="97">
        <v>7.1294999999999997E-2</v>
      </c>
      <c r="AK1176" s="92" t="s">
        <v>1786</v>
      </c>
      <c r="AL1176" s="92" t="s">
        <v>1787</v>
      </c>
      <c r="AM1176" s="27">
        <v>511382.38</v>
      </c>
      <c r="AN1176" s="27">
        <v>511382.38</v>
      </c>
      <c r="AO1176" s="27">
        <v>511382.38</v>
      </c>
      <c r="AP1176" s="27">
        <v>255691.19</v>
      </c>
      <c r="AQ1176" s="27">
        <v>0</v>
      </c>
      <c r="AR1176" s="27">
        <v>0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27">
        <v>0</v>
      </c>
      <c r="BC1176" s="27">
        <f t="shared" si="55"/>
        <v>1022764.76</v>
      </c>
      <c r="BD1176" s="27">
        <f t="shared" si="56"/>
        <v>767073.57000000007</v>
      </c>
      <c r="BE1176" s="27">
        <f t="shared" si="57"/>
        <v>1789838.33</v>
      </c>
    </row>
    <row r="1177" spans="1:57" x14ac:dyDescent="0.35">
      <c r="A1177" s="92" t="s">
        <v>2366</v>
      </c>
      <c r="B1177" s="90" t="s">
        <v>1323</v>
      </c>
      <c r="C1177" s="94">
        <v>1</v>
      </c>
      <c r="D1177" s="91" t="s">
        <v>0</v>
      </c>
      <c r="E1177" s="61" t="s">
        <v>3</v>
      </c>
      <c r="F1177" s="61" t="s">
        <v>1772</v>
      </c>
      <c r="G1177" s="61" t="s">
        <v>1788</v>
      </c>
      <c r="H1177" s="61" t="s">
        <v>1789</v>
      </c>
      <c r="I1177" s="61" t="s">
        <v>1790</v>
      </c>
      <c r="J1177" s="61" t="s">
        <v>1791</v>
      </c>
      <c r="K1177" s="61" t="s">
        <v>796</v>
      </c>
      <c r="L1177" s="61" t="s">
        <v>1778</v>
      </c>
      <c r="M1177" s="61" t="s">
        <v>1785</v>
      </c>
      <c r="N1177" s="108">
        <v>1</v>
      </c>
      <c r="O1177" s="108">
        <v>1</v>
      </c>
      <c r="P1177" s="108">
        <v>1</v>
      </c>
      <c r="Q1177" s="108">
        <v>1</v>
      </c>
      <c r="R1177" s="108">
        <v>1</v>
      </c>
      <c r="S1177" s="108">
        <v>1</v>
      </c>
      <c r="T1177" s="108">
        <v>0</v>
      </c>
      <c r="U1177" s="108">
        <v>0</v>
      </c>
      <c r="V1177" s="108">
        <v>0</v>
      </c>
      <c r="W1177" s="109">
        <v>2180249.61</v>
      </c>
      <c r="X1177" s="126">
        <v>0</v>
      </c>
      <c r="Y1177" s="109">
        <v>0</v>
      </c>
      <c r="Z1177" s="109">
        <v>0</v>
      </c>
      <c r="AA1177" s="109"/>
      <c r="AB1177" s="109"/>
      <c r="AC1177" s="109"/>
      <c r="AD1177" s="110">
        <v>2180249.61</v>
      </c>
      <c r="AE1177" s="99">
        <v>44987</v>
      </c>
      <c r="AF1177" s="99">
        <v>46083</v>
      </c>
      <c r="AG1177" s="111">
        <v>2180249.61</v>
      </c>
      <c r="AH1177" s="107">
        <v>1.1722222222222223</v>
      </c>
      <c r="AI1177" s="107">
        <v>3</v>
      </c>
      <c r="AJ1177" s="96">
        <v>6.1652999999999999E-2</v>
      </c>
      <c r="AK1177" s="92" t="s">
        <v>1786</v>
      </c>
      <c r="AL1177" s="92" t="s">
        <v>1787</v>
      </c>
      <c r="AM1177" s="27">
        <v>134418.92000000001</v>
      </c>
      <c r="AN1177" s="27">
        <v>67209.460000000006</v>
      </c>
      <c r="AO1177" s="27">
        <v>0</v>
      </c>
      <c r="AP1177" s="27">
        <v>0</v>
      </c>
      <c r="AQ1177" s="27">
        <v>0</v>
      </c>
      <c r="AR1177" s="27">
        <v>0</v>
      </c>
      <c r="AS1177" s="27">
        <v>0</v>
      </c>
      <c r="AT1177" s="27">
        <v>0</v>
      </c>
      <c r="AU1177" s="27">
        <v>0</v>
      </c>
      <c r="AV1177" s="27">
        <v>0</v>
      </c>
      <c r="AW1177" s="27">
        <v>0</v>
      </c>
      <c r="AX1177" s="27">
        <v>0</v>
      </c>
      <c r="AY1177" s="27">
        <v>0</v>
      </c>
      <c r="AZ1177" s="27">
        <v>0</v>
      </c>
      <c r="BA1177" s="27">
        <v>0</v>
      </c>
      <c r="BB1177" s="27">
        <v>0</v>
      </c>
      <c r="BC1177" s="27">
        <f t="shared" si="55"/>
        <v>201628.38</v>
      </c>
      <c r="BD1177" s="27">
        <f t="shared" si="56"/>
        <v>0</v>
      </c>
      <c r="BE1177" s="27">
        <f t="shared" si="57"/>
        <v>201628.38</v>
      </c>
    </row>
    <row r="1178" spans="1:57" x14ac:dyDescent="0.35">
      <c r="A1178" s="92" t="s">
        <v>2365</v>
      </c>
      <c r="B1178" s="90" t="s">
        <v>1576</v>
      </c>
      <c r="C1178" s="94">
        <v>1</v>
      </c>
      <c r="D1178" s="91" t="s">
        <v>0</v>
      </c>
      <c r="E1178" s="61" t="s">
        <v>3</v>
      </c>
      <c r="F1178" s="61" t="s">
        <v>1772</v>
      </c>
      <c r="G1178" s="61" t="s">
        <v>1788</v>
      </c>
      <c r="H1178" s="61" t="s">
        <v>1789</v>
      </c>
      <c r="I1178" s="61" t="s">
        <v>1790</v>
      </c>
      <c r="J1178" s="61" t="s">
        <v>1791</v>
      </c>
      <c r="K1178" s="61" t="s">
        <v>796</v>
      </c>
      <c r="L1178" s="61" t="s">
        <v>1778</v>
      </c>
      <c r="M1178" s="61" t="s">
        <v>1785</v>
      </c>
      <c r="N1178" s="108">
        <v>1</v>
      </c>
      <c r="O1178" s="108">
        <v>1</v>
      </c>
      <c r="P1178" s="108">
        <v>1</v>
      </c>
      <c r="Q1178" s="108">
        <v>1</v>
      </c>
      <c r="R1178" s="108">
        <v>1</v>
      </c>
      <c r="S1178" s="108">
        <v>1</v>
      </c>
      <c r="T1178" s="108">
        <v>0</v>
      </c>
      <c r="U1178" s="108">
        <v>0</v>
      </c>
      <c r="V1178" s="108">
        <v>0</v>
      </c>
      <c r="W1178" s="109">
        <v>166699.85999999999</v>
      </c>
      <c r="X1178" s="126">
        <v>0</v>
      </c>
      <c r="Y1178" s="109">
        <v>0</v>
      </c>
      <c r="Z1178" s="109">
        <v>0</v>
      </c>
      <c r="AA1178" s="109"/>
      <c r="AB1178" s="109"/>
      <c r="AC1178" s="109"/>
      <c r="AD1178" s="110">
        <v>166699.85999999999</v>
      </c>
      <c r="AE1178" s="99">
        <v>44995</v>
      </c>
      <c r="AF1178" s="99">
        <v>46822</v>
      </c>
      <c r="AG1178" s="111">
        <v>166699.85999999999</v>
      </c>
      <c r="AH1178" s="107">
        <v>3.1944444444444446</v>
      </c>
      <c r="AI1178" s="107">
        <v>5</v>
      </c>
      <c r="AJ1178" s="96">
        <v>7.1294999999999997E-2</v>
      </c>
      <c r="AK1178" s="92" t="s">
        <v>1786</v>
      </c>
      <c r="AL1178" s="92" t="s">
        <v>1787</v>
      </c>
      <c r="AM1178" s="27">
        <v>11884.86</v>
      </c>
      <c r="AN1178" s="27">
        <v>11884.86</v>
      </c>
      <c r="AO1178" s="27">
        <v>11884.86</v>
      </c>
      <c r="AP1178" s="27">
        <v>5942.43</v>
      </c>
      <c r="AQ1178" s="27">
        <v>0</v>
      </c>
      <c r="AR1178" s="27">
        <v>0</v>
      </c>
      <c r="AS1178" s="27">
        <v>0</v>
      </c>
      <c r="AT1178" s="27">
        <v>0</v>
      </c>
      <c r="AU1178" s="27">
        <v>0</v>
      </c>
      <c r="AV1178" s="27">
        <v>0</v>
      </c>
      <c r="AW1178" s="27">
        <v>0</v>
      </c>
      <c r="AX1178" s="27">
        <v>0</v>
      </c>
      <c r="AY1178" s="27">
        <v>0</v>
      </c>
      <c r="AZ1178" s="27">
        <v>0</v>
      </c>
      <c r="BA1178" s="27">
        <v>0</v>
      </c>
      <c r="BB1178" s="27">
        <v>0</v>
      </c>
      <c r="BC1178" s="27">
        <f t="shared" si="55"/>
        <v>23769.72</v>
      </c>
      <c r="BD1178" s="27">
        <f t="shared" si="56"/>
        <v>17827.29</v>
      </c>
      <c r="BE1178" s="27">
        <f t="shared" si="57"/>
        <v>41597.01</v>
      </c>
    </row>
    <row r="1179" spans="1:57" x14ac:dyDescent="0.35">
      <c r="A1179" s="92" t="s">
        <v>2364</v>
      </c>
      <c r="B1179" s="90" t="s">
        <v>1577</v>
      </c>
      <c r="C1179" s="94">
        <v>1</v>
      </c>
      <c r="D1179" s="91" t="s">
        <v>0</v>
      </c>
      <c r="E1179" s="61" t="s">
        <v>3</v>
      </c>
      <c r="F1179" s="61" t="s">
        <v>1772</v>
      </c>
      <c r="G1179" s="61" t="s">
        <v>1788</v>
      </c>
      <c r="H1179" s="61" t="s">
        <v>1789</v>
      </c>
      <c r="I1179" s="61" t="s">
        <v>1790</v>
      </c>
      <c r="J1179" s="61" t="s">
        <v>1791</v>
      </c>
      <c r="K1179" s="61" t="s">
        <v>796</v>
      </c>
      <c r="L1179" s="61" t="s">
        <v>1778</v>
      </c>
      <c r="M1179" s="61" t="s">
        <v>1785</v>
      </c>
      <c r="N1179" s="108">
        <v>1</v>
      </c>
      <c r="O1179" s="108">
        <v>1</v>
      </c>
      <c r="P1179" s="108">
        <v>1</v>
      </c>
      <c r="Q1179" s="108">
        <v>1</v>
      </c>
      <c r="R1179" s="108">
        <v>1</v>
      </c>
      <c r="S1179" s="108">
        <v>1</v>
      </c>
      <c r="T1179" s="108">
        <v>0</v>
      </c>
      <c r="U1179" s="108">
        <v>0</v>
      </c>
      <c r="V1179" s="108">
        <v>0</v>
      </c>
      <c r="W1179" s="109">
        <v>96877.440000000002</v>
      </c>
      <c r="X1179" s="126">
        <v>0</v>
      </c>
      <c r="Y1179" s="109">
        <v>0</v>
      </c>
      <c r="Z1179" s="109">
        <v>0</v>
      </c>
      <c r="AA1179" s="109"/>
      <c r="AB1179" s="109"/>
      <c r="AC1179" s="109"/>
      <c r="AD1179" s="110">
        <v>96877.440000000002</v>
      </c>
      <c r="AE1179" s="99">
        <v>44995</v>
      </c>
      <c r="AF1179" s="99">
        <v>46822</v>
      </c>
      <c r="AG1179" s="111">
        <v>96877.440000000002</v>
      </c>
      <c r="AH1179" s="107">
        <v>3.1944444444444446</v>
      </c>
      <c r="AI1179" s="107">
        <v>5</v>
      </c>
      <c r="AJ1179" s="96">
        <v>7.1294999999999997E-2</v>
      </c>
      <c r="AK1179" s="92" t="s">
        <v>1786</v>
      </c>
      <c r="AL1179" s="92" t="s">
        <v>1787</v>
      </c>
      <c r="AM1179" s="27">
        <v>6906.88</v>
      </c>
      <c r="AN1179" s="27">
        <v>6906.88</v>
      </c>
      <c r="AO1179" s="27">
        <v>6906.88</v>
      </c>
      <c r="AP1179" s="27">
        <v>3453.44</v>
      </c>
      <c r="AQ1179" s="27">
        <v>0</v>
      </c>
      <c r="AR1179" s="27">
        <v>0</v>
      </c>
      <c r="AS1179" s="27">
        <v>0</v>
      </c>
      <c r="AT1179" s="27">
        <v>0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7">
        <v>0</v>
      </c>
      <c r="BA1179" s="27">
        <v>0</v>
      </c>
      <c r="BB1179" s="27">
        <v>0</v>
      </c>
      <c r="BC1179" s="27">
        <f t="shared" si="55"/>
        <v>13813.76</v>
      </c>
      <c r="BD1179" s="27">
        <f t="shared" si="56"/>
        <v>10360.32</v>
      </c>
      <c r="BE1179" s="27">
        <f t="shared" si="57"/>
        <v>24174.080000000002</v>
      </c>
    </row>
    <row r="1180" spans="1:57" x14ac:dyDescent="0.35">
      <c r="A1180" s="92" t="s">
        <v>2363</v>
      </c>
      <c r="B1180" s="90" t="s">
        <v>1578</v>
      </c>
      <c r="C1180" s="94">
        <v>1</v>
      </c>
      <c r="D1180" s="91" t="s">
        <v>0</v>
      </c>
      <c r="E1180" s="61" t="s">
        <v>3</v>
      </c>
      <c r="F1180" s="61" t="s">
        <v>1772</v>
      </c>
      <c r="G1180" s="61" t="s">
        <v>1788</v>
      </c>
      <c r="H1180" s="61" t="s">
        <v>1789</v>
      </c>
      <c r="I1180" s="61" t="s">
        <v>1790</v>
      </c>
      <c r="J1180" s="61" t="s">
        <v>1791</v>
      </c>
      <c r="K1180" s="61" t="s">
        <v>796</v>
      </c>
      <c r="L1180" s="61" t="s">
        <v>1778</v>
      </c>
      <c r="M1180" s="61" t="s">
        <v>1785</v>
      </c>
      <c r="N1180" s="108">
        <v>1</v>
      </c>
      <c r="O1180" s="108">
        <v>1</v>
      </c>
      <c r="P1180" s="108">
        <v>1</v>
      </c>
      <c r="Q1180" s="108">
        <v>1</v>
      </c>
      <c r="R1180" s="108">
        <v>1</v>
      </c>
      <c r="S1180" s="108">
        <v>1</v>
      </c>
      <c r="T1180" s="108">
        <v>0</v>
      </c>
      <c r="U1180" s="108">
        <v>0</v>
      </c>
      <c r="V1180" s="108">
        <v>0</v>
      </c>
      <c r="W1180" s="109">
        <v>190929.5</v>
      </c>
      <c r="X1180" s="126">
        <v>0</v>
      </c>
      <c r="Y1180" s="109">
        <v>0</v>
      </c>
      <c r="Z1180" s="109">
        <v>0</v>
      </c>
      <c r="AA1180" s="109"/>
      <c r="AB1180" s="109"/>
      <c r="AC1180" s="109"/>
      <c r="AD1180" s="110">
        <v>190929.5</v>
      </c>
      <c r="AE1180" s="99">
        <v>44995</v>
      </c>
      <c r="AF1180" s="99">
        <v>46822</v>
      </c>
      <c r="AG1180" s="111">
        <v>190929.5</v>
      </c>
      <c r="AH1180" s="107">
        <v>3.1944444444444446</v>
      </c>
      <c r="AI1180" s="107">
        <v>5</v>
      </c>
      <c r="AJ1180" s="96">
        <v>7.1294999999999997E-2</v>
      </c>
      <c r="AK1180" s="92" t="s">
        <v>1786</v>
      </c>
      <c r="AL1180" s="92" t="s">
        <v>1787</v>
      </c>
      <c r="AM1180" s="27">
        <v>13612.32</v>
      </c>
      <c r="AN1180" s="27">
        <v>13612.32</v>
      </c>
      <c r="AO1180" s="27">
        <v>13612.32</v>
      </c>
      <c r="AP1180" s="27">
        <v>6806.16</v>
      </c>
      <c r="AQ1180" s="27">
        <v>0</v>
      </c>
      <c r="AR1180" s="27">
        <v>0</v>
      </c>
      <c r="AS1180" s="27">
        <v>0</v>
      </c>
      <c r="AT1180" s="27">
        <v>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27">
        <v>0</v>
      </c>
      <c r="BC1180" s="27">
        <f t="shared" si="55"/>
        <v>27224.639999999999</v>
      </c>
      <c r="BD1180" s="27">
        <f t="shared" si="56"/>
        <v>20418.48</v>
      </c>
      <c r="BE1180" s="27">
        <f t="shared" si="57"/>
        <v>47643.119999999995</v>
      </c>
    </row>
    <row r="1181" spans="1:57" x14ac:dyDescent="0.35">
      <c r="A1181" s="92" t="s">
        <v>2362</v>
      </c>
      <c r="B1181" s="90" t="s">
        <v>1579</v>
      </c>
      <c r="C1181" s="94">
        <v>1</v>
      </c>
      <c r="D1181" s="91" t="s">
        <v>0</v>
      </c>
      <c r="E1181" s="61" t="s">
        <v>3</v>
      </c>
      <c r="F1181" s="61" t="s">
        <v>1772</v>
      </c>
      <c r="G1181" s="61" t="s">
        <v>1788</v>
      </c>
      <c r="H1181" s="61" t="s">
        <v>1789</v>
      </c>
      <c r="I1181" s="61" t="s">
        <v>1790</v>
      </c>
      <c r="J1181" s="61" t="s">
        <v>1791</v>
      </c>
      <c r="K1181" s="61" t="s">
        <v>796</v>
      </c>
      <c r="L1181" s="61" t="s">
        <v>1778</v>
      </c>
      <c r="M1181" s="61" t="s">
        <v>1785</v>
      </c>
      <c r="N1181" s="108">
        <v>1</v>
      </c>
      <c r="O1181" s="108">
        <v>1</v>
      </c>
      <c r="P1181" s="108">
        <v>1</v>
      </c>
      <c r="Q1181" s="108">
        <v>1</v>
      </c>
      <c r="R1181" s="108">
        <v>1</v>
      </c>
      <c r="S1181" s="108">
        <v>1</v>
      </c>
      <c r="T1181" s="108">
        <v>0</v>
      </c>
      <c r="U1181" s="108">
        <v>0</v>
      </c>
      <c r="V1181" s="108">
        <v>0</v>
      </c>
      <c r="W1181" s="109">
        <v>48390.87</v>
      </c>
      <c r="X1181" s="126">
        <v>0</v>
      </c>
      <c r="Y1181" s="109">
        <v>0</v>
      </c>
      <c r="Z1181" s="109">
        <v>0</v>
      </c>
      <c r="AA1181" s="109"/>
      <c r="AB1181" s="109"/>
      <c r="AC1181" s="109"/>
      <c r="AD1181" s="110">
        <v>48390.87</v>
      </c>
      <c r="AE1181" s="99">
        <v>44995</v>
      </c>
      <c r="AF1181" s="99">
        <v>46822</v>
      </c>
      <c r="AG1181" s="111">
        <v>48390.87</v>
      </c>
      <c r="AH1181" s="107">
        <v>3.1944444444444446</v>
      </c>
      <c r="AI1181" s="107">
        <v>5</v>
      </c>
      <c r="AJ1181" s="96">
        <v>7.1294999999999997E-2</v>
      </c>
      <c r="AK1181" s="92" t="s">
        <v>1786</v>
      </c>
      <c r="AL1181" s="92" t="s">
        <v>1787</v>
      </c>
      <c r="AM1181" s="27">
        <v>3450.02</v>
      </c>
      <c r="AN1181" s="27">
        <v>3450.02</v>
      </c>
      <c r="AO1181" s="27">
        <v>3450.02</v>
      </c>
      <c r="AP1181" s="27">
        <v>1725.01</v>
      </c>
      <c r="AQ1181" s="27">
        <v>0</v>
      </c>
      <c r="AR1181" s="27">
        <v>0</v>
      </c>
      <c r="AS1181" s="27">
        <v>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27">
        <v>0</v>
      </c>
      <c r="BC1181" s="27">
        <f t="shared" si="55"/>
        <v>6900.04</v>
      </c>
      <c r="BD1181" s="27">
        <f t="shared" si="56"/>
        <v>5175.03</v>
      </c>
      <c r="BE1181" s="27">
        <f t="shared" si="57"/>
        <v>12075.07</v>
      </c>
    </row>
    <row r="1182" spans="1:57" x14ac:dyDescent="0.35">
      <c r="A1182" s="92" t="s">
        <v>2361</v>
      </c>
      <c r="B1182" s="90" t="s">
        <v>1580</v>
      </c>
      <c r="C1182" s="94">
        <v>1</v>
      </c>
      <c r="D1182" s="91" t="s">
        <v>0</v>
      </c>
      <c r="E1182" s="61" t="s">
        <v>3</v>
      </c>
      <c r="F1182" s="61" t="s">
        <v>1772</v>
      </c>
      <c r="G1182" s="61" t="s">
        <v>1788</v>
      </c>
      <c r="H1182" s="61" t="s">
        <v>1789</v>
      </c>
      <c r="I1182" s="61" t="s">
        <v>1790</v>
      </c>
      <c r="J1182" s="61" t="s">
        <v>1791</v>
      </c>
      <c r="K1182" s="61" t="s">
        <v>796</v>
      </c>
      <c r="L1182" s="61" t="s">
        <v>1778</v>
      </c>
      <c r="M1182" s="61" t="s">
        <v>1785</v>
      </c>
      <c r="N1182" s="108">
        <v>1</v>
      </c>
      <c r="O1182" s="108">
        <v>1</v>
      </c>
      <c r="P1182" s="108">
        <v>1</v>
      </c>
      <c r="Q1182" s="108">
        <v>1</v>
      </c>
      <c r="R1182" s="108">
        <v>1</v>
      </c>
      <c r="S1182" s="108">
        <v>1</v>
      </c>
      <c r="T1182" s="108">
        <v>0</v>
      </c>
      <c r="U1182" s="108">
        <v>0</v>
      </c>
      <c r="V1182" s="108">
        <v>0</v>
      </c>
      <c r="W1182" s="109">
        <v>58155.19</v>
      </c>
      <c r="X1182" s="126">
        <v>0</v>
      </c>
      <c r="Y1182" s="109">
        <v>0</v>
      </c>
      <c r="Z1182" s="109">
        <v>0</v>
      </c>
      <c r="AA1182" s="109"/>
      <c r="AB1182" s="109"/>
      <c r="AC1182" s="109"/>
      <c r="AD1182" s="110">
        <v>58155.19</v>
      </c>
      <c r="AE1182" s="99">
        <v>44995</v>
      </c>
      <c r="AF1182" s="99">
        <v>46822</v>
      </c>
      <c r="AG1182" s="111">
        <v>58155.19</v>
      </c>
      <c r="AH1182" s="107">
        <v>3.1944444444444446</v>
      </c>
      <c r="AI1182" s="107">
        <v>5</v>
      </c>
      <c r="AJ1182" s="96">
        <v>7.1294999999999997E-2</v>
      </c>
      <c r="AK1182" s="92" t="s">
        <v>1786</v>
      </c>
      <c r="AL1182" s="92" t="s">
        <v>1787</v>
      </c>
      <c r="AM1182" s="27">
        <v>4146.18</v>
      </c>
      <c r="AN1182" s="27">
        <v>4146.18</v>
      </c>
      <c r="AO1182" s="27">
        <v>4146.18</v>
      </c>
      <c r="AP1182" s="27">
        <v>2073.09</v>
      </c>
      <c r="AQ1182" s="27">
        <v>0</v>
      </c>
      <c r="AR1182" s="27">
        <v>0</v>
      </c>
      <c r="AS1182" s="27">
        <v>0</v>
      </c>
      <c r="AT1182" s="27">
        <v>0</v>
      </c>
      <c r="AU1182" s="27">
        <v>0</v>
      </c>
      <c r="AV1182" s="27">
        <v>0</v>
      </c>
      <c r="AW1182" s="27">
        <v>0</v>
      </c>
      <c r="AX1182" s="27">
        <v>0</v>
      </c>
      <c r="AY1182" s="27">
        <v>0</v>
      </c>
      <c r="AZ1182" s="27">
        <v>0</v>
      </c>
      <c r="BA1182" s="27">
        <v>0</v>
      </c>
      <c r="BB1182" s="27">
        <v>0</v>
      </c>
      <c r="BC1182" s="27">
        <f t="shared" si="55"/>
        <v>8292.36</v>
      </c>
      <c r="BD1182" s="27">
        <f t="shared" si="56"/>
        <v>6219.27</v>
      </c>
      <c r="BE1182" s="27">
        <f t="shared" si="57"/>
        <v>14511.630000000001</v>
      </c>
    </row>
    <row r="1183" spans="1:57" x14ac:dyDescent="0.35">
      <c r="A1183" s="92" t="s">
        <v>2360</v>
      </c>
      <c r="B1183" s="90" t="s">
        <v>1581</v>
      </c>
      <c r="C1183" s="94">
        <v>1</v>
      </c>
      <c r="D1183" s="91" t="s">
        <v>0</v>
      </c>
      <c r="E1183" s="61" t="s">
        <v>3</v>
      </c>
      <c r="F1183" s="61" t="s">
        <v>1772</v>
      </c>
      <c r="G1183" s="61" t="s">
        <v>1788</v>
      </c>
      <c r="H1183" s="61" t="s">
        <v>1789</v>
      </c>
      <c r="I1183" s="61" t="s">
        <v>1790</v>
      </c>
      <c r="J1183" s="61" t="s">
        <v>1791</v>
      </c>
      <c r="K1183" s="61" t="s">
        <v>796</v>
      </c>
      <c r="L1183" s="61" t="s">
        <v>1778</v>
      </c>
      <c r="M1183" s="61" t="s">
        <v>1785</v>
      </c>
      <c r="N1183" s="108">
        <v>1</v>
      </c>
      <c r="O1183" s="108">
        <v>1</v>
      </c>
      <c r="P1183" s="108">
        <v>1</v>
      </c>
      <c r="Q1183" s="108">
        <v>1</v>
      </c>
      <c r="R1183" s="108">
        <v>1</v>
      </c>
      <c r="S1183" s="108">
        <v>1</v>
      </c>
      <c r="T1183" s="108">
        <v>0</v>
      </c>
      <c r="U1183" s="108">
        <v>0</v>
      </c>
      <c r="V1183" s="108">
        <v>0</v>
      </c>
      <c r="W1183" s="109">
        <v>158941.44</v>
      </c>
      <c r="X1183" s="126">
        <v>0</v>
      </c>
      <c r="Y1183" s="109">
        <v>0</v>
      </c>
      <c r="Z1183" s="109">
        <v>0</v>
      </c>
      <c r="AA1183" s="109"/>
      <c r="AB1183" s="109"/>
      <c r="AC1183" s="109"/>
      <c r="AD1183" s="110">
        <v>158941.44</v>
      </c>
      <c r="AE1183" s="99">
        <v>44995</v>
      </c>
      <c r="AF1183" s="99">
        <v>46822</v>
      </c>
      <c r="AG1183" s="111">
        <v>158941.44</v>
      </c>
      <c r="AH1183" s="107">
        <v>3.1944444444444446</v>
      </c>
      <c r="AI1183" s="107">
        <v>5</v>
      </c>
      <c r="AJ1183" s="96">
        <v>7.1294999999999997E-2</v>
      </c>
      <c r="AK1183" s="92" t="s">
        <v>1786</v>
      </c>
      <c r="AL1183" s="92" t="s">
        <v>1787</v>
      </c>
      <c r="AM1183" s="27">
        <v>11331.72</v>
      </c>
      <c r="AN1183" s="27">
        <v>11331.72</v>
      </c>
      <c r="AO1183" s="27">
        <v>11331.72</v>
      </c>
      <c r="AP1183" s="27">
        <v>5665.86</v>
      </c>
      <c r="AQ1183" s="27">
        <v>0</v>
      </c>
      <c r="AR1183" s="27">
        <v>0</v>
      </c>
      <c r="AS1183" s="27">
        <v>0</v>
      </c>
      <c r="AT1183" s="27">
        <v>0</v>
      </c>
      <c r="AU1183" s="27">
        <v>0</v>
      </c>
      <c r="AV1183" s="27">
        <v>0</v>
      </c>
      <c r="AW1183" s="27">
        <v>0</v>
      </c>
      <c r="AX1183" s="27">
        <v>0</v>
      </c>
      <c r="AY1183" s="27">
        <v>0</v>
      </c>
      <c r="AZ1183" s="27">
        <v>0</v>
      </c>
      <c r="BA1183" s="27">
        <v>0</v>
      </c>
      <c r="BB1183" s="27">
        <v>0</v>
      </c>
      <c r="BC1183" s="27">
        <f t="shared" si="55"/>
        <v>22663.439999999999</v>
      </c>
      <c r="BD1183" s="27">
        <f t="shared" si="56"/>
        <v>16997.579999999998</v>
      </c>
      <c r="BE1183" s="27">
        <f t="shared" si="57"/>
        <v>39661.019999999997</v>
      </c>
    </row>
    <row r="1184" spans="1:57" x14ac:dyDescent="0.35">
      <c r="A1184" s="92" t="s">
        <v>2359</v>
      </c>
      <c r="B1184" s="90" t="s">
        <v>1582</v>
      </c>
      <c r="C1184" s="94">
        <v>1</v>
      </c>
      <c r="D1184" s="91" t="s">
        <v>0</v>
      </c>
      <c r="E1184" s="61" t="s">
        <v>3</v>
      </c>
      <c r="F1184" s="61" t="s">
        <v>1772</v>
      </c>
      <c r="G1184" s="61" t="s">
        <v>1788</v>
      </c>
      <c r="H1184" s="61" t="s">
        <v>1789</v>
      </c>
      <c r="I1184" s="61" t="s">
        <v>1790</v>
      </c>
      <c r="J1184" s="61" t="s">
        <v>1791</v>
      </c>
      <c r="K1184" s="61" t="s">
        <v>796</v>
      </c>
      <c r="L1184" s="61" t="s">
        <v>1778</v>
      </c>
      <c r="M1184" s="61" t="s">
        <v>1785</v>
      </c>
      <c r="N1184" s="108">
        <v>1</v>
      </c>
      <c r="O1184" s="108">
        <v>1</v>
      </c>
      <c r="P1184" s="108">
        <v>1</v>
      </c>
      <c r="Q1184" s="108">
        <v>1</v>
      </c>
      <c r="R1184" s="108">
        <v>1</v>
      </c>
      <c r="S1184" s="108">
        <v>1</v>
      </c>
      <c r="T1184" s="108">
        <v>0</v>
      </c>
      <c r="U1184" s="108">
        <v>0</v>
      </c>
      <c r="V1184" s="108">
        <v>0</v>
      </c>
      <c r="W1184" s="109">
        <v>96877.440000000002</v>
      </c>
      <c r="X1184" s="126">
        <v>0</v>
      </c>
      <c r="Y1184" s="109">
        <v>0</v>
      </c>
      <c r="Z1184" s="109">
        <v>0</v>
      </c>
      <c r="AA1184" s="109"/>
      <c r="AB1184" s="109"/>
      <c r="AC1184" s="109"/>
      <c r="AD1184" s="110">
        <v>96877.440000000002</v>
      </c>
      <c r="AE1184" s="99">
        <v>44995</v>
      </c>
      <c r="AF1184" s="99">
        <v>46822</v>
      </c>
      <c r="AG1184" s="111">
        <v>96877.440000000002</v>
      </c>
      <c r="AH1184" s="107">
        <v>3.1944444444444446</v>
      </c>
      <c r="AI1184" s="107">
        <v>5</v>
      </c>
      <c r="AJ1184" s="96">
        <v>7.1294999999999997E-2</v>
      </c>
      <c r="AK1184" s="92" t="s">
        <v>1786</v>
      </c>
      <c r="AL1184" s="92" t="s">
        <v>1787</v>
      </c>
      <c r="AM1184" s="27">
        <v>6906.88</v>
      </c>
      <c r="AN1184" s="27">
        <v>6906.88</v>
      </c>
      <c r="AO1184" s="27">
        <v>6906.88</v>
      </c>
      <c r="AP1184" s="27">
        <v>3453.44</v>
      </c>
      <c r="AQ1184" s="27">
        <v>0</v>
      </c>
      <c r="AR1184" s="27">
        <v>0</v>
      </c>
      <c r="AS1184" s="27">
        <v>0</v>
      </c>
      <c r="AT1184" s="27">
        <v>0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7">
        <v>0</v>
      </c>
      <c r="BA1184" s="27">
        <v>0</v>
      </c>
      <c r="BB1184" s="27">
        <v>0</v>
      </c>
      <c r="BC1184" s="27">
        <f t="shared" si="55"/>
        <v>13813.76</v>
      </c>
      <c r="BD1184" s="27">
        <f t="shared" si="56"/>
        <v>10360.32</v>
      </c>
      <c r="BE1184" s="27">
        <f t="shared" si="57"/>
        <v>24174.080000000002</v>
      </c>
    </row>
    <row r="1185" spans="1:57" x14ac:dyDescent="0.35">
      <c r="A1185" s="92" t="s">
        <v>2358</v>
      </c>
      <c r="B1185" s="90" t="s">
        <v>1583</v>
      </c>
      <c r="C1185" s="94">
        <v>1</v>
      </c>
      <c r="D1185" s="91" t="s">
        <v>0</v>
      </c>
      <c r="E1185" s="61" t="s">
        <v>3</v>
      </c>
      <c r="F1185" s="61" t="s">
        <v>1772</v>
      </c>
      <c r="G1185" s="61" t="s">
        <v>1788</v>
      </c>
      <c r="H1185" s="61" t="s">
        <v>1789</v>
      </c>
      <c r="I1185" s="61" t="s">
        <v>1790</v>
      </c>
      <c r="J1185" s="61" t="s">
        <v>1791</v>
      </c>
      <c r="K1185" s="61" t="s">
        <v>796</v>
      </c>
      <c r="L1185" s="61" t="s">
        <v>1778</v>
      </c>
      <c r="M1185" s="61" t="s">
        <v>1785</v>
      </c>
      <c r="N1185" s="108">
        <v>1</v>
      </c>
      <c r="O1185" s="108">
        <v>1</v>
      </c>
      <c r="P1185" s="108">
        <v>1</v>
      </c>
      <c r="Q1185" s="108">
        <v>1</v>
      </c>
      <c r="R1185" s="108">
        <v>1</v>
      </c>
      <c r="S1185" s="108">
        <v>1</v>
      </c>
      <c r="T1185" s="108">
        <v>0</v>
      </c>
      <c r="U1185" s="108">
        <v>0</v>
      </c>
      <c r="V1185" s="108">
        <v>0</v>
      </c>
      <c r="W1185" s="109">
        <v>96908.43</v>
      </c>
      <c r="X1185" s="126">
        <v>0</v>
      </c>
      <c r="Y1185" s="109">
        <v>0</v>
      </c>
      <c r="Z1185" s="109">
        <v>0</v>
      </c>
      <c r="AA1185" s="109"/>
      <c r="AB1185" s="109"/>
      <c r="AC1185" s="109"/>
      <c r="AD1185" s="110">
        <v>96908.43</v>
      </c>
      <c r="AE1185" s="99">
        <v>44995</v>
      </c>
      <c r="AF1185" s="99">
        <v>46822</v>
      </c>
      <c r="AG1185" s="111">
        <v>96908.43</v>
      </c>
      <c r="AH1185" s="107">
        <v>3.1944444444444446</v>
      </c>
      <c r="AI1185" s="107">
        <v>5</v>
      </c>
      <c r="AJ1185" s="96">
        <v>7.1294999999999997E-2</v>
      </c>
      <c r="AK1185" s="92" t="s">
        <v>1786</v>
      </c>
      <c r="AL1185" s="92" t="s">
        <v>1787</v>
      </c>
      <c r="AM1185" s="27">
        <v>6909.08</v>
      </c>
      <c r="AN1185" s="27">
        <v>6909.08</v>
      </c>
      <c r="AO1185" s="27">
        <v>6909.08</v>
      </c>
      <c r="AP1185" s="27">
        <v>3454.54</v>
      </c>
      <c r="AQ1185" s="27">
        <v>0</v>
      </c>
      <c r="AR1185" s="27">
        <v>0</v>
      </c>
      <c r="AS1185" s="27">
        <v>0</v>
      </c>
      <c r="AT1185" s="27">
        <v>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27">
        <v>0</v>
      </c>
      <c r="BC1185" s="27">
        <f t="shared" si="55"/>
        <v>13818.16</v>
      </c>
      <c r="BD1185" s="27">
        <f t="shared" si="56"/>
        <v>10363.619999999999</v>
      </c>
      <c r="BE1185" s="27">
        <f t="shared" si="57"/>
        <v>24181.78</v>
      </c>
    </row>
    <row r="1186" spans="1:57" x14ac:dyDescent="0.35">
      <c r="A1186" s="92" t="s">
        <v>2357</v>
      </c>
      <c r="B1186" s="90" t="s">
        <v>1584</v>
      </c>
      <c r="C1186" s="94">
        <v>1</v>
      </c>
      <c r="D1186" s="91" t="s">
        <v>0</v>
      </c>
      <c r="E1186" s="61" t="s">
        <v>3</v>
      </c>
      <c r="F1186" s="61" t="s">
        <v>1772</v>
      </c>
      <c r="G1186" s="61" t="s">
        <v>1788</v>
      </c>
      <c r="H1186" s="61" t="s">
        <v>1789</v>
      </c>
      <c r="I1186" s="61" t="s">
        <v>1790</v>
      </c>
      <c r="J1186" s="61" t="s">
        <v>1791</v>
      </c>
      <c r="K1186" s="61" t="s">
        <v>796</v>
      </c>
      <c r="L1186" s="61" t="s">
        <v>1778</v>
      </c>
      <c r="M1186" s="61" t="s">
        <v>1785</v>
      </c>
      <c r="N1186" s="108">
        <v>1</v>
      </c>
      <c r="O1186" s="108">
        <v>1</v>
      </c>
      <c r="P1186" s="108">
        <v>1</v>
      </c>
      <c r="Q1186" s="108">
        <v>1</v>
      </c>
      <c r="R1186" s="108">
        <v>1</v>
      </c>
      <c r="S1186" s="108">
        <v>1</v>
      </c>
      <c r="T1186" s="108">
        <v>0</v>
      </c>
      <c r="U1186" s="108">
        <v>0</v>
      </c>
      <c r="V1186" s="108">
        <v>0</v>
      </c>
      <c r="W1186" s="109">
        <v>48453.25</v>
      </c>
      <c r="X1186" s="126">
        <v>0</v>
      </c>
      <c r="Y1186" s="109">
        <v>0</v>
      </c>
      <c r="Z1186" s="109">
        <v>0</v>
      </c>
      <c r="AA1186" s="109"/>
      <c r="AB1186" s="109"/>
      <c r="AC1186" s="109"/>
      <c r="AD1186" s="110">
        <v>48453.25</v>
      </c>
      <c r="AE1186" s="99">
        <v>44995</v>
      </c>
      <c r="AF1186" s="99">
        <v>46822</v>
      </c>
      <c r="AG1186" s="111">
        <v>48453.25</v>
      </c>
      <c r="AH1186" s="107">
        <v>3.1944444444444446</v>
      </c>
      <c r="AI1186" s="107">
        <v>5</v>
      </c>
      <c r="AJ1186" s="96">
        <v>7.1294999999999997E-2</v>
      </c>
      <c r="AK1186" s="92" t="s">
        <v>1786</v>
      </c>
      <c r="AL1186" s="92" t="s">
        <v>1787</v>
      </c>
      <c r="AM1186" s="27">
        <v>3454.48</v>
      </c>
      <c r="AN1186" s="27">
        <v>3454.48</v>
      </c>
      <c r="AO1186" s="27">
        <v>3454.48</v>
      </c>
      <c r="AP1186" s="27">
        <v>1727.24</v>
      </c>
      <c r="AQ1186" s="27">
        <v>0</v>
      </c>
      <c r="AR1186" s="27">
        <v>0</v>
      </c>
      <c r="AS1186" s="27">
        <v>0</v>
      </c>
      <c r="AT1186" s="27">
        <v>0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27">
        <v>0</v>
      </c>
      <c r="BC1186" s="27">
        <f t="shared" si="55"/>
        <v>6908.96</v>
      </c>
      <c r="BD1186" s="27">
        <f t="shared" si="56"/>
        <v>5181.72</v>
      </c>
      <c r="BE1186" s="27">
        <f t="shared" si="57"/>
        <v>12090.68</v>
      </c>
    </row>
    <row r="1187" spans="1:57" x14ac:dyDescent="0.35">
      <c r="A1187" s="92" t="s">
        <v>2356</v>
      </c>
      <c r="B1187" s="90" t="s">
        <v>1585</v>
      </c>
      <c r="C1187" s="94">
        <v>1</v>
      </c>
      <c r="D1187" s="91" t="s">
        <v>0</v>
      </c>
      <c r="E1187" s="61" t="s">
        <v>3</v>
      </c>
      <c r="F1187" s="61" t="s">
        <v>1772</v>
      </c>
      <c r="G1187" s="61" t="s">
        <v>1788</v>
      </c>
      <c r="H1187" s="61" t="s">
        <v>1789</v>
      </c>
      <c r="I1187" s="61" t="s">
        <v>1790</v>
      </c>
      <c r="J1187" s="61" t="s">
        <v>1791</v>
      </c>
      <c r="K1187" s="61" t="s">
        <v>796</v>
      </c>
      <c r="L1187" s="61" t="s">
        <v>1778</v>
      </c>
      <c r="M1187" s="61" t="s">
        <v>1785</v>
      </c>
      <c r="N1187" s="108">
        <v>1</v>
      </c>
      <c r="O1187" s="108">
        <v>1</v>
      </c>
      <c r="P1187" s="108">
        <v>1</v>
      </c>
      <c r="Q1187" s="108">
        <v>1</v>
      </c>
      <c r="R1187" s="108">
        <v>1</v>
      </c>
      <c r="S1187" s="108">
        <v>1</v>
      </c>
      <c r="T1187" s="108">
        <v>0</v>
      </c>
      <c r="U1187" s="108">
        <v>0</v>
      </c>
      <c r="V1187" s="108">
        <v>0</v>
      </c>
      <c r="W1187" s="109">
        <v>110476.05</v>
      </c>
      <c r="X1187" s="126">
        <v>0</v>
      </c>
      <c r="Y1187" s="109">
        <v>0</v>
      </c>
      <c r="Z1187" s="109">
        <v>0</v>
      </c>
      <c r="AA1187" s="109"/>
      <c r="AB1187" s="109"/>
      <c r="AC1187" s="109"/>
      <c r="AD1187" s="110">
        <v>110476.05</v>
      </c>
      <c r="AE1187" s="99">
        <v>44995</v>
      </c>
      <c r="AF1187" s="99">
        <v>46822</v>
      </c>
      <c r="AG1187" s="111">
        <v>110476.05</v>
      </c>
      <c r="AH1187" s="107">
        <v>3.1944444444444446</v>
      </c>
      <c r="AI1187" s="107">
        <v>5</v>
      </c>
      <c r="AJ1187" s="96">
        <v>7.1294999999999997E-2</v>
      </c>
      <c r="AK1187" s="92" t="s">
        <v>1786</v>
      </c>
      <c r="AL1187" s="92" t="s">
        <v>1787</v>
      </c>
      <c r="AM1187" s="27">
        <v>7876.38</v>
      </c>
      <c r="AN1187" s="27">
        <v>7876.38</v>
      </c>
      <c r="AO1187" s="27">
        <v>7876.38</v>
      </c>
      <c r="AP1187" s="27">
        <v>3938.19</v>
      </c>
      <c r="AQ1187" s="27">
        <v>0</v>
      </c>
      <c r="AR1187" s="27">
        <v>0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27">
        <v>0</v>
      </c>
      <c r="BC1187" s="27">
        <f t="shared" si="55"/>
        <v>15752.76</v>
      </c>
      <c r="BD1187" s="27">
        <f t="shared" si="56"/>
        <v>11814.57</v>
      </c>
      <c r="BE1187" s="27">
        <f t="shared" si="57"/>
        <v>27567.33</v>
      </c>
    </row>
    <row r="1188" spans="1:57" x14ac:dyDescent="0.35">
      <c r="A1188" s="92" t="s">
        <v>2355</v>
      </c>
      <c r="B1188" s="90" t="s">
        <v>1586</v>
      </c>
      <c r="C1188" s="94">
        <v>1</v>
      </c>
      <c r="D1188" s="91" t="s">
        <v>0</v>
      </c>
      <c r="E1188" s="61" t="s">
        <v>3</v>
      </c>
      <c r="F1188" s="61" t="s">
        <v>1772</v>
      </c>
      <c r="G1188" s="61" t="s">
        <v>1788</v>
      </c>
      <c r="H1188" s="61" t="s">
        <v>1789</v>
      </c>
      <c r="I1188" s="61" t="s">
        <v>1790</v>
      </c>
      <c r="J1188" s="61" t="s">
        <v>1791</v>
      </c>
      <c r="K1188" s="61" t="s">
        <v>796</v>
      </c>
      <c r="L1188" s="61" t="s">
        <v>1778</v>
      </c>
      <c r="M1188" s="61" t="s">
        <v>1785</v>
      </c>
      <c r="N1188" s="108">
        <v>1</v>
      </c>
      <c r="O1188" s="108">
        <v>1</v>
      </c>
      <c r="P1188" s="108">
        <v>1</v>
      </c>
      <c r="Q1188" s="108">
        <v>1</v>
      </c>
      <c r="R1188" s="108">
        <v>1</v>
      </c>
      <c r="S1188" s="108">
        <v>1</v>
      </c>
      <c r="T1188" s="108">
        <v>0</v>
      </c>
      <c r="U1188" s="108">
        <v>0</v>
      </c>
      <c r="V1188" s="108">
        <v>0</v>
      </c>
      <c r="W1188" s="109">
        <v>77525.19</v>
      </c>
      <c r="X1188" s="126">
        <v>0</v>
      </c>
      <c r="Y1188" s="109">
        <v>0</v>
      </c>
      <c r="Z1188" s="109">
        <v>0</v>
      </c>
      <c r="AA1188" s="109"/>
      <c r="AB1188" s="109"/>
      <c r="AC1188" s="109"/>
      <c r="AD1188" s="110">
        <v>77525.19</v>
      </c>
      <c r="AE1188" s="99">
        <v>44995</v>
      </c>
      <c r="AF1188" s="99">
        <v>46822</v>
      </c>
      <c r="AG1188" s="111">
        <v>77525.19</v>
      </c>
      <c r="AH1188" s="107">
        <v>3.1944444444444446</v>
      </c>
      <c r="AI1188" s="107">
        <v>5</v>
      </c>
      <c r="AJ1188" s="96">
        <v>7.1294999999999997E-2</v>
      </c>
      <c r="AK1188" s="92" t="s">
        <v>1786</v>
      </c>
      <c r="AL1188" s="92" t="s">
        <v>1787</v>
      </c>
      <c r="AM1188" s="27">
        <v>5527.16</v>
      </c>
      <c r="AN1188" s="27">
        <v>5527.16</v>
      </c>
      <c r="AO1188" s="27">
        <v>5527.16</v>
      </c>
      <c r="AP1188" s="27">
        <v>2763.58</v>
      </c>
      <c r="AQ1188" s="27">
        <v>0</v>
      </c>
      <c r="AR1188" s="27">
        <v>0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27">
        <v>0</v>
      </c>
      <c r="BC1188" s="27">
        <f t="shared" si="55"/>
        <v>11054.32</v>
      </c>
      <c r="BD1188" s="27">
        <f t="shared" si="56"/>
        <v>8290.74</v>
      </c>
      <c r="BE1188" s="27">
        <f t="shared" si="57"/>
        <v>19345.059999999998</v>
      </c>
    </row>
    <row r="1189" spans="1:57" x14ac:dyDescent="0.35">
      <c r="A1189" s="92" t="s">
        <v>2354</v>
      </c>
      <c r="B1189" s="90" t="s">
        <v>1587</v>
      </c>
      <c r="C1189" s="94">
        <v>1</v>
      </c>
      <c r="D1189" s="91" t="s">
        <v>0</v>
      </c>
      <c r="E1189" s="61" t="s">
        <v>3</v>
      </c>
      <c r="F1189" s="61" t="s">
        <v>1772</v>
      </c>
      <c r="G1189" s="61" t="s">
        <v>1788</v>
      </c>
      <c r="H1189" s="61" t="s">
        <v>1789</v>
      </c>
      <c r="I1189" s="61" t="s">
        <v>1790</v>
      </c>
      <c r="J1189" s="61" t="s">
        <v>1791</v>
      </c>
      <c r="K1189" s="61" t="s">
        <v>796</v>
      </c>
      <c r="L1189" s="61" t="s">
        <v>1778</v>
      </c>
      <c r="M1189" s="61" t="s">
        <v>1785</v>
      </c>
      <c r="N1189" s="108">
        <v>1</v>
      </c>
      <c r="O1189" s="108">
        <v>1</v>
      </c>
      <c r="P1189" s="108">
        <v>1</v>
      </c>
      <c r="Q1189" s="108">
        <v>1</v>
      </c>
      <c r="R1189" s="108">
        <v>1</v>
      </c>
      <c r="S1189" s="108">
        <v>1</v>
      </c>
      <c r="T1189" s="108">
        <v>0</v>
      </c>
      <c r="U1189" s="108">
        <v>0</v>
      </c>
      <c r="V1189" s="108">
        <v>0</v>
      </c>
      <c r="W1189" s="109">
        <v>56129.65</v>
      </c>
      <c r="X1189" s="126">
        <v>0</v>
      </c>
      <c r="Y1189" s="109">
        <v>0</v>
      </c>
      <c r="Z1189" s="109">
        <v>0</v>
      </c>
      <c r="AA1189" s="109"/>
      <c r="AB1189" s="109"/>
      <c r="AC1189" s="109"/>
      <c r="AD1189" s="110">
        <v>56129.65</v>
      </c>
      <c r="AE1189" s="99">
        <v>44995</v>
      </c>
      <c r="AF1189" s="99">
        <v>46822</v>
      </c>
      <c r="AG1189" s="111">
        <v>56129.65</v>
      </c>
      <c r="AH1189" s="107">
        <v>3.1944444444444446</v>
      </c>
      <c r="AI1189" s="107">
        <v>5</v>
      </c>
      <c r="AJ1189" s="96">
        <v>7.1294999999999997E-2</v>
      </c>
      <c r="AK1189" s="92" t="s">
        <v>1786</v>
      </c>
      <c r="AL1189" s="92" t="s">
        <v>1787</v>
      </c>
      <c r="AM1189" s="27">
        <v>4001.76</v>
      </c>
      <c r="AN1189" s="27">
        <v>4001.76</v>
      </c>
      <c r="AO1189" s="27">
        <v>4001.76</v>
      </c>
      <c r="AP1189" s="27">
        <v>2000.88</v>
      </c>
      <c r="AQ1189" s="27">
        <v>0</v>
      </c>
      <c r="AR1189" s="27">
        <v>0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27">
        <v>0</v>
      </c>
      <c r="BC1189" s="27">
        <f t="shared" si="55"/>
        <v>8003.52</v>
      </c>
      <c r="BD1189" s="27">
        <f t="shared" si="56"/>
        <v>6002.64</v>
      </c>
      <c r="BE1189" s="27">
        <f t="shared" si="57"/>
        <v>14006.16</v>
      </c>
    </row>
    <row r="1190" spans="1:57" x14ac:dyDescent="0.35">
      <c r="A1190" s="92" t="s">
        <v>2353</v>
      </c>
      <c r="B1190" s="90" t="s">
        <v>1588</v>
      </c>
      <c r="C1190" s="94">
        <v>1</v>
      </c>
      <c r="D1190" s="91" t="s">
        <v>0</v>
      </c>
      <c r="E1190" s="61" t="s">
        <v>3</v>
      </c>
      <c r="F1190" s="61" t="s">
        <v>1772</v>
      </c>
      <c r="G1190" s="61" t="s">
        <v>1788</v>
      </c>
      <c r="H1190" s="61" t="s">
        <v>1789</v>
      </c>
      <c r="I1190" s="61" t="s">
        <v>1790</v>
      </c>
      <c r="J1190" s="61" t="s">
        <v>1791</v>
      </c>
      <c r="K1190" s="61" t="s">
        <v>796</v>
      </c>
      <c r="L1190" s="61" t="s">
        <v>1778</v>
      </c>
      <c r="M1190" s="61" t="s">
        <v>1785</v>
      </c>
      <c r="N1190" s="108">
        <v>1</v>
      </c>
      <c r="O1190" s="108">
        <v>1</v>
      </c>
      <c r="P1190" s="108">
        <v>1</v>
      </c>
      <c r="Q1190" s="108">
        <v>1</v>
      </c>
      <c r="R1190" s="108">
        <v>1</v>
      </c>
      <c r="S1190" s="108">
        <v>1</v>
      </c>
      <c r="T1190" s="108">
        <v>0</v>
      </c>
      <c r="U1190" s="108">
        <v>0</v>
      </c>
      <c r="V1190" s="108">
        <v>0</v>
      </c>
      <c r="W1190" s="109">
        <v>53228.18</v>
      </c>
      <c r="X1190" s="126">
        <v>0</v>
      </c>
      <c r="Y1190" s="109">
        <v>0</v>
      </c>
      <c r="Z1190" s="109">
        <v>0</v>
      </c>
      <c r="AA1190" s="109"/>
      <c r="AB1190" s="109"/>
      <c r="AC1190" s="109"/>
      <c r="AD1190" s="110">
        <v>53228.18</v>
      </c>
      <c r="AE1190" s="99">
        <v>44995</v>
      </c>
      <c r="AF1190" s="99">
        <v>46822</v>
      </c>
      <c r="AG1190" s="111">
        <v>53228.18</v>
      </c>
      <c r="AH1190" s="107">
        <v>3.1944444444444446</v>
      </c>
      <c r="AI1190" s="107">
        <v>5</v>
      </c>
      <c r="AJ1190" s="96">
        <v>7.1294999999999997E-2</v>
      </c>
      <c r="AK1190" s="92" t="s">
        <v>1786</v>
      </c>
      <c r="AL1190" s="92" t="s">
        <v>1787</v>
      </c>
      <c r="AM1190" s="27">
        <v>3794.9</v>
      </c>
      <c r="AN1190" s="27">
        <v>3794.9</v>
      </c>
      <c r="AO1190" s="27">
        <v>3794.9</v>
      </c>
      <c r="AP1190" s="27">
        <v>1897.45</v>
      </c>
      <c r="AQ1190" s="27">
        <v>0</v>
      </c>
      <c r="AR1190" s="27">
        <v>0</v>
      </c>
      <c r="AS1190" s="27">
        <v>0</v>
      </c>
      <c r="AT1190" s="27">
        <v>0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7">
        <v>0</v>
      </c>
      <c r="BA1190" s="27">
        <v>0</v>
      </c>
      <c r="BB1190" s="27">
        <v>0</v>
      </c>
      <c r="BC1190" s="27">
        <f t="shared" si="55"/>
        <v>7589.8</v>
      </c>
      <c r="BD1190" s="27">
        <f t="shared" si="56"/>
        <v>5692.35</v>
      </c>
      <c r="BE1190" s="27">
        <f t="shared" si="57"/>
        <v>13282.150000000001</v>
      </c>
    </row>
    <row r="1191" spans="1:57" x14ac:dyDescent="0.35">
      <c r="A1191" s="92" t="s">
        <v>2352</v>
      </c>
      <c r="B1191" s="90" t="s">
        <v>1589</v>
      </c>
      <c r="C1191" s="94">
        <v>1</v>
      </c>
      <c r="D1191" s="91" t="s">
        <v>0</v>
      </c>
      <c r="E1191" s="61" t="s">
        <v>3</v>
      </c>
      <c r="F1191" s="61" t="s">
        <v>1772</v>
      </c>
      <c r="G1191" s="61" t="s">
        <v>1788</v>
      </c>
      <c r="H1191" s="61" t="s">
        <v>1789</v>
      </c>
      <c r="I1191" s="61" t="s">
        <v>1790</v>
      </c>
      <c r="J1191" s="61" t="s">
        <v>1791</v>
      </c>
      <c r="K1191" s="61" t="s">
        <v>796</v>
      </c>
      <c r="L1191" s="61" t="s">
        <v>1778</v>
      </c>
      <c r="M1191" s="61" t="s">
        <v>1785</v>
      </c>
      <c r="N1191" s="108">
        <v>1</v>
      </c>
      <c r="O1191" s="108">
        <v>1</v>
      </c>
      <c r="P1191" s="108">
        <v>1</v>
      </c>
      <c r="Q1191" s="108">
        <v>1</v>
      </c>
      <c r="R1191" s="108">
        <v>1</v>
      </c>
      <c r="S1191" s="108">
        <v>1</v>
      </c>
      <c r="T1191" s="108">
        <v>0</v>
      </c>
      <c r="U1191" s="108">
        <v>0</v>
      </c>
      <c r="V1191" s="108">
        <v>0</v>
      </c>
      <c r="W1191" s="109">
        <v>193817.60000000001</v>
      </c>
      <c r="X1191" s="126">
        <v>0</v>
      </c>
      <c r="Y1191" s="109">
        <v>0</v>
      </c>
      <c r="Z1191" s="109">
        <v>0</v>
      </c>
      <c r="AA1191" s="109"/>
      <c r="AB1191" s="109"/>
      <c r="AC1191" s="109"/>
      <c r="AD1191" s="110">
        <v>193817.60000000001</v>
      </c>
      <c r="AE1191" s="99">
        <v>44995</v>
      </c>
      <c r="AF1191" s="99">
        <v>46822</v>
      </c>
      <c r="AG1191" s="111">
        <v>193817.60000000001</v>
      </c>
      <c r="AH1191" s="107">
        <v>3.1944444444444446</v>
      </c>
      <c r="AI1191" s="107">
        <v>5</v>
      </c>
      <c r="AJ1191" s="97">
        <v>7.1294999999999997E-2</v>
      </c>
      <c r="AK1191" s="92" t="s">
        <v>1786</v>
      </c>
      <c r="AL1191" s="92" t="s">
        <v>1787</v>
      </c>
      <c r="AM1191" s="27">
        <v>13818.22</v>
      </c>
      <c r="AN1191" s="27">
        <v>13818.22</v>
      </c>
      <c r="AO1191" s="27">
        <v>13818.22</v>
      </c>
      <c r="AP1191" s="27">
        <v>6909.11</v>
      </c>
      <c r="AQ1191" s="27">
        <v>0</v>
      </c>
      <c r="AR1191" s="27">
        <v>0</v>
      </c>
      <c r="AS1191" s="27">
        <v>0</v>
      </c>
      <c r="AT1191" s="27">
        <v>0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7">
        <v>0</v>
      </c>
      <c r="BA1191" s="27">
        <v>0</v>
      </c>
      <c r="BB1191" s="27">
        <v>0</v>
      </c>
      <c r="BC1191" s="27">
        <f t="shared" si="55"/>
        <v>27636.44</v>
      </c>
      <c r="BD1191" s="27">
        <f t="shared" si="56"/>
        <v>20727.329999999998</v>
      </c>
      <c r="BE1191" s="27">
        <f t="shared" si="57"/>
        <v>48363.77</v>
      </c>
    </row>
    <row r="1192" spans="1:57" x14ac:dyDescent="0.35">
      <c r="A1192" s="92" t="s">
        <v>2351</v>
      </c>
      <c r="B1192" s="90" t="s">
        <v>1324</v>
      </c>
      <c r="C1192" s="94">
        <v>1</v>
      </c>
      <c r="D1192" s="91" t="s">
        <v>0</v>
      </c>
      <c r="E1192" s="61" t="s">
        <v>3</v>
      </c>
      <c r="F1192" s="61" t="s">
        <v>1772</v>
      </c>
      <c r="G1192" s="61" t="s">
        <v>735</v>
      </c>
      <c r="H1192" s="61" t="s">
        <v>1782</v>
      </c>
      <c r="I1192" s="61" t="s">
        <v>1775</v>
      </c>
      <c r="J1192" s="61" t="s">
        <v>1784</v>
      </c>
      <c r="K1192" s="61" t="s">
        <v>735</v>
      </c>
      <c r="L1192" s="61" t="s">
        <v>1778</v>
      </c>
      <c r="M1192" s="61" t="s">
        <v>1785</v>
      </c>
      <c r="N1192" s="108">
        <v>1</v>
      </c>
      <c r="O1192" s="108">
        <v>1</v>
      </c>
      <c r="P1192" s="108">
        <v>1</v>
      </c>
      <c r="Q1192" s="108">
        <v>0</v>
      </c>
      <c r="R1192" s="108">
        <v>1</v>
      </c>
      <c r="S1192" s="108">
        <v>1</v>
      </c>
      <c r="T1192" s="108">
        <v>1</v>
      </c>
      <c r="U1192" s="108">
        <v>0</v>
      </c>
      <c r="V1192" s="108">
        <v>0</v>
      </c>
      <c r="W1192" s="109">
        <v>4000000</v>
      </c>
      <c r="X1192" s="126">
        <v>0</v>
      </c>
      <c r="Y1192" s="109">
        <v>0</v>
      </c>
      <c r="Z1192" s="109">
        <v>0</v>
      </c>
      <c r="AA1192" s="109"/>
      <c r="AB1192" s="109"/>
      <c r="AC1192" s="109"/>
      <c r="AD1192" s="110">
        <v>4000000</v>
      </c>
      <c r="AE1192" s="99">
        <v>44987</v>
      </c>
      <c r="AF1192" s="99">
        <v>46083</v>
      </c>
      <c r="AG1192" s="111">
        <v>4000000</v>
      </c>
      <c r="AH1192" s="107">
        <v>1.1722222222222223</v>
      </c>
      <c r="AI1192" s="107">
        <v>3</v>
      </c>
      <c r="AJ1192" s="96">
        <v>6.1652999999999999E-2</v>
      </c>
      <c r="AK1192" s="92" t="s">
        <v>1786</v>
      </c>
      <c r="AL1192" s="92" t="s">
        <v>1787</v>
      </c>
      <c r="AM1192" s="27">
        <v>246612</v>
      </c>
      <c r="AN1192" s="27">
        <v>123306</v>
      </c>
      <c r="AO1192" s="27">
        <v>0</v>
      </c>
      <c r="AP1192" s="27">
        <v>0</v>
      </c>
      <c r="AQ1192" s="27">
        <v>0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7">
        <v>0</v>
      </c>
      <c r="BA1192" s="27">
        <v>0</v>
      </c>
      <c r="BB1192" s="27">
        <v>0</v>
      </c>
      <c r="BC1192" s="27">
        <f t="shared" si="55"/>
        <v>369918</v>
      </c>
      <c r="BD1192" s="27">
        <f t="shared" si="56"/>
        <v>0</v>
      </c>
      <c r="BE1192" s="27">
        <f t="shared" si="57"/>
        <v>369918</v>
      </c>
    </row>
    <row r="1193" spans="1:57" x14ac:dyDescent="0.35">
      <c r="A1193" s="92" t="s">
        <v>2350</v>
      </c>
      <c r="B1193" s="90" t="s">
        <v>1325</v>
      </c>
      <c r="C1193" s="94">
        <v>2</v>
      </c>
      <c r="D1193" s="91" t="s">
        <v>0</v>
      </c>
      <c r="E1193" s="61" t="s">
        <v>3</v>
      </c>
      <c r="F1193" s="61" t="s">
        <v>1772</v>
      </c>
      <c r="G1193" s="61" t="s">
        <v>1793</v>
      </c>
      <c r="H1193" s="61" t="s">
        <v>1789</v>
      </c>
      <c r="I1193" s="61" t="s">
        <v>1794</v>
      </c>
      <c r="J1193" s="61" t="s">
        <v>1791</v>
      </c>
      <c r="K1193" s="61" t="s">
        <v>813</v>
      </c>
      <c r="L1193" s="61" t="s">
        <v>1778</v>
      </c>
      <c r="M1193" s="61" t="s">
        <v>1785</v>
      </c>
      <c r="N1193" s="108">
        <v>1</v>
      </c>
      <c r="O1193" s="108">
        <v>1</v>
      </c>
      <c r="P1193" s="108">
        <v>1</v>
      </c>
      <c r="Q1193" s="108">
        <v>1</v>
      </c>
      <c r="R1193" s="108">
        <v>1</v>
      </c>
      <c r="S1193" s="108">
        <v>1</v>
      </c>
      <c r="T1193" s="108">
        <v>0</v>
      </c>
      <c r="U1193" s="108">
        <v>0</v>
      </c>
      <c r="V1193" s="108">
        <v>0</v>
      </c>
      <c r="W1193" s="109">
        <v>91600.45</v>
      </c>
      <c r="X1193" s="126">
        <v>0</v>
      </c>
      <c r="Y1193" s="109">
        <v>0</v>
      </c>
      <c r="Z1193" s="109">
        <v>291.58999999999997</v>
      </c>
      <c r="AA1193" s="109"/>
      <c r="AB1193" s="109"/>
      <c r="AC1193" s="109"/>
      <c r="AD1193" s="110">
        <v>91600.45</v>
      </c>
      <c r="AE1193" s="99">
        <v>45162</v>
      </c>
      <c r="AF1193" s="99">
        <v>45893</v>
      </c>
      <c r="AG1193" s="111">
        <v>91600.45</v>
      </c>
      <c r="AH1193" s="107">
        <v>0.65</v>
      </c>
      <c r="AI1193" s="107">
        <v>2</v>
      </c>
      <c r="AJ1193" s="96">
        <v>3.8199999999999998E-2</v>
      </c>
      <c r="AK1193" s="92" t="s">
        <v>1786</v>
      </c>
      <c r="AL1193" s="92" t="s">
        <v>1787</v>
      </c>
      <c r="AM1193" s="27">
        <v>1166.3899999999999</v>
      </c>
      <c r="AN1193" s="27">
        <v>0</v>
      </c>
      <c r="AO1193" s="27">
        <v>0</v>
      </c>
      <c r="AP1193" s="27">
        <v>0</v>
      </c>
      <c r="AQ1193" s="27">
        <v>0</v>
      </c>
      <c r="AR1193" s="27">
        <v>0</v>
      </c>
      <c r="AS1193" s="27">
        <v>0</v>
      </c>
      <c r="AT1193" s="27">
        <v>0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7">
        <v>0</v>
      </c>
      <c r="BA1193" s="27">
        <v>0</v>
      </c>
      <c r="BB1193" s="27">
        <v>0</v>
      </c>
      <c r="BC1193" s="27">
        <f t="shared" si="55"/>
        <v>1166.3899999999999</v>
      </c>
      <c r="BD1193" s="27">
        <f t="shared" si="56"/>
        <v>0</v>
      </c>
      <c r="BE1193" s="27">
        <f t="shared" si="57"/>
        <v>1166.3899999999999</v>
      </c>
    </row>
    <row r="1194" spans="1:57" x14ac:dyDescent="0.35">
      <c r="A1194" s="92" t="s">
        <v>2349</v>
      </c>
      <c r="B1194" s="90" t="s">
        <v>1325</v>
      </c>
      <c r="C1194" s="94">
        <v>3</v>
      </c>
      <c r="D1194" s="91" t="s">
        <v>0</v>
      </c>
      <c r="E1194" s="61" t="s">
        <v>3</v>
      </c>
      <c r="F1194" s="61" t="s">
        <v>1772</v>
      </c>
      <c r="G1194" s="61" t="s">
        <v>1793</v>
      </c>
      <c r="H1194" s="61" t="s">
        <v>1789</v>
      </c>
      <c r="I1194" s="61" t="s">
        <v>1794</v>
      </c>
      <c r="J1194" s="61" t="s">
        <v>1791</v>
      </c>
      <c r="K1194" s="61" t="s">
        <v>813</v>
      </c>
      <c r="L1194" s="61" t="s">
        <v>1778</v>
      </c>
      <c r="M1194" s="61" t="s">
        <v>1785</v>
      </c>
      <c r="N1194" s="108">
        <v>1</v>
      </c>
      <c r="O1194" s="108">
        <v>1</v>
      </c>
      <c r="P1194" s="108">
        <v>1</v>
      </c>
      <c r="Q1194" s="108">
        <v>1</v>
      </c>
      <c r="R1194" s="108">
        <v>1</v>
      </c>
      <c r="S1194" s="108">
        <v>1</v>
      </c>
      <c r="T1194" s="108">
        <v>0</v>
      </c>
      <c r="U1194" s="108">
        <v>0</v>
      </c>
      <c r="V1194" s="108">
        <v>0</v>
      </c>
      <c r="W1194" s="109">
        <v>60770</v>
      </c>
      <c r="X1194" s="126">
        <v>0</v>
      </c>
      <c r="Y1194" s="109">
        <v>0</v>
      </c>
      <c r="Z1194" s="109">
        <v>217.76</v>
      </c>
      <c r="AA1194" s="109"/>
      <c r="AB1194" s="109"/>
      <c r="AC1194" s="109"/>
      <c r="AD1194" s="110">
        <v>60770</v>
      </c>
      <c r="AE1194" s="99">
        <v>45162</v>
      </c>
      <c r="AF1194" s="99">
        <v>46258</v>
      </c>
      <c r="AG1194" s="111">
        <v>60770</v>
      </c>
      <c r="AH1194" s="107">
        <v>1.65</v>
      </c>
      <c r="AI1194" s="107">
        <v>3</v>
      </c>
      <c r="AJ1194" s="96">
        <v>4.2999999999999997E-2</v>
      </c>
      <c r="AK1194" s="92" t="s">
        <v>1786</v>
      </c>
      <c r="AL1194" s="92" t="s">
        <v>1787</v>
      </c>
      <c r="AM1194" s="27">
        <v>2395.3599999999997</v>
      </c>
      <c r="AN1194" s="27">
        <v>1088.8</v>
      </c>
      <c r="AO1194" s="27">
        <v>0</v>
      </c>
      <c r="AP1194" s="27">
        <v>0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0</v>
      </c>
      <c r="BB1194" s="27">
        <v>0</v>
      </c>
      <c r="BC1194" s="27">
        <f t="shared" si="55"/>
        <v>3484.16</v>
      </c>
      <c r="BD1194" s="27">
        <f t="shared" si="56"/>
        <v>0</v>
      </c>
      <c r="BE1194" s="27">
        <f t="shared" si="57"/>
        <v>3484.16</v>
      </c>
    </row>
    <row r="1195" spans="1:57" x14ac:dyDescent="0.35">
      <c r="A1195" s="92" t="s">
        <v>2348</v>
      </c>
      <c r="B1195" s="90" t="s">
        <v>1325</v>
      </c>
      <c r="C1195" s="94">
        <v>4</v>
      </c>
      <c r="D1195" s="91" t="s">
        <v>0</v>
      </c>
      <c r="E1195" s="61" t="s">
        <v>3</v>
      </c>
      <c r="F1195" s="61" t="s">
        <v>1772</v>
      </c>
      <c r="G1195" s="61" t="s">
        <v>1793</v>
      </c>
      <c r="H1195" s="61" t="s">
        <v>1789</v>
      </c>
      <c r="I1195" s="61" t="s">
        <v>1794</v>
      </c>
      <c r="J1195" s="61" t="s">
        <v>1791</v>
      </c>
      <c r="K1195" s="61" t="s">
        <v>813</v>
      </c>
      <c r="L1195" s="61" t="s">
        <v>1778</v>
      </c>
      <c r="M1195" s="61" t="s">
        <v>1785</v>
      </c>
      <c r="N1195" s="108">
        <v>1</v>
      </c>
      <c r="O1195" s="108">
        <v>1</v>
      </c>
      <c r="P1195" s="108">
        <v>1</v>
      </c>
      <c r="Q1195" s="108">
        <v>1</v>
      </c>
      <c r="R1195" s="108">
        <v>1</v>
      </c>
      <c r="S1195" s="108">
        <v>1</v>
      </c>
      <c r="T1195" s="108">
        <v>0</v>
      </c>
      <c r="U1195" s="108">
        <v>0</v>
      </c>
      <c r="V1195" s="108">
        <v>0</v>
      </c>
      <c r="W1195" s="109">
        <v>22125</v>
      </c>
      <c r="X1195" s="126">
        <v>0</v>
      </c>
      <c r="Y1195" s="109">
        <v>0</v>
      </c>
      <c r="Z1195" s="109">
        <v>98.82</v>
      </c>
      <c r="AA1195" s="109"/>
      <c r="AB1195" s="109"/>
      <c r="AC1195" s="109"/>
      <c r="AD1195" s="110">
        <v>22125</v>
      </c>
      <c r="AE1195" s="99">
        <v>45162</v>
      </c>
      <c r="AF1195" s="99">
        <v>47354</v>
      </c>
      <c r="AG1195" s="111">
        <v>22125</v>
      </c>
      <c r="AH1195" s="107">
        <v>4.6500000000000004</v>
      </c>
      <c r="AI1195" s="107">
        <v>6</v>
      </c>
      <c r="AJ1195" s="96">
        <v>5.3600000000000002E-2</v>
      </c>
      <c r="AK1195" s="92" t="s">
        <v>1786</v>
      </c>
      <c r="AL1195" s="92" t="s">
        <v>1787</v>
      </c>
      <c r="AM1195" s="27">
        <v>1087.0199999999998</v>
      </c>
      <c r="AN1195" s="27">
        <v>1185.8399999999997</v>
      </c>
      <c r="AO1195" s="27">
        <v>1185.8399999999999</v>
      </c>
      <c r="AP1195" s="27">
        <v>1185.8399999999999</v>
      </c>
      <c r="AQ1195" s="27">
        <v>494.1</v>
      </c>
      <c r="AR1195" s="27">
        <v>0</v>
      </c>
      <c r="AS1195" s="27">
        <v>0</v>
      </c>
      <c r="AT1195" s="27">
        <v>0</v>
      </c>
      <c r="AU1195" s="27">
        <v>0</v>
      </c>
      <c r="AV1195" s="27">
        <v>0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27">
        <v>0</v>
      </c>
      <c r="BC1195" s="27">
        <f t="shared" si="55"/>
        <v>2272.8599999999997</v>
      </c>
      <c r="BD1195" s="27">
        <f t="shared" si="56"/>
        <v>2865.7799999999997</v>
      </c>
      <c r="BE1195" s="27">
        <f t="shared" si="57"/>
        <v>5138.6399999999994</v>
      </c>
    </row>
    <row r="1196" spans="1:57" x14ac:dyDescent="0.35">
      <c r="A1196" s="92" t="s">
        <v>2347</v>
      </c>
      <c r="B1196" s="90" t="s">
        <v>1325</v>
      </c>
      <c r="C1196" s="94">
        <v>5</v>
      </c>
      <c r="D1196" s="91" t="s">
        <v>0</v>
      </c>
      <c r="E1196" s="61" t="s">
        <v>3</v>
      </c>
      <c r="F1196" s="61" t="s">
        <v>1772</v>
      </c>
      <c r="G1196" s="61" t="s">
        <v>1793</v>
      </c>
      <c r="H1196" s="61" t="s">
        <v>1789</v>
      </c>
      <c r="I1196" s="61" t="s">
        <v>1794</v>
      </c>
      <c r="J1196" s="61" t="s">
        <v>1791</v>
      </c>
      <c r="K1196" s="61" t="s">
        <v>813</v>
      </c>
      <c r="L1196" s="61" t="s">
        <v>1778</v>
      </c>
      <c r="M1196" s="61" t="s">
        <v>1785</v>
      </c>
      <c r="N1196" s="108">
        <v>1</v>
      </c>
      <c r="O1196" s="108">
        <v>1</v>
      </c>
      <c r="P1196" s="108">
        <v>1</v>
      </c>
      <c r="Q1196" s="108">
        <v>1</v>
      </c>
      <c r="R1196" s="108">
        <v>1</v>
      </c>
      <c r="S1196" s="108">
        <v>1</v>
      </c>
      <c r="T1196" s="108">
        <v>0</v>
      </c>
      <c r="U1196" s="108">
        <v>0</v>
      </c>
      <c r="V1196" s="108">
        <v>0</v>
      </c>
      <c r="W1196" s="109">
        <v>70819.67</v>
      </c>
      <c r="X1196" s="126">
        <v>0</v>
      </c>
      <c r="Y1196" s="109">
        <v>0</v>
      </c>
      <c r="Z1196" s="109">
        <v>332.85</v>
      </c>
      <c r="AA1196" s="109"/>
      <c r="AB1196" s="109"/>
      <c r="AC1196" s="109"/>
      <c r="AD1196" s="110">
        <v>70819.67</v>
      </c>
      <c r="AE1196" s="99">
        <v>45162</v>
      </c>
      <c r="AF1196" s="99">
        <v>47719</v>
      </c>
      <c r="AG1196" s="111">
        <v>70819.67</v>
      </c>
      <c r="AH1196" s="107">
        <v>5.65</v>
      </c>
      <c r="AI1196" s="107">
        <v>7</v>
      </c>
      <c r="AJ1196" s="96">
        <v>5.6399999999999999E-2</v>
      </c>
      <c r="AK1196" s="92" t="s">
        <v>1786</v>
      </c>
      <c r="AL1196" s="92" t="s">
        <v>1787</v>
      </c>
      <c r="AM1196" s="27">
        <v>3661.3499999999995</v>
      </c>
      <c r="AN1196" s="27">
        <v>3994.1999999999994</v>
      </c>
      <c r="AO1196" s="27">
        <v>3994.2</v>
      </c>
      <c r="AP1196" s="27">
        <v>3994.2</v>
      </c>
      <c r="AQ1196" s="27">
        <v>3328.52</v>
      </c>
      <c r="AR1196" s="27">
        <v>1331.44</v>
      </c>
      <c r="AS1196" s="27">
        <v>0</v>
      </c>
      <c r="AT1196" s="27">
        <v>0</v>
      </c>
      <c r="AU1196" s="27">
        <v>0</v>
      </c>
      <c r="AV1196" s="27">
        <v>0</v>
      </c>
      <c r="AW1196" s="27">
        <v>0</v>
      </c>
      <c r="AX1196" s="27">
        <v>0</v>
      </c>
      <c r="AY1196" s="27">
        <v>0</v>
      </c>
      <c r="AZ1196" s="27">
        <v>0</v>
      </c>
      <c r="BA1196" s="27">
        <v>0</v>
      </c>
      <c r="BB1196" s="27">
        <v>0</v>
      </c>
      <c r="BC1196" s="27">
        <f t="shared" si="55"/>
        <v>7655.5499999999993</v>
      </c>
      <c r="BD1196" s="27">
        <f t="shared" si="56"/>
        <v>12648.36</v>
      </c>
      <c r="BE1196" s="27">
        <f t="shared" si="57"/>
        <v>20303.91</v>
      </c>
    </row>
    <row r="1197" spans="1:57" x14ac:dyDescent="0.35">
      <c r="A1197" s="92" t="s">
        <v>2346</v>
      </c>
      <c r="B1197" s="90" t="s">
        <v>1325</v>
      </c>
      <c r="C1197" s="94">
        <v>6</v>
      </c>
      <c r="D1197" s="91" t="s">
        <v>0</v>
      </c>
      <c r="E1197" s="61" t="s">
        <v>3</v>
      </c>
      <c r="F1197" s="61" t="s">
        <v>1772</v>
      </c>
      <c r="G1197" s="61" t="s">
        <v>1793</v>
      </c>
      <c r="H1197" s="61" t="s">
        <v>1789</v>
      </c>
      <c r="I1197" s="61" t="s">
        <v>1794</v>
      </c>
      <c r="J1197" s="61" t="s">
        <v>1791</v>
      </c>
      <c r="K1197" s="61" t="s">
        <v>813</v>
      </c>
      <c r="L1197" s="61" t="s">
        <v>1778</v>
      </c>
      <c r="M1197" s="61" t="s">
        <v>1785</v>
      </c>
      <c r="N1197" s="108">
        <v>1</v>
      </c>
      <c r="O1197" s="108">
        <v>1</v>
      </c>
      <c r="P1197" s="108">
        <v>1</v>
      </c>
      <c r="Q1197" s="108">
        <v>1</v>
      </c>
      <c r="R1197" s="108">
        <v>1</v>
      </c>
      <c r="S1197" s="108">
        <v>1</v>
      </c>
      <c r="T1197" s="108">
        <v>0</v>
      </c>
      <c r="U1197" s="108">
        <v>0</v>
      </c>
      <c r="V1197" s="108">
        <v>0</v>
      </c>
      <c r="W1197" s="109">
        <v>190717.5</v>
      </c>
      <c r="X1197" s="126">
        <v>0</v>
      </c>
      <c r="Y1197" s="109">
        <v>0</v>
      </c>
      <c r="Z1197" s="109">
        <v>942.46</v>
      </c>
      <c r="AA1197" s="109"/>
      <c r="AB1197" s="109"/>
      <c r="AC1197" s="109"/>
      <c r="AD1197" s="110">
        <v>190717.5</v>
      </c>
      <c r="AE1197" s="99">
        <v>45162</v>
      </c>
      <c r="AF1197" s="99">
        <v>48084</v>
      </c>
      <c r="AG1197" s="111">
        <v>190717.5</v>
      </c>
      <c r="AH1197" s="107">
        <v>6.65</v>
      </c>
      <c r="AI1197" s="107">
        <v>8</v>
      </c>
      <c r="AJ1197" s="96">
        <v>5.9299999999999999E-2</v>
      </c>
      <c r="AK1197" s="92" t="s">
        <v>1786</v>
      </c>
      <c r="AL1197" s="92" t="s">
        <v>1787</v>
      </c>
      <c r="AM1197" s="27">
        <v>10367.059999999998</v>
      </c>
      <c r="AN1197" s="27">
        <v>11309.519999999997</v>
      </c>
      <c r="AO1197" s="27">
        <v>11309.52</v>
      </c>
      <c r="AP1197" s="27">
        <v>11309.52</v>
      </c>
      <c r="AQ1197" s="27">
        <v>10052.92</v>
      </c>
      <c r="AR1197" s="27">
        <v>6283.08</v>
      </c>
      <c r="AS1197" s="27">
        <v>2513.1999999999998</v>
      </c>
      <c r="AT1197" s="27">
        <v>0</v>
      </c>
      <c r="AU1197" s="27">
        <v>0</v>
      </c>
      <c r="AV1197" s="27">
        <v>0</v>
      </c>
      <c r="AW1197" s="27">
        <v>0</v>
      </c>
      <c r="AX1197" s="27">
        <v>0</v>
      </c>
      <c r="AY1197" s="27">
        <v>0</v>
      </c>
      <c r="AZ1197" s="27">
        <v>0</v>
      </c>
      <c r="BA1197" s="27">
        <v>0</v>
      </c>
      <c r="BB1197" s="27">
        <v>0</v>
      </c>
      <c r="BC1197" s="27">
        <f t="shared" si="55"/>
        <v>21676.579999999994</v>
      </c>
      <c r="BD1197" s="27">
        <f t="shared" si="56"/>
        <v>41468.239999999998</v>
      </c>
      <c r="BE1197" s="27">
        <f t="shared" si="57"/>
        <v>63144.819999999992</v>
      </c>
    </row>
    <row r="1198" spans="1:57" x14ac:dyDescent="0.35">
      <c r="A1198" s="92" t="s">
        <v>2345</v>
      </c>
      <c r="B1198" s="90" t="s">
        <v>1325</v>
      </c>
      <c r="C1198" s="94">
        <v>7</v>
      </c>
      <c r="D1198" s="91" t="s">
        <v>0</v>
      </c>
      <c r="E1198" s="61" t="s">
        <v>3</v>
      </c>
      <c r="F1198" s="61" t="s">
        <v>1772</v>
      </c>
      <c r="G1198" s="61" t="s">
        <v>1793</v>
      </c>
      <c r="H1198" s="61" t="s">
        <v>1789</v>
      </c>
      <c r="I1198" s="61" t="s">
        <v>1794</v>
      </c>
      <c r="J1198" s="61" t="s">
        <v>1791</v>
      </c>
      <c r="K1198" s="61" t="s">
        <v>813</v>
      </c>
      <c r="L1198" s="61" t="s">
        <v>1778</v>
      </c>
      <c r="M1198" s="61" t="s">
        <v>1785</v>
      </c>
      <c r="N1198" s="108">
        <v>1</v>
      </c>
      <c r="O1198" s="108">
        <v>1</v>
      </c>
      <c r="P1198" s="108">
        <v>1</v>
      </c>
      <c r="Q1198" s="108">
        <v>1</v>
      </c>
      <c r="R1198" s="108">
        <v>1</v>
      </c>
      <c r="S1198" s="108">
        <v>1</v>
      </c>
      <c r="T1198" s="108">
        <v>0</v>
      </c>
      <c r="U1198" s="108">
        <v>0</v>
      </c>
      <c r="V1198" s="108">
        <v>0</v>
      </c>
      <c r="W1198" s="109">
        <v>101248.91</v>
      </c>
      <c r="X1198" s="126">
        <v>0</v>
      </c>
      <c r="Y1198" s="109">
        <v>0</v>
      </c>
      <c r="Z1198" s="109">
        <v>523.96</v>
      </c>
      <c r="AA1198" s="109"/>
      <c r="AB1198" s="109"/>
      <c r="AC1198" s="109"/>
      <c r="AD1198" s="110">
        <v>101248.91</v>
      </c>
      <c r="AE1198" s="99">
        <v>45162</v>
      </c>
      <c r="AF1198" s="99">
        <v>48450</v>
      </c>
      <c r="AG1198" s="113">
        <v>101248.91</v>
      </c>
      <c r="AH1198" s="107">
        <v>7.65</v>
      </c>
      <c r="AI1198" s="107">
        <v>9</v>
      </c>
      <c r="AJ1198" s="96">
        <v>6.2100000000000002E-2</v>
      </c>
      <c r="AK1198" s="92" t="s">
        <v>1786</v>
      </c>
      <c r="AL1198" s="92" t="s">
        <v>1787</v>
      </c>
      <c r="AM1198" s="27">
        <v>5763.56</v>
      </c>
      <c r="AN1198" s="27">
        <v>6287.52</v>
      </c>
      <c r="AO1198" s="27">
        <v>6287.52</v>
      </c>
      <c r="AP1198" s="27">
        <v>6287.52</v>
      </c>
      <c r="AQ1198" s="27">
        <v>5763.56</v>
      </c>
      <c r="AR1198" s="27">
        <v>4191.68</v>
      </c>
      <c r="AS1198" s="27">
        <v>2619.8000000000002</v>
      </c>
      <c r="AT1198" s="27">
        <v>1047.92</v>
      </c>
      <c r="AU1198" s="27">
        <v>0</v>
      </c>
      <c r="AV1198" s="27">
        <v>0</v>
      </c>
      <c r="AW1198" s="27">
        <v>0</v>
      </c>
      <c r="AX1198" s="27">
        <v>0</v>
      </c>
      <c r="AY1198" s="27">
        <v>0</v>
      </c>
      <c r="AZ1198" s="27">
        <v>0</v>
      </c>
      <c r="BA1198" s="27">
        <v>0</v>
      </c>
      <c r="BB1198" s="27">
        <v>0</v>
      </c>
      <c r="BC1198" s="27">
        <f t="shared" si="55"/>
        <v>12051.080000000002</v>
      </c>
      <c r="BD1198" s="27">
        <f t="shared" si="56"/>
        <v>26198</v>
      </c>
      <c r="BE1198" s="27">
        <f t="shared" si="57"/>
        <v>38249.08</v>
      </c>
    </row>
    <row r="1199" spans="1:57" x14ac:dyDescent="0.35">
      <c r="A1199" s="92" t="s">
        <v>2344</v>
      </c>
      <c r="B1199" s="90" t="s">
        <v>1325</v>
      </c>
      <c r="C1199" s="94">
        <v>8</v>
      </c>
      <c r="D1199" s="91" t="s">
        <v>0</v>
      </c>
      <c r="E1199" s="61" t="s">
        <v>3</v>
      </c>
      <c r="F1199" s="61" t="s">
        <v>1772</v>
      </c>
      <c r="G1199" s="61" t="s">
        <v>1793</v>
      </c>
      <c r="H1199" s="61" t="s">
        <v>1789</v>
      </c>
      <c r="I1199" s="61" t="s">
        <v>1794</v>
      </c>
      <c r="J1199" s="61" t="s">
        <v>1791</v>
      </c>
      <c r="K1199" s="61" t="s">
        <v>813</v>
      </c>
      <c r="L1199" s="61" t="s">
        <v>1778</v>
      </c>
      <c r="M1199" s="61" t="s">
        <v>1785</v>
      </c>
      <c r="N1199" s="108">
        <v>1</v>
      </c>
      <c r="O1199" s="108">
        <v>1</v>
      </c>
      <c r="P1199" s="108">
        <v>1</v>
      </c>
      <c r="Q1199" s="108">
        <v>1</v>
      </c>
      <c r="R1199" s="108">
        <v>1</v>
      </c>
      <c r="S1199" s="108">
        <v>1</v>
      </c>
      <c r="T1199" s="108">
        <v>0</v>
      </c>
      <c r="U1199" s="108">
        <v>0</v>
      </c>
      <c r="V1199" s="108">
        <v>0</v>
      </c>
      <c r="W1199" s="109">
        <v>53100</v>
      </c>
      <c r="X1199" s="126">
        <v>0</v>
      </c>
      <c r="Y1199" s="109">
        <v>0</v>
      </c>
      <c r="Z1199" s="109">
        <v>287.62</v>
      </c>
      <c r="AA1199" s="109"/>
      <c r="AB1199" s="109"/>
      <c r="AC1199" s="109"/>
      <c r="AD1199" s="110">
        <v>53100</v>
      </c>
      <c r="AE1199" s="99">
        <v>45162</v>
      </c>
      <c r="AF1199" s="99">
        <v>48815</v>
      </c>
      <c r="AG1199" s="113">
        <v>53100</v>
      </c>
      <c r="AH1199" s="107">
        <v>8.65</v>
      </c>
      <c r="AI1199" s="107">
        <v>10</v>
      </c>
      <c r="AJ1199" s="96">
        <v>6.5000000000000002E-2</v>
      </c>
      <c r="AK1199" s="92" t="s">
        <v>1786</v>
      </c>
      <c r="AL1199" s="92" t="s">
        <v>1787</v>
      </c>
      <c r="AM1199" s="27">
        <v>3163.8199999999993</v>
      </c>
      <c r="AN1199" s="27">
        <v>3451.4399999999991</v>
      </c>
      <c r="AO1199" s="27">
        <v>3451.44</v>
      </c>
      <c r="AP1199" s="27">
        <v>3451.44</v>
      </c>
      <c r="AQ1199" s="27">
        <v>3221.36</v>
      </c>
      <c r="AR1199" s="27">
        <v>2531.09</v>
      </c>
      <c r="AS1199" s="27">
        <v>1840.76</v>
      </c>
      <c r="AT1199" s="27">
        <v>1150.49</v>
      </c>
      <c r="AU1199" s="27">
        <v>460.16</v>
      </c>
      <c r="AV1199" s="27">
        <v>0</v>
      </c>
      <c r="AW1199" s="27">
        <v>0</v>
      </c>
      <c r="AX1199" s="27">
        <v>0</v>
      </c>
      <c r="AY1199" s="27">
        <v>0</v>
      </c>
      <c r="AZ1199" s="27">
        <v>0</v>
      </c>
      <c r="BA1199" s="27">
        <v>0</v>
      </c>
      <c r="BB1199" s="27">
        <v>0</v>
      </c>
      <c r="BC1199" s="27">
        <f t="shared" si="55"/>
        <v>6615.2599999999984</v>
      </c>
      <c r="BD1199" s="27">
        <f t="shared" si="56"/>
        <v>16106.74</v>
      </c>
      <c r="BE1199" s="27">
        <f t="shared" si="57"/>
        <v>22722</v>
      </c>
    </row>
    <row r="1200" spans="1:57" x14ac:dyDescent="0.35">
      <c r="A1200" s="92" t="s">
        <v>2343</v>
      </c>
      <c r="B1200" s="90" t="s">
        <v>1326</v>
      </c>
      <c r="C1200" s="94">
        <v>1</v>
      </c>
      <c r="D1200" s="91" t="s">
        <v>0</v>
      </c>
      <c r="E1200" s="61" t="s">
        <v>3</v>
      </c>
      <c r="F1200" s="61" t="s">
        <v>1772</v>
      </c>
      <c r="G1200" s="61" t="s">
        <v>1788</v>
      </c>
      <c r="H1200" s="61" t="s">
        <v>1789</v>
      </c>
      <c r="I1200" s="61" t="s">
        <v>1790</v>
      </c>
      <c r="J1200" s="61" t="s">
        <v>1791</v>
      </c>
      <c r="K1200" s="61" t="s">
        <v>796</v>
      </c>
      <c r="L1200" s="61" t="s">
        <v>1778</v>
      </c>
      <c r="M1200" s="61" t="s">
        <v>1785</v>
      </c>
      <c r="N1200" s="108">
        <v>1</v>
      </c>
      <c r="O1200" s="108">
        <v>1</v>
      </c>
      <c r="P1200" s="108">
        <v>1</v>
      </c>
      <c r="Q1200" s="108">
        <v>1</v>
      </c>
      <c r="R1200" s="108">
        <v>1</v>
      </c>
      <c r="S1200" s="108">
        <v>1</v>
      </c>
      <c r="T1200" s="108">
        <v>0</v>
      </c>
      <c r="U1200" s="108">
        <v>0</v>
      </c>
      <c r="V1200" s="108">
        <v>0</v>
      </c>
      <c r="W1200" s="109">
        <v>4987307.21</v>
      </c>
      <c r="X1200" s="126">
        <v>0</v>
      </c>
      <c r="Y1200" s="109">
        <v>0</v>
      </c>
      <c r="Z1200" s="109">
        <v>0</v>
      </c>
      <c r="AA1200" s="109"/>
      <c r="AB1200" s="109"/>
      <c r="AC1200" s="109"/>
      <c r="AD1200" s="110">
        <v>4987307.21</v>
      </c>
      <c r="AE1200" s="99">
        <v>44987</v>
      </c>
      <c r="AF1200" s="99">
        <v>46083</v>
      </c>
      <c r="AG1200" s="113">
        <v>4987307.21</v>
      </c>
      <c r="AH1200" s="107">
        <v>1.1722222222222223</v>
      </c>
      <c r="AI1200" s="107">
        <v>3</v>
      </c>
      <c r="AJ1200" s="96">
        <v>6.1652999999999999E-2</v>
      </c>
      <c r="AK1200" s="92" t="s">
        <v>1786</v>
      </c>
      <c r="AL1200" s="92" t="s">
        <v>1787</v>
      </c>
      <c r="AM1200" s="27">
        <v>307482.46000000002</v>
      </c>
      <c r="AN1200" s="27">
        <v>153741.23000000001</v>
      </c>
      <c r="AO1200" s="27">
        <v>0</v>
      </c>
      <c r="AP1200" s="27">
        <v>0</v>
      </c>
      <c r="AQ1200" s="27">
        <v>0</v>
      </c>
      <c r="AR1200" s="27">
        <v>0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27">
        <v>0</v>
      </c>
      <c r="BC1200" s="27">
        <f t="shared" si="55"/>
        <v>461223.69000000006</v>
      </c>
      <c r="BD1200" s="27">
        <f t="shared" si="56"/>
        <v>0</v>
      </c>
      <c r="BE1200" s="27">
        <f t="shared" si="57"/>
        <v>461223.69000000006</v>
      </c>
    </row>
    <row r="1201" spans="1:57" x14ac:dyDescent="0.35">
      <c r="A1201" s="92" t="s">
        <v>2342</v>
      </c>
      <c r="B1201" s="90" t="s">
        <v>1590</v>
      </c>
      <c r="C1201" s="94">
        <v>1</v>
      </c>
      <c r="D1201" s="91" t="s">
        <v>0</v>
      </c>
      <c r="E1201" s="61" t="s">
        <v>3</v>
      </c>
      <c r="F1201" s="61" t="s">
        <v>1772</v>
      </c>
      <c r="G1201" s="61" t="s">
        <v>1788</v>
      </c>
      <c r="H1201" s="61" t="s">
        <v>1789</v>
      </c>
      <c r="I1201" s="61" t="s">
        <v>1790</v>
      </c>
      <c r="J1201" s="61" t="s">
        <v>1791</v>
      </c>
      <c r="K1201" s="61" t="s">
        <v>796</v>
      </c>
      <c r="L1201" s="61" t="s">
        <v>1778</v>
      </c>
      <c r="M1201" s="61" t="s">
        <v>1785</v>
      </c>
      <c r="N1201" s="108">
        <v>1</v>
      </c>
      <c r="O1201" s="108">
        <v>1</v>
      </c>
      <c r="P1201" s="108">
        <v>1</v>
      </c>
      <c r="Q1201" s="108">
        <v>1</v>
      </c>
      <c r="R1201" s="108">
        <v>1</v>
      </c>
      <c r="S1201" s="108">
        <v>1</v>
      </c>
      <c r="T1201" s="108">
        <v>0</v>
      </c>
      <c r="U1201" s="108">
        <v>0</v>
      </c>
      <c r="V1201" s="108">
        <v>0</v>
      </c>
      <c r="W1201" s="109">
        <v>4971962.1100000003</v>
      </c>
      <c r="X1201" s="126">
        <v>0</v>
      </c>
      <c r="Y1201" s="109">
        <v>0</v>
      </c>
      <c r="Z1201" s="109">
        <v>0</v>
      </c>
      <c r="AA1201" s="109"/>
      <c r="AB1201" s="109"/>
      <c r="AC1201" s="109"/>
      <c r="AD1201" s="110">
        <v>4971962.1100000003</v>
      </c>
      <c r="AE1201" s="99">
        <v>44995</v>
      </c>
      <c r="AF1201" s="99">
        <v>46822</v>
      </c>
      <c r="AG1201" s="113">
        <v>4971962.1100000003</v>
      </c>
      <c r="AH1201" s="107">
        <v>3.1944444444444446</v>
      </c>
      <c r="AI1201" s="107">
        <v>5</v>
      </c>
      <c r="AJ1201" s="97">
        <v>7.1294999999999997E-2</v>
      </c>
      <c r="AK1201" s="92" t="s">
        <v>1786</v>
      </c>
      <c r="AL1201" s="92" t="s">
        <v>1787</v>
      </c>
      <c r="AM1201" s="27">
        <v>354476.04</v>
      </c>
      <c r="AN1201" s="27">
        <v>354476.04</v>
      </c>
      <c r="AO1201" s="27">
        <v>354476.04</v>
      </c>
      <c r="AP1201" s="27">
        <v>177238.02</v>
      </c>
      <c r="AQ1201" s="27">
        <v>0</v>
      </c>
      <c r="AR1201" s="27">
        <v>0</v>
      </c>
      <c r="AS1201" s="27">
        <v>0</v>
      </c>
      <c r="AT1201" s="27">
        <v>0</v>
      </c>
      <c r="AU1201" s="27">
        <v>0</v>
      </c>
      <c r="AV1201" s="27">
        <v>0</v>
      </c>
      <c r="AW1201" s="27">
        <v>0</v>
      </c>
      <c r="AX1201" s="27">
        <v>0</v>
      </c>
      <c r="AY1201" s="27">
        <v>0</v>
      </c>
      <c r="AZ1201" s="27">
        <v>0</v>
      </c>
      <c r="BA1201" s="27">
        <v>0</v>
      </c>
      <c r="BB1201" s="27">
        <v>0</v>
      </c>
      <c r="BC1201" s="27">
        <f t="shared" si="55"/>
        <v>708952.08</v>
      </c>
      <c r="BD1201" s="27">
        <f t="shared" si="56"/>
        <v>531714.05999999994</v>
      </c>
      <c r="BE1201" s="27">
        <f t="shared" si="57"/>
        <v>1240666.1399999999</v>
      </c>
    </row>
    <row r="1202" spans="1:57" x14ac:dyDescent="0.35">
      <c r="A1202" s="92" t="s">
        <v>2341</v>
      </c>
      <c r="B1202" s="90" t="s">
        <v>1591</v>
      </c>
      <c r="C1202" s="94">
        <v>1</v>
      </c>
      <c r="D1202" s="91" t="s">
        <v>0</v>
      </c>
      <c r="E1202" s="61" t="s">
        <v>3</v>
      </c>
      <c r="F1202" s="61" t="s">
        <v>1772</v>
      </c>
      <c r="G1202" s="61" t="s">
        <v>1788</v>
      </c>
      <c r="H1202" s="61" t="s">
        <v>1789</v>
      </c>
      <c r="I1202" s="61" t="s">
        <v>1790</v>
      </c>
      <c r="J1202" s="61" t="s">
        <v>1791</v>
      </c>
      <c r="K1202" s="61" t="s">
        <v>796</v>
      </c>
      <c r="L1202" s="61" t="s">
        <v>1778</v>
      </c>
      <c r="M1202" s="61" t="s">
        <v>1785</v>
      </c>
      <c r="N1202" s="108">
        <v>1</v>
      </c>
      <c r="O1202" s="108">
        <v>1</v>
      </c>
      <c r="P1202" s="108">
        <v>1</v>
      </c>
      <c r="Q1202" s="108">
        <v>1</v>
      </c>
      <c r="R1202" s="108">
        <v>1</v>
      </c>
      <c r="S1202" s="108">
        <v>1</v>
      </c>
      <c r="T1202" s="108">
        <v>0</v>
      </c>
      <c r="U1202" s="108">
        <v>0</v>
      </c>
      <c r="V1202" s="108">
        <v>0</v>
      </c>
      <c r="W1202" s="109">
        <v>2052218.65</v>
      </c>
      <c r="X1202" s="126">
        <v>0</v>
      </c>
      <c r="Y1202" s="109">
        <v>0</v>
      </c>
      <c r="Z1202" s="109">
        <v>0</v>
      </c>
      <c r="AA1202" s="109"/>
      <c r="AB1202" s="109"/>
      <c r="AC1202" s="109"/>
      <c r="AD1202" s="110">
        <v>2052218.65</v>
      </c>
      <c r="AE1202" s="99">
        <v>45000</v>
      </c>
      <c r="AF1202" s="99">
        <v>47192</v>
      </c>
      <c r="AG1202" s="113">
        <v>2052218.64</v>
      </c>
      <c r="AH1202" s="107">
        <v>4.208333333333333</v>
      </c>
      <c r="AI1202" s="107">
        <v>6</v>
      </c>
      <c r="AJ1202" s="96">
        <v>7.3772000000000004E-2</v>
      </c>
      <c r="AK1202" s="92" t="s">
        <v>1786</v>
      </c>
      <c r="AL1202" s="92" t="s">
        <v>1787</v>
      </c>
      <c r="AM1202" s="27">
        <v>151396.28</v>
      </c>
      <c r="AN1202" s="27">
        <v>151396.28</v>
      </c>
      <c r="AO1202" s="27">
        <v>151396.28</v>
      </c>
      <c r="AP1202" s="27">
        <v>151396.28</v>
      </c>
      <c r="AQ1202" s="27">
        <v>75698.14</v>
      </c>
      <c r="AR1202" s="27">
        <v>0</v>
      </c>
      <c r="AS1202" s="27">
        <v>0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27">
        <v>0</v>
      </c>
      <c r="BC1202" s="27">
        <f t="shared" si="55"/>
        <v>302792.56</v>
      </c>
      <c r="BD1202" s="27">
        <f t="shared" si="56"/>
        <v>378490.7</v>
      </c>
      <c r="BE1202" s="27">
        <f t="shared" si="57"/>
        <v>681283.26</v>
      </c>
    </row>
    <row r="1203" spans="1:57" x14ac:dyDescent="0.35">
      <c r="A1203" s="92" t="s">
        <v>2340</v>
      </c>
      <c r="B1203" s="90" t="s">
        <v>1592</v>
      </c>
      <c r="C1203" s="94">
        <v>1</v>
      </c>
      <c r="D1203" s="91" t="s">
        <v>0</v>
      </c>
      <c r="E1203" s="61" t="s">
        <v>3</v>
      </c>
      <c r="F1203" s="61" t="s">
        <v>1772</v>
      </c>
      <c r="G1203" s="61" t="s">
        <v>1788</v>
      </c>
      <c r="H1203" s="61" t="s">
        <v>1789</v>
      </c>
      <c r="I1203" s="61" t="s">
        <v>1790</v>
      </c>
      <c r="J1203" s="61" t="s">
        <v>1791</v>
      </c>
      <c r="K1203" s="61" t="s">
        <v>796</v>
      </c>
      <c r="L1203" s="61" t="s">
        <v>1778</v>
      </c>
      <c r="M1203" s="61" t="s">
        <v>1785</v>
      </c>
      <c r="N1203" s="108">
        <v>1</v>
      </c>
      <c r="O1203" s="108">
        <v>1</v>
      </c>
      <c r="P1203" s="108">
        <v>1</v>
      </c>
      <c r="Q1203" s="108">
        <v>1</v>
      </c>
      <c r="R1203" s="108">
        <v>1</v>
      </c>
      <c r="S1203" s="108">
        <v>1</v>
      </c>
      <c r="T1203" s="108">
        <v>0</v>
      </c>
      <c r="U1203" s="108">
        <v>0</v>
      </c>
      <c r="V1203" s="108">
        <v>0</v>
      </c>
      <c r="W1203" s="109">
        <v>50137.919999999998</v>
      </c>
      <c r="X1203" s="126">
        <v>0</v>
      </c>
      <c r="Y1203" s="109">
        <v>0</v>
      </c>
      <c r="Z1203" s="109">
        <v>0</v>
      </c>
      <c r="AA1203" s="109"/>
      <c r="AB1203" s="109"/>
      <c r="AC1203" s="109"/>
      <c r="AD1203" s="110">
        <v>50137.919999999998</v>
      </c>
      <c r="AE1203" s="99">
        <v>44995</v>
      </c>
      <c r="AF1203" s="99">
        <v>46822</v>
      </c>
      <c r="AG1203" s="113">
        <v>50137.919999999998</v>
      </c>
      <c r="AH1203" s="107">
        <v>3.1944444444444446</v>
      </c>
      <c r="AI1203" s="107">
        <v>5</v>
      </c>
      <c r="AJ1203" s="96">
        <v>7.1294999999999997E-2</v>
      </c>
      <c r="AK1203" s="92" t="s">
        <v>1786</v>
      </c>
      <c r="AL1203" s="92" t="s">
        <v>1787</v>
      </c>
      <c r="AM1203" s="27">
        <v>3574.58</v>
      </c>
      <c r="AN1203" s="27">
        <v>3574.58</v>
      </c>
      <c r="AO1203" s="27">
        <v>3574.58</v>
      </c>
      <c r="AP1203" s="27">
        <v>1787.29</v>
      </c>
      <c r="AQ1203" s="27">
        <v>0</v>
      </c>
      <c r="AR1203" s="27">
        <v>0</v>
      </c>
      <c r="AS1203" s="27">
        <v>0</v>
      </c>
      <c r="AT1203" s="27">
        <v>0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7">
        <v>0</v>
      </c>
      <c r="BA1203" s="27">
        <v>0</v>
      </c>
      <c r="BB1203" s="27">
        <v>0</v>
      </c>
      <c r="BC1203" s="27">
        <f t="shared" si="55"/>
        <v>7149.16</v>
      </c>
      <c r="BD1203" s="27">
        <f t="shared" si="56"/>
        <v>5361.87</v>
      </c>
      <c r="BE1203" s="27">
        <f t="shared" si="57"/>
        <v>12511.029999999999</v>
      </c>
    </row>
    <row r="1204" spans="1:57" x14ac:dyDescent="0.35">
      <c r="A1204" s="92" t="s">
        <v>2339</v>
      </c>
      <c r="B1204" s="90" t="s">
        <v>1593</v>
      </c>
      <c r="C1204" s="94">
        <v>1</v>
      </c>
      <c r="D1204" s="91" t="s">
        <v>0</v>
      </c>
      <c r="E1204" s="61" t="s">
        <v>3</v>
      </c>
      <c r="F1204" s="61" t="s">
        <v>1772</v>
      </c>
      <c r="G1204" s="61" t="s">
        <v>1788</v>
      </c>
      <c r="H1204" s="61" t="s">
        <v>1789</v>
      </c>
      <c r="I1204" s="61" t="s">
        <v>1790</v>
      </c>
      <c r="J1204" s="61" t="s">
        <v>1791</v>
      </c>
      <c r="K1204" s="61" t="s">
        <v>796</v>
      </c>
      <c r="L1204" s="61" t="s">
        <v>1778</v>
      </c>
      <c r="M1204" s="61" t="s">
        <v>1785</v>
      </c>
      <c r="N1204" s="108">
        <v>1</v>
      </c>
      <c r="O1204" s="108">
        <v>1</v>
      </c>
      <c r="P1204" s="108">
        <v>1</v>
      </c>
      <c r="Q1204" s="108">
        <v>1</v>
      </c>
      <c r="R1204" s="108">
        <v>1</v>
      </c>
      <c r="S1204" s="108">
        <v>1</v>
      </c>
      <c r="T1204" s="108">
        <v>0</v>
      </c>
      <c r="U1204" s="108">
        <v>0</v>
      </c>
      <c r="V1204" s="108">
        <v>0</v>
      </c>
      <c r="W1204" s="109">
        <v>82529.13</v>
      </c>
      <c r="X1204" s="126">
        <v>0</v>
      </c>
      <c r="Y1204" s="109">
        <v>0</v>
      </c>
      <c r="Z1204" s="109">
        <v>0</v>
      </c>
      <c r="AA1204" s="109"/>
      <c r="AB1204" s="109"/>
      <c r="AC1204" s="109"/>
      <c r="AD1204" s="110">
        <v>82529.13</v>
      </c>
      <c r="AE1204" s="99">
        <v>44995</v>
      </c>
      <c r="AF1204" s="99">
        <v>46822</v>
      </c>
      <c r="AG1204" s="113">
        <v>82529.13</v>
      </c>
      <c r="AH1204" s="107">
        <v>3.1944444444444446</v>
      </c>
      <c r="AI1204" s="107">
        <v>5</v>
      </c>
      <c r="AJ1204" s="96">
        <v>7.1294999999999997E-2</v>
      </c>
      <c r="AK1204" s="92" t="s">
        <v>1786</v>
      </c>
      <c r="AL1204" s="92" t="s">
        <v>1787</v>
      </c>
      <c r="AM1204" s="27">
        <v>5883.92</v>
      </c>
      <c r="AN1204" s="27">
        <v>5883.92</v>
      </c>
      <c r="AO1204" s="27">
        <v>5883.92</v>
      </c>
      <c r="AP1204" s="27">
        <v>2941.96</v>
      </c>
      <c r="AQ1204" s="27">
        <v>0</v>
      </c>
      <c r="AR1204" s="27">
        <v>0</v>
      </c>
      <c r="AS1204" s="27">
        <v>0</v>
      </c>
      <c r="AT1204" s="27">
        <v>0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7">
        <v>0</v>
      </c>
      <c r="BA1204" s="27">
        <v>0</v>
      </c>
      <c r="BB1204" s="27">
        <v>0</v>
      </c>
      <c r="BC1204" s="27">
        <f t="shared" si="55"/>
        <v>11767.84</v>
      </c>
      <c r="BD1204" s="27">
        <f t="shared" si="56"/>
        <v>8825.880000000001</v>
      </c>
      <c r="BE1204" s="27">
        <f t="shared" si="57"/>
        <v>20593.72</v>
      </c>
    </row>
    <row r="1205" spans="1:57" x14ac:dyDescent="0.35">
      <c r="A1205" s="92" t="s">
        <v>2338</v>
      </c>
      <c r="B1205" s="90" t="s">
        <v>1594</v>
      </c>
      <c r="C1205" s="94">
        <v>1</v>
      </c>
      <c r="D1205" s="91" t="s">
        <v>0</v>
      </c>
      <c r="E1205" s="61" t="s">
        <v>3</v>
      </c>
      <c r="F1205" s="61" t="s">
        <v>1772</v>
      </c>
      <c r="G1205" s="61" t="s">
        <v>1788</v>
      </c>
      <c r="H1205" s="61" t="s">
        <v>1789</v>
      </c>
      <c r="I1205" s="61" t="s">
        <v>1790</v>
      </c>
      <c r="J1205" s="61" t="s">
        <v>1791</v>
      </c>
      <c r="K1205" s="61" t="s">
        <v>796</v>
      </c>
      <c r="L1205" s="61" t="s">
        <v>1778</v>
      </c>
      <c r="M1205" s="61" t="s">
        <v>1785</v>
      </c>
      <c r="N1205" s="108">
        <v>1</v>
      </c>
      <c r="O1205" s="108">
        <v>1</v>
      </c>
      <c r="P1205" s="108">
        <v>1</v>
      </c>
      <c r="Q1205" s="108">
        <v>1</v>
      </c>
      <c r="R1205" s="108">
        <v>1</v>
      </c>
      <c r="S1205" s="108">
        <v>1</v>
      </c>
      <c r="T1205" s="108">
        <v>0</v>
      </c>
      <c r="U1205" s="108">
        <v>0</v>
      </c>
      <c r="V1205" s="108">
        <v>0</v>
      </c>
      <c r="W1205" s="109">
        <v>18720.71</v>
      </c>
      <c r="X1205" s="126">
        <v>0</v>
      </c>
      <c r="Y1205" s="109">
        <v>0</v>
      </c>
      <c r="Z1205" s="109">
        <v>0</v>
      </c>
      <c r="AA1205" s="109"/>
      <c r="AB1205" s="109"/>
      <c r="AC1205" s="109"/>
      <c r="AD1205" s="110">
        <v>18720.71</v>
      </c>
      <c r="AE1205" s="99">
        <v>44995</v>
      </c>
      <c r="AF1205" s="99">
        <v>46822</v>
      </c>
      <c r="AG1205" s="113">
        <v>18720.71</v>
      </c>
      <c r="AH1205" s="107">
        <v>3.1944444444444446</v>
      </c>
      <c r="AI1205" s="107">
        <v>5</v>
      </c>
      <c r="AJ1205" s="96">
        <v>7.1294999999999997E-2</v>
      </c>
      <c r="AK1205" s="92" t="s">
        <v>1786</v>
      </c>
      <c r="AL1205" s="92" t="s">
        <v>1787</v>
      </c>
      <c r="AM1205" s="27">
        <v>1334.7</v>
      </c>
      <c r="AN1205" s="27">
        <v>1334.7</v>
      </c>
      <c r="AO1205" s="27">
        <v>1334.7</v>
      </c>
      <c r="AP1205" s="27">
        <v>667.35</v>
      </c>
      <c r="AQ1205" s="27">
        <v>0</v>
      </c>
      <c r="AR1205" s="27">
        <v>0</v>
      </c>
      <c r="AS1205" s="27">
        <v>0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27">
        <v>0</v>
      </c>
      <c r="BC1205" s="27">
        <f t="shared" si="55"/>
        <v>2669.4</v>
      </c>
      <c r="BD1205" s="27">
        <f t="shared" si="56"/>
        <v>2002.0500000000002</v>
      </c>
      <c r="BE1205" s="27">
        <f t="shared" si="57"/>
        <v>4671.4500000000007</v>
      </c>
    </row>
    <row r="1206" spans="1:57" x14ac:dyDescent="0.35">
      <c r="A1206" s="92" t="s">
        <v>2337</v>
      </c>
      <c r="B1206" s="90" t="s">
        <v>1595</v>
      </c>
      <c r="C1206" s="94">
        <v>1</v>
      </c>
      <c r="D1206" s="91" t="s">
        <v>0</v>
      </c>
      <c r="E1206" s="61" t="s">
        <v>3</v>
      </c>
      <c r="F1206" s="61" t="s">
        <v>1772</v>
      </c>
      <c r="G1206" s="61" t="s">
        <v>1788</v>
      </c>
      <c r="H1206" s="61" t="s">
        <v>1789</v>
      </c>
      <c r="I1206" s="61" t="s">
        <v>1790</v>
      </c>
      <c r="J1206" s="61" t="s">
        <v>1791</v>
      </c>
      <c r="K1206" s="61" t="s">
        <v>796</v>
      </c>
      <c r="L1206" s="61" t="s">
        <v>1778</v>
      </c>
      <c r="M1206" s="61" t="s">
        <v>1785</v>
      </c>
      <c r="N1206" s="108">
        <v>1</v>
      </c>
      <c r="O1206" s="108">
        <v>1</v>
      </c>
      <c r="P1206" s="108">
        <v>1</v>
      </c>
      <c r="Q1206" s="108">
        <v>1</v>
      </c>
      <c r="R1206" s="108">
        <v>1</v>
      </c>
      <c r="S1206" s="108">
        <v>1</v>
      </c>
      <c r="T1206" s="108">
        <v>0</v>
      </c>
      <c r="U1206" s="108">
        <v>0</v>
      </c>
      <c r="V1206" s="108">
        <v>0</v>
      </c>
      <c r="W1206" s="109">
        <v>65569.25</v>
      </c>
      <c r="X1206" s="126">
        <v>0</v>
      </c>
      <c r="Y1206" s="109">
        <v>0</v>
      </c>
      <c r="Z1206" s="109">
        <v>0</v>
      </c>
      <c r="AA1206" s="109"/>
      <c r="AB1206" s="109"/>
      <c r="AC1206" s="109"/>
      <c r="AD1206" s="110">
        <v>65569.25</v>
      </c>
      <c r="AE1206" s="99">
        <v>44995</v>
      </c>
      <c r="AF1206" s="99">
        <v>46822</v>
      </c>
      <c r="AG1206" s="113">
        <v>65569.25</v>
      </c>
      <c r="AH1206" s="107">
        <v>3.1944444444444446</v>
      </c>
      <c r="AI1206" s="107">
        <v>5</v>
      </c>
      <c r="AJ1206" s="96">
        <v>7.1294999999999997E-2</v>
      </c>
      <c r="AK1206" s="92" t="s">
        <v>1786</v>
      </c>
      <c r="AL1206" s="92" t="s">
        <v>1787</v>
      </c>
      <c r="AM1206" s="27">
        <v>4674.76</v>
      </c>
      <c r="AN1206" s="27">
        <v>4674.76</v>
      </c>
      <c r="AO1206" s="27">
        <v>4674.76</v>
      </c>
      <c r="AP1206" s="27">
        <v>2337.38</v>
      </c>
      <c r="AQ1206" s="27">
        <v>0</v>
      </c>
      <c r="AR1206" s="27">
        <v>0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0</v>
      </c>
      <c r="BB1206" s="27">
        <v>0</v>
      </c>
      <c r="BC1206" s="27">
        <f t="shared" si="55"/>
        <v>9349.52</v>
      </c>
      <c r="BD1206" s="27">
        <f t="shared" si="56"/>
        <v>7012.14</v>
      </c>
      <c r="BE1206" s="27">
        <f t="shared" si="57"/>
        <v>16361.66</v>
      </c>
    </row>
    <row r="1207" spans="1:57" x14ac:dyDescent="0.35">
      <c r="A1207" s="92" t="s">
        <v>2336</v>
      </c>
      <c r="B1207" s="90" t="s">
        <v>1596</v>
      </c>
      <c r="C1207" s="94">
        <v>1</v>
      </c>
      <c r="D1207" s="91" t="s">
        <v>0</v>
      </c>
      <c r="E1207" s="61" t="s">
        <v>3</v>
      </c>
      <c r="F1207" s="61" t="s">
        <v>1772</v>
      </c>
      <c r="G1207" s="61" t="s">
        <v>1788</v>
      </c>
      <c r="H1207" s="61" t="s">
        <v>1789</v>
      </c>
      <c r="I1207" s="61" t="s">
        <v>1790</v>
      </c>
      <c r="J1207" s="61" t="s">
        <v>1791</v>
      </c>
      <c r="K1207" s="61" t="s">
        <v>796</v>
      </c>
      <c r="L1207" s="61" t="s">
        <v>1778</v>
      </c>
      <c r="M1207" s="61" t="s">
        <v>1785</v>
      </c>
      <c r="N1207" s="108">
        <v>1</v>
      </c>
      <c r="O1207" s="108">
        <v>1</v>
      </c>
      <c r="P1207" s="108">
        <v>1</v>
      </c>
      <c r="Q1207" s="108">
        <v>1</v>
      </c>
      <c r="R1207" s="108">
        <v>1</v>
      </c>
      <c r="S1207" s="108">
        <v>1</v>
      </c>
      <c r="T1207" s="108">
        <v>0</v>
      </c>
      <c r="U1207" s="108">
        <v>0</v>
      </c>
      <c r="V1207" s="108">
        <v>0</v>
      </c>
      <c r="W1207" s="109">
        <v>43381.04</v>
      </c>
      <c r="X1207" s="126">
        <v>0</v>
      </c>
      <c r="Y1207" s="109">
        <v>0</v>
      </c>
      <c r="Z1207" s="109">
        <v>0</v>
      </c>
      <c r="AA1207" s="109"/>
      <c r="AB1207" s="109"/>
      <c r="AC1207" s="109"/>
      <c r="AD1207" s="110">
        <v>43381.04</v>
      </c>
      <c r="AE1207" s="99">
        <v>44995</v>
      </c>
      <c r="AF1207" s="99">
        <v>46822</v>
      </c>
      <c r="AG1207" s="113">
        <v>43381.04</v>
      </c>
      <c r="AH1207" s="107">
        <v>3.1944444444444446</v>
      </c>
      <c r="AI1207" s="107">
        <v>5</v>
      </c>
      <c r="AJ1207" s="96">
        <v>7.1294999999999997E-2</v>
      </c>
      <c r="AK1207" s="92" t="s">
        <v>1786</v>
      </c>
      <c r="AL1207" s="92" t="s">
        <v>1787</v>
      </c>
      <c r="AM1207" s="27">
        <v>3092.86</v>
      </c>
      <c r="AN1207" s="27">
        <v>3092.86</v>
      </c>
      <c r="AO1207" s="27">
        <v>3092.86</v>
      </c>
      <c r="AP1207" s="27">
        <v>1546.43</v>
      </c>
      <c r="AQ1207" s="27">
        <v>0</v>
      </c>
      <c r="AR1207" s="27">
        <v>0</v>
      </c>
      <c r="AS1207" s="27">
        <v>0</v>
      </c>
      <c r="AT1207" s="27">
        <v>0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7">
        <v>0</v>
      </c>
      <c r="BA1207" s="27">
        <v>0</v>
      </c>
      <c r="BB1207" s="27">
        <v>0</v>
      </c>
      <c r="BC1207" s="27">
        <f t="shared" si="55"/>
        <v>6185.72</v>
      </c>
      <c r="BD1207" s="27">
        <f t="shared" si="56"/>
        <v>4639.29</v>
      </c>
      <c r="BE1207" s="27">
        <f t="shared" si="57"/>
        <v>10825.01</v>
      </c>
    </row>
    <row r="1208" spans="1:57" x14ac:dyDescent="0.35">
      <c r="A1208" s="92" t="s">
        <v>2335</v>
      </c>
      <c r="B1208" s="90" t="s">
        <v>1597</v>
      </c>
      <c r="C1208" s="94">
        <v>1</v>
      </c>
      <c r="D1208" s="91" t="s">
        <v>0</v>
      </c>
      <c r="E1208" s="61" t="s">
        <v>3</v>
      </c>
      <c r="F1208" s="61" t="s">
        <v>1772</v>
      </c>
      <c r="G1208" s="61" t="s">
        <v>1788</v>
      </c>
      <c r="H1208" s="61" t="s">
        <v>1789</v>
      </c>
      <c r="I1208" s="61" t="s">
        <v>1790</v>
      </c>
      <c r="J1208" s="61" t="s">
        <v>1791</v>
      </c>
      <c r="K1208" s="61" t="s">
        <v>796</v>
      </c>
      <c r="L1208" s="61" t="s">
        <v>1778</v>
      </c>
      <c r="M1208" s="61" t="s">
        <v>1785</v>
      </c>
      <c r="N1208" s="108">
        <v>1</v>
      </c>
      <c r="O1208" s="108">
        <v>1</v>
      </c>
      <c r="P1208" s="108">
        <v>1</v>
      </c>
      <c r="Q1208" s="108">
        <v>1</v>
      </c>
      <c r="R1208" s="108">
        <v>1</v>
      </c>
      <c r="S1208" s="108">
        <v>1</v>
      </c>
      <c r="T1208" s="108">
        <v>0</v>
      </c>
      <c r="U1208" s="108">
        <v>0</v>
      </c>
      <c r="V1208" s="108">
        <v>0</v>
      </c>
      <c r="W1208" s="109">
        <v>218206.34</v>
      </c>
      <c r="X1208" s="126">
        <v>0</v>
      </c>
      <c r="Y1208" s="109">
        <v>0</v>
      </c>
      <c r="Z1208" s="109">
        <v>0</v>
      </c>
      <c r="AA1208" s="109"/>
      <c r="AB1208" s="109"/>
      <c r="AC1208" s="109"/>
      <c r="AD1208" s="110">
        <v>218206.34</v>
      </c>
      <c r="AE1208" s="99">
        <v>44995</v>
      </c>
      <c r="AF1208" s="99">
        <v>46822</v>
      </c>
      <c r="AG1208" s="113">
        <v>218206.34</v>
      </c>
      <c r="AH1208" s="107">
        <v>3.1944444444444446</v>
      </c>
      <c r="AI1208" s="107">
        <v>5</v>
      </c>
      <c r="AJ1208" s="96">
        <v>7.1294999999999997E-2</v>
      </c>
      <c r="AK1208" s="92" t="s">
        <v>1786</v>
      </c>
      <c r="AL1208" s="92" t="s">
        <v>1787</v>
      </c>
      <c r="AM1208" s="27">
        <v>15557.02</v>
      </c>
      <c r="AN1208" s="27">
        <v>15557.02</v>
      </c>
      <c r="AO1208" s="27">
        <v>15557.02</v>
      </c>
      <c r="AP1208" s="27">
        <v>7778.51</v>
      </c>
      <c r="AQ1208" s="27">
        <v>0</v>
      </c>
      <c r="AR1208" s="27">
        <v>0</v>
      </c>
      <c r="AS1208" s="27">
        <v>0</v>
      </c>
      <c r="AT1208" s="27">
        <v>0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7">
        <v>0</v>
      </c>
      <c r="BA1208" s="27">
        <v>0</v>
      </c>
      <c r="BB1208" s="27">
        <v>0</v>
      </c>
      <c r="BC1208" s="27">
        <f t="shared" si="55"/>
        <v>31114.04</v>
      </c>
      <c r="BD1208" s="27">
        <f t="shared" si="56"/>
        <v>23335.53</v>
      </c>
      <c r="BE1208" s="27">
        <f t="shared" si="57"/>
        <v>54449.57</v>
      </c>
    </row>
    <row r="1209" spans="1:57" x14ac:dyDescent="0.35">
      <c r="A1209" s="92" t="s">
        <v>2334</v>
      </c>
      <c r="B1209" s="90" t="s">
        <v>1598</v>
      </c>
      <c r="C1209" s="94">
        <v>1</v>
      </c>
      <c r="D1209" s="91" t="s">
        <v>0</v>
      </c>
      <c r="E1209" s="61" t="s">
        <v>3</v>
      </c>
      <c r="F1209" s="61" t="s">
        <v>1772</v>
      </c>
      <c r="G1209" s="61" t="s">
        <v>1788</v>
      </c>
      <c r="H1209" s="61" t="s">
        <v>1789</v>
      </c>
      <c r="I1209" s="61" t="s">
        <v>1790</v>
      </c>
      <c r="J1209" s="61" t="s">
        <v>1791</v>
      </c>
      <c r="K1209" s="61" t="s">
        <v>796</v>
      </c>
      <c r="L1209" s="61" t="s">
        <v>1778</v>
      </c>
      <c r="M1209" s="61" t="s">
        <v>1785</v>
      </c>
      <c r="N1209" s="108">
        <v>1</v>
      </c>
      <c r="O1209" s="108">
        <v>1</v>
      </c>
      <c r="P1209" s="108">
        <v>1</v>
      </c>
      <c r="Q1209" s="108">
        <v>1</v>
      </c>
      <c r="R1209" s="108">
        <v>1</v>
      </c>
      <c r="S1209" s="108">
        <v>1</v>
      </c>
      <c r="T1209" s="108">
        <v>0</v>
      </c>
      <c r="U1209" s="108">
        <v>0</v>
      </c>
      <c r="V1209" s="108">
        <v>0</v>
      </c>
      <c r="W1209" s="109">
        <v>144827.22</v>
      </c>
      <c r="X1209" s="126">
        <v>0</v>
      </c>
      <c r="Y1209" s="109">
        <v>0</v>
      </c>
      <c r="Z1209" s="109">
        <v>0</v>
      </c>
      <c r="AA1209" s="109"/>
      <c r="AB1209" s="109"/>
      <c r="AC1209" s="109"/>
      <c r="AD1209" s="110">
        <v>144827.22</v>
      </c>
      <c r="AE1209" s="99">
        <v>44995</v>
      </c>
      <c r="AF1209" s="99">
        <v>46822</v>
      </c>
      <c r="AG1209" s="113">
        <v>144827.22</v>
      </c>
      <c r="AH1209" s="107">
        <v>3.1944444444444446</v>
      </c>
      <c r="AI1209" s="107">
        <v>5</v>
      </c>
      <c r="AJ1209" s="96">
        <v>7.1294999999999997E-2</v>
      </c>
      <c r="AK1209" s="92" t="s">
        <v>1786</v>
      </c>
      <c r="AL1209" s="92" t="s">
        <v>1787</v>
      </c>
      <c r="AM1209" s="27">
        <v>10325.459999999999</v>
      </c>
      <c r="AN1209" s="27">
        <v>10325.459999999999</v>
      </c>
      <c r="AO1209" s="27">
        <v>10325.459999999999</v>
      </c>
      <c r="AP1209" s="27">
        <v>5162.7299999999996</v>
      </c>
      <c r="AQ1209" s="27">
        <v>0</v>
      </c>
      <c r="AR1209" s="27">
        <v>0</v>
      </c>
      <c r="AS1209" s="27">
        <v>0</v>
      </c>
      <c r="AT1209" s="27">
        <v>0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7">
        <v>0</v>
      </c>
      <c r="BA1209" s="27">
        <v>0</v>
      </c>
      <c r="BB1209" s="27">
        <v>0</v>
      </c>
      <c r="BC1209" s="27">
        <f t="shared" si="55"/>
        <v>20650.919999999998</v>
      </c>
      <c r="BD1209" s="27">
        <f t="shared" si="56"/>
        <v>15488.189999999999</v>
      </c>
      <c r="BE1209" s="27">
        <f t="shared" si="57"/>
        <v>36139.11</v>
      </c>
    </row>
    <row r="1210" spans="1:57" x14ac:dyDescent="0.35">
      <c r="A1210" s="92" t="s">
        <v>2333</v>
      </c>
      <c r="B1210" s="90" t="s">
        <v>1599</v>
      </c>
      <c r="C1210" s="94">
        <v>1</v>
      </c>
      <c r="D1210" s="91" t="s">
        <v>0</v>
      </c>
      <c r="E1210" s="61" t="s">
        <v>3</v>
      </c>
      <c r="F1210" s="61" t="s">
        <v>1772</v>
      </c>
      <c r="G1210" s="61" t="s">
        <v>1788</v>
      </c>
      <c r="H1210" s="61" t="s">
        <v>1789</v>
      </c>
      <c r="I1210" s="61" t="s">
        <v>1790</v>
      </c>
      <c r="J1210" s="61" t="s">
        <v>1791</v>
      </c>
      <c r="K1210" s="61" t="s">
        <v>796</v>
      </c>
      <c r="L1210" s="61" t="s">
        <v>1778</v>
      </c>
      <c r="M1210" s="61" t="s">
        <v>1785</v>
      </c>
      <c r="N1210" s="108">
        <v>1</v>
      </c>
      <c r="O1210" s="108">
        <v>1</v>
      </c>
      <c r="P1210" s="108">
        <v>1</v>
      </c>
      <c r="Q1210" s="108">
        <v>1</v>
      </c>
      <c r="R1210" s="108">
        <v>1</v>
      </c>
      <c r="S1210" s="108">
        <v>1</v>
      </c>
      <c r="T1210" s="108">
        <v>0</v>
      </c>
      <c r="U1210" s="108">
        <v>0</v>
      </c>
      <c r="V1210" s="108">
        <v>0</v>
      </c>
      <c r="W1210" s="109">
        <v>68549.91</v>
      </c>
      <c r="X1210" s="126">
        <v>0</v>
      </c>
      <c r="Y1210" s="109">
        <v>0</v>
      </c>
      <c r="Z1210" s="109">
        <v>0</v>
      </c>
      <c r="AA1210" s="109"/>
      <c r="AB1210" s="109"/>
      <c r="AC1210" s="109"/>
      <c r="AD1210" s="110">
        <v>68549.91</v>
      </c>
      <c r="AE1210" s="99">
        <v>44995</v>
      </c>
      <c r="AF1210" s="99">
        <v>46822</v>
      </c>
      <c r="AG1210" s="113">
        <v>68549.91</v>
      </c>
      <c r="AH1210" s="107">
        <v>3.1944444444444446</v>
      </c>
      <c r="AI1210" s="107">
        <v>5</v>
      </c>
      <c r="AJ1210" s="97">
        <v>7.1294999999999997E-2</v>
      </c>
      <c r="AK1210" s="92" t="s">
        <v>1786</v>
      </c>
      <c r="AL1210" s="92" t="s">
        <v>1787</v>
      </c>
      <c r="AM1210" s="27">
        <v>4887.26</v>
      </c>
      <c r="AN1210" s="27">
        <v>4887.26</v>
      </c>
      <c r="AO1210" s="27">
        <v>4887.26</v>
      </c>
      <c r="AP1210" s="27">
        <v>2443.63</v>
      </c>
      <c r="AQ1210" s="27">
        <v>0</v>
      </c>
      <c r="AR1210" s="27">
        <v>0</v>
      </c>
      <c r="AS1210" s="27">
        <v>0</v>
      </c>
      <c r="AT1210" s="27">
        <v>0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7">
        <v>0</v>
      </c>
      <c r="BA1210" s="27">
        <v>0</v>
      </c>
      <c r="BB1210" s="27">
        <v>0</v>
      </c>
      <c r="BC1210" s="27">
        <f t="shared" si="55"/>
        <v>9774.52</v>
      </c>
      <c r="BD1210" s="27">
        <f t="shared" si="56"/>
        <v>7330.89</v>
      </c>
      <c r="BE1210" s="27">
        <f t="shared" si="57"/>
        <v>17105.41</v>
      </c>
    </row>
    <row r="1211" spans="1:57" x14ac:dyDescent="0.35">
      <c r="A1211" s="92" t="s">
        <v>2332</v>
      </c>
      <c r="B1211" s="90" t="s">
        <v>1600</v>
      </c>
      <c r="C1211" s="94">
        <v>1</v>
      </c>
      <c r="D1211" s="91" t="s">
        <v>0</v>
      </c>
      <c r="E1211" s="61" t="s">
        <v>3</v>
      </c>
      <c r="F1211" s="61" t="s">
        <v>1772</v>
      </c>
      <c r="G1211" s="61" t="s">
        <v>1788</v>
      </c>
      <c r="H1211" s="61" t="s">
        <v>1789</v>
      </c>
      <c r="I1211" s="61" t="s">
        <v>1790</v>
      </c>
      <c r="J1211" s="61" t="s">
        <v>1791</v>
      </c>
      <c r="K1211" s="61" t="s">
        <v>796</v>
      </c>
      <c r="L1211" s="61" t="s">
        <v>1778</v>
      </c>
      <c r="M1211" s="61" t="s">
        <v>1785</v>
      </c>
      <c r="N1211" s="108">
        <v>1</v>
      </c>
      <c r="O1211" s="108">
        <v>1</v>
      </c>
      <c r="P1211" s="108">
        <v>1</v>
      </c>
      <c r="Q1211" s="108">
        <v>1</v>
      </c>
      <c r="R1211" s="108">
        <v>1</v>
      </c>
      <c r="S1211" s="108">
        <v>1</v>
      </c>
      <c r="T1211" s="108">
        <v>0</v>
      </c>
      <c r="U1211" s="108">
        <v>0</v>
      </c>
      <c r="V1211" s="108">
        <v>0</v>
      </c>
      <c r="W1211" s="109">
        <v>79170.31</v>
      </c>
      <c r="X1211" s="126">
        <v>0</v>
      </c>
      <c r="Y1211" s="109">
        <v>0</v>
      </c>
      <c r="Z1211" s="109">
        <v>0</v>
      </c>
      <c r="AA1211" s="109"/>
      <c r="AB1211" s="109"/>
      <c r="AC1211" s="109"/>
      <c r="AD1211" s="110">
        <v>79170.31</v>
      </c>
      <c r="AE1211" s="99">
        <v>44995</v>
      </c>
      <c r="AF1211" s="99">
        <v>46822</v>
      </c>
      <c r="AG1211" s="113">
        <v>79170.31</v>
      </c>
      <c r="AH1211" s="107">
        <v>3.1944444444444446</v>
      </c>
      <c r="AI1211" s="107">
        <v>5</v>
      </c>
      <c r="AJ1211" s="96">
        <v>7.1294999999999997E-2</v>
      </c>
      <c r="AK1211" s="92" t="s">
        <v>1786</v>
      </c>
      <c r="AL1211" s="92" t="s">
        <v>1787</v>
      </c>
      <c r="AM1211" s="27">
        <v>5644.44</v>
      </c>
      <c r="AN1211" s="27">
        <v>5644.44</v>
      </c>
      <c r="AO1211" s="27">
        <v>5644.44</v>
      </c>
      <c r="AP1211" s="27">
        <v>2822.22</v>
      </c>
      <c r="AQ1211" s="27">
        <v>0</v>
      </c>
      <c r="AR1211" s="27">
        <v>0</v>
      </c>
      <c r="AS1211" s="27">
        <v>0</v>
      </c>
      <c r="AT1211" s="27">
        <v>0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7">
        <v>0</v>
      </c>
      <c r="BA1211" s="27">
        <v>0</v>
      </c>
      <c r="BB1211" s="27">
        <v>0</v>
      </c>
      <c r="BC1211" s="27">
        <f t="shared" si="55"/>
        <v>11288.88</v>
      </c>
      <c r="BD1211" s="27">
        <f t="shared" si="56"/>
        <v>8466.66</v>
      </c>
      <c r="BE1211" s="27">
        <f t="shared" si="57"/>
        <v>19755.54</v>
      </c>
    </row>
    <row r="1212" spans="1:57" x14ac:dyDescent="0.35">
      <c r="A1212" s="92" t="s">
        <v>2331</v>
      </c>
      <c r="B1212" s="90" t="s">
        <v>1601</v>
      </c>
      <c r="C1212" s="94">
        <v>1</v>
      </c>
      <c r="D1212" s="91" t="s">
        <v>0</v>
      </c>
      <c r="E1212" s="61" t="s">
        <v>3</v>
      </c>
      <c r="F1212" s="61" t="s">
        <v>1772</v>
      </c>
      <c r="G1212" s="61" t="s">
        <v>1788</v>
      </c>
      <c r="H1212" s="61" t="s">
        <v>1789</v>
      </c>
      <c r="I1212" s="61" t="s">
        <v>1790</v>
      </c>
      <c r="J1212" s="61" t="s">
        <v>1791</v>
      </c>
      <c r="K1212" s="61" t="s">
        <v>796</v>
      </c>
      <c r="L1212" s="61" t="s">
        <v>1778</v>
      </c>
      <c r="M1212" s="61" t="s">
        <v>1785</v>
      </c>
      <c r="N1212" s="108">
        <v>1</v>
      </c>
      <c r="O1212" s="108">
        <v>1</v>
      </c>
      <c r="P1212" s="108">
        <v>1</v>
      </c>
      <c r="Q1212" s="108">
        <v>1</v>
      </c>
      <c r="R1212" s="108">
        <v>1</v>
      </c>
      <c r="S1212" s="108">
        <v>1</v>
      </c>
      <c r="T1212" s="108">
        <v>0</v>
      </c>
      <c r="U1212" s="108">
        <v>0</v>
      </c>
      <c r="V1212" s="108">
        <v>0</v>
      </c>
      <c r="W1212" s="109">
        <v>62607.29</v>
      </c>
      <c r="X1212" s="126">
        <v>0</v>
      </c>
      <c r="Y1212" s="109">
        <v>0</v>
      </c>
      <c r="Z1212" s="109">
        <v>0</v>
      </c>
      <c r="AA1212" s="109"/>
      <c r="AB1212" s="109"/>
      <c r="AC1212" s="109"/>
      <c r="AD1212" s="110">
        <v>62607.29</v>
      </c>
      <c r="AE1212" s="99">
        <v>44995</v>
      </c>
      <c r="AF1212" s="99">
        <v>46822</v>
      </c>
      <c r="AG1212" s="113">
        <v>62607.29</v>
      </c>
      <c r="AH1212" s="107">
        <v>3.1944444444444446</v>
      </c>
      <c r="AI1212" s="107">
        <v>5</v>
      </c>
      <c r="AJ1212" s="96">
        <v>7.1294999999999997E-2</v>
      </c>
      <c r="AK1212" s="92" t="s">
        <v>1786</v>
      </c>
      <c r="AL1212" s="92" t="s">
        <v>1787</v>
      </c>
      <c r="AM1212" s="27">
        <v>4463.58</v>
      </c>
      <c r="AN1212" s="27">
        <v>4463.58</v>
      </c>
      <c r="AO1212" s="27">
        <v>4463.58</v>
      </c>
      <c r="AP1212" s="27">
        <v>2231.79</v>
      </c>
      <c r="AQ1212" s="27">
        <v>0</v>
      </c>
      <c r="AR1212" s="27">
        <v>0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0</v>
      </c>
      <c r="BB1212" s="27">
        <v>0</v>
      </c>
      <c r="BC1212" s="27">
        <f t="shared" si="55"/>
        <v>8927.16</v>
      </c>
      <c r="BD1212" s="27">
        <f t="shared" si="56"/>
        <v>6695.37</v>
      </c>
      <c r="BE1212" s="27">
        <f t="shared" si="57"/>
        <v>15622.529999999999</v>
      </c>
    </row>
    <row r="1213" spans="1:57" x14ac:dyDescent="0.35">
      <c r="A1213" s="92" t="s">
        <v>2330</v>
      </c>
      <c r="B1213" s="90" t="s">
        <v>1602</v>
      </c>
      <c r="C1213" s="94">
        <v>1</v>
      </c>
      <c r="D1213" s="91" t="s">
        <v>0</v>
      </c>
      <c r="E1213" s="61" t="s">
        <v>3</v>
      </c>
      <c r="F1213" s="61" t="s">
        <v>1772</v>
      </c>
      <c r="G1213" s="61" t="s">
        <v>1788</v>
      </c>
      <c r="H1213" s="61" t="s">
        <v>1789</v>
      </c>
      <c r="I1213" s="61" t="s">
        <v>1790</v>
      </c>
      <c r="J1213" s="61" t="s">
        <v>1791</v>
      </c>
      <c r="K1213" s="61" t="s">
        <v>796</v>
      </c>
      <c r="L1213" s="61" t="s">
        <v>1778</v>
      </c>
      <c r="M1213" s="61" t="s">
        <v>1785</v>
      </c>
      <c r="N1213" s="108">
        <v>1</v>
      </c>
      <c r="O1213" s="108">
        <v>1</v>
      </c>
      <c r="P1213" s="108">
        <v>1</v>
      </c>
      <c r="Q1213" s="108">
        <v>1</v>
      </c>
      <c r="R1213" s="108">
        <v>1</v>
      </c>
      <c r="S1213" s="108">
        <v>1</v>
      </c>
      <c r="T1213" s="108">
        <v>0</v>
      </c>
      <c r="U1213" s="108">
        <v>0</v>
      </c>
      <c r="V1213" s="108">
        <v>0</v>
      </c>
      <c r="W1213" s="109">
        <v>53102.06</v>
      </c>
      <c r="X1213" s="126">
        <v>0</v>
      </c>
      <c r="Y1213" s="109">
        <v>0</v>
      </c>
      <c r="Z1213" s="109">
        <v>0</v>
      </c>
      <c r="AA1213" s="109"/>
      <c r="AB1213" s="109"/>
      <c r="AC1213" s="109"/>
      <c r="AD1213" s="110">
        <v>53102.06</v>
      </c>
      <c r="AE1213" s="99">
        <v>44995</v>
      </c>
      <c r="AF1213" s="99">
        <v>46822</v>
      </c>
      <c r="AG1213" s="113">
        <v>53102.06</v>
      </c>
      <c r="AH1213" s="107">
        <v>3.1944444444444446</v>
      </c>
      <c r="AI1213" s="107">
        <v>5</v>
      </c>
      <c r="AJ1213" s="96">
        <v>7.1294999999999997E-2</v>
      </c>
      <c r="AK1213" s="92" t="s">
        <v>1786</v>
      </c>
      <c r="AL1213" s="92" t="s">
        <v>1787</v>
      </c>
      <c r="AM1213" s="27">
        <v>3785.92</v>
      </c>
      <c r="AN1213" s="27">
        <v>3785.92</v>
      </c>
      <c r="AO1213" s="27">
        <v>3785.92</v>
      </c>
      <c r="AP1213" s="27">
        <v>1892.96</v>
      </c>
      <c r="AQ1213" s="27">
        <v>0</v>
      </c>
      <c r="AR1213" s="27">
        <v>0</v>
      </c>
      <c r="AS1213" s="27">
        <v>0</v>
      </c>
      <c r="AT1213" s="27">
        <v>0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7">
        <v>0</v>
      </c>
      <c r="BA1213" s="27">
        <v>0</v>
      </c>
      <c r="BB1213" s="27">
        <v>0</v>
      </c>
      <c r="BC1213" s="27">
        <f t="shared" si="55"/>
        <v>7571.84</v>
      </c>
      <c r="BD1213" s="27">
        <f t="shared" si="56"/>
        <v>5678.88</v>
      </c>
      <c r="BE1213" s="27">
        <f t="shared" si="57"/>
        <v>13250.720000000001</v>
      </c>
    </row>
    <row r="1214" spans="1:57" x14ac:dyDescent="0.35">
      <c r="A1214" s="92" t="s">
        <v>2329</v>
      </c>
      <c r="B1214" s="90" t="s">
        <v>1603</v>
      </c>
      <c r="C1214" s="94">
        <v>1</v>
      </c>
      <c r="D1214" s="91" t="s">
        <v>0</v>
      </c>
      <c r="E1214" s="61" t="s">
        <v>3</v>
      </c>
      <c r="F1214" s="61" t="s">
        <v>1772</v>
      </c>
      <c r="G1214" s="61" t="s">
        <v>1788</v>
      </c>
      <c r="H1214" s="61" t="s">
        <v>1789</v>
      </c>
      <c r="I1214" s="61" t="s">
        <v>1790</v>
      </c>
      <c r="J1214" s="61" t="s">
        <v>1791</v>
      </c>
      <c r="K1214" s="61" t="s">
        <v>796</v>
      </c>
      <c r="L1214" s="61" t="s">
        <v>1778</v>
      </c>
      <c r="M1214" s="61" t="s">
        <v>1785</v>
      </c>
      <c r="N1214" s="108">
        <v>1</v>
      </c>
      <c r="O1214" s="108">
        <v>1</v>
      </c>
      <c r="P1214" s="108">
        <v>1</v>
      </c>
      <c r="Q1214" s="108">
        <v>1</v>
      </c>
      <c r="R1214" s="108">
        <v>1</v>
      </c>
      <c r="S1214" s="108">
        <v>1</v>
      </c>
      <c r="T1214" s="108">
        <v>0</v>
      </c>
      <c r="U1214" s="108">
        <v>0</v>
      </c>
      <c r="V1214" s="108">
        <v>0</v>
      </c>
      <c r="W1214" s="109">
        <v>68500</v>
      </c>
      <c r="X1214" s="126">
        <v>0</v>
      </c>
      <c r="Y1214" s="109">
        <v>0</v>
      </c>
      <c r="Z1214" s="109">
        <v>0</v>
      </c>
      <c r="AA1214" s="109"/>
      <c r="AB1214" s="109"/>
      <c r="AC1214" s="109"/>
      <c r="AD1214" s="110">
        <v>68500</v>
      </c>
      <c r="AE1214" s="99">
        <v>44995</v>
      </c>
      <c r="AF1214" s="99">
        <v>46822</v>
      </c>
      <c r="AG1214" s="113">
        <v>68500</v>
      </c>
      <c r="AH1214" s="107">
        <v>3.1944444444444446</v>
      </c>
      <c r="AI1214" s="107">
        <v>5</v>
      </c>
      <c r="AJ1214" s="96">
        <v>7.1294999999999997E-2</v>
      </c>
      <c r="AK1214" s="92" t="s">
        <v>1786</v>
      </c>
      <c r="AL1214" s="92" t="s">
        <v>1787</v>
      </c>
      <c r="AM1214" s="27">
        <v>4883.7</v>
      </c>
      <c r="AN1214" s="27">
        <v>4883.7</v>
      </c>
      <c r="AO1214" s="27">
        <v>4883.7</v>
      </c>
      <c r="AP1214" s="27">
        <v>2441.85</v>
      </c>
      <c r="AQ1214" s="27">
        <v>0</v>
      </c>
      <c r="AR1214" s="27">
        <v>0</v>
      </c>
      <c r="AS1214" s="27">
        <v>0</v>
      </c>
      <c r="AT1214" s="27">
        <v>0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7">
        <v>0</v>
      </c>
      <c r="BA1214" s="27">
        <v>0</v>
      </c>
      <c r="BB1214" s="27">
        <v>0</v>
      </c>
      <c r="BC1214" s="27">
        <f t="shared" si="55"/>
        <v>9767.4</v>
      </c>
      <c r="BD1214" s="27">
        <f t="shared" si="56"/>
        <v>7325.5499999999993</v>
      </c>
      <c r="BE1214" s="27">
        <f t="shared" si="57"/>
        <v>17092.949999999997</v>
      </c>
    </row>
    <row r="1215" spans="1:57" x14ac:dyDescent="0.35">
      <c r="A1215" s="92" t="s">
        <v>2328</v>
      </c>
      <c r="B1215" s="90" t="s">
        <v>1604</v>
      </c>
      <c r="C1215" s="94">
        <v>1</v>
      </c>
      <c r="D1215" s="91" t="s">
        <v>0</v>
      </c>
      <c r="E1215" s="61" t="s">
        <v>3</v>
      </c>
      <c r="F1215" s="61" t="s">
        <v>1772</v>
      </c>
      <c r="G1215" s="61" t="s">
        <v>1788</v>
      </c>
      <c r="H1215" s="61" t="s">
        <v>1789</v>
      </c>
      <c r="I1215" s="61" t="s">
        <v>1790</v>
      </c>
      <c r="J1215" s="61" t="s">
        <v>1791</v>
      </c>
      <c r="K1215" s="61" t="s">
        <v>796</v>
      </c>
      <c r="L1215" s="61" t="s">
        <v>1778</v>
      </c>
      <c r="M1215" s="61" t="s">
        <v>1785</v>
      </c>
      <c r="N1215" s="108">
        <v>1</v>
      </c>
      <c r="O1215" s="108">
        <v>1</v>
      </c>
      <c r="P1215" s="108">
        <v>1</v>
      </c>
      <c r="Q1215" s="108">
        <v>1</v>
      </c>
      <c r="R1215" s="108">
        <v>1</v>
      </c>
      <c r="S1215" s="108">
        <v>1</v>
      </c>
      <c r="T1215" s="108">
        <v>0</v>
      </c>
      <c r="U1215" s="108">
        <v>0</v>
      </c>
      <c r="V1215" s="108">
        <v>0</v>
      </c>
      <c r="W1215" s="109">
        <v>115820.01</v>
      </c>
      <c r="X1215" s="126">
        <v>0</v>
      </c>
      <c r="Y1215" s="109">
        <v>0</v>
      </c>
      <c r="Z1215" s="109">
        <v>0</v>
      </c>
      <c r="AA1215" s="109"/>
      <c r="AB1215" s="109"/>
      <c r="AC1215" s="109"/>
      <c r="AD1215" s="110">
        <v>115820.01</v>
      </c>
      <c r="AE1215" s="99">
        <v>44995</v>
      </c>
      <c r="AF1215" s="99">
        <v>46822</v>
      </c>
      <c r="AG1215" s="113">
        <v>115820.01</v>
      </c>
      <c r="AH1215" s="107">
        <v>3.1944444444444446</v>
      </c>
      <c r="AI1215" s="107">
        <v>5</v>
      </c>
      <c r="AJ1215" s="96">
        <v>7.1294999999999997E-2</v>
      </c>
      <c r="AK1215" s="92" t="s">
        <v>1786</v>
      </c>
      <c r="AL1215" s="92" t="s">
        <v>1787</v>
      </c>
      <c r="AM1215" s="27">
        <v>8257.3799999999992</v>
      </c>
      <c r="AN1215" s="27">
        <v>8257.3799999999992</v>
      </c>
      <c r="AO1215" s="27">
        <v>8257.3799999999992</v>
      </c>
      <c r="AP1215" s="27">
        <v>4128.6899999999996</v>
      </c>
      <c r="AQ1215" s="27">
        <v>0</v>
      </c>
      <c r="AR1215" s="27">
        <v>0</v>
      </c>
      <c r="AS1215" s="27">
        <v>0</v>
      </c>
      <c r="AT1215" s="27">
        <v>0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7">
        <v>0</v>
      </c>
      <c r="BA1215" s="27">
        <v>0</v>
      </c>
      <c r="BB1215" s="27">
        <v>0</v>
      </c>
      <c r="BC1215" s="27">
        <f t="shared" si="55"/>
        <v>16514.759999999998</v>
      </c>
      <c r="BD1215" s="27">
        <f t="shared" si="56"/>
        <v>12386.07</v>
      </c>
      <c r="BE1215" s="27">
        <f t="shared" si="57"/>
        <v>28900.829999999998</v>
      </c>
    </row>
    <row r="1216" spans="1:57" x14ac:dyDescent="0.35">
      <c r="A1216" s="92" t="s">
        <v>2327</v>
      </c>
      <c r="B1216" s="90" t="s">
        <v>1605</v>
      </c>
      <c r="C1216" s="94">
        <v>1</v>
      </c>
      <c r="D1216" s="91" t="s">
        <v>0</v>
      </c>
      <c r="E1216" s="61" t="s">
        <v>3</v>
      </c>
      <c r="F1216" s="61" t="s">
        <v>1772</v>
      </c>
      <c r="G1216" s="61" t="s">
        <v>1788</v>
      </c>
      <c r="H1216" s="61" t="s">
        <v>1789</v>
      </c>
      <c r="I1216" s="61" t="s">
        <v>1790</v>
      </c>
      <c r="J1216" s="61" t="s">
        <v>1791</v>
      </c>
      <c r="K1216" s="61" t="s">
        <v>796</v>
      </c>
      <c r="L1216" s="61" t="s">
        <v>1778</v>
      </c>
      <c r="M1216" s="61" t="s">
        <v>1785</v>
      </c>
      <c r="N1216" s="108">
        <v>1</v>
      </c>
      <c r="O1216" s="108">
        <v>1</v>
      </c>
      <c r="P1216" s="108">
        <v>1</v>
      </c>
      <c r="Q1216" s="108">
        <v>1</v>
      </c>
      <c r="R1216" s="108">
        <v>1</v>
      </c>
      <c r="S1216" s="108">
        <v>1</v>
      </c>
      <c r="T1216" s="108">
        <v>0</v>
      </c>
      <c r="U1216" s="108">
        <v>0</v>
      </c>
      <c r="V1216" s="108">
        <v>0</v>
      </c>
      <c r="W1216" s="109">
        <v>241425.63</v>
      </c>
      <c r="X1216" s="126">
        <v>0</v>
      </c>
      <c r="Y1216" s="109">
        <v>0</v>
      </c>
      <c r="Z1216" s="109">
        <v>0</v>
      </c>
      <c r="AA1216" s="109"/>
      <c r="AB1216" s="109"/>
      <c r="AC1216" s="109"/>
      <c r="AD1216" s="110">
        <v>241425.63</v>
      </c>
      <c r="AE1216" s="99">
        <v>44995</v>
      </c>
      <c r="AF1216" s="99">
        <v>46822</v>
      </c>
      <c r="AG1216" s="113">
        <v>241425.63</v>
      </c>
      <c r="AH1216" s="107">
        <v>3.1944444444444446</v>
      </c>
      <c r="AI1216" s="107">
        <v>5</v>
      </c>
      <c r="AJ1216" s="96">
        <v>7.1294999999999997E-2</v>
      </c>
      <c r="AK1216" s="92" t="s">
        <v>1786</v>
      </c>
      <c r="AL1216" s="92" t="s">
        <v>1787</v>
      </c>
      <c r="AM1216" s="27">
        <v>17212.439999999999</v>
      </c>
      <c r="AN1216" s="27">
        <v>17212.439999999999</v>
      </c>
      <c r="AO1216" s="27">
        <v>17212.439999999999</v>
      </c>
      <c r="AP1216" s="27">
        <v>8606.2199999999993</v>
      </c>
      <c r="AQ1216" s="27">
        <v>0</v>
      </c>
      <c r="AR1216" s="27">
        <v>0</v>
      </c>
      <c r="AS1216" s="27">
        <v>0</v>
      </c>
      <c r="AT1216" s="27">
        <v>0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7">
        <v>0</v>
      </c>
      <c r="BA1216" s="27">
        <v>0</v>
      </c>
      <c r="BB1216" s="27">
        <v>0</v>
      </c>
      <c r="BC1216" s="27">
        <f t="shared" si="55"/>
        <v>34424.879999999997</v>
      </c>
      <c r="BD1216" s="27">
        <f t="shared" si="56"/>
        <v>25818.659999999996</v>
      </c>
      <c r="BE1216" s="27">
        <f t="shared" si="57"/>
        <v>60243.539999999994</v>
      </c>
    </row>
    <row r="1217" spans="1:57" x14ac:dyDescent="0.35">
      <c r="A1217" s="92" t="s">
        <v>2326</v>
      </c>
      <c r="B1217" s="90" t="s">
        <v>1606</v>
      </c>
      <c r="C1217" s="94">
        <v>1</v>
      </c>
      <c r="D1217" s="91" t="s">
        <v>0</v>
      </c>
      <c r="E1217" s="61" t="s">
        <v>3</v>
      </c>
      <c r="F1217" s="61" t="s">
        <v>1772</v>
      </c>
      <c r="G1217" s="61" t="s">
        <v>1788</v>
      </c>
      <c r="H1217" s="61" t="s">
        <v>1789</v>
      </c>
      <c r="I1217" s="61" t="s">
        <v>1790</v>
      </c>
      <c r="J1217" s="61" t="s">
        <v>1791</v>
      </c>
      <c r="K1217" s="61" t="s">
        <v>796</v>
      </c>
      <c r="L1217" s="61" t="s">
        <v>1778</v>
      </c>
      <c r="M1217" s="61" t="s">
        <v>1785</v>
      </c>
      <c r="N1217" s="108">
        <v>1</v>
      </c>
      <c r="O1217" s="108">
        <v>1</v>
      </c>
      <c r="P1217" s="108">
        <v>1</v>
      </c>
      <c r="Q1217" s="108">
        <v>1</v>
      </c>
      <c r="R1217" s="108">
        <v>1</v>
      </c>
      <c r="S1217" s="108">
        <v>1</v>
      </c>
      <c r="T1217" s="108">
        <v>0</v>
      </c>
      <c r="U1217" s="108">
        <v>0</v>
      </c>
      <c r="V1217" s="108">
        <v>0</v>
      </c>
      <c r="W1217" s="109">
        <v>38550.47</v>
      </c>
      <c r="X1217" s="126">
        <v>0</v>
      </c>
      <c r="Y1217" s="109">
        <v>0</v>
      </c>
      <c r="Z1217" s="109">
        <v>0</v>
      </c>
      <c r="AA1217" s="109"/>
      <c r="AB1217" s="109"/>
      <c r="AC1217" s="109"/>
      <c r="AD1217" s="110">
        <v>38550.47</v>
      </c>
      <c r="AE1217" s="99">
        <v>44995</v>
      </c>
      <c r="AF1217" s="99">
        <v>46822</v>
      </c>
      <c r="AG1217" s="113">
        <v>38550.47</v>
      </c>
      <c r="AH1217" s="107">
        <v>3.1944444444444446</v>
      </c>
      <c r="AI1217" s="107">
        <v>5</v>
      </c>
      <c r="AJ1217" s="96">
        <v>7.1294999999999997E-2</v>
      </c>
      <c r="AK1217" s="92" t="s">
        <v>1786</v>
      </c>
      <c r="AL1217" s="92" t="s">
        <v>1787</v>
      </c>
      <c r="AM1217" s="27">
        <v>2748.46</v>
      </c>
      <c r="AN1217" s="27">
        <v>2748.46</v>
      </c>
      <c r="AO1217" s="27">
        <v>2748.46</v>
      </c>
      <c r="AP1217" s="27">
        <v>1374.23</v>
      </c>
      <c r="AQ1217" s="27">
        <v>0</v>
      </c>
      <c r="AR1217" s="27">
        <v>0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0</v>
      </c>
      <c r="BB1217" s="27">
        <v>0</v>
      </c>
      <c r="BC1217" s="27">
        <f t="shared" si="55"/>
        <v>5496.92</v>
      </c>
      <c r="BD1217" s="27">
        <f t="shared" si="56"/>
        <v>4122.6900000000005</v>
      </c>
      <c r="BE1217" s="27">
        <f t="shared" si="57"/>
        <v>9619.61</v>
      </c>
    </row>
    <row r="1218" spans="1:57" x14ac:dyDescent="0.35">
      <c r="A1218" s="92" t="s">
        <v>2325</v>
      </c>
      <c r="B1218" s="90" t="s">
        <v>1607</v>
      </c>
      <c r="C1218" s="94">
        <v>1</v>
      </c>
      <c r="D1218" s="91" t="s">
        <v>0</v>
      </c>
      <c r="E1218" s="61" t="s">
        <v>3</v>
      </c>
      <c r="F1218" s="61" t="s">
        <v>1772</v>
      </c>
      <c r="G1218" s="61" t="s">
        <v>1788</v>
      </c>
      <c r="H1218" s="61" t="s">
        <v>1789</v>
      </c>
      <c r="I1218" s="61" t="s">
        <v>1790</v>
      </c>
      <c r="J1218" s="61" t="s">
        <v>1791</v>
      </c>
      <c r="K1218" s="61" t="s">
        <v>796</v>
      </c>
      <c r="L1218" s="61" t="s">
        <v>1778</v>
      </c>
      <c r="M1218" s="61" t="s">
        <v>1785</v>
      </c>
      <c r="N1218" s="108">
        <v>1</v>
      </c>
      <c r="O1218" s="108">
        <v>1</v>
      </c>
      <c r="P1218" s="108">
        <v>1</v>
      </c>
      <c r="Q1218" s="108">
        <v>1</v>
      </c>
      <c r="R1218" s="108">
        <v>1</v>
      </c>
      <c r="S1218" s="108">
        <v>1</v>
      </c>
      <c r="T1218" s="108">
        <v>0</v>
      </c>
      <c r="U1218" s="108">
        <v>0</v>
      </c>
      <c r="V1218" s="108">
        <v>0</v>
      </c>
      <c r="W1218" s="109">
        <v>96535.05</v>
      </c>
      <c r="X1218" s="126">
        <v>0</v>
      </c>
      <c r="Y1218" s="109">
        <v>0</v>
      </c>
      <c r="Z1218" s="109">
        <v>0</v>
      </c>
      <c r="AA1218" s="109"/>
      <c r="AB1218" s="109"/>
      <c r="AC1218" s="109"/>
      <c r="AD1218" s="110">
        <v>96535.05</v>
      </c>
      <c r="AE1218" s="99">
        <v>44995</v>
      </c>
      <c r="AF1218" s="99">
        <v>46822</v>
      </c>
      <c r="AG1218" s="113">
        <v>96535.05</v>
      </c>
      <c r="AH1218" s="107">
        <v>3.1944444444444446</v>
      </c>
      <c r="AI1218" s="107">
        <v>5</v>
      </c>
      <c r="AJ1218" s="96">
        <v>7.1294999999999997E-2</v>
      </c>
      <c r="AK1218" s="92" t="s">
        <v>1786</v>
      </c>
      <c r="AL1218" s="92" t="s">
        <v>1787</v>
      </c>
      <c r="AM1218" s="27">
        <v>6882.46</v>
      </c>
      <c r="AN1218" s="27">
        <v>6882.46</v>
      </c>
      <c r="AO1218" s="27">
        <v>6882.46</v>
      </c>
      <c r="AP1218" s="27">
        <v>3441.23</v>
      </c>
      <c r="AQ1218" s="27">
        <v>0</v>
      </c>
      <c r="AR1218" s="27">
        <v>0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7">
        <v>0</v>
      </c>
      <c r="BA1218" s="27">
        <v>0</v>
      </c>
      <c r="BB1218" s="27">
        <v>0</v>
      </c>
      <c r="BC1218" s="27">
        <f t="shared" si="55"/>
        <v>13764.92</v>
      </c>
      <c r="BD1218" s="27">
        <f t="shared" si="56"/>
        <v>10323.69</v>
      </c>
      <c r="BE1218" s="27">
        <f t="shared" si="57"/>
        <v>24088.61</v>
      </c>
    </row>
    <row r="1219" spans="1:57" x14ac:dyDescent="0.35">
      <c r="A1219" s="92" t="s">
        <v>2324</v>
      </c>
      <c r="B1219" s="90" t="s">
        <v>1327</v>
      </c>
      <c r="C1219" s="94">
        <v>1</v>
      </c>
      <c r="D1219" s="91" t="s">
        <v>0</v>
      </c>
      <c r="E1219" s="61" t="s">
        <v>3</v>
      </c>
      <c r="F1219" s="61" t="s">
        <v>1772</v>
      </c>
      <c r="G1219" s="61" t="s">
        <v>1788</v>
      </c>
      <c r="H1219" s="61" t="s">
        <v>1789</v>
      </c>
      <c r="I1219" s="61" t="s">
        <v>1790</v>
      </c>
      <c r="J1219" s="61" t="s">
        <v>1791</v>
      </c>
      <c r="K1219" s="61" t="s">
        <v>796</v>
      </c>
      <c r="L1219" s="61" t="s">
        <v>1778</v>
      </c>
      <c r="M1219" s="61" t="s">
        <v>1785</v>
      </c>
      <c r="N1219" s="108">
        <v>1</v>
      </c>
      <c r="O1219" s="108">
        <v>1</v>
      </c>
      <c r="P1219" s="108">
        <v>1</v>
      </c>
      <c r="Q1219" s="108">
        <v>1</v>
      </c>
      <c r="R1219" s="108">
        <v>1</v>
      </c>
      <c r="S1219" s="108">
        <v>1</v>
      </c>
      <c r="T1219" s="108">
        <v>0</v>
      </c>
      <c r="U1219" s="108">
        <v>0</v>
      </c>
      <c r="V1219" s="108">
        <v>0</v>
      </c>
      <c r="W1219" s="109">
        <v>3140104.52</v>
      </c>
      <c r="X1219" s="126">
        <v>0</v>
      </c>
      <c r="Y1219" s="109">
        <v>0</v>
      </c>
      <c r="Z1219" s="109">
        <v>0</v>
      </c>
      <c r="AA1219" s="109"/>
      <c r="AB1219" s="109"/>
      <c r="AC1219" s="109"/>
      <c r="AD1219" s="110">
        <v>3140104.52</v>
      </c>
      <c r="AE1219" s="99">
        <v>44987</v>
      </c>
      <c r="AF1219" s="99">
        <v>46083</v>
      </c>
      <c r="AG1219" s="113">
        <v>3140104.52</v>
      </c>
      <c r="AH1219" s="107">
        <v>1.1722222222222223</v>
      </c>
      <c r="AI1219" s="107">
        <v>3</v>
      </c>
      <c r="AJ1219" s="96">
        <v>6.1652999999999999E-2</v>
      </c>
      <c r="AK1219" s="92" t="s">
        <v>1786</v>
      </c>
      <c r="AL1219" s="92" t="s">
        <v>1787</v>
      </c>
      <c r="AM1219" s="27">
        <v>193596.86</v>
      </c>
      <c r="AN1219" s="27">
        <v>96798.43</v>
      </c>
      <c r="AO1219" s="27">
        <v>0</v>
      </c>
      <c r="AP1219" s="27">
        <v>0</v>
      </c>
      <c r="AQ1219" s="27">
        <v>0</v>
      </c>
      <c r="AR1219" s="27">
        <v>0</v>
      </c>
      <c r="AS1219" s="27">
        <v>0</v>
      </c>
      <c r="AT1219" s="27">
        <v>0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7">
        <v>0</v>
      </c>
      <c r="BA1219" s="27">
        <v>0</v>
      </c>
      <c r="BB1219" s="27">
        <v>0</v>
      </c>
      <c r="BC1219" s="27">
        <f t="shared" ref="BC1219:BC1282" si="58">SUM(AM1219:AN1219)</f>
        <v>290395.28999999998</v>
      </c>
      <c r="BD1219" s="27">
        <f t="shared" ref="BD1219:BD1282" si="59">SUM(AO1219:BB1219)</f>
        <v>0</v>
      </c>
      <c r="BE1219" s="27">
        <f t="shared" si="57"/>
        <v>290395.28999999998</v>
      </c>
    </row>
    <row r="1220" spans="1:57" x14ac:dyDescent="0.35">
      <c r="A1220" s="92" t="s">
        <v>2323</v>
      </c>
      <c r="B1220" s="90" t="s">
        <v>1608</v>
      </c>
      <c r="C1220" s="94">
        <v>1</v>
      </c>
      <c r="D1220" s="91" t="s">
        <v>0</v>
      </c>
      <c r="E1220" s="61" t="s">
        <v>3</v>
      </c>
      <c r="F1220" s="61" t="s">
        <v>1772</v>
      </c>
      <c r="G1220" s="61" t="s">
        <v>1788</v>
      </c>
      <c r="H1220" s="61" t="s">
        <v>1789</v>
      </c>
      <c r="I1220" s="61" t="s">
        <v>1790</v>
      </c>
      <c r="J1220" s="61" t="s">
        <v>1791</v>
      </c>
      <c r="K1220" s="61" t="s">
        <v>796</v>
      </c>
      <c r="L1220" s="61" t="s">
        <v>1778</v>
      </c>
      <c r="M1220" s="61" t="s">
        <v>1785</v>
      </c>
      <c r="N1220" s="108">
        <v>1</v>
      </c>
      <c r="O1220" s="108">
        <v>1</v>
      </c>
      <c r="P1220" s="108">
        <v>1</v>
      </c>
      <c r="Q1220" s="108">
        <v>1</v>
      </c>
      <c r="R1220" s="108">
        <v>1</v>
      </c>
      <c r="S1220" s="108">
        <v>1</v>
      </c>
      <c r="T1220" s="108">
        <v>0</v>
      </c>
      <c r="U1220" s="108">
        <v>0</v>
      </c>
      <c r="V1220" s="108">
        <v>0</v>
      </c>
      <c r="W1220" s="109">
        <v>1175140.54</v>
      </c>
      <c r="X1220" s="126">
        <v>0</v>
      </c>
      <c r="Y1220" s="109">
        <v>0</v>
      </c>
      <c r="Z1220" s="109">
        <v>0</v>
      </c>
      <c r="AA1220" s="109"/>
      <c r="AB1220" s="109"/>
      <c r="AC1220" s="109"/>
      <c r="AD1220" s="110">
        <v>1175140.54</v>
      </c>
      <c r="AE1220" s="99">
        <v>44995</v>
      </c>
      <c r="AF1220" s="99">
        <v>46822</v>
      </c>
      <c r="AG1220" s="113">
        <v>1175140.54</v>
      </c>
      <c r="AH1220" s="107">
        <v>3.1944444444444446</v>
      </c>
      <c r="AI1220" s="107">
        <v>5</v>
      </c>
      <c r="AJ1220" s="97">
        <v>7.1294999999999997E-2</v>
      </c>
      <c r="AK1220" s="92" t="s">
        <v>1786</v>
      </c>
      <c r="AL1220" s="92" t="s">
        <v>1787</v>
      </c>
      <c r="AM1220" s="27">
        <v>83781.64</v>
      </c>
      <c r="AN1220" s="27">
        <v>83781.64</v>
      </c>
      <c r="AO1220" s="27">
        <v>83781.64</v>
      </c>
      <c r="AP1220" s="27">
        <v>41890.82</v>
      </c>
      <c r="AQ1220" s="27">
        <v>0</v>
      </c>
      <c r="AR1220" s="27">
        <v>0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7">
        <v>0</v>
      </c>
      <c r="BA1220" s="27">
        <v>0</v>
      </c>
      <c r="BB1220" s="27">
        <v>0</v>
      </c>
      <c r="BC1220" s="27">
        <f t="shared" si="58"/>
        <v>167563.28</v>
      </c>
      <c r="BD1220" s="27">
        <f t="shared" si="59"/>
        <v>125672.45999999999</v>
      </c>
      <c r="BE1220" s="27">
        <f t="shared" si="57"/>
        <v>293235.74</v>
      </c>
    </row>
    <row r="1221" spans="1:57" x14ac:dyDescent="0.35">
      <c r="A1221" s="92" t="s">
        <v>2322</v>
      </c>
      <c r="B1221" s="90" t="s">
        <v>1328</v>
      </c>
      <c r="C1221" s="94">
        <v>1</v>
      </c>
      <c r="D1221" s="91" t="s">
        <v>0</v>
      </c>
      <c r="E1221" s="61" t="s">
        <v>3</v>
      </c>
      <c r="F1221" s="61" t="s">
        <v>1772</v>
      </c>
      <c r="G1221" s="61" t="s">
        <v>1788</v>
      </c>
      <c r="H1221" s="61" t="s">
        <v>1789</v>
      </c>
      <c r="I1221" s="61" t="s">
        <v>1790</v>
      </c>
      <c r="J1221" s="61" t="s">
        <v>1791</v>
      </c>
      <c r="K1221" s="61" t="s">
        <v>796</v>
      </c>
      <c r="L1221" s="61" t="s">
        <v>1778</v>
      </c>
      <c r="M1221" s="61" t="s">
        <v>1785</v>
      </c>
      <c r="N1221" s="108">
        <v>1</v>
      </c>
      <c r="O1221" s="108">
        <v>1</v>
      </c>
      <c r="P1221" s="108">
        <v>1</v>
      </c>
      <c r="Q1221" s="108">
        <v>1</v>
      </c>
      <c r="R1221" s="108">
        <v>1</v>
      </c>
      <c r="S1221" s="108">
        <v>1</v>
      </c>
      <c r="T1221" s="108">
        <v>0</v>
      </c>
      <c r="U1221" s="108">
        <v>0</v>
      </c>
      <c r="V1221" s="108">
        <v>0</v>
      </c>
      <c r="W1221" s="109">
        <v>1198376.95</v>
      </c>
      <c r="X1221" s="126">
        <v>0</v>
      </c>
      <c r="Y1221" s="109">
        <v>0</v>
      </c>
      <c r="Z1221" s="109">
        <v>0</v>
      </c>
      <c r="AA1221" s="109"/>
      <c r="AB1221" s="109"/>
      <c r="AC1221" s="109"/>
      <c r="AD1221" s="110">
        <v>1198376.95</v>
      </c>
      <c r="AE1221" s="99">
        <v>44987</v>
      </c>
      <c r="AF1221" s="99">
        <v>46083</v>
      </c>
      <c r="AG1221" s="113">
        <v>1198376.95</v>
      </c>
      <c r="AH1221" s="107">
        <v>1.1722222222222223</v>
      </c>
      <c r="AI1221" s="107">
        <v>3</v>
      </c>
      <c r="AJ1221" s="96">
        <v>6.1652999999999999E-2</v>
      </c>
      <c r="AK1221" s="92" t="s">
        <v>1786</v>
      </c>
      <c r="AL1221" s="92" t="s">
        <v>1787</v>
      </c>
      <c r="AM1221" s="27">
        <v>73883.539999999994</v>
      </c>
      <c r="AN1221" s="27">
        <v>36941.769999999997</v>
      </c>
      <c r="AO1221" s="27">
        <v>0</v>
      </c>
      <c r="AP1221" s="27">
        <v>0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7">
        <v>0</v>
      </c>
      <c r="BA1221" s="27">
        <v>0</v>
      </c>
      <c r="BB1221" s="27">
        <v>0</v>
      </c>
      <c r="BC1221" s="27">
        <f t="shared" si="58"/>
        <v>110825.31</v>
      </c>
      <c r="BD1221" s="27">
        <f t="shared" si="59"/>
        <v>0</v>
      </c>
      <c r="BE1221" s="27">
        <f t="shared" ref="BE1221:BE1284" si="60">BD1221+BC1221</f>
        <v>110825.31</v>
      </c>
    </row>
    <row r="1222" spans="1:57" x14ac:dyDescent="0.35">
      <c r="A1222" s="92" t="s">
        <v>2321</v>
      </c>
      <c r="B1222" s="90" t="s">
        <v>1329</v>
      </c>
      <c r="C1222" s="94">
        <v>1</v>
      </c>
      <c r="D1222" s="91" t="s">
        <v>0</v>
      </c>
      <c r="E1222" s="61" t="s">
        <v>3</v>
      </c>
      <c r="F1222" s="61" t="s">
        <v>1772</v>
      </c>
      <c r="G1222" s="61" t="s">
        <v>1781</v>
      </c>
      <c r="H1222" s="61" t="s">
        <v>1782</v>
      </c>
      <c r="I1222" s="61" t="s">
        <v>1783</v>
      </c>
      <c r="J1222" s="61" t="s">
        <v>1784</v>
      </c>
      <c r="K1222" s="61" t="s">
        <v>430</v>
      </c>
      <c r="L1222" s="61" t="s">
        <v>1778</v>
      </c>
      <c r="M1222" s="61" t="s">
        <v>1785</v>
      </c>
      <c r="N1222" s="108">
        <v>1</v>
      </c>
      <c r="O1222" s="108">
        <v>1</v>
      </c>
      <c r="P1222" s="108">
        <v>1</v>
      </c>
      <c r="Q1222" s="108">
        <v>0</v>
      </c>
      <c r="R1222" s="108">
        <v>0</v>
      </c>
      <c r="S1222" s="108">
        <v>1</v>
      </c>
      <c r="T1222" s="108">
        <v>1</v>
      </c>
      <c r="U1222" s="108">
        <v>1</v>
      </c>
      <c r="V1222" s="108">
        <v>0</v>
      </c>
      <c r="W1222" s="109">
        <v>40099383.560000002</v>
      </c>
      <c r="X1222" s="126">
        <v>0</v>
      </c>
      <c r="Y1222" s="109">
        <v>0</v>
      </c>
      <c r="Z1222" s="109">
        <v>0</v>
      </c>
      <c r="AA1222" s="109"/>
      <c r="AB1222" s="109"/>
      <c r="AC1222" s="109"/>
      <c r="AD1222" s="110">
        <v>40099383.560000002</v>
      </c>
      <c r="AE1222" s="99">
        <v>44987</v>
      </c>
      <c r="AF1222" s="99">
        <v>46083</v>
      </c>
      <c r="AG1222" s="113">
        <v>40099383.560000002</v>
      </c>
      <c r="AH1222" s="107">
        <v>1.1722222222222223</v>
      </c>
      <c r="AI1222" s="107">
        <v>3</v>
      </c>
      <c r="AJ1222" s="96">
        <v>6.1652999999999999E-2</v>
      </c>
      <c r="AK1222" s="92" t="s">
        <v>1786</v>
      </c>
      <c r="AL1222" s="92" t="s">
        <v>1787</v>
      </c>
      <c r="AM1222" s="27">
        <v>2472247.2999999998</v>
      </c>
      <c r="AN1222" s="27">
        <v>1236123.6499999999</v>
      </c>
      <c r="AO1222" s="27">
        <v>0</v>
      </c>
      <c r="AP1222" s="27">
        <v>0</v>
      </c>
      <c r="AQ1222" s="27">
        <v>0</v>
      </c>
      <c r="AR1222" s="27">
        <v>0</v>
      </c>
      <c r="AS1222" s="27">
        <v>0</v>
      </c>
      <c r="AT1222" s="27">
        <v>0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7">
        <v>0</v>
      </c>
      <c r="BA1222" s="27">
        <v>0</v>
      </c>
      <c r="BB1222" s="27">
        <v>0</v>
      </c>
      <c r="BC1222" s="27">
        <f t="shared" si="58"/>
        <v>3708370.9499999997</v>
      </c>
      <c r="BD1222" s="27">
        <f t="shared" si="59"/>
        <v>0</v>
      </c>
      <c r="BE1222" s="27">
        <f t="shared" si="60"/>
        <v>3708370.9499999997</v>
      </c>
    </row>
    <row r="1223" spans="1:57" x14ac:dyDescent="0.35">
      <c r="A1223" s="92" t="s">
        <v>2320</v>
      </c>
      <c r="B1223" s="90" t="s">
        <v>1609</v>
      </c>
      <c r="C1223" s="94">
        <v>1</v>
      </c>
      <c r="D1223" s="91" t="s">
        <v>0</v>
      </c>
      <c r="E1223" s="61" t="s">
        <v>3</v>
      </c>
      <c r="F1223" s="61" t="s">
        <v>1772</v>
      </c>
      <c r="G1223" s="61" t="s">
        <v>1781</v>
      </c>
      <c r="H1223" s="61" t="s">
        <v>1782</v>
      </c>
      <c r="I1223" s="61" t="s">
        <v>1783</v>
      </c>
      <c r="J1223" s="61" t="s">
        <v>1784</v>
      </c>
      <c r="K1223" s="61" t="s">
        <v>430</v>
      </c>
      <c r="L1223" s="61" t="s">
        <v>1778</v>
      </c>
      <c r="M1223" s="61" t="s">
        <v>1785</v>
      </c>
      <c r="N1223" s="108">
        <v>1</v>
      </c>
      <c r="O1223" s="108">
        <v>1</v>
      </c>
      <c r="P1223" s="108">
        <v>1</v>
      </c>
      <c r="Q1223" s="108">
        <v>0</v>
      </c>
      <c r="R1223" s="108">
        <v>0</v>
      </c>
      <c r="S1223" s="108">
        <v>1</v>
      </c>
      <c r="T1223" s="108">
        <v>1</v>
      </c>
      <c r="U1223" s="108">
        <v>1</v>
      </c>
      <c r="V1223" s="108">
        <v>0</v>
      </c>
      <c r="W1223" s="109">
        <v>40135838.530000001</v>
      </c>
      <c r="X1223" s="126">
        <v>0</v>
      </c>
      <c r="Y1223" s="109">
        <v>0</v>
      </c>
      <c r="Z1223" s="109">
        <v>0</v>
      </c>
      <c r="AA1223" s="109"/>
      <c r="AB1223" s="109"/>
      <c r="AC1223" s="109"/>
      <c r="AD1223" s="110">
        <v>40135838.530000001</v>
      </c>
      <c r="AE1223" s="99">
        <v>44995</v>
      </c>
      <c r="AF1223" s="99">
        <v>46822</v>
      </c>
      <c r="AG1223" s="113">
        <v>40135838.530000001</v>
      </c>
      <c r="AH1223" s="107">
        <v>3.1944444444444446</v>
      </c>
      <c r="AI1223" s="107">
        <v>5</v>
      </c>
      <c r="AJ1223" s="96">
        <v>7.1294999999999997E-2</v>
      </c>
      <c r="AK1223" s="92" t="s">
        <v>1786</v>
      </c>
      <c r="AL1223" s="92" t="s">
        <v>1787</v>
      </c>
      <c r="AM1223" s="27">
        <v>2861484.6</v>
      </c>
      <c r="AN1223" s="27">
        <v>2861484.6</v>
      </c>
      <c r="AO1223" s="27">
        <v>2861484.6</v>
      </c>
      <c r="AP1223" s="27">
        <v>1430742.3</v>
      </c>
      <c r="AQ1223" s="27">
        <v>0</v>
      </c>
      <c r="AR1223" s="27">
        <v>0</v>
      </c>
      <c r="AS1223" s="27">
        <v>0</v>
      </c>
      <c r="AT1223" s="27">
        <v>0</v>
      </c>
      <c r="AU1223" s="27">
        <v>0</v>
      </c>
      <c r="AV1223" s="27">
        <v>0</v>
      </c>
      <c r="AW1223" s="27">
        <v>0</v>
      </c>
      <c r="AX1223" s="27">
        <v>0</v>
      </c>
      <c r="AY1223" s="27">
        <v>0</v>
      </c>
      <c r="AZ1223" s="27">
        <v>0</v>
      </c>
      <c r="BA1223" s="27">
        <v>0</v>
      </c>
      <c r="BB1223" s="27">
        <v>0</v>
      </c>
      <c r="BC1223" s="27">
        <f t="shared" si="58"/>
        <v>5722969.2000000002</v>
      </c>
      <c r="BD1223" s="27">
        <f t="shared" si="59"/>
        <v>4292226.9000000004</v>
      </c>
      <c r="BE1223" s="27">
        <f t="shared" si="60"/>
        <v>10015196.100000001</v>
      </c>
    </row>
    <row r="1224" spans="1:57" x14ac:dyDescent="0.35">
      <c r="A1224" s="92" t="s">
        <v>2319</v>
      </c>
      <c r="B1224" s="90" t="s">
        <v>1610</v>
      </c>
      <c r="C1224" s="94">
        <v>1</v>
      </c>
      <c r="D1224" s="91" t="s">
        <v>0</v>
      </c>
      <c r="E1224" s="61" t="s">
        <v>3</v>
      </c>
      <c r="F1224" s="61" t="s">
        <v>1772</v>
      </c>
      <c r="G1224" s="61" t="s">
        <v>1781</v>
      </c>
      <c r="H1224" s="61" t="s">
        <v>1782</v>
      </c>
      <c r="I1224" s="61" t="s">
        <v>1783</v>
      </c>
      <c r="J1224" s="61" t="s">
        <v>1784</v>
      </c>
      <c r="K1224" s="61" t="s">
        <v>430</v>
      </c>
      <c r="L1224" s="61" t="s">
        <v>1778</v>
      </c>
      <c r="M1224" s="61" t="s">
        <v>1785</v>
      </c>
      <c r="N1224" s="108">
        <v>1</v>
      </c>
      <c r="O1224" s="108">
        <v>1</v>
      </c>
      <c r="P1224" s="108">
        <v>1</v>
      </c>
      <c r="Q1224" s="108">
        <v>0</v>
      </c>
      <c r="R1224" s="108">
        <v>0</v>
      </c>
      <c r="S1224" s="108">
        <v>1</v>
      </c>
      <c r="T1224" s="108">
        <v>1</v>
      </c>
      <c r="U1224" s="108">
        <v>1</v>
      </c>
      <c r="V1224" s="108">
        <v>0</v>
      </c>
      <c r="W1224" s="109">
        <v>31120469.350000001</v>
      </c>
      <c r="X1224" s="126">
        <v>0</v>
      </c>
      <c r="Y1224" s="109">
        <v>0</v>
      </c>
      <c r="Z1224" s="109">
        <v>0</v>
      </c>
      <c r="AA1224" s="109"/>
      <c r="AB1224" s="109"/>
      <c r="AC1224" s="109"/>
      <c r="AD1224" s="110">
        <v>31120469.350000001</v>
      </c>
      <c r="AE1224" s="99">
        <v>44984</v>
      </c>
      <c r="AF1224" s="99">
        <v>48637</v>
      </c>
      <c r="AG1224" s="113">
        <v>31120469.350000001</v>
      </c>
      <c r="AH1224" s="107">
        <v>8.1583333333333332</v>
      </c>
      <c r="AI1224" s="107">
        <v>10</v>
      </c>
      <c r="AJ1224" s="96">
        <v>7.8262999999999999E-2</v>
      </c>
      <c r="AK1224" s="92" t="s">
        <v>1786</v>
      </c>
      <c r="AL1224" s="92" t="s">
        <v>1787</v>
      </c>
      <c r="AM1224" s="27">
        <v>2435581.2999999998</v>
      </c>
      <c r="AN1224" s="27">
        <v>2435581.2999999998</v>
      </c>
      <c r="AO1224" s="27">
        <v>2435581.2999999998</v>
      </c>
      <c r="AP1224" s="27">
        <v>2435581.2999999998</v>
      </c>
      <c r="AQ1224" s="27">
        <v>2435581.2999999998</v>
      </c>
      <c r="AR1224" s="27">
        <v>2435581.2999999998</v>
      </c>
      <c r="AS1224" s="27">
        <v>2435581.2999999998</v>
      </c>
      <c r="AT1224" s="27">
        <v>2435581.2999999998</v>
      </c>
      <c r="AU1224" s="27">
        <v>1217790.6499999999</v>
      </c>
      <c r="AV1224" s="27">
        <v>0</v>
      </c>
      <c r="AW1224" s="27">
        <v>0</v>
      </c>
      <c r="AX1224" s="27">
        <v>0</v>
      </c>
      <c r="AY1224" s="27">
        <v>0</v>
      </c>
      <c r="AZ1224" s="27">
        <v>0</v>
      </c>
      <c r="BA1224" s="27">
        <v>0</v>
      </c>
      <c r="BB1224" s="27">
        <v>0</v>
      </c>
      <c r="BC1224" s="27">
        <f t="shared" si="58"/>
        <v>4871162.5999999996</v>
      </c>
      <c r="BD1224" s="27">
        <f t="shared" si="59"/>
        <v>15831278.450000001</v>
      </c>
      <c r="BE1224" s="27">
        <f t="shared" si="60"/>
        <v>20702441.050000001</v>
      </c>
    </row>
    <row r="1225" spans="1:57" x14ac:dyDescent="0.35">
      <c r="A1225" s="92" t="s">
        <v>2318</v>
      </c>
      <c r="B1225" s="90" t="s">
        <v>1330</v>
      </c>
      <c r="C1225" s="94">
        <v>1</v>
      </c>
      <c r="D1225" s="91" t="s">
        <v>0</v>
      </c>
      <c r="E1225" s="61" t="s">
        <v>3</v>
      </c>
      <c r="F1225" s="61" t="s">
        <v>1772</v>
      </c>
      <c r="G1225" s="61" t="s">
        <v>1788</v>
      </c>
      <c r="H1225" s="61" t="s">
        <v>1789</v>
      </c>
      <c r="I1225" s="61" t="s">
        <v>1790</v>
      </c>
      <c r="J1225" s="61" t="s">
        <v>1791</v>
      </c>
      <c r="K1225" s="61" t="s">
        <v>796</v>
      </c>
      <c r="L1225" s="61" t="s">
        <v>1778</v>
      </c>
      <c r="M1225" s="61" t="s">
        <v>1785</v>
      </c>
      <c r="N1225" s="108">
        <v>1</v>
      </c>
      <c r="O1225" s="108">
        <v>1</v>
      </c>
      <c r="P1225" s="108">
        <v>1</v>
      </c>
      <c r="Q1225" s="108">
        <v>1</v>
      </c>
      <c r="R1225" s="108">
        <v>1</v>
      </c>
      <c r="S1225" s="108">
        <v>1</v>
      </c>
      <c r="T1225" s="108">
        <v>0</v>
      </c>
      <c r="U1225" s="108">
        <v>0</v>
      </c>
      <c r="V1225" s="108">
        <v>0</v>
      </c>
      <c r="W1225" s="109">
        <v>11802650.619999999</v>
      </c>
      <c r="X1225" s="126">
        <v>0</v>
      </c>
      <c r="Y1225" s="109">
        <v>0</v>
      </c>
      <c r="Z1225" s="109">
        <v>0</v>
      </c>
      <c r="AA1225" s="109"/>
      <c r="AB1225" s="109"/>
      <c r="AC1225" s="109"/>
      <c r="AD1225" s="110">
        <v>11802650.619999999</v>
      </c>
      <c r="AE1225" s="99">
        <v>44987</v>
      </c>
      <c r="AF1225" s="99">
        <v>46083</v>
      </c>
      <c r="AG1225" s="113">
        <v>11802650.619999999</v>
      </c>
      <c r="AH1225" s="107">
        <v>1.1722222222222223</v>
      </c>
      <c r="AI1225" s="107">
        <v>3</v>
      </c>
      <c r="AJ1225" s="96">
        <v>6.1652999999999999E-2</v>
      </c>
      <c r="AK1225" s="92" t="s">
        <v>1786</v>
      </c>
      <c r="AL1225" s="92" t="s">
        <v>1787</v>
      </c>
      <c r="AM1225" s="27">
        <v>727668.82</v>
      </c>
      <c r="AN1225" s="27">
        <v>363834.41</v>
      </c>
      <c r="AO1225" s="27">
        <v>0</v>
      </c>
      <c r="AP1225" s="27">
        <v>0</v>
      </c>
      <c r="AQ1225" s="27">
        <v>0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27">
        <v>0</v>
      </c>
      <c r="BC1225" s="27">
        <f t="shared" si="58"/>
        <v>1091503.23</v>
      </c>
      <c r="BD1225" s="27">
        <f t="shared" si="59"/>
        <v>0</v>
      </c>
      <c r="BE1225" s="27">
        <f t="shared" si="60"/>
        <v>1091503.23</v>
      </c>
    </row>
    <row r="1226" spans="1:57" x14ac:dyDescent="0.35">
      <c r="A1226" s="92" t="s">
        <v>2317</v>
      </c>
      <c r="B1226" s="90" t="s">
        <v>1331</v>
      </c>
      <c r="C1226" s="94">
        <v>2</v>
      </c>
      <c r="D1226" s="91" t="s">
        <v>0</v>
      </c>
      <c r="E1226" s="61" t="s">
        <v>3</v>
      </c>
      <c r="F1226" s="61" t="s">
        <v>1772</v>
      </c>
      <c r="G1226" s="61" t="s">
        <v>1793</v>
      </c>
      <c r="H1226" s="61" t="s">
        <v>1789</v>
      </c>
      <c r="I1226" s="61" t="s">
        <v>1794</v>
      </c>
      <c r="J1226" s="61" t="s">
        <v>1791</v>
      </c>
      <c r="K1226" s="61" t="s">
        <v>813</v>
      </c>
      <c r="L1226" s="61" t="s">
        <v>1778</v>
      </c>
      <c r="M1226" s="61" t="s">
        <v>1785</v>
      </c>
      <c r="N1226" s="108">
        <v>1</v>
      </c>
      <c r="O1226" s="108">
        <v>1</v>
      </c>
      <c r="P1226" s="108">
        <v>1</v>
      </c>
      <c r="Q1226" s="108">
        <v>1</v>
      </c>
      <c r="R1226" s="108">
        <v>1</v>
      </c>
      <c r="S1226" s="108">
        <v>1</v>
      </c>
      <c r="T1226" s="108">
        <v>0</v>
      </c>
      <c r="U1226" s="108">
        <v>0</v>
      </c>
      <c r="V1226" s="108">
        <v>0</v>
      </c>
      <c r="W1226" s="109">
        <v>516840</v>
      </c>
      <c r="X1226" s="126">
        <v>0</v>
      </c>
      <c r="Y1226" s="109">
        <v>0</v>
      </c>
      <c r="Z1226" s="109">
        <v>1645.27</v>
      </c>
      <c r="AA1226" s="109"/>
      <c r="AB1226" s="109"/>
      <c r="AC1226" s="109"/>
      <c r="AD1226" s="110">
        <v>516840</v>
      </c>
      <c r="AE1226" s="99">
        <v>45217</v>
      </c>
      <c r="AF1226" s="99">
        <v>45948</v>
      </c>
      <c r="AG1226" s="113">
        <v>516840</v>
      </c>
      <c r="AH1226" s="107">
        <v>0.8</v>
      </c>
      <c r="AI1226" s="107">
        <v>2</v>
      </c>
      <c r="AJ1226" s="96">
        <v>3.8199999999999998E-2</v>
      </c>
      <c r="AK1226" s="92" t="s">
        <v>1786</v>
      </c>
      <c r="AL1226" s="92" t="s">
        <v>1787</v>
      </c>
      <c r="AM1226" s="27">
        <v>9871.65</v>
      </c>
      <c r="AN1226" s="27">
        <v>0</v>
      </c>
      <c r="AO1226" s="27">
        <v>0</v>
      </c>
      <c r="AP1226" s="27">
        <v>0</v>
      </c>
      <c r="AQ1226" s="27">
        <v>0</v>
      </c>
      <c r="AR1226" s="27">
        <v>0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7">
        <v>0</v>
      </c>
      <c r="BA1226" s="27">
        <v>0</v>
      </c>
      <c r="BB1226" s="27">
        <v>0</v>
      </c>
      <c r="BC1226" s="27">
        <f t="shared" si="58"/>
        <v>9871.65</v>
      </c>
      <c r="BD1226" s="27">
        <f t="shared" si="59"/>
        <v>0</v>
      </c>
      <c r="BE1226" s="27">
        <f t="shared" si="60"/>
        <v>9871.65</v>
      </c>
    </row>
    <row r="1227" spans="1:57" x14ac:dyDescent="0.35">
      <c r="A1227" s="92" t="s">
        <v>2316</v>
      </c>
      <c r="B1227" s="90" t="s">
        <v>1331</v>
      </c>
      <c r="C1227" s="94">
        <v>3</v>
      </c>
      <c r="D1227" s="91" t="s">
        <v>0</v>
      </c>
      <c r="E1227" s="61" t="s">
        <v>3</v>
      </c>
      <c r="F1227" s="61" t="s">
        <v>1772</v>
      </c>
      <c r="G1227" s="61" t="s">
        <v>1793</v>
      </c>
      <c r="H1227" s="61" t="s">
        <v>1789</v>
      </c>
      <c r="I1227" s="61" t="s">
        <v>1794</v>
      </c>
      <c r="J1227" s="61" t="s">
        <v>1791</v>
      </c>
      <c r="K1227" s="61" t="s">
        <v>813</v>
      </c>
      <c r="L1227" s="61" t="s">
        <v>1778</v>
      </c>
      <c r="M1227" s="61" t="s">
        <v>1785</v>
      </c>
      <c r="N1227" s="108">
        <v>1</v>
      </c>
      <c r="O1227" s="108">
        <v>1</v>
      </c>
      <c r="P1227" s="108">
        <v>1</v>
      </c>
      <c r="Q1227" s="108">
        <v>1</v>
      </c>
      <c r="R1227" s="108">
        <v>1</v>
      </c>
      <c r="S1227" s="108">
        <v>1</v>
      </c>
      <c r="T1227" s="108">
        <v>0</v>
      </c>
      <c r="U1227" s="108">
        <v>0</v>
      </c>
      <c r="V1227" s="108">
        <v>0</v>
      </c>
      <c r="W1227" s="109">
        <v>1490045</v>
      </c>
      <c r="X1227" s="126">
        <v>0</v>
      </c>
      <c r="Y1227" s="109">
        <v>0</v>
      </c>
      <c r="Z1227" s="109">
        <v>5339.33</v>
      </c>
      <c r="AA1227" s="109"/>
      <c r="AB1227" s="109"/>
      <c r="AC1227" s="109"/>
      <c r="AD1227" s="110">
        <v>1490045</v>
      </c>
      <c r="AE1227" s="99">
        <v>45217</v>
      </c>
      <c r="AF1227" s="99">
        <v>46313</v>
      </c>
      <c r="AG1227" s="113">
        <v>1490045</v>
      </c>
      <c r="AH1227" s="107">
        <v>1.8</v>
      </c>
      <c r="AI1227" s="107">
        <v>3</v>
      </c>
      <c r="AJ1227" s="96">
        <v>4.2999999999999997E-2</v>
      </c>
      <c r="AK1227" s="92" t="s">
        <v>1786</v>
      </c>
      <c r="AL1227" s="92" t="s">
        <v>1787</v>
      </c>
      <c r="AM1227" s="27">
        <v>58732.630000000012</v>
      </c>
      <c r="AN1227" s="27">
        <v>37375.279999999999</v>
      </c>
      <c r="AO1227" s="27">
        <v>0</v>
      </c>
      <c r="AP1227" s="27">
        <v>0</v>
      </c>
      <c r="AQ1227" s="27">
        <v>0</v>
      </c>
      <c r="AR1227" s="27">
        <v>0</v>
      </c>
      <c r="AS1227" s="27">
        <v>0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7">
        <v>0</v>
      </c>
      <c r="BA1227" s="27">
        <v>0</v>
      </c>
      <c r="BB1227" s="27">
        <v>0</v>
      </c>
      <c r="BC1227" s="27">
        <f t="shared" si="58"/>
        <v>96107.91</v>
      </c>
      <c r="BD1227" s="27">
        <f t="shared" si="59"/>
        <v>0</v>
      </c>
      <c r="BE1227" s="27">
        <f t="shared" si="60"/>
        <v>96107.91</v>
      </c>
    </row>
    <row r="1228" spans="1:57" x14ac:dyDescent="0.35">
      <c r="A1228" s="92" t="s">
        <v>2315</v>
      </c>
      <c r="B1228" s="90" t="s">
        <v>1331</v>
      </c>
      <c r="C1228" s="94">
        <v>4</v>
      </c>
      <c r="D1228" s="91" t="s">
        <v>0</v>
      </c>
      <c r="E1228" s="61" t="s">
        <v>3</v>
      </c>
      <c r="F1228" s="61" t="s">
        <v>1772</v>
      </c>
      <c r="G1228" s="61" t="s">
        <v>1793</v>
      </c>
      <c r="H1228" s="61" t="s">
        <v>1789</v>
      </c>
      <c r="I1228" s="61" t="s">
        <v>1794</v>
      </c>
      <c r="J1228" s="61" t="s">
        <v>1791</v>
      </c>
      <c r="K1228" s="61" t="s">
        <v>813</v>
      </c>
      <c r="L1228" s="61" t="s">
        <v>1778</v>
      </c>
      <c r="M1228" s="61" t="s">
        <v>1785</v>
      </c>
      <c r="N1228" s="108">
        <v>1</v>
      </c>
      <c r="O1228" s="108">
        <v>1</v>
      </c>
      <c r="P1228" s="108">
        <v>1</v>
      </c>
      <c r="Q1228" s="108">
        <v>1</v>
      </c>
      <c r="R1228" s="108">
        <v>1</v>
      </c>
      <c r="S1228" s="108">
        <v>1</v>
      </c>
      <c r="T1228" s="108">
        <v>0</v>
      </c>
      <c r="U1228" s="108">
        <v>0</v>
      </c>
      <c r="V1228" s="108">
        <v>0</v>
      </c>
      <c r="W1228" s="109">
        <v>3559912.5</v>
      </c>
      <c r="X1228" s="126">
        <v>0</v>
      </c>
      <c r="Y1228" s="109">
        <v>0</v>
      </c>
      <c r="Z1228" s="109">
        <v>13972.66</v>
      </c>
      <c r="AA1228" s="109"/>
      <c r="AB1228" s="109"/>
      <c r="AC1228" s="109"/>
      <c r="AD1228" s="110">
        <v>3559912.5</v>
      </c>
      <c r="AE1228" s="99">
        <v>45217</v>
      </c>
      <c r="AF1228" s="99">
        <v>46678</v>
      </c>
      <c r="AG1228" s="113">
        <v>3559912.5</v>
      </c>
      <c r="AH1228" s="107">
        <v>2.8</v>
      </c>
      <c r="AI1228" s="107">
        <v>4</v>
      </c>
      <c r="AJ1228" s="96">
        <v>4.7100000000000003E-2</v>
      </c>
      <c r="AK1228" s="92" t="s">
        <v>1786</v>
      </c>
      <c r="AL1228" s="92" t="s">
        <v>1787</v>
      </c>
      <c r="AM1228" s="27">
        <v>153699.26</v>
      </c>
      <c r="AN1228" s="27">
        <v>167671.92000000001</v>
      </c>
      <c r="AO1228" s="27">
        <v>97808.62</v>
      </c>
      <c r="AP1228" s="27">
        <v>0</v>
      </c>
      <c r="AQ1228" s="27">
        <v>0</v>
      </c>
      <c r="AR1228" s="27">
        <v>0</v>
      </c>
      <c r="AS1228" s="27">
        <v>0</v>
      </c>
      <c r="AT1228" s="27">
        <v>0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7">
        <v>0</v>
      </c>
      <c r="BA1228" s="27">
        <v>0</v>
      </c>
      <c r="BB1228" s="27">
        <v>0</v>
      </c>
      <c r="BC1228" s="27">
        <f t="shared" si="58"/>
        <v>321371.18000000005</v>
      </c>
      <c r="BD1228" s="27">
        <f t="shared" si="59"/>
        <v>97808.62</v>
      </c>
      <c r="BE1228" s="27">
        <f t="shared" si="60"/>
        <v>419179.80000000005</v>
      </c>
    </row>
    <row r="1229" spans="1:57" x14ac:dyDescent="0.35">
      <c r="A1229" s="92" t="s">
        <v>2314</v>
      </c>
      <c r="B1229" s="90" t="s">
        <v>1331</v>
      </c>
      <c r="C1229" s="94">
        <v>5</v>
      </c>
      <c r="D1229" s="91" t="s">
        <v>0</v>
      </c>
      <c r="E1229" s="61" t="s">
        <v>3</v>
      </c>
      <c r="F1229" s="61" t="s">
        <v>1772</v>
      </c>
      <c r="G1229" s="61" t="s">
        <v>1793</v>
      </c>
      <c r="H1229" s="61" t="s">
        <v>1789</v>
      </c>
      <c r="I1229" s="61" t="s">
        <v>1794</v>
      </c>
      <c r="J1229" s="61" t="s">
        <v>1791</v>
      </c>
      <c r="K1229" s="61" t="s">
        <v>813</v>
      </c>
      <c r="L1229" s="61" t="s">
        <v>1778</v>
      </c>
      <c r="M1229" s="61" t="s">
        <v>1785</v>
      </c>
      <c r="N1229" s="108">
        <v>1</v>
      </c>
      <c r="O1229" s="108">
        <v>1</v>
      </c>
      <c r="P1229" s="108">
        <v>1</v>
      </c>
      <c r="Q1229" s="108">
        <v>1</v>
      </c>
      <c r="R1229" s="108">
        <v>1</v>
      </c>
      <c r="S1229" s="108">
        <v>1</v>
      </c>
      <c r="T1229" s="108">
        <v>0</v>
      </c>
      <c r="U1229" s="108">
        <v>0</v>
      </c>
      <c r="V1229" s="108">
        <v>0</v>
      </c>
      <c r="W1229" s="109">
        <v>2931120</v>
      </c>
      <c r="X1229" s="126">
        <v>0</v>
      </c>
      <c r="Y1229" s="109">
        <v>0</v>
      </c>
      <c r="Z1229" s="109">
        <v>12383.98</v>
      </c>
      <c r="AA1229" s="109"/>
      <c r="AB1229" s="109"/>
      <c r="AC1229" s="109"/>
      <c r="AD1229" s="110">
        <v>2931120</v>
      </c>
      <c r="AE1229" s="99">
        <v>45217</v>
      </c>
      <c r="AF1229" s="99">
        <v>47044</v>
      </c>
      <c r="AG1229" s="113">
        <v>2931120</v>
      </c>
      <c r="AH1229" s="107">
        <v>3.8</v>
      </c>
      <c r="AI1229" s="107">
        <v>5</v>
      </c>
      <c r="AJ1229" s="97">
        <v>5.0700000000000002E-2</v>
      </c>
      <c r="AK1229" s="92" t="s">
        <v>1786</v>
      </c>
      <c r="AL1229" s="92" t="s">
        <v>1787</v>
      </c>
      <c r="AM1229" s="27">
        <v>136223.77999999997</v>
      </c>
      <c r="AN1229" s="27">
        <v>148607.75999999998</v>
      </c>
      <c r="AO1229" s="27">
        <v>148607.76</v>
      </c>
      <c r="AP1229" s="27">
        <v>86687.86</v>
      </c>
      <c r="AQ1229" s="27">
        <v>0</v>
      </c>
      <c r="AR1229" s="27">
        <v>0</v>
      </c>
      <c r="AS1229" s="27">
        <v>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0</v>
      </c>
      <c r="AZ1229" s="27">
        <v>0</v>
      </c>
      <c r="BA1229" s="27">
        <v>0</v>
      </c>
      <c r="BB1229" s="27">
        <v>0</v>
      </c>
      <c r="BC1229" s="27">
        <f t="shared" si="58"/>
        <v>284831.53999999992</v>
      </c>
      <c r="BD1229" s="27">
        <f t="shared" si="59"/>
        <v>235295.62</v>
      </c>
      <c r="BE1229" s="27">
        <f t="shared" si="60"/>
        <v>520127.15999999992</v>
      </c>
    </row>
    <row r="1230" spans="1:57" x14ac:dyDescent="0.35">
      <c r="A1230" s="92" t="s">
        <v>2313</v>
      </c>
      <c r="B1230" s="90" t="s">
        <v>1331</v>
      </c>
      <c r="C1230" s="94">
        <v>6</v>
      </c>
      <c r="D1230" s="91" t="s">
        <v>0</v>
      </c>
      <c r="E1230" s="61" t="s">
        <v>3</v>
      </c>
      <c r="F1230" s="61" t="s">
        <v>1772</v>
      </c>
      <c r="G1230" s="61" t="s">
        <v>1793</v>
      </c>
      <c r="H1230" s="61" t="s">
        <v>1789</v>
      </c>
      <c r="I1230" s="61" t="s">
        <v>1794</v>
      </c>
      <c r="J1230" s="61" t="s">
        <v>1791</v>
      </c>
      <c r="K1230" s="61" t="s">
        <v>813</v>
      </c>
      <c r="L1230" s="61" t="s">
        <v>1778</v>
      </c>
      <c r="M1230" s="61" t="s">
        <v>1785</v>
      </c>
      <c r="N1230" s="108">
        <v>1</v>
      </c>
      <c r="O1230" s="108">
        <v>1</v>
      </c>
      <c r="P1230" s="108">
        <v>1</v>
      </c>
      <c r="Q1230" s="108">
        <v>1</v>
      </c>
      <c r="R1230" s="108">
        <v>1</v>
      </c>
      <c r="S1230" s="108">
        <v>1</v>
      </c>
      <c r="T1230" s="108">
        <v>0</v>
      </c>
      <c r="U1230" s="108">
        <v>0</v>
      </c>
      <c r="V1230" s="108">
        <v>0</v>
      </c>
      <c r="W1230" s="109">
        <v>19389465</v>
      </c>
      <c r="X1230" s="126">
        <v>0</v>
      </c>
      <c r="Y1230" s="109">
        <v>0</v>
      </c>
      <c r="Z1230" s="109">
        <v>86606.28</v>
      </c>
      <c r="AA1230" s="109"/>
      <c r="AB1230" s="109"/>
      <c r="AC1230" s="109"/>
      <c r="AD1230" s="110">
        <v>19389465</v>
      </c>
      <c r="AE1230" s="99">
        <v>45217</v>
      </c>
      <c r="AF1230" s="99">
        <v>47409</v>
      </c>
      <c r="AG1230" s="113">
        <v>19389465</v>
      </c>
      <c r="AH1230" s="107">
        <v>4.8</v>
      </c>
      <c r="AI1230" s="107">
        <v>6</v>
      </c>
      <c r="AJ1230" s="97">
        <v>5.3600000000000002E-2</v>
      </c>
      <c r="AK1230" s="92" t="s">
        <v>1786</v>
      </c>
      <c r="AL1230" s="92" t="s">
        <v>1787</v>
      </c>
      <c r="AM1230" s="27">
        <v>952669.08000000019</v>
      </c>
      <c r="AN1230" s="27">
        <v>1039275.3600000002</v>
      </c>
      <c r="AO1230" s="27">
        <v>1039275.36</v>
      </c>
      <c r="AP1230" s="27">
        <v>1039275.36</v>
      </c>
      <c r="AQ1230" s="27">
        <v>606243.96</v>
      </c>
      <c r="AR1230" s="27">
        <v>0</v>
      </c>
      <c r="AS1230" s="27">
        <v>0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27">
        <v>0</v>
      </c>
      <c r="BC1230" s="27">
        <f t="shared" si="58"/>
        <v>1991944.4400000004</v>
      </c>
      <c r="BD1230" s="27">
        <f t="shared" si="59"/>
        <v>2684794.6799999997</v>
      </c>
      <c r="BE1230" s="27">
        <f t="shared" si="60"/>
        <v>4676739.12</v>
      </c>
    </row>
    <row r="1231" spans="1:57" x14ac:dyDescent="0.35">
      <c r="A1231" s="92" t="s">
        <v>2312</v>
      </c>
      <c r="B1231" s="90" t="s">
        <v>1331</v>
      </c>
      <c r="C1231" s="94">
        <v>7</v>
      </c>
      <c r="D1231" s="91" t="s">
        <v>0</v>
      </c>
      <c r="E1231" s="61" t="s">
        <v>3</v>
      </c>
      <c r="F1231" s="61" t="s">
        <v>1772</v>
      </c>
      <c r="G1231" s="61" t="s">
        <v>1793</v>
      </c>
      <c r="H1231" s="61" t="s">
        <v>1789</v>
      </c>
      <c r="I1231" s="61" t="s">
        <v>1794</v>
      </c>
      <c r="J1231" s="61" t="s">
        <v>1791</v>
      </c>
      <c r="K1231" s="61" t="s">
        <v>813</v>
      </c>
      <c r="L1231" s="61" t="s">
        <v>1778</v>
      </c>
      <c r="M1231" s="61" t="s">
        <v>1785</v>
      </c>
      <c r="N1231" s="108">
        <v>1</v>
      </c>
      <c r="O1231" s="108">
        <v>1</v>
      </c>
      <c r="P1231" s="108">
        <v>1</v>
      </c>
      <c r="Q1231" s="108">
        <v>1</v>
      </c>
      <c r="R1231" s="108">
        <v>1</v>
      </c>
      <c r="S1231" s="108">
        <v>1</v>
      </c>
      <c r="T1231" s="108">
        <v>0</v>
      </c>
      <c r="U1231" s="108">
        <v>0</v>
      </c>
      <c r="V1231" s="108">
        <v>0</v>
      </c>
      <c r="W1231" s="109">
        <v>636315</v>
      </c>
      <c r="X1231" s="126">
        <v>0</v>
      </c>
      <c r="Y1231" s="109">
        <v>0</v>
      </c>
      <c r="Z1231" s="109">
        <v>2990.68</v>
      </c>
      <c r="AA1231" s="109"/>
      <c r="AB1231" s="109"/>
      <c r="AC1231" s="109"/>
      <c r="AD1231" s="110">
        <v>636315</v>
      </c>
      <c r="AE1231" s="99">
        <v>45217</v>
      </c>
      <c r="AF1231" s="99">
        <v>47774</v>
      </c>
      <c r="AG1231" s="113">
        <v>636315</v>
      </c>
      <c r="AH1231" s="107">
        <v>5.8</v>
      </c>
      <c r="AI1231" s="107">
        <v>7</v>
      </c>
      <c r="AJ1231" s="97">
        <v>5.6399999999999999E-2</v>
      </c>
      <c r="AK1231" s="92" t="s">
        <v>1786</v>
      </c>
      <c r="AL1231" s="92" t="s">
        <v>1787</v>
      </c>
      <c r="AM1231" s="27">
        <v>32897.479999999996</v>
      </c>
      <c r="AN1231" s="27">
        <v>35888.159999999996</v>
      </c>
      <c r="AO1231" s="27">
        <v>35888.160000000003</v>
      </c>
      <c r="AP1231" s="27">
        <v>35888.160000000003</v>
      </c>
      <c r="AQ1231" s="27">
        <v>32897.480000000003</v>
      </c>
      <c r="AR1231" s="27">
        <v>14953.4</v>
      </c>
      <c r="AS1231" s="27">
        <v>0</v>
      </c>
      <c r="AT1231" s="27">
        <v>0</v>
      </c>
      <c r="AU1231" s="27">
        <v>0</v>
      </c>
      <c r="AV1231" s="27">
        <v>0</v>
      </c>
      <c r="AW1231" s="27">
        <v>0</v>
      </c>
      <c r="AX1231" s="27">
        <v>0</v>
      </c>
      <c r="AY1231" s="27">
        <v>0</v>
      </c>
      <c r="AZ1231" s="27">
        <v>0</v>
      </c>
      <c r="BA1231" s="27">
        <v>0</v>
      </c>
      <c r="BB1231" s="27">
        <v>0</v>
      </c>
      <c r="BC1231" s="27">
        <f t="shared" si="58"/>
        <v>68785.639999999985</v>
      </c>
      <c r="BD1231" s="27">
        <f t="shared" si="59"/>
        <v>119627.20000000001</v>
      </c>
      <c r="BE1231" s="27">
        <f t="shared" si="60"/>
        <v>188412.84</v>
      </c>
    </row>
    <row r="1232" spans="1:57" x14ac:dyDescent="0.35">
      <c r="A1232" s="92" t="s">
        <v>2311</v>
      </c>
      <c r="B1232" s="90" t="s">
        <v>1331</v>
      </c>
      <c r="C1232" s="94">
        <v>8</v>
      </c>
      <c r="D1232" s="91" t="s">
        <v>0</v>
      </c>
      <c r="E1232" s="61" t="s">
        <v>3</v>
      </c>
      <c r="F1232" s="61" t="s">
        <v>1772</v>
      </c>
      <c r="G1232" s="61" t="s">
        <v>1793</v>
      </c>
      <c r="H1232" s="61" t="s">
        <v>1789</v>
      </c>
      <c r="I1232" s="61" t="s">
        <v>1794</v>
      </c>
      <c r="J1232" s="61" t="s">
        <v>1791</v>
      </c>
      <c r="K1232" s="61" t="s">
        <v>813</v>
      </c>
      <c r="L1232" s="61" t="s">
        <v>1778</v>
      </c>
      <c r="M1232" s="61" t="s">
        <v>1785</v>
      </c>
      <c r="N1232" s="108">
        <v>1</v>
      </c>
      <c r="O1232" s="108">
        <v>1</v>
      </c>
      <c r="P1232" s="108">
        <v>1</v>
      </c>
      <c r="Q1232" s="108">
        <v>1</v>
      </c>
      <c r="R1232" s="108">
        <v>1</v>
      </c>
      <c r="S1232" s="108">
        <v>1</v>
      </c>
      <c r="T1232" s="108">
        <v>0</v>
      </c>
      <c r="U1232" s="108">
        <v>0</v>
      </c>
      <c r="V1232" s="108">
        <v>0</v>
      </c>
      <c r="W1232" s="109">
        <v>101037.5</v>
      </c>
      <c r="X1232" s="126">
        <v>0</v>
      </c>
      <c r="Y1232" s="109">
        <v>0</v>
      </c>
      <c r="Z1232" s="109">
        <v>499.29</v>
      </c>
      <c r="AA1232" s="109"/>
      <c r="AB1232" s="109"/>
      <c r="AC1232" s="109"/>
      <c r="AD1232" s="110">
        <v>101037.5</v>
      </c>
      <c r="AE1232" s="99">
        <v>45217</v>
      </c>
      <c r="AF1232" s="99">
        <v>48139</v>
      </c>
      <c r="AG1232" s="113">
        <v>101037.5</v>
      </c>
      <c r="AH1232" s="107">
        <v>6.8</v>
      </c>
      <c r="AI1232" s="107">
        <v>8</v>
      </c>
      <c r="AJ1232" s="96">
        <v>5.9299999999999999E-2</v>
      </c>
      <c r="AK1232" s="92" t="s">
        <v>1786</v>
      </c>
      <c r="AL1232" s="92" t="s">
        <v>1787</v>
      </c>
      <c r="AM1232" s="27">
        <v>5492.1900000000005</v>
      </c>
      <c r="AN1232" s="27">
        <v>5991.4800000000005</v>
      </c>
      <c r="AO1232" s="27">
        <v>5991.48</v>
      </c>
      <c r="AP1232" s="27">
        <v>5991.48</v>
      </c>
      <c r="AQ1232" s="27">
        <v>5658.62</v>
      </c>
      <c r="AR1232" s="27">
        <v>3661.46</v>
      </c>
      <c r="AS1232" s="27">
        <v>1664.3</v>
      </c>
      <c r="AT1232" s="27">
        <v>0</v>
      </c>
      <c r="AU1232" s="27">
        <v>0</v>
      </c>
      <c r="AV1232" s="27">
        <v>0</v>
      </c>
      <c r="AW1232" s="27">
        <v>0</v>
      </c>
      <c r="AX1232" s="27">
        <v>0</v>
      </c>
      <c r="AY1232" s="27">
        <v>0</v>
      </c>
      <c r="AZ1232" s="27">
        <v>0</v>
      </c>
      <c r="BA1232" s="27">
        <v>0</v>
      </c>
      <c r="BB1232" s="27">
        <v>0</v>
      </c>
      <c r="BC1232" s="27">
        <f t="shared" si="58"/>
        <v>11483.670000000002</v>
      </c>
      <c r="BD1232" s="27">
        <f t="shared" si="59"/>
        <v>22967.339999999997</v>
      </c>
      <c r="BE1232" s="27">
        <f t="shared" si="60"/>
        <v>34451.009999999995</v>
      </c>
    </row>
    <row r="1233" spans="1:57" x14ac:dyDescent="0.35">
      <c r="A1233" s="92" t="s">
        <v>2310</v>
      </c>
      <c r="B1233" s="90" t="s">
        <v>1331</v>
      </c>
      <c r="C1233" s="94">
        <v>9</v>
      </c>
      <c r="D1233" s="91" t="s">
        <v>0</v>
      </c>
      <c r="E1233" s="61" t="s">
        <v>3</v>
      </c>
      <c r="F1233" s="61" t="s">
        <v>1772</v>
      </c>
      <c r="G1233" s="61" t="s">
        <v>1793</v>
      </c>
      <c r="H1233" s="61" t="s">
        <v>1789</v>
      </c>
      <c r="I1233" s="61" t="s">
        <v>1794</v>
      </c>
      <c r="J1233" s="61" t="s">
        <v>1791</v>
      </c>
      <c r="K1233" s="61" t="s">
        <v>813</v>
      </c>
      <c r="L1233" s="61" t="s">
        <v>1778</v>
      </c>
      <c r="M1233" s="61" t="s">
        <v>1785</v>
      </c>
      <c r="N1233" s="108">
        <v>1</v>
      </c>
      <c r="O1233" s="108">
        <v>1</v>
      </c>
      <c r="P1233" s="108">
        <v>1</v>
      </c>
      <c r="Q1233" s="108">
        <v>1</v>
      </c>
      <c r="R1233" s="108">
        <v>1</v>
      </c>
      <c r="S1233" s="108">
        <v>1</v>
      </c>
      <c r="T1233" s="108">
        <v>0</v>
      </c>
      <c r="U1233" s="108">
        <v>0</v>
      </c>
      <c r="V1233" s="108">
        <v>0</v>
      </c>
      <c r="W1233" s="109">
        <v>53100</v>
      </c>
      <c r="X1233" s="126">
        <v>0</v>
      </c>
      <c r="Y1233" s="109">
        <v>0</v>
      </c>
      <c r="Z1233" s="109">
        <v>274.79000000000002</v>
      </c>
      <c r="AA1233" s="109"/>
      <c r="AB1233" s="109"/>
      <c r="AC1233" s="109"/>
      <c r="AD1233" s="110">
        <v>53100</v>
      </c>
      <c r="AE1233" s="99">
        <v>45217</v>
      </c>
      <c r="AF1233" s="99">
        <v>48505</v>
      </c>
      <c r="AG1233" s="113">
        <v>53100</v>
      </c>
      <c r="AH1233" s="107">
        <v>7.8</v>
      </c>
      <c r="AI1233" s="107">
        <v>9</v>
      </c>
      <c r="AJ1233" s="96">
        <v>6.2100000000000002E-2</v>
      </c>
      <c r="AK1233" s="92" t="s">
        <v>1786</v>
      </c>
      <c r="AL1233" s="92" t="s">
        <v>1787</v>
      </c>
      <c r="AM1233" s="27">
        <v>3022.69</v>
      </c>
      <c r="AN1233" s="27">
        <v>3297.48</v>
      </c>
      <c r="AO1233" s="27">
        <v>3297.48</v>
      </c>
      <c r="AP1233" s="27">
        <v>3297.48</v>
      </c>
      <c r="AQ1233" s="27">
        <v>3160.08</v>
      </c>
      <c r="AR1233" s="27">
        <v>2335.6999999999998</v>
      </c>
      <c r="AS1233" s="27">
        <v>1511.4</v>
      </c>
      <c r="AT1233" s="27">
        <v>687</v>
      </c>
      <c r="AU1233" s="27">
        <v>0</v>
      </c>
      <c r="AV1233" s="27">
        <v>0</v>
      </c>
      <c r="AW1233" s="27">
        <v>0</v>
      </c>
      <c r="AX1233" s="27">
        <v>0</v>
      </c>
      <c r="AY1233" s="27">
        <v>0</v>
      </c>
      <c r="AZ1233" s="27">
        <v>0</v>
      </c>
      <c r="BA1233" s="27">
        <v>0</v>
      </c>
      <c r="BB1233" s="27">
        <v>0</v>
      </c>
      <c r="BC1233" s="27">
        <f t="shared" si="58"/>
        <v>6320.17</v>
      </c>
      <c r="BD1233" s="27">
        <f t="shared" si="59"/>
        <v>14289.140000000001</v>
      </c>
      <c r="BE1233" s="27">
        <f t="shared" si="60"/>
        <v>20609.310000000001</v>
      </c>
    </row>
    <row r="1234" spans="1:57" x14ac:dyDescent="0.35">
      <c r="A1234" s="92" t="s">
        <v>2309</v>
      </c>
      <c r="B1234" s="90" t="s">
        <v>1331</v>
      </c>
      <c r="C1234" s="94">
        <v>10</v>
      </c>
      <c r="D1234" s="91" t="s">
        <v>0</v>
      </c>
      <c r="E1234" s="61" t="s">
        <v>3</v>
      </c>
      <c r="F1234" s="61" t="s">
        <v>1772</v>
      </c>
      <c r="G1234" s="61" t="s">
        <v>1793</v>
      </c>
      <c r="H1234" s="61" t="s">
        <v>1789</v>
      </c>
      <c r="I1234" s="61" t="s">
        <v>1794</v>
      </c>
      <c r="J1234" s="61" t="s">
        <v>1791</v>
      </c>
      <c r="K1234" s="61" t="s">
        <v>813</v>
      </c>
      <c r="L1234" s="61" t="s">
        <v>1778</v>
      </c>
      <c r="M1234" s="61" t="s">
        <v>1785</v>
      </c>
      <c r="N1234" s="108">
        <v>1</v>
      </c>
      <c r="O1234" s="108">
        <v>1</v>
      </c>
      <c r="P1234" s="108">
        <v>1</v>
      </c>
      <c r="Q1234" s="108">
        <v>1</v>
      </c>
      <c r="R1234" s="108">
        <v>1</v>
      </c>
      <c r="S1234" s="108">
        <v>1</v>
      </c>
      <c r="T1234" s="108">
        <v>0</v>
      </c>
      <c r="U1234" s="108">
        <v>0</v>
      </c>
      <c r="V1234" s="108">
        <v>0</v>
      </c>
      <c r="W1234" s="109">
        <v>51920</v>
      </c>
      <c r="X1234" s="126">
        <v>0</v>
      </c>
      <c r="Y1234" s="109">
        <v>0</v>
      </c>
      <c r="Z1234" s="109">
        <v>281.23</v>
      </c>
      <c r="AA1234" s="109"/>
      <c r="AB1234" s="109"/>
      <c r="AC1234" s="109"/>
      <c r="AD1234" s="110">
        <v>51920</v>
      </c>
      <c r="AE1234" s="99">
        <v>45217</v>
      </c>
      <c r="AF1234" s="99">
        <v>48870</v>
      </c>
      <c r="AG1234" s="113">
        <v>51920</v>
      </c>
      <c r="AH1234" s="107">
        <v>8.8000000000000007</v>
      </c>
      <c r="AI1234" s="107">
        <v>10</v>
      </c>
      <c r="AJ1234" s="96">
        <v>6.5000000000000002E-2</v>
      </c>
      <c r="AK1234" s="92" t="s">
        <v>1786</v>
      </c>
      <c r="AL1234" s="92" t="s">
        <v>1787</v>
      </c>
      <c r="AM1234" s="27">
        <v>3093.53</v>
      </c>
      <c r="AN1234" s="27">
        <v>3374.76</v>
      </c>
      <c r="AO1234" s="27">
        <v>3374.76</v>
      </c>
      <c r="AP1234" s="27">
        <v>3374.76</v>
      </c>
      <c r="AQ1234" s="27">
        <v>3262.28</v>
      </c>
      <c r="AR1234" s="27">
        <v>2587.38</v>
      </c>
      <c r="AS1234" s="27">
        <v>1912.38</v>
      </c>
      <c r="AT1234" s="27">
        <v>1237.4000000000001</v>
      </c>
      <c r="AU1234" s="27">
        <v>562.5</v>
      </c>
      <c r="AV1234" s="27">
        <v>0</v>
      </c>
      <c r="AW1234" s="27">
        <v>0</v>
      </c>
      <c r="AX1234" s="27">
        <v>0</v>
      </c>
      <c r="AY1234" s="27">
        <v>0</v>
      </c>
      <c r="AZ1234" s="27">
        <v>0</v>
      </c>
      <c r="BA1234" s="27">
        <v>0</v>
      </c>
      <c r="BB1234" s="27">
        <v>0</v>
      </c>
      <c r="BC1234" s="27">
        <f t="shared" si="58"/>
        <v>6468.2900000000009</v>
      </c>
      <c r="BD1234" s="27">
        <f t="shared" si="59"/>
        <v>16311.460000000001</v>
      </c>
      <c r="BE1234" s="27">
        <f t="shared" si="60"/>
        <v>22779.75</v>
      </c>
    </row>
    <row r="1235" spans="1:57" x14ac:dyDescent="0.35">
      <c r="A1235" s="92" t="s">
        <v>2308</v>
      </c>
      <c r="B1235" s="90" t="s">
        <v>1332</v>
      </c>
      <c r="C1235" s="94">
        <v>1</v>
      </c>
      <c r="D1235" s="91" t="s">
        <v>0</v>
      </c>
      <c r="E1235" s="61" t="s">
        <v>3</v>
      </c>
      <c r="F1235" s="61" t="s">
        <v>1772</v>
      </c>
      <c r="G1235" s="61" t="s">
        <v>1788</v>
      </c>
      <c r="H1235" s="61" t="s">
        <v>1789</v>
      </c>
      <c r="I1235" s="61" t="s">
        <v>1790</v>
      </c>
      <c r="J1235" s="61" t="s">
        <v>1791</v>
      </c>
      <c r="K1235" s="61" t="s">
        <v>796</v>
      </c>
      <c r="L1235" s="61" t="s">
        <v>1778</v>
      </c>
      <c r="M1235" s="61" t="s">
        <v>1785</v>
      </c>
      <c r="N1235" s="108">
        <v>1</v>
      </c>
      <c r="O1235" s="108">
        <v>1</v>
      </c>
      <c r="P1235" s="108">
        <v>1</v>
      </c>
      <c r="Q1235" s="108">
        <v>1</v>
      </c>
      <c r="R1235" s="108">
        <v>1</v>
      </c>
      <c r="S1235" s="108">
        <v>1</v>
      </c>
      <c r="T1235" s="108">
        <v>0</v>
      </c>
      <c r="U1235" s="108">
        <v>0</v>
      </c>
      <c r="V1235" s="108">
        <v>0</v>
      </c>
      <c r="W1235" s="109">
        <v>5358743.7300000004</v>
      </c>
      <c r="X1235" s="126">
        <v>0</v>
      </c>
      <c r="Y1235" s="109">
        <v>0</v>
      </c>
      <c r="Z1235" s="109">
        <v>0</v>
      </c>
      <c r="AA1235" s="109"/>
      <c r="AB1235" s="109"/>
      <c r="AC1235" s="109"/>
      <c r="AD1235" s="110">
        <v>5358743.7300000004</v>
      </c>
      <c r="AE1235" s="99">
        <v>44987</v>
      </c>
      <c r="AF1235" s="99">
        <v>46083</v>
      </c>
      <c r="AG1235" s="113">
        <v>5358743.7300000004</v>
      </c>
      <c r="AH1235" s="107">
        <v>1.1722222222222223</v>
      </c>
      <c r="AI1235" s="107">
        <v>3</v>
      </c>
      <c r="AJ1235" s="96">
        <v>6.1652999999999999E-2</v>
      </c>
      <c r="AK1235" s="92" t="s">
        <v>1786</v>
      </c>
      <c r="AL1235" s="92" t="s">
        <v>1787</v>
      </c>
      <c r="AM1235" s="27">
        <v>330382.62</v>
      </c>
      <c r="AN1235" s="27">
        <v>165191.31</v>
      </c>
      <c r="AO1235" s="27">
        <v>0</v>
      </c>
      <c r="AP1235" s="27">
        <v>0</v>
      </c>
      <c r="AQ1235" s="27">
        <v>0</v>
      </c>
      <c r="AR1235" s="27">
        <v>0</v>
      </c>
      <c r="AS1235" s="27">
        <v>0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27">
        <v>0</v>
      </c>
      <c r="BC1235" s="27">
        <f t="shared" si="58"/>
        <v>495573.93</v>
      </c>
      <c r="BD1235" s="27">
        <f t="shared" si="59"/>
        <v>0</v>
      </c>
      <c r="BE1235" s="27">
        <f t="shared" si="60"/>
        <v>495573.93</v>
      </c>
    </row>
    <row r="1236" spans="1:57" x14ac:dyDescent="0.35">
      <c r="A1236" s="92" t="s">
        <v>2307</v>
      </c>
      <c r="B1236" s="90" t="s">
        <v>1611</v>
      </c>
      <c r="C1236" s="94">
        <v>1</v>
      </c>
      <c r="D1236" s="91" t="s">
        <v>0</v>
      </c>
      <c r="E1236" s="61" t="s">
        <v>3</v>
      </c>
      <c r="F1236" s="61" t="s">
        <v>1772</v>
      </c>
      <c r="G1236" s="61" t="s">
        <v>1788</v>
      </c>
      <c r="H1236" s="61" t="s">
        <v>1789</v>
      </c>
      <c r="I1236" s="61" t="s">
        <v>1790</v>
      </c>
      <c r="J1236" s="61" t="s">
        <v>1791</v>
      </c>
      <c r="K1236" s="61" t="s">
        <v>796</v>
      </c>
      <c r="L1236" s="61" t="s">
        <v>1778</v>
      </c>
      <c r="M1236" s="61" t="s">
        <v>1785</v>
      </c>
      <c r="N1236" s="108">
        <v>1</v>
      </c>
      <c r="O1236" s="108">
        <v>1</v>
      </c>
      <c r="P1236" s="108">
        <v>1</v>
      </c>
      <c r="Q1236" s="108">
        <v>1</v>
      </c>
      <c r="R1236" s="108">
        <v>1</v>
      </c>
      <c r="S1236" s="108">
        <v>1</v>
      </c>
      <c r="T1236" s="108">
        <v>0</v>
      </c>
      <c r="U1236" s="108">
        <v>0</v>
      </c>
      <c r="V1236" s="108">
        <v>0</v>
      </c>
      <c r="W1236" s="109">
        <v>5358813.13</v>
      </c>
      <c r="X1236" s="126">
        <v>0</v>
      </c>
      <c r="Y1236" s="109">
        <v>0</v>
      </c>
      <c r="Z1236" s="109">
        <v>0</v>
      </c>
      <c r="AA1236" s="109"/>
      <c r="AB1236" s="109"/>
      <c r="AC1236" s="109"/>
      <c r="AD1236" s="110">
        <v>5358813.13</v>
      </c>
      <c r="AE1236" s="99">
        <v>44995</v>
      </c>
      <c r="AF1236" s="99">
        <v>46822</v>
      </c>
      <c r="AG1236" s="113">
        <v>5358813.13</v>
      </c>
      <c r="AH1236" s="107">
        <v>3.1944444444444446</v>
      </c>
      <c r="AI1236" s="107">
        <v>5</v>
      </c>
      <c r="AJ1236" s="96">
        <v>7.1294999999999997E-2</v>
      </c>
      <c r="AK1236" s="92" t="s">
        <v>1786</v>
      </c>
      <c r="AL1236" s="92" t="s">
        <v>1787</v>
      </c>
      <c r="AM1236" s="27">
        <v>382056.58</v>
      </c>
      <c r="AN1236" s="27">
        <v>382056.58</v>
      </c>
      <c r="AO1236" s="27">
        <v>382056.58</v>
      </c>
      <c r="AP1236" s="27">
        <v>191028.29</v>
      </c>
      <c r="AQ1236" s="27">
        <v>0</v>
      </c>
      <c r="AR1236" s="27">
        <v>0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7">
        <v>0</v>
      </c>
      <c r="BA1236" s="27">
        <v>0</v>
      </c>
      <c r="BB1236" s="27">
        <v>0</v>
      </c>
      <c r="BC1236" s="27">
        <f t="shared" si="58"/>
        <v>764113.16</v>
      </c>
      <c r="BD1236" s="27">
        <f t="shared" si="59"/>
        <v>573084.87</v>
      </c>
      <c r="BE1236" s="27">
        <f t="shared" si="60"/>
        <v>1337198.03</v>
      </c>
    </row>
    <row r="1237" spans="1:57" x14ac:dyDescent="0.35">
      <c r="A1237" s="92" t="s">
        <v>2306</v>
      </c>
      <c r="B1237" s="90" t="s">
        <v>1612</v>
      </c>
      <c r="C1237" s="94">
        <v>1</v>
      </c>
      <c r="D1237" s="91" t="s">
        <v>0</v>
      </c>
      <c r="E1237" s="61" t="s">
        <v>3</v>
      </c>
      <c r="F1237" s="61" t="s">
        <v>1772</v>
      </c>
      <c r="G1237" s="61" t="s">
        <v>1788</v>
      </c>
      <c r="H1237" s="61" t="s">
        <v>1789</v>
      </c>
      <c r="I1237" s="61" t="s">
        <v>1790</v>
      </c>
      <c r="J1237" s="61" t="s">
        <v>1791</v>
      </c>
      <c r="K1237" s="61" t="s">
        <v>796</v>
      </c>
      <c r="L1237" s="61" t="s">
        <v>1778</v>
      </c>
      <c r="M1237" s="61" t="s">
        <v>1785</v>
      </c>
      <c r="N1237" s="108">
        <v>1</v>
      </c>
      <c r="O1237" s="108">
        <v>1</v>
      </c>
      <c r="P1237" s="108">
        <v>1</v>
      </c>
      <c r="Q1237" s="108">
        <v>1</v>
      </c>
      <c r="R1237" s="108">
        <v>1</v>
      </c>
      <c r="S1237" s="108">
        <v>1</v>
      </c>
      <c r="T1237" s="108">
        <v>0</v>
      </c>
      <c r="U1237" s="108">
        <v>0</v>
      </c>
      <c r="V1237" s="108">
        <v>0</v>
      </c>
      <c r="W1237" s="109">
        <v>2677557.38</v>
      </c>
      <c r="X1237" s="126">
        <v>0</v>
      </c>
      <c r="Y1237" s="109">
        <v>0</v>
      </c>
      <c r="Z1237" s="109">
        <v>0</v>
      </c>
      <c r="AA1237" s="109"/>
      <c r="AB1237" s="109"/>
      <c r="AC1237" s="109"/>
      <c r="AD1237" s="110">
        <v>2677557.38</v>
      </c>
      <c r="AE1237" s="99">
        <v>45041</v>
      </c>
      <c r="AF1237" s="99">
        <v>46502</v>
      </c>
      <c r="AG1237" s="113">
        <v>2677557.38</v>
      </c>
      <c r="AH1237" s="107">
        <v>2.3194444444444446</v>
      </c>
      <c r="AI1237" s="107">
        <v>4</v>
      </c>
      <c r="AJ1237" s="96">
        <v>6.7556000000000005E-2</v>
      </c>
      <c r="AK1237" s="92" t="s">
        <v>1786</v>
      </c>
      <c r="AL1237" s="92" t="s">
        <v>1787</v>
      </c>
      <c r="AM1237" s="27">
        <v>180885.06</v>
      </c>
      <c r="AN1237" s="27">
        <v>180885.06</v>
      </c>
      <c r="AO1237" s="27">
        <v>90442.53</v>
      </c>
      <c r="AP1237" s="27">
        <v>0</v>
      </c>
      <c r="AQ1237" s="27">
        <v>0</v>
      </c>
      <c r="AR1237" s="27">
        <v>0</v>
      </c>
      <c r="AS1237" s="27">
        <v>0</v>
      </c>
      <c r="AT1237" s="27">
        <v>0</v>
      </c>
      <c r="AU1237" s="27">
        <v>0</v>
      </c>
      <c r="AV1237" s="27">
        <v>0</v>
      </c>
      <c r="AW1237" s="27">
        <v>0</v>
      </c>
      <c r="AX1237" s="27">
        <v>0</v>
      </c>
      <c r="AY1237" s="27">
        <v>0</v>
      </c>
      <c r="AZ1237" s="27">
        <v>0</v>
      </c>
      <c r="BA1237" s="27">
        <v>0</v>
      </c>
      <c r="BB1237" s="27">
        <v>0</v>
      </c>
      <c r="BC1237" s="27">
        <f t="shared" si="58"/>
        <v>361770.12</v>
      </c>
      <c r="BD1237" s="27">
        <f t="shared" si="59"/>
        <v>90442.53</v>
      </c>
      <c r="BE1237" s="27">
        <f t="shared" si="60"/>
        <v>452212.65</v>
      </c>
    </row>
    <row r="1238" spans="1:57" x14ac:dyDescent="0.35">
      <c r="A1238" s="92" t="s">
        <v>2305</v>
      </c>
      <c r="B1238" s="90" t="s">
        <v>1613</v>
      </c>
      <c r="C1238" s="94">
        <v>1</v>
      </c>
      <c r="D1238" s="91" t="s">
        <v>0</v>
      </c>
      <c r="E1238" s="61" t="s">
        <v>3</v>
      </c>
      <c r="F1238" s="61" t="s">
        <v>1772</v>
      </c>
      <c r="G1238" s="61" t="s">
        <v>403</v>
      </c>
      <c r="H1238" s="61" t="s">
        <v>1782</v>
      </c>
      <c r="I1238" s="61" t="s">
        <v>1783</v>
      </c>
      <c r="J1238" s="61" t="s">
        <v>1784</v>
      </c>
      <c r="K1238" s="61" t="s">
        <v>715</v>
      </c>
      <c r="L1238" s="61" t="s">
        <v>1778</v>
      </c>
      <c r="M1238" s="61" t="s">
        <v>1785</v>
      </c>
      <c r="N1238" s="108">
        <v>1</v>
      </c>
      <c r="O1238" s="108">
        <v>1</v>
      </c>
      <c r="P1238" s="108">
        <v>1</v>
      </c>
      <c r="Q1238" s="108">
        <v>0</v>
      </c>
      <c r="R1238" s="108">
        <v>0</v>
      </c>
      <c r="S1238" s="108">
        <v>1</v>
      </c>
      <c r="T1238" s="108">
        <v>1</v>
      </c>
      <c r="U1238" s="108">
        <v>1</v>
      </c>
      <c r="V1238" s="108">
        <v>0</v>
      </c>
      <c r="W1238" s="109">
        <v>570000000</v>
      </c>
      <c r="X1238" s="126">
        <v>0</v>
      </c>
      <c r="Y1238" s="109">
        <v>0</v>
      </c>
      <c r="Z1238" s="109">
        <v>0</v>
      </c>
      <c r="AA1238" s="109"/>
      <c r="AB1238" s="109"/>
      <c r="AC1238" s="109"/>
      <c r="AD1238" s="110">
        <v>570000000</v>
      </c>
      <c r="AE1238" s="99">
        <v>44995</v>
      </c>
      <c r="AF1238" s="99">
        <v>46822</v>
      </c>
      <c r="AG1238" s="113">
        <v>570000000</v>
      </c>
      <c r="AH1238" s="107">
        <v>3.1944444444444446</v>
      </c>
      <c r="AI1238" s="107">
        <v>5</v>
      </c>
      <c r="AJ1238" s="96">
        <v>7.1294999999999997E-2</v>
      </c>
      <c r="AK1238" s="92" t="s">
        <v>1786</v>
      </c>
      <c r="AL1238" s="92" t="s">
        <v>1787</v>
      </c>
      <c r="AM1238" s="27">
        <v>40638150</v>
      </c>
      <c r="AN1238" s="27">
        <v>40638150</v>
      </c>
      <c r="AO1238" s="27">
        <v>40638150</v>
      </c>
      <c r="AP1238" s="27">
        <v>20319075</v>
      </c>
      <c r="AQ1238" s="27">
        <v>0</v>
      </c>
      <c r="AR1238" s="27">
        <v>0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7">
        <v>0</v>
      </c>
      <c r="BA1238" s="27">
        <v>0</v>
      </c>
      <c r="BB1238" s="27">
        <v>0</v>
      </c>
      <c r="BC1238" s="27">
        <f t="shared" si="58"/>
        <v>81276300</v>
      </c>
      <c r="BD1238" s="27">
        <f t="shared" si="59"/>
        <v>60957225</v>
      </c>
      <c r="BE1238" s="27">
        <f t="shared" si="60"/>
        <v>142233525</v>
      </c>
    </row>
    <row r="1239" spans="1:57" x14ac:dyDescent="0.35">
      <c r="A1239" s="92" t="s">
        <v>2304</v>
      </c>
      <c r="B1239" s="90" t="s">
        <v>1333</v>
      </c>
      <c r="C1239" s="94">
        <v>1</v>
      </c>
      <c r="D1239" s="91" t="s">
        <v>0</v>
      </c>
      <c r="E1239" s="61" t="s">
        <v>3</v>
      </c>
      <c r="F1239" s="61" t="s">
        <v>1772</v>
      </c>
      <c r="G1239" s="61" t="s">
        <v>1788</v>
      </c>
      <c r="H1239" s="61" t="s">
        <v>1789</v>
      </c>
      <c r="I1239" s="61" t="s">
        <v>1790</v>
      </c>
      <c r="J1239" s="61" t="s">
        <v>1791</v>
      </c>
      <c r="K1239" s="61" t="s">
        <v>796</v>
      </c>
      <c r="L1239" s="61" t="s">
        <v>1778</v>
      </c>
      <c r="M1239" s="61" t="s">
        <v>1785</v>
      </c>
      <c r="N1239" s="108">
        <v>1</v>
      </c>
      <c r="O1239" s="108">
        <v>1</v>
      </c>
      <c r="P1239" s="108">
        <v>1</v>
      </c>
      <c r="Q1239" s="108">
        <v>1</v>
      </c>
      <c r="R1239" s="108">
        <v>1</v>
      </c>
      <c r="S1239" s="108">
        <v>1</v>
      </c>
      <c r="T1239" s="108">
        <v>0</v>
      </c>
      <c r="U1239" s="108">
        <v>0</v>
      </c>
      <c r="V1239" s="108">
        <v>0</v>
      </c>
      <c r="W1239" s="109">
        <v>1533028.65</v>
      </c>
      <c r="X1239" s="126">
        <v>0</v>
      </c>
      <c r="Y1239" s="109">
        <v>0</v>
      </c>
      <c r="Z1239" s="109">
        <v>0</v>
      </c>
      <c r="AA1239" s="109"/>
      <c r="AB1239" s="109"/>
      <c r="AC1239" s="109"/>
      <c r="AD1239" s="110">
        <v>1533028.65</v>
      </c>
      <c r="AE1239" s="99">
        <v>44987</v>
      </c>
      <c r="AF1239" s="99">
        <v>46083</v>
      </c>
      <c r="AG1239" s="113">
        <v>1533028.65</v>
      </c>
      <c r="AH1239" s="107">
        <v>1.1722222222222223</v>
      </c>
      <c r="AI1239" s="107">
        <v>3</v>
      </c>
      <c r="AJ1239" s="96">
        <v>6.1652999999999999E-2</v>
      </c>
      <c r="AK1239" s="92" t="s">
        <v>1786</v>
      </c>
      <c r="AL1239" s="92" t="s">
        <v>1787</v>
      </c>
      <c r="AM1239" s="27">
        <v>94515.82</v>
      </c>
      <c r="AN1239" s="27">
        <v>47257.91</v>
      </c>
      <c r="AO1239" s="27">
        <v>0</v>
      </c>
      <c r="AP1239" s="27">
        <v>0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7">
        <v>0</v>
      </c>
      <c r="BA1239" s="27">
        <v>0</v>
      </c>
      <c r="BB1239" s="27">
        <v>0</v>
      </c>
      <c r="BC1239" s="27">
        <f t="shared" si="58"/>
        <v>141773.73000000001</v>
      </c>
      <c r="BD1239" s="27">
        <f t="shared" si="59"/>
        <v>0</v>
      </c>
      <c r="BE1239" s="27">
        <f t="shared" si="60"/>
        <v>141773.73000000001</v>
      </c>
    </row>
    <row r="1240" spans="1:57" x14ac:dyDescent="0.35">
      <c r="A1240" s="92" t="s">
        <v>2303</v>
      </c>
      <c r="B1240" s="90" t="s">
        <v>1614</v>
      </c>
      <c r="C1240" s="94">
        <v>1</v>
      </c>
      <c r="D1240" s="91" t="s">
        <v>0</v>
      </c>
      <c r="E1240" s="61" t="s">
        <v>3</v>
      </c>
      <c r="F1240" s="61" t="s">
        <v>1772</v>
      </c>
      <c r="G1240" s="61" t="s">
        <v>1788</v>
      </c>
      <c r="H1240" s="61" t="s">
        <v>1789</v>
      </c>
      <c r="I1240" s="61" t="s">
        <v>1790</v>
      </c>
      <c r="J1240" s="61" t="s">
        <v>1791</v>
      </c>
      <c r="K1240" s="61" t="s">
        <v>796</v>
      </c>
      <c r="L1240" s="61" t="s">
        <v>1778</v>
      </c>
      <c r="M1240" s="61" t="s">
        <v>1785</v>
      </c>
      <c r="N1240" s="108">
        <v>1</v>
      </c>
      <c r="O1240" s="108">
        <v>1</v>
      </c>
      <c r="P1240" s="108">
        <v>1</v>
      </c>
      <c r="Q1240" s="108">
        <v>1</v>
      </c>
      <c r="R1240" s="108">
        <v>1</v>
      </c>
      <c r="S1240" s="108">
        <v>1</v>
      </c>
      <c r="T1240" s="108">
        <v>0</v>
      </c>
      <c r="U1240" s="108">
        <v>0</v>
      </c>
      <c r="V1240" s="108">
        <v>0</v>
      </c>
      <c r="W1240" s="109">
        <v>1532872.01</v>
      </c>
      <c r="X1240" s="126">
        <v>0</v>
      </c>
      <c r="Y1240" s="109">
        <v>0</v>
      </c>
      <c r="Z1240" s="109">
        <v>0</v>
      </c>
      <c r="AA1240" s="109"/>
      <c r="AB1240" s="109"/>
      <c r="AC1240" s="109"/>
      <c r="AD1240" s="110">
        <v>1532872.01</v>
      </c>
      <c r="AE1240" s="99">
        <v>44995</v>
      </c>
      <c r="AF1240" s="99">
        <v>46822</v>
      </c>
      <c r="AG1240" s="113">
        <v>1532872.01</v>
      </c>
      <c r="AH1240" s="107">
        <v>3.1944444444444446</v>
      </c>
      <c r="AI1240" s="107">
        <v>5</v>
      </c>
      <c r="AJ1240" s="96">
        <v>7.1294999999999997E-2</v>
      </c>
      <c r="AK1240" s="92" t="s">
        <v>1786</v>
      </c>
      <c r="AL1240" s="92" t="s">
        <v>1787</v>
      </c>
      <c r="AM1240" s="27">
        <v>109286.1</v>
      </c>
      <c r="AN1240" s="27">
        <v>109286.1</v>
      </c>
      <c r="AO1240" s="27">
        <v>109286.1</v>
      </c>
      <c r="AP1240" s="27">
        <v>54643.05</v>
      </c>
      <c r="AQ1240" s="27">
        <v>0</v>
      </c>
      <c r="AR1240" s="27">
        <v>0</v>
      </c>
      <c r="AS1240" s="27">
        <v>0</v>
      </c>
      <c r="AT1240" s="27">
        <v>0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7">
        <v>0</v>
      </c>
      <c r="BA1240" s="27">
        <v>0</v>
      </c>
      <c r="BB1240" s="27">
        <v>0</v>
      </c>
      <c r="BC1240" s="27">
        <f t="shared" si="58"/>
        <v>218572.2</v>
      </c>
      <c r="BD1240" s="27">
        <f t="shared" si="59"/>
        <v>163929.15000000002</v>
      </c>
      <c r="BE1240" s="27">
        <f t="shared" si="60"/>
        <v>382501.35000000003</v>
      </c>
    </row>
    <row r="1241" spans="1:57" x14ac:dyDescent="0.35">
      <c r="A1241" s="92" t="s">
        <v>2302</v>
      </c>
      <c r="B1241" s="90" t="s">
        <v>1615</v>
      </c>
      <c r="C1241" s="94">
        <v>1</v>
      </c>
      <c r="D1241" s="91" t="s">
        <v>0</v>
      </c>
      <c r="E1241" s="61" t="s">
        <v>3</v>
      </c>
      <c r="F1241" s="61" t="s">
        <v>1772</v>
      </c>
      <c r="G1241" s="61" t="s">
        <v>1788</v>
      </c>
      <c r="H1241" s="61" t="s">
        <v>1789</v>
      </c>
      <c r="I1241" s="61" t="s">
        <v>1790</v>
      </c>
      <c r="J1241" s="61" t="s">
        <v>1791</v>
      </c>
      <c r="K1241" s="61" t="s">
        <v>796</v>
      </c>
      <c r="L1241" s="61" t="s">
        <v>1778</v>
      </c>
      <c r="M1241" s="61" t="s">
        <v>1785</v>
      </c>
      <c r="N1241" s="108">
        <v>1</v>
      </c>
      <c r="O1241" s="108">
        <v>1</v>
      </c>
      <c r="P1241" s="108">
        <v>1</v>
      </c>
      <c r="Q1241" s="108">
        <v>1</v>
      </c>
      <c r="R1241" s="108">
        <v>1</v>
      </c>
      <c r="S1241" s="108">
        <v>1</v>
      </c>
      <c r="T1241" s="108">
        <v>0</v>
      </c>
      <c r="U1241" s="108">
        <v>0</v>
      </c>
      <c r="V1241" s="108">
        <v>0</v>
      </c>
      <c r="W1241" s="109">
        <v>1439218.17</v>
      </c>
      <c r="X1241" s="126">
        <v>0</v>
      </c>
      <c r="Y1241" s="109">
        <v>0</v>
      </c>
      <c r="Z1241" s="109">
        <v>0</v>
      </c>
      <c r="AA1241" s="109"/>
      <c r="AB1241" s="109"/>
      <c r="AC1241" s="109"/>
      <c r="AD1241" s="110">
        <v>1439218.17</v>
      </c>
      <c r="AE1241" s="99">
        <v>44987</v>
      </c>
      <c r="AF1241" s="99">
        <v>46083</v>
      </c>
      <c r="AG1241" s="113">
        <v>1439218.17</v>
      </c>
      <c r="AH1241" s="107">
        <v>1.1722222222222223</v>
      </c>
      <c r="AI1241" s="107">
        <v>3</v>
      </c>
      <c r="AJ1241" s="96">
        <v>6.1652999999999999E-2</v>
      </c>
      <c r="AK1241" s="92" t="s">
        <v>1786</v>
      </c>
      <c r="AL1241" s="92" t="s">
        <v>1787</v>
      </c>
      <c r="AM1241" s="27">
        <v>88732.12</v>
      </c>
      <c r="AN1241" s="27">
        <v>88732.12</v>
      </c>
      <c r="AO1241" s="27">
        <v>88732.12</v>
      </c>
      <c r="AP1241" s="27">
        <v>44366.06</v>
      </c>
      <c r="AQ1241" s="27">
        <v>0</v>
      </c>
      <c r="AR1241" s="27">
        <v>0</v>
      </c>
      <c r="AS1241" s="27">
        <v>0</v>
      </c>
      <c r="AT1241" s="27">
        <v>0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7">
        <v>0</v>
      </c>
      <c r="BA1241" s="27">
        <v>0</v>
      </c>
      <c r="BB1241" s="27">
        <v>0</v>
      </c>
      <c r="BC1241" s="27">
        <f t="shared" si="58"/>
        <v>177464.24</v>
      </c>
      <c r="BD1241" s="27">
        <f t="shared" si="59"/>
        <v>133098.18</v>
      </c>
      <c r="BE1241" s="27">
        <f t="shared" si="60"/>
        <v>310562.42</v>
      </c>
    </row>
    <row r="1242" spans="1:57" x14ac:dyDescent="0.35">
      <c r="A1242" s="92" t="s">
        <v>2301</v>
      </c>
      <c r="B1242" s="90" t="s">
        <v>1616</v>
      </c>
      <c r="C1242" s="94">
        <v>1</v>
      </c>
      <c r="D1242" s="91" t="s">
        <v>0</v>
      </c>
      <c r="E1242" s="61" t="s">
        <v>3</v>
      </c>
      <c r="F1242" s="61" t="s">
        <v>1772</v>
      </c>
      <c r="G1242" s="61" t="s">
        <v>1788</v>
      </c>
      <c r="H1242" s="61" t="s">
        <v>1789</v>
      </c>
      <c r="I1242" s="61" t="s">
        <v>1790</v>
      </c>
      <c r="J1242" s="61" t="s">
        <v>1791</v>
      </c>
      <c r="K1242" s="61" t="s">
        <v>796</v>
      </c>
      <c r="L1242" s="61" t="s">
        <v>1778</v>
      </c>
      <c r="M1242" s="61" t="s">
        <v>1785</v>
      </c>
      <c r="N1242" s="108">
        <v>1</v>
      </c>
      <c r="O1242" s="108">
        <v>1</v>
      </c>
      <c r="P1242" s="108">
        <v>1</v>
      </c>
      <c r="Q1242" s="108">
        <v>1</v>
      </c>
      <c r="R1242" s="108">
        <v>1</v>
      </c>
      <c r="S1242" s="108">
        <v>1</v>
      </c>
      <c r="T1242" s="108">
        <v>0</v>
      </c>
      <c r="U1242" s="108">
        <v>0</v>
      </c>
      <c r="V1242" s="108">
        <v>0</v>
      </c>
      <c r="W1242" s="109">
        <v>2077899</v>
      </c>
      <c r="X1242" s="126">
        <v>0</v>
      </c>
      <c r="Y1242" s="109">
        <v>0</v>
      </c>
      <c r="Z1242" s="109">
        <v>0</v>
      </c>
      <c r="AA1242" s="109"/>
      <c r="AB1242" s="109"/>
      <c r="AC1242" s="109"/>
      <c r="AD1242" s="110">
        <v>2077899</v>
      </c>
      <c r="AE1242" s="99">
        <v>44995</v>
      </c>
      <c r="AF1242" s="99">
        <v>46822</v>
      </c>
      <c r="AG1242" s="113">
        <v>2077899</v>
      </c>
      <c r="AH1242" s="107">
        <v>3.1944444444444446</v>
      </c>
      <c r="AI1242" s="107">
        <v>5</v>
      </c>
      <c r="AJ1242" s="97">
        <v>7.1294999999999997E-2</v>
      </c>
      <c r="AK1242" s="92" t="s">
        <v>1786</v>
      </c>
      <c r="AL1242" s="92" t="s">
        <v>1787</v>
      </c>
      <c r="AM1242" s="27">
        <v>148143.79999999999</v>
      </c>
      <c r="AN1242" s="27">
        <v>148143.79999999999</v>
      </c>
      <c r="AO1242" s="27">
        <v>148143.79999999999</v>
      </c>
      <c r="AP1242" s="27">
        <v>74071.899999999994</v>
      </c>
      <c r="AQ1242" s="27">
        <v>0</v>
      </c>
      <c r="AR1242" s="27">
        <v>0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0</v>
      </c>
      <c r="BB1242" s="27">
        <v>0</v>
      </c>
      <c r="BC1242" s="27">
        <f t="shared" si="58"/>
        <v>296287.59999999998</v>
      </c>
      <c r="BD1242" s="27">
        <f t="shared" si="59"/>
        <v>222215.69999999998</v>
      </c>
      <c r="BE1242" s="27">
        <f t="shared" si="60"/>
        <v>518503.29999999993</v>
      </c>
    </row>
    <row r="1243" spans="1:57" x14ac:dyDescent="0.35">
      <c r="A1243" s="92" t="s">
        <v>2300</v>
      </c>
      <c r="B1243" s="90" t="s">
        <v>1617</v>
      </c>
      <c r="C1243" s="94">
        <v>1</v>
      </c>
      <c r="D1243" s="91" t="s">
        <v>0</v>
      </c>
      <c r="E1243" s="61" t="s">
        <v>3</v>
      </c>
      <c r="F1243" s="61" t="s">
        <v>1772</v>
      </c>
      <c r="G1243" s="61" t="s">
        <v>1788</v>
      </c>
      <c r="H1243" s="61" t="s">
        <v>1789</v>
      </c>
      <c r="I1243" s="61" t="s">
        <v>1790</v>
      </c>
      <c r="J1243" s="61" t="s">
        <v>1791</v>
      </c>
      <c r="K1243" s="61" t="s">
        <v>796</v>
      </c>
      <c r="L1243" s="61" t="s">
        <v>1778</v>
      </c>
      <c r="M1243" s="61" t="s">
        <v>1785</v>
      </c>
      <c r="N1243" s="108">
        <v>1</v>
      </c>
      <c r="O1243" s="108">
        <v>1</v>
      </c>
      <c r="P1243" s="108">
        <v>1</v>
      </c>
      <c r="Q1243" s="108">
        <v>1</v>
      </c>
      <c r="R1243" s="108">
        <v>1</v>
      </c>
      <c r="S1243" s="108">
        <v>1</v>
      </c>
      <c r="T1243" s="108">
        <v>0</v>
      </c>
      <c r="U1243" s="108">
        <v>0</v>
      </c>
      <c r="V1243" s="108">
        <v>0</v>
      </c>
      <c r="W1243" s="109">
        <v>7242823.2599999998</v>
      </c>
      <c r="X1243" s="126">
        <v>0</v>
      </c>
      <c r="Y1243" s="109">
        <v>0</v>
      </c>
      <c r="Z1243" s="109">
        <v>0</v>
      </c>
      <c r="AA1243" s="109"/>
      <c r="AB1243" s="109"/>
      <c r="AC1243" s="109"/>
      <c r="AD1243" s="110">
        <v>7242823.2599999998</v>
      </c>
      <c r="AE1243" s="99">
        <v>44995</v>
      </c>
      <c r="AF1243" s="99">
        <v>46822</v>
      </c>
      <c r="AG1243" s="113">
        <v>7242823.2599999998</v>
      </c>
      <c r="AH1243" s="107">
        <v>3.1944444444444446</v>
      </c>
      <c r="AI1243" s="107">
        <v>5</v>
      </c>
      <c r="AJ1243" s="97">
        <v>7.1294999999999997E-2</v>
      </c>
      <c r="AK1243" s="92" t="s">
        <v>1786</v>
      </c>
      <c r="AL1243" s="92" t="s">
        <v>1787</v>
      </c>
      <c r="AM1243" s="27">
        <v>516377.08</v>
      </c>
      <c r="AN1243" s="27">
        <v>516377.08</v>
      </c>
      <c r="AO1243" s="27">
        <v>516377.08</v>
      </c>
      <c r="AP1243" s="27">
        <v>258188.54</v>
      </c>
      <c r="AQ1243" s="27">
        <v>0</v>
      </c>
      <c r="AR1243" s="27">
        <v>0</v>
      </c>
      <c r="AS1243" s="27">
        <v>0</v>
      </c>
      <c r="AT1243" s="27">
        <v>0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7">
        <v>0</v>
      </c>
      <c r="BA1243" s="27">
        <v>0</v>
      </c>
      <c r="BB1243" s="27">
        <v>0</v>
      </c>
      <c r="BC1243" s="27">
        <f t="shared" si="58"/>
        <v>1032754.16</v>
      </c>
      <c r="BD1243" s="27">
        <f t="shared" si="59"/>
        <v>774565.62</v>
      </c>
      <c r="BE1243" s="27">
        <f t="shared" si="60"/>
        <v>1807319.78</v>
      </c>
    </row>
    <row r="1244" spans="1:57" x14ac:dyDescent="0.35">
      <c r="A1244" s="92" t="s">
        <v>2299</v>
      </c>
      <c r="B1244" s="90" t="s">
        <v>1618</v>
      </c>
      <c r="C1244" s="94">
        <v>1</v>
      </c>
      <c r="D1244" s="91" t="s">
        <v>0</v>
      </c>
      <c r="E1244" s="61" t="s">
        <v>3</v>
      </c>
      <c r="F1244" s="61" t="s">
        <v>1772</v>
      </c>
      <c r="G1244" s="61" t="s">
        <v>1788</v>
      </c>
      <c r="H1244" s="61" t="s">
        <v>1789</v>
      </c>
      <c r="I1244" s="61" t="s">
        <v>1790</v>
      </c>
      <c r="J1244" s="61" t="s">
        <v>1791</v>
      </c>
      <c r="K1244" s="61" t="s">
        <v>796</v>
      </c>
      <c r="L1244" s="61" t="s">
        <v>1778</v>
      </c>
      <c r="M1244" s="61" t="s">
        <v>1785</v>
      </c>
      <c r="N1244" s="108">
        <v>1</v>
      </c>
      <c r="O1244" s="108">
        <v>1</v>
      </c>
      <c r="P1244" s="108">
        <v>1</v>
      </c>
      <c r="Q1244" s="108">
        <v>1</v>
      </c>
      <c r="R1244" s="108">
        <v>1</v>
      </c>
      <c r="S1244" s="108">
        <v>1</v>
      </c>
      <c r="T1244" s="108">
        <v>0</v>
      </c>
      <c r="U1244" s="108">
        <v>0</v>
      </c>
      <c r="V1244" s="108">
        <v>0</v>
      </c>
      <c r="W1244" s="109">
        <v>5008908.7300000004</v>
      </c>
      <c r="X1244" s="126">
        <v>0</v>
      </c>
      <c r="Y1244" s="109">
        <v>0</v>
      </c>
      <c r="Z1244" s="109">
        <v>0</v>
      </c>
      <c r="AA1244" s="109"/>
      <c r="AB1244" s="109"/>
      <c r="AC1244" s="109"/>
      <c r="AD1244" s="110">
        <v>5008908.7300000004</v>
      </c>
      <c r="AE1244" s="99">
        <v>44987</v>
      </c>
      <c r="AF1244" s="99">
        <v>46083</v>
      </c>
      <c r="AG1244" s="113">
        <v>5008908.7300000004</v>
      </c>
      <c r="AH1244" s="107">
        <v>1.1722222222222223</v>
      </c>
      <c r="AI1244" s="107">
        <v>3</v>
      </c>
      <c r="AJ1244" s="97">
        <v>6.1652999999999999E-2</v>
      </c>
      <c r="AK1244" s="92" t="s">
        <v>1786</v>
      </c>
      <c r="AL1244" s="92" t="s">
        <v>1787</v>
      </c>
      <c r="AM1244" s="27">
        <v>308814.24</v>
      </c>
      <c r="AN1244" s="27">
        <v>308814.24</v>
      </c>
      <c r="AO1244" s="27">
        <v>308814.24</v>
      </c>
      <c r="AP1244" s="27">
        <v>154407.12</v>
      </c>
      <c r="AQ1244" s="27">
        <v>0</v>
      </c>
      <c r="AR1244" s="27">
        <v>0</v>
      </c>
      <c r="AS1244" s="27">
        <v>0</v>
      </c>
      <c r="AT1244" s="27">
        <v>0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7">
        <v>0</v>
      </c>
      <c r="BA1244" s="27">
        <v>0</v>
      </c>
      <c r="BB1244" s="27">
        <v>0</v>
      </c>
      <c r="BC1244" s="27">
        <f t="shared" si="58"/>
        <v>617628.48</v>
      </c>
      <c r="BD1244" s="27">
        <f t="shared" si="59"/>
        <v>463221.36</v>
      </c>
      <c r="BE1244" s="27">
        <f t="shared" si="60"/>
        <v>1080849.8399999999</v>
      </c>
    </row>
    <row r="1245" spans="1:57" x14ac:dyDescent="0.35">
      <c r="A1245" s="92" t="s">
        <v>2298</v>
      </c>
      <c r="B1245" s="90" t="s">
        <v>1619</v>
      </c>
      <c r="C1245" s="94">
        <v>1</v>
      </c>
      <c r="D1245" s="91" t="s">
        <v>0</v>
      </c>
      <c r="E1245" s="61" t="s">
        <v>3</v>
      </c>
      <c r="F1245" s="61" t="s">
        <v>1772</v>
      </c>
      <c r="G1245" s="61" t="s">
        <v>1788</v>
      </c>
      <c r="H1245" s="61" t="s">
        <v>1789</v>
      </c>
      <c r="I1245" s="61" t="s">
        <v>1790</v>
      </c>
      <c r="J1245" s="61" t="s">
        <v>1791</v>
      </c>
      <c r="K1245" s="61" t="s">
        <v>796</v>
      </c>
      <c r="L1245" s="61" t="s">
        <v>1778</v>
      </c>
      <c r="M1245" s="61" t="s">
        <v>1785</v>
      </c>
      <c r="N1245" s="108">
        <v>1</v>
      </c>
      <c r="O1245" s="108">
        <v>1</v>
      </c>
      <c r="P1245" s="108">
        <v>1</v>
      </c>
      <c r="Q1245" s="108">
        <v>1</v>
      </c>
      <c r="R1245" s="108">
        <v>1</v>
      </c>
      <c r="S1245" s="108">
        <v>1</v>
      </c>
      <c r="T1245" s="108">
        <v>0</v>
      </c>
      <c r="U1245" s="108">
        <v>0</v>
      </c>
      <c r="V1245" s="108">
        <v>0</v>
      </c>
      <c r="W1245" s="109">
        <v>5008007.7</v>
      </c>
      <c r="X1245" s="126">
        <v>0</v>
      </c>
      <c r="Y1245" s="109">
        <v>0</v>
      </c>
      <c r="Z1245" s="109">
        <v>0</v>
      </c>
      <c r="AA1245" s="109"/>
      <c r="AB1245" s="109"/>
      <c r="AC1245" s="109"/>
      <c r="AD1245" s="110">
        <v>5008007.7</v>
      </c>
      <c r="AE1245" s="99">
        <v>44995</v>
      </c>
      <c r="AF1245" s="99">
        <v>46822</v>
      </c>
      <c r="AG1245" s="113">
        <v>5008007.7</v>
      </c>
      <c r="AH1245" s="107">
        <v>3.1944444444444446</v>
      </c>
      <c r="AI1245" s="107">
        <v>5</v>
      </c>
      <c r="AJ1245" s="96">
        <v>7.1294999999999997E-2</v>
      </c>
      <c r="AK1245" s="92" t="s">
        <v>1786</v>
      </c>
      <c r="AL1245" s="92" t="s">
        <v>1787</v>
      </c>
      <c r="AM1245" s="27">
        <v>357045.9</v>
      </c>
      <c r="AN1245" s="27">
        <v>357045.9</v>
      </c>
      <c r="AO1245" s="27">
        <v>357045.9</v>
      </c>
      <c r="AP1245" s="27">
        <v>178522.95</v>
      </c>
      <c r="AQ1245" s="27">
        <v>0</v>
      </c>
      <c r="AR1245" s="27">
        <v>0</v>
      </c>
      <c r="AS1245" s="27">
        <v>0</v>
      </c>
      <c r="AT1245" s="27">
        <v>0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7">
        <v>0</v>
      </c>
      <c r="BA1245" s="27">
        <v>0</v>
      </c>
      <c r="BB1245" s="27">
        <v>0</v>
      </c>
      <c r="BC1245" s="27">
        <f t="shared" si="58"/>
        <v>714091.8</v>
      </c>
      <c r="BD1245" s="27">
        <f t="shared" si="59"/>
        <v>535568.85000000009</v>
      </c>
      <c r="BE1245" s="27">
        <f t="shared" si="60"/>
        <v>1249660.6500000001</v>
      </c>
    </row>
    <row r="1246" spans="1:57" x14ac:dyDescent="0.35">
      <c r="A1246" s="92" t="s">
        <v>2297</v>
      </c>
      <c r="B1246" s="90" t="s">
        <v>1620</v>
      </c>
      <c r="C1246" s="94">
        <v>1</v>
      </c>
      <c r="D1246" s="91" t="s">
        <v>0</v>
      </c>
      <c r="E1246" s="61" t="s">
        <v>3</v>
      </c>
      <c r="F1246" s="61" t="s">
        <v>1772</v>
      </c>
      <c r="G1246" s="61" t="s">
        <v>1788</v>
      </c>
      <c r="H1246" s="61" t="s">
        <v>1789</v>
      </c>
      <c r="I1246" s="61" t="s">
        <v>1790</v>
      </c>
      <c r="J1246" s="61" t="s">
        <v>1791</v>
      </c>
      <c r="K1246" s="61" t="s">
        <v>796</v>
      </c>
      <c r="L1246" s="61" t="s">
        <v>1778</v>
      </c>
      <c r="M1246" s="61" t="s">
        <v>1785</v>
      </c>
      <c r="N1246" s="108">
        <v>1</v>
      </c>
      <c r="O1246" s="108">
        <v>1</v>
      </c>
      <c r="P1246" s="108">
        <v>1</v>
      </c>
      <c r="Q1246" s="108">
        <v>1</v>
      </c>
      <c r="R1246" s="108">
        <v>1</v>
      </c>
      <c r="S1246" s="108">
        <v>1</v>
      </c>
      <c r="T1246" s="108">
        <v>0</v>
      </c>
      <c r="U1246" s="108">
        <v>0</v>
      </c>
      <c r="V1246" s="108">
        <v>0</v>
      </c>
      <c r="W1246" s="109">
        <v>2894574.87</v>
      </c>
      <c r="X1246" s="126">
        <v>0</v>
      </c>
      <c r="Y1246" s="109">
        <v>0</v>
      </c>
      <c r="Z1246" s="109">
        <v>0</v>
      </c>
      <c r="AA1246" s="109"/>
      <c r="AB1246" s="109"/>
      <c r="AC1246" s="109"/>
      <c r="AD1246" s="110">
        <v>2894574.87</v>
      </c>
      <c r="AE1246" s="99">
        <v>44995</v>
      </c>
      <c r="AF1246" s="99">
        <v>46822</v>
      </c>
      <c r="AG1246" s="112">
        <v>2894574.87</v>
      </c>
      <c r="AH1246" s="107">
        <v>3.1944444444444446</v>
      </c>
      <c r="AI1246" s="107">
        <v>5</v>
      </c>
      <c r="AJ1246" s="96">
        <v>7.1294999999999997E-2</v>
      </c>
      <c r="AK1246" s="92" t="s">
        <v>1786</v>
      </c>
      <c r="AL1246" s="92" t="s">
        <v>1787</v>
      </c>
      <c r="AM1246" s="27">
        <v>206368.72</v>
      </c>
      <c r="AN1246" s="27">
        <v>206368.72</v>
      </c>
      <c r="AO1246" s="27">
        <v>206368.72</v>
      </c>
      <c r="AP1246" s="27">
        <v>103184.36</v>
      </c>
      <c r="AQ1246" s="27">
        <v>0</v>
      </c>
      <c r="AR1246" s="27">
        <v>0</v>
      </c>
      <c r="AS1246" s="27">
        <v>0</v>
      </c>
      <c r="AT1246" s="27">
        <v>0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7">
        <v>0</v>
      </c>
      <c r="BA1246" s="27">
        <v>0</v>
      </c>
      <c r="BB1246" s="27">
        <v>0</v>
      </c>
      <c r="BC1246" s="27">
        <f t="shared" si="58"/>
        <v>412737.44</v>
      </c>
      <c r="BD1246" s="27">
        <f t="shared" si="59"/>
        <v>309553.08</v>
      </c>
      <c r="BE1246" s="27">
        <f t="shared" si="60"/>
        <v>722290.52</v>
      </c>
    </row>
    <row r="1247" spans="1:57" x14ac:dyDescent="0.35">
      <c r="A1247" s="92" t="s">
        <v>2296</v>
      </c>
      <c r="B1247" s="90" t="s">
        <v>1621</v>
      </c>
      <c r="C1247" s="94">
        <v>1</v>
      </c>
      <c r="D1247" s="91" t="s">
        <v>0</v>
      </c>
      <c r="E1247" s="61" t="s">
        <v>3</v>
      </c>
      <c r="F1247" s="61" t="s">
        <v>1772</v>
      </c>
      <c r="G1247" s="61" t="s">
        <v>1788</v>
      </c>
      <c r="H1247" s="61" t="s">
        <v>1789</v>
      </c>
      <c r="I1247" s="61" t="s">
        <v>1790</v>
      </c>
      <c r="J1247" s="61" t="s">
        <v>1791</v>
      </c>
      <c r="K1247" s="61" t="s">
        <v>796</v>
      </c>
      <c r="L1247" s="61" t="s">
        <v>1778</v>
      </c>
      <c r="M1247" s="61" t="s">
        <v>1785</v>
      </c>
      <c r="N1247" s="108">
        <v>1</v>
      </c>
      <c r="O1247" s="108">
        <v>1</v>
      </c>
      <c r="P1247" s="108">
        <v>1</v>
      </c>
      <c r="Q1247" s="108">
        <v>1</v>
      </c>
      <c r="R1247" s="108">
        <v>1</v>
      </c>
      <c r="S1247" s="108">
        <v>1</v>
      </c>
      <c r="T1247" s="108">
        <v>0</v>
      </c>
      <c r="U1247" s="108">
        <v>0</v>
      </c>
      <c r="V1247" s="108">
        <v>0</v>
      </c>
      <c r="W1247" s="109">
        <v>1415347.7</v>
      </c>
      <c r="X1247" s="126">
        <v>0</v>
      </c>
      <c r="Y1247" s="109">
        <v>0</v>
      </c>
      <c r="Z1247" s="109">
        <v>0</v>
      </c>
      <c r="AA1247" s="109"/>
      <c r="AB1247" s="109"/>
      <c r="AC1247" s="109"/>
      <c r="AD1247" s="110">
        <v>1415347.7</v>
      </c>
      <c r="AE1247" s="99">
        <v>44995</v>
      </c>
      <c r="AF1247" s="99">
        <v>46822</v>
      </c>
      <c r="AG1247" s="112">
        <v>1415347.7</v>
      </c>
      <c r="AH1247" s="107">
        <v>3.1944444444444446</v>
      </c>
      <c r="AI1247" s="107">
        <v>5</v>
      </c>
      <c r="AJ1247" s="96">
        <v>7.1294999999999997E-2</v>
      </c>
      <c r="AK1247" s="92" t="s">
        <v>1786</v>
      </c>
      <c r="AL1247" s="92" t="s">
        <v>1787</v>
      </c>
      <c r="AM1247" s="27">
        <v>100907.22</v>
      </c>
      <c r="AN1247" s="27">
        <v>100907.22</v>
      </c>
      <c r="AO1247" s="27">
        <v>100907.22</v>
      </c>
      <c r="AP1247" s="27">
        <v>50453.61</v>
      </c>
      <c r="AQ1247" s="27">
        <v>0</v>
      </c>
      <c r="AR1247" s="27">
        <v>0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27">
        <v>0</v>
      </c>
      <c r="BC1247" s="27">
        <f t="shared" si="58"/>
        <v>201814.44</v>
      </c>
      <c r="BD1247" s="27">
        <f t="shared" si="59"/>
        <v>151360.83000000002</v>
      </c>
      <c r="BE1247" s="27">
        <f t="shared" si="60"/>
        <v>353175.27</v>
      </c>
    </row>
    <row r="1248" spans="1:57" x14ac:dyDescent="0.35">
      <c r="A1248" s="92" t="s">
        <v>2295</v>
      </c>
      <c r="B1248" s="90" t="s">
        <v>1334</v>
      </c>
      <c r="C1248" s="94">
        <v>1</v>
      </c>
      <c r="D1248" s="91" t="s">
        <v>0</v>
      </c>
      <c r="E1248" s="61" t="s">
        <v>3</v>
      </c>
      <c r="F1248" s="61" t="s">
        <v>1772</v>
      </c>
      <c r="G1248" s="61" t="s">
        <v>1788</v>
      </c>
      <c r="H1248" s="61" t="s">
        <v>1789</v>
      </c>
      <c r="I1248" s="61" t="s">
        <v>1790</v>
      </c>
      <c r="J1248" s="61" t="s">
        <v>1791</v>
      </c>
      <c r="K1248" s="61" t="s">
        <v>796</v>
      </c>
      <c r="L1248" s="61" t="s">
        <v>1778</v>
      </c>
      <c r="M1248" s="61" t="s">
        <v>1785</v>
      </c>
      <c r="N1248" s="108">
        <v>1</v>
      </c>
      <c r="O1248" s="108">
        <v>1</v>
      </c>
      <c r="P1248" s="108">
        <v>1</v>
      </c>
      <c r="Q1248" s="108">
        <v>1</v>
      </c>
      <c r="R1248" s="108">
        <v>1</v>
      </c>
      <c r="S1248" s="108">
        <v>1</v>
      </c>
      <c r="T1248" s="108">
        <v>0</v>
      </c>
      <c r="U1248" s="108">
        <v>0</v>
      </c>
      <c r="V1248" s="108">
        <v>0</v>
      </c>
      <c r="W1248" s="109">
        <v>4461241.0199999996</v>
      </c>
      <c r="X1248" s="126">
        <v>0</v>
      </c>
      <c r="Y1248" s="109">
        <v>0</v>
      </c>
      <c r="Z1248" s="109">
        <v>0</v>
      </c>
      <c r="AA1248" s="109"/>
      <c r="AB1248" s="109"/>
      <c r="AC1248" s="109"/>
      <c r="AD1248" s="110">
        <v>4461241.0199999996</v>
      </c>
      <c r="AE1248" s="99">
        <v>44987</v>
      </c>
      <c r="AF1248" s="99">
        <v>46083</v>
      </c>
      <c r="AG1248" s="112">
        <v>4461241.0199999996</v>
      </c>
      <c r="AH1248" s="107">
        <v>1.1722222222222223</v>
      </c>
      <c r="AI1248" s="107">
        <v>3</v>
      </c>
      <c r="AJ1248" s="96">
        <v>6.1652999999999999E-2</v>
      </c>
      <c r="AK1248" s="92" t="s">
        <v>1786</v>
      </c>
      <c r="AL1248" s="92" t="s">
        <v>1787</v>
      </c>
      <c r="AM1248" s="27">
        <v>275048.90000000002</v>
      </c>
      <c r="AN1248" s="27">
        <v>137524.45000000001</v>
      </c>
      <c r="AO1248" s="27">
        <v>0</v>
      </c>
      <c r="AP1248" s="27">
        <v>0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0</v>
      </c>
      <c r="BB1248" s="27">
        <v>0</v>
      </c>
      <c r="BC1248" s="27">
        <f t="shared" si="58"/>
        <v>412573.35000000003</v>
      </c>
      <c r="BD1248" s="27">
        <f t="shared" si="59"/>
        <v>0</v>
      </c>
      <c r="BE1248" s="27">
        <f t="shared" si="60"/>
        <v>412573.35000000003</v>
      </c>
    </row>
    <row r="1249" spans="1:57" x14ac:dyDescent="0.35">
      <c r="A1249" s="92" t="s">
        <v>2294</v>
      </c>
      <c r="B1249" s="90" t="s">
        <v>1335</v>
      </c>
      <c r="C1249" s="94">
        <v>1</v>
      </c>
      <c r="D1249" s="91" t="s">
        <v>0</v>
      </c>
      <c r="E1249" s="61" t="s">
        <v>3</v>
      </c>
      <c r="F1249" s="61" t="s">
        <v>1772</v>
      </c>
      <c r="G1249" s="61" t="s">
        <v>1788</v>
      </c>
      <c r="H1249" s="61" t="s">
        <v>1789</v>
      </c>
      <c r="I1249" s="61" t="s">
        <v>1790</v>
      </c>
      <c r="J1249" s="61" t="s">
        <v>1791</v>
      </c>
      <c r="K1249" s="61" t="s">
        <v>796</v>
      </c>
      <c r="L1249" s="61" t="s">
        <v>1778</v>
      </c>
      <c r="M1249" s="61" t="s">
        <v>1785</v>
      </c>
      <c r="N1249" s="108">
        <v>1</v>
      </c>
      <c r="O1249" s="108">
        <v>1</v>
      </c>
      <c r="P1249" s="108">
        <v>1</v>
      </c>
      <c r="Q1249" s="108">
        <v>1</v>
      </c>
      <c r="R1249" s="108">
        <v>1</v>
      </c>
      <c r="S1249" s="108">
        <v>1</v>
      </c>
      <c r="T1249" s="108">
        <v>0</v>
      </c>
      <c r="U1249" s="108">
        <v>0</v>
      </c>
      <c r="V1249" s="108">
        <v>0</v>
      </c>
      <c r="W1249" s="109">
        <v>923713.12</v>
      </c>
      <c r="X1249" s="126">
        <v>0</v>
      </c>
      <c r="Y1249" s="109">
        <v>0</v>
      </c>
      <c r="Z1249" s="109">
        <v>0</v>
      </c>
      <c r="AA1249" s="109"/>
      <c r="AB1249" s="109"/>
      <c r="AC1249" s="109"/>
      <c r="AD1249" s="110">
        <v>923713.12</v>
      </c>
      <c r="AE1249" s="99">
        <v>44987</v>
      </c>
      <c r="AF1249" s="99">
        <v>46083</v>
      </c>
      <c r="AG1249" s="112">
        <v>923713.12</v>
      </c>
      <c r="AH1249" s="107">
        <v>1.1722222222222223</v>
      </c>
      <c r="AI1249" s="107">
        <v>3</v>
      </c>
      <c r="AJ1249" s="96">
        <v>6.1652999999999999E-2</v>
      </c>
      <c r="AK1249" s="92" t="s">
        <v>1786</v>
      </c>
      <c r="AL1249" s="92" t="s">
        <v>1787</v>
      </c>
      <c r="AM1249" s="27">
        <v>56949.68</v>
      </c>
      <c r="AN1249" s="27">
        <v>28474.84</v>
      </c>
      <c r="AO1249" s="27">
        <v>0</v>
      </c>
      <c r="AP1249" s="27">
        <v>0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f t="shared" si="58"/>
        <v>85424.52</v>
      </c>
      <c r="BD1249" s="27">
        <f t="shared" si="59"/>
        <v>0</v>
      </c>
      <c r="BE1249" s="27">
        <f t="shared" si="60"/>
        <v>85424.52</v>
      </c>
    </row>
    <row r="1250" spans="1:57" x14ac:dyDescent="0.35">
      <c r="A1250" s="92" t="s">
        <v>2293</v>
      </c>
      <c r="B1250" s="90" t="s">
        <v>1336</v>
      </c>
      <c r="C1250" s="94">
        <v>1</v>
      </c>
      <c r="D1250" s="91" t="s">
        <v>0</v>
      </c>
      <c r="E1250" s="61" t="s">
        <v>3</v>
      </c>
      <c r="F1250" s="61" t="s">
        <v>1772</v>
      </c>
      <c r="G1250" s="61" t="s">
        <v>1788</v>
      </c>
      <c r="H1250" s="61" t="s">
        <v>1789</v>
      </c>
      <c r="I1250" s="61" t="s">
        <v>1790</v>
      </c>
      <c r="J1250" s="61" t="s">
        <v>1791</v>
      </c>
      <c r="K1250" s="61" t="s">
        <v>796</v>
      </c>
      <c r="L1250" s="61" t="s">
        <v>1778</v>
      </c>
      <c r="M1250" s="61" t="s">
        <v>1785</v>
      </c>
      <c r="N1250" s="108">
        <v>1</v>
      </c>
      <c r="O1250" s="108">
        <v>1</v>
      </c>
      <c r="P1250" s="108">
        <v>1</v>
      </c>
      <c r="Q1250" s="108">
        <v>1</v>
      </c>
      <c r="R1250" s="108">
        <v>1</v>
      </c>
      <c r="S1250" s="108">
        <v>1</v>
      </c>
      <c r="T1250" s="108">
        <v>0</v>
      </c>
      <c r="U1250" s="108">
        <v>0</v>
      </c>
      <c r="V1250" s="108">
        <v>0</v>
      </c>
      <c r="W1250" s="109">
        <v>3306958.84</v>
      </c>
      <c r="X1250" s="126">
        <v>0</v>
      </c>
      <c r="Y1250" s="109">
        <v>0</v>
      </c>
      <c r="Z1250" s="109">
        <v>0</v>
      </c>
      <c r="AA1250" s="109"/>
      <c r="AB1250" s="109"/>
      <c r="AC1250" s="109"/>
      <c r="AD1250" s="110">
        <v>3306958.84</v>
      </c>
      <c r="AE1250" s="99">
        <v>44995</v>
      </c>
      <c r="AF1250" s="99">
        <v>46822</v>
      </c>
      <c r="AG1250" s="112">
        <v>3306958.84</v>
      </c>
      <c r="AH1250" s="107">
        <v>3.1944444444444446</v>
      </c>
      <c r="AI1250" s="107">
        <v>5</v>
      </c>
      <c r="AJ1250" s="96">
        <v>7.1294999999999997E-2</v>
      </c>
      <c r="AK1250" s="92" t="s">
        <v>1786</v>
      </c>
      <c r="AL1250" s="92" t="s">
        <v>1787</v>
      </c>
      <c r="AM1250" s="27">
        <v>235769.64</v>
      </c>
      <c r="AN1250" s="27">
        <v>117884.82</v>
      </c>
      <c r="AO1250" s="27">
        <v>0</v>
      </c>
      <c r="AP1250" s="27">
        <v>0</v>
      </c>
      <c r="AQ1250" s="27">
        <v>0</v>
      </c>
      <c r="AR1250" s="27">
        <v>0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7">
        <v>0</v>
      </c>
      <c r="BA1250" s="27">
        <v>0</v>
      </c>
      <c r="BB1250" s="27">
        <v>0</v>
      </c>
      <c r="BC1250" s="27">
        <f t="shared" si="58"/>
        <v>353654.46</v>
      </c>
      <c r="BD1250" s="27">
        <f t="shared" si="59"/>
        <v>0</v>
      </c>
      <c r="BE1250" s="27">
        <f t="shared" si="60"/>
        <v>353654.46</v>
      </c>
    </row>
    <row r="1251" spans="1:57" x14ac:dyDescent="0.35">
      <c r="A1251" s="92" t="s">
        <v>2292</v>
      </c>
      <c r="B1251" s="90" t="s">
        <v>1337</v>
      </c>
      <c r="C1251" s="94">
        <v>1</v>
      </c>
      <c r="D1251" s="91" t="s">
        <v>0</v>
      </c>
      <c r="E1251" s="61" t="s">
        <v>3</v>
      </c>
      <c r="F1251" s="61" t="s">
        <v>1772</v>
      </c>
      <c r="G1251" s="61" t="s">
        <v>1788</v>
      </c>
      <c r="H1251" s="61" t="s">
        <v>1789</v>
      </c>
      <c r="I1251" s="61" t="s">
        <v>1790</v>
      </c>
      <c r="J1251" s="61" t="s">
        <v>1791</v>
      </c>
      <c r="K1251" s="61" t="s">
        <v>796</v>
      </c>
      <c r="L1251" s="61" t="s">
        <v>1778</v>
      </c>
      <c r="M1251" s="61" t="s">
        <v>1785</v>
      </c>
      <c r="N1251" s="108">
        <v>1</v>
      </c>
      <c r="O1251" s="108">
        <v>1</v>
      </c>
      <c r="P1251" s="108">
        <v>1</v>
      </c>
      <c r="Q1251" s="108">
        <v>1</v>
      </c>
      <c r="R1251" s="108">
        <v>1</v>
      </c>
      <c r="S1251" s="108">
        <v>1</v>
      </c>
      <c r="T1251" s="108">
        <v>0</v>
      </c>
      <c r="U1251" s="108">
        <v>0</v>
      </c>
      <c r="V1251" s="108">
        <v>0</v>
      </c>
      <c r="W1251" s="109">
        <v>4227185.0999999996</v>
      </c>
      <c r="X1251" s="126">
        <v>0</v>
      </c>
      <c r="Y1251" s="109">
        <v>0</v>
      </c>
      <c r="Z1251" s="109">
        <v>0</v>
      </c>
      <c r="AA1251" s="109"/>
      <c r="AB1251" s="109"/>
      <c r="AC1251" s="109"/>
      <c r="AD1251" s="110">
        <v>4227185.0999999996</v>
      </c>
      <c r="AE1251" s="99">
        <v>44987</v>
      </c>
      <c r="AF1251" s="99">
        <v>46083</v>
      </c>
      <c r="AG1251" s="112">
        <v>4227185.0999999996</v>
      </c>
      <c r="AH1251" s="107">
        <v>1.1722222222222223</v>
      </c>
      <c r="AI1251" s="107">
        <v>3</v>
      </c>
      <c r="AJ1251" s="96">
        <v>6.1652999999999999E-2</v>
      </c>
      <c r="AK1251" s="92" t="s">
        <v>1786</v>
      </c>
      <c r="AL1251" s="92" t="s">
        <v>1787</v>
      </c>
      <c r="AM1251" s="27">
        <v>260618.64</v>
      </c>
      <c r="AN1251" s="27">
        <v>130309.32</v>
      </c>
      <c r="AO1251" s="27">
        <v>0</v>
      </c>
      <c r="AP1251" s="27">
        <v>0</v>
      </c>
      <c r="AQ1251" s="27">
        <v>0</v>
      </c>
      <c r="AR1251" s="27">
        <v>0</v>
      </c>
      <c r="AS1251" s="27">
        <v>0</v>
      </c>
      <c r="AT1251" s="27">
        <v>0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7">
        <v>0</v>
      </c>
      <c r="BA1251" s="27">
        <v>0</v>
      </c>
      <c r="BB1251" s="27">
        <v>0</v>
      </c>
      <c r="BC1251" s="27">
        <f t="shared" si="58"/>
        <v>390927.96</v>
      </c>
      <c r="BD1251" s="27">
        <f t="shared" si="59"/>
        <v>0</v>
      </c>
      <c r="BE1251" s="27">
        <f t="shared" si="60"/>
        <v>390927.96</v>
      </c>
    </row>
    <row r="1252" spans="1:57" x14ac:dyDescent="0.35">
      <c r="A1252" s="92" t="s">
        <v>2291</v>
      </c>
      <c r="B1252" s="90" t="s">
        <v>1622</v>
      </c>
      <c r="C1252" s="94">
        <v>1</v>
      </c>
      <c r="D1252" s="91" t="s">
        <v>0</v>
      </c>
      <c r="E1252" s="61" t="s">
        <v>3</v>
      </c>
      <c r="F1252" s="61" t="s">
        <v>1772</v>
      </c>
      <c r="G1252" s="61" t="s">
        <v>1788</v>
      </c>
      <c r="H1252" s="61" t="s">
        <v>1789</v>
      </c>
      <c r="I1252" s="61" t="s">
        <v>1790</v>
      </c>
      <c r="J1252" s="61" t="s">
        <v>1791</v>
      </c>
      <c r="K1252" s="61" t="s">
        <v>796</v>
      </c>
      <c r="L1252" s="61" t="s">
        <v>1778</v>
      </c>
      <c r="M1252" s="61" t="s">
        <v>1785</v>
      </c>
      <c r="N1252" s="108">
        <v>1</v>
      </c>
      <c r="O1252" s="108">
        <v>1</v>
      </c>
      <c r="P1252" s="108">
        <v>1</v>
      </c>
      <c r="Q1252" s="108">
        <v>1</v>
      </c>
      <c r="R1252" s="108">
        <v>1</v>
      </c>
      <c r="S1252" s="108">
        <v>1</v>
      </c>
      <c r="T1252" s="108">
        <v>0</v>
      </c>
      <c r="U1252" s="108">
        <v>0</v>
      </c>
      <c r="V1252" s="108">
        <v>0</v>
      </c>
      <c r="W1252" s="109">
        <v>4224454.29</v>
      </c>
      <c r="X1252" s="126">
        <v>0</v>
      </c>
      <c r="Y1252" s="109">
        <v>0</v>
      </c>
      <c r="Z1252" s="109">
        <v>0</v>
      </c>
      <c r="AA1252" s="109"/>
      <c r="AB1252" s="109"/>
      <c r="AC1252" s="109"/>
      <c r="AD1252" s="110">
        <v>4224454.29</v>
      </c>
      <c r="AE1252" s="99">
        <v>44995</v>
      </c>
      <c r="AF1252" s="99">
        <v>46822</v>
      </c>
      <c r="AG1252" s="112">
        <v>4224454.29</v>
      </c>
      <c r="AH1252" s="107">
        <v>3.1944444444444446</v>
      </c>
      <c r="AI1252" s="107">
        <v>5</v>
      </c>
      <c r="AJ1252" s="96">
        <v>7.1294999999999997E-2</v>
      </c>
      <c r="AK1252" s="92" t="s">
        <v>1786</v>
      </c>
      <c r="AL1252" s="92" t="s">
        <v>1787</v>
      </c>
      <c r="AM1252" s="27">
        <v>301182.46000000002</v>
      </c>
      <c r="AN1252" s="27">
        <v>301182.46000000002</v>
      </c>
      <c r="AO1252" s="27">
        <v>301182.46000000002</v>
      </c>
      <c r="AP1252" s="27">
        <v>150591.23000000001</v>
      </c>
      <c r="AQ1252" s="27">
        <v>0</v>
      </c>
      <c r="AR1252" s="27">
        <v>0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27">
        <v>0</v>
      </c>
      <c r="BC1252" s="27">
        <f t="shared" si="58"/>
        <v>602364.92000000004</v>
      </c>
      <c r="BD1252" s="27">
        <f t="shared" si="59"/>
        <v>451773.69000000006</v>
      </c>
      <c r="BE1252" s="27">
        <f t="shared" si="60"/>
        <v>1054138.6100000001</v>
      </c>
    </row>
    <row r="1253" spans="1:57" x14ac:dyDescent="0.35">
      <c r="A1253" s="92" t="s">
        <v>2290</v>
      </c>
      <c r="B1253" s="90" t="s">
        <v>1338</v>
      </c>
      <c r="C1253" s="94">
        <v>1</v>
      </c>
      <c r="D1253" s="91" t="s">
        <v>0</v>
      </c>
      <c r="E1253" s="61" t="s">
        <v>3</v>
      </c>
      <c r="F1253" s="61" t="s">
        <v>1772</v>
      </c>
      <c r="G1253" s="61" t="s">
        <v>1788</v>
      </c>
      <c r="H1253" s="61" t="s">
        <v>1789</v>
      </c>
      <c r="I1253" s="61" t="s">
        <v>1790</v>
      </c>
      <c r="J1253" s="61" t="s">
        <v>1791</v>
      </c>
      <c r="K1253" s="61" t="s">
        <v>796</v>
      </c>
      <c r="L1253" s="61" t="s">
        <v>1778</v>
      </c>
      <c r="M1253" s="61" t="s">
        <v>1785</v>
      </c>
      <c r="N1253" s="108">
        <v>1</v>
      </c>
      <c r="O1253" s="108">
        <v>1</v>
      </c>
      <c r="P1253" s="108">
        <v>1</v>
      </c>
      <c r="Q1253" s="108">
        <v>1</v>
      </c>
      <c r="R1253" s="108">
        <v>1</v>
      </c>
      <c r="S1253" s="108">
        <v>1</v>
      </c>
      <c r="T1253" s="108">
        <v>0</v>
      </c>
      <c r="U1253" s="108">
        <v>0</v>
      </c>
      <c r="V1253" s="108">
        <v>0</v>
      </c>
      <c r="W1253" s="109">
        <v>964970.14</v>
      </c>
      <c r="X1253" s="126">
        <v>0</v>
      </c>
      <c r="Y1253" s="109">
        <v>0</v>
      </c>
      <c r="Z1253" s="109">
        <v>0</v>
      </c>
      <c r="AA1253" s="109"/>
      <c r="AB1253" s="109"/>
      <c r="AC1253" s="109"/>
      <c r="AD1253" s="110">
        <v>964970.14</v>
      </c>
      <c r="AE1253" s="99">
        <v>44987</v>
      </c>
      <c r="AF1253" s="99">
        <v>46083</v>
      </c>
      <c r="AG1253" s="112">
        <v>964970.14</v>
      </c>
      <c r="AH1253" s="107">
        <v>1.1722222222222223</v>
      </c>
      <c r="AI1253" s="107">
        <v>3</v>
      </c>
      <c r="AJ1253" s="96">
        <v>6.1652999999999999E-2</v>
      </c>
      <c r="AK1253" s="92" t="s">
        <v>1786</v>
      </c>
      <c r="AL1253" s="92" t="s">
        <v>1787</v>
      </c>
      <c r="AM1253" s="27">
        <v>59493.3</v>
      </c>
      <c r="AN1253" s="27">
        <v>29746.65</v>
      </c>
      <c r="AO1253" s="27">
        <v>0</v>
      </c>
      <c r="AP1253" s="27">
        <v>0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27">
        <v>0</v>
      </c>
      <c r="BC1253" s="27">
        <f t="shared" si="58"/>
        <v>89239.950000000012</v>
      </c>
      <c r="BD1253" s="27">
        <f t="shared" si="59"/>
        <v>0</v>
      </c>
      <c r="BE1253" s="27">
        <f t="shared" si="60"/>
        <v>89239.950000000012</v>
      </c>
    </row>
    <row r="1254" spans="1:57" x14ac:dyDescent="0.35">
      <c r="A1254" s="92" t="s">
        <v>2289</v>
      </c>
      <c r="B1254" s="90" t="s">
        <v>1339</v>
      </c>
      <c r="C1254" s="94">
        <v>1</v>
      </c>
      <c r="D1254" s="91" t="s">
        <v>0</v>
      </c>
      <c r="E1254" s="61" t="s">
        <v>3</v>
      </c>
      <c r="F1254" s="61" t="s">
        <v>1772</v>
      </c>
      <c r="G1254" s="61" t="s">
        <v>1781</v>
      </c>
      <c r="H1254" s="61" t="s">
        <v>1782</v>
      </c>
      <c r="I1254" s="61" t="s">
        <v>1783</v>
      </c>
      <c r="J1254" s="61" t="s">
        <v>1784</v>
      </c>
      <c r="K1254" s="61" t="s">
        <v>412</v>
      </c>
      <c r="L1254" s="61" t="s">
        <v>1778</v>
      </c>
      <c r="M1254" s="61" t="s">
        <v>1785</v>
      </c>
      <c r="N1254" s="108">
        <v>1</v>
      </c>
      <c r="O1254" s="108">
        <v>1</v>
      </c>
      <c r="P1254" s="108">
        <v>1</v>
      </c>
      <c r="Q1254" s="108">
        <v>0</v>
      </c>
      <c r="R1254" s="108">
        <v>0</v>
      </c>
      <c r="S1254" s="108">
        <v>1</v>
      </c>
      <c r="T1254" s="108">
        <v>1</v>
      </c>
      <c r="U1254" s="108">
        <v>1</v>
      </c>
      <c r="V1254" s="108">
        <v>0</v>
      </c>
      <c r="W1254" s="109">
        <v>45797743.100000001</v>
      </c>
      <c r="X1254" s="126">
        <v>0</v>
      </c>
      <c r="Y1254" s="109">
        <v>0</v>
      </c>
      <c r="Z1254" s="109">
        <v>0</v>
      </c>
      <c r="AA1254" s="109"/>
      <c r="AB1254" s="109"/>
      <c r="AC1254" s="109"/>
      <c r="AD1254" s="110">
        <v>45797743.100000001</v>
      </c>
      <c r="AE1254" s="99">
        <v>44987</v>
      </c>
      <c r="AF1254" s="99">
        <v>46083</v>
      </c>
      <c r="AG1254" s="114">
        <v>45797743.100000001</v>
      </c>
      <c r="AH1254" s="107">
        <v>1.1722222222222223</v>
      </c>
      <c r="AI1254" s="107">
        <v>3</v>
      </c>
      <c r="AJ1254" s="96">
        <v>6.1652999999999999E-2</v>
      </c>
      <c r="AK1254" s="92" t="s">
        <v>1786</v>
      </c>
      <c r="AL1254" s="92" t="s">
        <v>1787</v>
      </c>
      <c r="AM1254" s="27">
        <v>2823568.26</v>
      </c>
      <c r="AN1254" s="27">
        <v>1411784.13</v>
      </c>
      <c r="AO1254" s="27">
        <v>0</v>
      </c>
      <c r="AP1254" s="27">
        <v>0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27">
        <v>0</v>
      </c>
      <c r="BC1254" s="27">
        <f t="shared" si="58"/>
        <v>4235352.3899999997</v>
      </c>
      <c r="BD1254" s="27">
        <f t="shared" si="59"/>
        <v>0</v>
      </c>
      <c r="BE1254" s="27">
        <f t="shared" si="60"/>
        <v>4235352.3899999997</v>
      </c>
    </row>
    <row r="1255" spans="1:57" x14ac:dyDescent="0.35">
      <c r="A1255" s="92" t="s">
        <v>2288</v>
      </c>
      <c r="B1255" s="90" t="s">
        <v>1340</v>
      </c>
      <c r="C1255" s="94">
        <v>1</v>
      </c>
      <c r="D1255" s="91" t="s">
        <v>0</v>
      </c>
      <c r="E1255" s="61" t="s">
        <v>3</v>
      </c>
      <c r="F1255" s="61" t="s">
        <v>1772</v>
      </c>
      <c r="G1255" s="61" t="s">
        <v>1788</v>
      </c>
      <c r="H1255" s="61" t="s">
        <v>1789</v>
      </c>
      <c r="I1255" s="61" t="s">
        <v>1790</v>
      </c>
      <c r="J1255" s="61" t="s">
        <v>1791</v>
      </c>
      <c r="K1255" s="61" t="s">
        <v>796</v>
      </c>
      <c r="L1255" s="61" t="s">
        <v>1778</v>
      </c>
      <c r="M1255" s="61" t="s">
        <v>1785</v>
      </c>
      <c r="N1255" s="108">
        <v>1</v>
      </c>
      <c r="O1255" s="108">
        <v>1</v>
      </c>
      <c r="P1255" s="108">
        <v>1</v>
      </c>
      <c r="Q1255" s="108">
        <v>1</v>
      </c>
      <c r="R1255" s="108">
        <v>1</v>
      </c>
      <c r="S1255" s="108">
        <v>1</v>
      </c>
      <c r="T1255" s="108">
        <v>0</v>
      </c>
      <c r="U1255" s="108">
        <v>0</v>
      </c>
      <c r="V1255" s="108">
        <v>0</v>
      </c>
      <c r="W1255" s="109">
        <v>1084261.4099999999</v>
      </c>
      <c r="X1255" s="126">
        <v>0</v>
      </c>
      <c r="Y1255" s="109">
        <v>0</v>
      </c>
      <c r="Z1255" s="109">
        <v>0</v>
      </c>
      <c r="AA1255" s="109"/>
      <c r="AB1255" s="109"/>
      <c r="AC1255" s="109"/>
      <c r="AD1255" s="110">
        <v>1084261.4099999999</v>
      </c>
      <c r="AE1255" s="99">
        <v>44987</v>
      </c>
      <c r="AF1255" s="99">
        <v>46083</v>
      </c>
      <c r="AG1255" s="114">
        <v>1084261.4099999999</v>
      </c>
      <c r="AH1255" s="107">
        <v>1.1722222222222223</v>
      </c>
      <c r="AI1255" s="107">
        <v>3</v>
      </c>
      <c r="AJ1255" s="96">
        <v>6.1652999999999999E-2</v>
      </c>
      <c r="AK1255" s="92" t="s">
        <v>1786</v>
      </c>
      <c r="AL1255" s="92" t="s">
        <v>1787</v>
      </c>
      <c r="AM1255" s="27">
        <v>66847.960000000006</v>
      </c>
      <c r="AN1255" s="27">
        <v>33423.980000000003</v>
      </c>
      <c r="AO1255" s="27">
        <v>0</v>
      </c>
      <c r="AP1255" s="27">
        <v>0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27">
        <v>0</v>
      </c>
      <c r="BC1255" s="27">
        <f t="shared" si="58"/>
        <v>100271.94</v>
      </c>
      <c r="BD1255" s="27">
        <f t="shared" si="59"/>
        <v>0</v>
      </c>
      <c r="BE1255" s="27">
        <f t="shared" si="60"/>
        <v>100271.94</v>
      </c>
    </row>
    <row r="1256" spans="1:57" x14ac:dyDescent="0.35">
      <c r="A1256" s="92" t="s">
        <v>2287</v>
      </c>
      <c r="B1256" s="90" t="s">
        <v>1623</v>
      </c>
      <c r="C1256" s="94">
        <v>1</v>
      </c>
      <c r="D1256" s="91" t="s">
        <v>0</v>
      </c>
      <c r="E1256" s="61" t="s">
        <v>3</v>
      </c>
      <c r="F1256" s="61" t="s">
        <v>1772</v>
      </c>
      <c r="G1256" s="61" t="s">
        <v>1788</v>
      </c>
      <c r="H1256" s="61" t="s">
        <v>1789</v>
      </c>
      <c r="I1256" s="61" t="s">
        <v>1790</v>
      </c>
      <c r="J1256" s="61" t="s">
        <v>1791</v>
      </c>
      <c r="K1256" s="61" t="s">
        <v>796</v>
      </c>
      <c r="L1256" s="61" t="s">
        <v>1778</v>
      </c>
      <c r="M1256" s="61" t="s">
        <v>1785</v>
      </c>
      <c r="N1256" s="108">
        <v>1</v>
      </c>
      <c r="O1256" s="108">
        <v>1</v>
      </c>
      <c r="P1256" s="108">
        <v>1</v>
      </c>
      <c r="Q1256" s="108">
        <v>1</v>
      </c>
      <c r="R1256" s="108">
        <v>1</v>
      </c>
      <c r="S1256" s="108">
        <v>1</v>
      </c>
      <c r="T1256" s="108">
        <v>0</v>
      </c>
      <c r="U1256" s="108">
        <v>0</v>
      </c>
      <c r="V1256" s="108">
        <v>0</v>
      </c>
      <c r="W1256" s="109">
        <v>2165436.48</v>
      </c>
      <c r="X1256" s="126">
        <v>0</v>
      </c>
      <c r="Y1256" s="109">
        <v>0</v>
      </c>
      <c r="Z1256" s="109">
        <v>0</v>
      </c>
      <c r="AA1256" s="109"/>
      <c r="AB1256" s="109"/>
      <c r="AC1256" s="109"/>
      <c r="AD1256" s="110">
        <v>2165436.48</v>
      </c>
      <c r="AE1256" s="99">
        <v>44995</v>
      </c>
      <c r="AF1256" s="99">
        <v>46822</v>
      </c>
      <c r="AG1256" s="112">
        <v>2165436.48</v>
      </c>
      <c r="AH1256" s="107">
        <v>3.1944444444444446</v>
      </c>
      <c r="AI1256" s="107">
        <v>5</v>
      </c>
      <c r="AJ1256" s="96">
        <v>7.1294999999999997E-2</v>
      </c>
      <c r="AK1256" s="92" t="s">
        <v>1786</v>
      </c>
      <c r="AL1256" s="92" t="s">
        <v>1787</v>
      </c>
      <c r="AM1256" s="27">
        <v>154384.79999999999</v>
      </c>
      <c r="AN1256" s="27">
        <v>154384.79999999999</v>
      </c>
      <c r="AO1256" s="27">
        <v>154384.79999999999</v>
      </c>
      <c r="AP1256" s="27">
        <v>77192.399999999994</v>
      </c>
      <c r="AQ1256" s="27">
        <v>0</v>
      </c>
      <c r="AR1256" s="27">
        <v>0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27">
        <v>0</v>
      </c>
      <c r="BC1256" s="27">
        <f t="shared" si="58"/>
        <v>308769.59999999998</v>
      </c>
      <c r="BD1256" s="27">
        <f t="shared" si="59"/>
        <v>231577.19999999998</v>
      </c>
      <c r="BE1256" s="27">
        <f t="shared" si="60"/>
        <v>540346.79999999993</v>
      </c>
    </row>
    <row r="1257" spans="1:57" x14ac:dyDescent="0.35">
      <c r="A1257" s="92" t="s">
        <v>2286</v>
      </c>
      <c r="B1257" s="90" t="s">
        <v>1624</v>
      </c>
      <c r="C1257" s="94">
        <v>1</v>
      </c>
      <c r="D1257" s="91" t="s">
        <v>0</v>
      </c>
      <c r="E1257" s="61" t="s">
        <v>3</v>
      </c>
      <c r="F1257" s="61" t="s">
        <v>1772</v>
      </c>
      <c r="G1257" s="61" t="s">
        <v>1788</v>
      </c>
      <c r="H1257" s="61" t="s">
        <v>1789</v>
      </c>
      <c r="I1257" s="61" t="s">
        <v>1790</v>
      </c>
      <c r="J1257" s="61" t="s">
        <v>1791</v>
      </c>
      <c r="K1257" s="61" t="s">
        <v>796</v>
      </c>
      <c r="L1257" s="61" t="s">
        <v>1778</v>
      </c>
      <c r="M1257" s="61" t="s">
        <v>1785</v>
      </c>
      <c r="N1257" s="108">
        <v>1</v>
      </c>
      <c r="O1257" s="108">
        <v>1</v>
      </c>
      <c r="P1257" s="108">
        <v>1</v>
      </c>
      <c r="Q1257" s="108">
        <v>1</v>
      </c>
      <c r="R1257" s="108">
        <v>1</v>
      </c>
      <c r="S1257" s="108">
        <v>1</v>
      </c>
      <c r="T1257" s="108">
        <v>0</v>
      </c>
      <c r="U1257" s="108">
        <v>0</v>
      </c>
      <c r="V1257" s="108">
        <v>0</v>
      </c>
      <c r="W1257" s="109">
        <v>11818571.76</v>
      </c>
      <c r="X1257" s="126">
        <v>0</v>
      </c>
      <c r="Y1257" s="109">
        <v>0</v>
      </c>
      <c r="Z1257" s="109">
        <v>0</v>
      </c>
      <c r="AA1257" s="109"/>
      <c r="AB1257" s="109"/>
      <c r="AC1257" s="109"/>
      <c r="AD1257" s="110">
        <v>11818571.76</v>
      </c>
      <c r="AE1257" s="99">
        <v>45000</v>
      </c>
      <c r="AF1257" s="99">
        <v>47192</v>
      </c>
      <c r="AG1257" s="112">
        <v>11818571.76</v>
      </c>
      <c r="AH1257" s="107">
        <v>4.208333333333333</v>
      </c>
      <c r="AI1257" s="107">
        <v>6</v>
      </c>
      <c r="AJ1257" s="96">
        <v>7.3772000000000004E-2</v>
      </c>
      <c r="AK1257" s="92" t="s">
        <v>1786</v>
      </c>
      <c r="AL1257" s="92" t="s">
        <v>1787</v>
      </c>
      <c r="AM1257" s="27">
        <v>871879.68000000005</v>
      </c>
      <c r="AN1257" s="27">
        <v>871879.68000000005</v>
      </c>
      <c r="AO1257" s="27">
        <v>871879.68000000005</v>
      </c>
      <c r="AP1257" s="27">
        <v>871879.68000000005</v>
      </c>
      <c r="AQ1257" s="27">
        <v>435939.84000000003</v>
      </c>
      <c r="AR1257" s="27">
        <v>0</v>
      </c>
      <c r="AS1257" s="27">
        <v>0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7">
        <v>0</v>
      </c>
      <c r="BA1257" s="27">
        <v>0</v>
      </c>
      <c r="BB1257" s="27">
        <v>0</v>
      </c>
      <c r="BC1257" s="27">
        <f t="shared" si="58"/>
        <v>1743759.3600000001</v>
      </c>
      <c r="BD1257" s="27">
        <f t="shared" si="59"/>
        <v>2179699.2000000002</v>
      </c>
      <c r="BE1257" s="27">
        <f t="shared" si="60"/>
        <v>3923458.5600000005</v>
      </c>
    </row>
    <row r="1258" spans="1:57" x14ac:dyDescent="0.35">
      <c r="A1258" s="92" t="s">
        <v>2285</v>
      </c>
      <c r="B1258" s="90" t="s">
        <v>1625</v>
      </c>
      <c r="C1258" s="94">
        <v>1</v>
      </c>
      <c r="D1258" s="91" t="s">
        <v>0</v>
      </c>
      <c r="E1258" s="61" t="s">
        <v>3</v>
      </c>
      <c r="F1258" s="61" t="s">
        <v>1772</v>
      </c>
      <c r="G1258" s="61" t="s">
        <v>1788</v>
      </c>
      <c r="H1258" s="61" t="s">
        <v>1789</v>
      </c>
      <c r="I1258" s="61" t="s">
        <v>1790</v>
      </c>
      <c r="J1258" s="61" t="s">
        <v>1791</v>
      </c>
      <c r="K1258" s="61" t="s">
        <v>796</v>
      </c>
      <c r="L1258" s="61" t="s">
        <v>1778</v>
      </c>
      <c r="M1258" s="61" t="s">
        <v>1785</v>
      </c>
      <c r="N1258" s="108">
        <v>1</v>
      </c>
      <c r="O1258" s="108">
        <v>1</v>
      </c>
      <c r="P1258" s="108">
        <v>1</v>
      </c>
      <c r="Q1258" s="108">
        <v>1</v>
      </c>
      <c r="R1258" s="108">
        <v>1</v>
      </c>
      <c r="S1258" s="108">
        <v>1</v>
      </c>
      <c r="T1258" s="108">
        <v>0</v>
      </c>
      <c r="U1258" s="108">
        <v>0</v>
      </c>
      <c r="V1258" s="108">
        <v>0</v>
      </c>
      <c r="W1258" s="109">
        <v>1741259.11</v>
      </c>
      <c r="X1258" s="126">
        <v>0</v>
      </c>
      <c r="Y1258" s="109">
        <v>0</v>
      </c>
      <c r="Z1258" s="109">
        <v>0</v>
      </c>
      <c r="AA1258" s="109"/>
      <c r="AB1258" s="109"/>
      <c r="AC1258" s="109"/>
      <c r="AD1258" s="110">
        <v>1741259.11</v>
      </c>
      <c r="AE1258" s="99">
        <v>44984</v>
      </c>
      <c r="AF1258" s="99">
        <v>48637</v>
      </c>
      <c r="AG1258" s="112">
        <v>1741259.11</v>
      </c>
      <c r="AH1258" s="107">
        <v>8.1583333333333332</v>
      </c>
      <c r="AI1258" s="107">
        <v>10</v>
      </c>
      <c r="AJ1258" s="96">
        <v>7.8262999999999999E-2</v>
      </c>
      <c r="AK1258" s="92" t="s">
        <v>1786</v>
      </c>
      <c r="AL1258" s="92" t="s">
        <v>1787</v>
      </c>
      <c r="AM1258" s="27">
        <v>136276.16</v>
      </c>
      <c r="AN1258" s="27">
        <v>136276.16</v>
      </c>
      <c r="AO1258" s="27">
        <v>136276.16</v>
      </c>
      <c r="AP1258" s="27">
        <v>136276.16</v>
      </c>
      <c r="AQ1258" s="27">
        <v>136276.16</v>
      </c>
      <c r="AR1258" s="27">
        <v>136276.16</v>
      </c>
      <c r="AS1258" s="27">
        <v>136276.16</v>
      </c>
      <c r="AT1258" s="27">
        <v>136276.16</v>
      </c>
      <c r="AU1258" s="27">
        <v>68138.080000000002</v>
      </c>
      <c r="AV1258" s="27">
        <v>0</v>
      </c>
      <c r="AW1258" s="27">
        <v>0</v>
      </c>
      <c r="AX1258" s="27">
        <v>0</v>
      </c>
      <c r="AY1258" s="27">
        <v>0</v>
      </c>
      <c r="AZ1258" s="27">
        <v>0</v>
      </c>
      <c r="BA1258" s="27">
        <v>0</v>
      </c>
      <c r="BB1258" s="27">
        <v>0</v>
      </c>
      <c r="BC1258" s="27">
        <f t="shared" si="58"/>
        <v>272552.32000000001</v>
      </c>
      <c r="BD1258" s="27">
        <f t="shared" si="59"/>
        <v>885795.04</v>
      </c>
      <c r="BE1258" s="27">
        <f t="shared" si="60"/>
        <v>1158347.3600000001</v>
      </c>
    </row>
    <row r="1259" spans="1:57" x14ac:dyDescent="0.35">
      <c r="A1259" s="92" t="s">
        <v>2284</v>
      </c>
      <c r="B1259" s="90" t="s">
        <v>1626</v>
      </c>
      <c r="C1259" s="94">
        <v>1</v>
      </c>
      <c r="D1259" s="91" t="s">
        <v>0</v>
      </c>
      <c r="E1259" s="61" t="s">
        <v>3</v>
      </c>
      <c r="F1259" s="61" t="s">
        <v>1772</v>
      </c>
      <c r="G1259" s="61" t="s">
        <v>1788</v>
      </c>
      <c r="H1259" s="61" t="s">
        <v>1789</v>
      </c>
      <c r="I1259" s="61" t="s">
        <v>1790</v>
      </c>
      <c r="J1259" s="61" t="s">
        <v>1791</v>
      </c>
      <c r="K1259" s="61" t="s">
        <v>796</v>
      </c>
      <c r="L1259" s="61" t="s">
        <v>1778</v>
      </c>
      <c r="M1259" s="61" t="s">
        <v>1785</v>
      </c>
      <c r="N1259" s="108">
        <v>1</v>
      </c>
      <c r="O1259" s="108">
        <v>1</v>
      </c>
      <c r="P1259" s="108">
        <v>1</v>
      </c>
      <c r="Q1259" s="108">
        <v>1</v>
      </c>
      <c r="R1259" s="108">
        <v>1</v>
      </c>
      <c r="S1259" s="108">
        <v>1</v>
      </c>
      <c r="T1259" s="108">
        <v>0</v>
      </c>
      <c r="U1259" s="108">
        <v>0</v>
      </c>
      <c r="V1259" s="108">
        <v>0</v>
      </c>
      <c r="W1259" s="109">
        <v>12378544.4</v>
      </c>
      <c r="X1259" s="126">
        <v>0</v>
      </c>
      <c r="Y1259" s="109">
        <v>0</v>
      </c>
      <c r="Z1259" s="109">
        <v>0</v>
      </c>
      <c r="AA1259" s="109"/>
      <c r="AB1259" s="109"/>
      <c r="AC1259" s="109"/>
      <c r="AD1259" s="110">
        <v>12378544.4</v>
      </c>
      <c r="AE1259" s="99">
        <v>45000</v>
      </c>
      <c r="AF1259" s="99">
        <v>47192</v>
      </c>
      <c r="AG1259" s="112">
        <v>12378544.4</v>
      </c>
      <c r="AH1259" s="107">
        <v>4.208333333333333</v>
      </c>
      <c r="AI1259" s="107">
        <v>6</v>
      </c>
      <c r="AJ1259" s="96">
        <v>7.3772000000000004E-2</v>
      </c>
      <c r="AK1259" s="92" t="s">
        <v>1786</v>
      </c>
      <c r="AL1259" s="92" t="s">
        <v>1787</v>
      </c>
      <c r="AM1259" s="27">
        <v>913189.98</v>
      </c>
      <c r="AN1259" s="27">
        <v>913189.98</v>
      </c>
      <c r="AO1259" s="27">
        <v>913189.98</v>
      </c>
      <c r="AP1259" s="27">
        <v>913189.98</v>
      </c>
      <c r="AQ1259" s="27">
        <v>456594.99</v>
      </c>
      <c r="AR1259" s="27">
        <v>0</v>
      </c>
      <c r="AS1259" s="27">
        <v>0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0</v>
      </c>
      <c r="BB1259" s="27">
        <v>0</v>
      </c>
      <c r="BC1259" s="27">
        <f t="shared" si="58"/>
        <v>1826379.96</v>
      </c>
      <c r="BD1259" s="27">
        <f t="shared" si="59"/>
        <v>2282974.9500000002</v>
      </c>
      <c r="BE1259" s="27">
        <f t="shared" si="60"/>
        <v>4109354.91</v>
      </c>
    </row>
    <row r="1260" spans="1:57" x14ac:dyDescent="0.35">
      <c r="A1260" s="92" t="s">
        <v>2283</v>
      </c>
      <c r="B1260" s="90" t="s">
        <v>1341</v>
      </c>
      <c r="C1260" s="94">
        <v>1</v>
      </c>
      <c r="D1260" s="91" t="s">
        <v>0</v>
      </c>
      <c r="E1260" s="61" t="s">
        <v>3</v>
      </c>
      <c r="F1260" s="61" t="s">
        <v>1772</v>
      </c>
      <c r="G1260" s="61" t="s">
        <v>1796</v>
      </c>
      <c r="H1260" s="61" t="s">
        <v>1789</v>
      </c>
      <c r="I1260" s="61" t="s">
        <v>1797</v>
      </c>
      <c r="J1260" s="61" t="s">
        <v>1791</v>
      </c>
      <c r="K1260" s="61" t="s">
        <v>1085</v>
      </c>
      <c r="L1260" s="61" t="s">
        <v>1778</v>
      </c>
      <c r="M1260" s="61" t="s">
        <v>1785</v>
      </c>
      <c r="N1260" s="108">
        <v>1</v>
      </c>
      <c r="O1260" s="108">
        <v>1</v>
      </c>
      <c r="P1260" s="108">
        <v>1</v>
      </c>
      <c r="Q1260" s="108">
        <v>1</v>
      </c>
      <c r="R1260" s="108">
        <v>1</v>
      </c>
      <c r="S1260" s="108">
        <v>1</v>
      </c>
      <c r="T1260" s="108">
        <v>0</v>
      </c>
      <c r="U1260" s="108">
        <v>1</v>
      </c>
      <c r="V1260" s="108">
        <v>0</v>
      </c>
      <c r="W1260" s="109">
        <v>4694126.49</v>
      </c>
      <c r="X1260" s="126">
        <v>0</v>
      </c>
      <c r="Y1260" s="109">
        <v>0</v>
      </c>
      <c r="Z1260" s="109">
        <v>0</v>
      </c>
      <c r="AA1260" s="109"/>
      <c r="AB1260" s="109"/>
      <c r="AC1260" s="109"/>
      <c r="AD1260" s="110">
        <v>4694126.49</v>
      </c>
      <c r="AE1260" s="99">
        <v>44987</v>
      </c>
      <c r="AF1260" s="99">
        <v>46083</v>
      </c>
      <c r="AG1260" s="114">
        <v>4694126.49</v>
      </c>
      <c r="AH1260" s="107">
        <v>1.1722222222222223</v>
      </c>
      <c r="AI1260" s="107">
        <v>3</v>
      </c>
      <c r="AJ1260" s="96">
        <v>6.1652999999999999E-2</v>
      </c>
      <c r="AK1260" s="92" t="s">
        <v>1786</v>
      </c>
      <c r="AL1260" s="92" t="s">
        <v>1787</v>
      </c>
      <c r="AM1260" s="27">
        <v>289406.98</v>
      </c>
      <c r="AN1260" s="27">
        <v>144703.49</v>
      </c>
      <c r="AO1260" s="27">
        <v>0</v>
      </c>
      <c r="AP1260" s="27">
        <v>0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7">
        <v>0</v>
      </c>
      <c r="BA1260" s="27">
        <v>0</v>
      </c>
      <c r="BB1260" s="27">
        <v>0</v>
      </c>
      <c r="BC1260" s="27">
        <f t="shared" si="58"/>
        <v>434110.47</v>
      </c>
      <c r="BD1260" s="27">
        <f t="shared" si="59"/>
        <v>0</v>
      </c>
      <c r="BE1260" s="27">
        <f t="shared" si="60"/>
        <v>434110.47</v>
      </c>
    </row>
    <row r="1261" spans="1:57" x14ac:dyDescent="0.35">
      <c r="A1261" s="92" t="s">
        <v>2282</v>
      </c>
      <c r="B1261" s="90" t="s">
        <v>1341</v>
      </c>
      <c r="C1261" s="94">
        <v>2</v>
      </c>
      <c r="D1261" s="91" t="s">
        <v>0</v>
      </c>
      <c r="E1261" s="61" t="s">
        <v>3</v>
      </c>
      <c r="F1261" s="61" t="s">
        <v>1772</v>
      </c>
      <c r="G1261" s="61" t="s">
        <v>1796</v>
      </c>
      <c r="H1261" s="61" t="s">
        <v>1789</v>
      </c>
      <c r="I1261" s="61" t="s">
        <v>1797</v>
      </c>
      <c r="J1261" s="61" t="s">
        <v>1791</v>
      </c>
      <c r="K1261" s="61" t="s">
        <v>1085</v>
      </c>
      <c r="L1261" s="61" t="s">
        <v>1778</v>
      </c>
      <c r="M1261" s="61" t="s">
        <v>1785</v>
      </c>
      <c r="N1261" s="108">
        <v>1</v>
      </c>
      <c r="O1261" s="108">
        <v>1</v>
      </c>
      <c r="P1261" s="108">
        <v>1</v>
      </c>
      <c r="Q1261" s="108">
        <v>1</v>
      </c>
      <c r="R1261" s="108">
        <v>1</v>
      </c>
      <c r="S1261" s="108">
        <v>1</v>
      </c>
      <c r="T1261" s="108">
        <v>0</v>
      </c>
      <c r="U1261" s="108">
        <v>1</v>
      </c>
      <c r="V1261" s="108">
        <v>0</v>
      </c>
      <c r="W1261" s="109">
        <v>4943113.7699999996</v>
      </c>
      <c r="X1261" s="126">
        <v>0</v>
      </c>
      <c r="Y1261" s="109">
        <v>0</v>
      </c>
      <c r="Z1261" s="109">
        <v>0</v>
      </c>
      <c r="AA1261" s="109"/>
      <c r="AB1261" s="109"/>
      <c r="AC1261" s="109"/>
      <c r="AD1261" s="110">
        <v>4943113.7699999996</v>
      </c>
      <c r="AE1261" s="99">
        <v>45041</v>
      </c>
      <c r="AF1261" s="99">
        <v>46502</v>
      </c>
      <c r="AG1261" s="114">
        <v>4943113.7699999996</v>
      </c>
      <c r="AH1261" s="107">
        <v>2.3194444444444446</v>
      </c>
      <c r="AI1261" s="107">
        <v>4</v>
      </c>
      <c r="AJ1261" s="96">
        <v>6.7556000000000005E-2</v>
      </c>
      <c r="AK1261" s="92" t="s">
        <v>1786</v>
      </c>
      <c r="AL1261" s="92" t="s">
        <v>1787</v>
      </c>
      <c r="AM1261" s="27">
        <v>333937</v>
      </c>
      <c r="AN1261" s="27">
        <v>333937</v>
      </c>
      <c r="AO1261" s="27">
        <v>166968.5</v>
      </c>
      <c r="AP1261" s="27">
        <v>0</v>
      </c>
      <c r="AQ1261" s="27">
        <v>0</v>
      </c>
      <c r="AR1261" s="27">
        <v>0</v>
      </c>
      <c r="AS1261" s="27">
        <v>0</v>
      </c>
      <c r="AT1261" s="27">
        <v>0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7">
        <v>0</v>
      </c>
      <c r="BA1261" s="27">
        <v>0</v>
      </c>
      <c r="BB1261" s="27">
        <v>0</v>
      </c>
      <c r="BC1261" s="27">
        <f t="shared" si="58"/>
        <v>667874</v>
      </c>
      <c r="BD1261" s="27">
        <f t="shared" si="59"/>
        <v>166968.5</v>
      </c>
      <c r="BE1261" s="27">
        <f t="shared" si="60"/>
        <v>834842.5</v>
      </c>
    </row>
    <row r="1262" spans="1:57" x14ac:dyDescent="0.35">
      <c r="A1262" s="92" t="s">
        <v>2281</v>
      </c>
      <c r="B1262" s="90" t="s">
        <v>1341</v>
      </c>
      <c r="C1262" s="94">
        <v>3</v>
      </c>
      <c r="D1262" s="91" t="s">
        <v>0</v>
      </c>
      <c r="E1262" s="61" t="s">
        <v>3</v>
      </c>
      <c r="F1262" s="61" t="s">
        <v>1772</v>
      </c>
      <c r="G1262" s="61" t="s">
        <v>1796</v>
      </c>
      <c r="H1262" s="61" t="s">
        <v>1789</v>
      </c>
      <c r="I1262" s="61" t="s">
        <v>1797</v>
      </c>
      <c r="J1262" s="61" t="s">
        <v>1791</v>
      </c>
      <c r="K1262" s="61" t="s">
        <v>1085</v>
      </c>
      <c r="L1262" s="61" t="s">
        <v>1778</v>
      </c>
      <c r="M1262" s="61" t="s">
        <v>1785</v>
      </c>
      <c r="N1262" s="108">
        <v>1</v>
      </c>
      <c r="O1262" s="108">
        <v>1</v>
      </c>
      <c r="P1262" s="108">
        <v>1</v>
      </c>
      <c r="Q1262" s="108">
        <v>1</v>
      </c>
      <c r="R1262" s="108">
        <v>1</v>
      </c>
      <c r="S1262" s="108">
        <v>1</v>
      </c>
      <c r="T1262" s="108">
        <v>0</v>
      </c>
      <c r="U1262" s="108">
        <v>1</v>
      </c>
      <c r="V1262" s="108">
        <v>0</v>
      </c>
      <c r="W1262" s="109">
        <v>4896968.82</v>
      </c>
      <c r="X1262" s="126">
        <v>0</v>
      </c>
      <c r="Y1262" s="109">
        <v>0</v>
      </c>
      <c r="Z1262" s="109">
        <v>0</v>
      </c>
      <c r="AA1262" s="109"/>
      <c r="AB1262" s="109"/>
      <c r="AC1262" s="109"/>
      <c r="AD1262" s="110">
        <v>4896968.82</v>
      </c>
      <c r="AE1262" s="99">
        <v>44995</v>
      </c>
      <c r="AF1262" s="99">
        <v>46822</v>
      </c>
      <c r="AG1262" s="112">
        <v>4896968.82</v>
      </c>
      <c r="AH1262" s="107">
        <v>3.1944444444444446</v>
      </c>
      <c r="AI1262" s="107">
        <v>5</v>
      </c>
      <c r="AJ1262" s="96">
        <v>7.1294999999999997E-2</v>
      </c>
      <c r="AK1262" s="92" t="s">
        <v>1786</v>
      </c>
      <c r="AL1262" s="92" t="s">
        <v>1787</v>
      </c>
      <c r="AM1262" s="27">
        <v>349129.4</v>
      </c>
      <c r="AN1262" s="27">
        <v>349129.4</v>
      </c>
      <c r="AO1262" s="27">
        <v>349129.4</v>
      </c>
      <c r="AP1262" s="27">
        <v>174564.7</v>
      </c>
      <c r="AQ1262" s="27">
        <v>0</v>
      </c>
      <c r="AR1262" s="27">
        <v>0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7">
        <v>0</v>
      </c>
      <c r="BA1262" s="27">
        <v>0</v>
      </c>
      <c r="BB1262" s="27">
        <v>0</v>
      </c>
      <c r="BC1262" s="27">
        <f t="shared" si="58"/>
        <v>698258.8</v>
      </c>
      <c r="BD1262" s="27">
        <f t="shared" si="59"/>
        <v>523694.10000000003</v>
      </c>
      <c r="BE1262" s="27">
        <f t="shared" si="60"/>
        <v>1221952.9000000001</v>
      </c>
    </row>
    <row r="1263" spans="1:57" x14ac:dyDescent="0.35">
      <c r="A1263" s="92" t="s">
        <v>2280</v>
      </c>
      <c r="B1263" s="90" t="s">
        <v>1342</v>
      </c>
      <c r="C1263" s="94">
        <v>1</v>
      </c>
      <c r="D1263" s="91" t="s">
        <v>0</v>
      </c>
      <c r="E1263" s="61" t="s">
        <v>3</v>
      </c>
      <c r="F1263" s="61" t="s">
        <v>1772</v>
      </c>
      <c r="G1263" s="61" t="s">
        <v>1788</v>
      </c>
      <c r="H1263" s="61" t="s">
        <v>1789</v>
      </c>
      <c r="I1263" s="61" t="s">
        <v>1790</v>
      </c>
      <c r="J1263" s="61" t="s">
        <v>1791</v>
      </c>
      <c r="K1263" s="61" t="s">
        <v>796</v>
      </c>
      <c r="L1263" s="61" t="s">
        <v>1778</v>
      </c>
      <c r="M1263" s="61" t="s">
        <v>1785</v>
      </c>
      <c r="N1263" s="108">
        <v>1</v>
      </c>
      <c r="O1263" s="108">
        <v>1</v>
      </c>
      <c r="P1263" s="108">
        <v>1</v>
      </c>
      <c r="Q1263" s="108">
        <v>1</v>
      </c>
      <c r="R1263" s="108">
        <v>1</v>
      </c>
      <c r="S1263" s="108">
        <v>1</v>
      </c>
      <c r="T1263" s="108">
        <v>0</v>
      </c>
      <c r="U1263" s="108">
        <v>0</v>
      </c>
      <c r="V1263" s="108">
        <v>0</v>
      </c>
      <c r="W1263" s="109">
        <v>6544491.0599999996</v>
      </c>
      <c r="X1263" s="126">
        <v>0</v>
      </c>
      <c r="Y1263" s="109">
        <v>0</v>
      </c>
      <c r="Z1263" s="109">
        <v>0</v>
      </c>
      <c r="AA1263" s="109"/>
      <c r="AB1263" s="109"/>
      <c r="AC1263" s="109"/>
      <c r="AD1263" s="110">
        <v>6544491.0599999996</v>
      </c>
      <c r="AE1263" s="99">
        <v>44987</v>
      </c>
      <c r="AF1263" s="99">
        <v>46083</v>
      </c>
      <c r="AG1263" s="112">
        <v>6544491.0599999996</v>
      </c>
      <c r="AH1263" s="107">
        <v>1.1722222222222223</v>
      </c>
      <c r="AI1263" s="107">
        <v>3</v>
      </c>
      <c r="AJ1263" s="96">
        <v>6.1652999999999999E-2</v>
      </c>
      <c r="AK1263" s="92" t="s">
        <v>1786</v>
      </c>
      <c r="AL1263" s="92" t="s">
        <v>1787</v>
      </c>
      <c r="AM1263" s="27">
        <v>403487.5</v>
      </c>
      <c r="AN1263" s="27">
        <v>201743.75</v>
      </c>
      <c r="AO1263" s="27">
        <v>0</v>
      </c>
      <c r="AP1263" s="27">
        <v>0</v>
      </c>
      <c r="AQ1263" s="27">
        <v>0</v>
      </c>
      <c r="AR1263" s="27">
        <v>0</v>
      </c>
      <c r="AS1263" s="27">
        <v>0</v>
      </c>
      <c r="AT1263" s="27">
        <v>0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7">
        <v>0</v>
      </c>
      <c r="BA1263" s="27">
        <v>0</v>
      </c>
      <c r="BB1263" s="27">
        <v>0</v>
      </c>
      <c r="BC1263" s="27">
        <f t="shared" si="58"/>
        <v>605231.25</v>
      </c>
      <c r="BD1263" s="27">
        <f t="shared" si="59"/>
        <v>0</v>
      </c>
      <c r="BE1263" s="27">
        <f t="shared" si="60"/>
        <v>605231.25</v>
      </c>
    </row>
    <row r="1264" spans="1:57" x14ac:dyDescent="0.35">
      <c r="A1264" s="92" t="s">
        <v>2279</v>
      </c>
      <c r="B1264" s="90" t="s">
        <v>1342</v>
      </c>
      <c r="C1264" s="94">
        <v>2</v>
      </c>
      <c r="D1264" s="91" t="s">
        <v>0</v>
      </c>
      <c r="E1264" s="61" t="s">
        <v>3</v>
      </c>
      <c r="F1264" s="61" t="s">
        <v>1772</v>
      </c>
      <c r="G1264" s="61" t="s">
        <v>1788</v>
      </c>
      <c r="H1264" s="61" t="s">
        <v>1789</v>
      </c>
      <c r="I1264" s="61" t="s">
        <v>1790</v>
      </c>
      <c r="J1264" s="61" t="s">
        <v>1791</v>
      </c>
      <c r="K1264" s="61" t="s">
        <v>796</v>
      </c>
      <c r="L1264" s="61" t="s">
        <v>1778</v>
      </c>
      <c r="M1264" s="61" t="s">
        <v>1785</v>
      </c>
      <c r="N1264" s="108">
        <v>1</v>
      </c>
      <c r="O1264" s="108">
        <v>1</v>
      </c>
      <c r="P1264" s="108">
        <v>1</v>
      </c>
      <c r="Q1264" s="108">
        <v>1</v>
      </c>
      <c r="R1264" s="108">
        <v>1</v>
      </c>
      <c r="S1264" s="108">
        <v>1</v>
      </c>
      <c r="T1264" s="108">
        <v>0</v>
      </c>
      <c r="U1264" s="108">
        <v>0</v>
      </c>
      <c r="V1264" s="108">
        <v>0</v>
      </c>
      <c r="W1264" s="109">
        <v>15248745.48</v>
      </c>
      <c r="X1264" s="126">
        <v>0</v>
      </c>
      <c r="Y1264" s="109">
        <v>0</v>
      </c>
      <c r="Z1264" s="109">
        <v>0</v>
      </c>
      <c r="AA1264" s="109"/>
      <c r="AB1264" s="109"/>
      <c r="AC1264" s="109"/>
      <c r="AD1264" s="110">
        <v>15248745.48</v>
      </c>
      <c r="AE1264" s="99">
        <v>44995</v>
      </c>
      <c r="AF1264" s="99">
        <v>46822</v>
      </c>
      <c r="AG1264" s="112">
        <v>15248745.48</v>
      </c>
      <c r="AH1264" s="107">
        <v>3.1944444444444446</v>
      </c>
      <c r="AI1264" s="107">
        <v>5</v>
      </c>
      <c r="AJ1264" s="96">
        <v>7.1294999999999997E-2</v>
      </c>
      <c r="AK1264" s="92" t="s">
        <v>1786</v>
      </c>
      <c r="AL1264" s="92" t="s">
        <v>1787</v>
      </c>
      <c r="AM1264" s="27">
        <v>1087159.3</v>
      </c>
      <c r="AN1264" s="27">
        <v>1087159.3</v>
      </c>
      <c r="AO1264" s="27">
        <v>1087159.3</v>
      </c>
      <c r="AP1264" s="27">
        <v>543579.65</v>
      </c>
      <c r="AQ1264" s="27">
        <v>0</v>
      </c>
      <c r="AR1264" s="27">
        <v>0</v>
      </c>
      <c r="AS1264" s="27">
        <v>0</v>
      </c>
      <c r="AT1264" s="27">
        <v>0</v>
      </c>
      <c r="AU1264" s="27">
        <v>0</v>
      </c>
      <c r="AV1264" s="27">
        <v>0</v>
      </c>
      <c r="AW1264" s="27">
        <v>0</v>
      </c>
      <c r="AX1264" s="27">
        <v>0</v>
      </c>
      <c r="AY1264" s="27">
        <v>0</v>
      </c>
      <c r="AZ1264" s="27">
        <v>0</v>
      </c>
      <c r="BA1264" s="27">
        <v>0</v>
      </c>
      <c r="BB1264" s="27">
        <v>0</v>
      </c>
      <c r="BC1264" s="27">
        <f t="shared" si="58"/>
        <v>2174318.6</v>
      </c>
      <c r="BD1264" s="27">
        <f t="shared" si="59"/>
        <v>1630738.9500000002</v>
      </c>
      <c r="BE1264" s="27">
        <f t="shared" si="60"/>
        <v>3805057.5500000003</v>
      </c>
    </row>
    <row r="1265" spans="1:57" x14ac:dyDescent="0.35">
      <c r="A1265" s="92" t="s">
        <v>2278</v>
      </c>
      <c r="B1265" s="90" t="s">
        <v>1343</v>
      </c>
      <c r="C1265" s="94">
        <v>1</v>
      </c>
      <c r="D1265" s="91" t="s">
        <v>0</v>
      </c>
      <c r="E1265" s="61" t="s">
        <v>3</v>
      </c>
      <c r="F1265" s="61" t="s">
        <v>1772</v>
      </c>
      <c r="G1265" s="61" t="s">
        <v>1804</v>
      </c>
      <c r="H1265" s="61" t="s">
        <v>1804</v>
      </c>
      <c r="I1265" s="61" t="s">
        <v>1775</v>
      </c>
      <c r="J1265" s="61" t="s">
        <v>1805</v>
      </c>
      <c r="K1265" s="61" t="s">
        <v>1806</v>
      </c>
      <c r="L1265" s="61" t="s">
        <v>1778</v>
      </c>
      <c r="M1265" s="61" t="s">
        <v>1807</v>
      </c>
      <c r="N1265" s="108">
        <v>1</v>
      </c>
      <c r="O1265" s="108">
        <v>1</v>
      </c>
      <c r="P1265" s="108">
        <v>1</v>
      </c>
      <c r="Q1265" s="108">
        <v>0</v>
      </c>
      <c r="R1265" s="108">
        <v>1</v>
      </c>
      <c r="S1265" s="108">
        <v>1</v>
      </c>
      <c r="T1265" s="108">
        <v>1</v>
      </c>
      <c r="U1265" s="108">
        <v>0</v>
      </c>
      <c r="V1265" s="108">
        <v>0</v>
      </c>
      <c r="W1265" s="109">
        <v>2876435411.224</v>
      </c>
      <c r="X1265" s="126">
        <v>0</v>
      </c>
      <c r="Y1265" s="109">
        <v>81154812.518999994</v>
      </c>
      <c r="Z1265" s="109">
        <v>18696830.170000002</v>
      </c>
      <c r="AA1265" s="109"/>
      <c r="AB1265" s="109"/>
      <c r="AC1265" s="109"/>
      <c r="AD1265" s="110">
        <v>2795280598.7049999</v>
      </c>
      <c r="AE1265" s="99">
        <v>45296</v>
      </c>
      <c r="AF1265" s="99">
        <v>51322</v>
      </c>
      <c r="AG1265" s="112">
        <v>2957066124.1100001</v>
      </c>
      <c r="AH1265" s="107">
        <v>15.513888888888889</v>
      </c>
      <c r="AI1265" s="107">
        <v>16.5</v>
      </c>
      <c r="AJ1265" s="96">
        <v>1.2999999999999999E-2</v>
      </c>
      <c r="AK1265" s="92" t="s">
        <v>1780</v>
      </c>
      <c r="AL1265" s="92" t="s">
        <v>1806</v>
      </c>
      <c r="AM1265" s="27">
        <v>18169323.890000001</v>
      </c>
      <c r="AN1265" s="27">
        <v>34742391.490000002</v>
      </c>
      <c r="AO1265" s="27">
        <v>32590930.27</v>
      </c>
      <c r="AP1265" s="27">
        <v>30411409.16</v>
      </c>
      <c r="AQ1265" s="27">
        <v>28203462.190000001</v>
      </c>
      <c r="AR1265" s="27">
        <v>25966718.609999999</v>
      </c>
      <c r="AS1265" s="27">
        <v>23700802.879999999</v>
      </c>
      <c r="AT1265" s="27">
        <v>21405334.5</v>
      </c>
      <c r="AU1265" s="27">
        <v>19079928.050000001</v>
      </c>
      <c r="AV1265" s="27">
        <v>16724193.07</v>
      </c>
      <c r="AW1265" s="27">
        <v>14337734</v>
      </c>
      <c r="AX1265" s="27">
        <v>11920150.140000001</v>
      </c>
      <c r="AY1265" s="27">
        <v>9471035.5399999991</v>
      </c>
      <c r="AZ1265" s="27">
        <v>6989978.9800000004</v>
      </c>
      <c r="BA1265" s="27">
        <v>4476563.8600000003</v>
      </c>
      <c r="BB1265" s="27">
        <v>1930368.15</v>
      </c>
      <c r="BC1265" s="27">
        <f t="shared" si="58"/>
        <v>52911715.380000003</v>
      </c>
      <c r="BD1265" s="27">
        <f t="shared" si="59"/>
        <v>247208609.40000001</v>
      </c>
      <c r="BE1265" s="27">
        <f t="shared" si="60"/>
        <v>300120324.78000003</v>
      </c>
    </row>
    <row r="1266" spans="1:57" x14ac:dyDescent="0.35">
      <c r="A1266" s="92" t="s">
        <v>2277</v>
      </c>
      <c r="B1266" s="90" t="s">
        <v>1344</v>
      </c>
      <c r="C1266" s="94">
        <v>1</v>
      </c>
      <c r="D1266" s="91" t="s">
        <v>0</v>
      </c>
      <c r="E1266" s="61" t="s">
        <v>3</v>
      </c>
      <c r="F1266" s="61" t="s">
        <v>1772</v>
      </c>
      <c r="G1266" s="61" t="s">
        <v>1808</v>
      </c>
      <c r="H1266" s="61" t="s">
        <v>1808</v>
      </c>
      <c r="I1266" s="61" t="s">
        <v>1775</v>
      </c>
      <c r="J1266" s="61" t="s">
        <v>1809</v>
      </c>
      <c r="K1266" s="61" t="s">
        <v>426</v>
      </c>
      <c r="L1266" s="61" t="s">
        <v>1778</v>
      </c>
      <c r="M1266" s="61" t="s">
        <v>1779</v>
      </c>
      <c r="N1266" s="108">
        <v>1</v>
      </c>
      <c r="O1266" s="108">
        <v>1</v>
      </c>
      <c r="P1266" s="108">
        <v>1</v>
      </c>
      <c r="Q1266" s="108">
        <v>0</v>
      </c>
      <c r="R1266" s="108">
        <v>1</v>
      </c>
      <c r="S1266" s="108">
        <v>1</v>
      </c>
      <c r="T1266" s="108">
        <v>1</v>
      </c>
      <c r="U1266" s="108">
        <v>0</v>
      </c>
      <c r="V1266" s="108">
        <v>0</v>
      </c>
      <c r="W1266" s="109">
        <v>77818629.430000007</v>
      </c>
      <c r="X1266" s="126">
        <v>0</v>
      </c>
      <c r="Y1266" s="109">
        <v>2195549.483</v>
      </c>
      <c r="Z1266" s="109">
        <v>505821.09</v>
      </c>
      <c r="AA1266" s="109"/>
      <c r="AB1266" s="109"/>
      <c r="AC1266" s="109"/>
      <c r="AD1266" s="110">
        <v>75623079.946999997</v>
      </c>
      <c r="AE1266" s="99">
        <v>45296</v>
      </c>
      <c r="AF1266" s="99">
        <v>51322</v>
      </c>
      <c r="AG1266" s="112">
        <v>80000000</v>
      </c>
      <c r="AH1266" s="107">
        <v>15.513888888888889</v>
      </c>
      <c r="AI1266" s="107">
        <v>16.5</v>
      </c>
      <c r="AJ1266" s="96">
        <v>1.2999999999999999E-2</v>
      </c>
      <c r="AK1266" s="92" t="s">
        <v>1780</v>
      </c>
      <c r="AL1266" s="92" t="s">
        <v>426</v>
      </c>
      <c r="AM1266" s="27">
        <v>491550.02</v>
      </c>
      <c r="AN1266" s="27">
        <v>939915.17999999993</v>
      </c>
      <c r="AO1266" s="27">
        <v>881709.88</v>
      </c>
      <c r="AP1266" s="27">
        <v>822745.46</v>
      </c>
      <c r="AQ1266" s="27">
        <v>763012.01</v>
      </c>
      <c r="AR1266" s="27">
        <v>702499.5</v>
      </c>
      <c r="AS1266" s="27">
        <v>641197.78</v>
      </c>
      <c r="AT1266" s="27">
        <v>579096.54</v>
      </c>
      <c r="AU1266" s="27">
        <v>516185.36</v>
      </c>
      <c r="AV1266" s="27">
        <v>452453.68</v>
      </c>
      <c r="AW1266" s="27">
        <v>387890.79</v>
      </c>
      <c r="AX1266" s="27">
        <v>322485.86</v>
      </c>
      <c r="AY1266" s="27">
        <v>256227.9</v>
      </c>
      <c r="AZ1266" s="27">
        <v>189105.79</v>
      </c>
      <c r="BA1266" s="27">
        <v>121108.26</v>
      </c>
      <c r="BB1266" s="27">
        <v>52223.87</v>
      </c>
      <c r="BC1266" s="27">
        <f t="shared" si="58"/>
        <v>1431465.2</v>
      </c>
      <c r="BD1266" s="27">
        <f t="shared" si="59"/>
        <v>6687942.6800000006</v>
      </c>
      <c r="BE1266" s="27">
        <f t="shared" si="60"/>
        <v>8119407.8800000008</v>
      </c>
    </row>
    <row r="1267" spans="1:57" x14ac:dyDescent="0.35">
      <c r="A1267" s="92" t="s">
        <v>2276</v>
      </c>
      <c r="B1267" s="90" t="s">
        <v>1345</v>
      </c>
      <c r="C1267" s="94">
        <v>1</v>
      </c>
      <c r="D1267" s="91" t="s">
        <v>0</v>
      </c>
      <c r="E1267" s="61" t="s">
        <v>3</v>
      </c>
      <c r="F1267" s="61" t="s">
        <v>1772</v>
      </c>
      <c r="G1267" s="61" t="s">
        <v>1804</v>
      </c>
      <c r="H1267" s="61" t="s">
        <v>1804</v>
      </c>
      <c r="I1267" s="61" t="s">
        <v>1775</v>
      </c>
      <c r="J1267" s="61" t="s">
        <v>1805</v>
      </c>
      <c r="K1267" s="61" t="s">
        <v>1806</v>
      </c>
      <c r="L1267" s="61" t="s">
        <v>1778</v>
      </c>
      <c r="M1267" s="61" t="s">
        <v>1807</v>
      </c>
      <c r="N1267" s="108">
        <v>1</v>
      </c>
      <c r="O1267" s="108">
        <v>1</v>
      </c>
      <c r="P1267" s="108">
        <v>1</v>
      </c>
      <c r="Q1267" s="108">
        <v>0</v>
      </c>
      <c r="R1267" s="108">
        <v>1</v>
      </c>
      <c r="S1267" s="108">
        <v>1</v>
      </c>
      <c r="T1267" s="108">
        <v>1</v>
      </c>
      <c r="U1267" s="108">
        <v>0</v>
      </c>
      <c r="V1267" s="108">
        <v>0</v>
      </c>
      <c r="W1267" s="109">
        <v>22903697.745000001</v>
      </c>
      <c r="X1267" s="126">
        <v>0</v>
      </c>
      <c r="Y1267" s="109">
        <v>7634565.915</v>
      </c>
      <c r="Z1267" s="109">
        <v>0</v>
      </c>
      <c r="AA1267" s="109"/>
      <c r="AB1267" s="109"/>
      <c r="AC1267" s="109"/>
      <c r="AD1267" s="110">
        <v>15269131.83</v>
      </c>
      <c r="AE1267" s="99">
        <v>45296</v>
      </c>
      <c r="AF1267" s="99">
        <v>46027</v>
      </c>
      <c r="AG1267" s="112">
        <v>30538263.660551053</v>
      </c>
      <c r="AH1267" s="107">
        <v>1.0138888888888888</v>
      </c>
      <c r="AI1267" s="107">
        <v>2</v>
      </c>
      <c r="AJ1267" s="96">
        <v>0</v>
      </c>
      <c r="AK1267" s="92" t="s">
        <v>1780</v>
      </c>
      <c r="AL1267" s="92" t="s">
        <v>1806</v>
      </c>
      <c r="AM1267" s="27">
        <v>0</v>
      </c>
      <c r="AN1267" s="27">
        <v>0</v>
      </c>
      <c r="AO1267" s="27">
        <v>0</v>
      </c>
      <c r="AP1267" s="27">
        <v>0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27">
        <v>0</v>
      </c>
      <c r="BC1267" s="27">
        <f t="shared" si="58"/>
        <v>0</v>
      </c>
      <c r="BD1267" s="27">
        <f t="shared" si="59"/>
        <v>0</v>
      </c>
      <c r="BE1267" s="27">
        <f t="shared" si="60"/>
        <v>0</v>
      </c>
    </row>
    <row r="1268" spans="1:57" x14ac:dyDescent="0.35">
      <c r="A1268" s="92" t="s">
        <v>2275</v>
      </c>
      <c r="B1268" s="90" t="s">
        <v>1346</v>
      </c>
      <c r="C1268" s="94">
        <v>1</v>
      </c>
      <c r="D1268" s="91" t="s">
        <v>0</v>
      </c>
      <c r="E1268" s="61" t="s">
        <v>3</v>
      </c>
      <c r="F1268" s="61" t="s">
        <v>1772</v>
      </c>
      <c r="G1268" s="61" t="s">
        <v>1808</v>
      </c>
      <c r="H1268" s="61" t="s">
        <v>1808</v>
      </c>
      <c r="I1268" s="61" t="s">
        <v>1775</v>
      </c>
      <c r="J1268" s="61" t="s">
        <v>1809</v>
      </c>
      <c r="K1268" s="61" t="s">
        <v>426</v>
      </c>
      <c r="L1268" s="61" t="s">
        <v>1778</v>
      </c>
      <c r="M1268" s="61" t="s">
        <v>1779</v>
      </c>
      <c r="N1268" s="108">
        <v>1</v>
      </c>
      <c r="O1268" s="108">
        <v>1</v>
      </c>
      <c r="P1268" s="108">
        <v>1</v>
      </c>
      <c r="Q1268" s="108">
        <v>0</v>
      </c>
      <c r="R1268" s="108">
        <v>1</v>
      </c>
      <c r="S1268" s="108">
        <v>1</v>
      </c>
      <c r="T1268" s="108">
        <v>1</v>
      </c>
      <c r="U1268" s="108">
        <v>0</v>
      </c>
      <c r="V1268" s="108">
        <v>0</v>
      </c>
      <c r="W1268" s="109">
        <v>1041300</v>
      </c>
      <c r="X1268" s="126">
        <v>0</v>
      </c>
      <c r="Y1268" s="109">
        <v>347100</v>
      </c>
      <c r="Z1268" s="109">
        <v>0</v>
      </c>
      <c r="AA1268" s="109"/>
      <c r="AB1268" s="109"/>
      <c r="AC1268" s="109"/>
      <c r="AD1268" s="110">
        <v>694200</v>
      </c>
      <c r="AE1268" s="99">
        <v>45296</v>
      </c>
      <c r="AF1268" s="99">
        <v>46027</v>
      </c>
      <c r="AG1268" s="112">
        <v>1388400</v>
      </c>
      <c r="AH1268" s="107">
        <v>1.0138888888888888</v>
      </c>
      <c r="AI1268" s="107">
        <v>2</v>
      </c>
      <c r="AJ1268" s="96">
        <v>0</v>
      </c>
      <c r="AK1268" s="92" t="s">
        <v>1780</v>
      </c>
      <c r="AL1268" s="92" t="s">
        <v>426</v>
      </c>
      <c r="AM1268" s="27">
        <v>0</v>
      </c>
      <c r="AN1268" s="27">
        <v>0</v>
      </c>
      <c r="AO1268" s="27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27">
        <v>0</v>
      </c>
      <c r="BC1268" s="27">
        <f t="shared" si="58"/>
        <v>0</v>
      </c>
      <c r="BD1268" s="27">
        <f t="shared" si="59"/>
        <v>0</v>
      </c>
      <c r="BE1268" s="27">
        <f t="shared" si="60"/>
        <v>0</v>
      </c>
    </row>
    <row r="1269" spans="1:57" x14ac:dyDescent="0.35">
      <c r="A1269" s="92" t="s">
        <v>2274</v>
      </c>
      <c r="B1269" s="90" t="s">
        <v>1347</v>
      </c>
      <c r="C1269" s="94">
        <v>1</v>
      </c>
      <c r="D1269" s="91" t="s">
        <v>0</v>
      </c>
      <c r="E1269" s="61" t="s">
        <v>3</v>
      </c>
      <c r="F1269" s="61" t="s">
        <v>1772</v>
      </c>
      <c r="G1269" s="61" t="s">
        <v>1773</v>
      </c>
      <c r="H1269" s="61" t="s">
        <v>1782</v>
      </c>
      <c r="I1269" s="61" t="s">
        <v>1775</v>
      </c>
      <c r="J1269" s="61" t="s">
        <v>1784</v>
      </c>
      <c r="K1269" s="61" t="s">
        <v>415</v>
      </c>
      <c r="L1269" s="61" t="s">
        <v>1778</v>
      </c>
      <c r="M1269" s="61" t="s">
        <v>1785</v>
      </c>
      <c r="N1269" s="108">
        <v>1</v>
      </c>
      <c r="O1269" s="108">
        <v>1</v>
      </c>
      <c r="P1269" s="108">
        <v>1</v>
      </c>
      <c r="Q1269" s="108">
        <v>0</v>
      </c>
      <c r="R1269" s="108">
        <v>1</v>
      </c>
      <c r="S1269" s="108">
        <v>1</v>
      </c>
      <c r="T1269" s="108">
        <v>1</v>
      </c>
      <c r="U1269" s="108">
        <v>0</v>
      </c>
      <c r="V1269" s="108">
        <v>0</v>
      </c>
      <c r="W1269" s="109">
        <v>14682097.49</v>
      </c>
      <c r="X1269" s="126">
        <v>0</v>
      </c>
      <c r="Y1269" s="109">
        <v>0</v>
      </c>
      <c r="Z1269" s="109">
        <v>0</v>
      </c>
      <c r="AA1269" s="109"/>
      <c r="AB1269" s="109"/>
      <c r="AC1269" s="109"/>
      <c r="AD1269" s="110">
        <v>14682097.49</v>
      </c>
      <c r="AE1269" s="99">
        <v>44987</v>
      </c>
      <c r="AF1269" s="99">
        <v>46083</v>
      </c>
      <c r="AG1269" s="112">
        <v>14682097.49</v>
      </c>
      <c r="AH1269" s="107">
        <v>1.1722222222222223</v>
      </c>
      <c r="AI1269" s="107">
        <v>3</v>
      </c>
      <c r="AJ1269" s="96">
        <v>6.1652999999999999E-2</v>
      </c>
      <c r="AK1269" s="92" t="s">
        <v>1786</v>
      </c>
      <c r="AL1269" s="92" t="s">
        <v>1787</v>
      </c>
      <c r="AM1269" s="27">
        <v>905195.36</v>
      </c>
      <c r="AN1269" s="27">
        <v>452597.68</v>
      </c>
      <c r="AO1269" s="27">
        <v>0</v>
      </c>
      <c r="AP1269" s="27">
        <v>0</v>
      </c>
      <c r="AQ1269" s="27">
        <v>0</v>
      </c>
      <c r="AR1269" s="27">
        <v>0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7">
        <v>0</v>
      </c>
      <c r="BA1269" s="27">
        <v>0</v>
      </c>
      <c r="BB1269" s="27">
        <v>0</v>
      </c>
      <c r="BC1269" s="27">
        <f t="shared" si="58"/>
        <v>1357793.04</v>
      </c>
      <c r="BD1269" s="27">
        <f t="shared" si="59"/>
        <v>0</v>
      </c>
      <c r="BE1269" s="27">
        <f t="shared" si="60"/>
        <v>1357793.04</v>
      </c>
    </row>
    <row r="1270" spans="1:57" x14ac:dyDescent="0.35">
      <c r="A1270" s="92" t="s">
        <v>2273</v>
      </c>
      <c r="B1270" s="90" t="s">
        <v>1348</v>
      </c>
      <c r="C1270" s="94">
        <v>1</v>
      </c>
      <c r="D1270" s="91" t="s">
        <v>0</v>
      </c>
      <c r="E1270" s="61" t="s">
        <v>3</v>
      </c>
      <c r="F1270" s="61" t="s">
        <v>1772</v>
      </c>
      <c r="G1270" s="61" t="s">
        <v>1773</v>
      </c>
      <c r="H1270" s="61" t="s">
        <v>1782</v>
      </c>
      <c r="I1270" s="61" t="s">
        <v>1775</v>
      </c>
      <c r="J1270" s="61" t="s">
        <v>1784</v>
      </c>
      <c r="K1270" s="61" t="s">
        <v>415</v>
      </c>
      <c r="L1270" s="61" t="s">
        <v>1778</v>
      </c>
      <c r="M1270" s="61" t="s">
        <v>1785</v>
      </c>
      <c r="N1270" s="108">
        <v>1</v>
      </c>
      <c r="O1270" s="108">
        <v>1</v>
      </c>
      <c r="P1270" s="108">
        <v>1</v>
      </c>
      <c r="Q1270" s="108">
        <v>0</v>
      </c>
      <c r="R1270" s="108">
        <v>1</v>
      </c>
      <c r="S1270" s="108">
        <v>1</v>
      </c>
      <c r="T1270" s="108">
        <v>1</v>
      </c>
      <c r="U1270" s="108">
        <v>0</v>
      </c>
      <c r="V1270" s="108">
        <v>0</v>
      </c>
      <c r="W1270" s="109">
        <v>15269381.390000001</v>
      </c>
      <c r="X1270" s="126">
        <v>0</v>
      </c>
      <c r="Y1270" s="109">
        <v>0</v>
      </c>
      <c r="Z1270" s="109">
        <v>0</v>
      </c>
      <c r="AA1270" s="109"/>
      <c r="AB1270" s="109"/>
      <c r="AC1270" s="109"/>
      <c r="AD1270" s="110">
        <v>15269381.390000001</v>
      </c>
      <c r="AE1270" s="99">
        <v>44987</v>
      </c>
      <c r="AF1270" s="99">
        <v>46083</v>
      </c>
      <c r="AG1270" s="112">
        <v>15269381.390000001</v>
      </c>
      <c r="AH1270" s="107">
        <v>1.1722222222222223</v>
      </c>
      <c r="AI1270" s="107">
        <v>3</v>
      </c>
      <c r="AJ1270" s="96">
        <v>6.1652999999999999E-2</v>
      </c>
      <c r="AK1270" s="92" t="s">
        <v>1786</v>
      </c>
      <c r="AL1270" s="92" t="s">
        <v>1787</v>
      </c>
      <c r="AM1270" s="27">
        <v>941403.18</v>
      </c>
      <c r="AN1270" s="27">
        <v>470701.59</v>
      </c>
      <c r="AO1270" s="27">
        <v>0</v>
      </c>
      <c r="AP1270" s="27">
        <v>0</v>
      </c>
      <c r="AQ1270" s="27">
        <v>0</v>
      </c>
      <c r="AR1270" s="27">
        <v>0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7">
        <v>0</v>
      </c>
      <c r="BA1270" s="27">
        <v>0</v>
      </c>
      <c r="BB1270" s="27">
        <v>0</v>
      </c>
      <c r="BC1270" s="27">
        <f t="shared" si="58"/>
        <v>1412104.77</v>
      </c>
      <c r="BD1270" s="27">
        <f t="shared" si="59"/>
        <v>0</v>
      </c>
      <c r="BE1270" s="27">
        <f t="shared" si="60"/>
        <v>1412104.77</v>
      </c>
    </row>
    <row r="1271" spans="1:57" x14ac:dyDescent="0.35">
      <c r="A1271" s="92" t="s">
        <v>2272</v>
      </c>
      <c r="B1271" s="90" t="s">
        <v>1349</v>
      </c>
      <c r="C1271" s="94">
        <v>1</v>
      </c>
      <c r="D1271" s="91" t="s">
        <v>0</v>
      </c>
      <c r="E1271" s="61" t="s">
        <v>3</v>
      </c>
      <c r="F1271" s="61" t="s">
        <v>1772</v>
      </c>
      <c r="G1271" s="61" t="s">
        <v>1773</v>
      </c>
      <c r="H1271" s="61" t="s">
        <v>1782</v>
      </c>
      <c r="I1271" s="61" t="s">
        <v>1775</v>
      </c>
      <c r="J1271" s="61" t="s">
        <v>1784</v>
      </c>
      <c r="K1271" s="61" t="s">
        <v>415</v>
      </c>
      <c r="L1271" s="61" t="s">
        <v>1778</v>
      </c>
      <c r="M1271" s="61" t="s">
        <v>1785</v>
      </c>
      <c r="N1271" s="108">
        <v>1</v>
      </c>
      <c r="O1271" s="108">
        <v>1</v>
      </c>
      <c r="P1271" s="108">
        <v>1</v>
      </c>
      <c r="Q1271" s="108">
        <v>0</v>
      </c>
      <c r="R1271" s="108">
        <v>1</v>
      </c>
      <c r="S1271" s="108">
        <v>1</v>
      </c>
      <c r="T1271" s="108">
        <v>1</v>
      </c>
      <c r="U1271" s="108">
        <v>0</v>
      </c>
      <c r="V1271" s="108">
        <v>0</v>
      </c>
      <c r="W1271" s="109">
        <v>14094813.59</v>
      </c>
      <c r="X1271" s="126">
        <v>0</v>
      </c>
      <c r="Y1271" s="109">
        <v>0</v>
      </c>
      <c r="Z1271" s="109">
        <v>0</v>
      </c>
      <c r="AA1271" s="109"/>
      <c r="AB1271" s="109"/>
      <c r="AC1271" s="109"/>
      <c r="AD1271" s="110">
        <v>14094813.59</v>
      </c>
      <c r="AE1271" s="99">
        <v>44987</v>
      </c>
      <c r="AF1271" s="99">
        <v>46083</v>
      </c>
      <c r="AG1271" s="112">
        <v>14094813.59</v>
      </c>
      <c r="AH1271" s="107">
        <v>1.1722222222222223</v>
      </c>
      <c r="AI1271" s="107">
        <v>3</v>
      </c>
      <c r="AJ1271" s="97">
        <v>6.1652999999999999E-2</v>
      </c>
      <c r="AK1271" s="92" t="s">
        <v>1786</v>
      </c>
      <c r="AL1271" s="92" t="s">
        <v>1787</v>
      </c>
      <c r="AM1271" s="27">
        <v>868987.54</v>
      </c>
      <c r="AN1271" s="27">
        <v>434493.77</v>
      </c>
      <c r="AO1271" s="27">
        <v>0</v>
      </c>
      <c r="AP1271" s="27">
        <v>0</v>
      </c>
      <c r="AQ1271" s="27">
        <v>0</v>
      </c>
      <c r="AR1271" s="27">
        <v>0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7">
        <v>0</v>
      </c>
      <c r="BA1271" s="27">
        <v>0</v>
      </c>
      <c r="BB1271" s="27">
        <v>0</v>
      </c>
      <c r="BC1271" s="27">
        <f t="shared" si="58"/>
        <v>1303481.31</v>
      </c>
      <c r="BD1271" s="27">
        <f t="shared" si="59"/>
        <v>0</v>
      </c>
      <c r="BE1271" s="27">
        <f t="shared" si="60"/>
        <v>1303481.31</v>
      </c>
    </row>
    <row r="1272" spans="1:57" x14ac:dyDescent="0.35">
      <c r="A1272" s="92" t="s">
        <v>2271</v>
      </c>
      <c r="B1272" s="90" t="s">
        <v>1350</v>
      </c>
      <c r="C1272" s="94">
        <v>1</v>
      </c>
      <c r="D1272" s="91" t="s">
        <v>0</v>
      </c>
      <c r="E1272" s="61" t="s">
        <v>3</v>
      </c>
      <c r="F1272" s="61" t="s">
        <v>1772</v>
      </c>
      <c r="G1272" s="61" t="s">
        <v>1773</v>
      </c>
      <c r="H1272" s="61" t="s">
        <v>1782</v>
      </c>
      <c r="I1272" s="61" t="s">
        <v>1775</v>
      </c>
      <c r="J1272" s="61" t="s">
        <v>1784</v>
      </c>
      <c r="K1272" s="61" t="s">
        <v>415</v>
      </c>
      <c r="L1272" s="61" t="s">
        <v>1778</v>
      </c>
      <c r="M1272" s="61" t="s">
        <v>1785</v>
      </c>
      <c r="N1272" s="108">
        <v>1</v>
      </c>
      <c r="O1272" s="108">
        <v>1</v>
      </c>
      <c r="P1272" s="108">
        <v>1</v>
      </c>
      <c r="Q1272" s="108">
        <v>0</v>
      </c>
      <c r="R1272" s="108">
        <v>1</v>
      </c>
      <c r="S1272" s="108">
        <v>1</v>
      </c>
      <c r="T1272" s="108">
        <v>1</v>
      </c>
      <c r="U1272" s="108">
        <v>0</v>
      </c>
      <c r="V1272" s="108">
        <v>0</v>
      </c>
      <c r="W1272" s="109">
        <v>14679621.25</v>
      </c>
      <c r="X1272" s="126">
        <v>0</v>
      </c>
      <c r="Y1272" s="109">
        <v>0</v>
      </c>
      <c r="Z1272" s="109">
        <v>0</v>
      </c>
      <c r="AA1272" s="109"/>
      <c r="AB1272" s="109"/>
      <c r="AC1272" s="109"/>
      <c r="AD1272" s="110">
        <v>14679621.25</v>
      </c>
      <c r="AE1272" s="99">
        <v>44987</v>
      </c>
      <c r="AF1272" s="99">
        <v>46083</v>
      </c>
      <c r="AG1272" s="112">
        <v>14679621.25</v>
      </c>
      <c r="AH1272" s="107">
        <v>1.1722222222222223</v>
      </c>
      <c r="AI1272" s="107">
        <v>3</v>
      </c>
      <c r="AJ1272" s="96">
        <v>6.1652999999999999E-2</v>
      </c>
      <c r="AK1272" s="92" t="s">
        <v>1786</v>
      </c>
      <c r="AL1272" s="92" t="s">
        <v>1787</v>
      </c>
      <c r="AM1272" s="27">
        <v>905042.68</v>
      </c>
      <c r="AN1272" s="27">
        <v>452521.34</v>
      </c>
      <c r="AO1272" s="27">
        <v>0</v>
      </c>
      <c r="AP1272" s="27">
        <v>0</v>
      </c>
      <c r="AQ1272" s="27">
        <v>0</v>
      </c>
      <c r="AR1272" s="27">
        <v>0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7">
        <v>0</v>
      </c>
      <c r="BA1272" s="27">
        <v>0</v>
      </c>
      <c r="BB1272" s="27">
        <v>0</v>
      </c>
      <c r="BC1272" s="27">
        <f t="shared" si="58"/>
        <v>1357564.02</v>
      </c>
      <c r="BD1272" s="27">
        <f t="shared" si="59"/>
        <v>0</v>
      </c>
      <c r="BE1272" s="27">
        <f t="shared" si="60"/>
        <v>1357564.02</v>
      </c>
    </row>
    <row r="1273" spans="1:57" x14ac:dyDescent="0.35">
      <c r="A1273" s="92" t="s">
        <v>2270</v>
      </c>
      <c r="B1273" s="90" t="s">
        <v>1351</v>
      </c>
      <c r="C1273" s="94">
        <v>1</v>
      </c>
      <c r="D1273" s="91" t="s">
        <v>0</v>
      </c>
      <c r="E1273" s="61" t="s">
        <v>3</v>
      </c>
      <c r="F1273" s="61" t="s">
        <v>1772</v>
      </c>
      <c r="G1273" s="61" t="s">
        <v>1773</v>
      </c>
      <c r="H1273" s="61" t="s">
        <v>1782</v>
      </c>
      <c r="I1273" s="61" t="s">
        <v>1775</v>
      </c>
      <c r="J1273" s="61" t="s">
        <v>1784</v>
      </c>
      <c r="K1273" s="61" t="s">
        <v>415</v>
      </c>
      <c r="L1273" s="61" t="s">
        <v>1778</v>
      </c>
      <c r="M1273" s="61" t="s">
        <v>1785</v>
      </c>
      <c r="N1273" s="108">
        <v>1</v>
      </c>
      <c r="O1273" s="108">
        <v>1</v>
      </c>
      <c r="P1273" s="108">
        <v>1</v>
      </c>
      <c r="Q1273" s="108">
        <v>0</v>
      </c>
      <c r="R1273" s="108">
        <v>1</v>
      </c>
      <c r="S1273" s="108">
        <v>1</v>
      </c>
      <c r="T1273" s="108">
        <v>1</v>
      </c>
      <c r="U1273" s="108">
        <v>0</v>
      </c>
      <c r="V1273" s="108">
        <v>0</v>
      </c>
      <c r="W1273" s="109">
        <v>9786414.1699999999</v>
      </c>
      <c r="X1273" s="126">
        <v>0</v>
      </c>
      <c r="Y1273" s="109">
        <v>0</v>
      </c>
      <c r="Z1273" s="109">
        <v>0</v>
      </c>
      <c r="AA1273" s="109"/>
      <c r="AB1273" s="109"/>
      <c r="AC1273" s="109"/>
      <c r="AD1273" s="110">
        <v>9786414.1699999999</v>
      </c>
      <c r="AE1273" s="99">
        <v>44987</v>
      </c>
      <c r="AF1273" s="99">
        <v>46083</v>
      </c>
      <c r="AG1273" s="112">
        <v>9786414.1699999999</v>
      </c>
      <c r="AH1273" s="107">
        <v>1.1722222222222223</v>
      </c>
      <c r="AI1273" s="107">
        <v>3</v>
      </c>
      <c r="AJ1273" s="96">
        <v>6.1652999999999999E-2</v>
      </c>
      <c r="AK1273" s="92" t="s">
        <v>1786</v>
      </c>
      <c r="AL1273" s="92" t="s">
        <v>1787</v>
      </c>
      <c r="AM1273" s="27">
        <v>603361.80000000005</v>
      </c>
      <c r="AN1273" s="27">
        <v>301680.90000000002</v>
      </c>
      <c r="AO1273" s="27">
        <v>0</v>
      </c>
      <c r="AP1273" s="27">
        <v>0</v>
      </c>
      <c r="AQ1273" s="27">
        <v>0</v>
      </c>
      <c r="AR1273" s="27">
        <v>0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27">
        <v>0</v>
      </c>
      <c r="BC1273" s="27">
        <f t="shared" si="58"/>
        <v>905042.70000000007</v>
      </c>
      <c r="BD1273" s="27">
        <f t="shared" si="59"/>
        <v>0</v>
      </c>
      <c r="BE1273" s="27">
        <f t="shared" si="60"/>
        <v>905042.70000000007</v>
      </c>
    </row>
    <row r="1274" spans="1:57" x14ac:dyDescent="0.35">
      <c r="A1274" s="92" t="s">
        <v>2269</v>
      </c>
      <c r="B1274" s="90" t="s">
        <v>1352</v>
      </c>
      <c r="C1274" s="94">
        <v>1</v>
      </c>
      <c r="D1274" s="91" t="s">
        <v>0</v>
      </c>
      <c r="E1274" s="61" t="s">
        <v>3</v>
      </c>
      <c r="F1274" s="61" t="s">
        <v>1772</v>
      </c>
      <c r="G1274" s="61" t="s">
        <v>1773</v>
      </c>
      <c r="H1274" s="61" t="s">
        <v>1782</v>
      </c>
      <c r="I1274" s="61" t="s">
        <v>1775</v>
      </c>
      <c r="J1274" s="61" t="s">
        <v>1784</v>
      </c>
      <c r="K1274" s="61" t="s">
        <v>415</v>
      </c>
      <c r="L1274" s="61" t="s">
        <v>1778</v>
      </c>
      <c r="M1274" s="61" t="s">
        <v>1785</v>
      </c>
      <c r="N1274" s="108">
        <v>1</v>
      </c>
      <c r="O1274" s="108">
        <v>1</v>
      </c>
      <c r="P1274" s="108">
        <v>1</v>
      </c>
      <c r="Q1274" s="108">
        <v>0</v>
      </c>
      <c r="R1274" s="108">
        <v>1</v>
      </c>
      <c r="S1274" s="108">
        <v>1</v>
      </c>
      <c r="T1274" s="108">
        <v>1</v>
      </c>
      <c r="U1274" s="108">
        <v>0</v>
      </c>
      <c r="V1274" s="108">
        <v>0</v>
      </c>
      <c r="W1274" s="109">
        <v>10765055.58</v>
      </c>
      <c r="X1274" s="126">
        <v>0</v>
      </c>
      <c r="Y1274" s="109">
        <v>0</v>
      </c>
      <c r="Z1274" s="109">
        <v>0</v>
      </c>
      <c r="AA1274" s="109"/>
      <c r="AB1274" s="109"/>
      <c r="AC1274" s="109"/>
      <c r="AD1274" s="110">
        <v>10765055.58</v>
      </c>
      <c r="AE1274" s="99">
        <v>44987</v>
      </c>
      <c r="AF1274" s="99">
        <v>46083</v>
      </c>
      <c r="AG1274" s="112">
        <v>10765055.58</v>
      </c>
      <c r="AH1274" s="107">
        <v>1.1722222222222223</v>
      </c>
      <c r="AI1274" s="107">
        <v>3</v>
      </c>
      <c r="AJ1274" s="96">
        <v>6.1652999999999999E-2</v>
      </c>
      <c r="AK1274" s="92" t="s">
        <v>1786</v>
      </c>
      <c r="AL1274" s="92" t="s">
        <v>1787</v>
      </c>
      <c r="AM1274" s="27">
        <v>663697.98</v>
      </c>
      <c r="AN1274" s="27">
        <v>331848.99</v>
      </c>
      <c r="AO1274" s="27">
        <v>0</v>
      </c>
      <c r="AP1274" s="27">
        <v>0</v>
      </c>
      <c r="AQ1274" s="27">
        <v>0</v>
      </c>
      <c r="AR1274" s="27">
        <v>0</v>
      </c>
      <c r="AS1274" s="27">
        <v>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7">
        <v>0</v>
      </c>
      <c r="BA1274" s="27">
        <v>0</v>
      </c>
      <c r="BB1274" s="27">
        <v>0</v>
      </c>
      <c r="BC1274" s="27">
        <f t="shared" si="58"/>
        <v>995546.97</v>
      </c>
      <c r="BD1274" s="27">
        <f t="shared" si="59"/>
        <v>0</v>
      </c>
      <c r="BE1274" s="27">
        <f t="shared" si="60"/>
        <v>995546.97</v>
      </c>
    </row>
    <row r="1275" spans="1:57" x14ac:dyDescent="0.35">
      <c r="A1275" s="92" t="s">
        <v>2268</v>
      </c>
      <c r="B1275" s="90" t="s">
        <v>1627</v>
      </c>
      <c r="C1275" s="94">
        <v>1</v>
      </c>
      <c r="D1275" s="91" t="s">
        <v>0</v>
      </c>
      <c r="E1275" s="61" t="s">
        <v>3</v>
      </c>
      <c r="F1275" s="61" t="s">
        <v>1772</v>
      </c>
      <c r="G1275" s="61" t="s">
        <v>403</v>
      </c>
      <c r="H1275" s="61" t="s">
        <v>1782</v>
      </c>
      <c r="I1275" s="61" t="s">
        <v>1783</v>
      </c>
      <c r="J1275" s="61" t="s">
        <v>1784</v>
      </c>
      <c r="K1275" s="61" t="s">
        <v>715</v>
      </c>
      <c r="L1275" s="61" t="s">
        <v>1778</v>
      </c>
      <c r="M1275" s="61" t="s">
        <v>1785</v>
      </c>
      <c r="N1275" s="108">
        <v>1</v>
      </c>
      <c r="O1275" s="108">
        <v>1</v>
      </c>
      <c r="P1275" s="108">
        <v>1</v>
      </c>
      <c r="Q1275" s="108">
        <v>0</v>
      </c>
      <c r="R1275" s="108">
        <v>0</v>
      </c>
      <c r="S1275" s="108">
        <v>1</v>
      </c>
      <c r="T1275" s="108">
        <v>1</v>
      </c>
      <c r="U1275" s="108">
        <v>1</v>
      </c>
      <c r="V1275" s="108">
        <v>0</v>
      </c>
      <c r="W1275" s="109">
        <v>200000000</v>
      </c>
      <c r="X1275" s="126">
        <v>0</v>
      </c>
      <c r="Y1275" s="109">
        <v>0</v>
      </c>
      <c r="Z1275" s="109">
        <v>0</v>
      </c>
      <c r="AA1275" s="109"/>
      <c r="AB1275" s="109"/>
      <c r="AC1275" s="109"/>
      <c r="AD1275" s="110">
        <v>200000000</v>
      </c>
      <c r="AE1275" s="99">
        <v>44984</v>
      </c>
      <c r="AF1275" s="99">
        <v>48637</v>
      </c>
      <c r="AG1275" s="112">
        <v>200000000</v>
      </c>
      <c r="AH1275" s="107">
        <v>8.1583333333333332</v>
      </c>
      <c r="AI1275" s="107">
        <v>10</v>
      </c>
      <c r="AJ1275" s="96">
        <v>7.8262999999999999E-2</v>
      </c>
      <c r="AK1275" s="92" t="s">
        <v>1786</v>
      </c>
      <c r="AL1275" s="92" t="s">
        <v>1787</v>
      </c>
      <c r="AM1275" s="27">
        <v>15652600</v>
      </c>
      <c r="AN1275" s="27">
        <v>15652600</v>
      </c>
      <c r="AO1275" s="27">
        <v>15652600</v>
      </c>
      <c r="AP1275" s="27">
        <v>15652600</v>
      </c>
      <c r="AQ1275" s="27">
        <v>15652600</v>
      </c>
      <c r="AR1275" s="27">
        <v>15652600</v>
      </c>
      <c r="AS1275" s="27">
        <v>15652600</v>
      </c>
      <c r="AT1275" s="27">
        <v>15652600</v>
      </c>
      <c r="AU1275" s="27">
        <v>7826300</v>
      </c>
      <c r="AV1275" s="27">
        <v>0</v>
      </c>
      <c r="AW1275" s="27">
        <v>0</v>
      </c>
      <c r="AX1275" s="27">
        <v>0</v>
      </c>
      <c r="AY1275" s="27">
        <v>0</v>
      </c>
      <c r="AZ1275" s="27">
        <v>0</v>
      </c>
      <c r="BA1275" s="27">
        <v>0</v>
      </c>
      <c r="BB1275" s="27">
        <v>0</v>
      </c>
      <c r="BC1275" s="27">
        <f t="shared" si="58"/>
        <v>31305200</v>
      </c>
      <c r="BD1275" s="27">
        <f t="shared" si="59"/>
        <v>101741900</v>
      </c>
      <c r="BE1275" s="27">
        <f t="shared" si="60"/>
        <v>133047100</v>
      </c>
    </row>
    <row r="1276" spans="1:57" x14ac:dyDescent="0.35">
      <c r="A1276" s="92" t="s">
        <v>2267</v>
      </c>
      <c r="B1276" s="90" t="s">
        <v>1353</v>
      </c>
      <c r="C1276" s="94">
        <v>1</v>
      </c>
      <c r="D1276" s="91" t="s">
        <v>0</v>
      </c>
      <c r="E1276" s="61" t="s">
        <v>3</v>
      </c>
      <c r="F1276" s="61" t="s">
        <v>1772</v>
      </c>
      <c r="G1276" s="61" t="s">
        <v>1781</v>
      </c>
      <c r="H1276" s="61" t="s">
        <v>1782</v>
      </c>
      <c r="I1276" s="61" t="s">
        <v>1783</v>
      </c>
      <c r="J1276" s="61" t="s">
        <v>1784</v>
      </c>
      <c r="K1276" s="61" t="s">
        <v>1196</v>
      </c>
      <c r="L1276" s="61" t="s">
        <v>1778</v>
      </c>
      <c r="M1276" s="61" t="s">
        <v>1785</v>
      </c>
      <c r="N1276" s="108">
        <v>1</v>
      </c>
      <c r="O1276" s="108">
        <v>1</v>
      </c>
      <c r="P1276" s="108">
        <v>1</v>
      </c>
      <c r="Q1276" s="108">
        <v>0</v>
      </c>
      <c r="R1276" s="108">
        <v>0</v>
      </c>
      <c r="S1276" s="108">
        <v>1</v>
      </c>
      <c r="T1276" s="108">
        <v>1</v>
      </c>
      <c r="U1276" s="108">
        <v>1</v>
      </c>
      <c r="V1276" s="108">
        <v>0</v>
      </c>
      <c r="W1276" s="109">
        <v>4274804.22</v>
      </c>
      <c r="X1276" s="126">
        <v>0</v>
      </c>
      <c r="Y1276" s="109">
        <v>37486.910000000003</v>
      </c>
      <c r="Z1276" s="109">
        <v>30414.63</v>
      </c>
      <c r="AA1276" s="109"/>
      <c r="AB1276" s="109"/>
      <c r="AC1276" s="109"/>
      <c r="AD1276" s="110">
        <v>4237317.3099999996</v>
      </c>
      <c r="AE1276" s="99">
        <v>45322</v>
      </c>
      <c r="AF1276" s="99">
        <v>48802</v>
      </c>
      <c r="AG1276" s="114">
        <v>4677691.78</v>
      </c>
      <c r="AH1276" s="107">
        <v>8.6138888888888889</v>
      </c>
      <c r="AI1276" s="107">
        <v>9.530555555555555</v>
      </c>
      <c r="AJ1276" s="97">
        <v>8.5398000000000002E-2</v>
      </c>
      <c r="AK1276" s="92" t="s">
        <v>1786</v>
      </c>
      <c r="AL1276" s="92" t="s">
        <v>1787</v>
      </c>
      <c r="AM1276" s="27">
        <v>316525.04000000004</v>
      </c>
      <c r="AN1276" s="27">
        <v>305372.21000000002</v>
      </c>
      <c r="AO1276" s="27">
        <v>260111.74</v>
      </c>
      <c r="AP1276" s="27">
        <v>214447.26</v>
      </c>
      <c r="AQ1276" s="27">
        <v>183277.11</v>
      </c>
      <c r="AR1276" s="27">
        <v>119068.02</v>
      </c>
      <c r="AS1276" s="27">
        <v>66567.460000000006</v>
      </c>
      <c r="AT1276" s="27">
        <v>26832.02</v>
      </c>
      <c r="AU1276" s="27">
        <v>5742.02</v>
      </c>
      <c r="AV1276" s="27">
        <v>0</v>
      </c>
      <c r="AW1276" s="27">
        <v>0</v>
      </c>
      <c r="AX1276" s="27">
        <v>0</v>
      </c>
      <c r="AY1276" s="27">
        <v>0</v>
      </c>
      <c r="AZ1276" s="27">
        <v>0</v>
      </c>
      <c r="BA1276" s="27">
        <v>0</v>
      </c>
      <c r="BB1276" s="27">
        <v>0</v>
      </c>
      <c r="BC1276" s="27">
        <f t="shared" si="58"/>
        <v>621897.25</v>
      </c>
      <c r="BD1276" s="27">
        <f t="shared" si="59"/>
        <v>876045.63</v>
      </c>
      <c r="BE1276" s="27">
        <f t="shared" si="60"/>
        <v>1497942.88</v>
      </c>
    </row>
    <row r="1277" spans="1:57" x14ac:dyDescent="0.35">
      <c r="A1277" s="92" t="s">
        <v>2266</v>
      </c>
      <c r="B1277" s="90" t="s">
        <v>1354</v>
      </c>
      <c r="C1277" s="94">
        <v>1</v>
      </c>
      <c r="D1277" s="91" t="s">
        <v>0</v>
      </c>
      <c r="E1277" s="61" t="s">
        <v>3</v>
      </c>
      <c r="F1277" s="61" t="s">
        <v>1772</v>
      </c>
      <c r="G1277" s="61" t="s">
        <v>1781</v>
      </c>
      <c r="H1277" s="61" t="s">
        <v>1782</v>
      </c>
      <c r="I1277" s="61" t="s">
        <v>1783</v>
      </c>
      <c r="J1277" s="61" t="s">
        <v>1784</v>
      </c>
      <c r="K1277" s="61" t="s">
        <v>1355</v>
      </c>
      <c r="L1277" s="61" t="s">
        <v>1778</v>
      </c>
      <c r="M1277" s="61" t="s">
        <v>1785</v>
      </c>
      <c r="N1277" s="108">
        <v>1</v>
      </c>
      <c r="O1277" s="108">
        <v>1</v>
      </c>
      <c r="P1277" s="108">
        <v>1</v>
      </c>
      <c r="Q1277" s="108">
        <v>0</v>
      </c>
      <c r="R1277" s="108">
        <v>0</v>
      </c>
      <c r="S1277" s="108">
        <v>1</v>
      </c>
      <c r="T1277" s="108">
        <v>1</v>
      </c>
      <c r="U1277" s="108">
        <v>1</v>
      </c>
      <c r="V1277" s="108">
        <v>0</v>
      </c>
      <c r="W1277" s="109">
        <v>4129377.62</v>
      </c>
      <c r="X1277" s="126">
        <v>0</v>
      </c>
      <c r="Y1277" s="109">
        <v>101140.06</v>
      </c>
      <c r="Z1277" s="109">
        <v>29169.73</v>
      </c>
      <c r="AA1277" s="109"/>
      <c r="AB1277" s="109"/>
      <c r="AC1277" s="109"/>
      <c r="AD1277" s="110">
        <v>4028237.56</v>
      </c>
      <c r="AE1277" s="99">
        <v>45322</v>
      </c>
      <c r="AF1277" s="99">
        <v>46713</v>
      </c>
      <c r="AG1277" s="112">
        <v>5219359.879999999</v>
      </c>
      <c r="AH1277" s="107">
        <v>2.8944444444444444</v>
      </c>
      <c r="AI1277" s="107">
        <v>3.8111111111111109</v>
      </c>
      <c r="AJ1277" s="96">
        <v>8.4766999999999995E-2</v>
      </c>
      <c r="AK1277" s="92" t="s">
        <v>1786</v>
      </c>
      <c r="AL1277" s="92" t="s">
        <v>1787</v>
      </c>
      <c r="AM1277" s="27">
        <v>272585.28000000003</v>
      </c>
      <c r="AN1277" s="27">
        <v>201081.28999999998</v>
      </c>
      <c r="AO1277" s="27">
        <v>58938.5</v>
      </c>
      <c r="AP1277" s="27">
        <v>0</v>
      </c>
      <c r="AQ1277" s="27">
        <v>0</v>
      </c>
      <c r="AR1277" s="27">
        <v>0</v>
      </c>
      <c r="AS1277" s="27">
        <v>0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27">
        <v>0</v>
      </c>
      <c r="BC1277" s="27">
        <f t="shared" si="58"/>
        <v>473666.57</v>
      </c>
      <c r="BD1277" s="27">
        <f t="shared" si="59"/>
        <v>58938.5</v>
      </c>
      <c r="BE1277" s="27">
        <f t="shared" si="60"/>
        <v>532605.07000000007</v>
      </c>
    </row>
    <row r="1278" spans="1:57" x14ac:dyDescent="0.35">
      <c r="A1278" s="92" t="s">
        <v>2265</v>
      </c>
      <c r="B1278" s="90" t="s">
        <v>1356</v>
      </c>
      <c r="C1278" s="94">
        <v>1</v>
      </c>
      <c r="D1278" s="91" t="s">
        <v>0</v>
      </c>
      <c r="E1278" s="61" t="s">
        <v>3</v>
      </c>
      <c r="F1278" s="61" t="s">
        <v>1772</v>
      </c>
      <c r="G1278" s="61" t="s">
        <v>1781</v>
      </c>
      <c r="H1278" s="61" t="s">
        <v>1782</v>
      </c>
      <c r="I1278" s="61" t="s">
        <v>1783</v>
      </c>
      <c r="J1278" s="61" t="s">
        <v>1784</v>
      </c>
      <c r="K1278" s="61" t="s">
        <v>1810</v>
      </c>
      <c r="L1278" s="61" t="s">
        <v>1778</v>
      </c>
      <c r="M1278" s="61" t="s">
        <v>1785</v>
      </c>
      <c r="N1278" s="108">
        <v>1</v>
      </c>
      <c r="O1278" s="108">
        <v>1</v>
      </c>
      <c r="P1278" s="108">
        <v>1</v>
      </c>
      <c r="Q1278" s="108">
        <v>0</v>
      </c>
      <c r="R1278" s="108">
        <v>0</v>
      </c>
      <c r="S1278" s="108">
        <v>1</v>
      </c>
      <c r="T1278" s="108">
        <v>1</v>
      </c>
      <c r="U1278" s="108">
        <v>1</v>
      </c>
      <c r="V1278" s="108">
        <v>0</v>
      </c>
      <c r="W1278" s="109">
        <v>1168697.71</v>
      </c>
      <c r="X1278" s="126">
        <v>0</v>
      </c>
      <c r="Y1278" s="109">
        <v>16111.5</v>
      </c>
      <c r="Z1278" s="109">
        <v>8075.97</v>
      </c>
      <c r="AA1278" s="109"/>
      <c r="AB1278" s="109"/>
      <c r="AC1278" s="109"/>
      <c r="AD1278" s="110">
        <v>1152586.21</v>
      </c>
      <c r="AE1278" s="99">
        <v>45322</v>
      </c>
      <c r="AF1278" s="99">
        <v>47417</v>
      </c>
      <c r="AG1278" s="112">
        <v>1340324.05</v>
      </c>
      <c r="AH1278" s="107">
        <v>4.822222222222222</v>
      </c>
      <c r="AI1278" s="107">
        <v>5.7388888888888889</v>
      </c>
      <c r="AJ1278" s="96">
        <v>8.2922999999999997E-2</v>
      </c>
      <c r="AK1278" s="92" t="s">
        <v>1786</v>
      </c>
      <c r="AL1278" s="92" t="s">
        <v>1787</v>
      </c>
      <c r="AM1278" s="27">
        <v>81315.740000000005</v>
      </c>
      <c r="AN1278" s="27">
        <v>72088.17</v>
      </c>
      <c r="AO1278" s="27">
        <v>53293.97</v>
      </c>
      <c r="AP1278" s="27">
        <v>34645.21</v>
      </c>
      <c r="AQ1278" s="27">
        <v>8944.26</v>
      </c>
      <c r="AR1278" s="27">
        <v>0</v>
      </c>
      <c r="AS1278" s="27">
        <v>0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0</v>
      </c>
      <c r="AZ1278" s="27">
        <v>0</v>
      </c>
      <c r="BA1278" s="27">
        <v>0</v>
      </c>
      <c r="BB1278" s="27">
        <v>0</v>
      </c>
      <c r="BC1278" s="27">
        <f t="shared" si="58"/>
        <v>153403.91</v>
      </c>
      <c r="BD1278" s="27">
        <f t="shared" si="59"/>
        <v>96883.439999999988</v>
      </c>
      <c r="BE1278" s="27">
        <f t="shared" si="60"/>
        <v>250287.34999999998</v>
      </c>
    </row>
    <row r="1279" spans="1:57" x14ac:dyDescent="0.35">
      <c r="A1279" s="92" t="s">
        <v>2264</v>
      </c>
      <c r="B1279" s="90" t="s">
        <v>1357</v>
      </c>
      <c r="C1279" s="94">
        <v>1</v>
      </c>
      <c r="D1279" s="91" t="s">
        <v>0</v>
      </c>
      <c r="E1279" s="61" t="s">
        <v>3</v>
      </c>
      <c r="F1279" s="61" t="s">
        <v>1772</v>
      </c>
      <c r="G1279" s="61" t="s">
        <v>1781</v>
      </c>
      <c r="H1279" s="61" t="s">
        <v>1782</v>
      </c>
      <c r="I1279" s="61" t="s">
        <v>1783</v>
      </c>
      <c r="J1279" s="61" t="s">
        <v>1784</v>
      </c>
      <c r="K1279" s="61" t="s">
        <v>1810</v>
      </c>
      <c r="L1279" s="61" t="s">
        <v>1778</v>
      </c>
      <c r="M1279" s="61" t="s">
        <v>1785</v>
      </c>
      <c r="N1279" s="108">
        <v>1</v>
      </c>
      <c r="O1279" s="108">
        <v>1</v>
      </c>
      <c r="P1279" s="108">
        <v>1</v>
      </c>
      <c r="Q1279" s="108">
        <v>0</v>
      </c>
      <c r="R1279" s="108">
        <v>0</v>
      </c>
      <c r="S1279" s="108">
        <v>1</v>
      </c>
      <c r="T1279" s="108">
        <v>1</v>
      </c>
      <c r="U1279" s="108">
        <v>1</v>
      </c>
      <c r="V1279" s="108">
        <v>0</v>
      </c>
      <c r="W1279" s="109">
        <v>7305769.0899999999</v>
      </c>
      <c r="X1279" s="126">
        <v>0</v>
      </c>
      <c r="Y1279" s="109">
        <v>0</v>
      </c>
      <c r="Z1279" s="109">
        <v>0</v>
      </c>
      <c r="AA1279" s="109"/>
      <c r="AB1279" s="109"/>
      <c r="AC1279" s="109"/>
      <c r="AD1279" s="110">
        <v>7305769.0899999999</v>
      </c>
      <c r="AE1279" s="99">
        <v>44987</v>
      </c>
      <c r="AF1279" s="99">
        <v>46083</v>
      </c>
      <c r="AG1279" s="112">
        <v>7305769.0899999999</v>
      </c>
      <c r="AH1279" s="107">
        <v>1.1722222222222223</v>
      </c>
      <c r="AI1279" s="107">
        <v>3</v>
      </c>
      <c r="AJ1279" s="96">
        <v>6.1652999999999999E-2</v>
      </c>
      <c r="AK1279" s="92" t="s">
        <v>1786</v>
      </c>
      <c r="AL1279" s="92" t="s">
        <v>1787</v>
      </c>
      <c r="AM1279" s="27">
        <v>450422.58</v>
      </c>
      <c r="AN1279" s="27">
        <v>225211.29</v>
      </c>
      <c r="AO1279" s="27">
        <v>0</v>
      </c>
      <c r="AP1279" s="27">
        <v>0</v>
      </c>
      <c r="AQ1279" s="27">
        <v>0</v>
      </c>
      <c r="AR1279" s="27">
        <v>0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7">
        <v>0</v>
      </c>
      <c r="BA1279" s="27">
        <v>0</v>
      </c>
      <c r="BB1279" s="27">
        <v>0</v>
      </c>
      <c r="BC1279" s="27">
        <f t="shared" si="58"/>
        <v>675633.87</v>
      </c>
      <c r="BD1279" s="27">
        <f t="shared" si="59"/>
        <v>0</v>
      </c>
      <c r="BE1279" s="27">
        <f t="shared" si="60"/>
        <v>675633.87</v>
      </c>
    </row>
    <row r="1280" spans="1:57" x14ac:dyDescent="0.35">
      <c r="A1280" s="92" t="s">
        <v>2263</v>
      </c>
      <c r="B1280" s="90" t="s">
        <v>1358</v>
      </c>
      <c r="C1280" s="94">
        <v>1</v>
      </c>
      <c r="D1280" s="91" t="s">
        <v>0</v>
      </c>
      <c r="E1280" s="61" t="s">
        <v>3</v>
      </c>
      <c r="F1280" s="61" t="s">
        <v>1772</v>
      </c>
      <c r="G1280" s="61" t="s">
        <v>1781</v>
      </c>
      <c r="H1280" s="61" t="s">
        <v>1782</v>
      </c>
      <c r="I1280" s="61" t="s">
        <v>1783</v>
      </c>
      <c r="J1280" s="61" t="s">
        <v>1784</v>
      </c>
      <c r="K1280" s="61" t="s">
        <v>419</v>
      </c>
      <c r="L1280" s="61" t="s">
        <v>1778</v>
      </c>
      <c r="M1280" s="61" t="s">
        <v>1785</v>
      </c>
      <c r="N1280" s="108">
        <v>1</v>
      </c>
      <c r="O1280" s="108">
        <v>1</v>
      </c>
      <c r="P1280" s="108">
        <v>1</v>
      </c>
      <c r="Q1280" s="108">
        <v>0</v>
      </c>
      <c r="R1280" s="108">
        <v>0</v>
      </c>
      <c r="S1280" s="108">
        <v>1</v>
      </c>
      <c r="T1280" s="108">
        <v>1</v>
      </c>
      <c r="U1280" s="108">
        <v>1</v>
      </c>
      <c r="V1280" s="108">
        <v>0</v>
      </c>
      <c r="W1280" s="109">
        <v>1511401.75</v>
      </c>
      <c r="X1280" s="126">
        <v>0</v>
      </c>
      <c r="Y1280" s="109">
        <v>84158.01</v>
      </c>
      <c r="Z1280" s="109">
        <v>9312</v>
      </c>
      <c r="AA1280" s="109"/>
      <c r="AB1280" s="109"/>
      <c r="AC1280" s="109"/>
      <c r="AD1280" s="110">
        <v>1427243.74</v>
      </c>
      <c r="AE1280" s="99">
        <v>45322</v>
      </c>
      <c r="AF1280" s="99">
        <v>46140</v>
      </c>
      <c r="AG1280" s="112">
        <v>2412354.9600000009</v>
      </c>
      <c r="AH1280" s="107">
        <v>1.3277777777777777</v>
      </c>
      <c r="AI1280" s="107">
        <v>2.2444444444444445</v>
      </c>
      <c r="AJ1280" s="96">
        <v>7.3934E-2</v>
      </c>
      <c r="AK1280" s="92" t="s">
        <v>1786</v>
      </c>
      <c r="AL1280" s="92" t="s">
        <v>1787</v>
      </c>
      <c r="AM1280" s="27">
        <v>70272.12999999999</v>
      </c>
      <c r="AN1280" s="27">
        <v>5741.28</v>
      </c>
      <c r="AO1280" s="27">
        <v>0</v>
      </c>
      <c r="AP1280" s="27">
        <v>0</v>
      </c>
      <c r="AQ1280" s="27">
        <v>0</v>
      </c>
      <c r="AR1280" s="27">
        <v>0</v>
      </c>
      <c r="AS1280" s="27">
        <v>0</v>
      </c>
      <c r="AT1280" s="27">
        <v>0</v>
      </c>
      <c r="AU1280" s="27">
        <v>0</v>
      </c>
      <c r="AV1280" s="27">
        <v>0</v>
      </c>
      <c r="AW1280" s="27">
        <v>0</v>
      </c>
      <c r="AX1280" s="27">
        <v>0</v>
      </c>
      <c r="AY1280" s="27">
        <v>0</v>
      </c>
      <c r="AZ1280" s="27">
        <v>0</v>
      </c>
      <c r="BA1280" s="27">
        <v>0</v>
      </c>
      <c r="BB1280" s="27">
        <v>0</v>
      </c>
      <c r="BC1280" s="27">
        <f t="shared" si="58"/>
        <v>76013.409999999989</v>
      </c>
      <c r="BD1280" s="27">
        <f t="shared" si="59"/>
        <v>0</v>
      </c>
      <c r="BE1280" s="27">
        <f t="shared" si="60"/>
        <v>76013.409999999989</v>
      </c>
    </row>
    <row r="1281" spans="1:57" x14ac:dyDescent="0.35">
      <c r="A1281" s="92" t="s">
        <v>2262</v>
      </c>
      <c r="B1281" s="90" t="s">
        <v>1359</v>
      </c>
      <c r="C1281" s="94">
        <v>1</v>
      </c>
      <c r="D1281" s="91" t="s">
        <v>0</v>
      </c>
      <c r="E1281" s="61" t="s">
        <v>3</v>
      </c>
      <c r="F1281" s="61" t="s">
        <v>1772</v>
      </c>
      <c r="G1281" s="61" t="s">
        <v>1781</v>
      </c>
      <c r="H1281" s="61" t="s">
        <v>1782</v>
      </c>
      <c r="I1281" s="61" t="s">
        <v>1783</v>
      </c>
      <c r="J1281" s="61" t="s">
        <v>1784</v>
      </c>
      <c r="K1281" s="61" t="s">
        <v>1360</v>
      </c>
      <c r="L1281" s="61" t="s">
        <v>1778</v>
      </c>
      <c r="M1281" s="61" t="s">
        <v>1785</v>
      </c>
      <c r="N1281" s="108">
        <v>1</v>
      </c>
      <c r="O1281" s="108">
        <v>1</v>
      </c>
      <c r="P1281" s="108">
        <v>1</v>
      </c>
      <c r="Q1281" s="108">
        <v>0</v>
      </c>
      <c r="R1281" s="108">
        <v>0</v>
      </c>
      <c r="S1281" s="108">
        <v>1</v>
      </c>
      <c r="T1281" s="108">
        <v>1</v>
      </c>
      <c r="U1281" s="108">
        <v>1</v>
      </c>
      <c r="V1281" s="108">
        <v>0</v>
      </c>
      <c r="W1281" s="109">
        <v>9073991.4800000004</v>
      </c>
      <c r="X1281" s="126">
        <v>0</v>
      </c>
      <c r="Y1281" s="109">
        <v>55274.28</v>
      </c>
      <c r="Z1281" s="109">
        <v>64869.94</v>
      </c>
      <c r="AA1281" s="109"/>
      <c r="AB1281" s="109"/>
      <c r="AC1281" s="109"/>
      <c r="AD1281" s="110">
        <v>9018717.2000000011</v>
      </c>
      <c r="AE1281" s="99">
        <v>45322</v>
      </c>
      <c r="AF1281" s="99">
        <v>48921</v>
      </c>
      <c r="AG1281" s="112">
        <v>9652458.2400000002</v>
      </c>
      <c r="AH1281" s="107">
        <v>8.9388888888888882</v>
      </c>
      <c r="AI1281" s="107">
        <v>9.8555555555555561</v>
      </c>
      <c r="AJ1281" s="96">
        <v>8.5975999999999997E-2</v>
      </c>
      <c r="AK1281" s="92" t="s">
        <v>1786</v>
      </c>
      <c r="AL1281" s="92" t="s">
        <v>1787</v>
      </c>
      <c r="AM1281" s="27">
        <v>686607.1</v>
      </c>
      <c r="AN1281" s="27">
        <v>688292.9</v>
      </c>
      <c r="AO1281" s="27">
        <v>617709.56999999995</v>
      </c>
      <c r="AP1281" s="27">
        <v>538860.65</v>
      </c>
      <c r="AQ1281" s="27">
        <v>484052.02</v>
      </c>
      <c r="AR1281" s="27">
        <v>343678.51</v>
      </c>
      <c r="AS1281" s="27">
        <v>234715.05</v>
      </c>
      <c r="AT1281" s="27">
        <v>143840.24</v>
      </c>
      <c r="AU1281" s="27">
        <v>53041.59</v>
      </c>
      <c r="AV1281" s="27">
        <v>0</v>
      </c>
      <c r="AW1281" s="27">
        <v>0</v>
      </c>
      <c r="AX1281" s="27">
        <v>0</v>
      </c>
      <c r="AY1281" s="27">
        <v>0</v>
      </c>
      <c r="AZ1281" s="27">
        <v>0</v>
      </c>
      <c r="BA1281" s="27">
        <v>0</v>
      </c>
      <c r="BB1281" s="27">
        <v>0</v>
      </c>
      <c r="BC1281" s="27">
        <f t="shared" si="58"/>
        <v>1374900</v>
      </c>
      <c r="BD1281" s="27">
        <f t="shared" si="59"/>
        <v>2415897.63</v>
      </c>
      <c r="BE1281" s="27">
        <f t="shared" si="60"/>
        <v>3790797.63</v>
      </c>
    </row>
    <row r="1282" spans="1:57" x14ac:dyDescent="0.35">
      <c r="A1282" s="92" t="s">
        <v>2261</v>
      </c>
      <c r="B1282" s="90" t="s">
        <v>1361</v>
      </c>
      <c r="C1282" s="94">
        <v>1</v>
      </c>
      <c r="D1282" s="91" t="s">
        <v>0</v>
      </c>
      <c r="E1282" s="61" t="s">
        <v>3</v>
      </c>
      <c r="F1282" s="61" t="s">
        <v>1772</v>
      </c>
      <c r="G1282" s="61" t="s">
        <v>1781</v>
      </c>
      <c r="H1282" s="61" t="s">
        <v>1782</v>
      </c>
      <c r="I1282" s="61" t="s">
        <v>1783</v>
      </c>
      <c r="J1282" s="61" t="s">
        <v>1784</v>
      </c>
      <c r="K1282" s="61" t="s">
        <v>782</v>
      </c>
      <c r="L1282" s="61" t="s">
        <v>1778</v>
      </c>
      <c r="M1282" s="61" t="s">
        <v>1785</v>
      </c>
      <c r="N1282" s="108">
        <v>1</v>
      </c>
      <c r="O1282" s="108">
        <v>1</v>
      </c>
      <c r="P1282" s="108">
        <v>1</v>
      </c>
      <c r="Q1282" s="108">
        <v>0</v>
      </c>
      <c r="R1282" s="108">
        <v>0</v>
      </c>
      <c r="S1282" s="108">
        <v>1</v>
      </c>
      <c r="T1282" s="108">
        <v>1</v>
      </c>
      <c r="U1282" s="108">
        <v>1</v>
      </c>
      <c r="V1282" s="108">
        <v>0</v>
      </c>
      <c r="W1282" s="109">
        <v>3642442.5</v>
      </c>
      <c r="X1282" s="126">
        <v>0</v>
      </c>
      <c r="Y1282" s="109">
        <v>129854.24</v>
      </c>
      <c r="Z1282" s="109">
        <v>27633.53</v>
      </c>
      <c r="AA1282" s="109"/>
      <c r="AB1282" s="109"/>
      <c r="AC1282" s="109"/>
      <c r="AD1282" s="110">
        <v>3512588.26</v>
      </c>
      <c r="AE1282" s="99">
        <v>45322</v>
      </c>
      <c r="AF1282" s="99">
        <v>48074</v>
      </c>
      <c r="AG1282" s="112">
        <v>5073977.74</v>
      </c>
      <c r="AH1282" s="107">
        <v>6.6222222222222218</v>
      </c>
      <c r="AI1282" s="107">
        <v>7.5388888888888888</v>
      </c>
      <c r="AJ1282" s="96">
        <v>8.4176000000000001E-2</v>
      </c>
      <c r="AK1282" s="92" t="s">
        <v>1786</v>
      </c>
      <c r="AL1282" s="92" t="s">
        <v>1787</v>
      </c>
      <c r="AM1282" s="27">
        <v>222495.09999999998</v>
      </c>
      <c r="AN1282" s="27">
        <v>154389.74</v>
      </c>
      <c r="AO1282" s="27">
        <v>98671.92</v>
      </c>
      <c r="AP1282" s="27">
        <v>78585.210000000006</v>
      </c>
      <c r="AQ1282" s="27">
        <v>53641.31</v>
      </c>
      <c r="AR1282" s="27">
        <v>28901.45</v>
      </c>
      <c r="AS1282" s="27">
        <v>5293.73</v>
      </c>
      <c r="AT1282" s="27">
        <v>0</v>
      </c>
      <c r="AU1282" s="27">
        <v>0</v>
      </c>
      <c r="AV1282" s="27">
        <v>0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27">
        <v>0</v>
      </c>
      <c r="BC1282" s="27">
        <f t="shared" si="58"/>
        <v>376884.83999999997</v>
      </c>
      <c r="BD1282" s="27">
        <f t="shared" si="59"/>
        <v>265093.62</v>
      </c>
      <c r="BE1282" s="27">
        <f t="shared" si="60"/>
        <v>641978.46</v>
      </c>
    </row>
    <row r="1283" spans="1:57" x14ac:dyDescent="0.35">
      <c r="A1283" s="92" t="s">
        <v>2260</v>
      </c>
      <c r="B1283" s="90" t="s">
        <v>1362</v>
      </c>
      <c r="C1283" s="94">
        <v>1</v>
      </c>
      <c r="D1283" s="91" t="s">
        <v>0</v>
      </c>
      <c r="E1283" s="61" t="s">
        <v>3</v>
      </c>
      <c r="F1283" s="61" t="s">
        <v>1772</v>
      </c>
      <c r="G1283" s="61" t="s">
        <v>1781</v>
      </c>
      <c r="H1283" s="61" t="s">
        <v>1782</v>
      </c>
      <c r="I1283" s="61" t="s">
        <v>1783</v>
      </c>
      <c r="J1283" s="61" t="s">
        <v>1784</v>
      </c>
      <c r="K1283" s="61" t="s">
        <v>751</v>
      </c>
      <c r="L1283" s="61" t="s">
        <v>1778</v>
      </c>
      <c r="M1283" s="61" t="s">
        <v>1785</v>
      </c>
      <c r="N1283" s="108">
        <v>1</v>
      </c>
      <c r="O1283" s="108">
        <v>1</v>
      </c>
      <c r="P1283" s="108">
        <v>1</v>
      </c>
      <c r="Q1283" s="108">
        <v>0</v>
      </c>
      <c r="R1283" s="108">
        <v>0</v>
      </c>
      <c r="S1283" s="108">
        <v>1</v>
      </c>
      <c r="T1283" s="108">
        <v>1</v>
      </c>
      <c r="U1283" s="108">
        <v>1</v>
      </c>
      <c r="V1283" s="108">
        <v>0</v>
      </c>
      <c r="W1283" s="109">
        <v>2527117.9700000002</v>
      </c>
      <c r="X1283" s="126">
        <v>0</v>
      </c>
      <c r="Y1283" s="109">
        <v>32826.339999999997</v>
      </c>
      <c r="Z1283" s="109">
        <v>17373.45</v>
      </c>
      <c r="AA1283" s="109"/>
      <c r="AB1283" s="109"/>
      <c r="AC1283" s="109"/>
      <c r="AD1283" s="110">
        <v>2494291.63</v>
      </c>
      <c r="AE1283" s="99">
        <v>45322</v>
      </c>
      <c r="AF1283" s="99">
        <v>47489</v>
      </c>
      <c r="AG1283" s="112">
        <v>5384699.0099999998</v>
      </c>
      <c r="AH1283" s="107">
        <v>5.0166666666666666</v>
      </c>
      <c r="AI1283" s="107">
        <v>5.9333333333333336</v>
      </c>
      <c r="AJ1283" s="96">
        <v>8.2498000000000002E-2</v>
      </c>
      <c r="AK1283" s="92" t="s">
        <v>1786</v>
      </c>
      <c r="AL1283" s="92" t="s">
        <v>1787</v>
      </c>
      <c r="AM1283" s="27">
        <v>190427.27000000002</v>
      </c>
      <c r="AN1283" s="27">
        <v>155125.71000000002</v>
      </c>
      <c r="AO1283" s="27">
        <v>116799.15</v>
      </c>
      <c r="AP1283" s="27">
        <v>75188.41</v>
      </c>
      <c r="AQ1283" s="27">
        <v>30012.07</v>
      </c>
      <c r="AR1283" s="27">
        <v>342.76</v>
      </c>
      <c r="AS1283" s="27">
        <v>0</v>
      </c>
      <c r="AT1283" s="27">
        <v>0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7">
        <v>0</v>
      </c>
      <c r="BA1283" s="27">
        <v>0</v>
      </c>
      <c r="BB1283" s="27">
        <v>0</v>
      </c>
      <c r="BC1283" s="27">
        <f t="shared" ref="BC1283:BC1346" si="61">SUM(AM1283:AN1283)</f>
        <v>345552.98000000004</v>
      </c>
      <c r="BD1283" s="27">
        <f t="shared" ref="BD1283:BD1346" si="62">SUM(AO1283:BB1283)</f>
        <v>222342.39</v>
      </c>
      <c r="BE1283" s="27">
        <f t="shared" si="60"/>
        <v>567895.37000000011</v>
      </c>
    </row>
    <row r="1284" spans="1:57" x14ac:dyDescent="0.35">
      <c r="A1284" s="92" t="s">
        <v>2259</v>
      </c>
      <c r="B1284" s="90" t="s">
        <v>1363</v>
      </c>
      <c r="C1284" s="94">
        <v>1</v>
      </c>
      <c r="D1284" s="91" t="s">
        <v>0</v>
      </c>
      <c r="E1284" s="61" t="s">
        <v>3</v>
      </c>
      <c r="F1284" s="61" t="s">
        <v>1772</v>
      </c>
      <c r="G1284" s="61" t="s">
        <v>1781</v>
      </c>
      <c r="H1284" s="61" t="s">
        <v>1782</v>
      </c>
      <c r="I1284" s="61" t="s">
        <v>1783</v>
      </c>
      <c r="J1284" s="61" t="s">
        <v>1784</v>
      </c>
      <c r="K1284" s="61" t="s">
        <v>480</v>
      </c>
      <c r="L1284" s="61" t="s">
        <v>1778</v>
      </c>
      <c r="M1284" s="61" t="s">
        <v>1785</v>
      </c>
      <c r="N1284" s="108">
        <v>1</v>
      </c>
      <c r="O1284" s="108">
        <v>1</v>
      </c>
      <c r="P1284" s="108">
        <v>1</v>
      </c>
      <c r="Q1284" s="108">
        <v>0</v>
      </c>
      <c r="R1284" s="108">
        <v>0</v>
      </c>
      <c r="S1284" s="108">
        <v>1</v>
      </c>
      <c r="T1284" s="108">
        <v>1</v>
      </c>
      <c r="U1284" s="108">
        <v>1</v>
      </c>
      <c r="V1284" s="108">
        <v>0</v>
      </c>
      <c r="W1284" s="109">
        <v>10769529.800000001</v>
      </c>
      <c r="X1284" s="126">
        <v>0</v>
      </c>
      <c r="Y1284" s="109">
        <v>0</v>
      </c>
      <c r="Z1284" s="109">
        <v>0</v>
      </c>
      <c r="AA1284" s="109"/>
      <c r="AB1284" s="109"/>
      <c r="AC1284" s="109"/>
      <c r="AD1284" s="110">
        <v>10769529.800000001</v>
      </c>
      <c r="AE1284" s="99">
        <v>44987</v>
      </c>
      <c r="AF1284" s="99">
        <v>46083</v>
      </c>
      <c r="AG1284" s="112">
        <v>10769529.800000001</v>
      </c>
      <c r="AH1284" s="107">
        <v>1.1722222222222223</v>
      </c>
      <c r="AI1284" s="107">
        <v>3</v>
      </c>
      <c r="AJ1284" s="96">
        <v>6.1652999999999999E-2</v>
      </c>
      <c r="AK1284" s="92" t="s">
        <v>1786</v>
      </c>
      <c r="AL1284" s="92" t="s">
        <v>1787</v>
      </c>
      <c r="AM1284" s="27">
        <v>663973.81999999995</v>
      </c>
      <c r="AN1284" s="27">
        <v>331986.90999999997</v>
      </c>
      <c r="AO1284" s="27">
        <v>0</v>
      </c>
      <c r="AP1284" s="27">
        <v>0</v>
      </c>
      <c r="AQ1284" s="27">
        <v>0</v>
      </c>
      <c r="AR1284" s="27">
        <v>0</v>
      </c>
      <c r="AS1284" s="27">
        <v>0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27">
        <v>0</v>
      </c>
      <c r="BC1284" s="27">
        <f t="shared" si="61"/>
        <v>995960.73</v>
      </c>
      <c r="BD1284" s="27">
        <f t="shared" si="62"/>
        <v>0</v>
      </c>
      <c r="BE1284" s="27">
        <f t="shared" si="60"/>
        <v>995960.73</v>
      </c>
    </row>
    <row r="1285" spans="1:57" x14ac:dyDescent="0.35">
      <c r="A1285" s="92" t="s">
        <v>2258</v>
      </c>
      <c r="B1285" s="90" t="s">
        <v>1365</v>
      </c>
      <c r="C1285" s="94">
        <v>1</v>
      </c>
      <c r="D1285" s="91" t="s">
        <v>0</v>
      </c>
      <c r="E1285" s="61" t="s">
        <v>3</v>
      </c>
      <c r="F1285" s="61" t="s">
        <v>1772</v>
      </c>
      <c r="G1285" s="61" t="s">
        <v>1781</v>
      </c>
      <c r="H1285" s="61" t="s">
        <v>1782</v>
      </c>
      <c r="I1285" s="61" t="s">
        <v>1783</v>
      </c>
      <c r="J1285" s="61" t="s">
        <v>1784</v>
      </c>
      <c r="K1285" s="61" t="s">
        <v>963</v>
      </c>
      <c r="L1285" s="61" t="s">
        <v>1778</v>
      </c>
      <c r="M1285" s="61" t="s">
        <v>1785</v>
      </c>
      <c r="N1285" s="108">
        <v>1</v>
      </c>
      <c r="O1285" s="108">
        <v>1</v>
      </c>
      <c r="P1285" s="108">
        <v>1</v>
      </c>
      <c r="Q1285" s="108">
        <v>0</v>
      </c>
      <c r="R1285" s="108">
        <v>0</v>
      </c>
      <c r="S1285" s="108">
        <v>1</v>
      </c>
      <c r="T1285" s="108">
        <v>1</v>
      </c>
      <c r="U1285" s="108">
        <v>1</v>
      </c>
      <c r="V1285" s="108">
        <v>0</v>
      </c>
      <c r="W1285" s="109">
        <v>5826157.75</v>
      </c>
      <c r="X1285" s="126">
        <v>0</v>
      </c>
      <c r="Y1285" s="109">
        <v>236187.7</v>
      </c>
      <c r="Z1285" s="109">
        <v>40210.15</v>
      </c>
      <c r="AA1285" s="109"/>
      <c r="AB1285" s="109"/>
      <c r="AC1285" s="109"/>
      <c r="AD1285" s="110">
        <v>5589970.0499999998</v>
      </c>
      <c r="AE1285" s="99">
        <v>45322</v>
      </c>
      <c r="AF1285" s="99">
        <v>47417</v>
      </c>
      <c r="AG1285" s="112">
        <v>9093830.6699999999</v>
      </c>
      <c r="AH1285" s="107">
        <v>4.822222222222222</v>
      </c>
      <c r="AI1285" s="107">
        <v>5.7388888888888889</v>
      </c>
      <c r="AJ1285" s="96">
        <v>8.0518000000000006E-2</v>
      </c>
      <c r="AK1285" s="92" t="s">
        <v>1786</v>
      </c>
      <c r="AL1285" s="92" t="s">
        <v>1787</v>
      </c>
      <c r="AM1285" s="27">
        <v>332298.12</v>
      </c>
      <c r="AN1285" s="27">
        <v>190671.13999999998</v>
      </c>
      <c r="AO1285" s="27">
        <v>123230.39999999999</v>
      </c>
      <c r="AP1285" s="27">
        <v>64051.03</v>
      </c>
      <c r="AQ1285" s="27">
        <v>12595.46</v>
      </c>
      <c r="AR1285" s="27">
        <v>0</v>
      </c>
      <c r="AS1285" s="27">
        <v>0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7">
        <v>0</v>
      </c>
      <c r="BA1285" s="27">
        <v>0</v>
      </c>
      <c r="BB1285" s="27">
        <v>0</v>
      </c>
      <c r="BC1285" s="27">
        <f t="shared" si="61"/>
        <v>522969.26</v>
      </c>
      <c r="BD1285" s="27">
        <f t="shared" si="62"/>
        <v>199876.88999999998</v>
      </c>
      <c r="BE1285" s="27">
        <f t="shared" ref="BE1285:BE1348" si="63">BD1285+BC1285</f>
        <v>722846.15</v>
      </c>
    </row>
    <row r="1286" spans="1:57" x14ac:dyDescent="0.35">
      <c r="A1286" s="92" t="s">
        <v>2257</v>
      </c>
      <c r="B1286" s="90" t="s">
        <v>1366</v>
      </c>
      <c r="C1286" s="94">
        <v>1</v>
      </c>
      <c r="D1286" s="91" t="s">
        <v>0</v>
      </c>
      <c r="E1286" s="61" t="s">
        <v>3</v>
      </c>
      <c r="F1286" s="61" t="s">
        <v>1772</v>
      </c>
      <c r="G1286" s="61" t="s">
        <v>1781</v>
      </c>
      <c r="H1286" s="61" t="s">
        <v>1782</v>
      </c>
      <c r="I1286" s="61" t="s">
        <v>1783</v>
      </c>
      <c r="J1286" s="61" t="s">
        <v>1784</v>
      </c>
      <c r="K1286" s="61" t="s">
        <v>963</v>
      </c>
      <c r="L1286" s="61" t="s">
        <v>1778</v>
      </c>
      <c r="M1286" s="61" t="s">
        <v>1785</v>
      </c>
      <c r="N1286" s="108">
        <v>1</v>
      </c>
      <c r="O1286" s="108">
        <v>1</v>
      </c>
      <c r="P1286" s="108">
        <v>1</v>
      </c>
      <c r="Q1286" s="108">
        <v>0</v>
      </c>
      <c r="R1286" s="108">
        <v>0</v>
      </c>
      <c r="S1286" s="108">
        <v>1</v>
      </c>
      <c r="T1286" s="108">
        <v>1</v>
      </c>
      <c r="U1286" s="108">
        <v>1</v>
      </c>
      <c r="V1286" s="108">
        <v>0</v>
      </c>
      <c r="W1286" s="109">
        <v>5476513.7300000004</v>
      </c>
      <c r="X1286" s="126">
        <v>0</v>
      </c>
      <c r="Y1286" s="109">
        <v>0</v>
      </c>
      <c r="Z1286" s="109">
        <v>0</v>
      </c>
      <c r="AA1286" s="109"/>
      <c r="AB1286" s="109"/>
      <c r="AC1286" s="109"/>
      <c r="AD1286" s="110">
        <v>5476513.7300000004</v>
      </c>
      <c r="AE1286" s="99">
        <v>44987</v>
      </c>
      <c r="AF1286" s="99">
        <v>46083</v>
      </c>
      <c r="AG1286" s="112">
        <v>5476513.7300000004</v>
      </c>
      <c r="AH1286" s="107">
        <v>1.1722222222222223</v>
      </c>
      <c r="AI1286" s="107">
        <v>3</v>
      </c>
      <c r="AJ1286" s="96">
        <v>6.1652999999999999E-2</v>
      </c>
      <c r="AK1286" s="92" t="s">
        <v>1786</v>
      </c>
      <c r="AL1286" s="92" t="s">
        <v>1787</v>
      </c>
      <c r="AM1286" s="27">
        <v>337643.5</v>
      </c>
      <c r="AN1286" s="27">
        <v>168821.75</v>
      </c>
      <c r="AO1286" s="27">
        <v>0</v>
      </c>
      <c r="AP1286" s="27">
        <v>0</v>
      </c>
      <c r="AQ1286" s="27">
        <v>0</v>
      </c>
      <c r="AR1286" s="27">
        <v>0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27">
        <v>0</v>
      </c>
      <c r="BC1286" s="27">
        <f t="shared" si="61"/>
        <v>506465.25</v>
      </c>
      <c r="BD1286" s="27">
        <f t="shared" si="62"/>
        <v>0</v>
      </c>
      <c r="BE1286" s="27">
        <f t="shared" si="63"/>
        <v>506465.25</v>
      </c>
    </row>
    <row r="1287" spans="1:57" x14ac:dyDescent="0.35">
      <c r="A1287" s="92" t="s">
        <v>2256</v>
      </c>
      <c r="B1287" s="90" t="s">
        <v>1367</v>
      </c>
      <c r="C1287" s="94">
        <v>1</v>
      </c>
      <c r="D1287" s="91" t="s">
        <v>0</v>
      </c>
      <c r="E1287" s="61" t="s">
        <v>3</v>
      </c>
      <c r="F1287" s="61" t="s">
        <v>1772</v>
      </c>
      <c r="G1287" s="61" t="s">
        <v>1781</v>
      </c>
      <c r="H1287" s="61" t="s">
        <v>1782</v>
      </c>
      <c r="I1287" s="61" t="s">
        <v>1783</v>
      </c>
      <c r="J1287" s="61" t="s">
        <v>1784</v>
      </c>
      <c r="K1287" s="61" t="s">
        <v>754</v>
      </c>
      <c r="L1287" s="61" t="s">
        <v>1778</v>
      </c>
      <c r="M1287" s="61" t="s">
        <v>1785</v>
      </c>
      <c r="N1287" s="108">
        <v>1</v>
      </c>
      <c r="O1287" s="108">
        <v>1</v>
      </c>
      <c r="P1287" s="108">
        <v>1</v>
      </c>
      <c r="Q1287" s="108">
        <v>0</v>
      </c>
      <c r="R1287" s="108">
        <v>0</v>
      </c>
      <c r="S1287" s="108">
        <v>1</v>
      </c>
      <c r="T1287" s="108">
        <v>1</v>
      </c>
      <c r="U1287" s="108">
        <v>1</v>
      </c>
      <c r="V1287" s="108">
        <v>0</v>
      </c>
      <c r="W1287" s="109">
        <v>5488903.1299999999</v>
      </c>
      <c r="X1287" s="126">
        <v>0</v>
      </c>
      <c r="Y1287" s="109">
        <v>0</v>
      </c>
      <c r="Z1287" s="109">
        <v>0</v>
      </c>
      <c r="AA1287" s="109"/>
      <c r="AB1287" s="109"/>
      <c r="AC1287" s="109"/>
      <c r="AD1287" s="110">
        <v>5488903.1299999999</v>
      </c>
      <c r="AE1287" s="99">
        <v>44987</v>
      </c>
      <c r="AF1287" s="99">
        <v>46083</v>
      </c>
      <c r="AG1287" s="114">
        <v>5488903.1299999999</v>
      </c>
      <c r="AH1287" s="107">
        <v>1.1722222222222223</v>
      </c>
      <c r="AI1287" s="107">
        <v>3</v>
      </c>
      <c r="AJ1287" s="96">
        <v>6.1652999999999999E-2</v>
      </c>
      <c r="AK1287" s="92" t="s">
        <v>1786</v>
      </c>
      <c r="AL1287" s="92" t="s">
        <v>1787</v>
      </c>
      <c r="AM1287" s="27">
        <v>338407.34</v>
      </c>
      <c r="AN1287" s="27">
        <v>169203.67</v>
      </c>
      <c r="AO1287" s="27">
        <v>0</v>
      </c>
      <c r="AP1287" s="27">
        <v>0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0</v>
      </c>
      <c r="AW1287" s="27">
        <v>0</v>
      </c>
      <c r="AX1287" s="27">
        <v>0</v>
      </c>
      <c r="AY1287" s="27">
        <v>0</v>
      </c>
      <c r="AZ1287" s="27">
        <v>0</v>
      </c>
      <c r="BA1287" s="27">
        <v>0</v>
      </c>
      <c r="BB1287" s="27">
        <v>0</v>
      </c>
      <c r="BC1287" s="27">
        <f t="shared" si="61"/>
        <v>507611.01</v>
      </c>
      <c r="BD1287" s="27">
        <f t="shared" si="62"/>
        <v>0</v>
      </c>
      <c r="BE1287" s="27">
        <f t="shared" si="63"/>
        <v>507611.01</v>
      </c>
    </row>
    <row r="1288" spans="1:57" x14ac:dyDescent="0.35">
      <c r="A1288" s="92" t="s">
        <v>2255</v>
      </c>
      <c r="B1288" s="90" t="s">
        <v>1368</v>
      </c>
      <c r="C1288" s="94">
        <v>1</v>
      </c>
      <c r="D1288" s="91" t="s">
        <v>0</v>
      </c>
      <c r="E1288" s="61" t="s">
        <v>3</v>
      </c>
      <c r="F1288" s="61" t="s">
        <v>1772</v>
      </c>
      <c r="G1288" s="61" t="s">
        <v>1781</v>
      </c>
      <c r="H1288" s="61" t="s">
        <v>1782</v>
      </c>
      <c r="I1288" s="61" t="s">
        <v>1783</v>
      </c>
      <c r="J1288" s="61" t="s">
        <v>1784</v>
      </c>
      <c r="K1288" s="61" t="s">
        <v>776</v>
      </c>
      <c r="L1288" s="61" t="s">
        <v>1778</v>
      </c>
      <c r="M1288" s="61" t="s">
        <v>1785</v>
      </c>
      <c r="N1288" s="108">
        <v>1</v>
      </c>
      <c r="O1288" s="108">
        <v>1</v>
      </c>
      <c r="P1288" s="108">
        <v>1</v>
      </c>
      <c r="Q1288" s="108">
        <v>0</v>
      </c>
      <c r="R1288" s="108">
        <v>0</v>
      </c>
      <c r="S1288" s="108">
        <v>1</v>
      </c>
      <c r="T1288" s="108">
        <v>1</v>
      </c>
      <c r="U1288" s="108">
        <v>1</v>
      </c>
      <c r="V1288" s="108">
        <v>0</v>
      </c>
      <c r="W1288" s="109">
        <v>1995931.45</v>
      </c>
      <c r="X1288" s="126">
        <v>0</v>
      </c>
      <c r="Y1288" s="109">
        <v>50026.07</v>
      </c>
      <c r="Z1288" s="109">
        <v>14273.33</v>
      </c>
      <c r="AA1288" s="109"/>
      <c r="AB1288" s="109"/>
      <c r="AC1288" s="109"/>
      <c r="AD1288" s="110">
        <v>1945905.38</v>
      </c>
      <c r="AE1288" s="99">
        <v>45322</v>
      </c>
      <c r="AF1288" s="99">
        <v>48579</v>
      </c>
      <c r="AG1288" s="114">
        <v>2571949.0900000003</v>
      </c>
      <c r="AH1288" s="107">
        <v>8</v>
      </c>
      <c r="AI1288" s="107">
        <v>8.9166666666666661</v>
      </c>
      <c r="AJ1288" s="96">
        <v>8.5975999999999997E-2</v>
      </c>
      <c r="AK1288" s="92" t="s">
        <v>1786</v>
      </c>
      <c r="AL1288" s="92" t="s">
        <v>1787</v>
      </c>
      <c r="AM1288" s="27">
        <v>132720.89000000001</v>
      </c>
      <c r="AN1288" s="27">
        <v>87944.15</v>
      </c>
      <c r="AO1288" s="27">
        <v>64335.56</v>
      </c>
      <c r="AP1288" s="27">
        <v>50550.39</v>
      </c>
      <c r="AQ1288" s="27">
        <v>41271.660000000003</v>
      </c>
      <c r="AR1288" s="27">
        <v>31146.36</v>
      </c>
      <c r="AS1288" s="27">
        <v>20097.29</v>
      </c>
      <c r="AT1288" s="27">
        <v>8132.11</v>
      </c>
      <c r="AU1288" s="27">
        <v>0</v>
      </c>
      <c r="AV1288" s="27">
        <v>0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27">
        <v>0</v>
      </c>
      <c r="BC1288" s="27">
        <f t="shared" si="61"/>
        <v>220665.04</v>
      </c>
      <c r="BD1288" s="27">
        <f t="shared" si="62"/>
        <v>215533.36999999997</v>
      </c>
      <c r="BE1288" s="27">
        <f t="shared" si="63"/>
        <v>436198.41</v>
      </c>
    </row>
    <row r="1289" spans="1:57" x14ac:dyDescent="0.35">
      <c r="A1289" s="92" t="s">
        <v>2254</v>
      </c>
      <c r="B1289" s="90" t="s">
        <v>1369</v>
      </c>
      <c r="C1289" s="94">
        <v>1</v>
      </c>
      <c r="D1289" s="91" t="s">
        <v>0</v>
      </c>
      <c r="E1289" s="61" t="s">
        <v>3</v>
      </c>
      <c r="F1289" s="61" t="s">
        <v>1772</v>
      </c>
      <c r="G1289" s="61" t="s">
        <v>1781</v>
      </c>
      <c r="H1289" s="61" t="s">
        <v>1782</v>
      </c>
      <c r="I1289" s="61" t="s">
        <v>1783</v>
      </c>
      <c r="J1289" s="61" t="s">
        <v>1784</v>
      </c>
      <c r="K1289" s="61" t="s">
        <v>776</v>
      </c>
      <c r="L1289" s="61" t="s">
        <v>1778</v>
      </c>
      <c r="M1289" s="61" t="s">
        <v>1785</v>
      </c>
      <c r="N1289" s="108">
        <v>1</v>
      </c>
      <c r="O1289" s="108">
        <v>1</v>
      </c>
      <c r="P1289" s="108">
        <v>1</v>
      </c>
      <c r="Q1289" s="108">
        <v>0</v>
      </c>
      <c r="R1289" s="108">
        <v>0</v>
      </c>
      <c r="S1289" s="108">
        <v>1</v>
      </c>
      <c r="T1289" s="108">
        <v>1</v>
      </c>
      <c r="U1289" s="108">
        <v>1</v>
      </c>
      <c r="V1289" s="108">
        <v>0</v>
      </c>
      <c r="W1289" s="109">
        <v>5211134.32</v>
      </c>
      <c r="X1289" s="126">
        <v>0</v>
      </c>
      <c r="Y1289" s="109">
        <v>0</v>
      </c>
      <c r="Z1289" s="109">
        <v>0</v>
      </c>
      <c r="AA1289" s="109"/>
      <c r="AB1289" s="109"/>
      <c r="AC1289" s="109"/>
      <c r="AD1289" s="110">
        <v>5211134.32</v>
      </c>
      <c r="AE1289" s="99">
        <v>44987</v>
      </c>
      <c r="AF1289" s="100">
        <v>46083</v>
      </c>
      <c r="AG1289" s="112">
        <v>5211134.32</v>
      </c>
      <c r="AH1289" s="107">
        <v>1.1722222222222223</v>
      </c>
      <c r="AI1289" s="107">
        <v>3</v>
      </c>
      <c r="AJ1289" s="96">
        <v>6.1652999999999999E-2</v>
      </c>
      <c r="AK1289" s="92" t="s">
        <v>1786</v>
      </c>
      <c r="AL1289" s="92" t="s">
        <v>1787</v>
      </c>
      <c r="AM1289" s="27">
        <v>321282.06</v>
      </c>
      <c r="AN1289" s="27">
        <v>160641.03</v>
      </c>
      <c r="AO1289" s="27">
        <v>0</v>
      </c>
      <c r="AP1289" s="27">
        <v>0</v>
      </c>
      <c r="AQ1289" s="27">
        <v>0</v>
      </c>
      <c r="AR1289" s="27">
        <v>0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27">
        <v>0</v>
      </c>
      <c r="BC1289" s="27">
        <f t="shared" si="61"/>
        <v>481923.08999999997</v>
      </c>
      <c r="BD1289" s="27">
        <f t="shared" si="62"/>
        <v>0</v>
      </c>
      <c r="BE1289" s="27">
        <f t="shared" si="63"/>
        <v>481923.08999999997</v>
      </c>
    </row>
    <row r="1290" spans="1:57" x14ac:dyDescent="0.35">
      <c r="A1290" s="92" t="s">
        <v>2253</v>
      </c>
      <c r="B1290" s="90" t="s">
        <v>1370</v>
      </c>
      <c r="C1290" s="94">
        <v>1</v>
      </c>
      <c r="D1290" s="91" t="s">
        <v>0</v>
      </c>
      <c r="E1290" s="61" t="s">
        <v>3</v>
      </c>
      <c r="F1290" s="61" t="s">
        <v>1772</v>
      </c>
      <c r="G1290" s="61" t="s">
        <v>1781</v>
      </c>
      <c r="H1290" s="61" t="s">
        <v>1782</v>
      </c>
      <c r="I1290" s="61" t="s">
        <v>1783</v>
      </c>
      <c r="J1290" s="61" t="s">
        <v>1784</v>
      </c>
      <c r="K1290" s="61" t="s">
        <v>1234</v>
      </c>
      <c r="L1290" s="61" t="s">
        <v>1778</v>
      </c>
      <c r="M1290" s="61" t="s">
        <v>1785</v>
      </c>
      <c r="N1290" s="108">
        <v>1</v>
      </c>
      <c r="O1290" s="108">
        <v>1</v>
      </c>
      <c r="P1290" s="108">
        <v>1</v>
      </c>
      <c r="Q1290" s="108">
        <v>0</v>
      </c>
      <c r="R1290" s="108">
        <v>0</v>
      </c>
      <c r="S1290" s="108">
        <v>1</v>
      </c>
      <c r="T1290" s="108">
        <v>1</v>
      </c>
      <c r="U1290" s="108">
        <v>1</v>
      </c>
      <c r="V1290" s="108">
        <v>0</v>
      </c>
      <c r="W1290" s="109">
        <v>947709.97</v>
      </c>
      <c r="X1290" s="126">
        <v>0</v>
      </c>
      <c r="Y1290" s="109">
        <v>57911.81</v>
      </c>
      <c r="Z1290" s="109">
        <v>6303.03</v>
      </c>
      <c r="AA1290" s="109"/>
      <c r="AB1290" s="109"/>
      <c r="AC1290" s="109"/>
      <c r="AD1290" s="110">
        <v>889798.16</v>
      </c>
      <c r="AE1290" s="99">
        <v>45322</v>
      </c>
      <c r="AF1290" s="100">
        <v>46380</v>
      </c>
      <c r="AG1290" s="112">
        <v>1599497.38</v>
      </c>
      <c r="AH1290" s="107">
        <v>1.9833333333333334</v>
      </c>
      <c r="AI1290" s="107">
        <v>2.9</v>
      </c>
      <c r="AJ1290" s="96">
        <v>8.1262000000000001E-2</v>
      </c>
      <c r="AK1290" s="92" t="s">
        <v>1786</v>
      </c>
      <c r="AL1290" s="92" t="s">
        <v>1787</v>
      </c>
      <c r="AM1290" s="27">
        <v>43176.950000000004</v>
      </c>
      <c r="AN1290" s="27">
        <v>4414.9000000000005</v>
      </c>
      <c r="AO1290" s="27">
        <v>0</v>
      </c>
      <c r="AP1290" s="27">
        <v>0</v>
      </c>
      <c r="AQ1290" s="27">
        <v>0</v>
      </c>
      <c r="AR1290" s="27">
        <v>0</v>
      </c>
      <c r="AS1290" s="27">
        <v>0</v>
      </c>
      <c r="AT1290" s="27">
        <v>0</v>
      </c>
      <c r="AU1290" s="27">
        <v>0</v>
      </c>
      <c r="AV1290" s="27">
        <v>0</v>
      </c>
      <c r="AW1290" s="27">
        <v>0</v>
      </c>
      <c r="AX1290" s="27">
        <v>0</v>
      </c>
      <c r="AY1290" s="27">
        <v>0</v>
      </c>
      <c r="AZ1290" s="27">
        <v>0</v>
      </c>
      <c r="BA1290" s="27">
        <v>0</v>
      </c>
      <c r="BB1290" s="27">
        <v>0</v>
      </c>
      <c r="BC1290" s="27">
        <f t="shared" si="61"/>
        <v>47591.850000000006</v>
      </c>
      <c r="BD1290" s="27">
        <f t="shared" si="62"/>
        <v>0</v>
      </c>
      <c r="BE1290" s="27">
        <f t="shared" si="63"/>
        <v>47591.850000000006</v>
      </c>
    </row>
    <row r="1291" spans="1:57" x14ac:dyDescent="0.35">
      <c r="A1291" s="92" t="s">
        <v>2252</v>
      </c>
      <c r="B1291" s="90" t="s">
        <v>1372</v>
      </c>
      <c r="C1291" s="94">
        <v>1</v>
      </c>
      <c r="D1291" s="91" t="s">
        <v>0</v>
      </c>
      <c r="E1291" s="61" t="s">
        <v>3</v>
      </c>
      <c r="F1291" s="61" t="s">
        <v>1772</v>
      </c>
      <c r="G1291" s="61" t="s">
        <v>1781</v>
      </c>
      <c r="H1291" s="61" t="s">
        <v>1782</v>
      </c>
      <c r="I1291" s="61" t="s">
        <v>1783</v>
      </c>
      <c r="J1291" s="61" t="s">
        <v>1784</v>
      </c>
      <c r="K1291" s="61" t="s">
        <v>1811</v>
      </c>
      <c r="L1291" s="61" t="s">
        <v>1778</v>
      </c>
      <c r="M1291" s="61" t="s">
        <v>1785</v>
      </c>
      <c r="N1291" s="108">
        <v>1</v>
      </c>
      <c r="O1291" s="108">
        <v>1</v>
      </c>
      <c r="P1291" s="108">
        <v>1</v>
      </c>
      <c r="Q1291" s="108">
        <v>0</v>
      </c>
      <c r="R1291" s="108">
        <v>0</v>
      </c>
      <c r="S1291" s="108">
        <v>1</v>
      </c>
      <c r="T1291" s="108">
        <v>1</v>
      </c>
      <c r="U1291" s="108">
        <v>1</v>
      </c>
      <c r="V1291" s="108">
        <v>0</v>
      </c>
      <c r="W1291" s="109">
        <v>22303672.66</v>
      </c>
      <c r="X1291" s="126">
        <v>0</v>
      </c>
      <c r="Y1291" s="109">
        <v>318932.73</v>
      </c>
      <c r="Z1291" s="109">
        <v>160253.92000000001</v>
      </c>
      <c r="AA1291" s="109"/>
      <c r="AB1291" s="109"/>
      <c r="AC1291" s="109"/>
      <c r="AD1291" s="110">
        <v>21984739.93</v>
      </c>
      <c r="AE1291" s="99">
        <v>45322</v>
      </c>
      <c r="AF1291" s="100">
        <v>47425</v>
      </c>
      <c r="AG1291" s="112">
        <v>26043160.600000001</v>
      </c>
      <c r="AH1291" s="107">
        <v>4.8416666666666668</v>
      </c>
      <c r="AI1291" s="107">
        <v>5.7583333333333337</v>
      </c>
      <c r="AJ1291" s="96">
        <v>8.6263999999999993E-2</v>
      </c>
      <c r="AK1291" s="92" t="s">
        <v>1786</v>
      </c>
      <c r="AL1291" s="92" t="s">
        <v>1787</v>
      </c>
      <c r="AM1291" s="27">
        <v>1607790.2</v>
      </c>
      <c r="AN1291" s="27">
        <v>1410612.78</v>
      </c>
      <c r="AO1291" s="27">
        <v>1021099.33</v>
      </c>
      <c r="AP1291" s="27">
        <v>564026.02</v>
      </c>
      <c r="AQ1291" s="27">
        <v>214352.47</v>
      </c>
      <c r="AR1291" s="27">
        <v>0</v>
      </c>
      <c r="AS1291" s="27">
        <v>0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7">
        <v>0</v>
      </c>
      <c r="BA1291" s="27">
        <v>0</v>
      </c>
      <c r="BB1291" s="27">
        <v>0</v>
      </c>
      <c r="BC1291" s="27">
        <f t="shared" si="61"/>
        <v>3018402.98</v>
      </c>
      <c r="BD1291" s="27">
        <f t="shared" si="62"/>
        <v>1799477.82</v>
      </c>
      <c r="BE1291" s="27">
        <f t="shared" si="63"/>
        <v>4817880.8</v>
      </c>
    </row>
    <row r="1292" spans="1:57" x14ac:dyDescent="0.35">
      <c r="A1292" s="92" t="s">
        <v>2251</v>
      </c>
      <c r="B1292" s="90" t="s">
        <v>1373</v>
      </c>
      <c r="C1292" s="94">
        <v>1</v>
      </c>
      <c r="D1292" s="91" t="s">
        <v>0</v>
      </c>
      <c r="E1292" s="61" t="s">
        <v>3</v>
      </c>
      <c r="F1292" s="61" t="s">
        <v>1772</v>
      </c>
      <c r="G1292" s="61" t="s">
        <v>1781</v>
      </c>
      <c r="H1292" s="61" t="s">
        <v>1782</v>
      </c>
      <c r="I1292" s="61" t="s">
        <v>1783</v>
      </c>
      <c r="J1292" s="61" t="s">
        <v>1784</v>
      </c>
      <c r="K1292" s="61" t="s">
        <v>1811</v>
      </c>
      <c r="L1292" s="61" t="s">
        <v>1778</v>
      </c>
      <c r="M1292" s="61" t="s">
        <v>1785</v>
      </c>
      <c r="N1292" s="108">
        <v>1</v>
      </c>
      <c r="O1292" s="108">
        <v>1</v>
      </c>
      <c r="P1292" s="108">
        <v>1</v>
      </c>
      <c r="Q1292" s="108">
        <v>0</v>
      </c>
      <c r="R1292" s="108">
        <v>0</v>
      </c>
      <c r="S1292" s="108">
        <v>1</v>
      </c>
      <c r="T1292" s="108">
        <v>1</v>
      </c>
      <c r="U1292" s="108">
        <v>1</v>
      </c>
      <c r="V1292" s="108">
        <v>0</v>
      </c>
      <c r="W1292" s="109">
        <v>13616051.960000001</v>
      </c>
      <c r="X1292" s="126">
        <v>0</v>
      </c>
      <c r="Y1292" s="109">
        <v>0</v>
      </c>
      <c r="Z1292" s="109">
        <v>0</v>
      </c>
      <c r="AA1292" s="109"/>
      <c r="AB1292" s="109"/>
      <c r="AC1292" s="109"/>
      <c r="AD1292" s="110">
        <v>13616051.960000001</v>
      </c>
      <c r="AE1292" s="99">
        <v>44987</v>
      </c>
      <c r="AF1292" s="100">
        <v>46083</v>
      </c>
      <c r="AG1292" s="112">
        <v>13616051.960000001</v>
      </c>
      <c r="AH1292" s="107">
        <v>1.1722222222222223</v>
      </c>
      <c r="AI1292" s="107">
        <v>3</v>
      </c>
      <c r="AJ1292" s="96">
        <v>6.1652999999999999E-2</v>
      </c>
      <c r="AK1292" s="92" t="s">
        <v>1786</v>
      </c>
      <c r="AL1292" s="92" t="s">
        <v>1787</v>
      </c>
      <c r="AM1292" s="27">
        <v>839470.46</v>
      </c>
      <c r="AN1292" s="27">
        <v>419735.23</v>
      </c>
      <c r="AO1292" s="27">
        <v>0</v>
      </c>
      <c r="AP1292" s="27">
        <v>0</v>
      </c>
      <c r="AQ1292" s="27">
        <v>0</v>
      </c>
      <c r="AR1292" s="27">
        <v>0</v>
      </c>
      <c r="AS1292" s="27">
        <v>0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7">
        <v>0</v>
      </c>
      <c r="BA1292" s="27">
        <v>0</v>
      </c>
      <c r="BB1292" s="27">
        <v>0</v>
      </c>
      <c r="BC1292" s="27">
        <f t="shared" si="61"/>
        <v>1259205.69</v>
      </c>
      <c r="BD1292" s="27">
        <f t="shared" si="62"/>
        <v>0</v>
      </c>
      <c r="BE1292" s="27">
        <f t="shared" si="63"/>
        <v>1259205.69</v>
      </c>
    </row>
    <row r="1293" spans="1:57" x14ac:dyDescent="0.35">
      <c r="A1293" s="92" t="s">
        <v>2250</v>
      </c>
      <c r="B1293" s="90" t="s">
        <v>1374</v>
      </c>
      <c r="C1293" s="94">
        <v>1</v>
      </c>
      <c r="D1293" s="91" t="s">
        <v>0</v>
      </c>
      <c r="E1293" s="61" t="s">
        <v>3</v>
      </c>
      <c r="F1293" s="61" t="s">
        <v>1772</v>
      </c>
      <c r="G1293" s="61" t="s">
        <v>1781</v>
      </c>
      <c r="H1293" s="61" t="s">
        <v>1782</v>
      </c>
      <c r="I1293" s="61" t="s">
        <v>1783</v>
      </c>
      <c r="J1293" s="61" t="s">
        <v>1784</v>
      </c>
      <c r="K1293" s="61" t="s">
        <v>443</v>
      </c>
      <c r="L1293" s="61" t="s">
        <v>1778</v>
      </c>
      <c r="M1293" s="61" t="s">
        <v>1785</v>
      </c>
      <c r="N1293" s="108">
        <v>1</v>
      </c>
      <c r="O1293" s="108">
        <v>1</v>
      </c>
      <c r="P1293" s="108">
        <v>1</v>
      </c>
      <c r="Q1293" s="108">
        <v>0</v>
      </c>
      <c r="R1293" s="108">
        <v>0</v>
      </c>
      <c r="S1293" s="108">
        <v>1</v>
      </c>
      <c r="T1293" s="108">
        <v>1</v>
      </c>
      <c r="U1293" s="108">
        <v>1</v>
      </c>
      <c r="V1293" s="108">
        <v>0</v>
      </c>
      <c r="W1293" s="109">
        <v>11424311.720000001</v>
      </c>
      <c r="X1293" s="126">
        <v>0</v>
      </c>
      <c r="Y1293" s="109">
        <v>179620.8</v>
      </c>
      <c r="Z1293" s="109">
        <v>79836.639999999999</v>
      </c>
      <c r="AA1293" s="109"/>
      <c r="AB1293" s="109"/>
      <c r="AC1293" s="109"/>
      <c r="AD1293" s="110">
        <v>11244690.92</v>
      </c>
      <c r="AE1293" s="99">
        <v>45322</v>
      </c>
      <c r="AF1293" s="100">
        <v>48643</v>
      </c>
      <c r="AG1293" s="112">
        <v>13409459.25</v>
      </c>
      <c r="AH1293" s="107">
        <v>8.1805555555555554</v>
      </c>
      <c r="AI1293" s="107">
        <v>9.0972222222222214</v>
      </c>
      <c r="AJ1293" s="96">
        <v>8.3875000000000005E-2</v>
      </c>
      <c r="AK1293" s="92" t="s">
        <v>1786</v>
      </c>
      <c r="AL1293" s="92" t="s">
        <v>1787</v>
      </c>
      <c r="AM1293" s="27">
        <v>793380.5</v>
      </c>
      <c r="AN1293" s="27">
        <v>677919.83999999985</v>
      </c>
      <c r="AO1293" s="27">
        <v>467397.75</v>
      </c>
      <c r="AP1293" s="27">
        <v>308705.33</v>
      </c>
      <c r="AQ1293" s="27">
        <v>170115.25</v>
      </c>
      <c r="AR1293" s="27">
        <v>84508.5</v>
      </c>
      <c r="AS1293" s="27">
        <v>37511.22</v>
      </c>
      <c r="AT1293" s="27">
        <v>11564.55</v>
      </c>
      <c r="AU1293" s="27">
        <v>91.12</v>
      </c>
      <c r="AV1293" s="27">
        <v>0</v>
      </c>
      <c r="AW1293" s="27">
        <v>0</v>
      </c>
      <c r="AX1293" s="27">
        <v>0</v>
      </c>
      <c r="AY1293" s="27">
        <v>0</v>
      </c>
      <c r="AZ1293" s="27">
        <v>0</v>
      </c>
      <c r="BA1293" s="27">
        <v>0</v>
      </c>
      <c r="BB1293" s="27">
        <v>0</v>
      </c>
      <c r="BC1293" s="27">
        <f t="shared" si="61"/>
        <v>1471300.3399999999</v>
      </c>
      <c r="BD1293" s="27">
        <f t="shared" si="62"/>
        <v>1079893.7200000002</v>
      </c>
      <c r="BE1293" s="27">
        <f t="shared" si="63"/>
        <v>2551194.06</v>
      </c>
    </row>
    <row r="1294" spans="1:57" x14ac:dyDescent="0.35">
      <c r="A1294" s="92" t="s">
        <v>2249</v>
      </c>
      <c r="B1294" s="90" t="s">
        <v>1375</v>
      </c>
      <c r="C1294" s="94">
        <v>1</v>
      </c>
      <c r="D1294" s="91" t="s">
        <v>0</v>
      </c>
      <c r="E1294" s="61" t="s">
        <v>3</v>
      </c>
      <c r="F1294" s="61" t="s">
        <v>1772</v>
      </c>
      <c r="G1294" s="61" t="s">
        <v>1781</v>
      </c>
      <c r="H1294" s="61" t="s">
        <v>1782</v>
      </c>
      <c r="I1294" s="61" t="s">
        <v>1783</v>
      </c>
      <c r="J1294" s="61" t="s">
        <v>1784</v>
      </c>
      <c r="K1294" s="61" t="s">
        <v>443</v>
      </c>
      <c r="L1294" s="61" t="s">
        <v>1778</v>
      </c>
      <c r="M1294" s="61" t="s">
        <v>1785</v>
      </c>
      <c r="N1294" s="108">
        <v>1</v>
      </c>
      <c r="O1294" s="108">
        <v>1</v>
      </c>
      <c r="P1294" s="108">
        <v>1</v>
      </c>
      <c r="Q1294" s="108">
        <v>0</v>
      </c>
      <c r="R1294" s="108">
        <v>0</v>
      </c>
      <c r="S1294" s="108">
        <v>1</v>
      </c>
      <c r="T1294" s="108">
        <v>1</v>
      </c>
      <c r="U1294" s="108">
        <v>1</v>
      </c>
      <c r="V1294" s="108">
        <v>0</v>
      </c>
      <c r="W1294" s="109">
        <v>1484441.48</v>
      </c>
      <c r="X1294" s="126">
        <v>0</v>
      </c>
      <c r="Y1294" s="109">
        <v>0</v>
      </c>
      <c r="Z1294" s="109">
        <v>0</v>
      </c>
      <c r="AA1294" s="109"/>
      <c r="AB1294" s="109"/>
      <c r="AC1294" s="109"/>
      <c r="AD1294" s="110">
        <v>1484441.48</v>
      </c>
      <c r="AE1294" s="99">
        <v>44987</v>
      </c>
      <c r="AF1294" s="100">
        <v>46083</v>
      </c>
      <c r="AG1294" s="112">
        <v>1484441.48</v>
      </c>
      <c r="AH1294" s="107">
        <v>1.1722222222222223</v>
      </c>
      <c r="AI1294" s="107">
        <v>3</v>
      </c>
      <c r="AJ1294" s="96">
        <v>6.1652999999999999E-2</v>
      </c>
      <c r="AK1294" s="92" t="s">
        <v>1786</v>
      </c>
      <c r="AL1294" s="92" t="s">
        <v>1787</v>
      </c>
      <c r="AM1294" s="27">
        <v>91520.28</v>
      </c>
      <c r="AN1294" s="27">
        <v>45760.14</v>
      </c>
      <c r="AO1294" s="27">
        <v>0</v>
      </c>
      <c r="AP1294" s="27">
        <v>0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7">
        <v>0</v>
      </c>
      <c r="BA1294" s="27">
        <v>0</v>
      </c>
      <c r="BB1294" s="27">
        <v>0</v>
      </c>
      <c r="BC1294" s="27">
        <f t="shared" si="61"/>
        <v>137280.41999999998</v>
      </c>
      <c r="BD1294" s="27">
        <f t="shared" si="62"/>
        <v>0</v>
      </c>
      <c r="BE1294" s="27">
        <f t="shared" si="63"/>
        <v>137280.41999999998</v>
      </c>
    </row>
    <row r="1295" spans="1:57" x14ac:dyDescent="0.35">
      <c r="A1295" s="92" t="s">
        <v>2248</v>
      </c>
      <c r="B1295" s="90" t="s">
        <v>1376</v>
      </c>
      <c r="C1295" s="94">
        <v>1</v>
      </c>
      <c r="D1295" s="91" t="s">
        <v>0</v>
      </c>
      <c r="E1295" s="61" t="s">
        <v>3</v>
      </c>
      <c r="F1295" s="61" t="s">
        <v>1772</v>
      </c>
      <c r="G1295" s="61" t="s">
        <v>1781</v>
      </c>
      <c r="H1295" s="61" t="s">
        <v>1782</v>
      </c>
      <c r="I1295" s="61" t="s">
        <v>1783</v>
      </c>
      <c r="J1295" s="61" t="s">
        <v>1784</v>
      </c>
      <c r="K1295" s="61" t="s">
        <v>1115</v>
      </c>
      <c r="L1295" s="61" t="s">
        <v>1778</v>
      </c>
      <c r="M1295" s="61" t="s">
        <v>1785</v>
      </c>
      <c r="N1295" s="108">
        <v>1</v>
      </c>
      <c r="O1295" s="108">
        <v>1</v>
      </c>
      <c r="P1295" s="108">
        <v>1</v>
      </c>
      <c r="Q1295" s="108">
        <v>0</v>
      </c>
      <c r="R1295" s="108">
        <v>0</v>
      </c>
      <c r="S1295" s="108">
        <v>1</v>
      </c>
      <c r="T1295" s="108">
        <v>1</v>
      </c>
      <c r="U1295" s="108">
        <v>1</v>
      </c>
      <c r="V1295" s="108">
        <v>0</v>
      </c>
      <c r="W1295" s="109">
        <v>7090812.7599999998</v>
      </c>
      <c r="X1295" s="126">
        <v>0</v>
      </c>
      <c r="Y1295" s="109">
        <v>165187.78</v>
      </c>
      <c r="Z1295" s="109">
        <v>48334.25</v>
      </c>
      <c r="AA1295" s="109"/>
      <c r="AB1295" s="109"/>
      <c r="AC1295" s="109"/>
      <c r="AD1295" s="110">
        <v>6925624.9800000004</v>
      </c>
      <c r="AE1295" s="99">
        <v>45322</v>
      </c>
      <c r="AF1295" s="100">
        <v>48440</v>
      </c>
      <c r="AG1295" s="112">
        <v>8844291.1799999978</v>
      </c>
      <c r="AH1295" s="107">
        <v>7.6222222222222218</v>
      </c>
      <c r="AI1295" s="107">
        <v>8.5388888888888896</v>
      </c>
      <c r="AJ1295" s="96">
        <v>8.2136000000000001E-2</v>
      </c>
      <c r="AK1295" s="92" t="s">
        <v>1786</v>
      </c>
      <c r="AL1295" s="92" t="s">
        <v>1787</v>
      </c>
      <c r="AM1295" s="27">
        <v>455151.27999999991</v>
      </c>
      <c r="AN1295" s="27">
        <v>356558.35</v>
      </c>
      <c r="AO1295" s="27">
        <v>305310.62</v>
      </c>
      <c r="AP1295" s="27">
        <v>219761.5</v>
      </c>
      <c r="AQ1295" s="27">
        <v>153614.32</v>
      </c>
      <c r="AR1295" s="27">
        <v>102706.22</v>
      </c>
      <c r="AS1295" s="27">
        <v>58415.48</v>
      </c>
      <c r="AT1295" s="27">
        <v>12484.99</v>
      </c>
      <c r="AU1295" s="27">
        <v>0</v>
      </c>
      <c r="AV1295" s="27">
        <v>0</v>
      </c>
      <c r="AW1295" s="27">
        <v>0</v>
      </c>
      <c r="AX1295" s="27">
        <v>0</v>
      </c>
      <c r="AY1295" s="27">
        <v>0</v>
      </c>
      <c r="AZ1295" s="27">
        <v>0</v>
      </c>
      <c r="BA1295" s="27">
        <v>0</v>
      </c>
      <c r="BB1295" s="27">
        <v>0</v>
      </c>
      <c r="BC1295" s="27">
        <f t="shared" si="61"/>
        <v>811709.62999999989</v>
      </c>
      <c r="BD1295" s="27">
        <f t="shared" si="62"/>
        <v>852293.12999999989</v>
      </c>
      <c r="BE1295" s="27">
        <f t="shared" si="63"/>
        <v>1664002.7599999998</v>
      </c>
    </row>
    <row r="1296" spans="1:57" x14ac:dyDescent="0.35">
      <c r="A1296" s="92" t="s">
        <v>2247</v>
      </c>
      <c r="B1296" s="90" t="s">
        <v>1377</v>
      </c>
      <c r="C1296" s="94">
        <v>1</v>
      </c>
      <c r="D1296" s="91" t="s">
        <v>0</v>
      </c>
      <c r="E1296" s="61" t="s">
        <v>3</v>
      </c>
      <c r="F1296" s="61" t="s">
        <v>1772</v>
      </c>
      <c r="G1296" s="61" t="s">
        <v>1781</v>
      </c>
      <c r="H1296" s="61" t="s">
        <v>1782</v>
      </c>
      <c r="I1296" s="61" t="s">
        <v>1783</v>
      </c>
      <c r="J1296" s="61" t="s">
        <v>1784</v>
      </c>
      <c r="K1296" s="61" t="s">
        <v>1812</v>
      </c>
      <c r="L1296" s="61" t="s">
        <v>1778</v>
      </c>
      <c r="M1296" s="61" t="s">
        <v>1785</v>
      </c>
      <c r="N1296" s="108">
        <v>1</v>
      </c>
      <c r="O1296" s="108">
        <v>1</v>
      </c>
      <c r="P1296" s="108">
        <v>1</v>
      </c>
      <c r="Q1296" s="108">
        <v>0</v>
      </c>
      <c r="R1296" s="108">
        <v>0</v>
      </c>
      <c r="S1296" s="108">
        <v>1</v>
      </c>
      <c r="T1296" s="108">
        <v>1</v>
      </c>
      <c r="U1296" s="108">
        <v>1</v>
      </c>
      <c r="V1296" s="108">
        <v>0</v>
      </c>
      <c r="W1296" s="109">
        <v>5928008.2800000003</v>
      </c>
      <c r="X1296" s="126">
        <v>0</v>
      </c>
      <c r="Y1296" s="109">
        <v>65994.34</v>
      </c>
      <c r="Z1296" s="109">
        <v>41588.26</v>
      </c>
      <c r="AA1296" s="109"/>
      <c r="AB1296" s="109"/>
      <c r="AC1296" s="109"/>
      <c r="AD1296" s="110">
        <v>5862013.9400000004</v>
      </c>
      <c r="AE1296" s="99">
        <v>45322</v>
      </c>
      <c r="AF1296" s="100">
        <v>48432</v>
      </c>
      <c r="AG1296" s="112">
        <v>7166559.2999999998</v>
      </c>
      <c r="AH1296" s="107">
        <v>7.6</v>
      </c>
      <c r="AI1296" s="107">
        <v>8.5166666666666675</v>
      </c>
      <c r="AJ1296" s="96">
        <v>8.4209999999999993E-2</v>
      </c>
      <c r="AK1296" s="92" t="s">
        <v>1786</v>
      </c>
      <c r="AL1296" s="92" t="s">
        <v>1787</v>
      </c>
      <c r="AM1296" s="27">
        <v>426158.58999999997</v>
      </c>
      <c r="AN1296" s="27">
        <v>395635.04</v>
      </c>
      <c r="AO1296" s="27">
        <v>339889.09</v>
      </c>
      <c r="AP1296" s="27">
        <v>224471.38</v>
      </c>
      <c r="AQ1296" s="27">
        <v>152602.01999999999</v>
      </c>
      <c r="AR1296" s="27">
        <v>109063.28</v>
      </c>
      <c r="AS1296" s="27">
        <v>62090.06</v>
      </c>
      <c r="AT1296" s="27">
        <v>13281.04</v>
      </c>
      <c r="AU1296" s="27">
        <v>0</v>
      </c>
      <c r="AV1296" s="27">
        <v>0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27">
        <v>0</v>
      </c>
      <c r="BC1296" s="27">
        <f t="shared" si="61"/>
        <v>821793.62999999989</v>
      </c>
      <c r="BD1296" s="27">
        <f t="shared" si="62"/>
        <v>901396.87000000011</v>
      </c>
      <c r="BE1296" s="27">
        <f t="shared" si="63"/>
        <v>1723190.5</v>
      </c>
    </row>
    <row r="1297" spans="1:57" x14ac:dyDescent="0.35">
      <c r="A1297" s="92" t="s">
        <v>2246</v>
      </c>
      <c r="B1297" s="90" t="s">
        <v>1378</v>
      </c>
      <c r="C1297" s="94">
        <v>1</v>
      </c>
      <c r="D1297" s="91" t="s">
        <v>0</v>
      </c>
      <c r="E1297" s="61" t="s">
        <v>3</v>
      </c>
      <c r="F1297" s="61" t="s">
        <v>1772</v>
      </c>
      <c r="G1297" s="61" t="s">
        <v>1781</v>
      </c>
      <c r="H1297" s="61" t="s">
        <v>1782</v>
      </c>
      <c r="I1297" s="61" t="s">
        <v>1783</v>
      </c>
      <c r="J1297" s="61" t="s">
        <v>1784</v>
      </c>
      <c r="K1297" s="61" t="s">
        <v>1229</v>
      </c>
      <c r="L1297" s="61" t="s">
        <v>1778</v>
      </c>
      <c r="M1297" s="61" t="s">
        <v>1785</v>
      </c>
      <c r="N1297" s="108">
        <v>1</v>
      </c>
      <c r="O1297" s="108">
        <v>1</v>
      </c>
      <c r="P1297" s="108">
        <v>1</v>
      </c>
      <c r="Q1297" s="108">
        <v>0</v>
      </c>
      <c r="R1297" s="108">
        <v>0</v>
      </c>
      <c r="S1297" s="108">
        <v>1</v>
      </c>
      <c r="T1297" s="108">
        <v>1</v>
      </c>
      <c r="U1297" s="108">
        <v>1</v>
      </c>
      <c r="V1297" s="108">
        <v>0</v>
      </c>
      <c r="W1297" s="109">
        <v>2177637.65</v>
      </c>
      <c r="X1297" s="126">
        <v>0</v>
      </c>
      <c r="Y1297" s="109">
        <v>33942.800000000003</v>
      </c>
      <c r="Z1297" s="109">
        <v>15558.75</v>
      </c>
      <c r="AA1297" s="109"/>
      <c r="AB1297" s="109"/>
      <c r="AC1297" s="109"/>
      <c r="AD1297" s="110">
        <v>2143694.85</v>
      </c>
      <c r="AE1297" s="99">
        <v>45322</v>
      </c>
      <c r="AF1297" s="100">
        <v>47243</v>
      </c>
      <c r="AG1297" s="112">
        <v>3357828.0299999993</v>
      </c>
      <c r="AH1297" s="107">
        <v>4.3472222222222223</v>
      </c>
      <c r="AI1297" s="107">
        <v>5.2638888888888893</v>
      </c>
      <c r="AJ1297" s="96">
        <v>8.5736999999999994E-2</v>
      </c>
      <c r="AK1297" s="92" t="s">
        <v>1786</v>
      </c>
      <c r="AL1297" s="92" t="s">
        <v>1787</v>
      </c>
      <c r="AM1297" s="27">
        <v>154752.85999999999</v>
      </c>
      <c r="AN1297" s="27">
        <v>132522.01999999999</v>
      </c>
      <c r="AO1297" s="27">
        <v>91362.03</v>
      </c>
      <c r="AP1297" s="27">
        <v>46531.040000000001</v>
      </c>
      <c r="AQ1297" s="27">
        <v>5217.9799999999996</v>
      </c>
      <c r="AR1297" s="27">
        <v>0</v>
      </c>
      <c r="AS1297" s="27">
        <v>0</v>
      </c>
      <c r="AT1297" s="27">
        <v>0</v>
      </c>
      <c r="AU1297" s="27">
        <v>0</v>
      </c>
      <c r="AV1297" s="27">
        <v>0</v>
      </c>
      <c r="AW1297" s="27">
        <v>0</v>
      </c>
      <c r="AX1297" s="27">
        <v>0</v>
      </c>
      <c r="AY1297" s="27">
        <v>0</v>
      </c>
      <c r="AZ1297" s="27">
        <v>0</v>
      </c>
      <c r="BA1297" s="27">
        <v>0</v>
      </c>
      <c r="BB1297" s="27">
        <v>0</v>
      </c>
      <c r="BC1297" s="27">
        <f t="shared" si="61"/>
        <v>287274.88</v>
      </c>
      <c r="BD1297" s="27">
        <f t="shared" si="62"/>
        <v>143111.05000000002</v>
      </c>
      <c r="BE1297" s="27">
        <f t="shared" si="63"/>
        <v>430385.93000000005</v>
      </c>
    </row>
    <row r="1298" spans="1:57" x14ac:dyDescent="0.35">
      <c r="A1298" s="92" t="s">
        <v>2245</v>
      </c>
      <c r="B1298" s="90" t="s">
        <v>1628</v>
      </c>
      <c r="C1298" s="94">
        <v>1</v>
      </c>
      <c r="D1298" s="91" t="s">
        <v>0</v>
      </c>
      <c r="E1298" s="61" t="s">
        <v>3</v>
      </c>
      <c r="F1298" s="61" t="s">
        <v>1772</v>
      </c>
      <c r="G1298" s="61" t="s">
        <v>403</v>
      </c>
      <c r="H1298" s="61" t="s">
        <v>1782</v>
      </c>
      <c r="I1298" s="61" t="s">
        <v>1783</v>
      </c>
      <c r="J1298" s="61" t="s">
        <v>1784</v>
      </c>
      <c r="K1298" s="61" t="s">
        <v>715</v>
      </c>
      <c r="L1298" s="61" t="s">
        <v>1778</v>
      </c>
      <c r="M1298" s="61" t="s">
        <v>1785</v>
      </c>
      <c r="N1298" s="108">
        <v>1</v>
      </c>
      <c r="O1298" s="108">
        <v>1</v>
      </c>
      <c r="P1298" s="108">
        <v>1</v>
      </c>
      <c r="Q1298" s="108">
        <v>0</v>
      </c>
      <c r="R1298" s="108">
        <v>0</v>
      </c>
      <c r="S1298" s="108">
        <v>1</v>
      </c>
      <c r="T1298" s="108">
        <v>1</v>
      </c>
      <c r="U1298" s="108">
        <v>1</v>
      </c>
      <c r="V1298" s="108">
        <v>0</v>
      </c>
      <c r="W1298" s="109">
        <v>200000000</v>
      </c>
      <c r="X1298" s="126">
        <v>0</v>
      </c>
      <c r="Y1298" s="109">
        <v>0</v>
      </c>
      <c r="Z1298" s="109">
        <v>0</v>
      </c>
      <c r="AA1298" s="109"/>
      <c r="AB1298" s="109"/>
      <c r="AC1298" s="109"/>
      <c r="AD1298" s="110">
        <v>200000000</v>
      </c>
      <c r="AE1298" s="99">
        <v>44984</v>
      </c>
      <c r="AF1298" s="100">
        <v>48637</v>
      </c>
      <c r="AG1298" s="112">
        <v>200000000</v>
      </c>
      <c r="AH1298" s="107">
        <v>8.1583333333333332</v>
      </c>
      <c r="AI1298" s="107">
        <v>10</v>
      </c>
      <c r="AJ1298" s="96">
        <v>7.8262999999999999E-2</v>
      </c>
      <c r="AK1298" s="92" t="s">
        <v>1786</v>
      </c>
      <c r="AL1298" s="92" t="s">
        <v>1787</v>
      </c>
      <c r="AM1298" s="27">
        <v>15652600</v>
      </c>
      <c r="AN1298" s="27">
        <v>15652600</v>
      </c>
      <c r="AO1298" s="27">
        <v>15652600</v>
      </c>
      <c r="AP1298" s="27">
        <v>15652600</v>
      </c>
      <c r="AQ1298" s="27">
        <v>15652600</v>
      </c>
      <c r="AR1298" s="27">
        <v>15652600</v>
      </c>
      <c r="AS1298" s="27">
        <v>15652600</v>
      </c>
      <c r="AT1298" s="27">
        <v>15652600</v>
      </c>
      <c r="AU1298" s="27">
        <v>7826300</v>
      </c>
      <c r="AV1298" s="27">
        <v>0</v>
      </c>
      <c r="AW1298" s="27">
        <v>0</v>
      </c>
      <c r="AX1298" s="27">
        <v>0</v>
      </c>
      <c r="AY1298" s="27">
        <v>0</v>
      </c>
      <c r="AZ1298" s="27">
        <v>0</v>
      </c>
      <c r="BA1298" s="27">
        <v>0</v>
      </c>
      <c r="BB1298" s="27">
        <v>0</v>
      </c>
      <c r="BC1298" s="27">
        <f t="shared" si="61"/>
        <v>31305200</v>
      </c>
      <c r="BD1298" s="27">
        <f t="shared" si="62"/>
        <v>101741900</v>
      </c>
      <c r="BE1298" s="27">
        <f t="shared" si="63"/>
        <v>133047100</v>
      </c>
    </row>
    <row r="1299" spans="1:57" x14ac:dyDescent="0.35">
      <c r="A1299" s="92" t="s">
        <v>2244</v>
      </c>
      <c r="B1299" s="90" t="s">
        <v>1379</v>
      </c>
      <c r="C1299" s="94">
        <v>1</v>
      </c>
      <c r="D1299" s="91" t="s">
        <v>0</v>
      </c>
      <c r="E1299" s="61" t="s">
        <v>3</v>
      </c>
      <c r="F1299" s="61" t="s">
        <v>1772</v>
      </c>
      <c r="G1299" s="61" t="s">
        <v>1788</v>
      </c>
      <c r="H1299" s="61" t="s">
        <v>1789</v>
      </c>
      <c r="I1299" s="61" t="s">
        <v>1790</v>
      </c>
      <c r="J1299" s="61" t="s">
        <v>1791</v>
      </c>
      <c r="K1299" s="61" t="s">
        <v>796</v>
      </c>
      <c r="L1299" s="61" t="s">
        <v>1778</v>
      </c>
      <c r="M1299" s="61" t="s">
        <v>1785</v>
      </c>
      <c r="N1299" s="108">
        <v>1</v>
      </c>
      <c r="O1299" s="108">
        <v>1</v>
      </c>
      <c r="P1299" s="108">
        <v>1</v>
      </c>
      <c r="Q1299" s="108">
        <v>1</v>
      </c>
      <c r="R1299" s="108">
        <v>1</v>
      </c>
      <c r="S1299" s="108">
        <v>1</v>
      </c>
      <c r="T1299" s="108">
        <v>0</v>
      </c>
      <c r="U1299" s="108">
        <v>0</v>
      </c>
      <c r="V1299" s="108">
        <v>0</v>
      </c>
      <c r="W1299" s="109">
        <v>2042053.71</v>
      </c>
      <c r="X1299" s="126">
        <v>0</v>
      </c>
      <c r="Y1299" s="109">
        <v>0</v>
      </c>
      <c r="Z1299" s="109">
        <v>0</v>
      </c>
      <c r="AA1299" s="109"/>
      <c r="AB1299" s="109"/>
      <c r="AC1299" s="109"/>
      <c r="AD1299" s="110">
        <v>2042053.71</v>
      </c>
      <c r="AE1299" s="99">
        <v>44987</v>
      </c>
      <c r="AF1299" s="100">
        <v>46083</v>
      </c>
      <c r="AG1299" s="112">
        <v>2042053.71</v>
      </c>
      <c r="AH1299" s="107">
        <v>1.1722222222222223</v>
      </c>
      <c r="AI1299" s="107">
        <v>3</v>
      </c>
      <c r="AJ1299" s="96">
        <v>6.1652999999999999E-2</v>
      </c>
      <c r="AK1299" s="92" t="s">
        <v>1786</v>
      </c>
      <c r="AL1299" s="92" t="s">
        <v>1787</v>
      </c>
      <c r="AM1299" s="27">
        <v>125898.74</v>
      </c>
      <c r="AN1299" s="27">
        <v>62949.37</v>
      </c>
      <c r="AO1299" s="27">
        <v>0</v>
      </c>
      <c r="AP1299" s="27">
        <v>0</v>
      </c>
      <c r="AQ1299" s="27">
        <v>0</v>
      </c>
      <c r="AR1299" s="27">
        <v>0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7">
        <v>0</v>
      </c>
      <c r="BA1299" s="27">
        <v>0</v>
      </c>
      <c r="BB1299" s="27">
        <v>0</v>
      </c>
      <c r="BC1299" s="27">
        <f t="shared" si="61"/>
        <v>188848.11000000002</v>
      </c>
      <c r="BD1299" s="27">
        <f t="shared" si="62"/>
        <v>0</v>
      </c>
      <c r="BE1299" s="27">
        <f t="shared" si="63"/>
        <v>188848.11000000002</v>
      </c>
    </row>
    <row r="1300" spans="1:57" x14ac:dyDescent="0.35">
      <c r="A1300" s="92" t="s">
        <v>2243</v>
      </c>
      <c r="B1300" s="90" t="s">
        <v>1380</v>
      </c>
      <c r="C1300" s="94">
        <v>1</v>
      </c>
      <c r="D1300" s="91" t="s">
        <v>0</v>
      </c>
      <c r="E1300" s="61" t="s">
        <v>3</v>
      </c>
      <c r="F1300" s="61" t="s">
        <v>1772</v>
      </c>
      <c r="G1300" s="61" t="s">
        <v>1788</v>
      </c>
      <c r="H1300" s="61" t="s">
        <v>1789</v>
      </c>
      <c r="I1300" s="61" t="s">
        <v>1790</v>
      </c>
      <c r="J1300" s="61" t="s">
        <v>1791</v>
      </c>
      <c r="K1300" s="61" t="s">
        <v>796</v>
      </c>
      <c r="L1300" s="61" t="s">
        <v>1778</v>
      </c>
      <c r="M1300" s="61" t="s">
        <v>1785</v>
      </c>
      <c r="N1300" s="108">
        <v>1</v>
      </c>
      <c r="O1300" s="108">
        <v>1</v>
      </c>
      <c r="P1300" s="108">
        <v>1</v>
      </c>
      <c r="Q1300" s="108">
        <v>1</v>
      </c>
      <c r="R1300" s="108">
        <v>1</v>
      </c>
      <c r="S1300" s="108">
        <v>1</v>
      </c>
      <c r="T1300" s="108">
        <v>0</v>
      </c>
      <c r="U1300" s="108">
        <v>0</v>
      </c>
      <c r="V1300" s="108">
        <v>0</v>
      </c>
      <c r="W1300" s="109">
        <v>38841.9</v>
      </c>
      <c r="X1300" s="126">
        <v>0</v>
      </c>
      <c r="Y1300" s="109">
        <v>0</v>
      </c>
      <c r="Z1300" s="109">
        <v>0</v>
      </c>
      <c r="AA1300" s="109"/>
      <c r="AB1300" s="109"/>
      <c r="AC1300" s="109"/>
      <c r="AD1300" s="110">
        <v>38841.9</v>
      </c>
      <c r="AE1300" s="99">
        <v>44987</v>
      </c>
      <c r="AF1300" s="100">
        <v>46083</v>
      </c>
      <c r="AG1300" s="112">
        <v>38841.9</v>
      </c>
      <c r="AH1300" s="107">
        <v>1.1722222222222223</v>
      </c>
      <c r="AI1300" s="107">
        <v>3</v>
      </c>
      <c r="AJ1300" s="96">
        <v>6.1652999999999999E-2</v>
      </c>
      <c r="AK1300" s="92" t="s">
        <v>1786</v>
      </c>
      <c r="AL1300" s="92" t="s">
        <v>1787</v>
      </c>
      <c r="AM1300" s="27">
        <v>2394.7199999999998</v>
      </c>
      <c r="AN1300" s="27">
        <v>1197.3599999999999</v>
      </c>
      <c r="AO1300" s="27">
        <v>0</v>
      </c>
      <c r="AP1300" s="27">
        <v>0</v>
      </c>
      <c r="AQ1300" s="27">
        <v>0</v>
      </c>
      <c r="AR1300" s="27">
        <v>0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7">
        <v>0</v>
      </c>
      <c r="BA1300" s="27">
        <v>0</v>
      </c>
      <c r="BB1300" s="27">
        <v>0</v>
      </c>
      <c r="BC1300" s="27">
        <f t="shared" si="61"/>
        <v>3592.08</v>
      </c>
      <c r="BD1300" s="27">
        <f t="shared" si="62"/>
        <v>0</v>
      </c>
      <c r="BE1300" s="27">
        <f t="shared" si="63"/>
        <v>3592.08</v>
      </c>
    </row>
    <row r="1301" spans="1:57" x14ac:dyDescent="0.35">
      <c r="A1301" s="92" t="s">
        <v>2242</v>
      </c>
      <c r="B1301" s="90" t="s">
        <v>1381</v>
      </c>
      <c r="C1301" s="94">
        <v>1</v>
      </c>
      <c r="D1301" s="91" t="s">
        <v>0</v>
      </c>
      <c r="E1301" s="61" t="s">
        <v>3</v>
      </c>
      <c r="F1301" s="61" t="s">
        <v>1772</v>
      </c>
      <c r="G1301" s="61" t="s">
        <v>1788</v>
      </c>
      <c r="H1301" s="61" t="s">
        <v>1789</v>
      </c>
      <c r="I1301" s="61" t="s">
        <v>1790</v>
      </c>
      <c r="J1301" s="61" t="s">
        <v>1791</v>
      </c>
      <c r="K1301" s="61" t="s">
        <v>796</v>
      </c>
      <c r="L1301" s="61" t="s">
        <v>1778</v>
      </c>
      <c r="M1301" s="61" t="s">
        <v>1785</v>
      </c>
      <c r="N1301" s="108">
        <v>1</v>
      </c>
      <c r="O1301" s="108">
        <v>1</v>
      </c>
      <c r="P1301" s="108">
        <v>1</v>
      </c>
      <c r="Q1301" s="108">
        <v>1</v>
      </c>
      <c r="R1301" s="108">
        <v>1</v>
      </c>
      <c r="S1301" s="108">
        <v>1</v>
      </c>
      <c r="T1301" s="108">
        <v>0</v>
      </c>
      <c r="U1301" s="108">
        <v>0</v>
      </c>
      <c r="V1301" s="108">
        <v>0</v>
      </c>
      <c r="W1301" s="109">
        <v>38841.9</v>
      </c>
      <c r="X1301" s="126">
        <v>0</v>
      </c>
      <c r="Y1301" s="109">
        <v>0</v>
      </c>
      <c r="Z1301" s="109">
        <v>0</v>
      </c>
      <c r="AA1301" s="109"/>
      <c r="AB1301" s="109"/>
      <c r="AC1301" s="109"/>
      <c r="AD1301" s="110">
        <v>38841.9</v>
      </c>
      <c r="AE1301" s="99">
        <v>44987</v>
      </c>
      <c r="AF1301" s="100">
        <v>46083</v>
      </c>
      <c r="AG1301" s="112">
        <v>38841.9</v>
      </c>
      <c r="AH1301" s="107">
        <v>1.1722222222222223</v>
      </c>
      <c r="AI1301" s="107">
        <v>3</v>
      </c>
      <c r="AJ1301" s="96">
        <v>6.1652999999999999E-2</v>
      </c>
      <c r="AK1301" s="92" t="s">
        <v>1786</v>
      </c>
      <c r="AL1301" s="92" t="s">
        <v>1787</v>
      </c>
      <c r="AM1301" s="27">
        <v>2394.7199999999998</v>
      </c>
      <c r="AN1301" s="27">
        <v>1197.3599999999999</v>
      </c>
      <c r="AO1301" s="27">
        <v>0</v>
      </c>
      <c r="AP1301" s="27">
        <v>0</v>
      </c>
      <c r="AQ1301" s="27">
        <v>0</v>
      </c>
      <c r="AR1301" s="27">
        <v>0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7">
        <v>0</v>
      </c>
      <c r="BA1301" s="27">
        <v>0</v>
      </c>
      <c r="BB1301" s="27">
        <v>0</v>
      </c>
      <c r="BC1301" s="27">
        <f t="shared" si="61"/>
        <v>3592.08</v>
      </c>
      <c r="BD1301" s="27">
        <f t="shared" si="62"/>
        <v>0</v>
      </c>
      <c r="BE1301" s="27">
        <f t="shared" si="63"/>
        <v>3592.08</v>
      </c>
    </row>
    <row r="1302" spans="1:57" x14ac:dyDescent="0.35">
      <c r="A1302" s="92" t="s">
        <v>2241</v>
      </c>
      <c r="B1302" s="90" t="s">
        <v>1382</v>
      </c>
      <c r="C1302" s="94">
        <v>1</v>
      </c>
      <c r="D1302" s="91" t="s">
        <v>0</v>
      </c>
      <c r="E1302" s="61" t="s">
        <v>3</v>
      </c>
      <c r="F1302" s="61" t="s">
        <v>1772</v>
      </c>
      <c r="G1302" s="61" t="s">
        <v>1788</v>
      </c>
      <c r="H1302" s="61" t="s">
        <v>1789</v>
      </c>
      <c r="I1302" s="61" t="s">
        <v>1790</v>
      </c>
      <c r="J1302" s="61" t="s">
        <v>1791</v>
      </c>
      <c r="K1302" s="61" t="s">
        <v>796</v>
      </c>
      <c r="L1302" s="61" t="s">
        <v>1778</v>
      </c>
      <c r="M1302" s="61" t="s">
        <v>1785</v>
      </c>
      <c r="N1302" s="108">
        <v>1</v>
      </c>
      <c r="O1302" s="108">
        <v>1</v>
      </c>
      <c r="P1302" s="108">
        <v>1</v>
      </c>
      <c r="Q1302" s="108">
        <v>1</v>
      </c>
      <c r="R1302" s="108">
        <v>1</v>
      </c>
      <c r="S1302" s="108">
        <v>1</v>
      </c>
      <c r="T1302" s="108">
        <v>0</v>
      </c>
      <c r="U1302" s="108">
        <v>0</v>
      </c>
      <c r="V1302" s="108">
        <v>0</v>
      </c>
      <c r="W1302" s="109">
        <v>38804.89</v>
      </c>
      <c r="X1302" s="126">
        <v>0</v>
      </c>
      <c r="Y1302" s="109">
        <v>0</v>
      </c>
      <c r="Z1302" s="109">
        <v>0</v>
      </c>
      <c r="AA1302" s="109"/>
      <c r="AB1302" s="109"/>
      <c r="AC1302" s="109"/>
      <c r="AD1302" s="110">
        <v>38804.89</v>
      </c>
      <c r="AE1302" s="99">
        <v>44987</v>
      </c>
      <c r="AF1302" s="100">
        <v>46083</v>
      </c>
      <c r="AG1302" s="112">
        <v>38804.89</v>
      </c>
      <c r="AH1302" s="107">
        <v>1.1722222222222223</v>
      </c>
      <c r="AI1302" s="107">
        <v>3</v>
      </c>
      <c r="AJ1302" s="96">
        <v>6.1652999999999999E-2</v>
      </c>
      <c r="AK1302" s="92" t="s">
        <v>1786</v>
      </c>
      <c r="AL1302" s="92" t="s">
        <v>1787</v>
      </c>
      <c r="AM1302" s="27">
        <v>2392.44</v>
      </c>
      <c r="AN1302" s="27">
        <v>1196.22</v>
      </c>
      <c r="AO1302" s="27">
        <v>0</v>
      </c>
      <c r="AP1302" s="27">
        <v>0</v>
      </c>
      <c r="AQ1302" s="27">
        <v>0</v>
      </c>
      <c r="AR1302" s="27">
        <v>0</v>
      </c>
      <c r="AS1302" s="27">
        <v>0</v>
      </c>
      <c r="AT1302" s="27">
        <v>0</v>
      </c>
      <c r="AU1302" s="27">
        <v>0</v>
      </c>
      <c r="AV1302" s="27">
        <v>0</v>
      </c>
      <c r="AW1302" s="27">
        <v>0</v>
      </c>
      <c r="AX1302" s="27">
        <v>0</v>
      </c>
      <c r="AY1302" s="27">
        <v>0</v>
      </c>
      <c r="AZ1302" s="27">
        <v>0</v>
      </c>
      <c r="BA1302" s="27">
        <v>0</v>
      </c>
      <c r="BB1302" s="27">
        <v>0</v>
      </c>
      <c r="BC1302" s="27">
        <f t="shared" si="61"/>
        <v>3588.66</v>
      </c>
      <c r="BD1302" s="27">
        <f t="shared" si="62"/>
        <v>0</v>
      </c>
      <c r="BE1302" s="27">
        <f t="shared" si="63"/>
        <v>3588.66</v>
      </c>
    </row>
    <row r="1303" spans="1:57" x14ac:dyDescent="0.35">
      <c r="A1303" s="92" t="s">
        <v>2240</v>
      </c>
      <c r="B1303" s="90" t="s">
        <v>1383</v>
      </c>
      <c r="C1303" s="94">
        <v>1</v>
      </c>
      <c r="D1303" s="91" t="s">
        <v>0</v>
      </c>
      <c r="E1303" s="61" t="s">
        <v>3</v>
      </c>
      <c r="F1303" s="61" t="s">
        <v>1772</v>
      </c>
      <c r="G1303" s="61" t="s">
        <v>1788</v>
      </c>
      <c r="H1303" s="61" t="s">
        <v>1789</v>
      </c>
      <c r="I1303" s="61" t="s">
        <v>1790</v>
      </c>
      <c r="J1303" s="61" t="s">
        <v>1791</v>
      </c>
      <c r="K1303" s="61" t="s">
        <v>796</v>
      </c>
      <c r="L1303" s="61" t="s">
        <v>1778</v>
      </c>
      <c r="M1303" s="61" t="s">
        <v>1785</v>
      </c>
      <c r="N1303" s="108">
        <v>1</v>
      </c>
      <c r="O1303" s="108">
        <v>1</v>
      </c>
      <c r="P1303" s="108">
        <v>1</v>
      </c>
      <c r="Q1303" s="108">
        <v>1</v>
      </c>
      <c r="R1303" s="108">
        <v>1</v>
      </c>
      <c r="S1303" s="108">
        <v>1</v>
      </c>
      <c r="T1303" s="108">
        <v>0</v>
      </c>
      <c r="U1303" s="108">
        <v>0</v>
      </c>
      <c r="V1303" s="108">
        <v>0</v>
      </c>
      <c r="W1303" s="109">
        <v>38804.89</v>
      </c>
      <c r="X1303" s="126">
        <v>0</v>
      </c>
      <c r="Y1303" s="109">
        <v>0</v>
      </c>
      <c r="Z1303" s="109">
        <v>0</v>
      </c>
      <c r="AA1303" s="109"/>
      <c r="AB1303" s="109"/>
      <c r="AC1303" s="109"/>
      <c r="AD1303" s="110">
        <v>38804.89</v>
      </c>
      <c r="AE1303" s="99">
        <v>44987</v>
      </c>
      <c r="AF1303" s="100">
        <v>46083</v>
      </c>
      <c r="AG1303" s="112">
        <v>38804.89</v>
      </c>
      <c r="AH1303" s="107">
        <v>1.1722222222222223</v>
      </c>
      <c r="AI1303" s="107">
        <v>3</v>
      </c>
      <c r="AJ1303" s="96">
        <v>6.1652999999999999E-2</v>
      </c>
      <c r="AK1303" s="92" t="s">
        <v>1786</v>
      </c>
      <c r="AL1303" s="92" t="s">
        <v>1787</v>
      </c>
      <c r="AM1303" s="27">
        <v>2392.44</v>
      </c>
      <c r="AN1303" s="27">
        <v>1196.22</v>
      </c>
      <c r="AO1303" s="27">
        <v>0</v>
      </c>
      <c r="AP1303" s="27">
        <v>0</v>
      </c>
      <c r="AQ1303" s="27">
        <v>0</v>
      </c>
      <c r="AR1303" s="27">
        <v>0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7">
        <v>0</v>
      </c>
      <c r="BA1303" s="27">
        <v>0</v>
      </c>
      <c r="BB1303" s="27">
        <v>0</v>
      </c>
      <c r="BC1303" s="27">
        <f t="shared" si="61"/>
        <v>3588.66</v>
      </c>
      <c r="BD1303" s="27">
        <f t="shared" si="62"/>
        <v>0</v>
      </c>
      <c r="BE1303" s="27">
        <f t="shared" si="63"/>
        <v>3588.66</v>
      </c>
    </row>
    <row r="1304" spans="1:57" x14ac:dyDescent="0.35">
      <c r="A1304" s="92" t="s">
        <v>2239</v>
      </c>
      <c r="B1304" s="90" t="s">
        <v>1384</v>
      </c>
      <c r="C1304" s="94">
        <v>1</v>
      </c>
      <c r="D1304" s="91" t="s">
        <v>0</v>
      </c>
      <c r="E1304" s="61" t="s">
        <v>3</v>
      </c>
      <c r="F1304" s="61" t="s">
        <v>1772</v>
      </c>
      <c r="G1304" s="61" t="s">
        <v>1788</v>
      </c>
      <c r="H1304" s="61" t="s">
        <v>1789</v>
      </c>
      <c r="I1304" s="61" t="s">
        <v>1790</v>
      </c>
      <c r="J1304" s="61" t="s">
        <v>1791</v>
      </c>
      <c r="K1304" s="61" t="s">
        <v>796</v>
      </c>
      <c r="L1304" s="61" t="s">
        <v>1778</v>
      </c>
      <c r="M1304" s="61" t="s">
        <v>1785</v>
      </c>
      <c r="N1304" s="108">
        <v>1</v>
      </c>
      <c r="O1304" s="108">
        <v>1</v>
      </c>
      <c r="P1304" s="108">
        <v>1</v>
      </c>
      <c r="Q1304" s="108">
        <v>1</v>
      </c>
      <c r="R1304" s="108">
        <v>1</v>
      </c>
      <c r="S1304" s="108">
        <v>1</v>
      </c>
      <c r="T1304" s="108">
        <v>0</v>
      </c>
      <c r="U1304" s="108">
        <v>0</v>
      </c>
      <c r="V1304" s="108">
        <v>0</v>
      </c>
      <c r="W1304" s="109">
        <v>38804.89</v>
      </c>
      <c r="X1304" s="126">
        <v>0</v>
      </c>
      <c r="Y1304" s="109">
        <v>0</v>
      </c>
      <c r="Z1304" s="109">
        <v>0</v>
      </c>
      <c r="AA1304" s="109"/>
      <c r="AB1304" s="109"/>
      <c r="AC1304" s="109"/>
      <c r="AD1304" s="110">
        <v>38804.89</v>
      </c>
      <c r="AE1304" s="99">
        <v>44987</v>
      </c>
      <c r="AF1304" s="100">
        <v>46083</v>
      </c>
      <c r="AG1304" s="112">
        <v>38804.89</v>
      </c>
      <c r="AH1304" s="107">
        <v>1.1722222222222223</v>
      </c>
      <c r="AI1304" s="107">
        <v>3</v>
      </c>
      <c r="AJ1304" s="97">
        <v>6.1652999999999999E-2</v>
      </c>
      <c r="AK1304" s="92" t="s">
        <v>1786</v>
      </c>
      <c r="AL1304" s="92" t="s">
        <v>1787</v>
      </c>
      <c r="AM1304" s="27">
        <v>2392.44</v>
      </c>
      <c r="AN1304" s="27">
        <v>1196.22</v>
      </c>
      <c r="AO1304" s="27">
        <v>0</v>
      </c>
      <c r="AP1304" s="27">
        <v>0</v>
      </c>
      <c r="AQ1304" s="27">
        <v>0</v>
      </c>
      <c r="AR1304" s="27">
        <v>0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7">
        <v>0</v>
      </c>
      <c r="BA1304" s="27">
        <v>0</v>
      </c>
      <c r="BB1304" s="27">
        <v>0</v>
      </c>
      <c r="BC1304" s="27">
        <f t="shared" si="61"/>
        <v>3588.66</v>
      </c>
      <c r="BD1304" s="27">
        <f t="shared" si="62"/>
        <v>0</v>
      </c>
      <c r="BE1304" s="27">
        <f t="shared" si="63"/>
        <v>3588.66</v>
      </c>
    </row>
    <row r="1305" spans="1:57" x14ac:dyDescent="0.35">
      <c r="A1305" s="92" t="s">
        <v>2238</v>
      </c>
      <c r="B1305" s="90" t="s">
        <v>1385</v>
      </c>
      <c r="C1305" s="94">
        <v>1</v>
      </c>
      <c r="D1305" s="91" t="s">
        <v>0</v>
      </c>
      <c r="E1305" s="61" t="s">
        <v>3</v>
      </c>
      <c r="F1305" s="61" t="s">
        <v>1772</v>
      </c>
      <c r="G1305" s="61" t="s">
        <v>1788</v>
      </c>
      <c r="H1305" s="61" t="s">
        <v>1789</v>
      </c>
      <c r="I1305" s="61" t="s">
        <v>1790</v>
      </c>
      <c r="J1305" s="61" t="s">
        <v>1791</v>
      </c>
      <c r="K1305" s="61" t="s">
        <v>796</v>
      </c>
      <c r="L1305" s="61" t="s">
        <v>1778</v>
      </c>
      <c r="M1305" s="61" t="s">
        <v>1785</v>
      </c>
      <c r="N1305" s="108">
        <v>1</v>
      </c>
      <c r="O1305" s="108">
        <v>1</v>
      </c>
      <c r="P1305" s="108">
        <v>1</v>
      </c>
      <c r="Q1305" s="108">
        <v>1</v>
      </c>
      <c r="R1305" s="108">
        <v>1</v>
      </c>
      <c r="S1305" s="108">
        <v>1</v>
      </c>
      <c r="T1305" s="108">
        <v>0</v>
      </c>
      <c r="U1305" s="108">
        <v>0</v>
      </c>
      <c r="V1305" s="108">
        <v>0</v>
      </c>
      <c r="W1305" s="109">
        <v>27159.11</v>
      </c>
      <c r="X1305" s="126">
        <v>0</v>
      </c>
      <c r="Y1305" s="109">
        <v>0</v>
      </c>
      <c r="Z1305" s="109">
        <v>0</v>
      </c>
      <c r="AA1305" s="109"/>
      <c r="AB1305" s="109"/>
      <c r="AC1305" s="109"/>
      <c r="AD1305" s="110">
        <v>27159.11</v>
      </c>
      <c r="AE1305" s="99">
        <v>44987</v>
      </c>
      <c r="AF1305" s="100">
        <v>46083</v>
      </c>
      <c r="AG1305" s="112">
        <v>27159.11</v>
      </c>
      <c r="AH1305" s="107">
        <v>1.1722222222222223</v>
      </c>
      <c r="AI1305" s="107">
        <v>3</v>
      </c>
      <c r="AJ1305" s="97">
        <v>6.1652999999999999E-2</v>
      </c>
      <c r="AK1305" s="92" t="s">
        <v>1786</v>
      </c>
      <c r="AL1305" s="92" t="s">
        <v>1787</v>
      </c>
      <c r="AM1305" s="27">
        <v>1674.44</v>
      </c>
      <c r="AN1305" s="27">
        <v>837.22</v>
      </c>
      <c r="AO1305" s="27">
        <v>0</v>
      </c>
      <c r="AP1305" s="27">
        <v>0</v>
      </c>
      <c r="AQ1305" s="27">
        <v>0</v>
      </c>
      <c r="AR1305" s="27">
        <v>0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27">
        <v>0</v>
      </c>
      <c r="BC1305" s="27">
        <f t="shared" si="61"/>
        <v>2511.66</v>
      </c>
      <c r="BD1305" s="27">
        <f t="shared" si="62"/>
        <v>0</v>
      </c>
      <c r="BE1305" s="27">
        <f t="shared" si="63"/>
        <v>2511.66</v>
      </c>
    </row>
    <row r="1306" spans="1:57" x14ac:dyDescent="0.35">
      <c r="A1306" s="92" t="s">
        <v>2237</v>
      </c>
      <c r="B1306" s="90" t="s">
        <v>1386</v>
      </c>
      <c r="C1306" s="94">
        <v>1</v>
      </c>
      <c r="D1306" s="91" t="s">
        <v>0</v>
      </c>
      <c r="E1306" s="61" t="s">
        <v>3</v>
      </c>
      <c r="F1306" s="61" t="s">
        <v>1772</v>
      </c>
      <c r="G1306" s="61" t="s">
        <v>1788</v>
      </c>
      <c r="H1306" s="61" t="s">
        <v>1789</v>
      </c>
      <c r="I1306" s="61" t="s">
        <v>1790</v>
      </c>
      <c r="J1306" s="61" t="s">
        <v>1791</v>
      </c>
      <c r="K1306" s="61" t="s">
        <v>796</v>
      </c>
      <c r="L1306" s="61" t="s">
        <v>1778</v>
      </c>
      <c r="M1306" s="61" t="s">
        <v>1785</v>
      </c>
      <c r="N1306" s="108">
        <v>1</v>
      </c>
      <c r="O1306" s="108">
        <v>1</v>
      </c>
      <c r="P1306" s="108">
        <v>1</v>
      </c>
      <c r="Q1306" s="108">
        <v>1</v>
      </c>
      <c r="R1306" s="108">
        <v>1</v>
      </c>
      <c r="S1306" s="108">
        <v>1</v>
      </c>
      <c r="T1306" s="108">
        <v>0</v>
      </c>
      <c r="U1306" s="108">
        <v>0</v>
      </c>
      <c r="V1306" s="108">
        <v>0</v>
      </c>
      <c r="W1306" s="109">
        <v>29103.200000000001</v>
      </c>
      <c r="X1306" s="126">
        <v>0</v>
      </c>
      <c r="Y1306" s="109">
        <v>0</v>
      </c>
      <c r="Z1306" s="109">
        <v>0</v>
      </c>
      <c r="AA1306" s="109"/>
      <c r="AB1306" s="109"/>
      <c r="AC1306" s="109"/>
      <c r="AD1306" s="110">
        <v>29103.200000000001</v>
      </c>
      <c r="AE1306" s="99">
        <v>44987</v>
      </c>
      <c r="AF1306" s="100">
        <v>46083</v>
      </c>
      <c r="AG1306" s="112">
        <v>29103.200000000001</v>
      </c>
      <c r="AH1306" s="107">
        <v>1.1722222222222223</v>
      </c>
      <c r="AI1306" s="107">
        <v>3</v>
      </c>
      <c r="AJ1306" s="97">
        <v>6.1652999999999999E-2</v>
      </c>
      <c r="AK1306" s="92" t="s">
        <v>1786</v>
      </c>
      <c r="AL1306" s="92" t="s">
        <v>1787</v>
      </c>
      <c r="AM1306" s="27">
        <v>1794.3</v>
      </c>
      <c r="AN1306" s="27">
        <v>897.15</v>
      </c>
      <c r="AO1306" s="27">
        <v>0</v>
      </c>
      <c r="AP1306" s="27">
        <v>0</v>
      </c>
      <c r="AQ1306" s="27">
        <v>0</v>
      </c>
      <c r="AR1306" s="27">
        <v>0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27">
        <v>0</v>
      </c>
      <c r="BC1306" s="27">
        <f t="shared" si="61"/>
        <v>2691.45</v>
      </c>
      <c r="BD1306" s="27">
        <f t="shared" si="62"/>
        <v>0</v>
      </c>
      <c r="BE1306" s="27">
        <f t="shared" si="63"/>
        <v>2691.45</v>
      </c>
    </row>
    <row r="1307" spans="1:57" x14ac:dyDescent="0.35">
      <c r="A1307" s="92" t="s">
        <v>2236</v>
      </c>
      <c r="B1307" s="90" t="s">
        <v>1387</v>
      </c>
      <c r="C1307" s="94">
        <v>1</v>
      </c>
      <c r="D1307" s="91" t="s">
        <v>0</v>
      </c>
      <c r="E1307" s="61" t="s">
        <v>3</v>
      </c>
      <c r="F1307" s="61" t="s">
        <v>1772</v>
      </c>
      <c r="G1307" s="61" t="s">
        <v>1788</v>
      </c>
      <c r="H1307" s="61" t="s">
        <v>1789</v>
      </c>
      <c r="I1307" s="61" t="s">
        <v>1790</v>
      </c>
      <c r="J1307" s="61" t="s">
        <v>1791</v>
      </c>
      <c r="K1307" s="61" t="s">
        <v>796</v>
      </c>
      <c r="L1307" s="61" t="s">
        <v>1778</v>
      </c>
      <c r="M1307" s="61" t="s">
        <v>1785</v>
      </c>
      <c r="N1307" s="108">
        <v>1</v>
      </c>
      <c r="O1307" s="108">
        <v>1</v>
      </c>
      <c r="P1307" s="108">
        <v>1</v>
      </c>
      <c r="Q1307" s="108">
        <v>1</v>
      </c>
      <c r="R1307" s="108">
        <v>1</v>
      </c>
      <c r="S1307" s="108">
        <v>1</v>
      </c>
      <c r="T1307" s="108">
        <v>0</v>
      </c>
      <c r="U1307" s="108">
        <v>0</v>
      </c>
      <c r="V1307" s="108">
        <v>0</v>
      </c>
      <c r="W1307" s="109">
        <v>38836.29</v>
      </c>
      <c r="X1307" s="126">
        <v>0</v>
      </c>
      <c r="Y1307" s="109">
        <v>0</v>
      </c>
      <c r="Z1307" s="109">
        <v>0</v>
      </c>
      <c r="AA1307" s="109"/>
      <c r="AB1307" s="109"/>
      <c r="AC1307" s="109"/>
      <c r="AD1307" s="110">
        <v>38836.29</v>
      </c>
      <c r="AE1307" s="99">
        <v>44987</v>
      </c>
      <c r="AF1307" s="100">
        <v>46083</v>
      </c>
      <c r="AG1307" s="112">
        <v>38836.29</v>
      </c>
      <c r="AH1307" s="107">
        <v>1.1722222222222223</v>
      </c>
      <c r="AI1307" s="107">
        <v>3</v>
      </c>
      <c r="AJ1307" s="96">
        <v>6.1652999999999999E-2</v>
      </c>
      <c r="AK1307" s="92" t="s">
        <v>1786</v>
      </c>
      <c r="AL1307" s="92" t="s">
        <v>1787</v>
      </c>
      <c r="AM1307" s="27">
        <v>2394.38</v>
      </c>
      <c r="AN1307" s="27">
        <v>1197.19</v>
      </c>
      <c r="AO1307" s="27">
        <v>0</v>
      </c>
      <c r="AP1307" s="27">
        <v>0</v>
      </c>
      <c r="AQ1307" s="27">
        <v>0</v>
      </c>
      <c r="AR1307" s="27">
        <v>0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7">
        <v>0</v>
      </c>
      <c r="BA1307" s="27">
        <v>0</v>
      </c>
      <c r="BB1307" s="27">
        <v>0</v>
      </c>
      <c r="BC1307" s="27">
        <f t="shared" si="61"/>
        <v>3591.57</v>
      </c>
      <c r="BD1307" s="27">
        <f t="shared" si="62"/>
        <v>0</v>
      </c>
      <c r="BE1307" s="27">
        <f t="shared" si="63"/>
        <v>3591.57</v>
      </c>
    </row>
    <row r="1308" spans="1:57" x14ac:dyDescent="0.35">
      <c r="A1308" s="92" t="s">
        <v>2235</v>
      </c>
      <c r="B1308" s="90" t="s">
        <v>1388</v>
      </c>
      <c r="C1308" s="94">
        <v>1</v>
      </c>
      <c r="D1308" s="91" t="s">
        <v>0</v>
      </c>
      <c r="E1308" s="61" t="s">
        <v>3</v>
      </c>
      <c r="F1308" s="61" t="s">
        <v>1772</v>
      </c>
      <c r="G1308" s="61" t="s">
        <v>1788</v>
      </c>
      <c r="H1308" s="61" t="s">
        <v>1789</v>
      </c>
      <c r="I1308" s="61" t="s">
        <v>1790</v>
      </c>
      <c r="J1308" s="61" t="s">
        <v>1791</v>
      </c>
      <c r="K1308" s="61" t="s">
        <v>796</v>
      </c>
      <c r="L1308" s="61" t="s">
        <v>1778</v>
      </c>
      <c r="M1308" s="61" t="s">
        <v>1785</v>
      </c>
      <c r="N1308" s="108">
        <v>1</v>
      </c>
      <c r="O1308" s="108">
        <v>1</v>
      </c>
      <c r="P1308" s="108">
        <v>1</v>
      </c>
      <c r="Q1308" s="108">
        <v>1</v>
      </c>
      <c r="R1308" s="108">
        <v>1</v>
      </c>
      <c r="S1308" s="108">
        <v>1</v>
      </c>
      <c r="T1308" s="108">
        <v>0</v>
      </c>
      <c r="U1308" s="108">
        <v>0</v>
      </c>
      <c r="V1308" s="108">
        <v>0</v>
      </c>
      <c r="W1308" s="109">
        <v>38835.360000000001</v>
      </c>
      <c r="X1308" s="126">
        <v>0</v>
      </c>
      <c r="Y1308" s="109">
        <v>0</v>
      </c>
      <c r="Z1308" s="109">
        <v>0</v>
      </c>
      <c r="AA1308" s="109"/>
      <c r="AB1308" s="109"/>
      <c r="AC1308" s="109"/>
      <c r="AD1308" s="110">
        <v>38835.360000000001</v>
      </c>
      <c r="AE1308" s="99">
        <v>44987</v>
      </c>
      <c r="AF1308" s="100">
        <v>46083</v>
      </c>
      <c r="AG1308" s="112">
        <v>38835.360000000001</v>
      </c>
      <c r="AH1308" s="107">
        <v>1.1722222222222223</v>
      </c>
      <c r="AI1308" s="107">
        <v>3</v>
      </c>
      <c r="AJ1308" s="97">
        <v>6.1652999999999999E-2</v>
      </c>
      <c r="AK1308" s="92" t="s">
        <v>1786</v>
      </c>
      <c r="AL1308" s="92" t="s">
        <v>1787</v>
      </c>
      <c r="AM1308" s="27">
        <v>2394.3200000000002</v>
      </c>
      <c r="AN1308" s="27">
        <v>1197.1600000000001</v>
      </c>
      <c r="AO1308" s="27">
        <v>0</v>
      </c>
      <c r="AP1308" s="27">
        <v>0</v>
      </c>
      <c r="AQ1308" s="27">
        <v>0</v>
      </c>
      <c r="AR1308" s="27">
        <v>0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27">
        <v>0</v>
      </c>
      <c r="BC1308" s="27">
        <f t="shared" si="61"/>
        <v>3591.4800000000005</v>
      </c>
      <c r="BD1308" s="27">
        <f t="shared" si="62"/>
        <v>0</v>
      </c>
      <c r="BE1308" s="27">
        <f t="shared" si="63"/>
        <v>3591.4800000000005</v>
      </c>
    </row>
    <row r="1309" spans="1:57" x14ac:dyDescent="0.35">
      <c r="A1309" s="92" t="s">
        <v>2234</v>
      </c>
      <c r="B1309" s="90" t="s">
        <v>1389</v>
      </c>
      <c r="C1309" s="94">
        <v>1</v>
      </c>
      <c r="D1309" s="91" t="s">
        <v>0</v>
      </c>
      <c r="E1309" s="61" t="s">
        <v>3</v>
      </c>
      <c r="F1309" s="61" t="s">
        <v>1772</v>
      </c>
      <c r="G1309" s="61" t="s">
        <v>1788</v>
      </c>
      <c r="H1309" s="61" t="s">
        <v>1789</v>
      </c>
      <c r="I1309" s="61" t="s">
        <v>1790</v>
      </c>
      <c r="J1309" s="61" t="s">
        <v>1791</v>
      </c>
      <c r="K1309" s="61" t="s">
        <v>796</v>
      </c>
      <c r="L1309" s="61" t="s">
        <v>1778</v>
      </c>
      <c r="M1309" s="61" t="s">
        <v>1785</v>
      </c>
      <c r="N1309" s="108">
        <v>1</v>
      </c>
      <c r="O1309" s="108">
        <v>1</v>
      </c>
      <c r="P1309" s="108">
        <v>1</v>
      </c>
      <c r="Q1309" s="108">
        <v>1</v>
      </c>
      <c r="R1309" s="108">
        <v>1</v>
      </c>
      <c r="S1309" s="108">
        <v>1</v>
      </c>
      <c r="T1309" s="108">
        <v>0</v>
      </c>
      <c r="U1309" s="108">
        <v>0</v>
      </c>
      <c r="V1309" s="108">
        <v>0</v>
      </c>
      <c r="W1309" s="109">
        <v>38835.360000000001</v>
      </c>
      <c r="X1309" s="126">
        <v>0</v>
      </c>
      <c r="Y1309" s="109">
        <v>0</v>
      </c>
      <c r="Z1309" s="109">
        <v>0</v>
      </c>
      <c r="AA1309" s="109"/>
      <c r="AB1309" s="109"/>
      <c r="AC1309" s="109"/>
      <c r="AD1309" s="110">
        <v>38835.360000000001</v>
      </c>
      <c r="AE1309" s="99">
        <v>44987</v>
      </c>
      <c r="AF1309" s="100">
        <v>46083</v>
      </c>
      <c r="AG1309" s="112">
        <v>38835.360000000001</v>
      </c>
      <c r="AH1309" s="107">
        <v>1.1722222222222223</v>
      </c>
      <c r="AI1309" s="107">
        <v>3</v>
      </c>
      <c r="AJ1309" s="96">
        <v>6.1652999999999999E-2</v>
      </c>
      <c r="AK1309" s="92" t="s">
        <v>1786</v>
      </c>
      <c r="AL1309" s="92" t="s">
        <v>1787</v>
      </c>
      <c r="AM1309" s="27">
        <v>2394.3200000000002</v>
      </c>
      <c r="AN1309" s="27">
        <v>1197.1600000000001</v>
      </c>
      <c r="AO1309" s="27">
        <v>0</v>
      </c>
      <c r="AP1309" s="27">
        <v>0</v>
      </c>
      <c r="AQ1309" s="27">
        <v>0</v>
      </c>
      <c r="AR1309" s="27">
        <v>0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7">
        <v>0</v>
      </c>
      <c r="BA1309" s="27">
        <v>0</v>
      </c>
      <c r="BB1309" s="27">
        <v>0</v>
      </c>
      <c r="BC1309" s="27">
        <f t="shared" si="61"/>
        <v>3591.4800000000005</v>
      </c>
      <c r="BD1309" s="27">
        <f t="shared" si="62"/>
        <v>0</v>
      </c>
      <c r="BE1309" s="27">
        <f t="shared" si="63"/>
        <v>3591.4800000000005</v>
      </c>
    </row>
    <row r="1310" spans="1:57" x14ac:dyDescent="0.35">
      <c r="A1310" s="92" t="s">
        <v>2233</v>
      </c>
      <c r="B1310" s="90" t="s">
        <v>1390</v>
      </c>
      <c r="C1310" s="94">
        <v>1</v>
      </c>
      <c r="D1310" s="91" t="s">
        <v>0</v>
      </c>
      <c r="E1310" s="61" t="s">
        <v>3</v>
      </c>
      <c r="F1310" s="61" t="s">
        <v>1772</v>
      </c>
      <c r="G1310" s="61" t="s">
        <v>1788</v>
      </c>
      <c r="H1310" s="61" t="s">
        <v>1789</v>
      </c>
      <c r="I1310" s="61" t="s">
        <v>1790</v>
      </c>
      <c r="J1310" s="61" t="s">
        <v>1791</v>
      </c>
      <c r="K1310" s="61" t="s">
        <v>796</v>
      </c>
      <c r="L1310" s="61" t="s">
        <v>1778</v>
      </c>
      <c r="M1310" s="61" t="s">
        <v>1785</v>
      </c>
      <c r="N1310" s="108">
        <v>1</v>
      </c>
      <c r="O1310" s="108">
        <v>1</v>
      </c>
      <c r="P1310" s="108">
        <v>1</v>
      </c>
      <c r="Q1310" s="108">
        <v>1</v>
      </c>
      <c r="R1310" s="108">
        <v>1</v>
      </c>
      <c r="S1310" s="108">
        <v>1</v>
      </c>
      <c r="T1310" s="108">
        <v>0</v>
      </c>
      <c r="U1310" s="108">
        <v>0</v>
      </c>
      <c r="V1310" s="108">
        <v>0</v>
      </c>
      <c r="W1310" s="109">
        <v>38835.360000000001</v>
      </c>
      <c r="X1310" s="126">
        <v>0</v>
      </c>
      <c r="Y1310" s="109">
        <v>0</v>
      </c>
      <c r="Z1310" s="109">
        <v>0</v>
      </c>
      <c r="AA1310" s="109"/>
      <c r="AB1310" s="109"/>
      <c r="AC1310" s="109"/>
      <c r="AD1310" s="110">
        <v>38835.360000000001</v>
      </c>
      <c r="AE1310" s="99">
        <v>44987</v>
      </c>
      <c r="AF1310" s="99">
        <v>46083</v>
      </c>
      <c r="AG1310" s="112">
        <v>38835.360000000001</v>
      </c>
      <c r="AH1310" s="107">
        <v>1.1722222222222223</v>
      </c>
      <c r="AI1310" s="107">
        <v>3</v>
      </c>
      <c r="AJ1310" s="96">
        <v>6.1652999999999999E-2</v>
      </c>
      <c r="AK1310" s="92" t="s">
        <v>1786</v>
      </c>
      <c r="AL1310" s="92" t="s">
        <v>1787</v>
      </c>
      <c r="AM1310" s="27">
        <v>2394.3200000000002</v>
      </c>
      <c r="AN1310" s="27">
        <v>1197.1600000000001</v>
      </c>
      <c r="AO1310" s="27">
        <v>0</v>
      </c>
      <c r="AP1310" s="27">
        <v>0</v>
      </c>
      <c r="AQ1310" s="27">
        <v>0</v>
      </c>
      <c r="AR1310" s="27">
        <v>0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7">
        <v>0</v>
      </c>
      <c r="BA1310" s="27">
        <v>0</v>
      </c>
      <c r="BB1310" s="27">
        <v>0</v>
      </c>
      <c r="BC1310" s="27">
        <f t="shared" si="61"/>
        <v>3591.4800000000005</v>
      </c>
      <c r="BD1310" s="27">
        <f t="shared" si="62"/>
        <v>0</v>
      </c>
      <c r="BE1310" s="27">
        <f t="shared" si="63"/>
        <v>3591.4800000000005</v>
      </c>
    </row>
    <row r="1311" spans="1:57" x14ac:dyDescent="0.35">
      <c r="A1311" s="92" t="s">
        <v>2232</v>
      </c>
      <c r="B1311" s="90" t="s">
        <v>1391</v>
      </c>
      <c r="C1311" s="94">
        <v>1</v>
      </c>
      <c r="D1311" s="91" t="s">
        <v>0</v>
      </c>
      <c r="E1311" s="61" t="s">
        <v>3</v>
      </c>
      <c r="F1311" s="61" t="s">
        <v>1772</v>
      </c>
      <c r="G1311" s="61" t="s">
        <v>1788</v>
      </c>
      <c r="H1311" s="61" t="s">
        <v>1789</v>
      </c>
      <c r="I1311" s="61" t="s">
        <v>1790</v>
      </c>
      <c r="J1311" s="61" t="s">
        <v>1791</v>
      </c>
      <c r="K1311" s="61" t="s">
        <v>796</v>
      </c>
      <c r="L1311" s="61" t="s">
        <v>1778</v>
      </c>
      <c r="M1311" s="61" t="s">
        <v>1785</v>
      </c>
      <c r="N1311" s="108">
        <v>1</v>
      </c>
      <c r="O1311" s="108">
        <v>1</v>
      </c>
      <c r="P1311" s="108">
        <v>1</v>
      </c>
      <c r="Q1311" s="108">
        <v>1</v>
      </c>
      <c r="R1311" s="108">
        <v>1</v>
      </c>
      <c r="S1311" s="108">
        <v>1</v>
      </c>
      <c r="T1311" s="108">
        <v>0</v>
      </c>
      <c r="U1311" s="108">
        <v>0</v>
      </c>
      <c r="V1311" s="108">
        <v>0</v>
      </c>
      <c r="W1311" s="109">
        <v>38764.879999999997</v>
      </c>
      <c r="X1311" s="126">
        <v>0</v>
      </c>
      <c r="Y1311" s="109">
        <v>0</v>
      </c>
      <c r="Z1311" s="109">
        <v>0</v>
      </c>
      <c r="AA1311" s="109"/>
      <c r="AB1311" s="109"/>
      <c r="AC1311" s="109"/>
      <c r="AD1311" s="110">
        <v>38764.879999999997</v>
      </c>
      <c r="AE1311" s="99">
        <v>44987</v>
      </c>
      <c r="AF1311" s="99">
        <v>46083</v>
      </c>
      <c r="AG1311" s="112">
        <v>38764.879999999997</v>
      </c>
      <c r="AH1311" s="107">
        <v>1.1722222222222223</v>
      </c>
      <c r="AI1311" s="107">
        <v>3</v>
      </c>
      <c r="AJ1311" s="96">
        <v>6.1652999999999999E-2</v>
      </c>
      <c r="AK1311" s="92" t="s">
        <v>1786</v>
      </c>
      <c r="AL1311" s="92" t="s">
        <v>1787</v>
      </c>
      <c r="AM1311" s="27">
        <v>2389.98</v>
      </c>
      <c r="AN1311" s="27">
        <v>1194.99</v>
      </c>
      <c r="AO1311" s="27">
        <v>0</v>
      </c>
      <c r="AP1311" s="27">
        <v>0</v>
      </c>
      <c r="AQ1311" s="27">
        <v>0</v>
      </c>
      <c r="AR1311" s="27">
        <v>0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7">
        <v>0</v>
      </c>
      <c r="BA1311" s="27">
        <v>0</v>
      </c>
      <c r="BB1311" s="27">
        <v>0</v>
      </c>
      <c r="BC1311" s="27">
        <f t="shared" si="61"/>
        <v>3584.9700000000003</v>
      </c>
      <c r="BD1311" s="27">
        <f t="shared" si="62"/>
        <v>0</v>
      </c>
      <c r="BE1311" s="27">
        <f t="shared" si="63"/>
        <v>3584.9700000000003</v>
      </c>
    </row>
    <row r="1312" spans="1:57" x14ac:dyDescent="0.35">
      <c r="A1312" s="92" t="s">
        <v>2231</v>
      </c>
      <c r="B1312" s="90" t="s">
        <v>1392</v>
      </c>
      <c r="C1312" s="94">
        <v>1</v>
      </c>
      <c r="D1312" s="91" t="s">
        <v>0</v>
      </c>
      <c r="E1312" s="61" t="s">
        <v>3</v>
      </c>
      <c r="F1312" s="61" t="s">
        <v>1772</v>
      </c>
      <c r="G1312" s="61" t="s">
        <v>1788</v>
      </c>
      <c r="H1312" s="61" t="s">
        <v>1789</v>
      </c>
      <c r="I1312" s="61" t="s">
        <v>1790</v>
      </c>
      <c r="J1312" s="61" t="s">
        <v>1791</v>
      </c>
      <c r="K1312" s="61" t="s">
        <v>796</v>
      </c>
      <c r="L1312" s="61" t="s">
        <v>1778</v>
      </c>
      <c r="M1312" s="61" t="s">
        <v>1785</v>
      </c>
      <c r="N1312" s="108">
        <v>1</v>
      </c>
      <c r="O1312" s="108">
        <v>1</v>
      </c>
      <c r="P1312" s="108">
        <v>1</v>
      </c>
      <c r="Q1312" s="108">
        <v>1</v>
      </c>
      <c r="R1312" s="108">
        <v>1</v>
      </c>
      <c r="S1312" s="108">
        <v>1</v>
      </c>
      <c r="T1312" s="108">
        <v>0</v>
      </c>
      <c r="U1312" s="108">
        <v>0</v>
      </c>
      <c r="V1312" s="108">
        <v>0</v>
      </c>
      <c r="W1312" s="109">
        <v>27180.17</v>
      </c>
      <c r="X1312" s="126">
        <v>0</v>
      </c>
      <c r="Y1312" s="109">
        <v>0</v>
      </c>
      <c r="Z1312" s="109">
        <v>0</v>
      </c>
      <c r="AA1312" s="109"/>
      <c r="AB1312" s="109"/>
      <c r="AC1312" s="109"/>
      <c r="AD1312" s="110">
        <v>27180.17</v>
      </c>
      <c r="AE1312" s="99">
        <v>44987</v>
      </c>
      <c r="AF1312" s="99">
        <v>46083</v>
      </c>
      <c r="AG1312" s="112">
        <v>27180.17</v>
      </c>
      <c r="AH1312" s="107">
        <v>1.1722222222222223</v>
      </c>
      <c r="AI1312" s="107">
        <v>3</v>
      </c>
      <c r="AJ1312" s="96">
        <v>6.1652999999999999E-2</v>
      </c>
      <c r="AK1312" s="92" t="s">
        <v>1786</v>
      </c>
      <c r="AL1312" s="92" t="s">
        <v>1787</v>
      </c>
      <c r="AM1312" s="27">
        <v>1675.74</v>
      </c>
      <c r="AN1312" s="27">
        <v>837.87</v>
      </c>
      <c r="AO1312" s="27">
        <v>0</v>
      </c>
      <c r="AP1312" s="27">
        <v>0</v>
      </c>
      <c r="AQ1312" s="27">
        <v>0</v>
      </c>
      <c r="AR1312" s="27">
        <v>0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7">
        <v>0</v>
      </c>
      <c r="BA1312" s="27">
        <v>0</v>
      </c>
      <c r="BB1312" s="27">
        <v>0</v>
      </c>
      <c r="BC1312" s="27">
        <f t="shared" si="61"/>
        <v>2513.61</v>
      </c>
      <c r="BD1312" s="27">
        <f t="shared" si="62"/>
        <v>0</v>
      </c>
      <c r="BE1312" s="27">
        <f t="shared" si="63"/>
        <v>2513.61</v>
      </c>
    </row>
    <row r="1313" spans="1:57" x14ac:dyDescent="0.35">
      <c r="A1313" s="92" t="s">
        <v>2230</v>
      </c>
      <c r="B1313" s="90" t="s">
        <v>1393</v>
      </c>
      <c r="C1313" s="94">
        <v>1</v>
      </c>
      <c r="D1313" s="91" t="s">
        <v>0</v>
      </c>
      <c r="E1313" s="61" t="s">
        <v>3</v>
      </c>
      <c r="F1313" s="61" t="s">
        <v>1772</v>
      </c>
      <c r="G1313" s="61" t="s">
        <v>1788</v>
      </c>
      <c r="H1313" s="61" t="s">
        <v>1789</v>
      </c>
      <c r="I1313" s="61" t="s">
        <v>1790</v>
      </c>
      <c r="J1313" s="61" t="s">
        <v>1791</v>
      </c>
      <c r="K1313" s="61" t="s">
        <v>796</v>
      </c>
      <c r="L1313" s="61" t="s">
        <v>1778</v>
      </c>
      <c r="M1313" s="61" t="s">
        <v>1785</v>
      </c>
      <c r="N1313" s="108">
        <v>1</v>
      </c>
      <c r="O1313" s="108">
        <v>1</v>
      </c>
      <c r="P1313" s="108">
        <v>1</v>
      </c>
      <c r="Q1313" s="108">
        <v>1</v>
      </c>
      <c r="R1313" s="108">
        <v>1</v>
      </c>
      <c r="S1313" s="108">
        <v>1</v>
      </c>
      <c r="T1313" s="108">
        <v>0</v>
      </c>
      <c r="U1313" s="108">
        <v>0</v>
      </c>
      <c r="V1313" s="108">
        <v>0</v>
      </c>
      <c r="W1313" s="109">
        <v>27096.25</v>
      </c>
      <c r="X1313" s="126">
        <v>0</v>
      </c>
      <c r="Y1313" s="109">
        <v>0</v>
      </c>
      <c r="Z1313" s="109">
        <v>0</v>
      </c>
      <c r="AA1313" s="109"/>
      <c r="AB1313" s="109"/>
      <c r="AC1313" s="109"/>
      <c r="AD1313" s="110">
        <v>27096.25</v>
      </c>
      <c r="AE1313" s="99">
        <v>44987</v>
      </c>
      <c r="AF1313" s="99">
        <v>46083</v>
      </c>
      <c r="AG1313" s="112">
        <v>27096.25</v>
      </c>
      <c r="AH1313" s="107">
        <v>1.1722222222222223</v>
      </c>
      <c r="AI1313" s="107">
        <v>3</v>
      </c>
      <c r="AJ1313" s="96">
        <v>6.1652999999999999E-2</v>
      </c>
      <c r="AK1313" s="92" t="s">
        <v>1786</v>
      </c>
      <c r="AL1313" s="92" t="s">
        <v>1787</v>
      </c>
      <c r="AM1313" s="27">
        <v>1670.56</v>
      </c>
      <c r="AN1313" s="27">
        <v>835.28</v>
      </c>
      <c r="AO1313" s="27">
        <v>0</v>
      </c>
      <c r="AP1313" s="27">
        <v>0</v>
      </c>
      <c r="AQ1313" s="27">
        <v>0</v>
      </c>
      <c r="AR1313" s="27">
        <v>0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7">
        <v>0</v>
      </c>
      <c r="BA1313" s="27">
        <v>0</v>
      </c>
      <c r="BB1313" s="27">
        <v>0</v>
      </c>
      <c r="BC1313" s="27">
        <f t="shared" si="61"/>
        <v>2505.84</v>
      </c>
      <c r="BD1313" s="27">
        <f t="shared" si="62"/>
        <v>0</v>
      </c>
      <c r="BE1313" s="27">
        <f t="shared" si="63"/>
        <v>2505.84</v>
      </c>
    </row>
    <row r="1314" spans="1:57" x14ac:dyDescent="0.35">
      <c r="A1314" s="92" t="s">
        <v>2229</v>
      </c>
      <c r="B1314" s="90" t="s">
        <v>1394</v>
      </c>
      <c r="C1314" s="94">
        <v>1</v>
      </c>
      <c r="D1314" s="91" t="s">
        <v>0</v>
      </c>
      <c r="E1314" s="61" t="s">
        <v>3</v>
      </c>
      <c r="F1314" s="61" t="s">
        <v>1772</v>
      </c>
      <c r="G1314" s="61" t="s">
        <v>1788</v>
      </c>
      <c r="H1314" s="61" t="s">
        <v>1789</v>
      </c>
      <c r="I1314" s="61" t="s">
        <v>1790</v>
      </c>
      <c r="J1314" s="61" t="s">
        <v>1791</v>
      </c>
      <c r="K1314" s="61" t="s">
        <v>796</v>
      </c>
      <c r="L1314" s="61" t="s">
        <v>1778</v>
      </c>
      <c r="M1314" s="61" t="s">
        <v>1785</v>
      </c>
      <c r="N1314" s="108">
        <v>1</v>
      </c>
      <c r="O1314" s="108">
        <v>1</v>
      </c>
      <c r="P1314" s="108">
        <v>1</v>
      </c>
      <c r="Q1314" s="108">
        <v>1</v>
      </c>
      <c r="R1314" s="108">
        <v>1</v>
      </c>
      <c r="S1314" s="108">
        <v>1</v>
      </c>
      <c r="T1314" s="108">
        <v>0</v>
      </c>
      <c r="U1314" s="108">
        <v>0</v>
      </c>
      <c r="V1314" s="108">
        <v>0</v>
      </c>
      <c r="W1314" s="109">
        <v>27099.21</v>
      </c>
      <c r="X1314" s="126">
        <v>0</v>
      </c>
      <c r="Y1314" s="109">
        <v>0</v>
      </c>
      <c r="Z1314" s="109">
        <v>0</v>
      </c>
      <c r="AA1314" s="109"/>
      <c r="AB1314" s="109"/>
      <c r="AC1314" s="109"/>
      <c r="AD1314" s="110">
        <v>27099.21</v>
      </c>
      <c r="AE1314" s="99">
        <v>44987</v>
      </c>
      <c r="AF1314" s="99">
        <v>46083</v>
      </c>
      <c r="AG1314" s="112">
        <v>27099.21</v>
      </c>
      <c r="AH1314" s="107">
        <v>1.1722222222222223</v>
      </c>
      <c r="AI1314" s="107">
        <v>3</v>
      </c>
      <c r="AJ1314" s="96">
        <v>6.1652999999999999E-2</v>
      </c>
      <c r="AK1314" s="92" t="s">
        <v>1786</v>
      </c>
      <c r="AL1314" s="92" t="s">
        <v>1787</v>
      </c>
      <c r="AM1314" s="27">
        <v>1670.74</v>
      </c>
      <c r="AN1314" s="27">
        <v>835.37</v>
      </c>
      <c r="AO1314" s="27">
        <v>0</v>
      </c>
      <c r="AP1314" s="27">
        <v>0</v>
      </c>
      <c r="AQ1314" s="27">
        <v>0</v>
      </c>
      <c r="AR1314" s="27">
        <v>0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7">
        <v>0</v>
      </c>
      <c r="BA1314" s="27">
        <v>0</v>
      </c>
      <c r="BB1314" s="27">
        <v>0</v>
      </c>
      <c r="BC1314" s="27">
        <f t="shared" si="61"/>
        <v>2506.11</v>
      </c>
      <c r="BD1314" s="27">
        <f t="shared" si="62"/>
        <v>0</v>
      </c>
      <c r="BE1314" s="27">
        <f t="shared" si="63"/>
        <v>2506.11</v>
      </c>
    </row>
    <row r="1315" spans="1:57" x14ac:dyDescent="0.35">
      <c r="A1315" s="92" t="s">
        <v>2228</v>
      </c>
      <c r="B1315" s="90" t="s">
        <v>1395</v>
      </c>
      <c r="C1315" s="94">
        <v>1</v>
      </c>
      <c r="D1315" s="91" t="s">
        <v>0</v>
      </c>
      <c r="E1315" s="61" t="s">
        <v>3</v>
      </c>
      <c r="F1315" s="61" t="s">
        <v>1772</v>
      </c>
      <c r="G1315" s="61" t="s">
        <v>1788</v>
      </c>
      <c r="H1315" s="61" t="s">
        <v>1789</v>
      </c>
      <c r="I1315" s="61" t="s">
        <v>1790</v>
      </c>
      <c r="J1315" s="61" t="s">
        <v>1791</v>
      </c>
      <c r="K1315" s="61" t="s">
        <v>796</v>
      </c>
      <c r="L1315" s="61" t="s">
        <v>1778</v>
      </c>
      <c r="M1315" s="61" t="s">
        <v>1785</v>
      </c>
      <c r="N1315" s="108">
        <v>1</v>
      </c>
      <c r="O1315" s="108">
        <v>1</v>
      </c>
      <c r="P1315" s="108">
        <v>1</v>
      </c>
      <c r="Q1315" s="108">
        <v>1</v>
      </c>
      <c r="R1315" s="108">
        <v>1</v>
      </c>
      <c r="S1315" s="108">
        <v>1</v>
      </c>
      <c r="T1315" s="108">
        <v>0</v>
      </c>
      <c r="U1315" s="108">
        <v>0</v>
      </c>
      <c r="V1315" s="108">
        <v>0</v>
      </c>
      <c r="W1315" s="109">
        <v>24182.68</v>
      </c>
      <c r="X1315" s="126">
        <v>0</v>
      </c>
      <c r="Y1315" s="109">
        <v>0</v>
      </c>
      <c r="Z1315" s="109">
        <v>0</v>
      </c>
      <c r="AA1315" s="109"/>
      <c r="AB1315" s="109"/>
      <c r="AC1315" s="109"/>
      <c r="AD1315" s="110">
        <v>24182.68</v>
      </c>
      <c r="AE1315" s="99">
        <v>44987</v>
      </c>
      <c r="AF1315" s="99">
        <v>46083</v>
      </c>
      <c r="AG1315" s="112">
        <v>24182.68</v>
      </c>
      <c r="AH1315" s="107">
        <v>1.1722222222222223</v>
      </c>
      <c r="AI1315" s="107">
        <v>3</v>
      </c>
      <c r="AJ1315" s="96">
        <v>6.1652999999999999E-2</v>
      </c>
      <c r="AK1315" s="92" t="s">
        <v>1786</v>
      </c>
      <c r="AL1315" s="92" t="s">
        <v>1787</v>
      </c>
      <c r="AM1315" s="27">
        <v>1490.94</v>
      </c>
      <c r="AN1315" s="27">
        <v>745.47</v>
      </c>
      <c r="AO1315" s="27">
        <v>0</v>
      </c>
      <c r="AP1315" s="27">
        <v>0</v>
      </c>
      <c r="AQ1315" s="27">
        <v>0</v>
      </c>
      <c r="AR1315" s="27">
        <v>0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0</v>
      </c>
      <c r="AZ1315" s="27">
        <v>0</v>
      </c>
      <c r="BA1315" s="27">
        <v>0</v>
      </c>
      <c r="BB1315" s="27">
        <v>0</v>
      </c>
      <c r="BC1315" s="27">
        <f t="shared" si="61"/>
        <v>2236.41</v>
      </c>
      <c r="BD1315" s="27">
        <f t="shared" si="62"/>
        <v>0</v>
      </c>
      <c r="BE1315" s="27">
        <f t="shared" si="63"/>
        <v>2236.41</v>
      </c>
    </row>
    <row r="1316" spans="1:57" x14ac:dyDescent="0.35">
      <c r="A1316" s="92" t="s">
        <v>2227</v>
      </c>
      <c r="B1316" s="90" t="s">
        <v>1396</v>
      </c>
      <c r="C1316" s="94">
        <v>1</v>
      </c>
      <c r="D1316" s="91" t="s">
        <v>0</v>
      </c>
      <c r="E1316" s="61" t="s">
        <v>3</v>
      </c>
      <c r="F1316" s="61" t="s">
        <v>1772</v>
      </c>
      <c r="G1316" s="61" t="s">
        <v>1788</v>
      </c>
      <c r="H1316" s="61" t="s">
        <v>1789</v>
      </c>
      <c r="I1316" s="61" t="s">
        <v>1790</v>
      </c>
      <c r="J1316" s="61" t="s">
        <v>1791</v>
      </c>
      <c r="K1316" s="61" t="s">
        <v>796</v>
      </c>
      <c r="L1316" s="61" t="s">
        <v>1778</v>
      </c>
      <c r="M1316" s="61" t="s">
        <v>1785</v>
      </c>
      <c r="N1316" s="108">
        <v>1</v>
      </c>
      <c r="O1316" s="108">
        <v>1</v>
      </c>
      <c r="P1316" s="108">
        <v>1</v>
      </c>
      <c r="Q1316" s="108">
        <v>1</v>
      </c>
      <c r="R1316" s="108">
        <v>1</v>
      </c>
      <c r="S1316" s="108">
        <v>1</v>
      </c>
      <c r="T1316" s="108">
        <v>0</v>
      </c>
      <c r="U1316" s="108">
        <v>0</v>
      </c>
      <c r="V1316" s="108">
        <v>0</v>
      </c>
      <c r="W1316" s="109">
        <v>29041.61</v>
      </c>
      <c r="X1316" s="126">
        <v>0</v>
      </c>
      <c r="Y1316" s="109">
        <v>0</v>
      </c>
      <c r="Z1316" s="109">
        <v>0</v>
      </c>
      <c r="AA1316" s="109"/>
      <c r="AB1316" s="109"/>
      <c r="AC1316" s="109"/>
      <c r="AD1316" s="110">
        <v>29041.61</v>
      </c>
      <c r="AE1316" s="99">
        <v>44987</v>
      </c>
      <c r="AF1316" s="99">
        <v>46083</v>
      </c>
      <c r="AG1316" s="112">
        <v>29041.61</v>
      </c>
      <c r="AH1316" s="107">
        <v>1.1722222222222223</v>
      </c>
      <c r="AI1316" s="107">
        <v>3</v>
      </c>
      <c r="AJ1316" s="96">
        <v>6.1652999999999999E-2</v>
      </c>
      <c r="AK1316" s="92" t="s">
        <v>1786</v>
      </c>
      <c r="AL1316" s="92" t="s">
        <v>1787</v>
      </c>
      <c r="AM1316" s="27">
        <v>1790.5</v>
      </c>
      <c r="AN1316" s="27">
        <v>895.25</v>
      </c>
      <c r="AO1316" s="27">
        <v>0</v>
      </c>
      <c r="AP1316" s="27">
        <v>0</v>
      </c>
      <c r="AQ1316" s="27">
        <v>0</v>
      </c>
      <c r="AR1316" s="27">
        <v>0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7">
        <v>0</v>
      </c>
      <c r="BA1316" s="27">
        <v>0</v>
      </c>
      <c r="BB1316" s="27">
        <v>0</v>
      </c>
      <c r="BC1316" s="27">
        <f t="shared" si="61"/>
        <v>2685.75</v>
      </c>
      <c r="BD1316" s="27">
        <f t="shared" si="62"/>
        <v>0</v>
      </c>
      <c r="BE1316" s="27">
        <f t="shared" si="63"/>
        <v>2685.75</v>
      </c>
    </row>
    <row r="1317" spans="1:57" x14ac:dyDescent="0.35">
      <c r="A1317" s="92" t="s">
        <v>2226</v>
      </c>
      <c r="B1317" s="90" t="s">
        <v>1397</v>
      </c>
      <c r="C1317" s="94">
        <v>1</v>
      </c>
      <c r="D1317" s="91" t="s">
        <v>0</v>
      </c>
      <c r="E1317" s="61" t="s">
        <v>3</v>
      </c>
      <c r="F1317" s="61" t="s">
        <v>1772</v>
      </c>
      <c r="G1317" s="61" t="s">
        <v>1788</v>
      </c>
      <c r="H1317" s="61" t="s">
        <v>1789</v>
      </c>
      <c r="I1317" s="61" t="s">
        <v>1790</v>
      </c>
      <c r="J1317" s="61" t="s">
        <v>1791</v>
      </c>
      <c r="K1317" s="61" t="s">
        <v>796</v>
      </c>
      <c r="L1317" s="61" t="s">
        <v>1778</v>
      </c>
      <c r="M1317" s="61" t="s">
        <v>1785</v>
      </c>
      <c r="N1317" s="108">
        <v>1</v>
      </c>
      <c r="O1317" s="108">
        <v>1</v>
      </c>
      <c r="P1317" s="108">
        <v>1</v>
      </c>
      <c r="Q1317" s="108">
        <v>1</v>
      </c>
      <c r="R1317" s="108">
        <v>1</v>
      </c>
      <c r="S1317" s="108">
        <v>1</v>
      </c>
      <c r="T1317" s="108">
        <v>0</v>
      </c>
      <c r="U1317" s="108">
        <v>0</v>
      </c>
      <c r="V1317" s="108">
        <v>0</v>
      </c>
      <c r="W1317" s="109">
        <v>27099.21</v>
      </c>
      <c r="X1317" s="126">
        <v>0</v>
      </c>
      <c r="Y1317" s="109">
        <v>0</v>
      </c>
      <c r="Z1317" s="109">
        <v>0</v>
      </c>
      <c r="AA1317" s="109"/>
      <c r="AB1317" s="109"/>
      <c r="AC1317" s="109"/>
      <c r="AD1317" s="110">
        <v>27099.21</v>
      </c>
      <c r="AE1317" s="99">
        <v>44987</v>
      </c>
      <c r="AF1317" s="99">
        <v>46083</v>
      </c>
      <c r="AG1317" s="112">
        <v>27099.21</v>
      </c>
      <c r="AH1317" s="107">
        <v>1.1722222222222223</v>
      </c>
      <c r="AI1317" s="107">
        <v>3</v>
      </c>
      <c r="AJ1317" s="96">
        <v>6.1652999999999999E-2</v>
      </c>
      <c r="AK1317" s="92" t="s">
        <v>1786</v>
      </c>
      <c r="AL1317" s="92" t="s">
        <v>1787</v>
      </c>
      <c r="AM1317" s="27">
        <v>1670.74</v>
      </c>
      <c r="AN1317" s="27">
        <v>835.37</v>
      </c>
      <c r="AO1317" s="27">
        <v>0</v>
      </c>
      <c r="AP1317" s="27">
        <v>0</v>
      </c>
      <c r="AQ1317" s="27">
        <v>0</v>
      </c>
      <c r="AR1317" s="27">
        <v>0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0</v>
      </c>
      <c r="AZ1317" s="27">
        <v>0</v>
      </c>
      <c r="BA1317" s="27">
        <v>0</v>
      </c>
      <c r="BB1317" s="27">
        <v>0</v>
      </c>
      <c r="BC1317" s="27">
        <f t="shared" si="61"/>
        <v>2506.11</v>
      </c>
      <c r="BD1317" s="27">
        <f t="shared" si="62"/>
        <v>0</v>
      </c>
      <c r="BE1317" s="27">
        <f t="shared" si="63"/>
        <v>2506.11</v>
      </c>
    </row>
    <row r="1318" spans="1:57" x14ac:dyDescent="0.35">
      <c r="A1318" s="92" t="s">
        <v>2225</v>
      </c>
      <c r="B1318" s="90" t="s">
        <v>1398</v>
      </c>
      <c r="C1318" s="94">
        <v>1</v>
      </c>
      <c r="D1318" s="91" t="s">
        <v>0</v>
      </c>
      <c r="E1318" s="61" t="s">
        <v>3</v>
      </c>
      <c r="F1318" s="61" t="s">
        <v>1772</v>
      </c>
      <c r="G1318" s="61" t="s">
        <v>1788</v>
      </c>
      <c r="H1318" s="61" t="s">
        <v>1789</v>
      </c>
      <c r="I1318" s="61" t="s">
        <v>1790</v>
      </c>
      <c r="J1318" s="61" t="s">
        <v>1791</v>
      </c>
      <c r="K1318" s="61" t="s">
        <v>796</v>
      </c>
      <c r="L1318" s="61" t="s">
        <v>1778</v>
      </c>
      <c r="M1318" s="61" t="s">
        <v>1785</v>
      </c>
      <c r="N1318" s="108">
        <v>1</v>
      </c>
      <c r="O1318" s="108">
        <v>1</v>
      </c>
      <c r="P1318" s="108">
        <v>1</v>
      </c>
      <c r="Q1318" s="108">
        <v>1</v>
      </c>
      <c r="R1318" s="108">
        <v>1</v>
      </c>
      <c r="S1318" s="108">
        <v>1</v>
      </c>
      <c r="T1318" s="108">
        <v>0</v>
      </c>
      <c r="U1318" s="108">
        <v>0</v>
      </c>
      <c r="V1318" s="108">
        <v>0</v>
      </c>
      <c r="W1318" s="109">
        <v>19414.41</v>
      </c>
      <c r="X1318" s="126">
        <v>0</v>
      </c>
      <c r="Y1318" s="109">
        <v>0</v>
      </c>
      <c r="Z1318" s="109">
        <v>0</v>
      </c>
      <c r="AA1318" s="109"/>
      <c r="AB1318" s="109"/>
      <c r="AC1318" s="109"/>
      <c r="AD1318" s="110">
        <v>19414.41</v>
      </c>
      <c r="AE1318" s="99">
        <v>44987</v>
      </c>
      <c r="AF1318" s="99">
        <v>46083</v>
      </c>
      <c r="AG1318" s="112">
        <v>19414.41</v>
      </c>
      <c r="AH1318" s="107">
        <v>1.1722222222222223</v>
      </c>
      <c r="AI1318" s="107">
        <v>3</v>
      </c>
      <c r="AJ1318" s="96">
        <v>6.1652999999999999E-2</v>
      </c>
      <c r="AK1318" s="92" t="s">
        <v>1786</v>
      </c>
      <c r="AL1318" s="92" t="s">
        <v>1787</v>
      </c>
      <c r="AM1318" s="27">
        <v>1196.96</v>
      </c>
      <c r="AN1318" s="27">
        <v>598.48</v>
      </c>
      <c r="AO1318" s="27">
        <v>0</v>
      </c>
      <c r="AP1318" s="27">
        <v>0</v>
      </c>
      <c r="AQ1318" s="27">
        <v>0</v>
      </c>
      <c r="AR1318" s="27">
        <v>0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7">
        <v>0</v>
      </c>
      <c r="BA1318" s="27">
        <v>0</v>
      </c>
      <c r="BB1318" s="27">
        <v>0</v>
      </c>
      <c r="BC1318" s="27">
        <f t="shared" si="61"/>
        <v>1795.44</v>
      </c>
      <c r="BD1318" s="27">
        <f t="shared" si="62"/>
        <v>0</v>
      </c>
      <c r="BE1318" s="27">
        <f t="shared" si="63"/>
        <v>1795.44</v>
      </c>
    </row>
    <row r="1319" spans="1:57" x14ac:dyDescent="0.35">
      <c r="A1319" s="92" t="s">
        <v>2224</v>
      </c>
      <c r="B1319" s="90" t="s">
        <v>1399</v>
      </c>
      <c r="C1319" s="94">
        <v>1</v>
      </c>
      <c r="D1319" s="91" t="s">
        <v>0</v>
      </c>
      <c r="E1319" s="61" t="s">
        <v>3</v>
      </c>
      <c r="F1319" s="61" t="s">
        <v>1772</v>
      </c>
      <c r="G1319" s="61" t="s">
        <v>1788</v>
      </c>
      <c r="H1319" s="61" t="s">
        <v>1789</v>
      </c>
      <c r="I1319" s="61" t="s">
        <v>1790</v>
      </c>
      <c r="J1319" s="61" t="s">
        <v>1791</v>
      </c>
      <c r="K1319" s="61" t="s">
        <v>796</v>
      </c>
      <c r="L1319" s="61" t="s">
        <v>1778</v>
      </c>
      <c r="M1319" s="61" t="s">
        <v>1785</v>
      </c>
      <c r="N1319" s="108">
        <v>1</v>
      </c>
      <c r="O1319" s="108">
        <v>1</v>
      </c>
      <c r="P1319" s="108">
        <v>1</v>
      </c>
      <c r="Q1319" s="108">
        <v>1</v>
      </c>
      <c r="R1319" s="108">
        <v>1</v>
      </c>
      <c r="S1319" s="108">
        <v>1</v>
      </c>
      <c r="T1319" s="108">
        <v>0</v>
      </c>
      <c r="U1319" s="108">
        <v>0</v>
      </c>
      <c r="V1319" s="108">
        <v>0</v>
      </c>
      <c r="W1319" s="109">
        <v>29121.61</v>
      </c>
      <c r="X1319" s="126">
        <v>0</v>
      </c>
      <c r="Y1319" s="109">
        <v>0</v>
      </c>
      <c r="Z1319" s="109">
        <v>0</v>
      </c>
      <c r="AA1319" s="109"/>
      <c r="AB1319" s="109"/>
      <c r="AC1319" s="109"/>
      <c r="AD1319" s="110">
        <v>29121.61</v>
      </c>
      <c r="AE1319" s="99">
        <v>44987</v>
      </c>
      <c r="AF1319" s="99">
        <v>46083</v>
      </c>
      <c r="AG1319" s="112">
        <v>29121.61</v>
      </c>
      <c r="AH1319" s="107">
        <v>1.1722222222222223</v>
      </c>
      <c r="AI1319" s="107">
        <v>3</v>
      </c>
      <c r="AJ1319" s="96">
        <v>6.1652999999999999E-2</v>
      </c>
      <c r="AK1319" s="92" t="s">
        <v>1786</v>
      </c>
      <c r="AL1319" s="92" t="s">
        <v>1787</v>
      </c>
      <c r="AM1319" s="27">
        <v>1795.44</v>
      </c>
      <c r="AN1319" s="27">
        <v>897.72</v>
      </c>
      <c r="AO1319" s="27">
        <v>0</v>
      </c>
      <c r="AP1319" s="27">
        <v>0</v>
      </c>
      <c r="AQ1319" s="27">
        <v>0</v>
      </c>
      <c r="AR1319" s="27">
        <v>0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7">
        <v>0</v>
      </c>
      <c r="BA1319" s="27">
        <v>0</v>
      </c>
      <c r="BB1319" s="27">
        <v>0</v>
      </c>
      <c r="BC1319" s="27">
        <f t="shared" si="61"/>
        <v>2693.16</v>
      </c>
      <c r="BD1319" s="27">
        <f t="shared" si="62"/>
        <v>0</v>
      </c>
      <c r="BE1319" s="27">
        <f t="shared" si="63"/>
        <v>2693.16</v>
      </c>
    </row>
    <row r="1320" spans="1:57" x14ac:dyDescent="0.35">
      <c r="A1320" s="92" t="s">
        <v>2223</v>
      </c>
      <c r="B1320" s="90" t="s">
        <v>1400</v>
      </c>
      <c r="C1320" s="94">
        <v>1</v>
      </c>
      <c r="D1320" s="91" t="s">
        <v>0</v>
      </c>
      <c r="E1320" s="61" t="s">
        <v>3</v>
      </c>
      <c r="F1320" s="61" t="s">
        <v>1772</v>
      </c>
      <c r="G1320" s="61" t="s">
        <v>1788</v>
      </c>
      <c r="H1320" s="61" t="s">
        <v>1789</v>
      </c>
      <c r="I1320" s="61" t="s">
        <v>1790</v>
      </c>
      <c r="J1320" s="61" t="s">
        <v>1791</v>
      </c>
      <c r="K1320" s="61" t="s">
        <v>796</v>
      </c>
      <c r="L1320" s="61" t="s">
        <v>1778</v>
      </c>
      <c r="M1320" s="61" t="s">
        <v>1785</v>
      </c>
      <c r="N1320" s="108">
        <v>1</v>
      </c>
      <c r="O1320" s="108">
        <v>1</v>
      </c>
      <c r="P1320" s="108">
        <v>1</v>
      </c>
      <c r="Q1320" s="108">
        <v>1</v>
      </c>
      <c r="R1320" s="108">
        <v>1</v>
      </c>
      <c r="S1320" s="108">
        <v>1</v>
      </c>
      <c r="T1320" s="108">
        <v>0</v>
      </c>
      <c r="U1320" s="108">
        <v>0</v>
      </c>
      <c r="V1320" s="108">
        <v>0</v>
      </c>
      <c r="W1320" s="109">
        <v>29121.61</v>
      </c>
      <c r="X1320" s="126">
        <v>0</v>
      </c>
      <c r="Y1320" s="109">
        <v>0</v>
      </c>
      <c r="Z1320" s="109">
        <v>0</v>
      </c>
      <c r="AA1320" s="109"/>
      <c r="AB1320" s="109"/>
      <c r="AC1320" s="109"/>
      <c r="AD1320" s="110">
        <v>29121.61</v>
      </c>
      <c r="AE1320" s="99">
        <v>44987</v>
      </c>
      <c r="AF1320" s="99">
        <v>46083</v>
      </c>
      <c r="AG1320" s="112">
        <v>29121.61</v>
      </c>
      <c r="AH1320" s="107">
        <v>1.1722222222222223</v>
      </c>
      <c r="AI1320" s="107">
        <v>3</v>
      </c>
      <c r="AJ1320" s="97">
        <v>6.1652999999999999E-2</v>
      </c>
      <c r="AK1320" s="92" t="s">
        <v>1786</v>
      </c>
      <c r="AL1320" s="92" t="s">
        <v>1787</v>
      </c>
      <c r="AM1320" s="27">
        <v>1795.44</v>
      </c>
      <c r="AN1320" s="27">
        <v>897.72</v>
      </c>
      <c r="AO1320" s="27">
        <v>0</v>
      </c>
      <c r="AP1320" s="27">
        <v>0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7">
        <v>0</v>
      </c>
      <c r="BA1320" s="27">
        <v>0</v>
      </c>
      <c r="BB1320" s="27">
        <v>0</v>
      </c>
      <c r="BC1320" s="27">
        <f t="shared" si="61"/>
        <v>2693.16</v>
      </c>
      <c r="BD1320" s="27">
        <f t="shared" si="62"/>
        <v>0</v>
      </c>
      <c r="BE1320" s="27">
        <f t="shared" si="63"/>
        <v>2693.16</v>
      </c>
    </row>
    <row r="1321" spans="1:57" x14ac:dyDescent="0.35">
      <c r="A1321" s="92" t="s">
        <v>2222</v>
      </c>
      <c r="B1321" s="90" t="s">
        <v>1401</v>
      </c>
      <c r="C1321" s="94">
        <v>1</v>
      </c>
      <c r="D1321" s="91" t="s">
        <v>0</v>
      </c>
      <c r="E1321" s="61" t="s">
        <v>3</v>
      </c>
      <c r="F1321" s="61" t="s">
        <v>1772</v>
      </c>
      <c r="G1321" s="61" t="s">
        <v>1788</v>
      </c>
      <c r="H1321" s="61" t="s">
        <v>1789</v>
      </c>
      <c r="I1321" s="61" t="s">
        <v>1790</v>
      </c>
      <c r="J1321" s="61" t="s">
        <v>1791</v>
      </c>
      <c r="K1321" s="61" t="s">
        <v>796</v>
      </c>
      <c r="L1321" s="61" t="s">
        <v>1778</v>
      </c>
      <c r="M1321" s="61" t="s">
        <v>1785</v>
      </c>
      <c r="N1321" s="108">
        <v>1</v>
      </c>
      <c r="O1321" s="108">
        <v>1</v>
      </c>
      <c r="P1321" s="108">
        <v>1</v>
      </c>
      <c r="Q1321" s="108">
        <v>1</v>
      </c>
      <c r="R1321" s="108">
        <v>1</v>
      </c>
      <c r="S1321" s="108">
        <v>1</v>
      </c>
      <c r="T1321" s="108">
        <v>0</v>
      </c>
      <c r="U1321" s="108">
        <v>0</v>
      </c>
      <c r="V1321" s="108">
        <v>0</v>
      </c>
      <c r="W1321" s="109">
        <v>33975.21</v>
      </c>
      <c r="X1321" s="126">
        <v>0</v>
      </c>
      <c r="Y1321" s="109">
        <v>0</v>
      </c>
      <c r="Z1321" s="109">
        <v>0</v>
      </c>
      <c r="AA1321" s="109"/>
      <c r="AB1321" s="109"/>
      <c r="AC1321" s="109"/>
      <c r="AD1321" s="110">
        <v>33975.21</v>
      </c>
      <c r="AE1321" s="99">
        <v>44987</v>
      </c>
      <c r="AF1321" s="99">
        <v>46083</v>
      </c>
      <c r="AG1321" s="112">
        <v>33975.21</v>
      </c>
      <c r="AH1321" s="107">
        <v>1.1722222222222223</v>
      </c>
      <c r="AI1321" s="107">
        <v>3</v>
      </c>
      <c r="AJ1321" s="96">
        <v>6.1652999999999999E-2</v>
      </c>
      <c r="AK1321" s="92" t="s">
        <v>1786</v>
      </c>
      <c r="AL1321" s="92" t="s">
        <v>1787</v>
      </c>
      <c r="AM1321" s="27">
        <v>2094.6799999999998</v>
      </c>
      <c r="AN1321" s="27">
        <v>1047.3399999999999</v>
      </c>
      <c r="AO1321" s="27">
        <v>0</v>
      </c>
      <c r="AP1321" s="27">
        <v>0</v>
      </c>
      <c r="AQ1321" s="27">
        <v>0</v>
      </c>
      <c r="AR1321" s="27">
        <v>0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27">
        <v>0</v>
      </c>
      <c r="BC1321" s="27">
        <f t="shared" si="61"/>
        <v>3142.0199999999995</v>
      </c>
      <c r="BD1321" s="27">
        <f t="shared" si="62"/>
        <v>0</v>
      </c>
      <c r="BE1321" s="27">
        <f t="shared" si="63"/>
        <v>3142.0199999999995</v>
      </c>
    </row>
    <row r="1322" spans="1:57" x14ac:dyDescent="0.35">
      <c r="A1322" s="92" t="s">
        <v>2221</v>
      </c>
      <c r="B1322" s="90" t="s">
        <v>1402</v>
      </c>
      <c r="C1322" s="94">
        <v>1</v>
      </c>
      <c r="D1322" s="91" t="s">
        <v>0</v>
      </c>
      <c r="E1322" s="61" t="s">
        <v>3</v>
      </c>
      <c r="F1322" s="61" t="s">
        <v>1772</v>
      </c>
      <c r="G1322" s="61" t="s">
        <v>1788</v>
      </c>
      <c r="H1322" s="61" t="s">
        <v>1789</v>
      </c>
      <c r="I1322" s="61" t="s">
        <v>1790</v>
      </c>
      <c r="J1322" s="61" t="s">
        <v>1791</v>
      </c>
      <c r="K1322" s="61" t="s">
        <v>796</v>
      </c>
      <c r="L1322" s="61" t="s">
        <v>1778</v>
      </c>
      <c r="M1322" s="61" t="s">
        <v>1785</v>
      </c>
      <c r="N1322" s="108">
        <v>1</v>
      </c>
      <c r="O1322" s="108">
        <v>1</v>
      </c>
      <c r="P1322" s="108">
        <v>1</v>
      </c>
      <c r="Q1322" s="108">
        <v>1</v>
      </c>
      <c r="R1322" s="108">
        <v>1</v>
      </c>
      <c r="S1322" s="108">
        <v>1</v>
      </c>
      <c r="T1322" s="108">
        <v>0</v>
      </c>
      <c r="U1322" s="108">
        <v>0</v>
      </c>
      <c r="V1322" s="108">
        <v>0</v>
      </c>
      <c r="W1322" s="109">
        <v>24268.01</v>
      </c>
      <c r="X1322" s="126">
        <v>0</v>
      </c>
      <c r="Y1322" s="109">
        <v>0</v>
      </c>
      <c r="Z1322" s="109">
        <v>0</v>
      </c>
      <c r="AA1322" s="109"/>
      <c r="AB1322" s="109"/>
      <c r="AC1322" s="109"/>
      <c r="AD1322" s="110">
        <v>24268.01</v>
      </c>
      <c r="AE1322" s="99">
        <v>44987</v>
      </c>
      <c r="AF1322" s="99">
        <v>46083</v>
      </c>
      <c r="AG1322" s="112">
        <v>24268.01</v>
      </c>
      <c r="AH1322" s="107">
        <v>1.1722222222222223</v>
      </c>
      <c r="AI1322" s="107">
        <v>3</v>
      </c>
      <c r="AJ1322" s="96">
        <v>6.1652999999999999E-2</v>
      </c>
      <c r="AK1322" s="92" t="s">
        <v>1786</v>
      </c>
      <c r="AL1322" s="92" t="s">
        <v>1787</v>
      </c>
      <c r="AM1322" s="27">
        <v>1496.2</v>
      </c>
      <c r="AN1322" s="27">
        <v>748.1</v>
      </c>
      <c r="AO1322" s="27">
        <v>0</v>
      </c>
      <c r="AP1322" s="27">
        <v>0</v>
      </c>
      <c r="AQ1322" s="27">
        <v>0</v>
      </c>
      <c r="AR1322" s="27">
        <v>0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27">
        <v>0</v>
      </c>
      <c r="BC1322" s="27">
        <f t="shared" si="61"/>
        <v>2244.3000000000002</v>
      </c>
      <c r="BD1322" s="27">
        <f t="shared" si="62"/>
        <v>0</v>
      </c>
      <c r="BE1322" s="27">
        <f t="shared" si="63"/>
        <v>2244.3000000000002</v>
      </c>
    </row>
    <row r="1323" spans="1:57" x14ac:dyDescent="0.35">
      <c r="A1323" s="92" t="s">
        <v>2220</v>
      </c>
      <c r="B1323" s="90" t="s">
        <v>1403</v>
      </c>
      <c r="C1323" s="94">
        <v>1</v>
      </c>
      <c r="D1323" s="91" t="s">
        <v>0</v>
      </c>
      <c r="E1323" s="61" t="s">
        <v>3</v>
      </c>
      <c r="F1323" s="61" t="s">
        <v>1772</v>
      </c>
      <c r="G1323" s="61" t="s">
        <v>1788</v>
      </c>
      <c r="H1323" s="61" t="s">
        <v>1789</v>
      </c>
      <c r="I1323" s="61" t="s">
        <v>1790</v>
      </c>
      <c r="J1323" s="61" t="s">
        <v>1791</v>
      </c>
      <c r="K1323" s="61" t="s">
        <v>796</v>
      </c>
      <c r="L1323" s="61" t="s">
        <v>1778</v>
      </c>
      <c r="M1323" s="61" t="s">
        <v>1785</v>
      </c>
      <c r="N1323" s="108">
        <v>1</v>
      </c>
      <c r="O1323" s="108">
        <v>1</v>
      </c>
      <c r="P1323" s="108">
        <v>1</v>
      </c>
      <c r="Q1323" s="108">
        <v>1</v>
      </c>
      <c r="R1323" s="108">
        <v>1</v>
      </c>
      <c r="S1323" s="108">
        <v>1</v>
      </c>
      <c r="T1323" s="108">
        <v>0</v>
      </c>
      <c r="U1323" s="108">
        <v>0</v>
      </c>
      <c r="V1323" s="108">
        <v>0</v>
      </c>
      <c r="W1323" s="109">
        <v>29122.31</v>
      </c>
      <c r="X1323" s="126">
        <v>0</v>
      </c>
      <c r="Y1323" s="109">
        <v>0</v>
      </c>
      <c r="Z1323" s="109">
        <v>0</v>
      </c>
      <c r="AA1323" s="109"/>
      <c r="AB1323" s="109"/>
      <c r="AC1323" s="109"/>
      <c r="AD1323" s="110">
        <v>29122.31</v>
      </c>
      <c r="AE1323" s="99">
        <v>44987</v>
      </c>
      <c r="AF1323" s="99">
        <v>46083</v>
      </c>
      <c r="AG1323" s="112">
        <v>29122.31</v>
      </c>
      <c r="AH1323" s="107">
        <v>1.1722222222222223</v>
      </c>
      <c r="AI1323" s="107">
        <v>3</v>
      </c>
      <c r="AJ1323" s="97">
        <v>6.1652999999999999E-2</v>
      </c>
      <c r="AK1323" s="92" t="s">
        <v>1786</v>
      </c>
      <c r="AL1323" s="92" t="s">
        <v>1787</v>
      </c>
      <c r="AM1323" s="27">
        <v>1795.48</v>
      </c>
      <c r="AN1323" s="27">
        <v>897.74</v>
      </c>
      <c r="AO1323" s="27">
        <v>0</v>
      </c>
      <c r="AP1323" s="27">
        <v>0</v>
      </c>
      <c r="AQ1323" s="27">
        <v>0</v>
      </c>
      <c r="AR1323" s="27">
        <v>0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7">
        <v>0</v>
      </c>
      <c r="BA1323" s="27">
        <v>0</v>
      </c>
      <c r="BB1323" s="27">
        <v>0</v>
      </c>
      <c r="BC1323" s="27">
        <f t="shared" si="61"/>
        <v>2693.2200000000003</v>
      </c>
      <c r="BD1323" s="27">
        <f t="shared" si="62"/>
        <v>0</v>
      </c>
      <c r="BE1323" s="27">
        <f t="shared" si="63"/>
        <v>2693.2200000000003</v>
      </c>
    </row>
    <row r="1324" spans="1:57" x14ac:dyDescent="0.35">
      <c r="A1324" s="92" t="s">
        <v>2219</v>
      </c>
      <c r="B1324" s="90" t="s">
        <v>1404</v>
      </c>
      <c r="C1324" s="94">
        <v>1</v>
      </c>
      <c r="D1324" s="91" t="s">
        <v>0</v>
      </c>
      <c r="E1324" s="61" t="s">
        <v>3</v>
      </c>
      <c r="F1324" s="61" t="s">
        <v>1772</v>
      </c>
      <c r="G1324" s="61" t="s">
        <v>1788</v>
      </c>
      <c r="H1324" s="61" t="s">
        <v>1789</v>
      </c>
      <c r="I1324" s="61" t="s">
        <v>1790</v>
      </c>
      <c r="J1324" s="61" t="s">
        <v>1791</v>
      </c>
      <c r="K1324" s="61" t="s">
        <v>796</v>
      </c>
      <c r="L1324" s="61" t="s">
        <v>1778</v>
      </c>
      <c r="M1324" s="61" t="s">
        <v>1785</v>
      </c>
      <c r="N1324" s="108">
        <v>1</v>
      </c>
      <c r="O1324" s="108">
        <v>1</v>
      </c>
      <c r="P1324" s="108">
        <v>1</v>
      </c>
      <c r="Q1324" s="108">
        <v>1</v>
      </c>
      <c r="R1324" s="108">
        <v>1</v>
      </c>
      <c r="S1324" s="108">
        <v>1</v>
      </c>
      <c r="T1324" s="108">
        <v>0</v>
      </c>
      <c r="U1324" s="108">
        <v>0</v>
      </c>
      <c r="V1324" s="108">
        <v>0</v>
      </c>
      <c r="W1324" s="109">
        <v>38828.81</v>
      </c>
      <c r="X1324" s="126">
        <v>0</v>
      </c>
      <c r="Y1324" s="109">
        <v>0</v>
      </c>
      <c r="Z1324" s="109">
        <v>0</v>
      </c>
      <c r="AA1324" s="109"/>
      <c r="AB1324" s="109"/>
      <c r="AC1324" s="109"/>
      <c r="AD1324" s="110">
        <v>38828.81</v>
      </c>
      <c r="AE1324" s="99">
        <v>44987</v>
      </c>
      <c r="AF1324" s="99">
        <v>46083</v>
      </c>
      <c r="AG1324" s="112">
        <v>38828.81</v>
      </c>
      <c r="AH1324" s="107">
        <v>1.1722222222222223</v>
      </c>
      <c r="AI1324" s="107">
        <v>3</v>
      </c>
      <c r="AJ1324" s="97">
        <v>6.1652999999999999E-2</v>
      </c>
      <c r="AK1324" s="92" t="s">
        <v>1786</v>
      </c>
      <c r="AL1324" s="92" t="s">
        <v>1787</v>
      </c>
      <c r="AM1324" s="27">
        <v>2393.92</v>
      </c>
      <c r="AN1324" s="27">
        <v>1196.96</v>
      </c>
      <c r="AO1324" s="27">
        <v>0</v>
      </c>
      <c r="AP1324" s="27">
        <v>0</v>
      </c>
      <c r="AQ1324" s="27">
        <v>0</v>
      </c>
      <c r="AR1324" s="27">
        <v>0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7">
        <v>0</v>
      </c>
      <c r="BA1324" s="27">
        <v>0</v>
      </c>
      <c r="BB1324" s="27">
        <v>0</v>
      </c>
      <c r="BC1324" s="27">
        <f t="shared" si="61"/>
        <v>3590.88</v>
      </c>
      <c r="BD1324" s="27">
        <f t="shared" si="62"/>
        <v>0</v>
      </c>
      <c r="BE1324" s="27">
        <f t="shared" si="63"/>
        <v>3590.88</v>
      </c>
    </row>
    <row r="1325" spans="1:57" x14ac:dyDescent="0.35">
      <c r="A1325" s="92" t="s">
        <v>2218</v>
      </c>
      <c r="B1325" s="90" t="s">
        <v>1405</v>
      </c>
      <c r="C1325" s="94">
        <v>1</v>
      </c>
      <c r="D1325" s="91" t="s">
        <v>0</v>
      </c>
      <c r="E1325" s="61" t="s">
        <v>3</v>
      </c>
      <c r="F1325" s="61" t="s">
        <v>1772</v>
      </c>
      <c r="G1325" s="61" t="s">
        <v>1788</v>
      </c>
      <c r="H1325" s="61" t="s">
        <v>1789</v>
      </c>
      <c r="I1325" s="61" t="s">
        <v>1790</v>
      </c>
      <c r="J1325" s="61" t="s">
        <v>1791</v>
      </c>
      <c r="K1325" s="61" t="s">
        <v>796</v>
      </c>
      <c r="L1325" s="61" t="s">
        <v>1778</v>
      </c>
      <c r="M1325" s="61" t="s">
        <v>1785</v>
      </c>
      <c r="N1325" s="108">
        <v>1</v>
      </c>
      <c r="O1325" s="108">
        <v>1</v>
      </c>
      <c r="P1325" s="108">
        <v>1</v>
      </c>
      <c r="Q1325" s="108">
        <v>1</v>
      </c>
      <c r="R1325" s="108">
        <v>1</v>
      </c>
      <c r="S1325" s="108">
        <v>1</v>
      </c>
      <c r="T1325" s="108">
        <v>0</v>
      </c>
      <c r="U1325" s="108">
        <v>0</v>
      </c>
      <c r="V1325" s="108">
        <v>0</v>
      </c>
      <c r="W1325" s="109">
        <v>33880.480000000003</v>
      </c>
      <c r="X1325" s="126">
        <v>0</v>
      </c>
      <c r="Y1325" s="109">
        <v>0</v>
      </c>
      <c r="Z1325" s="109">
        <v>0</v>
      </c>
      <c r="AA1325" s="109"/>
      <c r="AB1325" s="109"/>
      <c r="AC1325" s="109"/>
      <c r="AD1325" s="110">
        <v>33880.480000000003</v>
      </c>
      <c r="AE1325" s="99">
        <v>44987</v>
      </c>
      <c r="AF1325" s="99">
        <v>46083</v>
      </c>
      <c r="AG1325" s="112">
        <v>33880.480000000003</v>
      </c>
      <c r="AH1325" s="107">
        <v>1.1722222222222223</v>
      </c>
      <c r="AI1325" s="107">
        <v>3</v>
      </c>
      <c r="AJ1325" s="96">
        <v>6.1652999999999999E-2</v>
      </c>
      <c r="AK1325" s="92" t="s">
        <v>1786</v>
      </c>
      <c r="AL1325" s="92" t="s">
        <v>1787</v>
      </c>
      <c r="AM1325" s="27">
        <v>2088.84</v>
      </c>
      <c r="AN1325" s="27">
        <v>1044.42</v>
      </c>
      <c r="AO1325" s="27">
        <v>0</v>
      </c>
      <c r="AP1325" s="27">
        <v>0</v>
      </c>
      <c r="AQ1325" s="27">
        <v>0</v>
      </c>
      <c r="AR1325" s="27">
        <v>0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7">
        <v>0</v>
      </c>
      <c r="BA1325" s="27">
        <v>0</v>
      </c>
      <c r="BB1325" s="27">
        <v>0</v>
      </c>
      <c r="BC1325" s="27">
        <f t="shared" si="61"/>
        <v>3133.26</v>
      </c>
      <c r="BD1325" s="27">
        <f t="shared" si="62"/>
        <v>0</v>
      </c>
      <c r="BE1325" s="27">
        <f t="shared" si="63"/>
        <v>3133.26</v>
      </c>
    </row>
    <row r="1326" spans="1:57" x14ac:dyDescent="0.35">
      <c r="A1326" s="92" t="s">
        <v>2217</v>
      </c>
      <c r="B1326" s="90" t="s">
        <v>1406</v>
      </c>
      <c r="C1326" s="94">
        <v>1</v>
      </c>
      <c r="D1326" s="91" t="s">
        <v>0</v>
      </c>
      <c r="E1326" s="61" t="s">
        <v>3</v>
      </c>
      <c r="F1326" s="61" t="s">
        <v>1772</v>
      </c>
      <c r="G1326" s="61" t="s">
        <v>1788</v>
      </c>
      <c r="H1326" s="61" t="s">
        <v>1789</v>
      </c>
      <c r="I1326" s="61" t="s">
        <v>1790</v>
      </c>
      <c r="J1326" s="61" t="s">
        <v>1791</v>
      </c>
      <c r="K1326" s="61" t="s">
        <v>796</v>
      </c>
      <c r="L1326" s="61" t="s">
        <v>1778</v>
      </c>
      <c r="M1326" s="61" t="s">
        <v>1785</v>
      </c>
      <c r="N1326" s="108">
        <v>1</v>
      </c>
      <c r="O1326" s="108">
        <v>1</v>
      </c>
      <c r="P1326" s="108">
        <v>1</v>
      </c>
      <c r="Q1326" s="108">
        <v>1</v>
      </c>
      <c r="R1326" s="108">
        <v>1</v>
      </c>
      <c r="S1326" s="108">
        <v>1</v>
      </c>
      <c r="T1326" s="108">
        <v>0</v>
      </c>
      <c r="U1326" s="108">
        <v>0</v>
      </c>
      <c r="V1326" s="108">
        <v>0</v>
      </c>
      <c r="W1326" s="109">
        <v>29023.95</v>
      </c>
      <c r="X1326" s="126">
        <v>0</v>
      </c>
      <c r="Y1326" s="109">
        <v>0</v>
      </c>
      <c r="Z1326" s="109">
        <v>0</v>
      </c>
      <c r="AA1326" s="109"/>
      <c r="AB1326" s="109"/>
      <c r="AC1326" s="109"/>
      <c r="AD1326" s="110">
        <v>29023.95</v>
      </c>
      <c r="AE1326" s="99">
        <v>44987</v>
      </c>
      <c r="AF1326" s="99">
        <v>46083</v>
      </c>
      <c r="AG1326" s="112">
        <v>29023.95</v>
      </c>
      <c r="AH1326" s="107">
        <v>1.1722222222222223</v>
      </c>
      <c r="AI1326" s="107">
        <v>3</v>
      </c>
      <c r="AJ1326" s="96">
        <v>6.1652999999999999E-2</v>
      </c>
      <c r="AK1326" s="92" t="s">
        <v>1786</v>
      </c>
      <c r="AL1326" s="92" t="s">
        <v>1787</v>
      </c>
      <c r="AM1326" s="27">
        <v>1789.42</v>
      </c>
      <c r="AN1326" s="27">
        <v>894.71</v>
      </c>
      <c r="AO1326" s="27">
        <v>0</v>
      </c>
      <c r="AP1326" s="27">
        <v>0</v>
      </c>
      <c r="AQ1326" s="27">
        <v>0</v>
      </c>
      <c r="AR1326" s="27">
        <v>0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7">
        <v>0</v>
      </c>
      <c r="BA1326" s="27">
        <v>0</v>
      </c>
      <c r="BB1326" s="27">
        <v>0</v>
      </c>
      <c r="BC1326" s="27">
        <f t="shared" si="61"/>
        <v>2684.13</v>
      </c>
      <c r="BD1326" s="27">
        <f t="shared" si="62"/>
        <v>0</v>
      </c>
      <c r="BE1326" s="27">
        <f t="shared" si="63"/>
        <v>2684.13</v>
      </c>
    </row>
    <row r="1327" spans="1:57" x14ac:dyDescent="0.35">
      <c r="A1327" s="92" t="s">
        <v>2216</v>
      </c>
      <c r="B1327" s="90" t="s">
        <v>1407</v>
      </c>
      <c r="C1327" s="94">
        <v>1</v>
      </c>
      <c r="D1327" s="91" t="s">
        <v>0</v>
      </c>
      <c r="E1327" s="61" t="s">
        <v>3</v>
      </c>
      <c r="F1327" s="61" t="s">
        <v>1772</v>
      </c>
      <c r="G1327" s="61" t="s">
        <v>1788</v>
      </c>
      <c r="H1327" s="61" t="s">
        <v>1789</v>
      </c>
      <c r="I1327" s="61" t="s">
        <v>1790</v>
      </c>
      <c r="J1327" s="61" t="s">
        <v>1791</v>
      </c>
      <c r="K1327" s="61" t="s">
        <v>796</v>
      </c>
      <c r="L1327" s="61" t="s">
        <v>1778</v>
      </c>
      <c r="M1327" s="61" t="s">
        <v>1785</v>
      </c>
      <c r="N1327" s="108">
        <v>1</v>
      </c>
      <c r="O1327" s="108">
        <v>1</v>
      </c>
      <c r="P1327" s="108">
        <v>1</v>
      </c>
      <c r="Q1327" s="108">
        <v>1</v>
      </c>
      <c r="R1327" s="108">
        <v>1</v>
      </c>
      <c r="S1327" s="108">
        <v>1</v>
      </c>
      <c r="T1327" s="108">
        <v>0</v>
      </c>
      <c r="U1327" s="108">
        <v>0</v>
      </c>
      <c r="V1327" s="108">
        <v>0</v>
      </c>
      <c r="W1327" s="109">
        <v>29023.95</v>
      </c>
      <c r="X1327" s="126">
        <v>0</v>
      </c>
      <c r="Y1327" s="109">
        <v>0</v>
      </c>
      <c r="Z1327" s="109">
        <v>0</v>
      </c>
      <c r="AA1327" s="109"/>
      <c r="AB1327" s="109"/>
      <c r="AC1327" s="109"/>
      <c r="AD1327" s="110">
        <v>29023.95</v>
      </c>
      <c r="AE1327" s="99">
        <v>44987</v>
      </c>
      <c r="AF1327" s="99">
        <v>46083</v>
      </c>
      <c r="AG1327" s="112">
        <v>29023.95</v>
      </c>
      <c r="AH1327" s="107">
        <v>1.1722222222222223</v>
      </c>
      <c r="AI1327" s="107">
        <v>3</v>
      </c>
      <c r="AJ1327" s="96">
        <v>6.1652999999999999E-2</v>
      </c>
      <c r="AK1327" s="92" t="s">
        <v>1786</v>
      </c>
      <c r="AL1327" s="92" t="s">
        <v>1787</v>
      </c>
      <c r="AM1327" s="27">
        <v>1789.42</v>
      </c>
      <c r="AN1327" s="27">
        <v>894.71</v>
      </c>
      <c r="AO1327" s="27">
        <v>0</v>
      </c>
      <c r="AP1327" s="27">
        <v>0</v>
      </c>
      <c r="AQ1327" s="27">
        <v>0</v>
      </c>
      <c r="AR1327" s="27">
        <v>0</v>
      </c>
      <c r="AS1327" s="27">
        <v>0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27">
        <v>0</v>
      </c>
      <c r="BC1327" s="27">
        <f t="shared" si="61"/>
        <v>2684.13</v>
      </c>
      <c r="BD1327" s="27">
        <f t="shared" si="62"/>
        <v>0</v>
      </c>
      <c r="BE1327" s="27">
        <f t="shared" si="63"/>
        <v>2684.13</v>
      </c>
    </row>
    <row r="1328" spans="1:57" x14ac:dyDescent="0.35">
      <c r="A1328" s="92" t="s">
        <v>2215</v>
      </c>
      <c r="B1328" s="90" t="s">
        <v>1408</v>
      </c>
      <c r="C1328" s="94">
        <v>1</v>
      </c>
      <c r="D1328" s="91" t="s">
        <v>0</v>
      </c>
      <c r="E1328" s="61" t="s">
        <v>3</v>
      </c>
      <c r="F1328" s="61" t="s">
        <v>1772</v>
      </c>
      <c r="G1328" s="61" t="s">
        <v>1788</v>
      </c>
      <c r="H1328" s="61" t="s">
        <v>1789</v>
      </c>
      <c r="I1328" s="61" t="s">
        <v>1790</v>
      </c>
      <c r="J1328" s="61" t="s">
        <v>1791</v>
      </c>
      <c r="K1328" s="61" t="s">
        <v>796</v>
      </c>
      <c r="L1328" s="61" t="s">
        <v>1778</v>
      </c>
      <c r="M1328" s="61" t="s">
        <v>1785</v>
      </c>
      <c r="N1328" s="108">
        <v>1</v>
      </c>
      <c r="O1328" s="108">
        <v>1</v>
      </c>
      <c r="P1328" s="108">
        <v>1</v>
      </c>
      <c r="Q1328" s="108">
        <v>1</v>
      </c>
      <c r="R1328" s="108">
        <v>1</v>
      </c>
      <c r="S1328" s="108">
        <v>1</v>
      </c>
      <c r="T1328" s="108">
        <v>0</v>
      </c>
      <c r="U1328" s="108">
        <v>0</v>
      </c>
      <c r="V1328" s="108">
        <v>0</v>
      </c>
      <c r="W1328" s="109">
        <v>29045.4</v>
      </c>
      <c r="X1328" s="126">
        <v>0</v>
      </c>
      <c r="Y1328" s="109">
        <v>0</v>
      </c>
      <c r="Z1328" s="109">
        <v>0</v>
      </c>
      <c r="AA1328" s="109"/>
      <c r="AB1328" s="109"/>
      <c r="AC1328" s="109"/>
      <c r="AD1328" s="110">
        <v>29045.4</v>
      </c>
      <c r="AE1328" s="99">
        <v>44987</v>
      </c>
      <c r="AF1328" s="99">
        <v>46083</v>
      </c>
      <c r="AG1328" s="112">
        <v>29045.4</v>
      </c>
      <c r="AH1328" s="107">
        <v>1.1722222222222223</v>
      </c>
      <c r="AI1328" s="107">
        <v>3</v>
      </c>
      <c r="AJ1328" s="97">
        <v>6.1652999999999999E-2</v>
      </c>
      <c r="AK1328" s="92" t="s">
        <v>1786</v>
      </c>
      <c r="AL1328" s="92" t="s">
        <v>1787</v>
      </c>
      <c r="AM1328" s="27">
        <v>1790.74</v>
      </c>
      <c r="AN1328" s="27">
        <v>895.37</v>
      </c>
      <c r="AO1328" s="27">
        <v>0</v>
      </c>
      <c r="AP1328" s="27">
        <v>0</v>
      </c>
      <c r="AQ1328" s="27">
        <v>0</v>
      </c>
      <c r="AR1328" s="27">
        <v>0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7">
        <v>0</v>
      </c>
      <c r="BA1328" s="27">
        <v>0</v>
      </c>
      <c r="BB1328" s="27">
        <v>0</v>
      </c>
      <c r="BC1328" s="27">
        <f t="shared" si="61"/>
        <v>2686.11</v>
      </c>
      <c r="BD1328" s="27">
        <f t="shared" si="62"/>
        <v>0</v>
      </c>
      <c r="BE1328" s="27">
        <f t="shared" si="63"/>
        <v>2686.11</v>
      </c>
    </row>
    <row r="1329" spans="1:57" x14ac:dyDescent="0.35">
      <c r="A1329" s="92" t="s">
        <v>2214</v>
      </c>
      <c r="B1329" s="90" t="s">
        <v>1409</v>
      </c>
      <c r="C1329" s="94">
        <v>1</v>
      </c>
      <c r="D1329" s="91" t="s">
        <v>0</v>
      </c>
      <c r="E1329" s="61" t="s">
        <v>3</v>
      </c>
      <c r="F1329" s="61" t="s">
        <v>1772</v>
      </c>
      <c r="G1329" s="61" t="s">
        <v>1788</v>
      </c>
      <c r="H1329" s="61" t="s">
        <v>1789</v>
      </c>
      <c r="I1329" s="61" t="s">
        <v>1790</v>
      </c>
      <c r="J1329" s="61" t="s">
        <v>1791</v>
      </c>
      <c r="K1329" s="61" t="s">
        <v>796</v>
      </c>
      <c r="L1329" s="61" t="s">
        <v>1778</v>
      </c>
      <c r="M1329" s="61" t="s">
        <v>1785</v>
      </c>
      <c r="N1329" s="108">
        <v>1</v>
      </c>
      <c r="O1329" s="108">
        <v>1</v>
      </c>
      <c r="P1329" s="108">
        <v>1</v>
      </c>
      <c r="Q1329" s="108">
        <v>1</v>
      </c>
      <c r="R1329" s="108">
        <v>1</v>
      </c>
      <c r="S1329" s="108">
        <v>1</v>
      </c>
      <c r="T1329" s="108">
        <v>0</v>
      </c>
      <c r="U1329" s="108">
        <v>0</v>
      </c>
      <c r="V1329" s="108">
        <v>0</v>
      </c>
      <c r="W1329" s="109">
        <v>38734.050000000003</v>
      </c>
      <c r="X1329" s="126">
        <v>0</v>
      </c>
      <c r="Y1329" s="109">
        <v>0</v>
      </c>
      <c r="Z1329" s="109">
        <v>0</v>
      </c>
      <c r="AA1329" s="109"/>
      <c r="AB1329" s="109"/>
      <c r="AC1329" s="109"/>
      <c r="AD1329" s="110">
        <v>38734.050000000003</v>
      </c>
      <c r="AE1329" s="99">
        <v>44987</v>
      </c>
      <c r="AF1329" s="99">
        <v>46083</v>
      </c>
      <c r="AG1329" s="112">
        <v>38734.050000000003</v>
      </c>
      <c r="AH1329" s="107">
        <v>1.1722222222222223</v>
      </c>
      <c r="AI1329" s="107">
        <v>3</v>
      </c>
      <c r="AJ1329" s="97">
        <v>6.1652999999999999E-2</v>
      </c>
      <c r="AK1329" s="92" t="s">
        <v>1786</v>
      </c>
      <c r="AL1329" s="92" t="s">
        <v>1787</v>
      </c>
      <c r="AM1329" s="27">
        <v>2388.08</v>
      </c>
      <c r="AN1329" s="27">
        <v>1194.04</v>
      </c>
      <c r="AO1329" s="27">
        <v>0</v>
      </c>
      <c r="AP1329" s="27">
        <v>0</v>
      </c>
      <c r="AQ1329" s="27">
        <v>0</v>
      </c>
      <c r="AR1329" s="27">
        <v>0</v>
      </c>
      <c r="AS1329" s="27">
        <v>0</v>
      </c>
      <c r="AT1329" s="27">
        <v>0</v>
      </c>
      <c r="AU1329" s="27">
        <v>0</v>
      </c>
      <c r="AV1329" s="27">
        <v>0</v>
      </c>
      <c r="AW1329" s="27">
        <v>0</v>
      </c>
      <c r="AX1329" s="27">
        <v>0</v>
      </c>
      <c r="AY1329" s="27">
        <v>0</v>
      </c>
      <c r="AZ1329" s="27">
        <v>0</v>
      </c>
      <c r="BA1329" s="27">
        <v>0</v>
      </c>
      <c r="BB1329" s="27">
        <v>0</v>
      </c>
      <c r="BC1329" s="27">
        <f t="shared" si="61"/>
        <v>3582.12</v>
      </c>
      <c r="BD1329" s="27">
        <f t="shared" si="62"/>
        <v>0</v>
      </c>
      <c r="BE1329" s="27">
        <f t="shared" si="63"/>
        <v>3582.12</v>
      </c>
    </row>
    <row r="1330" spans="1:57" x14ac:dyDescent="0.35">
      <c r="A1330" s="92" t="s">
        <v>2213</v>
      </c>
      <c r="B1330" s="90" t="s">
        <v>1410</v>
      </c>
      <c r="C1330" s="94">
        <v>1</v>
      </c>
      <c r="D1330" s="91" t="s">
        <v>0</v>
      </c>
      <c r="E1330" s="61" t="s">
        <v>3</v>
      </c>
      <c r="F1330" s="61" t="s">
        <v>1772</v>
      </c>
      <c r="G1330" s="61" t="s">
        <v>1781</v>
      </c>
      <c r="H1330" s="61" t="s">
        <v>1782</v>
      </c>
      <c r="I1330" s="61" t="s">
        <v>1783</v>
      </c>
      <c r="J1330" s="61" t="s">
        <v>1784</v>
      </c>
      <c r="K1330" s="61" t="s">
        <v>1813</v>
      </c>
      <c r="L1330" s="61" t="s">
        <v>1778</v>
      </c>
      <c r="M1330" s="61" t="s">
        <v>1785</v>
      </c>
      <c r="N1330" s="108">
        <v>1</v>
      </c>
      <c r="O1330" s="108">
        <v>1</v>
      </c>
      <c r="P1330" s="108">
        <v>1</v>
      </c>
      <c r="Q1330" s="108">
        <v>0</v>
      </c>
      <c r="R1330" s="108">
        <v>0</v>
      </c>
      <c r="S1330" s="108">
        <v>1</v>
      </c>
      <c r="T1330" s="108">
        <v>1</v>
      </c>
      <c r="U1330" s="108">
        <v>1</v>
      </c>
      <c r="V1330" s="108">
        <v>0</v>
      </c>
      <c r="W1330" s="109">
        <v>7403630.4000000004</v>
      </c>
      <c r="X1330" s="126">
        <v>0</v>
      </c>
      <c r="Y1330" s="109">
        <v>73303.27</v>
      </c>
      <c r="Z1330" s="109">
        <v>54004.56</v>
      </c>
      <c r="AA1330" s="109"/>
      <c r="AB1330" s="109"/>
      <c r="AC1330" s="109"/>
      <c r="AD1330" s="110">
        <v>7330327.1299999999</v>
      </c>
      <c r="AE1330" s="99">
        <v>45351</v>
      </c>
      <c r="AF1330" s="99">
        <v>48720</v>
      </c>
      <c r="AG1330" s="112">
        <v>8136663.0999999996</v>
      </c>
      <c r="AH1330" s="107">
        <v>8.3916666666666675</v>
      </c>
      <c r="AI1330" s="107">
        <v>9.2249999999999996</v>
      </c>
      <c r="AJ1330" s="97">
        <v>8.4708000000000006E-2</v>
      </c>
      <c r="AK1330" s="92" t="s">
        <v>1786</v>
      </c>
      <c r="AL1330" s="92" t="s">
        <v>1787</v>
      </c>
      <c r="AM1330" s="27">
        <v>547186.37</v>
      </c>
      <c r="AN1330" s="27">
        <v>525643.21000000008</v>
      </c>
      <c r="AO1330" s="27">
        <v>450095.49</v>
      </c>
      <c r="AP1330" s="27">
        <v>375634.38</v>
      </c>
      <c r="AQ1330" s="27">
        <v>299000.01</v>
      </c>
      <c r="AR1330" s="27">
        <v>223452.27</v>
      </c>
      <c r="AS1330" s="27">
        <v>147904.54999999999</v>
      </c>
      <c r="AT1330" s="27">
        <v>72615.520000000004</v>
      </c>
      <c r="AU1330" s="27">
        <v>7848</v>
      </c>
      <c r="AV1330" s="27">
        <v>0</v>
      </c>
      <c r="AW1330" s="27">
        <v>0</v>
      </c>
      <c r="AX1330" s="27">
        <v>0</v>
      </c>
      <c r="AY1330" s="27">
        <v>0</v>
      </c>
      <c r="AZ1330" s="27">
        <v>0</v>
      </c>
      <c r="BA1330" s="27">
        <v>0</v>
      </c>
      <c r="BB1330" s="27">
        <v>0</v>
      </c>
      <c r="BC1330" s="27">
        <f t="shared" si="61"/>
        <v>1072829.58</v>
      </c>
      <c r="BD1330" s="27">
        <f t="shared" si="62"/>
        <v>1576550.22</v>
      </c>
      <c r="BE1330" s="27">
        <f t="shared" si="63"/>
        <v>2649379.7999999998</v>
      </c>
    </row>
    <row r="1331" spans="1:57" x14ac:dyDescent="0.35">
      <c r="A1331" s="92" t="s">
        <v>2212</v>
      </c>
      <c r="B1331" s="90" t="s">
        <v>1411</v>
      </c>
      <c r="C1331" s="94">
        <v>1</v>
      </c>
      <c r="D1331" s="91" t="s">
        <v>0</v>
      </c>
      <c r="E1331" s="61" t="s">
        <v>3</v>
      </c>
      <c r="F1331" s="61" t="s">
        <v>1772</v>
      </c>
      <c r="G1331" s="61" t="s">
        <v>1781</v>
      </c>
      <c r="H1331" s="61" t="s">
        <v>1782</v>
      </c>
      <c r="I1331" s="61" t="s">
        <v>1783</v>
      </c>
      <c r="J1331" s="61" t="s">
        <v>1784</v>
      </c>
      <c r="K1331" s="61" t="s">
        <v>1813</v>
      </c>
      <c r="L1331" s="61" t="s">
        <v>1778</v>
      </c>
      <c r="M1331" s="61" t="s">
        <v>1785</v>
      </c>
      <c r="N1331" s="108">
        <v>1</v>
      </c>
      <c r="O1331" s="108">
        <v>1</v>
      </c>
      <c r="P1331" s="108">
        <v>1</v>
      </c>
      <c r="Q1331" s="108">
        <v>0</v>
      </c>
      <c r="R1331" s="108">
        <v>0</v>
      </c>
      <c r="S1331" s="108">
        <v>1</v>
      </c>
      <c r="T1331" s="108">
        <v>1</v>
      </c>
      <c r="U1331" s="108">
        <v>1</v>
      </c>
      <c r="V1331" s="108">
        <v>0</v>
      </c>
      <c r="W1331" s="109">
        <v>6391228.6299999999</v>
      </c>
      <c r="X1331" s="126">
        <v>0</v>
      </c>
      <c r="Y1331" s="109">
        <v>0</v>
      </c>
      <c r="Z1331" s="109">
        <v>0</v>
      </c>
      <c r="AA1331" s="109"/>
      <c r="AB1331" s="109"/>
      <c r="AC1331" s="109"/>
      <c r="AD1331" s="110">
        <v>6391228.6299999999</v>
      </c>
      <c r="AE1331" s="99">
        <v>44987</v>
      </c>
      <c r="AF1331" s="99">
        <v>46083</v>
      </c>
      <c r="AG1331" s="112">
        <v>6391228.6299999999</v>
      </c>
      <c r="AH1331" s="107">
        <v>1.1722222222222223</v>
      </c>
      <c r="AI1331" s="107">
        <v>3</v>
      </c>
      <c r="AJ1331" s="97">
        <v>6.1652999999999999E-2</v>
      </c>
      <c r="AK1331" s="92" t="s">
        <v>1786</v>
      </c>
      <c r="AL1331" s="92" t="s">
        <v>1787</v>
      </c>
      <c r="AM1331" s="27">
        <v>394038.42</v>
      </c>
      <c r="AN1331" s="27">
        <v>197019.21</v>
      </c>
      <c r="AO1331" s="27">
        <v>0</v>
      </c>
      <c r="AP1331" s="27">
        <v>0</v>
      </c>
      <c r="AQ1331" s="27">
        <v>0</v>
      </c>
      <c r="AR1331" s="27">
        <v>0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27">
        <v>0</v>
      </c>
      <c r="BC1331" s="27">
        <f t="shared" si="61"/>
        <v>591057.63</v>
      </c>
      <c r="BD1331" s="27">
        <f t="shared" si="62"/>
        <v>0</v>
      </c>
      <c r="BE1331" s="27">
        <f t="shared" si="63"/>
        <v>591057.63</v>
      </c>
    </row>
    <row r="1332" spans="1:57" x14ac:dyDescent="0.35">
      <c r="A1332" s="92" t="s">
        <v>2211</v>
      </c>
      <c r="B1332" s="90" t="s">
        <v>1412</v>
      </c>
      <c r="C1332" s="94">
        <v>1</v>
      </c>
      <c r="D1332" s="91" t="s">
        <v>0</v>
      </c>
      <c r="E1332" s="61" t="s">
        <v>3</v>
      </c>
      <c r="F1332" s="61" t="s">
        <v>1772</v>
      </c>
      <c r="G1332" s="61" t="s">
        <v>1781</v>
      </c>
      <c r="H1332" s="61" t="s">
        <v>1782</v>
      </c>
      <c r="I1332" s="61" t="s">
        <v>1783</v>
      </c>
      <c r="J1332" s="61" t="s">
        <v>1784</v>
      </c>
      <c r="K1332" s="61" t="s">
        <v>1814</v>
      </c>
      <c r="L1332" s="61" t="s">
        <v>1778</v>
      </c>
      <c r="M1332" s="61" t="s">
        <v>1785</v>
      </c>
      <c r="N1332" s="108">
        <v>1</v>
      </c>
      <c r="O1332" s="108">
        <v>1</v>
      </c>
      <c r="P1332" s="108">
        <v>1</v>
      </c>
      <c r="Q1332" s="108">
        <v>0</v>
      </c>
      <c r="R1332" s="108">
        <v>0</v>
      </c>
      <c r="S1332" s="108">
        <v>1</v>
      </c>
      <c r="T1332" s="108">
        <v>1</v>
      </c>
      <c r="U1332" s="108">
        <v>1</v>
      </c>
      <c r="V1332" s="108">
        <v>0</v>
      </c>
      <c r="W1332" s="109">
        <v>4646056.34</v>
      </c>
      <c r="X1332" s="126">
        <v>0</v>
      </c>
      <c r="Y1332" s="109">
        <v>0</v>
      </c>
      <c r="Z1332" s="109">
        <v>0</v>
      </c>
      <c r="AA1332" s="109"/>
      <c r="AB1332" s="109"/>
      <c r="AC1332" s="109"/>
      <c r="AD1332" s="110">
        <v>4646056.34</v>
      </c>
      <c r="AE1332" s="99">
        <v>44987</v>
      </c>
      <c r="AF1332" s="99">
        <v>46083</v>
      </c>
      <c r="AG1332" s="112">
        <v>4646056.34</v>
      </c>
      <c r="AH1332" s="107">
        <v>1.1722222222222223</v>
      </c>
      <c r="AI1332" s="107">
        <v>3</v>
      </c>
      <c r="AJ1332" s="97">
        <v>6.1652999999999999E-2</v>
      </c>
      <c r="AK1332" s="92" t="s">
        <v>1786</v>
      </c>
      <c r="AL1332" s="92" t="s">
        <v>1787</v>
      </c>
      <c r="AM1332" s="27">
        <v>286443.32</v>
      </c>
      <c r="AN1332" s="27">
        <v>143221.66</v>
      </c>
      <c r="AO1332" s="27">
        <v>0</v>
      </c>
      <c r="AP1332" s="27">
        <v>0</v>
      </c>
      <c r="AQ1332" s="27">
        <v>0</v>
      </c>
      <c r="AR1332" s="27">
        <v>0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7">
        <v>0</v>
      </c>
      <c r="BA1332" s="27">
        <v>0</v>
      </c>
      <c r="BB1332" s="27">
        <v>0</v>
      </c>
      <c r="BC1332" s="27">
        <f t="shared" si="61"/>
        <v>429664.98</v>
      </c>
      <c r="BD1332" s="27">
        <f t="shared" si="62"/>
        <v>0</v>
      </c>
      <c r="BE1332" s="27">
        <f t="shared" si="63"/>
        <v>429664.98</v>
      </c>
    </row>
    <row r="1333" spans="1:57" x14ac:dyDescent="0.35">
      <c r="A1333" s="92" t="s">
        <v>2210</v>
      </c>
      <c r="B1333" s="90" t="s">
        <v>1413</v>
      </c>
      <c r="C1333" s="94">
        <v>1</v>
      </c>
      <c r="D1333" s="91" t="s">
        <v>0</v>
      </c>
      <c r="E1333" s="61" t="s">
        <v>3</v>
      </c>
      <c r="F1333" s="61" t="s">
        <v>1772</v>
      </c>
      <c r="G1333" s="61" t="s">
        <v>1781</v>
      </c>
      <c r="H1333" s="61" t="s">
        <v>1782</v>
      </c>
      <c r="I1333" s="61" t="s">
        <v>1783</v>
      </c>
      <c r="J1333" s="61" t="s">
        <v>1784</v>
      </c>
      <c r="K1333" s="61" t="s">
        <v>1815</v>
      </c>
      <c r="L1333" s="61" t="s">
        <v>1778</v>
      </c>
      <c r="M1333" s="61" t="s">
        <v>1785</v>
      </c>
      <c r="N1333" s="108">
        <v>1</v>
      </c>
      <c r="O1333" s="108">
        <v>1</v>
      </c>
      <c r="P1333" s="108">
        <v>1</v>
      </c>
      <c r="Q1333" s="108">
        <v>0</v>
      </c>
      <c r="R1333" s="108">
        <v>0</v>
      </c>
      <c r="S1333" s="108">
        <v>1</v>
      </c>
      <c r="T1333" s="108">
        <v>1</v>
      </c>
      <c r="U1333" s="108">
        <v>1</v>
      </c>
      <c r="V1333" s="108">
        <v>0</v>
      </c>
      <c r="W1333" s="109">
        <v>6166648.9900000002</v>
      </c>
      <c r="X1333" s="126">
        <v>0</v>
      </c>
      <c r="Y1333" s="109">
        <v>0</v>
      </c>
      <c r="Z1333" s="109">
        <v>0</v>
      </c>
      <c r="AA1333" s="109"/>
      <c r="AB1333" s="109"/>
      <c r="AC1333" s="109"/>
      <c r="AD1333" s="110">
        <v>6166648.9900000002</v>
      </c>
      <c r="AE1333" s="99">
        <v>44987</v>
      </c>
      <c r="AF1333" s="99">
        <v>46083</v>
      </c>
      <c r="AG1333" s="112">
        <v>6166648.9900000002</v>
      </c>
      <c r="AH1333" s="107">
        <v>1.1722222222222223</v>
      </c>
      <c r="AI1333" s="107">
        <v>3</v>
      </c>
      <c r="AJ1333" s="97">
        <v>6.1652999999999999E-2</v>
      </c>
      <c r="AK1333" s="92" t="s">
        <v>1786</v>
      </c>
      <c r="AL1333" s="92" t="s">
        <v>1787</v>
      </c>
      <c r="AM1333" s="27">
        <v>380192.42</v>
      </c>
      <c r="AN1333" s="27">
        <v>190096.21</v>
      </c>
      <c r="AO1333" s="27">
        <v>0</v>
      </c>
      <c r="AP1333" s="27">
        <v>0</v>
      </c>
      <c r="AQ1333" s="27">
        <v>0</v>
      </c>
      <c r="AR1333" s="27">
        <v>0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7">
        <v>0</v>
      </c>
      <c r="BA1333" s="27">
        <v>0</v>
      </c>
      <c r="BB1333" s="27">
        <v>0</v>
      </c>
      <c r="BC1333" s="27">
        <f t="shared" si="61"/>
        <v>570288.63</v>
      </c>
      <c r="BD1333" s="27">
        <f t="shared" si="62"/>
        <v>0</v>
      </c>
      <c r="BE1333" s="27">
        <f t="shared" si="63"/>
        <v>570288.63</v>
      </c>
    </row>
    <row r="1334" spans="1:57" x14ac:dyDescent="0.35">
      <c r="A1334" s="92" t="s">
        <v>2209</v>
      </c>
      <c r="B1334" s="90" t="s">
        <v>1414</v>
      </c>
      <c r="C1334" s="94">
        <v>1</v>
      </c>
      <c r="D1334" s="91" t="s">
        <v>0</v>
      </c>
      <c r="E1334" s="61" t="s">
        <v>3</v>
      </c>
      <c r="F1334" s="61" t="s">
        <v>1772</v>
      </c>
      <c r="G1334" s="61" t="s">
        <v>1781</v>
      </c>
      <c r="H1334" s="61" t="s">
        <v>1782</v>
      </c>
      <c r="I1334" s="61" t="s">
        <v>1783</v>
      </c>
      <c r="J1334" s="61" t="s">
        <v>1784</v>
      </c>
      <c r="K1334" s="61" t="s">
        <v>1816</v>
      </c>
      <c r="L1334" s="61" t="s">
        <v>1778</v>
      </c>
      <c r="M1334" s="61" t="s">
        <v>1785</v>
      </c>
      <c r="N1334" s="108">
        <v>1</v>
      </c>
      <c r="O1334" s="108">
        <v>1</v>
      </c>
      <c r="P1334" s="108">
        <v>1</v>
      </c>
      <c r="Q1334" s="108">
        <v>0</v>
      </c>
      <c r="R1334" s="108">
        <v>0</v>
      </c>
      <c r="S1334" s="108">
        <v>1</v>
      </c>
      <c r="T1334" s="108">
        <v>1</v>
      </c>
      <c r="U1334" s="108">
        <v>1</v>
      </c>
      <c r="V1334" s="108">
        <v>0</v>
      </c>
      <c r="W1334" s="109">
        <v>6718186.1900000004</v>
      </c>
      <c r="X1334" s="126">
        <v>0</v>
      </c>
      <c r="Y1334" s="109">
        <v>0</v>
      </c>
      <c r="Z1334" s="109">
        <v>0</v>
      </c>
      <c r="AA1334" s="109"/>
      <c r="AB1334" s="109"/>
      <c r="AC1334" s="109"/>
      <c r="AD1334" s="110">
        <v>6718186.1900000004</v>
      </c>
      <c r="AE1334" s="99">
        <v>44987</v>
      </c>
      <c r="AF1334" s="99">
        <v>46083</v>
      </c>
      <c r="AG1334" s="112">
        <v>6718186.1900000004</v>
      </c>
      <c r="AH1334" s="107">
        <v>1.1722222222222223</v>
      </c>
      <c r="AI1334" s="107">
        <v>3</v>
      </c>
      <c r="AJ1334" s="96">
        <v>6.1652999999999999E-2</v>
      </c>
      <c r="AK1334" s="92" t="s">
        <v>1786</v>
      </c>
      <c r="AL1334" s="92" t="s">
        <v>1787</v>
      </c>
      <c r="AM1334" s="27">
        <v>414196.34</v>
      </c>
      <c r="AN1334" s="27">
        <v>207098.17</v>
      </c>
      <c r="AO1334" s="27">
        <v>0</v>
      </c>
      <c r="AP1334" s="27">
        <v>0</v>
      </c>
      <c r="AQ1334" s="27">
        <v>0</v>
      </c>
      <c r="AR1334" s="27">
        <v>0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7">
        <v>0</v>
      </c>
      <c r="BA1334" s="27">
        <v>0</v>
      </c>
      <c r="BB1334" s="27">
        <v>0</v>
      </c>
      <c r="BC1334" s="27">
        <f t="shared" si="61"/>
        <v>621294.51</v>
      </c>
      <c r="BD1334" s="27">
        <f t="shared" si="62"/>
        <v>0</v>
      </c>
      <c r="BE1334" s="27">
        <f t="shared" si="63"/>
        <v>621294.51</v>
      </c>
    </row>
    <row r="1335" spans="1:57" x14ac:dyDescent="0.35">
      <c r="A1335" s="92" t="s">
        <v>2208</v>
      </c>
      <c r="B1335" s="90" t="s">
        <v>1415</v>
      </c>
      <c r="C1335" s="94">
        <v>1</v>
      </c>
      <c r="D1335" s="91" t="s">
        <v>0</v>
      </c>
      <c r="E1335" s="61" t="s">
        <v>3</v>
      </c>
      <c r="F1335" s="61" t="s">
        <v>1772</v>
      </c>
      <c r="G1335" s="61" t="s">
        <v>1781</v>
      </c>
      <c r="H1335" s="61" t="s">
        <v>1782</v>
      </c>
      <c r="I1335" s="61" t="s">
        <v>1783</v>
      </c>
      <c r="J1335" s="61" t="s">
        <v>1784</v>
      </c>
      <c r="K1335" s="61" t="s">
        <v>1817</v>
      </c>
      <c r="L1335" s="61" t="s">
        <v>1778</v>
      </c>
      <c r="M1335" s="61" t="s">
        <v>1785</v>
      </c>
      <c r="N1335" s="108">
        <v>1</v>
      </c>
      <c r="O1335" s="108">
        <v>1</v>
      </c>
      <c r="P1335" s="108">
        <v>1</v>
      </c>
      <c r="Q1335" s="108">
        <v>0</v>
      </c>
      <c r="R1335" s="108">
        <v>0</v>
      </c>
      <c r="S1335" s="108">
        <v>1</v>
      </c>
      <c r="T1335" s="108">
        <v>1</v>
      </c>
      <c r="U1335" s="108">
        <v>1</v>
      </c>
      <c r="V1335" s="108">
        <v>0</v>
      </c>
      <c r="W1335" s="109">
        <v>8368829.6399999997</v>
      </c>
      <c r="X1335" s="126">
        <v>0</v>
      </c>
      <c r="Y1335" s="109">
        <v>0</v>
      </c>
      <c r="Z1335" s="109">
        <v>0</v>
      </c>
      <c r="AA1335" s="109"/>
      <c r="AB1335" s="109"/>
      <c r="AC1335" s="109"/>
      <c r="AD1335" s="110">
        <v>8368829.6399999997</v>
      </c>
      <c r="AE1335" s="99">
        <v>44987</v>
      </c>
      <c r="AF1335" s="99">
        <v>46083</v>
      </c>
      <c r="AG1335" s="112">
        <v>8368829.6399999997</v>
      </c>
      <c r="AH1335" s="107">
        <v>1.1722222222222223</v>
      </c>
      <c r="AI1335" s="107">
        <v>3</v>
      </c>
      <c r="AJ1335" s="96">
        <v>6.1652999999999999E-2</v>
      </c>
      <c r="AK1335" s="92" t="s">
        <v>1786</v>
      </c>
      <c r="AL1335" s="92" t="s">
        <v>1787</v>
      </c>
      <c r="AM1335" s="27">
        <v>515963.46</v>
      </c>
      <c r="AN1335" s="27">
        <v>257981.73</v>
      </c>
      <c r="AO1335" s="27">
        <v>0</v>
      </c>
      <c r="AP1335" s="27">
        <v>0</v>
      </c>
      <c r="AQ1335" s="27">
        <v>0</v>
      </c>
      <c r="AR1335" s="27">
        <v>0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7">
        <v>0</v>
      </c>
      <c r="BA1335" s="27">
        <v>0</v>
      </c>
      <c r="BB1335" s="27">
        <v>0</v>
      </c>
      <c r="BC1335" s="27">
        <f t="shared" si="61"/>
        <v>773945.19000000006</v>
      </c>
      <c r="BD1335" s="27">
        <f t="shared" si="62"/>
        <v>0</v>
      </c>
      <c r="BE1335" s="27">
        <f t="shared" si="63"/>
        <v>773945.19000000006</v>
      </c>
    </row>
    <row r="1336" spans="1:57" x14ac:dyDescent="0.35">
      <c r="A1336" s="92" t="s">
        <v>2207</v>
      </c>
      <c r="B1336" s="90" t="s">
        <v>1416</v>
      </c>
      <c r="C1336" s="94">
        <v>1</v>
      </c>
      <c r="D1336" s="91" t="s">
        <v>0</v>
      </c>
      <c r="E1336" s="61" t="s">
        <v>3</v>
      </c>
      <c r="F1336" s="61" t="s">
        <v>1772</v>
      </c>
      <c r="G1336" s="61" t="s">
        <v>1781</v>
      </c>
      <c r="H1336" s="61" t="s">
        <v>1782</v>
      </c>
      <c r="I1336" s="61" t="s">
        <v>1783</v>
      </c>
      <c r="J1336" s="61" t="s">
        <v>1784</v>
      </c>
      <c r="K1336" s="61" t="s">
        <v>1818</v>
      </c>
      <c r="L1336" s="61" t="s">
        <v>1778</v>
      </c>
      <c r="M1336" s="61" t="s">
        <v>1785</v>
      </c>
      <c r="N1336" s="108">
        <v>1</v>
      </c>
      <c r="O1336" s="108">
        <v>1</v>
      </c>
      <c r="P1336" s="108">
        <v>1</v>
      </c>
      <c r="Q1336" s="108">
        <v>0</v>
      </c>
      <c r="R1336" s="108">
        <v>0</v>
      </c>
      <c r="S1336" s="108">
        <v>1</v>
      </c>
      <c r="T1336" s="108">
        <v>1</v>
      </c>
      <c r="U1336" s="108">
        <v>1</v>
      </c>
      <c r="V1336" s="108">
        <v>0</v>
      </c>
      <c r="W1336" s="109">
        <v>22595766.530000001</v>
      </c>
      <c r="X1336" s="126">
        <v>0</v>
      </c>
      <c r="Y1336" s="109">
        <v>0</v>
      </c>
      <c r="Z1336" s="109">
        <v>0</v>
      </c>
      <c r="AA1336" s="109"/>
      <c r="AB1336" s="109"/>
      <c r="AC1336" s="109"/>
      <c r="AD1336" s="110">
        <v>22595766.530000001</v>
      </c>
      <c r="AE1336" s="99">
        <v>44987</v>
      </c>
      <c r="AF1336" s="99">
        <v>46083</v>
      </c>
      <c r="AG1336" s="112">
        <v>22595766.530000001</v>
      </c>
      <c r="AH1336" s="107">
        <v>1.1722222222222223</v>
      </c>
      <c r="AI1336" s="107">
        <v>3</v>
      </c>
      <c r="AJ1336" s="96">
        <v>6.1652999999999999E-2</v>
      </c>
      <c r="AK1336" s="92" t="s">
        <v>1786</v>
      </c>
      <c r="AL1336" s="92" t="s">
        <v>1787</v>
      </c>
      <c r="AM1336" s="27">
        <v>1393096.8</v>
      </c>
      <c r="AN1336" s="27">
        <v>696548.4</v>
      </c>
      <c r="AO1336" s="27">
        <v>0</v>
      </c>
      <c r="AP1336" s="27">
        <v>0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0</v>
      </c>
      <c r="BB1336" s="27">
        <v>0</v>
      </c>
      <c r="BC1336" s="27">
        <f t="shared" si="61"/>
        <v>2089645.2000000002</v>
      </c>
      <c r="BD1336" s="27">
        <f t="shared" si="62"/>
        <v>0</v>
      </c>
      <c r="BE1336" s="27">
        <f t="shared" si="63"/>
        <v>2089645.2000000002</v>
      </c>
    </row>
    <row r="1337" spans="1:57" x14ac:dyDescent="0.35">
      <c r="A1337" s="92" t="s">
        <v>2206</v>
      </c>
      <c r="B1337" s="90" t="s">
        <v>1417</v>
      </c>
      <c r="C1337" s="94">
        <v>1</v>
      </c>
      <c r="D1337" s="91" t="s">
        <v>0</v>
      </c>
      <c r="E1337" s="61" t="s">
        <v>3</v>
      </c>
      <c r="F1337" s="61" t="s">
        <v>1772</v>
      </c>
      <c r="G1337" s="61" t="s">
        <v>1781</v>
      </c>
      <c r="H1337" s="61" t="s">
        <v>1782</v>
      </c>
      <c r="I1337" s="61" t="s">
        <v>1783</v>
      </c>
      <c r="J1337" s="61" t="s">
        <v>1784</v>
      </c>
      <c r="K1337" s="61" t="s">
        <v>1819</v>
      </c>
      <c r="L1337" s="61" t="s">
        <v>1778</v>
      </c>
      <c r="M1337" s="61" t="s">
        <v>1785</v>
      </c>
      <c r="N1337" s="108">
        <v>1</v>
      </c>
      <c r="O1337" s="108">
        <v>1</v>
      </c>
      <c r="P1337" s="108">
        <v>1</v>
      </c>
      <c r="Q1337" s="108">
        <v>0</v>
      </c>
      <c r="R1337" s="108">
        <v>0</v>
      </c>
      <c r="S1337" s="108">
        <v>1</v>
      </c>
      <c r="T1337" s="108">
        <v>1</v>
      </c>
      <c r="U1337" s="108">
        <v>1</v>
      </c>
      <c r="V1337" s="108">
        <v>0</v>
      </c>
      <c r="W1337" s="109">
        <v>3886656.82</v>
      </c>
      <c r="X1337" s="126">
        <v>0</v>
      </c>
      <c r="Y1337" s="109">
        <v>0</v>
      </c>
      <c r="Z1337" s="109">
        <v>0</v>
      </c>
      <c r="AA1337" s="109"/>
      <c r="AB1337" s="109"/>
      <c r="AC1337" s="109"/>
      <c r="AD1337" s="110">
        <v>3886656.82</v>
      </c>
      <c r="AE1337" s="99">
        <v>44987</v>
      </c>
      <c r="AF1337" s="99">
        <v>46083</v>
      </c>
      <c r="AG1337" s="112">
        <v>3886656.82</v>
      </c>
      <c r="AH1337" s="107">
        <v>1.1722222222222223</v>
      </c>
      <c r="AI1337" s="107">
        <v>3</v>
      </c>
      <c r="AJ1337" s="96">
        <v>6.1652999999999999E-2</v>
      </c>
      <c r="AK1337" s="92" t="s">
        <v>1786</v>
      </c>
      <c r="AL1337" s="92" t="s">
        <v>1787</v>
      </c>
      <c r="AM1337" s="27">
        <v>239624.06</v>
      </c>
      <c r="AN1337" s="27">
        <v>119812.03</v>
      </c>
      <c r="AO1337" s="27">
        <v>0</v>
      </c>
      <c r="AP1337" s="27">
        <v>0</v>
      </c>
      <c r="AQ1337" s="27">
        <v>0</v>
      </c>
      <c r="AR1337" s="27">
        <v>0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27">
        <v>0</v>
      </c>
      <c r="BC1337" s="27">
        <f t="shared" si="61"/>
        <v>359436.08999999997</v>
      </c>
      <c r="BD1337" s="27">
        <f t="shared" si="62"/>
        <v>0</v>
      </c>
      <c r="BE1337" s="27">
        <f t="shared" si="63"/>
        <v>359436.08999999997</v>
      </c>
    </row>
    <row r="1338" spans="1:57" x14ac:dyDescent="0.35">
      <c r="A1338" s="92" t="s">
        <v>2205</v>
      </c>
      <c r="B1338" s="90" t="s">
        <v>1418</v>
      </c>
      <c r="C1338" s="94">
        <v>1</v>
      </c>
      <c r="D1338" s="91" t="s">
        <v>0</v>
      </c>
      <c r="E1338" s="61" t="s">
        <v>3</v>
      </c>
      <c r="F1338" s="61" t="s">
        <v>1772</v>
      </c>
      <c r="G1338" s="61" t="s">
        <v>1781</v>
      </c>
      <c r="H1338" s="61" t="s">
        <v>1782</v>
      </c>
      <c r="I1338" s="61" t="s">
        <v>1783</v>
      </c>
      <c r="J1338" s="61" t="s">
        <v>1784</v>
      </c>
      <c r="K1338" s="61" t="s">
        <v>1820</v>
      </c>
      <c r="L1338" s="61" t="s">
        <v>1778</v>
      </c>
      <c r="M1338" s="61" t="s">
        <v>1785</v>
      </c>
      <c r="N1338" s="108">
        <v>1</v>
      </c>
      <c r="O1338" s="108">
        <v>1</v>
      </c>
      <c r="P1338" s="108">
        <v>1</v>
      </c>
      <c r="Q1338" s="108">
        <v>0</v>
      </c>
      <c r="R1338" s="108">
        <v>0</v>
      </c>
      <c r="S1338" s="108">
        <v>1</v>
      </c>
      <c r="T1338" s="108">
        <v>1</v>
      </c>
      <c r="U1338" s="108">
        <v>1</v>
      </c>
      <c r="V1338" s="108">
        <v>0</v>
      </c>
      <c r="W1338" s="109">
        <v>1113810.49</v>
      </c>
      <c r="X1338" s="126">
        <v>0</v>
      </c>
      <c r="Y1338" s="109">
        <v>0</v>
      </c>
      <c r="Z1338" s="109">
        <v>0</v>
      </c>
      <c r="AA1338" s="109"/>
      <c r="AB1338" s="109"/>
      <c r="AC1338" s="109"/>
      <c r="AD1338" s="110">
        <v>1113810.49</v>
      </c>
      <c r="AE1338" s="99">
        <v>44987</v>
      </c>
      <c r="AF1338" s="99">
        <v>46083</v>
      </c>
      <c r="AG1338" s="112">
        <v>1113810.49</v>
      </c>
      <c r="AH1338" s="107">
        <v>1.1722222222222223</v>
      </c>
      <c r="AI1338" s="107">
        <v>3</v>
      </c>
      <c r="AJ1338" s="97">
        <v>6.1652999999999999E-2</v>
      </c>
      <c r="AK1338" s="92" t="s">
        <v>1786</v>
      </c>
      <c r="AL1338" s="92" t="s">
        <v>1787</v>
      </c>
      <c r="AM1338" s="27">
        <v>68669.759999999995</v>
      </c>
      <c r="AN1338" s="27">
        <v>34334.879999999997</v>
      </c>
      <c r="AO1338" s="27">
        <v>0</v>
      </c>
      <c r="AP1338" s="27">
        <v>0</v>
      </c>
      <c r="AQ1338" s="27">
        <v>0</v>
      </c>
      <c r="AR1338" s="27">
        <v>0</v>
      </c>
      <c r="AS1338" s="27">
        <v>0</v>
      </c>
      <c r="AT1338" s="27">
        <v>0</v>
      </c>
      <c r="AU1338" s="27">
        <v>0</v>
      </c>
      <c r="AV1338" s="27">
        <v>0</v>
      </c>
      <c r="AW1338" s="27">
        <v>0</v>
      </c>
      <c r="AX1338" s="27">
        <v>0</v>
      </c>
      <c r="AY1338" s="27">
        <v>0</v>
      </c>
      <c r="AZ1338" s="27">
        <v>0</v>
      </c>
      <c r="BA1338" s="27">
        <v>0</v>
      </c>
      <c r="BB1338" s="27">
        <v>0</v>
      </c>
      <c r="BC1338" s="27">
        <f t="shared" si="61"/>
        <v>103004.63999999998</v>
      </c>
      <c r="BD1338" s="27">
        <f t="shared" si="62"/>
        <v>0</v>
      </c>
      <c r="BE1338" s="27">
        <f t="shared" si="63"/>
        <v>103004.63999999998</v>
      </c>
    </row>
    <row r="1339" spans="1:57" x14ac:dyDescent="0.35">
      <c r="A1339" s="92" t="s">
        <v>2204</v>
      </c>
      <c r="B1339" s="90" t="s">
        <v>1629</v>
      </c>
      <c r="C1339" s="94">
        <v>1</v>
      </c>
      <c r="D1339" s="91" t="s">
        <v>0</v>
      </c>
      <c r="E1339" s="61" t="s">
        <v>3</v>
      </c>
      <c r="F1339" s="61" t="s">
        <v>1772</v>
      </c>
      <c r="G1339" s="61" t="s">
        <v>403</v>
      </c>
      <c r="H1339" s="61" t="s">
        <v>1782</v>
      </c>
      <c r="I1339" s="61" t="s">
        <v>1783</v>
      </c>
      <c r="J1339" s="61" t="s">
        <v>1784</v>
      </c>
      <c r="K1339" s="61" t="s">
        <v>715</v>
      </c>
      <c r="L1339" s="61" t="s">
        <v>1778</v>
      </c>
      <c r="M1339" s="61" t="s">
        <v>1785</v>
      </c>
      <c r="N1339" s="108">
        <v>1</v>
      </c>
      <c r="O1339" s="108">
        <v>1</v>
      </c>
      <c r="P1339" s="108">
        <v>1</v>
      </c>
      <c r="Q1339" s="108">
        <v>0</v>
      </c>
      <c r="R1339" s="108">
        <v>0</v>
      </c>
      <c r="S1339" s="108">
        <v>1</v>
      </c>
      <c r="T1339" s="108">
        <v>1</v>
      </c>
      <c r="U1339" s="108">
        <v>1</v>
      </c>
      <c r="V1339" s="108">
        <v>0</v>
      </c>
      <c r="W1339" s="109">
        <v>100000000</v>
      </c>
      <c r="X1339" s="126">
        <v>0</v>
      </c>
      <c r="Y1339" s="109">
        <v>0</v>
      </c>
      <c r="Z1339" s="109">
        <v>0</v>
      </c>
      <c r="AA1339" s="109"/>
      <c r="AB1339" s="109"/>
      <c r="AC1339" s="109"/>
      <c r="AD1339" s="110">
        <v>100000000</v>
      </c>
      <c r="AE1339" s="99">
        <v>45370</v>
      </c>
      <c r="AF1339" s="99">
        <v>47196</v>
      </c>
      <c r="AG1339" s="112">
        <v>100000000</v>
      </c>
      <c r="AH1339" s="107">
        <v>4.2194444444444441</v>
      </c>
      <c r="AI1339" s="107">
        <v>5</v>
      </c>
      <c r="AJ1339" s="96">
        <v>9.2499999999999999E-2</v>
      </c>
      <c r="AK1339" s="92" t="s">
        <v>1786</v>
      </c>
      <c r="AL1339" s="92" t="s">
        <v>1787</v>
      </c>
      <c r="AM1339" s="27">
        <v>9250000</v>
      </c>
      <c r="AN1339" s="27">
        <v>9250000</v>
      </c>
      <c r="AO1339" s="27">
        <v>9250000</v>
      </c>
      <c r="AP1339" s="27">
        <v>9250000</v>
      </c>
      <c r="AQ1339" s="27">
        <v>4625000</v>
      </c>
      <c r="AR1339" s="27">
        <v>0</v>
      </c>
      <c r="AS1339" s="27">
        <v>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7">
        <v>0</v>
      </c>
      <c r="BA1339" s="27">
        <v>0</v>
      </c>
      <c r="BB1339" s="27">
        <v>0</v>
      </c>
      <c r="BC1339" s="27">
        <f t="shared" si="61"/>
        <v>18500000</v>
      </c>
      <c r="BD1339" s="27">
        <f t="shared" si="62"/>
        <v>23125000</v>
      </c>
      <c r="BE1339" s="27">
        <f t="shared" si="63"/>
        <v>41625000</v>
      </c>
    </row>
    <row r="1340" spans="1:57" x14ac:dyDescent="0.35">
      <c r="A1340" s="92" t="s">
        <v>2203</v>
      </c>
      <c r="B1340" s="90" t="s">
        <v>1419</v>
      </c>
      <c r="C1340" s="94">
        <v>1</v>
      </c>
      <c r="D1340" s="91" t="s">
        <v>0</v>
      </c>
      <c r="E1340" s="61" t="s">
        <v>3</v>
      </c>
      <c r="F1340" s="61" t="s">
        <v>1772</v>
      </c>
      <c r="G1340" s="61" t="s">
        <v>1788</v>
      </c>
      <c r="H1340" s="61" t="s">
        <v>1789</v>
      </c>
      <c r="I1340" s="61" t="s">
        <v>1790</v>
      </c>
      <c r="J1340" s="61" t="s">
        <v>1791</v>
      </c>
      <c r="K1340" s="61" t="s">
        <v>796</v>
      </c>
      <c r="L1340" s="61" t="s">
        <v>1778</v>
      </c>
      <c r="M1340" s="61" t="s">
        <v>1785</v>
      </c>
      <c r="N1340" s="108">
        <v>1</v>
      </c>
      <c r="O1340" s="108">
        <v>1</v>
      </c>
      <c r="P1340" s="108">
        <v>1</v>
      </c>
      <c r="Q1340" s="108">
        <v>1</v>
      </c>
      <c r="R1340" s="108">
        <v>1</v>
      </c>
      <c r="S1340" s="108">
        <v>1</v>
      </c>
      <c r="T1340" s="108">
        <v>0</v>
      </c>
      <c r="U1340" s="108">
        <v>0</v>
      </c>
      <c r="V1340" s="108">
        <v>0</v>
      </c>
      <c r="W1340" s="109">
        <v>5000000</v>
      </c>
      <c r="X1340" s="126">
        <v>0</v>
      </c>
      <c r="Y1340" s="109">
        <v>0</v>
      </c>
      <c r="Z1340" s="109">
        <v>0</v>
      </c>
      <c r="AA1340" s="109"/>
      <c r="AB1340" s="109"/>
      <c r="AC1340" s="109"/>
      <c r="AD1340" s="110">
        <v>5000000</v>
      </c>
      <c r="AE1340" s="99">
        <v>45372</v>
      </c>
      <c r="AF1340" s="99">
        <v>45737</v>
      </c>
      <c r="AG1340" s="112">
        <v>4999030</v>
      </c>
      <c r="AH1340" s="107">
        <v>0.22500000000000001</v>
      </c>
      <c r="AI1340" s="107">
        <v>1</v>
      </c>
      <c r="AJ1340" s="96">
        <v>4.9000000000000002E-2</v>
      </c>
      <c r="AK1340" s="92" t="s">
        <v>1786</v>
      </c>
      <c r="AL1340" s="92" t="s">
        <v>1787</v>
      </c>
      <c r="AM1340" s="27">
        <v>5000000</v>
      </c>
      <c r="AN1340" s="27">
        <v>0</v>
      </c>
      <c r="AO1340" s="27">
        <v>0</v>
      </c>
      <c r="AP1340" s="27">
        <v>0</v>
      </c>
      <c r="AQ1340" s="27">
        <v>0</v>
      </c>
      <c r="AR1340" s="27">
        <v>0</v>
      </c>
      <c r="AS1340" s="27">
        <v>0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7">
        <v>0</v>
      </c>
      <c r="BA1340" s="27">
        <v>0</v>
      </c>
      <c r="BB1340" s="27">
        <v>0</v>
      </c>
      <c r="BC1340" s="27">
        <f t="shared" si="61"/>
        <v>5000000</v>
      </c>
      <c r="BD1340" s="27">
        <f t="shared" si="62"/>
        <v>0</v>
      </c>
      <c r="BE1340" s="27">
        <f t="shared" si="63"/>
        <v>5000000</v>
      </c>
    </row>
    <row r="1341" spans="1:57" x14ac:dyDescent="0.35">
      <c r="A1341" s="92" t="s">
        <v>2202</v>
      </c>
      <c r="B1341" s="90" t="s">
        <v>1630</v>
      </c>
      <c r="C1341" s="94">
        <v>1</v>
      </c>
      <c r="D1341" s="91" t="s">
        <v>0</v>
      </c>
      <c r="E1341" s="61" t="s">
        <v>3</v>
      </c>
      <c r="F1341" s="61" t="s">
        <v>1772</v>
      </c>
      <c r="G1341" s="61" t="s">
        <v>1781</v>
      </c>
      <c r="H1341" s="61" t="s">
        <v>1782</v>
      </c>
      <c r="I1341" s="61" t="s">
        <v>1783</v>
      </c>
      <c r="J1341" s="61" t="s">
        <v>1784</v>
      </c>
      <c r="K1341" s="61" t="s">
        <v>430</v>
      </c>
      <c r="L1341" s="61" t="s">
        <v>1778</v>
      </c>
      <c r="M1341" s="61" t="s">
        <v>1785</v>
      </c>
      <c r="N1341" s="108">
        <v>1</v>
      </c>
      <c r="O1341" s="108">
        <v>1</v>
      </c>
      <c r="P1341" s="108">
        <v>1</v>
      </c>
      <c r="Q1341" s="108">
        <v>0</v>
      </c>
      <c r="R1341" s="108">
        <v>0</v>
      </c>
      <c r="S1341" s="108">
        <v>1</v>
      </c>
      <c r="T1341" s="108">
        <v>1</v>
      </c>
      <c r="U1341" s="108">
        <v>1</v>
      </c>
      <c r="V1341" s="108">
        <v>0</v>
      </c>
      <c r="W1341" s="109">
        <v>104840395.84</v>
      </c>
      <c r="X1341" s="126">
        <v>0</v>
      </c>
      <c r="Y1341" s="109">
        <v>0</v>
      </c>
      <c r="Z1341" s="109">
        <v>0</v>
      </c>
      <c r="AA1341" s="109"/>
      <c r="AB1341" s="109"/>
      <c r="AC1341" s="109"/>
      <c r="AD1341" s="110">
        <v>104840395.84</v>
      </c>
      <c r="AE1341" s="99">
        <v>45376</v>
      </c>
      <c r="AF1341" s="99">
        <v>46471</v>
      </c>
      <c r="AG1341" s="112">
        <v>104840395.84</v>
      </c>
      <c r="AH1341" s="107">
        <v>2.2361111111111112</v>
      </c>
      <c r="AI1341" s="107">
        <v>3</v>
      </c>
      <c r="AJ1341" s="96">
        <v>8.7499999999999994E-2</v>
      </c>
      <c r="AK1341" s="92" t="s">
        <v>1786</v>
      </c>
      <c r="AL1341" s="92" t="s">
        <v>1787</v>
      </c>
      <c r="AM1341" s="27">
        <v>9173534.6400000006</v>
      </c>
      <c r="AN1341" s="27">
        <v>9173534.6400000006</v>
      </c>
      <c r="AO1341" s="27">
        <v>4586767.32</v>
      </c>
      <c r="AP1341" s="27">
        <v>0</v>
      </c>
      <c r="AQ1341" s="27">
        <v>0</v>
      </c>
      <c r="AR1341" s="27">
        <v>0</v>
      </c>
      <c r="AS1341" s="27">
        <v>0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7">
        <v>0</v>
      </c>
      <c r="BA1341" s="27">
        <v>0</v>
      </c>
      <c r="BB1341" s="27">
        <v>0</v>
      </c>
      <c r="BC1341" s="27">
        <f t="shared" si="61"/>
        <v>18347069.280000001</v>
      </c>
      <c r="BD1341" s="27">
        <f t="shared" si="62"/>
        <v>4586767.32</v>
      </c>
      <c r="BE1341" s="27">
        <f t="shared" si="63"/>
        <v>22933836.600000001</v>
      </c>
    </row>
    <row r="1342" spans="1:57" x14ac:dyDescent="0.35">
      <c r="A1342" s="92" t="s">
        <v>2201</v>
      </c>
      <c r="B1342" s="90" t="s">
        <v>1631</v>
      </c>
      <c r="C1342" s="94">
        <v>1</v>
      </c>
      <c r="D1342" s="91" t="s">
        <v>0</v>
      </c>
      <c r="E1342" s="61" t="s">
        <v>3</v>
      </c>
      <c r="F1342" s="61" t="s">
        <v>1772</v>
      </c>
      <c r="G1342" s="61" t="s">
        <v>1781</v>
      </c>
      <c r="H1342" s="61" t="s">
        <v>1782</v>
      </c>
      <c r="I1342" s="61" t="s">
        <v>1783</v>
      </c>
      <c r="J1342" s="61" t="s">
        <v>1784</v>
      </c>
      <c r="K1342" s="61" t="s">
        <v>1818</v>
      </c>
      <c r="L1342" s="61" t="s">
        <v>1778</v>
      </c>
      <c r="M1342" s="61" t="s">
        <v>1785</v>
      </c>
      <c r="N1342" s="108">
        <v>1</v>
      </c>
      <c r="O1342" s="108">
        <v>1</v>
      </c>
      <c r="P1342" s="108">
        <v>1</v>
      </c>
      <c r="Q1342" s="108">
        <v>0</v>
      </c>
      <c r="R1342" s="108">
        <v>0</v>
      </c>
      <c r="S1342" s="108">
        <v>1</v>
      </c>
      <c r="T1342" s="108">
        <v>1</v>
      </c>
      <c r="U1342" s="108">
        <v>1</v>
      </c>
      <c r="V1342" s="108">
        <v>0</v>
      </c>
      <c r="W1342" s="109">
        <v>23284458.739999998</v>
      </c>
      <c r="X1342" s="126">
        <v>0</v>
      </c>
      <c r="Y1342" s="109">
        <v>0</v>
      </c>
      <c r="Z1342" s="109">
        <v>0</v>
      </c>
      <c r="AA1342" s="109"/>
      <c r="AB1342" s="109"/>
      <c r="AC1342" s="109"/>
      <c r="AD1342" s="110">
        <v>23284458.739999998</v>
      </c>
      <c r="AE1342" s="99">
        <v>45376</v>
      </c>
      <c r="AF1342" s="99">
        <v>46471</v>
      </c>
      <c r="AG1342" s="112">
        <v>23284458.739999998</v>
      </c>
      <c r="AH1342" s="107">
        <v>2.2361111111111112</v>
      </c>
      <c r="AI1342" s="107">
        <v>3</v>
      </c>
      <c r="AJ1342" s="96">
        <v>8.7499999999999994E-2</v>
      </c>
      <c r="AK1342" s="92" t="s">
        <v>1786</v>
      </c>
      <c r="AL1342" s="92" t="s">
        <v>1787</v>
      </c>
      <c r="AM1342" s="27">
        <v>2037390.14</v>
      </c>
      <c r="AN1342" s="27">
        <v>2037390.14</v>
      </c>
      <c r="AO1342" s="27">
        <v>1018695.07</v>
      </c>
      <c r="AP1342" s="27">
        <v>0</v>
      </c>
      <c r="AQ1342" s="27">
        <v>0</v>
      </c>
      <c r="AR1342" s="27">
        <v>0</v>
      </c>
      <c r="AS1342" s="27">
        <v>0</v>
      </c>
      <c r="AT1342" s="27">
        <v>0</v>
      </c>
      <c r="AU1342" s="27">
        <v>0</v>
      </c>
      <c r="AV1342" s="27">
        <v>0</v>
      </c>
      <c r="AW1342" s="27">
        <v>0</v>
      </c>
      <c r="AX1342" s="27">
        <v>0</v>
      </c>
      <c r="AY1342" s="27">
        <v>0</v>
      </c>
      <c r="AZ1342" s="27">
        <v>0</v>
      </c>
      <c r="BA1342" s="27">
        <v>0</v>
      </c>
      <c r="BB1342" s="27">
        <v>0</v>
      </c>
      <c r="BC1342" s="27">
        <f t="shared" si="61"/>
        <v>4074780.28</v>
      </c>
      <c r="BD1342" s="27">
        <f t="shared" si="62"/>
        <v>1018695.07</v>
      </c>
      <c r="BE1342" s="27">
        <f t="shared" si="63"/>
        <v>5093475.3499999996</v>
      </c>
    </row>
    <row r="1343" spans="1:57" x14ac:dyDescent="0.35">
      <c r="A1343" s="92" t="s">
        <v>2200</v>
      </c>
      <c r="B1343" s="90" t="s">
        <v>1420</v>
      </c>
      <c r="C1343" s="94">
        <v>1</v>
      </c>
      <c r="D1343" s="91" t="s">
        <v>0</v>
      </c>
      <c r="E1343" s="61" t="s">
        <v>3</v>
      </c>
      <c r="F1343" s="61" t="s">
        <v>1772</v>
      </c>
      <c r="G1343" s="61" t="s">
        <v>1788</v>
      </c>
      <c r="H1343" s="61" t="s">
        <v>1789</v>
      </c>
      <c r="I1343" s="61" t="s">
        <v>1790</v>
      </c>
      <c r="J1343" s="61" t="s">
        <v>1791</v>
      </c>
      <c r="K1343" s="61" t="s">
        <v>796</v>
      </c>
      <c r="L1343" s="61" t="s">
        <v>1778</v>
      </c>
      <c r="M1343" s="61" t="s">
        <v>1785</v>
      </c>
      <c r="N1343" s="108">
        <v>1</v>
      </c>
      <c r="O1343" s="108">
        <v>1</v>
      </c>
      <c r="P1343" s="108">
        <v>1</v>
      </c>
      <c r="Q1343" s="108">
        <v>1</v>
      </c>
      <c r="R1343" s="108">
        <v>1</v>
      </c>
      <c r="S1343" s="108">
        <v>1</v>
      </c>
      <c r="T1343" s="108">
        <v>0</v>
      </c>
      <c r="U1343" s="108">
        <v>0</v>
      </c>
      <c r="V1343" s="108">
        <v>0</v>
      </c>
      <c r="W1343" s="109">
        <v>5000000</v>
      </c>
      <c r="X1343" s="126">
        <v>0</v>
      </c>
      <c r="Y1343" s="109">
        <v>0</v>
      </c>
      <c r="Z1343" s="109">
        <v>0</v>
      </c>
      <c r="AA1343" s="109"/>
      <c r="AB1343" s="109"/>
      <c r="AC1343" s="109"/>
      <c r="AD1343" s="110">
        <v>5000000</v>
      </c>
      <c r="AE1343" s="99">
        <v>45372</v>
      </c>
      <c r="AF1343" s="99">
        <v>45737</v>
      </c>
      <c r="AG1343" s="112">
        <v>5003081.91</v>
      </c>
      <c r="AH1343" s="107">
        <v>0.22500000000000001</v>
      </c>
      <c r="AI1343" s="107">
        <v>1</v>
      </c>
      <c r="AJ1343" s="96">
        <v>4.9000000000000002E-2</v>
      </c>
      <c r="AK1343" s="92" t="s">
        <v>1786</v>
      </c>
      <c r="AL1343" s="92" t="s">
        <v>1787</v>
      </c>
      <c r="AM1343" s="27">
        <v>122500</v>
      </c>
      <c r="AN1343" s="27">
        <v>0</v>
      </c>
      <c r="AO1343" s="27">
        <v>0</v>
      </c>
      <c r="AP1343" s="27">
        <v>0</v>
      </c>
      <c r="AQ1343" s="27">
        <v>0</v>
      </c>
      <c r="AR1343" s="27">
        <v>0</v>
      </c>
      <c r="AS1343" s="27">
        <v>0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27">
        <v>0</v>
      </c>
      <c r="BC1343" s="27">
        <f t="shared" si="61"/>
        <v>122500</v>
      </c>
      <c r="BD1343" s="27">
        <f t="shared" si="62"/>
        <v>0</v>
      </c>
      <c r="BE1343" s="27">
        <f t="shared" si="63"/>
        <v>122500</v>
      </c>
    </row>
    <row r="1344" spans="1:57" x14ac:dyDescent="0.35">
      <c r="A1344" s="92" t="s">
        <v>2199</v>
      </c>
      <c r="B1344" s="90" t="s">
        <v>1632</v>
      </c>
      <c r="C1344" s="94">
        <v>1</v>
      </c>
      <c r="D1344" s="91" t="s">
        <v>0</v>
      </c>
      <c r="E1344" s="61" t="s">
        <v>3</v>
      </c>
      <c r="F1344" s="61" t="s">
        <v>1772</v>
      </c>
      <c r="G1344" s="61" t="s">
        <v>1788</v>
      </c>
      <c r="H1344" s="61" t="s">
        <v>1789</v>
      </c>
      <c r="I1344" s="61" t="s">
        <v>1790</v>
      </c>
      <c r="J1344" s="61" t="s">
        <v>1791</v>
      </c>
      <c r="K1344" s="61" t="s">
        <v>1633</v>
      </c>
      <c r="L1344" s="61" t="s">
        <v>1778</v>
      </c>
      <c r="M1344" s="61" t="s">
        <v>1785</v>
      </c>
      <c r="N1344" s="108">
        <v>1</v>
      </c>
      <c r="O1344" s="108">
        <v>1</v>
      </c>
      <c r="P1344" s="108">
        <v>1</v>
      </c>
      <c r="Q1344" s="108">
        <v>1</v>
      </c>
      <c r="R1344" s="108">
        <v>1</v>
      </c>
      <c r="S1344" s="108">
        <v>1</v>
      </c>
      <c r="T1344" s="108">
        <v>0</v>
      </c>
      <c r="U1344" s="108">
        <v>0</v>
      </c>
      <c r="V1344" s="108">
        <v>0</v>
      </c>
      <c r="W1344" s="109">
        <v>1229993.57</v>
      </c>
      <c r="X1344" s="126">
        <v>0</v>
      </c>
      <c r="Y1344" s="109">
        <v>0</v>
      </c>
      <c r="Z1344" s="109">
        <v>0</v>
      </c>
      <c r="AA1344" s="109"/>
      <c r="AB1344" s="109"/>
      <c r="AC1344" s="109"/>
      <c r="AD1344" s="110">
        <v>1229993.57</v>
      </c>
      <c r="AE1344" s="99">
        <v>45376</v>
      </c>
      <c r="AF1344" s="99">
        <v>46471</v>
      </c>
      <c r="AG1344" s="112">
        <v>1230871.6899999995</v>
      </c>
      <c r="AH1344" s="107">
        <v>2.2361111111111112</v>
      </c>
      <c r="AI1344" s="107">
        <v>3</v>
      </c>
      <c r="AJ1344" s="96">
        <v>8.7499999999999994E-2</v>
      </c>
      <c r="AK1344" s="92" t="s">
        <v>1786</v>
      </c>
      <c r="AL1344" s="92" t="s">
        <v>1787</v>
      </c>
      <c r="AM1344" s="27">
        <v>107624.44</v>
      </c>
      <c r="AN1344" s="27">
        <v>107624.44</v>
      </c>
      <c r="AO1344" s="27">
        <v>0</v>
      </c>
      <c r="AP1344" s="27">
        <v>0</v>
      </c>
      <c r="AQ1344" s="27">
        <v>0</v>
      </c>
      <c r="AR1344" s="27">
        <v>0</v>
      </c>
      <c r="AS1344" s="27">
        <v>0</v>
      </c>
      <c r="AT1344" s="27">
        <v>0</v>
      </c>
      <c r="AU1344" s="27">
        <v>0</v>
      </c>
      <c r="AV1344" s="27">
        <v>0</v>
      </c>
      <c r="AW1344" s="27">
        <v>0</v>
      </c>
      <c r="AX1344" s="27">
        <v>0</v>
      </c>
      <c r="AY1344" s="27">
        <v>0</v>
      </c>
      <c r="AZ1344" s="27">
        <v>0</v>
      </c>
      <c r="BA1344" s="27">
        <v>0</v>
      </c>
      <c r="BB1344" s="27">
        <v>0</v>
      </c>
      <c r="BC1344" s="27">
        <f t="shared" si="61"/>
        <v>215248.88</v>
      </c>
      <c r="BD1344" s="27">
        <f t="shared" si="62"/>
        <v>0</v>
      </c>
      <c r="BE1344" s="27">
        <f t="shared" si="63"/>
        <v>215248.88</v>
      </c>
    </row>
    <row r="1345" spans="1:57" x14ac:dyDescent="0.35">
      <c r="A1345" s="92" t="s">
        <v>2198</v>
      </c>
      <c r="B1345" s="90" t="s">
        <v>1421</v>
      </c>
      <c r="C1345" s="94">
        <v>1</v>
      </c>
      <c r="D1345" s="91" t="s">
        <v>0</v>
      </c>
      <c r="E1345" s="61" t="s">
        <v>3</v>
      </c>
      <c r="F1345" s="61" t="s">
        <v>1772</v>
      </c>
      <c r="G1345" s="61" t="s">
        <v>1781</v>
      </c>
      <c r="H1345" s="61" t="s">
        <v>1782</v>
      </c>
      <c r="I1345" s="61" t="s">
        <v>1783</v>
      </c>
      <c r="J1345" s="61" t="s">
        <v>1784</v>
      </c>
      <c r="K1345" s="61" t="s">
        <v>1821</v>
      </c>
      <c r="L1345" s="61" t="s">
        <v>1778</v>
      </c>
      <c r="M1345" s="61" t="s">
        <v>1785</v>
      </c>
      <c r="N1345" s="108">
        <v>1</v>
      </c>
      <c r="O1345" s="108">
        <v>1</v>
      </c>
      <c r="P1345" s="108">
        <v>1</v>
      </c>
      <c r="Q1345" s="108">
        <v>0</v>
      </c>
      <c r="R1345" s="108">
        <v>0</v>
      </c>
      <c r="S1345" s="108">
        <v>1</v>
      </c>
      <c r="T1345" s="108">
        <v>1</v>
      </c>
      <c r="U1345" s="108">
        <v>1</v>
      </c>
      <c r="V1345" s="108">
        <v>0</v>
      </c>
      <c r="W1345" s="109">
        <v>3968130.2</v>
      </c>
      <c r="X1345" s="126">
        <v>0</v>
      </c>
      <c r="Y1345" s="109">
        <v>55889.16</v>
      </c>
      <c r="Z1345" s="109">
        <v>27947.62</v>
      </c>
      <c r="AA1345" s="109"/>
      <c r="AB1345" s="109"/>
      <c r="AC1345" s="109"/>
      <c r="AD1345" s="110">
        <v>3912241.04</v>
      </c>
      <c r="AE1345" s="99">
        <v>45385</v>
      </c>
      <c r="AF1345" s="99">
        <v>47790</v>
      </c>
      <c r="AG1345" s="110">
        <v>4415243.4800000004</v>
      </c>
      <c r="AH1345" s="107">
        <v>5.8416666666666668</v>
      </c>
      <c r="AI1345" s="107">
        <v>6.583333333333333</v>
      </c>
      <c r="AJ1345" s="97">
        <v>8.4515999999999994E-2</v>
      </c>
      <c r="AK1345" s="92" t="s">
        <v>1786</v>
      </c>
      <c r="AL1345" s="92" t="s">
        <v>1787</v>
      </c>
      <c r="AM1345" s="27">
        <v>281444.37</v>
      </c>
      <c r="AN1345" s="27">
        <v>252709.48999999993</v>
      </c>
      <c r="AO1345" s="27">
        <v>196026.98</v>
      </c>
      <c r="AP1345" s="27">
        <v>139344.48000000001</v>
      </c>
      <c r="AQ1345" s="27">
        <v>82661.98</v>
      </c>
      <c r="AR1345" s="27">
        <v>25979.47</v>
      </c>
      <c r="AS1345" s="27">
        <v>0</v>
      </c>
      <c r="AT1345" s="27">
        <v>0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27">
        <v>0</v>
      </c>
      <c r="BC1345" s="27">
        <f t="shared" si="61"/>
        <v>534153.85999999987</v>
      </c>
      <c r="BD1345" s="27">
        <f t="shared" si="62"/>
        <v>444012.91000000003</v>
      </c>
      <c r="BE1345" s="27">
        <f t="shared" si="63"/>
        <v>978166.7699999999</v>
      </c>
    </row>
    <row r="1346" spans="1:57" x14ac:dyDescent="0.35">
      <c r="A1346" s="92" t="s">
        <v>2197</v>
      </c>
      <c r="B1346" s="90" t="s">
        <v>1634</v>
      </c>
      <c r="C1346" s="94">
        <v>1</v>
      </c>
      <c r="D1346" s="91" t="s">
        <v>0</v>
      </c>
      <c r="E1346" s="61" t="s">
        <v>3</v>
      </c>
      <c r="F1346" s="61" t="s">
        <v>1772</v>
      </c>
      <c r="G1346" s="61" t="s">
        <v>1781</v>
      </c>
      <c r="H1346" s="61" t="s">
        <v>1782</v>
      </c>
      <c r="I1346" s="61" t="s">
        <v>1783</v>
      </c>
      <c r="J1346" s="61" t="s">
        <v>1784</v>
      </c>
      <c r="K1346" s="61" t="s">
        <v>1371</v>
      </c>
      <c r="L1346" s="61" t="s">
        <v>1778</v>
      </c>
      <c r="M1346" s="61" t="s">
        <v>1785</v>
      </c>
      <c r="N1346" s="108">
        <v>1</v>
      </c>
      <c r="O1346" s="108">
        <v>1</v>
      </c>
      <c r="P1346" s="108">
        <v>1</v>
      </c>
      <c r="Q1346" s="108">
        <v>0</v>
      </c>
      <c r="R1346" s="108">
        <v>0</v>
      </c>
      <c r="S1346" s="108">
        <v>1</v>
      </c>
      <c r="T1346" s="108">
        <v>1</v>
      </c>
      <c r="U1346" s="108">
        <v>1</v>
      </c>
      <c r="V1346" s="108">
        <v>0</v>
      </c>
      <c r="W1346" s="109">
        <v>2604817.7799999998</v>
      </c>
      <c r="X1346" s="126">
        <v>0</v>
      </c>
      <c r="Y1346" s="109">
        <v>0</v>
      </c>
      <c r="Z1346" s="109">
        <v>0</v>
      </c>
      <c r="AA1346" s="109"/>
      <c r="AB1346" s="109"/>
      <c r="AC1346" s="109"/>
      <c r="AD1346" s="110">
        <v>2604817.7799999998</v>
      </c>
      <c r="AE1346" s="99">
        <v>45376</v>
      </c>
      <c r="AF1346" s="99">
        <v>46471</v>
      </c>
      <c r="AG1346" s="110">
        <v>2604817.7799999998</v>
      </c>
      <c r="AH1346" s="107">
        <v>2.2361111111111112</v>
      </c>
      <c r="AI1346" s="107">
        <v>3</v>
      </c>
      <c r="AJ1346" s="96">
        <v>8.7499999999999994E-2</v>
      </c>
      <c r="AK1346" s="92" t="s">
        <v>1786</v>
      </c>
      <c r="AL1346" s="92" t="s">
        <v>1787</v>
      </c>
      <c r="AM1346" s="27">
        <v>227921.56</v>
      </c>
      <c r="AN1346" s="27">
        <v>227921.56</v>
      </c>
      <c r="AO1346" s="27">
        <v>113960.78</v>
      </c>
      <c r="AP1346" s="27">
        <v>0</v>
      </c>
      <c r="AQ1346" s="27">
        <v>0</v>
      </c>
      <c r="AR1346" s="27">
        <v>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7">
        <v>0</v>
      </c>
      <c r="BA1346" s="27">
        <v>0</v>
      </c>
      <c r="BB1346" s="27">
        <v>0</v>
      </c>
      <c r="BC1346" s="27">
        <f t="shared" si="61"/>
        <v>455843.12</v>
      </c>
      <c r="BD1346" s="27">
        <f t="shared" si="62"/>
        <v>113960.78</v>
      </c>
      <c r="BE1346" s="27">
        <f t="shared" si="63"/>
        <v>569803.9</v>
      </c>
    </row>
    <row r="1347" spans="1:57" x14ac:dyDescent="0.35">
      <c r="A1347" s="92" t="s">
        <v>2196</v>
      </c>
      <c r="B1347" s="90" t="s">
        <v>1422</v>
      </c>
      <c r="C1347" s="94">
        <v>1</v>
      </c>
      <c r="D1347" s="91" t="s">
        <v>0</v>
      </c>
      <c r="E1347" s="61" t="s">
        <v>3</v>
      </c>
      <c r="F1347" s="61" t="s">
        <v>1772</v>
      </c>
      <c r="G1347" s="61" t="s">
        <v>1781</v>
      </c>
      <c r="H1347" s="61" t="s">
        <v>1782</v>
      </c>
      <c r="I1347" s="61" t="s">
        <v>1783</v>
      </c>
      <c r="J1347" s="61" t="s">
        <v>1784</v>
      </c>
      <c r="K1347" s="61" t="s">
        <v>1822</v>
      </c>
      <c r="L1347" s="61" t="s">
        <v>1778</v>
      </c>
      <c r="M1347" s="61" t="s">
        <v>1785</v>
      </c>
      <c r="N1347" s="108">
        <v>1</v>
      </c>
      <c r="O1347" s="108">
        <v>1</v>
      </c>
      <c r="P1347" s="108">
        <v>1</v>
      </c>
      <c r="Q1347" s="108">
        <v>0</v>
      </c>
      <c r="R1347" s="108">
        <v>0</v>
      </c>
      <c r="S1347" s="108">
        <v>1</v>
      </c>
      <c r="T1347" s="108">
        <v>1</v>
      </c>
      <c r="U1347" s="108">
        <v>1</v>
      </c>
      <c r="V1347" s="108">
        <v>0</v>
      </c>
      <c r="W1347" s="109">
        <v>750000</v>
      </c>
      <c r="X1347" s="126">
        <v>0</v>
      </c>
      <c r="Y1347" s="109">
        <v>31250</v>
      </c>
      <c r="Z1347" s="109">
        <v>5000</v>
      </c>
      <c r="AA1347" s="109"/>
      <c r="AB1347" s="109"/>
      <c r="AC1347" s="109"/>
      <c r="AD1347" s="110">
        <v>718750</v>
      </c>
      <c r="AE1347" s="99">
        <v>45385</v>
      </c>
      <c r="AF1347" s="99">
        <v>46359</v>
      </c>
      <c r="AG1347" s="110">
        <v>1000000</v>
      </c>
      <c r="AH1347" s="107">
        <v>1.925</v>
      </c>
      <c r="AI1347" s="107">
        <v>2.6666666666666665</v>
      </c>
      <c r="AJ1347" s="96">
        <v>0.08</v>
      </c>
      <c r="AK1347" s="92" t="s">
        <v>1786</v>
      </c>
      <c r="AL1347" s="92" t="s">
        <v>1787</v>
      </c>
      <c r="AM1347" s="27">
        <v>41250</v>
      </c>
      <c r="AN1347" s="27">
        <v>16250</v>
      </c>
      <c r="AO1347" s="27">
        <v>0</v>
      </c>
      <c r="AP1347" s="27">
        <v>0</v>
      </c>
      <c r="AQ1347" s="27">
        <v>0</v>
      </c>
      <c r="AR1347" s="27">
        <v>0</v>
      </c>
      <c r="AS1347" s="27">
        <v>0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0</v>
      </c>
      <c r="AZ1347" s="27">
        <v>0</v>
      </c>
      <c r="BA1347" s="27">
        <v>0</v>
      </c>
      <c r="BB1347" s="27">
        <v>0</v>
      </c>
      <c r="BC1347" s="27">
        <f t="shared" ref="BC1347:BC1410" si="64">SUM(AM1347:AN1347)</f>
        <v>57500</v>
      </c>
      <c r="BD1347" s="27">
        <f t="shared" ref="BD1347:BD1410" si="65">SUM(AO1347:BB1347)</f>
        <v>0</v>
      </c>
      <c r="BE1347" s="27">
        <f t="shared" si="63"/>
        <v>57500</v>
      </c>
    </row>
    <row r="1348" spans="1:57" x14ac:dyDescent="0.35">
      <c r="A1348" s="92" t="s">
        <v>2195</v>
      </c>
      <c r="B1348" s="90" t="s">
        <v>1635</v>
      </c>
      <c r="C1348" s="94">
        <v>1</v>
      </c>
      <c r="D1348" s="91" t="s">
        <v>0</v>
      </c>
      <c r="E1348" s="61" t="s">
        <v>3</v>
      </c>
      <c r="F1348" s="61" t="s">
        <v>1772</v>
      </c>
      <c r="G1348" s="61" t="s">
        <v>1781</v>
      </c>
      <c r="H1348" s="61" t="s">
        <v>1782</v>
      </c>
      <c r="I1348" s="61" t="s">
        <v>1783</v>
      </c>
      <c r="J1348" s="61" t="s">
        <v>1784</v>
      </c>
      <c r="K1348" s="61" t="s">
        <v>1360</v>
      </c>
      <c r="L1348" s="61" t="s">
        <v>1778</v>
      </c>
      <c r="M1348" s="61" t="s">
        <v>1785</v>
      </c>
      <c r="N1348" s="108">
        <v>1</v>
      </c>
      <c r="O1348" s="108">
        <v>1</v>
      </c>
      <c r="P1348" s="108">
        <v>1</v>
      </c>
      <c r="Q1348" s="108">
        <v>0</v>
      </c>
      <c r="R1348" s="108">
        <v>0</v>
      </c>
      <c r="S1348" s="108">
        <v>1</v>
      </c>
      <c r="T1348" s="108">
        <v>1</v>
      </c>
      <c r="U1348" s="108">
        <v>1</v>
      </c>
      <c r="V1348" s="108">
        <v>0</v>
      </c>
      <c r="W1348" s="109">
        <v>3036401.39</v>
      </c>
      <c r="X1348" s="126">
        <v>0</v>
      </c>
      <c r="Y1348" s="109">
        <v>0</v>
      </c>
      <c r="Z1348" s="109">
        <v>0</v>
      </c>
      <c r="AA1348" s="109"/>
      <c r="AB1348" s="109"/>
      <c r="AC1348" s="109"/>
      <c r="AD1348" s="110">
        <v>3036401.39</v>
      </c>
      <c r="AE1348" s="99">
        <v>45376</v>
      </c>
      <c r="AF1348" s="99">
        <v>46471</v>
      </c>
      <c r="AG1348" s="110">
        <v>3036401.39</v>
      </c>
      <c r="AH1348" s="107">
        <v>2.2361111111111112</v>
      </c>
      <c r="AI1348" s="107">
        <v>3</v>
      </c>
      <c r="AJ1348" s="96">
        <v>8.7499999999999994E-2</v>
      </c>
      <c r="AK1348" s="92" t="s">
        <v>1786</v>
      </c>
      <c r="AL1348" s="92" t="s">
        <v>1787</v>
      </c>
      <c r="AM1348" s="27">
        <v>265685.12</v>
      </c>
      <c r="AN1348" s="27">
        <v>265685.12</v>
      </c>
      <c r="AO1348" s="27">
        <v>132842.56</v>
      </c>
      <c r="AP1348" s="27">
        <v>0</v>
      </c>
      <c r="AQ1348" s="27">
        <v>0</v>
      </c>
      <c r="AR1348" s="27">
        <v>0</v>
      </c>
      <c r="AS1348" s="27">
        <v>0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27">
        <v>0</v>
      </c>
      <c r="BC1348" s="27">
        <f t="shared" si="64"/>
        <v>531370.23999999999</v>
      </c>
      <c r="BD1348" s="27">
        <f t="shared" si="65"/>
        <v>132842.56</v>
      </c>
      <c r="BE1348" s="27">
        <f t="shared" si="63"/>
        <v>664212.80000000005</v>
      </c>
    </row>
    <row r="1349" spans="1:57" x14ac:dyDescent="0.35">
      <c r="A1349" s="92" t="s">
        <v>2194</v>
      </c>
      <c r="B1349" s="90" t="s">
        <v>1636</v>
      </c>
      <c r="C1349" s="94">
        <v>1</v>
      </c>
      <c r="D1349" s="91" t="s">
        <v>0</v>
      </c>
      <c r="E1349" s="61" t="s">
        <v>3</v>
      </c>
      <c r="F1349" s="61" t="s">
        <v>1772</v>
      </c>
      <c r="G1349" s="61" t="s">
        <v>1781</v>
      </c>
      <c r="H1349" s="61" t="s">
        <v>1782</v>
      </c>
      <c r="I1349" s="61" t="s">
        <v>1783</v>
      </c>
      <c r="J1349" s="61" t="s">
        <v>1784</v>
      </c>
      <c r="K1349" s="61" t="s">
        <v>1364</v>
      </c>
      <c r="L1349" s="61" t="s">
        <v>1778</v>
      </c>
      <c r="M1349" s="61" t="s">
        <v>1785</v>
      </c>
      <c r="N1349" s="108">
        <v>1</v>
      </c>
      <c r="O1349" s="108">
        <v>1</v>
      </c>
      <c r="P1349" s="108">
        <v>1</v>
      </c>
      <c r="Q1349" s="108">
        <v>0</v>
      </c>
      <c r="R1349" s="108">
        <v>0</v>
      </c>
      <c r="S1349" s="108">
        <v>1</v>
      </c>
      <c r="T1349" s="108">
        <v>1</v>
      </c>
      <c r="U1349" s="108">
        <v>1</v>
      </c>
      <c r="V1349" s="108">
        <v>0</v>
      </c>
      <c r="W1349" s="109">
        <v>405180.51</v>
      </c>
      <c r="X1349" s="126">
        <v>0</v>
      </c>
      <c r="Y1349" s="109">
        <v>0</v>
      </c>
      <c r="Z1349" s="109">
        <v>0</v>
      </c>
      <c r="AA1349" s="109"/>
      <c r="AB1349" s="109"/>
      <c r="AC1349" s="109"/>
      <c r="AD1349" s="110">
        <v>405180.51</v>
      </c>
      <c r="AE1349" s="99">
        <v>45376</v>
      </c>
      <c r="AF1349" s="99">
        <v>46471</v>
      </c>
      <c r="AG1349" s="110">
        <v>405180.51</v>
      </c>
      <c r="AH1349" s="107">
        <v>2.2361111111111112</v>
      </c>
      <c r="AI1349" s="107">
        <v>3</v>
      </c>
      <c r="AJ1349" s="96">
        <v>8.7499999999999994E-2</v>
      </c>
      <c r="AK1349" s="92" t="s">
        <v>1786</v>
      </c>
      <c r="AL1349" s="92" t="s">
        <v>1787</v>
      </c>
      <c r="AM1349" s="27">
        <v>35453.300000000003</v>
      </c>
      <c r="AN1349" s="27">
        <v>35453.300000000003</v>
      </c>
      <c r="AO1349" s="27">
        <v>17726.650000000001</v>
      </c>
      <c r="AP1349" s="27">
        <v>0</v>
      </c>
      <c r="AQ1349" s="27">
        <v>0</v>
      </c>
      <c r="AR1349" s="27">
        <v>0</v>
      </c>
      <c r="AS1349" s="27">
        <v>0</v>
      </c>
      <c r="AT1349" s="27">
        <v>0</v>
      </c>
      <c r="AU1349" s="27">
        <v>0</v>
      </c>
      <c r="AV1349" s="27">
        <v>0</v>
      </c>
      <c r="AW1349" s="27">
        <v>0</v>
      </c>
      <c r="AX1349" s="27">
        <v>0</v>
      </c>
      <c r="AY1349" s="27">
        <v>0</v>
      </c>
      <c r="AZ1349" s="27">
        <v>0</v>
      </c>
      <c r="BA1349" s="27">
        <v>0</v>
      </c>
      <c r="BB1349" s="27">
        <v>0</v>
      </c>
      <c r="BC1349" s="27">
        <f t="shared" si="64"/>
        <v>70906.600000000006</v>
      </c>
      <c r="BD1349" s="27">
        <f t="shared" si="65"/>
        <v>17726.650000000001</v>
      </c>
      <c r="BE1349" s="27">
        <f t="shared" ref="BE1349:BE1412" si="66">BD1349+BC1349</f>
        <v>88633.25</v>
      </c>
    </row>
    <row r="1350" spans="1:57" x14ac:dyDescent="0.35">
      <c r="A1350" s="92" t="s">
        <v>2193</v>
      </c>
      <c r="B1350" s="90" t="s">
        <v>1423</v>
      </c>
      <c r="C1350" s="94">
        <v>1</v>
      </c>
      <c r="D1350" s="91" t="s">
        <v>0</v>
      </c>
      <c r="E1350" s="61" t="s">
        <v>3</v>
      </c>
      <c r="F1350" s="61" t="s">
        <v>1772</v>
      </c>
      <c r="G1350" s="61" t="s">
        <v>1781</v>
      </c>
      <c r="H1350" s="61" t="s">
        <v>1782</v>
      </c>
      <c r="I1350" s="61" t="s">
        <v>1783</v>
      </c>
      <c r="J1350" s="61" t="s">
        <v>1784</v>
      </c>
      <c r="K1350" s="61" t="s">
        <v>1823</v>
      </c>
      <c r="L1350" s="61" t="s">
        <v>1778</v>
      </c>
      <c r="M1350" s="61" t="s">
        <v>1785</v>
      </c>
      <c r="N1350" s="108">
        <v>1</v>
      </c>
      <c r="O1350" s="108">
        <v>1</v>
      </c>
      <c r="P1350" s="108">
        <v>1</v>
      </c>
      <c r="Q1350" s="108">
        <v>0</v>
      </c>
      <c r="R1350" s="108">
        <v>0</v>
      </c>
      <c r="S1350" s="108">
        <v>1</v>
      </c>
      <c r="T1350" s="108">
        <v>1</v>
      </c>
      <c r="U1350" s="108">
        <v>1</v>
      </c>
      <c r="V1350" s="108">
        <v>0</v>
      </c>
      <c r="W1350" s="109">
        <v>7302501.7300000004</v>
      </c>
      <c r="X1350" s="126">
        <v>0</v>
      </c>
      <c r="Y1350" s="109">
        <v>94837.68</v>
      </c>
      <c r="Z1350" s="109">
        <v>49668.81</v>
      </c>
      <c r="AA1350" s="109"/>
      <c r="AB1350" s="109"/>
      <c r="AC1350" s="109"/>
      <c r="AD1350" s="110">
        <v>7207664.0499999998</v>
      </c>
      <c r="AE1350" s="99">
        <v>45385</v>
      </c>
      <c r="AF1350" s="99">
        <v>47971</v>
      </c>
      <c r="AG1350" s="110">
        <v>8061203.1699999999</v>
      </c>
      <c r="AH1350" s="107">
        <v>6.3416666666666668</v>
      </c>
      <c r="AI1350" s="107">
        <v>7.083333333333333</v>
      </c>
      <c r="AJ1350" s="96">
        <v>8.1618999999999997E-2</v>
      </c>
      <c r="AK1350" s="92" t="s">
        <v>1786</v>
      </c>
      <c r="AL1350" s="92" t="s">
        <v>1787</v>
      </c>
      <c r="AM1350" s="27">
        <v>503783.65</v>
      </c>
      <c r="AN1350" s="27">
        <v>460565.34</v>
      </c>
      <c r="AO1350" s="27">
        <v>367678.24</v>
      </c>
      <c r="AP1350" s="27">
        <v>274791.09000000003</v>
      </c>
      <c r="AQ1350" s="27">
        <v>181903.98</v>
      </c>
      <c r="AR1350" s="27">
        <v>89016.86</v>
      </c>
      <c r="AS1350" s="27">
        <v>9675.75</v>
      </c>
      <c r="AT1350" s="27">
        <v>0</v>
      </c>
      <c r="AU1350" s="27">
        <v>0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27">
        <v>0</v>
      </c>
      <c r="BC1350" s="27">
        <f t="shared" si="64"/>
        <v>964348.99</v>
      </c>
      <c r="BD1350" s="27">
        <f t="shared" si="65"/>
        <v>923065.92</v>
      </c>
      <c r="BE1350" s="27">
        <f t="shared" si="66"/>
        <v>1887414.9100000001</v>
      </c>
    </row>
    <row r="1351" spans="1:57" x14ac:dyDescent="0.35">
      <c r="A1351" s="92" t="s">
        <v>2192</v>
      </c>
      <c r="B1351" s="90" t="s">
        <v>1637</v>
      </c>
      <c r="C1351" s="94">
        <v>1</v>
      </c>
      <c r="D1351" s="91" t="s">
        <v>0</v>
      </c>
      <c r="E1351" s="61" t="s">
        <v>3</v>
      </c>
      <c r="F1351" s="61" t="s">
        <v>1772</v>
      </c>
      <c r="G1351" s="61" t="s">
        <v>1788</v>
      </c>
      <c r="H1351" s="61" t="s">
        <v>1789</v>
      </c>
      <c r="I1351" s="61" t="s">
        <v>1790</v>
      </c>
      <c r="J1351" s="61" t="s">
        <v>1791</v>
      </c>
      <c r="K1351" s="61" t="s">
        <v>1638</v>
      </c>
      <c r="L1351" s="61" t="s">
        <v>1778</v>
      </c>
      <c r="M1351" s="61" t="s">
        <v>1785</v>
      </c>
      <c r="N1351" s="108">
        <v>1</v>
      </c>
      <c r="O1351" s="108">
        <v>1</v>
      </c>
      <c r="P1351" s="108">
        <v>1</v>
      </c>
      <c r="Q1351" s="108">
        <v>1</v>
      </c>
      <c r="R1351" s="108">
        <v>1</v>
      </c>
      <c r="S1351" s="108">
        <v>1</v>
      </c>
      <c r="T1351" s="108">
        <v>0</v>
      </c>
      <c r="U1351" s="108">
        <v>0</v>
      </c>
      <c r="V1351" s="108">
        <v>0</v>
      </c>
      <c r="W1351" s="109">
        <v>1465335.39</v>
      </c>
      <c r="X1351" s="126">
        <v>0</v>
      </c>
      <c r="Y1351" s="109">
        <v>0</v>
      </c>
      <c r="Z1351" s="109">
        <v>0</v>
      </c>
      <c r="AA1351" s="109"/>
      <c r="AB1351" s="109"/>
      <c r="AC1351" s="109"/>
      <c r="AD1351" s="110">
        <v>1465335.39</v>
      </c>
      <c r="AE1351" s="99">
        <v>45376</v>
      </c>
      <c r="AF1351" s="99">
        <v>46471</v>
      </c>
      <c r="AG1351" s="110">
        <v>1465335.39</v>
      </c>
      <c r="AH1351" s="107">
        <v>2.2361111111111112</v>
      </c>
      <c r="AI1351" s="107">
        <v>3</v>
      </c>
      <c r="AJ1351" s="96">
        <v>8.7499999999999994E-2</v>
      </c>
      <c r="AK1351" s="92" t="s">
        <v>1786</v>
      </c>
      <c r="AL1351" s="92" t="s">
        <v>1787</v>
      </c>
      <c r="AM1351" s="27">
        <v>128216.84</v>
      </c>
      <c r="AN1351" s="27">
        <v>128216.84</v>
      </c>
      <c r="AO1351" s="27">
        <v>64108.42</v>
      </c>
      <c r="AP1351" s="27">
        <v>0</v>
      </c>
      <c r="AQ1351" s="27">
        <v>0</v>
      </c>
      <c r="AR1351" s="27">
        <v>0</v>
      </c>
      <c r="AS1351" s="27">
        <v>0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7">
        <v>0</v>
      </c>
      <c r="BA1351" s="27">
        <v>0</v>
      </c>
      <c r="BB1351" s="27">
        <v>0</v>
      </c>
      <c r="BC1351" s="27">
        <f t="shared" si="64"/>
        <v>256433.68</v>
      </c>
      <c r="BD1351" s="27">
        <f t="shared" si="65"/>
        <v>64108.42</v>
      </c>
      <c r="BE1351" s="27">
        <f t="shared" si="66"/>
        <v>320542.09999999998</v>
      </c>
    </row>
    <row r="1352" spans="1:57" x14ac:dyDescent="0.35">
      <c r="A1352" s="92" t="s">
        <v>2191</v>
      </c>
      <c r="B1352" s="90" t="s">
        <v>1639</v>
      </c>
      <c r="C1352" s="94">
        <v>1</v>
      </c>
      <c r="D1352" s="91" t="s">
        <v>0</v>
      </c>
      <c r="E1352" s="61" t="s">
        <v>3</v>
      </c>
      <c r="F1352" s="61" t="s">
        <v>1772</v>
      </c>
      <c r="G1352" s="61" t="s">
        <v>1788</v>
      </c>
      <c r="H1352" s="61" t="s">
        <v>1789</v>
      </c>
      <c r="I1352" s="61" t="s">
        <v>1790</v>
      </c>
      <c r="J1352" s="61" t="s">
        <v>1791</v>
      </c>
      <c r="K1352" s="61" t="s">
        <v>1640</v>
      </c>
      <c r="L1352" s="61" t="s">
        <v>1778</v>
      </c>
      <c r="M1352" s="61" t="s">
        <v>1785</v>
      </c>
      <c r="N1352" s="108">
        <v>1</v>
      </c>
      <c r="O1352" s="108">
        <v>1</v>
      </c>
      <c r="P1352" s="108">
        <v>1</v>
      </c>
      <c r="Q1352" s="108">
        <v>1</v>
      </c>
      <c r="R1352" s="108">
        <v>1</v>
      </c>
      <c r="S1352" s="108">
        <v>1</v>
      </c>
      <c r="T1352" s="108">
        <v>0</v>
      </c>
      <c r="U1352" s="108">
        <v>0</v>
      </c>
      <c r="V1352" s="108">
        <v>0</v>
      </c>
      <c r="W1352" s="109">
        <v>1348490.09</v>
      </c>
      <c r="X1352" s="126">
        <v>0</v>
      </c>
      <c r="Y1352" s="109">
        <v>0</v>
      </c>
      <c r="Z1352" s="109">
        <v>0</v>
      </c>
      <c r="AA1352" s="109"/>
      <c r="AB1352" s="109"/>
      <c r="AC1352" s="109"/>
      <c r="AD1352" s="110">
        <v>1348490.09</v>
      </c>
      <c r="AE1352" s="99">
        <v>45376</v>
      </c>
      <c r="AF1352" s="99">
        <v>46471</v>
      </c>
      <c r="AG1352" s="110">
        <v>1348490.09</v>
      </c>
      <c r="AH1352" s="107">
        <v>2.2361111111111112</v>
      </c>
      <c r="AI1352" s="107">
        <v>3</v>
      </c>
      <c r="AJ1352" s="96">
        <v>8.7499999999999994E-2</v>
      </c>
      <c r="AK1352" s="92" t="s">
        <v>1786</v>
      </c>
      <c r="AL1352" s="92" t="s">
        <v>1787</v>
      </c>
      <c r="AM1352" s="27">
        <v>117992.88</v>
      </c>
      <c r="AN1352" s="27">
        <v>117992.88</v>
      </c>
      <c r="AO1352" s="27">
        <v>58996.44</v>
      </c>
      <c r="AP1352" s="27">
        <v>0</v>
      </c>
      <c r="AQ1352" s="27">
        <v>0</v>
      </c>
      <c r="AR1352" s="27">
        <v>0</v>
      </c>
      <c r="AS1352" s="27">
        <v>0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27">
        <v>0</v>
      </c>
      <c r="BC1352" s="27">
        <f t="shared" si="64"/>
        <v>235985.76</v>
      </c>
      <c r="BD1352" s="27">
        <f t="shared" si="65"/>
        <v>58996.44</v>
      </c>
      <c r="BE1352" s="27">
        <f t="shared" si="66"/>
        <v>294982.2</v>
      </c>
    </row>
    <row r="1353" spans="1:57" x14ac:dyDescent="0.35">
      <c r="A1353" s="92" t="s">
        <v>2190</v>
      </c>
      <c r="B1353" s="90" t="s">
        <v>1641</v>
      </c>
      <c r="C1353" s="94">
        <v>1</v>
      </c>
      <c r="D1353" s="91" t="s">
        <v>0</v>
      </c>
      <c r="E1353" s="61" t="s">
        <v>3</v>
      </c>
      <c r="F1353" s="61" t="s">
        <v>1772</v>
      </c>
      <c r="G1353" s="61" t="s">
        <v>1788</v>
      </c>
      <c r="H1353" s="61" t="s">
        <v>1789</v>
      </c>
      <c r="I1353" s="61" t="s">
        <v>1790</v>
      </c>
      <c r="J1353" s="61" t="s">
        <v>1791</v>
      </c>
      <c r="K1353" s="61" t="s">
        <v>1824</v>
      </c>
      <c r="L1353" s="61" t="s">
        <v>1778</v>
      </c>
      <c r="M1353" s="61" t="s">
        <v>1785</v>
      </c>
      <c r="N1353" s="108">
        <v>1</v>
      </c>
      <c r="O1353" s="108">
        <v>1</v>
      </c>
      <c r="P1353" s="108">
        <v>1</v>
      </c>
      <c r="Q1353" s="108">
        <v>1</v>
      </c>
      <c r="R1353" s="108">
        <v>1</v>
      </c>
      <c r="S1353" s="108">
        <v>1</v>
      </c>
      <c r="T1353" s="108">
        <v>0</v>
      </c>
      <c r="U1353" s="108">
        <v>0</v>
      </c>
      <c r="V1353" s="108">
        <v>0</v>
      </c>
      <c r="W1353" s="109">
        <v>1525758.55</v>
      </c>
      <c r="X1353" s="126">
        <v>0</v>
      </c>
      <c r="Y1353" s="109">
        <v>0</v>
      </c>
      <c r="Z1353" s="109">
        <v>0</v>
      </c>
      <c r="AA1353" s="109"/>
      <c r="AB1353" s="109"/>
      <c r="AC1353" s="109"/>
      <c r="AD1353" s="110">
        <v>1525758.55</v>
      </c>
      <c r="AE1353" s="99">
        <v>45376</v>
      </c>
      <c r="AF1353" s="99">
        <v>46471</v>
      </c>
      <c r="AG1353" s="110">
        <v>1525758.55</v>
      </c>
      <c r="AH1353" s="107">
        <v>2.2361111111111112</v>
      </c>
      <c r="AI1353" s="107">
        <v>3</v>
      </c>
      <c r="AJ1353" s="96">
        <v>8.7499999999999994E-2</v>
      </c>
      <c r="AK1353" s="92" t="s">
        <v>1786</v>
      </c>
      <c r="AL1353" s="92" t="s">
        <v>1787</v>
      </c>
      <c r="AM1353" s="27">
        <v>133503.88</v>
      </c>
      <c r="AN1353" s="27">
        <v>133503.88</v>
      </c>
      <c r="AO1353" s="27">
        <v>66751.94</v>
      </c>
      <c r="AP1353" s="27">
        <v>0</v>
      </c>
      <c r="AQ1353" s="27">
        <v>0</v>
      </c>
      <c r="AR1353" s="27">
        <v>0</v>
      </c>
      <c r="AS1353" s="27">
        <v>0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27">
        <v>0</v>
      </c>
      <c r="BC1353" s="27">
        <f t="shared" si="64"/>
        <v>267007.76</v>
      </c>
      <c r="BD1353" s="27">
        <f t="shared" si="65"/>
        <v>66751.94</v>
      </c>
      <c r="BE1353" s="27">
        <f t="shared" si="66"/>
        <v>333759.7</v>
      </c>
    </row>
    <row r="1354" spans="1:57" x14ac:dyDescent="0.35">
      <c r="A1354" s="92" t="s">
        <v>2189</v>
      </c>
      <c r="B1354" s="90" t="s">
        <v>1642</v>
      </c>
      <c r="C1354" s="94">
        <v>1</v>
      </c>
      <c r="D1354" s="91" t="s">
        <v>0</v>
      </c>
      <c r="E1354" s="61" t="s">
        <v>3</v>
      </c>
      <c r="F1354" s="61" t="s">
        <v>1772</v>
      </c>
      <c r="G1354" s="61" t="s">
        <v>1788</v>
      </c>
      <c r="H1354" s="61" t="s">
        <v>1789</v>
      </c>
      <c r="I1354" s="61" t="s">
        <v>1790</v>
      </c>
      <c r="J1354" s="61" t="s">
        <v>1791</v>
      </c>
      <c r="K1354" s="61" t="s">
        <v>1643</v>
      </c>
      <c r="L1354" s="61" t="s">
        <v>1778</v>
      </c>
      <c r="M1354" s="61" t="s">
        <v>1785</v>
      </c>
      <c r="N1354" s="108">
        <v>1</v>
      </c>
      <c r="O1354" s="108">
        <v>1</v>
      </c>
      <c r="P1354" s="108">
        <v>1</v>
      </c>
      <c r="Q1354" s="108">
        <v>1</v>
      </c>
      <c r="R1354" s="108">
        <v>1</v>
      </c>
      <c r="S1354" s="108">
        <v>1</v>
      </c>
      <c r="T1354" s="108">
        <v>0</v>
      </c>
      <c r="U1354" s="108">
        <v>0</v>
      </c>
      <c r="V1354" s="108">
        <v>0</v>
      </c>
      <c r="W1354" s="109">
        <v>1531193.9</v>
      </c>
      <c r="X1354" s="126">
        <v>0</v>
      </c>
      <c r="Y1354" s="109">
        <v>0</v>
      </c>
      <c r="Z1354" s="109">
        <v>0</v>
      </c>
      <c r="AA1354" s="109"/>
      <c r="AB1354" s="109"/>
      <c r="AC1354" s="109"/>
      <c r="AD1354" s="110">
        <v>1531193.9</v>
      </c>
      <c r="AE1354" s="99">
        <v>45376</v>
      </c>
      <c r="AF1354" s="99">
        <v>46471</v>
      </c>
      <c r="AG1354" s="110">
        <v>1531193.9</v>
      </c>
      <c r="AH1354" s="107">
        <v>2.2361111111111112</v>
      </c>
      <c r="AI1354" s="107">
        <v>3</v>
      </c>
      <c r="AJ1354" s="96">
        <v>8.7499999999999994E-2</v>
      </c>
      <c r="AK1354" s="92" t="s">
        <v>1786</v>
      </c>
      <c r="AL1354" s="92" t="s">
        <v>1787</v>
      </c>
      <c r="AM1354" s="27">
        <v>133979.46</v>
      </c>
      <c r="AN1354" s="27">
        <v>133979.46</v>
      </c>
      <c r="AO1354" s="27">
        <v>66989.73</v>
      </c>
      <c r="AP1354" s="27">
        <v>0</v>
      </c>
      <c r="AQ1354" s="27">
        <v>0</v>
      </c>
      <c r="AR1354" s="27">
        <v>0</v>
      </c>
      <c r="AS1354" s="27">
        <v>0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27">
        <v>0</v>
      </c>
      <c r="BC1354" s="27">
        <f t="shared" si="64"/>
        <v>267958.92</v>
      </c>
      <c r="BD1354" s="27">
        <f t="shared" si="65"/>
        <v>66989.73</v>
      </c>
      <c r="BE1354" s="27">
        <f t="shared" si="66"/>
        <v>334948.64999999997</v>
      </c>
    </row>
    <row r="1355" spans="1:57" x14ac:dyDescent="0.35">
      <c r="A1355" s="92" t="s">
        <v>2188</v>
      </c>
      <c r="B1355" s="90" t="s">
        <v>1644</v>
      </c>
      <c r="C1355" s="94">
        <v>1</v>
      </c>
      <c r="D1355" s="91" t="s">
        <v>0</v>
      </c>
      <c r="E1355" s="61" t="s">
        <v>3</v>
      </c>
      <c r="F1355" s="61" t="s">
        <v>1772</v>
      </c>
      <c r="G1355" s="61" t="s">
        <v>403</v>
      </c>
      <c r="H1355" s="61" t="s">
        <v>1782</v>
      </c>
      <c r="I1355" s="61" t="s">
        <v>1783</v>
      </c>
      <c r="J1355" s="61" t="s">
        <v>1784</v>
      </c>
      <c r="K1355" s="61" t="s">
        <v>715</v>
      </c>
      <c r="L1355" s="61" t="s">
        <v>1778</v>
      </c>
      <c r="M1355" s="61" t="s">
        <v>1785</v>
      </c>
      <c r="N1355" s="108">
        <v>1</v>
      </c>
      <c r="O1355" s="108">
        <v>1</v>
      </c>
      <c r="P1355" s="108">
        <v>1</v>
      </c>
      <c r="Q1355" s="108">
        <v>0</v>
      </c>
      <c r="R1355" s="108">
        <v>0</v>
      </c>
      <c r="S1355" s="108">
        <v>1</v>
      </c>
      <c r="T1355" s="108">
        <v>1</v>
      </c>
      <c r="U1355" s="108">
        <v>1</v>
      </c>
      <c r="V1355" s="108">
        <v>0</v>
      </c>
      <c r="W1355" s="109">
        <v>150000000</v>
      </c>
      <c r="X1355" s="126">
        <v>0</v>
      </c>
      <c r="Y1355" s="109">
        <v>0</v>
      </c>
      <c r="Z1355" s="109">
        <v>0</v>
      </c>
      <c r="AA1355" s="109"/>
      <c r="AB1355" s="109"/>
      <c r="AC1355" s="109"/>
      <c r="AD1355" s="110">
        <v>150000000</v>
      </c>
      <c r="AE1355" s="99">
        <v>45370</v>
      </c>
      <c r="AF1355" s="99">
        <v>47196</v>
      </c>
      <c r="AG1355" s="110">
        <v>150000000</v>
      </c>
      <c r="AH1355" s="107">
        <v>4.2194444444444441</v>
      </c>
      <c r="AI1355" s="107">
        <v>5</v>
      </c>
      <c r="AJ1355" s="96">
        <v>9.2499999999999999E-2</v>
      </c>
      <c r="AK1355" s="92" t="s">
        <v>1786</v>
      </c>
      <c r="AL1355" s="92" t="s">
        <v>1787</v>
      </c>
      <c r="AM1355" s="27">
        <v>13875000</v>
      </c>
      <c r="AN1355" s="27">
        <v>13875000</v>
      </c>
      <c r="AO1355" s="27">
        <v>13875000</v>
      </c>
      <c r="AP1355" s="27">
        <v>13875000</v>
      </c>
      <c r="AQ1355" s="27">
        <v>6937500</v>
      </c>
      <c r="AR1355" s="27">
        <v>0</v>
      </c>
      <c r="AS1355" s="27">
        <v>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27">
        <v>0</v>
      </c>
      <c r="BC1355" s="27">
        <f t="shared" si="64"/>
        <v>27750000</v>
      </c>
      <c r="BD1355" s="27">
        <f t="shared" si="65"/>
        <v>34687500</v>
      </c>
      <c r="BE1355" s="27">
        <f t="shared" si="66"/>
        <v>62437500</v>
      </c>
    </row>
    <row r="1356" spans="1:57" x14ac:dyDescent="0.35">
      <c r="A1356" s="92" t="s">
        <v>2187</v>
      </c>
      <c r="B1356" s="90" t="s">
        <v>1424</v>
      </c>
      <c r="C1356" s="94">
        <v>1</v>
      </c>
      <c r="D1356" s="91" t="s">
        <v>0</v>
      </c>
      <c r="E1356" s="61" t="s">
        <v>3</v>
      </c>
      <c r="F1356" s="61" t="s">
        <v>1772</v>
      </c>
      <c r="G1356" s="61" t="s">
        <v>1788</v>
      </c>
      <c r="H1356" s="61" t="s">
        <v>1789</v>
      </c>
      <c r="I1356" s="61" t="s">
        <v>1790</v>
      </c>
      <c r="J1356" s="61" t="s">
        <v>1791</v>
      </c>
      <c r="K1356" s="61" t="s">
        <v>796</v>
      </c>
      <c r="L1356" s="61" t="s">
        <v>1778</v>
      </c>
      <c r="M1356" s="61" t="s">
        <v>1785</v>
      </c>
      <c r="N1356" s="108">
        <v>1</v>
      </c>
      <c r="O1356" s="108">
        <v>1</v>
      </c>
      <c r="P1356" s="108">
        <v>1</v>
      </c>
      <c r="Q1356" s="108">
        <v>1</v>
      </c>
      <c r="R1356" s="108">
        <v>1</v>
      </c>
      <c r="S1356" s="108">
        <v>1</v>
      </c>
      <c r="T1356" s="108">
        <v>0</v>
      </c>
      <c r="U1356" s="108">
        <v>0</v>
      </c>
      <c r="V1356" s="108">
        <v>0</v>
      </c>
      <c r="W1356" s="109">
        <v>2000000</v>
      </c>
      <c r="X1356" s="126">
        <v>0</v>
      </c>
      <c r="Y1356" s="109">
        <v>0</v>
      </c>
      <c r="Z1356" s="109">
        <v>0</v>
      </c>
      <c r="AA1356" s="109"/>
      <c r="AB1356" s="109"/>
      <c r="AC1356" s="109"/>
      <c r="AD1356" s="110">
        <v>2000000</v>
      </c>
      <c r="AE1356" s="99">
        <v>45372</v>
      </c>
      <c r="AF1356" s="99">
        <v>45737</v>
      </c>
      <c r="AG1356" s="110">
        <v>2000000</v>
      </c>
      <c r="AH1356" s="107">
        <v>0.22500000000000001</v>
      </c>
      <c r="AI1356" s="107">
        <v>1</v>
      </c>
      <c r="AJ1356" s="96">
        <v>4.9000000000000002E-2</v>
      </c>
      <c r="AK1356" s="92" t="s">
        <v>1786</v>
      </c>
      <c r="AL1356" s="92" t="s">
        <v>1787</v>
      </c>
      <c r="AM1356" s="27">
        <v>49000</v>
      </c>
      <c r="AN1356" s="27">
        <v>0</v>
      </c>
      <c r="AO1356" s="27">
        <v>0</v>
      </c>
      <c r="AP1356" s="27">
        <v>0</v>
      </c>
      <c r="AQ1356" s="27">
        <v>0</v>
      </c>
      <c r="AR1356" s="27">
        <v>0</v>
      </c>
      <c r="AS1356" s="27">
        <v>0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27">
        <v>0</v>
      </c>
      <c r="BC1356" s="27">
        <f t="shared" si="64"/>
        <v>49000</v>
      </c>
      <c r="BD1356" s="27">
        <f t="shared" si="65"/>
        <v>0</v>
      </c>
      <c r="BE1356" s="27">
        <f t="shared" si="66"/>
        <v>49000</v>
      </c>
    </row>
    <row r="1357" spans="1:57" x14ac:dyDescent="0.35">
      <c r="A1357" s="92" t="s">
        <v>2186</v>
      </c>
      <c r="B1357" s="90" t="s">
        <v>1645</v>
      </c>
      <c r="C1357" s="94">
        <v>1</v>
      </c>
      <c r="D1357" s="91" t="s">
        <v>0</v>
      </c>
      <c r="E1357" s="61" t="s">
        <v>3</v>
      </c>
      <c r="F1357" s="61" t="s">
        <v>1772</v>
      </c>
      <c r="G1357" s="61" t="s">
        <v>1788</v>
      </c>
      <c r="H1357" s="61" t="s">
        <v>1789</v>
      </c>
      <c r="I1357" s="61" t="s">
        <v>1790</v>
      </c>
      <c r="J1357" s="61" t="s">
        <v>1791</v>
      </c>
      <c r="K1357" s="61" t="s">
        <v>1825</v>
      </c>
      <c r="L1357" s="61" t="s">
        <v>1778</v>
      </c>
      <c r="M1357" s="61" t="s">
        <v>1785</v>
      </c>
      <c r="N1357" s="108">
        <v>1</v>
      </c>
      <c r="O1357" s="108">
        <v>1</v>
      </c>
      <c r="P1357" s="108">
        <v>1</v>
      </c>
      <c r="Q1357" s="108">
        <v>1</v>
      </c>
      <c r="R1357" s="108">
        <v>1</v>
      </c>
      <c r="S1357" s="108">
        <v>1</v>
      </c>
      <c r="T1357" s="108">
        <v>0</v>
      </c>
      <c r="U1357" s="108">
        <v>0</v>
      </c>
      <c r="V1357" s="108">
        <v>0</v>
      </c>
      <c r="W1357" s="109">
        <v>4868934.91</v>
      </c>
      <c r="X1357" s="126">
        <v>0</v>
      </c>
      <c r="Y1357" s="109">
        <v>0</v>
      </c>
      <c r="Z1357" s="109">
        <v>0</v>
      </c>
      <c r="AA1357" s="109"/>
      <c r="AB1357" s="109"/>
      <c r="AC1357" s="109"/>
      <c r="AD1357" s="110">
        <v>4868934.91</v>
      </c>
      <c r="AE1357" s="99">
        <v>45376</v>
      </c>
      <c r="AF1357" s="99">
        <v>46471</v>
      </c>
      <c r="AG1357" s="110">
        <v>4868934.91</v>
      </c>
      <c r="AH1357" s="107">
        <v>2.2361111111111112</v>
      </c>
      <c r="AI1357" s="107">
        <v>3</v>
      </c>
      <c r="AJ1357" s="96">
        <v>8.7499999999999994E-2</v>
      </c>
      <c r="AK1357" s="92" t="s">
        <v>1786</v>
      </c>
      <c r="AL1357" s="92" t="s">
        <v>1787</v>
      </c>
      <c r="AM1357" s="27">
        <v>426031.8</v>
      </c>
      <c r="AN1357" s="27">
        <v>426031.8</v>
      </c>
      <c r="AO1357" s="27">
        <v>213015.9</v>
      </c>
      <c r="AP1357" s="27">
        <v>0</v>
      </c>
      <c r="AQ1357" s="27">
        <v>0</v>
      </c>
      <c r="AR1357" s="27">
        <v>0</v>
      </c>
      <c r="AS1357" s="27">
        <v>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27">
        <v>0</v>
      </c>
      <c r="BC1357" s="27">
        <f t="shared" si="64"/>
        <v>852063.6</v>
      </c>
      <c r="BD1357" s="27">
        <f t="shared" si="65"/>
        <v>213015.9</v>
      </c>
      <c r="BE1357" s="27">
        <f t="shared" si="66"/>
        <v>1065079.5</v>
      </c>
    </row>
    <row r="1358" spans="1:57" x14ac:dyDescent="0.35">
      <c r="A1358" s="92" t="s">
        <v>2185</v>
      </c>
      <c r="B1358" s="90" t="s">
        <v>1646</v>
      </c>
      <c r="C1358" s="94">
        <v>1</v>
      </c>
      <c r="D1358" s="91" t="s">
        <v>0</v>
      </c>
      <c r="E1358" s="61" t="s">
        <v>3</v>
      </c>
      <c r="F1358" s="61" t="s">
        <v>1772</v>
      </c>
      <c r="G1358" s="61" t="s">
        <v>426</v>
      </c>
      <c r="H1358" s="61" t="s">
        <v>1782</v>
      </c>
      <c r="I1358" s="61" t="s">
        <v>1775</v>
      </c>
      <c r="J1358" s="61" t="s">
        <v>1784</v>
      </c>
      <c r="K1358" s="61" t="s">
        <v>426</v>
      </c>
      <c r="L1358" s="61" t="s">
        <v>1778</v>
      </c>
      <c r="M1358" s="61" t="s">
        <v>1785</v>
      </c>
      <c r="N1358" s="108">
        <v>1</v>
      </c>
      <c r="O1358" s="108">
        <v>1</v>
      </c>
      <c r="P1358" s="108">
        <v>1</v>
      </c>
      <c r="Q1358" s="108">
        <v>0</v>
      </c>
      <c r="R1358" s="108">
        <v>1</v>
      </c>
      <c r="S1358" s="108">
        <v>1</v>
      </c>
      <c r="T1358" s="108">
        <v>1</v>
      </c>
      <c r="U1358" s="108">
        <v>0</v>
      </c>
      <c r="V1358" s="108">
        <v>0</v>
      </c>
      <c r="W1358" s="109">
        <v>150000000</v>
      </c>
      <c r="X1358" s="126">
        <v>0</v>
      </c>
      <c r="Y1358" s="109">
        <v>0</v>
      </c>
      <c r="Z1358" s="109">
        <v>0</v>
      </c>
      <c r="AA1358" s="109"/>
      <c r="AB1358" s="109"/>
      <c r="AC1358" s="109"/>
      <c r="AD1358" s="110">
        <v>150000000</v>
      </c>
      <c r="AE1358" s="99">
        <v>45376</v>
      </c>
      <c r="AF1358" s="99">
        <v>46471</v>
      </c>
      <c r="AG1358" s="110">
        <v>150000000</v>
      </c>
      <c r="AH1358" s="107">
        <v>2.2361111111111112</v>
      </c>
      <c r="AI1358" s="107">
        <v>3</v>
      </c>
      <c r="AJ1358" s="96">
        <v>8.7499999999999994E-2</v>
      </c>
      <c r="AK1358" s="92" t="s">
        <v>1786</v>
      </c>
      <c r="AL1358" s="92" t="s">
        <v>1787</v>
      </c>
      <c r="AM1358" s="27">
        <v>13125000</v>
      </c>
      <c r="AN1358" s="27">
        <v>13125000</v>
      </c>
      <c r="AO1358" s="27">
        <v>6562500</v>
      </c>
      <c r="AP1358" s="27">
        <v>0</v>
      </c>
      <c r="AQ1358" s="27">
        <v>0</v>
      </c>
      <c r="AR1358" s="27">
        <v>0</v>
      </c>
      <c r="AS1358" s="27">
        <v>0</v>
      </c>
      <c r="AT1358" s="27">
        <v>0</v>
      </c>
      <c r="AU1358" s="27">
        <v>0</v>
      </c>
      <c r="AV1358" s="27">
        <v>0</v>
      </c>
      <c r="AW1358" s="27">
        <v>0</v>
      </c>
      <c r="AX1358" s="27">
        <v>0</v>
      </c>
      <c r="AY1358" s="27">
        <v>0</v>
      </c>
      <c r="AZ1358" s="27">
        <v>0</v>
      </c>
      <c r="BA1358" s="27">
        <v>0</v>
      </c>
      <c r="BB1358" s="27">
        <v>0</v>
      </c>
      <c r="BC1358" s="27">
        <f t="shared" si="64"/>
        <v>26250000</v>
      </c>
      <c r="BD1358" s="27">
        <f t="shared" si="65"/>
        <v>6562500</v>
      </c>
      <c r="BE1358" s="27">
        <f t="shared" si="66"/>
        <v>32812500</v>
      </c>
    </row>
    <row r="1359" spans="1:57" x14ac:dyDescent="0.35">
      <c r="A1359" s="92" t="s">
        <v>2184</v>
      </c>
      <c r="B1359" s="90" t="s">
        <v>1647</v>
      </c>
      <c r="C1359" s="94">
        <v>1</v>
      </c>
      <c r="D1359" s="91" t="s">
        <v>0</v>
      </c>
      <c r="E1359" s="61" t="s">
        <v>3</v>
      </c>
      <c r="F1359" s="61" t="s">
        <v>1772</v>
      </c>
      <c r="G1359" s="61" t="s">
        <v>426</v>
      </c>
      <c r="H1359" s="61" t="s">
        <v>1782</v>
      </c>
      <c r="I1359" s="61" t="s">
        <v>1775</v>
      </c>
      <c r="J1359" s="61" t="s">
        <v>1784</v>
      </c>
      <c r="K1359" s="61" t="s">
        <v>426</v>
      </c>
      <c r="L1359" s="61" t="s">
        <v>1778</v>
      </c>
      <c r="M1359" s="61" t="s">
        <v>1785</v>
      </c>
      <c r="N1359" s="108">
        <v>1</v>
      </c>
      <c r="O1359" s="108">
        <v>1</v>
      </c>
      <c r="P1359" s="108">
        <v>1</v>
      </c>
      <c r="Q1359" s="108">
        <v>0</v>
      </c>
      <c r="R1359" s="108">
        <v>1</v>
      </c>
      <c r="S1359" s="108">
        <v>1</v>
      </c>
      <c r="T1359" s="108">
        <v>1</v>
      </c>
      <c r="U1359" s="108">
        <v>0</v>
      </c>
      <c r="V1359" s="108">
        <v>0</v>
      </c>
      <c r="W1359" s="109">
        <v>200000000</v>
      </c>
      <c r="X1359" s="126">
        <v>0</v>
      </c>
      <c r="Y1359" s="109">
        <v>0</v>
      </c>
      <c r="Z1359" s="109">
        <v>0</v>
      </c>
      <c r="AA1359" s="109"/>
      <c r="AB1359" s="109"/>
      <c r="AC1359" s="109"/>
      <c r="AD1359" s="110">
        <v>200000000</v>
      </c>
      <c r="AE1359" s="99">
        <v>45370</v>
      </c>
      <c r="AF1359" s="99">
        <v>47196</v>
      </c>
      <c r="AG1359" s="110">
        <v>200000000</v>
      </c>
      <c r="AH1359" s="107">
        <v>4.2194444444444441</v>
      </c>
      <c r="AI1359" s="107">
        <v>5</v>
      </c>
      <c r="AJ1359" s="96">
        <v>9.2499999999999999E-2</v>
      </c>
      <c r="AK1359" s="92" t="s">
        <v>1786</v>
      </c>
      <c r="AL1359" s="92" t="s">
        <v>1787</v>
      </c>
      <c r="AM1359" s="27">
        <v>18500000</v>
      </c>
      <c r="AN1359" s="27">
        <v>18500000</v>
      </c>
      <c r="AO1359" s="27">
        <v>18500000</v>
      </c>
      <c r="AP1359" s="27">
        <v>18500000</v>
      </c>
      <c r="AQ1359" s="27">
        <v>9250000</v>
      </c>
      <c r="AR1359" s="27">
        <v>0</v>
      </c>
      <c r="AS1359" s="27">
        <v>0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0</v>
      </c>
      <c r="AZ1359" s="27">
        <v>0</v>
      </c>
      <c r="BA1359" s="27">
        <v>0</v>
      </c>
      <c r="BB1359" s="27">
        <v>0</v>
      </c>
      <c r="BC1359" s="27">
        <f t="shared" si="64"/>
        <v>37000000</v>
      </c>
      <c r="BD1359" s="27">
        <f t="shared" si="65"/>
        <v>46250000</v>
      </c>
      <c r="BE1359" s="27">
        <f t="shared" si="66"/>
        <v>83250000</v>
      </c>
    </row>
    <row r="1360" spans="1:57" x14ac:dyDescent="0.35">
      <c r="A1360" s="92" t="s">
        <v>2183</v>
      </c>
      <c r="B1360" s="90" t="s">
        <v>1648</v>
      </c>
      <c r="C1360" s="94">
        <v>1</v>
      </c>
      <c r="D1360" s="91" t="s">
        <v>0</v>
      </c>
      <c r="E1360" s="61" t="s">
        <v>3</v>
      </c>
      <c r="F1360" s="61" t="s">
        <v>1772</v>
      </c>
      <c r="G1360" s="61" t="s">
        <v>735</v>
      </c>
      <c r="H1360" s="61" t="s">
        <v>1782</v>
      </c>
      <c r="I1360" s="61" t="s">
        <v>1775</v>
      </c>
      <c r="J1360" s="61" t="s">
        <v>1784</v>
      </c>
      <c r="K1360" s="61" t="s">
        <v>735</v>
      </c>
      <c r="L1360" s="61" t="s">
        <v>1778</v>
      </c>
      <c r="M1360" s="61" t="s">
        <v>1785</v>
      </c>
      <c r="N1360" s="108">
        <v>1</v>
      </c>
      <c r="O1360" s="108">
        <v>1</v>
      </c>
      <c r="P1360" s="108">
        <v>1</v>
      </c>
      <c r="Q1360" s="108">
        <v>0</v>
      </c>
      <c r="R1360" s="108">
        <v>1</v>
      </c>
      <c r="S1360" s="108">
        <v>1</v>
      </c>
      <c r="T1360" s="108">
        <v>1</v>
      </c>
      <c r="U1360" s="108">
        <v>0</v>
      </c>
      <c r="V1360" s="108">
        <v>0</v>
      </c>
      <c r="W1360" s="109">
        <v>85039273.040000007</v>
      </c>
      <c r="X1360" s="126">
        <v>0</v>
      </c>
      <c r="Y1360" s="109">
        <v>0</v>
      </c>
      <c r="Z1360" s="109">
        <v>0</v>
      </c>
      <c r="AA1360" s="109"/>
      <c r="AB1360" s="109"/>
      <c r="AC1360" s="109"/>
      <c r="AD1360" s="110">
        <v>85039273.040000007</v>
      </c>
      <c r="AE1360" s="99">
        <v>45387</v>
      </c>
      <c r="AF1360" s="99">
        <v>46482</v>
      </c>
      <c r="AG1360" s="110">
        <v>85039273.040000007</v>
      </c>
      <c r="AH1360" s="107">
        <v>2.2638888888888888</v>
      </c>
      <c r="AI1360" s="107">
        <v>3</v>
      </c>
      <c r="AJ1360" s="96">
        <v>8.7499999999999994E-2</v>
      </c>
      <c r="AK1360" s="92" t="s">
        <v>1786</v>
      </c>
      <c r="AL1360" s="92" t="s">
        <v>1787</v>
      </c>
      <c r="AM1360" s="27">
        <v>7440936.4000000004</v>
      </c>
      <c r="AN1360" s="27">
        <v>7440936.4000000004</v>
      </c>
      <c r="AO1360" s="27">
        <v>3720468.2</v>
      </c>
      <c r="AP1360" s="27">
        <v>0</v>
      </c>
      <c r="AQ1360" s="27">
        <v>0</v>
      </c>
      <c r="AR1360" s="27">
        <v>0</v>
      </c>
      <c r="AS1360" s="27">
        <v>0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7">
        <v>0</v>
      </c>
      <c r="BA1360" s="27">
        <v>0</v>
      </c>
      <c r="BB1360" s="27">
        <v>0</v>
      </c>
      <c r="BC1360" s="27">
        <f t="shared" si="64"/>
        <v>14881872.800000001</v>
      </c>
      <c r="BD1360" s="27">
        <f t="shared" si="65"/>
        <v>3720468.2</v>
      </c>
      <c r="BE1360" s="27">
        <f t="shared" si="66"/>
        <v>18602341</v>
      </c>
    </row>
    <row r="1361" spans="1:57" x14ac:dyDescent="0.35">
      <c r="A1361" s="92" t="s">
        <v>2182</v>
      </c>
      <c r="B1361" s="90" t="s">
        <v>1649</v>
      </c>
      <c r="C1361" s="94">
        <v>1</v>
      </c>
      <c r="D1361" s="91" t="s">
        <v>0</v>
      </c>
      <c r="E1361" s="61" t="s">
        <v>3</v>
      </c>
      <c r="F1361" s="61" t="s">
        <v>1772</v>
      </c>
      <c r="G1361" s="61" t="s">
        <v>735</v>
      </c>
      <c r="H1361" s="61" t="s">
        <v>1782</v>
      </c>
      <c r="I1361" s="61" t="s">
        <v>1775</v>
      </c>
      <c r="J1361" s="61" t="s">
        <v>1784</v>
      </c>
      <c r="K1361" s="61" t="s">
        <v>735</v>
      </c>
      <c r="L1361" s="61" t="s">
        <v>1778</v>
      </c>
      <c r="M1361" s="61" t="s">
        <v>1785</v>
      </c>
      <c r="N1361" s="108">
        <v>1</v>
      </c>
      <c r="O1361" s="108">
        <v>1</v>
      </c>
      <c r="P1361" s="108">
        <v>1</v>
      </c>
      <c r="Q1361" s="108">
        <v>0</v>
      </c>
      <c r="R1361" s="108">
        <v>1</v>
      </c>
      <c r="S1361" s="108">
        <v>1</v>
      </c>
      <c r="T1361" s="108">
        <v>1</v>
      </c>
      <c r="U1361" s="108">
        <v>0</v>
      </c>
      <c r="V1361" s="108">
        <v>0</v>
      </c>
      <c r="W1361" s="109">
        <v>85039273.040000007</v>
      </c>
      <c r="X1361" s="126">
        <v>0</v>
      </c>
      <c r="Y1361" s="109">
        <v>0</v>
      </c>
      <c r="Z1361" s="109">
        <v>0</v>
      </c>
      <c r="AA1361" s="109"/>
      <c r="AB1361" s="109"/>
      <c r="AC1361" s="109"/>
      <c r="AD1361" s="110">
        <v>85039273.040000007</v>
      </c>
      <c r="AE1361" s="99">
        <v>45387</v>
      </c>
      <c r="AF1361" s="99">
        <v>46482</v>
      </c>
      <c r="AG1361" s="110">
        <v>85039273.040000007</v>
      </c>
      <c r="AH1361" s="107">
        <v>2.2638888888888888</v>
      </c>
      <c r="AI1361" s="107">
        <v>3</v>
      </c>
      <c r="AJ1361" s="96">
        <v>8.7499999999999994E-2</v>
      </c>
      <c r="AK1361" s="92" t="s">
        <v>1786</v>
      </c>
      <c r="AL1361" s="92" t="s">
        <v>1787</v>
      </c>
      <c r="AM1361" s="27">
        <v>7440936.4000000004</v>
      </c>
      <c r="AN1361" s="27">
        <v>7440936.4000000004</v>
      </c>
      <c r="AO1361" s="27">
        <v>3720468.2</v>
      </c>
      <c r="AP1361" s="27">
        <v>0</v>
      </c>
      <c r="AQ1361" s="27">
        <v>0</v>
      </c>
      <c r="AR1361" s="27">
        <v>0</v>
      </c>
      <c r="AS1361" s="27">
        <v>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f t="shared" si="64"/>
        <v>14881872.800000001</v>
      </c>
      <c r="BD1361" s="27">
        <f t="shared" si="65"/>
        <v>3720468.2</v>
      </c>
      <c r="BE1361" s="27">
        <f t="shared" si="66"/>
        <v>18602341</v>
      </c>
    </row>
    <row r="1362" spans="1:57" x14ac:dyDescent="0.35">
      <c r="A1362" s="92" t="s">
        <v>2181</v>
      </c>
      <c r="B1362" s="90" t="s">
        <v>1650</v>
      </c>
      <c r="C1362" s="94">
        <v>1</v>
      </c>
      <c r="D1362" s="91" t="s">
        <v>0</v>
      </c>
      <c r="E1362" s="61" t="s">
        <v>3</v>
      </c>
      <c r="F1362" s="61" t="s">
        <v>1772</v>
      </c>
      <c r="G1362" s="61" t="s">
        <v>735</v>
      </c>
      <c r="H1362" s="61" t="s">
        <v>1782</v>
      </c>
      <c r="I1362" s="61" t="s">
        <v>1775</v>
      </c>
      <c r="J1362" s="61" t="s">
        <v>1784</v>
      </c>
      <c r="K1362" s="61" t="s">
        <v>735</v>
      </c>
      <c r="L1362" s="61" t="s">
        <v>1778</v>
      </c>
      <c r="M1362" s="61" t="s">
        <v>1785</v>
      </c>
      <c r="N1362" s="108">
        <v>1</v>
      </c>
      <c r="O1362" s="108">
        <v>1</v>
      </c>
      <c r="P1362" s="108">
        <v>1</v>
      </c>
      <c r="Q1362" s="108">
        <v>0</v>
      </c>
      <c r="R1362" s="108">
        <v>1</v>
      </c>
      <c r="S1362" s="108">
        <v>1</v>
      </c>
      <c r="T1362" s="108">
        <v>1</v>
      </c>
      <c r="U1362" s="108">
        <v>0</v>
      </c>
      <c r="V1362" s="108">
        <v>0</v>
      </c>
      <c r="W1362" s="109">
        <v>40000000</v>
      </c>
      <c r="X1362" s="126">
        <v>0</v>
      </c>
      <c r="Y1362" s="109">
        <v>0</v>
      </c>
      <c r="Z1362" s="109">
        <v>0</v>
      </c>
      <c r="AA1362" s="109"/>
      <c r="AB1362" s="109"/>
      <c r="AC1362" s="109"/>
      <c r="AD1362" s="110">
        <v>40000000</v>
      </c>
      <c r="AE1362" s="99">
        <v>45387</v>
      </c>
      <c r="AF1362" s="99">
        <v>46482</v>
      </c>
      <c r="AG1362" s="110">
        <v>40000000.000000007</v>
      </c>
      <c r="AH1362" s="107">
        <v>2.2638888888888888</v>
      </c>
      <c r="AI1362" s="107">
        <v>3</v>
      </c>
      <c r="AJ1362" s="96">
        <v>8.7499999999999994E-2</v>
      </c>
      <c r="AK1362" s="92" t="s">
        <v>1786</v>
      </c>
      <c r="AL1362" s="92" t="s">
        <v>1787</v>
      </c>
      <c r="AM1362" s="27">
        <v>3500000</v>
      </c>
      <c r="AN1362" s="27">
        <v>3500000</v>
      </c>
      <c r="AO1362" s="27">
        <v>1750000</v>
      </c>
      <c r="AP1362" s="27">
        <v>0</v>
      </c>
      <c r="AQ1362" s="27">
        <v>0</v>
      </c>
      <c r="AR1362" s="27">
        <v>0</v>
      </c>
      <c r="AS1362" s="27">
        <v>0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7">
        <v>0</v>
      </c>
      <c r="BA1362" s="27">
        <v>0</v>
      </c>
      <c r="BB1362" s="27">
        <v>0</v>
      </c>
      <c r="BC1362" s="27">
        <f t="shared" si="64"/>
        <v>7000000</v>
      </c>
      <c r="BD1362" s="27">
        <f t="shared" si="65"/>
        <v>1750000</v>
      </c>
      <c r="BE1362" s="27">
        <f t="shared" si="66"/>
        <v>8750000</v>
      </c>
    </row>
    <row r="1363" spans="1:57" x14ac:dyDescent="0.35">
      <c r="A1363" s="92" t="s">
        <v>2180</v>
      </c>
      <c r="B1363" s="90" t="s">
        <v>1651</v>
      </c>
      <c r="C1363" s="94">
        <v>1</v>
      </c>
      <c r="D1363" s="91" t="s">
        <v>0</v>
      </c>
      <c r="E1363" s="61" t="s">
        <v>3</v>
      </c>
      <c r="F1363" s="61" t="s">
        <v>1772</v>
      </c>
      <c r="G1363" s="61" t="s">
        <v>1079</v>
      </c>
      <c r="H1363" s="61" t="s">
        <v>1782</v>
      </c>
      <c r="I1363" s="61" t="s">
        <v>1783</v>
      </c>
      <c r="J1363" s="61" t="s">
        <v>1784</v>
      </c>
      <c r="K1363" s="61" t="s">
        <v>1079</v>
      </c>
      <c r="L1363" s="61" t="s">
        <v>1778</v>
      </c>
      <c r="M1363" s="61" t="s">
        <v>1785</v>
      </c>
      <c r="N1363" s="108">
        <v>1</v>
      </c>
      <c r="O1363" s="108">
        <v>1</v>
      </c>
      <c r="P1363" s="108">
        <v>1</v>
      </c>
      <c r="Q1363" s="108">
        <v>0</v>
      </c>
      <c r="R1363" s="108">
        <v>0</v>
      </c>
      <c r="S1363" s="108">
        <v>1</v>
      </c>
      <c r="T1363" s="108">
        <v>1</v>
      </c>
      <c r="U1363" s="108">
        <v>1</v>
      </c>
      <c r="V1363" s="108">
        <v>0</v>
      </c>
      <c r="W1363" s="109">
        <v>19445990.18</v>
      </c>
      <c r="X1363" s="126">
        <v>0</v>
      </c>
      <c r="Y1363" s="109">
        <v>0</v>
      </c>
      <c r="Z1363" s="109">
        <v>0</v>
      </c>
      <c r="AA1363" s="109"/>
      <c r="AB1363" s="109"/>
      <c r="AC1363" s="109"/>
      <c r="AD1363" s="110">
        <v>19445990.18</v>
      </c>
      <c r="AE1363" s="99">
        <v>45387</v>
      </c>
      <c r="AF1363" s="99">
        <v>46482</v>
      </c>
      <c r="AG1363" s="110">
        <v>19445990.18</v>
      </c>
      <c r="AH1363" s="107">
        <v>2.2638888888888888</v>
      </c>
      <c r="AI1363" s="107">
        <v>3</v>
      </c>
      <c r="AJ1363" s="96">
        <v>8.7499999999999994E-2</v>
      </c>
      <c r="AK1363" s="92" t="s">
        <v>1786</v>
      </c>
      <c r="AL1363" s="92" t="s">
        <v>1787</v>
      </c>
      <c r="AM1363" s="27">
        <v>1701524.14</v>
      </c>
      <c r="AN1363" s="27">
        <v>1701524.14</v>
      </c>
      <c r="AO1363" s="27">
        <v>850762.07</v>
      </c>
      <c r="AP1363" s="27">
        <v>0</v>
      </c>
      <c r="AQ1363" s="27">
        <v>0</v>
      </c>
      <c r="AR1363" s="27">
        <v>0</v>
      </c>
      <c r="AS1363" s="27">
        <v>0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7">
        <v>0</v>
      </c>
      <c r="BA1363" s="27">
        <v>0</v>
      </c>
      <c r="BB1363" s="27">
        <v>0</v>
      </c>
      <c r="BC1363" s="27">
        <f t="shared" si="64"/>
        <v>3403048.28</v>
      </c>
      <c r="BD1363" s="27">
        <f t="shared" si="65"/>
        <v>850762.07</v>
      </c>
      <c r="BE1363" s="27">
        <f t="shared" si="66"/>
        <v>4253810.3499999996</v>
      </c>
    </row>
    <row r="1364" spans="1:57" x14ac:dyDescent="0.35">
      <c r="A1364" s="92" t="s">
        <v>2179</v>
      </c>
      <c r="B1364" s="90" t="s">
        <v>1652</v>
      </c>
      <c r="C1364" s="94">
        <v>1</v>
      </c>
      <c r="D1364" s="91" t="s">
        <v>0</v>
      </c>
      <c r="E1364" s="61" t="s">
        <v>3</v>
      </c>
      <c r="F1364" s="61" t="s">
        <v>1772</v>
      </c>
      <c r="G1364" s="61" t="s">
        <v>1079</v>
      </c>
      <c r="H1364" s="61" t="s">
        <v>1782</v>
      </c>
      <c r="I1364" s="61" t="s">
        <v>1783</v>
      </c>
      <c r="J1364" s="61" t="s">
        <v>1784</v>
      </c>
      <c r="K1364" s="61" t="s">
        <v>1079</v>
      </c>
      <c r="L1364" s="61" t="s">
        <v>1778</v>
      </c>
      <c r="M1364" s="61" t="s">
        <v>1785</v>
      </c>
      <c r="N1364" s="108">
        <v>1</v>
      </c>
      <c r="O1364" s="108">
        <v>1</v>
      </c>
      <c r="P1364" s="108">
        <v>1</v>
      </c>
      <c r="Q1364" s="108">
        <v>0</v>
      </c>
      <c r="R1364" s="108">
        <v>0</v>
      </c>
      <c r="S1364" s="108">
        <v>1</v>
      </c>
      <c r="T1364" s="108">
        <v>1</v>
      </c>
      <c r="U1364" s="108">
        <v>1</v>
      </c>
      <c r="V1364" s="108">
        <v>0</v>
      </c>
      <c r="W1364" s="109">
        <v>23344400.16</v>
      </c>
      <c r="X1364" s="126">
        <v>0</v>
      </c>
      <c r="Y1364" s="109">
        <v>0</v>
      </c>
      <c r="Z1364" s="109">
        <v>0</v>
      </c>
      <c r="AA1364" s="109"/>
      <c r="AB1364" s="109"/>
      <c r="AC1364" s="109"/>
      <c r="AD1364" s="110">
        <v>23344400.16</v>
      </c>
      <c r="AE1364" s="99">
        <v>45376</v>
      </c>
      <c r="AF1364" s="99">
        <v>46471</v>
      </c>
      <c r="AG1364" s="110">
        <v>23344400.16</v>
      </c>
      <c r="AH1364" s="107">
        <v>2.2361111111111112</v>
      </c>
      <c r="AI1364" s="107">
        <v>3</v>
      </c>
      <c r="AJ1364" s="96">
        <v>8.7499999999999994E-2</v>
      </c>
      <c r="AK1364" s="92" t="s">
        <v>1786</v>
      </c>
      <c r="AL1364" s="92" t="s">
        <v>1787</v>
      </c>
      <c r="AM1364" s="27">
        <v>2042635.02</v>
      </c>
      <c r="AN1364" s="27">
        <v>2042635.02</v>
      </c>
      <c r="AO1364" s="27">
        <v>1021317.51</v>
      </c>
      <c r="AP1364" s="27">
        <v>0</v>
      </c>
      <c r="AQ1364" s="27">
        <v>0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7">
        <v>0</v>
      </c>
      <c r="BA1364" s="27">
        <v>0</v>
      </c>
      <c r="BB1364" s="27">
        <v>0</v>
      </c>
      <c r="BC1364" s="27">
        <f t="shared" si="64"/>
        <v>4085270.04</v>
      </c>
      <c r="BD1364" s="27">
        <f t="shared" si="65"/>
        <v>1021317.51</v>
      </c>
      <c r="BE1364" s="27">
        <f t="shared" si="66"/>
        <v>5106587.55</v>
      </c>
    </row>
    <row r="1365" spans="1:57" x14ac:dyDescent="0.35">
      <c r="A1365" s="92" t="s">
        <v>2178</v>
      </c>
      <c r="B1365" s="90" t="s">
        <v>1425</v>
      </c>
      <c r="C1365" s="94">
        <v>1</v>
      </c>
      <c r="D1365" s="91" t="s">
        <v>0</v>
      </c>
      <c r="E1365" s="61" t="s">
        <v>3</v>
      </c>
      <c r="F1365" s="61" t="s">
        <v>1772</v>
      </c>
      <c r="G1365" s="61" t="s">
        <v>1788</v>
      </c>
      <c r="H1365" s="61" t="s">
        <v>1789</v>
      </c>
      <c r="I1365" s="61" t="s">
        <v>1790</v>
      </c>
      <c r="J1365" s="61" t="s">
        <v>1791</v>
      </c>
      <c r="K1365" s="61" t="s">
        <v>796</v>
      </c>
      <c r="L1365" s="61" t="s">
        <v>1778</v>
      </c>
      <c r="M1365" s="61" t="s">
        <v>1785</v>
      </c>
      <c r="N1365" s="108">
        <v>1</v>
      </c>
      <c r="O1365" s="108">
        <v>1</v>
      </c>
      <c r="P1365" s="108">
        <v>1</v>
      </c>
      <c r="Q1365" s="108">
        <v>1</v>
      </c>
      <c r="R1365" s="108">
        <v>1</v>
      </c>
      <c r="S1365" s="108">
        <v>1</v>
      </c>
      <c r="T1365" s="108">
        <v>0</v>
      </c>
      <c r="U1365" s="108">
        <v>0</v>
      </c>
      <c r="V1365" s="108">
        <v>0</v>
      </c>
      <c r="W1365" s="109">
        <v>100000</v>
      </c>
      <c r="X1365" s="126">
        <v>0</v>
      </c>
      <c r="Y1365" s="109">
        <v>0</v>
      </c>
      <c r="Z1365" s="109">
        <v>0</v>
      </c>
      <c r="AA1365" s="109"/>
      <c r="AB1365" s="109"/>
      <c r="AC1365" s="109"/>
      <c r="AD1365" s="110">
        <v>100000</v>
      </c>
      <c r="AE1365" s="99">
        <v>45372</v>
      </c>
      <c r="AF1365" s="99">
        <v>45737</v>
      </c>
      <c r="AG1365" s="110">
        <v>100000</v>
      </c>
      <c r="AH1365" s="107">
        <v>0.22500000000000001</v>
      </c>
      <c r="AI1365" s="107">
        <v>1</v>
      </c>
      <c r="AJ1365" s="96">
        <v>4.9000000000000002E-2</v>
      </c>
      <c r="AK1365" s="92" t="s">
        <v>1786</v>
      </c>
      <c r="AL1365" s="92" t="s">
        <v>1787</v>
      </c>
      <c r="AM1365" s="27">
        <v>2450</v>
      </c>
      <c r="AN1365" s="27">
        <v>0</v>
      </c>
      <c r="AO1365" s="27">
        <v>0</v>
      </c>
      <c r="AP1365" s="27">
        <v>0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0</v>
      </c>
      <c r="BB1365" s="27">
        <v>0</v>
      </c>
      <c r="BC1365" s="27">
        <f t="shared" si="64"/>
        <v>2450</v>
      </c>
      <c r="BD1365" s="27">
        <f t="shared" si="65"/>
        <v>0</v>
      </c>
      <c r="BE1365" s="27">
        <f t="shared" si="66"/>
        <v>2450</v>
      </c>
    </row>
    <row r="1366" spans="1:57" x14ac:dyDescent="0.35">
      <c r="A1366" s="92" t="s">
        <v>2177</v>
      </c>
      <c r="B1366" s="90" t="s">
        <v>1426</v>
      </c>
      <c r="C1366" s="94">
        <v>1</v>
      </c>
      <c r="D1366" s="91" t="s">
        <v>0</v>
      </c>
      <c r="E1366" s="61" t="s">
        <v>3</v>
      </c>
      <c r="F1366" s="61" t="s">
        <v>1772</v>
      </c>
      <c r="G1366" s="61" t="s">
        <v>1788</v>
      </c>
      <c r="H1366" s="61" t="s">
        <v>1789</v>
      </c>
      <c r="I1366" s="61" t="s">
        <v>1790</v>
      </c>
      <c r="J1366" s="61" t="s">
        <v>1791</v>
      </c>
      <c r="K1366" s="61" t="s">
        <v>796</v>
      </c>
      <c r="L1366" s="61" t="s">
        <v>1778</v>
      </c>
      <c r="M1366" s="61" t="s">
        <v>1785</v>
      </c>
      <c r="N1366" s="108">
        <v>1</v>
      </c>
      <c r="O1366" s="108">
        <v>1</v>
      </c>
      <c r="P1366" s="108">
        <v>1</v>
      </c>
      <c r="Q1366" s="108">
        <v>1</v>
      </c>
      <c r="R1366" s="108">
        <v>1</v>
      </c>
      <c r="S1366" s="108">
        <v>1</v>
      </c>
      <c r="T1366" s="108">
        <v>0</v>
      </c>
      <c r="U1366" s="108">
        <v>0</v>
      </c>
      <c r="V1366" s="108">
        <v>0</v>
      </c>
      <c r="W1366" s="109">
        <v>14800000</v>
      </c>
      <c r="X1366" s="126">
        <v>0</v>
      </c>
      <c r="Y1366" s="109">
        <v>0</v>
      </c>
      <c r="Z1366" s="109">
        <v>0</v>
      </c>
      <c r="AA1366" s="109"/>
      <c r="AB1366" s="109"/>
      <c r="AC1366" s="109"/>
      <c r="AD1366" s="110">
        <v>14800000</v>
      </c>
      <c r="AE1366" s="99">
        <v>45372</v>
      </c>
      <c r="AF1366" s="99">
        <v>45737</v>
      </c>
      <c r="AG1366" s="110">
        <v>14800000</v>
      </c>
      <c r="AH1366" s="107">
        <v>0.22500000000000001</v>
      </c>
      <c r="AI1366" s="107">
        <v>1</v>
      </c>
      <c r="AJ1366" s="96">
        <v>4.9000000000000002E-2</v>
      </c>
      <c r="AK1366" s="92" t="s">
        <v>1786</v>
      </c>
      <c r="AL1366" s="92" t="s">
        <v>1787</v>
      </c>
      <c r="AM1366" s="27">
        <v>362600</v>
      </c>
      <c r="AN1366" s="27">
        <v>0</v>
      </c>
      <c r="AO1366" s="27">
        <v>0</v>
      </c>
      <c r="AP1366" s="27">
        <v>0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27">
        <v>0</v>
      </c>
      <c r="BC1366" s="27">
        <f t="shared" si="64"/>
        <v>362600</v>
      </c>
      <c r="BD1366" s="27">
        <f t="shared" si="65"/>
        <v>0</v>
      </c>
      <c r="BE1366" s="27">
        <f t="shared" si="66"/>
        <v>362600</v>
      </c>
    </row>
    <row r="1367" spans="1:57" x14ac:dyDescent="0.35">
      <c r="A1367" s="92" t="s">
        <v>2176</v>
      </c>
      <c r="B1367" s="90" t="s">
        <v>1427</v>
      </c>
      <c r="C1367" s="94">
        <v>1</v>
      </c>
      <c r="D1367" s="91" t="s">
        <v>0</v>
      </c>
      <c r="E1367" s="61" t="s">
        <v>3</v>
      </c>
      <c r="F1367" s="61" t="s">
        <v>1772</v>
      </c>
      <c r="G1367" s="61" t="s">
        <v>1788</v>
      </c>
      <c r="H1367" s="61" t="s">
        <v>1789</v>
      </c>
      <c r="I1367" s="61" t="s">
        <v>1790</v>
      </c>
      <c r="J1367" s="61" t="s">
        <v>1791</v>
      </c>
      <c r="K1367" s="61" t="s">
        <v>796</v>
      </c>
      <c r="L1367" s="61" t="s">
        <v>1778</v>
      </c>
      <c r="M1367" s="61" t="s">
        <v>1785</v>
      </c>
      <c r="N1367" s="108">
        <v>1</v>
      </c>
      <c r="O1367" s="108">
        <v>1</v>
      </c>
      <c r="P1367" s="108">
        <v>1</v>
      </c>
      <c r="Q1367" s="108">
        <v>1</v>
      </c>
      <c r="R1367" s="108">
        <v>1</v>
      </c>
      <c r="S1367" s="108">
        <v>1</v>
      </c>
      <c r="T1367" s="108">
        <v>0</v>
      </c>
      <c r="U1367" s="108">
        <v>0</v>
      </c>
      <c r="V1367" s="108">
        <v>0</v>
      </c>
      <c r="W1367" s="109">
        <v>39000000</v>
      </c>
      <c r="X1367" s="126">
        <v>0</v>
      </c>
      <c r="Y1367" s="109">
        <v>0</v>
      </c>
      <c r="Z1367" s="109">
        <v>0</v>
      </c>
      <c r="AA1367" s="109"/>
      <c r="AB1367" s="109"/>
      <c r="AC1367" s="109"/>
      <c r="AD1367" s="110">
        <v>39000000</v>
      </c>
      <c r="AE1367" s="99">
        <v>45372</v>
      </c>
      <c r="AF1367" s="99">
        <v>45737</v>
      </c>
      <c r="AG1367" s="110">
        <v>39000000</v>
      </c>
      <c r="AH1367" s="107">
        <v>0.22500000000000001</v>
      </c>
      <c r="AI1367" s="107">
        <v>1</v>
      </c>
      <c r="AJ1367" s="96">
        <v>4.9000000000000002E-2</v>
      </c>
      <c r="AK1367" s="92" t="s">
        <v>1786</v>
      </c>
      <c r="AL1367" s="92" t="s">
        <v>1787</v>
      </c>
      <c r="AM1367" s="27">
        <v>955500</v>
      </c>
      <c r="AN1367" s="27">
        <v>0</v>
      </c>
      <c r="AO1367" s="27">
        <v>0</v>
      </c>
      <c r="AP1367" s="27">
        <v>0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0</v>
      </c>
      <c r="AZ1367" s="27">
        <v>0</v>
      </c>
      <c r="BA1367" s="27">
        <v>0</v>
      </c>
      <c r="BB1367" s="27">
        <v>0</v>
      </c>
      <c r="BC1367" s="27">
        <f t="shared" si="64"/>
        <v>955500</v>
      </c>
      <c r="BD1367" s="27">
        <f t="shared" si="65"/>
        <v>0</v>
      </c>
      <c r="BE1367" s="27">
        <f t="shared" si="66"/>
        <v>955500</v>
      </c>
    </row>
    <row r="1368" spans="1:57" x14ac:dyDescent="0.35">
      <c r="A1368" s="92" t="s">
        <v>2175</v>
      </c>
      <c r="B1368" s="90" t="s">
        <v>1428</v>
      </c>
      <c r="C1368" s="94">
        <v>1</v>
      </c>
      <c r="D1368" s="91" t="s">
        <v>0</v>
      </c>
      <c r="E1368" s="61" t="s">
        <v>3</v>
      </c>
      <c r="F1368" s="61" t="s">
        <v>1772</v>
      </c>
      <c r="G1368" s="61" t="s">
        <v>1788</v>
      </c>
      <c r="H1368" s="61" t="s">
        <v>1789</v>
      </c>
      <c r="I1368" s="61" t="s">
        <v>1790</v>
      </c>
      <c r="J1368" s="61" t="s">
        <v>1791</v>
      </c>
      <c r="K1368" s="61" t="s">
        <v>796</v>
      </c>
      <c r="L1368" s="61" t="s">
        <v>1778</v>
      </c>
      <c r="M1368" s="61" t="s">
        <v>1785</v>
      </c>
      <c r="N1368" s="108">
        <v>1</v>
      </c>
      <c r="O1368" s="108">
        <v>1</v>
      </c>
      <c r="P1368" s="108">
        <v>1</v>
      </c>
      <c r="Q1368" s="108">
        <v>1</v>
      </c>
      <c r="R1368" s="108">
        <v>1</v>
      </c>
      <c r="S1368" s="108">
        <v>1</v>
      </c>
      <c r="T1368" s="108">
        <v>0</v>
      </c>
      <c r="U1368" s="108">
        <v>0</v>
      </c>
      <c r="V1368" s="108">
        <v>0</v>
      </c>
      <c r="W1368" s="109">
        <v>2500000</v>
      </c>
      <c r="X1368" s="126">
        <v>0</v>
      </c>
      <c r="Y1368" s="109">
        <v>0</v>
      </c>
      <c r="Z1368" s="109">
        <v>0</v>
      </c>
      <c r="AA1368" s="109"/>
      <c r="AB1368" s="109"/>
      <c r="AC1368" s="109"/>
      <c r="AD1368" s="110">
        <v>2500000</v>
      </c>
      <c r="AE1368" s="99">
        <v>45372</v>
      </c>
      <c r="AF1368" s="99">
        <v>45737</v>
      </c>
      <c r="AG1368" s="110">
        <v>2500000</v>
      </c>
      <c r="AH1368" s="107">
        <v>0.22500000000000001</v>
      </c>
      <c r="AI1368" s="107">
        <v>1</v>
      </c>
      <c r="AJ1368" s="96">
        <v>4.9000000000000002E-2</v>
      </c>
      <c r="AK1368" s="92" t="s">
        <v>1786</v>
      </c>
      <c r="AL1368" s="92" t="s">
        <v>1787</v>
      </c>
      <c r="AM1368" s="27">
        <v>61250</v>
      </c>
      <c r="AN1368" s="27">
        <v>0</v>
      </c>
      <c r="AO1368" s="27">
        <v>0</v>
      </c>
      <c r="AP1368" s="27">
        <v>0</v>
      </c>
      <c r="AQ1368" s="27">
        <v>0</v>
      </c>
      <c r="AR1368" s="27">
        <v>0</v>
      </c>
      <c r="AS1368" s="27">
        <v>0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7">
        <v>0</v>
      </c>
      <c r="BA1368" s="27">
        <v>0</v>
      </c>
      <c r="BB1368" s="27">
        <v>0</v>
      </c>
      <c r="BC1368" s="27">
        <f t="shared" si="64"/>
        <v>61250</v>
      </c>
      <c r="BD1368" s="27">
        <f t="shared" si="65"/>
        <v>0</v>
      </c>
      <c r="BE1368" s="27">
        <f t="shared" si="66"/>
        <v>61250</v>
      </c>
    </row>
    <row r="1369" spans="1:57" x14ac:dyDescent="0.35">
      <c r="A1369" s="92" t="s">
        <v>2174</v>
      </c>
      <c r="B1369" s="90" t="s">
        <v>1653</v>
      </c>
      <c r="C1369" s="94">
        <v>1</v>
      </c>
      <c r="D1369" s="91" t="s">
        <v>0</v>
      </c>
      <c r="E1369" s="61" t="s">
        <v>3</v>
      </c>
      <c r="F1369" s="61" t="s">
        <v>1772</v>
      </c>
      <c r="G1369" s="61" t="s">
        <v>1781</v>
      </c>
      <c r="H1369" s="61" t="s">
        <v>1782</v>
      </c>
      <c r="I1369" s="61" t="s">
        <v>1783</v>
      </c>
      <c r="J1369" s="61" t="s">
        <v>1784</v>
      </c>
      <c r="K1369" s="61" t="s">
        <v>1826</v>
      </c>
      <c r="L1369" s="61" t="s">
        <v>1778</v>
      </c>
      <c r="M1369" s="61" t="s">
        <v>1785</v>
      </c>
      <c r="N1369" s="108">
        <v>1</v>
      </c>
      <c r="O1369" s="108">
        <v>1</v>
      </c>
      <c r="P1369" s="108">
        <v>1</v>
      </c>
      <c r="Q1369" s="108">
        <v>0</v>
      </c>
      <c r="R1369" s="108">
        <v>0</v>
      </c>
      <c r="S1369" s="108">
        <v>1</v>
      </c>
      <c r="T1369" s="108">
        <v>1</v>
      </c>
      <c r="U1369" s="108">
        <v>1</v>
      </c>
      <c r="V1369" s="108">
        <v>0</v>
      </c>
      <c r="W1369" s="109">
        <v>3594977.23</v>
      </c>
      <c r="X1369" s="126">
        <v>0</v>
      </c>
      <c r="Y1369" s="109">
        <v>0</v>
      </c>
      <c r="Z1369" s="109">
        <v>0</v>
      </c>
      <c r="AA1369" s="109"/>
      <c r="AB1369" s="109"/>
      <c r="AC1369" s="109"/>
      <c r="AD1369" s="110">
        <v>3594977.23</v>
      </c>
      <c r="AE1369" s="99">
        <v>45387</v>
      </c>
      <c r="AF1369" s="99">
        <v>46482</v>
      </c>
      <c r="AG1369" s="110">
        <v>3594977.23</v>
      </c>
      <c r="AH1369" s="107">
        <v>2.2638888888888888</v>
      </c>
      <c r="AI1369" s="107">
        <v>3</v>
      </c>
      <c r="AJ1369" s="96">
        <v>8.7499999999999994E-2</v>
      </c>
      <c r="AK1369" s="92" t="s">
        <v>1786</v>
      </c>
      <c r="AL1369" s="92" t="s">
        <v>1787</v>
      </c>
      <c r="AM1369" s="27">
        <v>314560.5</v>
      </c>
      <c r="AN1369" s="27">
        <v>314560.5</v>
      </c>
      <c r="AO1369" s="27">
        <v>157280.25</v>
      </c>
      <c r="AP1369" s="27">
        <v>0</v>
      </c>
      <c r="AQ1369" s="27">
        <v>0</v>
      </c>
      <c r="AR1369" s="27">
        <v>0</v>
      </c>
      <c r="AS1369" s="27">
        <v>0</v>
      </c>
      <c r="AT1369" s="27">
        <v>0</v>
      </c>
      <c r="AU1369" s="27">
        <v>0</v>
      </c>
      <c r="AV1369" s="27">
        <v>0</v>
      </c>
      <c r="AW1369" s="27">
        <v>0</v>
      </c>
      <c r="AX1369" s="27">
        <v>0</v>
      </c>
      <c r="AY1369" s="27">
        <v>0</v>
      </c>
      <c r="AZ1369" s="27">
        <v>0</v>
      </c>
      <c r="BA1369" s="27">
        <v>0</v>
      </c>
      <c r="BB1369" s="27">
        <v>0</v>
      </c>
      <c r="BC1369" s="27">
        <f t="shared" si="64"/>
        <v>629121</v>
      </c>
      <c r="BD1369" s="27">
        <f t="shared" si="65"/>
        <v>157280.25</v>
      </c>
      <c r="BE1369" s="27">
        <f t="shared" si="66"/>
        <v>786401.25</v>
      </c>
    </row>
    <row r="1370" spans="1:57" x14ac:dyDescent="0.35">
      <c r="A1370" s="92" t="s">
        <v>2173</v>
      </c>
      <c r="B1370" s="90" t="s">
        <v>1429</v>
      </c>
      <c r="C1370" s="94">
        <v>1</v>
      </c>
      <c r="D1370" s="91" t="s">
        <v>0</v>
      </c>
      <c r="E1370" s="61" t="s">
        <v>3</v>
      </c>
      <c r="F1370" s="61" t="s">
        <v>1772</v>
      </c>
      <c r="G1370" s="61" t="s">
        <v>1781</v>
      </c>
      <c r="H1370" s="61" t="s">
        <v>1782</v>
      </c>
      <c r="I1370" s="61" t="s">
        <v>1783</v>
      </c>
      <c r="J1370" s="61" t="s">
        <v>1784</v>
      </c>
      <c r="K1370" s="61" t="s">
        <v>1827</v>
      </c>
      <c r="L1370" s="61" t="s">
        <v>1778</v>
      </c>
      <c r="M1370" s="61" t="s">
        <v>1785</v>
      </c>
      <c r="N1370" s="108">
        <v>1</v>
      </c>
      <c r="O1370" s="108">
        <v>1</v>
      </c>
      <c r="P1370" s="108">
        <v>1</v>
      </c>
      <c r="Q1370" s="108">
        <v>0</v>
      </c>
      <c r="R1370" s="108">
        <v>0</v>
      </c>
      <c r="S1370" s="108">
        <v>1</v>
      </c>
      <c r="T1370" s="108">
        <v>1</v>
      </c>
      <c r="U1370" s="108">
        <v>1</v>
      </c>
      <c r="V1370" s="108">
        <v>0</v>
      </c>
      <c r="W1370" s="109">
        <v>463964</v>
      </c>
      <c r="X1370" s="126">
        <v>0</v>
      </c>
      <c r="Y1370" s="109">
        <v>4504.5</v>
      </c>
      <c r="Z1370" s="109">
        <v>3430.9</v>
      </c>
      <c r="AA1370" s="109"/>
      <c r="AB1370" s="109"/>
      <c r="AC1370" s="109"/>
      <c r="AD1370" s="110">
        <v>459459.5</v>
      </c>
      <c r="AE1370" s="99">
        <v>45397</v>
      </c>
      <c r="AF1370" s="99">
        <v>48761</v>
      </c>
      <c r="AG1370" s="110">
        <v>500000</v>
      </c>
      <c r="AH1370" s="107">
        <v>8.5027777777777782</v>
      </c>
      <c r="AI1370" s="107">
        <v>9.2111111111111104</v>
      </c>
      <c r="AJ1370" s="96">
        <v>8.8700000000000001E-2</v>
      </c>
      <c r="AK1370" s="92" t="s">
        <v>1786</v>
      </c>
      <c r="AL1370" s="92" t="s">
        <v>1787</v>
      </c>
      <c r="AM1370" s="27">
        <v>35541.440000000002</v>
      </c>
      <c r="AN1370" s="27">
        <v>34175.730000000003</v>
      </c>
      <c r="AO1370" s="27">
        <v>29379.18</v>
      </c>
      <c r="AP1370" s="27">
        <v>24582.54</v>
      </c>
      <c r="AQ1370" s="27">
        <v>19786</v>
      </c>
      <c r="AR1370" s="27">
        <v>14989.38</v>
      </c>
      <c r="AS1370" s="27">
        <v>10192.790000000001</v>
      </c>
      <c r="AT1370" s="27">
        <v>5396.22</v>
      </c>
      <c r="AU1370" s="27">
        <v>932.68</v>
      </c>
      <c r="AV1370" s="27">
        <v>0</v>
      </c>
      <c r="AW1370" s="27">
        <v>0</v>
      </c>
      <c r="AX1370" s="27">
        <v>0</v>
      </c>
      <c r="AY1370" s="27">
        <v>0</v>
      </c>
      <c r="AZ1370" s="27">
        <v>0</v>
      </c>
      <c r="BA1370" s="27">
        <v>0</v>
      </c>
      <c r="BB1370" s="27">
        <v>0</v>
      </c>
      <c r="BC1370" s="27">
        <f t="shared" si="64"/>
        <v>69717.170000000013</v>
      </c>
      <c r="BD1370" s="27">
        <f t="shared" si="65"/>
        <v>105258.79000000001</v>
      </c>
      <c r="BE1370" s="27">
        <f t="shared" si="66"/>
        <v>174975.96000000002</v>
      </c>
    </row>
    <row r="1371" spans="1:57" x14ac:dyDescent="0.35">
      <c r="A1371" s="92" t="s">
        <v>2172</v>
      </c>
      <c r="B1371" s="90" t="s">
        <v>1654</v>
      </c>
      <c r="C1371" s="94">
        <v>1</v>
      </c>
      <c r="D1371" s="91" t="s">
        <v>0</v>
      </c>
      <c r="E1371" s="61" t="s">
        <v>3</v>
      </c>
      <c r="F1371" s="61" t="s">
        <v>1772</v>
      </c>
      <c r="G1371" s="61" t="s">
        <v>1781</v>
      </c>
      <c r="H1371" s="61" t="s">
        <v>1782</v>
      </c>
      <c r="I1371" s="61" t="s">
        <v>1783</v>
      </c>
      <c r="J1371" s="61" t="s">
        <v>1784</v>
      </c>
      <c r="K1371" s="61" t="s">
        <v>1827</v>
      </c>
      <c r="L1371" s="61" t="s">
        <v>1778</v>
      </c>
      <c r="M1371" s="61" t="s">
        <v>1785</v>
      </c>
      <c r="N1371" s="108">
        <v>1</v>
      </c>
      <c r="O1371" s="108">
        <v>1</v>
      </c>
      <c r="P1371" s="108">
        <v>1</v>
      </c>
      <c r="Q1371" s="108">
        <v>0</v>
      </c>
      <c r="R1371" s="108">
        <v>0</v>
      </c>
      <c r="S1371" s="108">
        <v>1</v>
      </c>
      <c r="T1371" s="108">
        <v>1</v>
      </c>
      <c r="U1371" s="108">
        <v>1</v>
      </c>
      <c r="V1371" s="108">
        <v>0</v>
      </c>
      <c r="W1371" s="109">
        <v>7773712.4699999997</v>
      </c>
      <c r="X1371" s="126">
        <v>0</v>
      </c>
      <c r="Y1371" s="109">
        <v>0</v>
      </c>
      <c r="Z1371" s="109">
        <v>0</v>
      </c>
      <c r="AA1371" s="109"/>
      <c r="AB1371" s="109"/>
      <c r="AC1371" s="109"/>
      <c r="AD1371" s="110">
        <v>7773712.4699999997</v>
      </c>
      <c r="AE1371" s="99">
        <v>45387</v>
      </c>
      <c r="AF1371" s="99">
        <v>46482</v>
      </c>
      <c r="AG1371" s="110">
        <v>7773712.4699999997</v>
      </c>
      <c r="AH1371" s="107">
        <v>2.2638888888888888</v>
      </c>
      <c r="AI1371" s="107">
        <v>3</v>
      </c>
      <c r="AJ1371" s="96">
        <v>8.7499999999999994E-2</v>
      </c>
      <c r="AK1371" s="92" t="s">
        <v>1786</v>
      </c>
      <c r="AL1371" s="92" t="s">
        <v>1787</v>
      </c>
      <c r="AM1371" s="27">
        <v>680199.84</v>
      </c>
      <c r="AN1371" s="27">
        <v>680199.84</v>
      </c>
      <c r="AO1371" s="27">
        <v>340099.92</v>
      </c>
      <c r="AP1371" s="27">
        <v>0</v>
      </c>
      <c r="AQ1371" s="27">
        <v>0</v>
      </c>
      <c r="AR1371" s="27">
        <v>0</v>
      </c>
      <c r="AS1371" s="27">
        <v>0</v>
      </c>
      <c r="AT1371" s="27">
        <v>0</v>
      </c>
      <c r="AU1371" s="27">
        <v>0</v>
      </c>
      <c r="AV1371" s="27">
        <v>0</v>
      </c>
      <c r="AW1371" s="27">
        <v>0</v>
      </c>
      <c r="AX1371" s="27">
        <v>0</v>
      </c>
      <c r="AY1371" s="27">
        <v>0</v>
      </c>
      <c r="AZ1371" s="27">
        <v>0</v>
      </c>
      <c r="BA1371" s="27">
        <v>0</v>
      </c>
      <c r="BB1371" s="27">
        <v>0</v>
      </c>
      <c r="BC1371" s="27">
        <f t="shared" si="64"/>
        <v>1360399.68</v>
      </c>
      <c r="BD1371" s="27">
        <f t="shared" si="65"/>
        <v>340099.92</v>
      </c>
      <c r="BE1371" s="27">
        <f t="shared" si="66"/>
        <v>1700499.5999999999</v>
      </c>
    </row>
    <row r="1372" spans="1:57" x14ac:dyDescent="0.35">
      <c r="A1372" s="92" t="s">
        <v>2171</v>
      </c>
      <c r="B1372" s="90" t="s">
        <v>1655</v>
      </c>
      <c r="C1372" s="94">
        <v>1</v>
      </c>
      <c r="D1372" s="91" t="s">
        <v>0</v>
      </c>
      <c r="E1372" s="61" t="s">
        <v>3</v>
      </c>
      <c r="F1372" s="61" t="s">
        <v>1772</v>
      </c>
      <c r="G1372" s="61" t="s">
        <v>403</v>
      </c>
      <c r="H1372" s="61" t="s">
        <v>1782</v>
      </c>
      <c r="I1372" s="61" t="s">
        <v>1783</v>
      </c>
      <c r="J1372" s="61" t="s">
        <v>1784</v>
      </c>
      <c r="K1372" s="61" t="s">
        <v>715</v>
      </c>
      <c r="L1372" s="61" t="s">
        <v>1778</v>
      </c>
      <c r="M1372" s="61" t="s">
        <v>1785</v>
      </c>
      <c r="N1372" s="108">
        <v>1</v>
      </c>
      <c r="O1372" s="108">
        <v>1</v>
      </c>
      <c r="P1372" s="108">
        <v>1</v>
      </c>
      <c r="Q1372" s="108">
        <v>0</v>
      </c>
      <c r="R1372" s="108">
        <v>0</v>
      </c>
      <c r="S1372" s="108">
        <v>1</v>
      </c>
      <c r="T1372" s="108">
        <v>1</v>
      </c>
      <c r="U1372" s="108">
        <v>1</v>
      </c>
      <c r="V1372" s="108">
        <v>0</v>
      </c>
      <c r="W1372" s="109">
        <v>110000000</v>
      </c>
      <c r="X1372" s="126">
        <v>0</v>
      </c>
      <c r="Y1372" s="109">
        <v>0</v>
      </c>
      <c r="Z1372" s="109">
        <v>0</v>
      </c>
      <c r="AA1372" s="109"/>
      <c r="AB1372" s="109"/>
      <c r="AC1372" s="109"/>
      <c r="AD1372" s="110">
        <v>110000000</v>
      </c>
      <c r="AE1372" s="99">
        <v>45398</v>
      </c>
      <c r="AF1372" s="99">
        <v>47224</v>
      </c>
      <c r="AG1372" s="110">
        <v>110000000</v>
      </c>
      <c r="AH1372" s="107">
        <v>4.2944444444444443</v>
      </c>
      <c r="AI1372" s="107">
        <v>5</v>
      </c>
      <c r="AJ1372" s="96">
        <v>9.2499999999999999E-2</v>
      </c>
      <c r="AK1372" s="92" t="s">
        <v>1786</v>
      </c>
      <c r="AL1372" s="92" t="s">
        <v>1787</v>
      </c>
      <c r="AM1372" s="27">
        <v>10175000</v>
      </c>
      <c r="AN1372" s="27">
        <v>10175000</v>
      </c>
      <c r="AO1372" s="27">
        <v>10175000</v>
      </c>
      <c r="AP1372" s="27">
        <v>10175000</v>
      </c>
      <c r="AQ1372" s="27">
        <v>5087500</v>
      </c>
      <c r="AR1372" s="27">
        <v>0</v>
      </c>
      <c r="AS1372" s="27">
        <v>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7">
        <v>0</v>
      </c>
      <c r="BA1372" s="27">
        <v>0</v>
      </c>
      <c r="BB1372" s="27">
        <v>0</v>
      </c>
      <c r="BC1372" s="27">
        <f t="shared" si="64"/>
        <v>20350000</v>
      </c>
      <c r="BD1372" s="27">
        <f t="shared" si="65"/>
        <v>25437500</v>
      </c>
      <c r="BE1372" s="27">
        <f t="shared" si="66"/>
        <v>45787500</v>
      </c>
    </row>
    <row r="1373" spans="1:57" x14ac:dyDescent="0.35">
      <c r="A1373" s="92" t="s">
        <v>2170</v>
      </c>
      <c r="B1373" s="90" t="s">
        <v>1430</v>
      </c>
      <c r="C1373" s="94">
        <v>1</v>
      </c>
      <c r="D1373" s="91" t="s">
        <v>0</v>
      </c>
      <c r="E1373" s="61" t="s">
        <v>3</v>
      </c>
      <c r="F1373" s="61" t="s">
        <v>1772</v>
      </c>
      <c r="G1373" s="61" t="s">
        <v>1788</v>
      </c>
      <c r="H1373" s="61" t="s">
        <v>1789</v>
      </c>
      <c r="I1373" s="61" t="s">
        <v>1790</v>
      </c>
      <c r="J1373" s="61" t="s">
        <v>1791</v>
      </c>
      <c r="K1373" s="61" t="s">
        <v>796</v>
      </c>
      <c r="L1373" s="61" t="s">
        <v>1778</v>
      </c>
      <c r="M1373" s="61" t="s">
        <v>1785</v>
      </c>
      <c r="N1373" s="108">
        <v>1</v>
      </c>
      <c r="O1373" s="108">
        <v>1</v>
      </c>
      <c r="P1373" s="108">
        <v>1</v>
      </c>
      <c r="Q1373" s="108">
        <v>1</v>
      </c>
      <c r="R1373" s="108">
        <v>1</v>
      </c>
      <c r="S1373" s="108">
        <v>1</v>
      </c>
      <c r="T1373" s="108">
        <v>0</v>
      </c>
      <c r="U1373" s="108">
        <v>0</v>
      </c>
      <c r="V1373" s="108">
        <v>0</v>
      </c>
      <c r="W1373" s="109">
        <v>33400000</v>
      </c>
      <c r="X1373" s="126">
        <v>0</v>
      </c>
      <c r="Y1373" s="109">
        <v>0</v>
      </c>
      <c r="Z1373" s="109">
        <v>0</v>
      </c>
      <c r="AA1373" s="109"/>
      <c r="AB1373" s="109"/>
      <c r="AC1373" s="109"/>
      <c r="AD1373" s="110">
        <v>33400000</v>
      </c>
      <c r="AE1373" s="99">
        <v>45372</v>
      </c>
      <c r="AF1373" s="99">
        <v>45737</v>
      </c>
      <c r="AG1373" s="110">
        <v>33400000</v>
      </c>
      <c r="AH1373" s="107">
        <v>0.22500000000000001</v>
      </c>
      <c r="AI1373" s="107">
        <v>1</v>
      </c>
      <c r="AJ1373" s="96">
        <v>4.9000000000000002E-2</v>
      </c>
      <c r="AK1373" s="92" t="s">
        <v>1786</v>
      </c>
      <c r="AL1373" s="92" t="s">
        <v>1787</v>
      </c>
      <c r="AM1373" s="27">
        <v>818300</v>
      </c>
      <c r="AN1373" s="27">
        <v>0</v>
      </c>
      <c r="AO1373" s="27">
        <v>0</v>
      </c>
      <c r="AP1373" s="27">
        <v>0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7">
        <v>0</v>
      </c>
      <c r="BA1373" s="27">
        <v>0</v>
      </c>
      <c r="BB1373" s="27">
        <v>0</v>
      </c>
      <c r="BC1373" s="27">
        <f t="shared" si="64"/>
        <v>818300</v>
      </c>
      <c r="BD1373" s="27">
        <f t="shared" si="65"/>
        <v>0</v>
      </c>
      <c r="BE1373" s="27">
        <f t="shared" si="66"/>
        <v>818300</v>
      </c>
    </row>
    <row r="1374" spans="1:57" x14ac:dyDescent="0.35">
      <c r="A1374" s="92" t="s">
        <v>2169</v>
      </c>
      <c r="B1374" s="90" t="s">
        <v>1431</v>
      </c>
      <c r="C1374" s="94">
        <v>1</v>
      </c>
      <c r="D1374" s="91" t="s">
        <v>0</v>
      </c>
      <c r="E1374" s="61" t="s">
        <v>3</v>
      </c>
      <c r="F1374" s="61" t="s">
        <v>1772</v>
      </c>
      <c r="G1374" s="61" t="s">
        <v>1788</v>
      </c>
      <c r="H1374" s="61" t="s">
        <v>1789</v>
      </c>
      <c r="I1374" s="61" t="s">
        <v>1790</v>
      </c>
      <c r="J1374" s="61" t="s">
        <v>1791</v>
      </c>
      <c r="K1374" s="61" t="s">
        <v>796</v>
      </c>
      <c r="L1374" s="61" t="s">
        <v>1778</v>
      </c>
      <c r="M1374" s="61" t="s">
        <v>1785</v>
      </c>
      <c r="N1374" s="108">
        <v>1</v>
      </c>
      <c r="O1374" s="108">
        <v>1</v>
      </c>
      <c r="P1374" s="108">
        <v>1</v>
      </c>
      <c r="Q1374" s="108">
        <v>1</v>
      </c>
      <c r="R1374" s="108">
        <v>1</v>
      </c>
      <c r="S1374" s="108">
        <v>1</v>
      </c>
      <c r="T1374" s="108">
        <v>0</v>
      </c>
      <c r="U1374" s="108">
        <v>0</v>
      </c>
      <c r="V1374" s="108">
        <v>0</v>
      </c>
      <c r="W1374" s="109">
        <v>1170000</v>
      </c>
      <c r="X1374" s="126">
        <v>0</v>
      </c>
      <c r="Y1374" s="109">
        <v>0</v>
      </c>
      <c r="Z1374" s="109">
        <v>0</v>
      </c>
      <c r="AA1374" s="109"/>
      <c r="AB1374" s="109"/>
      <c r="AC1374" s="109"/>
      <c r="AD1374" s="110">
        <v>1170000</v>
      </c>
      <c r="AE1374" s="99">
        <v>45372</v>
      </c>
      <c r="AF1374" s="99">
        <v>45737</v>
      </c>
      <c r="AG1374" s="110">
        <v>1170000</v>
      </c>
      <c r="AH1374" s="107">
        <v>0.22500000000000001</v>
      </c>
      <c r="AI1374" s="107">
        <v>1</v>
      </c>
      <c r="AJ1374" s="96">
        <v>4.9000000000000002E-2</v>
      </c>
      <c r="AK1374" s="92" t="s">
        <v>1786</v>
      </c>
      <c r="AL1374" s="92" t="s">
        <v>1787</v>
      </c>
      <c r="AM1374" s="27">
        <v>28665</v>
      </c>
      <c r="AN1374" s="27">
        <v>0</v>
      </c>
      <c r="AO1374" s="27">
        <v>0</v>
      </c>
      <c r="AP1374" s="27">
        <v>0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f t="shared" si="64"/>
        <v>28665</v>
      </c>
      <c r="BD1374" s="27">
        <f t="shared" si="65"/>
        <v>0</v>
      </c>
      <c r="BE1374" s="27">
        <f t="shared" si="66"/>
        <v>28665</v>
      </c>
    </row>
    <row r="1375" spans="1:57" x14ac:dyDescent="0.35">
      <c r="A1375" s="92" t="s">
        <v>2168</v>
      </c>
      <c r="B1375" s="90" t="s">
        <v>1432</v>
      </c>
      <c r="C1375" s="94">
        <v>1</v>
      </c>
      <c r="D1375" s="91" t="s">
        <v>0</v>
      </c>
      <c r="E1375" s="61" t="s">
        <v>3</v>
      </c>
      <c r="F1375" s="61" t="s">
        <v>1772</v>
      </c>
      <c r="G1375" s="61" t="s">
        <v>1788</v>
      </c>
      <c r="H1375" s="61" t="s">
        <v>1789</v>
      </c>
      <c r="I1375" s="61" t="s">
        <v>1790</v>
      </c>
      <c r="J1375" s="61" t="s">
        <v>1791</v>
      </c>
      <c r="K1375" s="61" t="s">
        <v>796</v>
      </c>
      <c r="L1375" s="61" t="s">
        <v>1778</v>
      </c>
      <c r="M1375" s="61" t="s">
        <v>1785</v>
      </c>
      <c r="N1375" s="108">
        <v>1</v>
      </c>
      <c r="O1375" s="108">
        <v>1</v>
      </c>
      <c r="P1375" s="108">
        <v>1</v>
      </c>
      <c r="Q1375" s="108">
        <v>1</v>
      </c>
      <c r="R1375" s="108">
        <v>1</v>
      </c>
      <c r="S1375" s="108">
        <v>1</v>
      </c>
      <c r="T1375" s="108">
        <v>0</v>
      </c>
      <c r="U1375" s="108">
        <v>0</v>
      </c>
      <c r="V1375" s="108">
        <v>0</v>
      </c>
      <c r="W1375" s="109">
        <v>9860000</v>
      </c>
      <c r="X1375" s="126">
        <v>0</v>
      </c>
      <c r="Y1375" s="109">
        <v>0</v>
      </c>
      <c r="Z1375" s="109">
        <v>0</v>
      </c>
      <c r="AA1375" s="109"/>
      <c r="AB1375" s="109"/>
      <c r="AC1375" s="109"/>
      <c r="AD1375" s="110">
        <v>9860000</v>
      </c>
      <c r="AE1375" s="99">
        <v>45372</v>
      </c>
      <c r="AF1375" s="99">
        <v>45737</v>
      </c>
      <c r="AG1375" s="110">
        <v>9860000</v>
      </c>
      <c r="AH1375" s="107">
        <v>0.22500000000000001</v>
      </c>
      <c r="AI1375" s="107">
        <v>1</v>
      </c>
      <c r="AJ1375" s="96">
        <v>4.9000000000000002E-2</v>
      </c>
      <c r="AK1375" s="92" t="s">
        <v>1786</v>
      </c>
      <c r="AL1375" s="92" t="s">
        <v>1787</v>
      </c>
      <c r="AM1375" s="27">
        <v>241570</v>
      </c>
      <c r="AN1375" s="27">
        <v>0</v>
      </c>
      <c r="AO1375" s="27">
        <v>0</v>
      </c>
      <c r="AP1375" s="27">
        <v>0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0</v>
      </c>
      <c r="AY1375" s="27">
        <v>0</v>
      </c>
      <c r="AZ1375" s="27">
        <v>0</v>
      </c>
      <c r="BA1375" s="27">
        <v>0</v>
      </c>
      <c r="BB1375" s="27">
        <v>0</v>
      </c>
      <c r="BC1375" s="27">
        <f t="shared" si="64"/>
        <v>241570</v>
      </c>
      <c r="BD1375" s="27">
        <f t="shared" si="65"/>
        <v>0</v>
      </c>
      <c r="BE1375" s="27">
        <f t="shared" si="66"/>
        <v>241570</v>
      </c>
    </row>
    <row r="1376" spans="1:57" x14ac:dyDescent="0.35">
      <c r="A1376" s="92" t="s">
        <v>2167</v>
      </c>
      <c r="B1376" s="90" t="s">
        <v>1433</v>
      </c>
      <c r="C1376" s="94">
        <v>1</v>
      </c>
      <c r="D1376" s="91" t="s">
        <v>0</v>
      </c>
      <c r="E1376" s="61" t="s">
        <v>3</v>
      </c>
      <c r="F1376" s="61" t="s">
        <v>1772</v>
      </c>
      <c r="G1376" s="61" t="s">
        <v>1788</v>
      </c>
      <c r="H1376" s="61" t="s">
        <v>1789</v>
      </c>
      <c r="I1376" s="61" t="s">
        <v>1790</v>
      </c>
      <c r="J1376" s="61" t="s">
        <v>1791</v>
      </c>
      <c r="K1376" s="61" t="s">
        <v>796</v>
      </c>
      <c r="L1376" s="61" t="s">
        <v>1778</v>
      </c>
      <c r="M1376" s="61" t="s">
        <v>1785</v>
      </c>
      <c r="N1376" s="108">
        <v>1</v>
      </c>
      <c r="O1376" s="108">
        <v>1</v>
      </c>
      <c r="P1376" s="108">
        <v>1</v>
      </c>
      <c r="Q1376" s="108">
        <v>1</v>
      </c>
      <c r="R1376" s="108">
        <v>1</v>
      </c>
      <c r="S1376" s="108">
        <v>1</v>
      </c>
      <c r="T1376" s="108">
        <v>0</v>
      </c>
      <c r="U1376" s="108">
        <v>0</v>
      </c>
      <c r="V1376" s="108">
        <v>0</v>
      </c>
      <c r="W1376" s="109">
        <v>4000000</v>
      </c>
      <c r="X1376" s="126">
        <v>0</v>
      </c>
      <c r="Y1376" s="109">
        <v>0</v>
      </c>
      <c r="Z1376" s="109">
        <v>0</v>
      </c>
      <c r="AA1376" s="109"/>
      <c r="AB1376" s="109"/>
      <c r="AC1376" s="109"/>
      <c r="AD1376" s="110">
        <v>4000000</v>
      </c>
      <c r="AE1376" s="99">
        <v>45372</v>
      </c>
      <c r="AF1376" s="99">
        <v>45737</v>
      </c>
      <c r="AG1376" s="110">
        <v>4000000</v>
      </c>
      <c r="AH1376" s="107">
        <v>0.22500000000000001</v>
      </c>
      <c r="AI1376" s="107">
        <v>1</v>
      </c>
      <c r="AJ1376" s="96">
        <v>4.9000000000000002E-2</v>
      </c>
      <c r="AK1376" s="92" t="s">
        <v>1786</v>
      </c>
      <c r="AL1376" s="92" t="s">
        <v>1787</v>
      </c>
      <c r="AM1376" s="27">
        <v>98000</v>
      </c>
      <c r="AN1376" s="27">
        <v>0</v>
      </c>
      <c r="AO1376" s="27">
        <v>0</v>
      </c>
      <c r="AP1376" s="27">
        <v>0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0</v>
      </c>
      <c r="AX1376" s="27">
        <v>0</v>
      </c>
      <c r="AY1376" s="27">
        <v>0</v>
      </c>
      <c r="AZ1376" s="27">
        <v>0</v>
      </c>
      <c r="BA1376" s="27">
        <v>0</v>
      </c>
      <c r="BB1376" s="27">
        <v>0</v>
      </c>
      <c r="BC1376" s="27">
        <f t="shared" si="64"/>
        <v>98000</v>
      </c>
      <c r="BD1376" s="27">
        <f t="shared" si="65"/>
        <v>0</v>
      </c>
      <c r="BE1376" s="27">
        <f t="shared" si="66"/>
        <v>98000</v>
      </c>
    </row>
    <row r="1377" spans="1:57" x14ac:dyDescent="0.35">
      <c r="A1377" s="92" t="s">
        <v>2166</v>
      </c>
      <c r="B1377" s="90" t="s">
        <v>1434</v>
      </c>
      <c r="C1377" s="94">
        <v>1</v>
      </c>
      <c r="D1377" s="91" t="s">
        <v>0</v>
      </c>
      <c r="E1377" s="61" t="s">
        <v>3</v>
      </c>
      <c r="F1377" s="61" t="s">
        <v>1772</v>
      </c>
      <c r="G1377" s="61" t="s">
        <v>1788</v>
      </c>
      <c r="H1377" s="61" t="s">
        <v>1789</v>
      </c>
      <c r="I1377" s="61" t="s">
        <v>1790</v>
      </c>
      <c r="J1377" s="61" t="s">
        <v>1791</v>
      </c>
      <c r="K1377" s="61" t="s">
        <v>796</v>
      </c>
      <c r="L1377" s="61" t="s">
        <v>1778</v>
      </c>
      <c r="M1377" s="61" t="s">
        <v>1785</v>
      </c>
      <c r="N1377" s="108">
        <v>1</v>
      </c>
      <c r="O1377" s="108">
        <v>1</v>
      </c>
      <c r="P1377" s="108">
        <v>1</v>
      </c>
      <c r="Q1377" s="108">
        <v>1</v>
      </c>
      <c r="R1377" s="108">
        <v>1</v>
      </c>
      <c r="S1377" s="108">
        <v>1</v>
      </c>
      <c r="T1377" s="108">
        <v>0</v>
      </c>
      <c r="U1377" s="108">
        <v>0</v>
      </c>
      <c r="V1377" s="108">
        <v>0</v>
      </c>
      <c r="W1377" s="109">
        <v>20000000</v>
      </c>
      <c r="X1377" s="126">
        <v>0</v>
      </c>
      <c r="Y1377" s="109">
        <v>0</v>
      </c>
      <c r="Z1377" s="109">
        <v>0</v>
      </c>
      <c r="AA1377" s="109"/>
      <c r="AB1377" s="109"/>
      <c r="AC1377" s="109"/>
      <c r="AD1377" s="110">
        <v>20000000</v>
      </c>
      <c r="AE1377" s="99">
        <v>45372</v>
      </c>
      <c r="AF1377" s="99">
        <v>45737</v>
      </c>
      <c r="AG1377" s="110">
        <v>20000000</v>
      </c>
      <c r="AH1377" s="107">
        <v>0.22500000000000001</v>
      </c>
      <c r="AI1377" s="107">
        <v>1</v>
      </c>
      <c r="AJ1377" s="96">
        <v>4.9000000000000002E-2</v>
      </c>
      <c r="AK1377" s="92" t="s">
        <v>1786</v>
      </c>
      <c r="AL1377" s="92" t="s">
        <v>1787</v>
      </c>
      <c r="AM1377" s="27">
        <v>490000</v>
      </c>
      <c r="AN1377" s="27">
        <v>0</v>
      </c>
      <c r="AO1377" s="27">
        <v>0</v>
      </c>
      <c r="AP1377" s="27">
        <v>0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7">
        <v>0</v>
      </c>
      <c r="BA1377" s="27">
        <v>0</v>
      </c>
      <c r="BB1377" s="27">
        <v>0</v>
      </c>
      <c r="BC1377" s="27">
        <f t="shared" si="64"/>
        <v>490000</v>
      </c>
      <c r="BD1377" s="27">
        <f t="shared" si="65"/>
        <v>0</v>
      </c>
      <c r="BE1377" s="27">
        <f t="shared" si="66"/>
        <v>490000</v>
      </c>
    </row>
    <row r="1378" spans="1:57" x14ac:dyDescent="0.35">
      <c r="A1378" s="92" t="s">
        <v>2165</v>
      </c>
      <c r="B1378" s="90" t="s">
        <v>1435</v>
      </c>
      <c r="C1378" s="94">
        <v>1</v>
      </c>
      <c r="D1378" s="91" t="s">
        <v>0</v>
      </c>
      <c r="E1378" s="61" t="s">
        <v>3</v>
      </c>
      <c r="F1378" s="61" t="s">
        <v>1772</v>
      </c>
      <c r="G1378" s="61" t="s">
        <v>1788</v>
      </c>
      <c r="H1378" s="61" t="s">
        <v>1789</v>
      </c>
      <c r="I1378" s="61" t="s">
        <v>1790</v>
      </c>
      <c r="J1378" s="61" t="s">
        <v>1791</v>
      </c>
      <c r="K1378" s="61" t="s">
        <v>796</v>
      </c>
      <c r="L1378" s="61" t="s">
        <v>1778</v>
      </c>
      <c r="M1378" s="61" t="s">
        <v>1785</v>
      </c>
      <c r="N1378" s="108">
        <v>1</v>
      </c>
      <c r="O1378" s="108">
        <v>1</v>
      </c>
      <c r="P1378" s="108">
        <v>1</v>
      </c>
      <c r="Q1378" s="108">
        <v>1</v>
      </c>
      <c r="R1378" s="108">
        <v>1</v>
      </c>
      <c r="S1378" s="108">
        <v>1</v>
      </c>
      <c r="T1378" s="108">
        <v>0</v>
      </c>
      <c r="U1378" s="108">
        <v>0</v>
      </c>
      <c r="V1378" s="108">
        <v>0</v>
      </c>
      <c r="W1378" s="109">
        <v>5000000</v>
      </c>
      <c r="X1378" s="126">
        <v>0</v>
      </c>
      <c r="Y1378" s="109">
        <v>0</v>
      </c>
      <c r="Z1378" s="109">
        <v>0</v>
      </c>
      <c r="AA1378" s="109"/>
      <c r="AB1378" s="109"/>
      <c r="AC1378" s="109"/>
      <c r="AD1378" s="110">
        <v>5000000</v>
      </c>
      <c r="AE1378" s="99">
        <v>45372</v>
      </c>
      <c r="AF1378" s="99">
        <v>45737</v>
      </c>
      <c r="AG1378" s="110">
        <v>5000000</v>
      </c>
      <c r="AH1378" s="107">
        <v>0.22500000000000001</v>
      </c>
      <c r="AI1378" s="107">
        <v>1</v>
      </c>
      <c r="AJ1378" s="96">
        <v>4.9000000000000002E-2</v>
      </c>
      <c r="AK1378" s="92" t="s">
        <v>1786</v>
      </c>
      <c r="AL1378" s="92" t="s">
        <v>1787</v>
      </c>
      <c r="AM1378" s="27">
        <v>122500</v>
      </c>
      <c r="AN1378" s="27">
        <v>0</v>
      </c>
      <c r="AO1378" s="27">
        <v>0</v>
      </c>
      <c r="AP1378" s="27">
        <v>0</v>
      </c>
      <c r="AQ1378" s="27">
        <v>0</v>
      </c>
      <c r="AR1378" s="27">
        <v>0</v>
      </c>
      <c r="AS1378" s="27">
        <v>0</v>
      </c>
      <c r="AT1378" s="27">
        <v>0</v>
      </c>
      <c r="AU1378" s="27">
        <v>0</v>
      </c>
      <c r="AV1378" s="27">
        <v>0</v>
      </c>
      <c r="AW1378" s="27">
        <v>0</v>
      </c>
      <c r="AX1378" s="27">
        <v>0</v>
      </c>
      <c r="AY1378" s="27">
        <v>0</v>
      </c>
      <c r="AZ1378" s="27">
        <v>0</v>
      </c>
      <c r="BA1378" s="27">
        <v>0</v>
      </c>
      <c r="BB1378" s="27">
        <v>0</v>
      </c>
      <c r="BC1378" s="27">
        <f t="shared" si="64"/>
        <v>122500</v>
      </c>
      <c r="BD1378" s="27">
        <f t="shared" si="65"/>
        <v>0</v>
      </c>
      <c r="BE1378" s="27">
        <f t="shared" si="66"/>
        <v>122500</v>
      </c>
    </row>
    <row r="1379" spans="1:57" x14ac:dyDescent="0.35">
      <c r="A1379" s="92" t="s">
        <v>2164</v>
      </c>
      <c r="B1379" s="90" t="s">
        <v>1656</v>
      </c>
      <c r="C1379" s="94">
        <v>1</v>
      </c>
      <c r="D1379" s="91" t="s">
        <v>0</v>
      </c>
      <c r="E1379" s="61" t="s">
        <v>3</v>
      </c>
      <c r="F1379" s="61" t="s">
        <v>1772</v>
      </c>
      <c r="G1379" s="61" t="s">
        <v>403</v>
      </c>
      <c r="H1379" s="61" t="s">
        <v>1782</v>
      </c>
      <c r="I1379" s="61" t="s">
        <v>1783</v>
      </c>
      <c r="J1379" s="61" t="s">
        <v>1784</v>
      </c>
      <c r="K1379" s="61" t="s">
        <v>715</v>
      </c>
      <c r="L1379" s="61" t="s">
        <v>1778</v>
      </c>
      <c r="M1379" s="61" t="s">
        <v>1785</v>
      </c>
      <c r="N1379" s="108">
        <v>1</v>
      </c>
      <c r="O1379" s="108">
        <v>1</v>
      </c>
      <c r="P1379" s="108">
        <v>1</v>
      </c>
      <c r="Q1379" s="108">
        <v>0</v>
      </c>
      <c r="R1379" s="108">
        <v>0</v>
      </c>
      <c r="S1379" s="108">
        <v>1</v>
      </c>
      <c r="T1379" s="108">
        <v>1</v>
      </c>
      <c r="U1379" s="108">
        <v>1</v>
      </c>
      <c r="V1379" s="108">
        <v>0</v>
      </c>
      <c r="W1379" s="109">
        <v>200000000</v>
      </c>
      <c r="X1379" s="126">
        <v>0</v>
      </c>
      <c r="Y1379" s="109">
        <v>0</v>
      </c>
      <c r="Z1379" s="109">
        <v>0</v>
      </c>
      <c r="AA1379" s="109"/>
      <c r="AB1379" s="109"/>
      <c r="AC1379" s="109"/>
      <c r="AD1379" s="110">
        <v>200000000</v>
      </c>
      <c r="AE1379" s="99">
        <v>45398</v>
      </c>
      <c r="AF1379" s="99">
        <v>47224</v>
      </c>
      <c r="AG1379" s="110">
        <v>200000000</v>
      </c>
      <c r="AH1379" s="107">
        <v>4.2944444444444443</v>
      </c>
      <c r="AI1379" s="107">
        <v>5</v>
      </c>
      <c r="AJ1379" s="96">
        <v>9.2499999999999999E-2</v>
      </c>
      <c r="AK1379" s="92" t="s">
        <v>1786</v>
      </c>
      <c r="AL1379" s="92" t="s">
        <v>1787</v>
      </c>
      <c r="AM1379" s="27">
        <v>18500000</v>
      </c>
      <c r="AN1379" s="27">
        <v>18500000</v>
      </c>
      <c r="AO1379" s="27">
        <v>18500000</v>
      </c>
      <c r="AP1379" s="27">
        <v>18500000</v>
      </c>
      <c r="AQ1379" s="27">
        <v>9250000</v>
      </c>
      <c r="AR1379" s="27">
        <v>0</v>
      </c>
      <c r="AS1379" s="27">
        <v>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27">
        <v>0</v>
      </c>
      <c r="BC1379" s="27">
        <f t="shared" si="64"/>
        <v>37000000</v>
      </c>
      <c r="BD1379" s="27">
        <f t="shared" si="65"/>
        <v>46250000</v>
      </c>
      <c r="BE1379" s="27">
        <f t="shared" si="66"/>
        <v>83250000</v>
      </c>
    </row>
    <row r="1380" spans="1:57" x14ac:dyDescent="0.35">
      <c r="A1380" s="92" t="s">
        <v>2163</v>
      </c>
      <c r="B1380" s="90" t="s">
        <v>1436</v>
      </c>
      <c r="C1380" s="94">
        <v>1</v>
      </c>
      <c r="D1380" s="91" t="s">
        <v>0</v>
      </c>
      <c r="E1380" s="61" t="s">
        <v>3</v>
      </c>
      <c r="F1380" s="61" t="s">
        <v>1772</v>
      </c>
      <c r="G1380" s="61" t="s">
        <v>1788</v>
      </c>
      <c r="H1380" s="61" t="s">
        <v>1789</v>
      </c>
      <c r="I1380" s="61" t="s">
        <v>1790</v>
      </c>
      <c r="J1380" s="61" t="s">
        <v>1791</v>
      </c>
      <c r="K1380" s="61" t="s">
        <v>796</v>
      </c>
      <c r="L1380" s="61" t="s">
        <v>1778</v>
      </c>
      <c r="M1380" s="61" t="s">
        <v>1785</v>
      </c>
      <c r="N1380" s="108">
        <v>1</v>
      </c>
      <c r="O1380" s="108">
        <v>1</v>
      </c>
      <c r="P1380" s="108">
        <v>1</v>
      </c>
      <c r="Q1380" s="108">
        <v>1</v>
      </c>
      <c r="R1380" s="108">
        <v>1</v>
      </c>
      <c r="S1380" s="108">
        <v>1</v>
      </c>
      <c r="T1380" s="108">
        <v>0</v>
      </c>
      <c r="U1380" s="108">
        <v>0</v>
      </c>
      <c r="V1380" s="108">
        <v>0</v>
      </c>
      <c r="W1380" s="109">
        <v>6500000</v>
      </c>
      <c r="X1380" s="126">
        <v>0</v>
      </c>
      <c r="Y1380" s="109">
        <v>0</v>
      </c>
      <c r="Z1380" s="109">
        <v>0</v>
      </c>
      <c r="AA1380" s="109"/>
      <c r="AB1380" s="109"/>
      <c r="AC1380" s="109"/>
      <c r="AD1380" s="110">
        <v>6500000</v>
      </c>
      <c r="AE1380" s="99">
        <v>45372</v>
      </c>
      <c r="AF1380" s="99">
        <v>45737</v>
      </c>
      <c r="AG1380" s="110">
        <v>6500000</v>
      </c>
      <c r="AH1380" s="107">
        <v>0.22500000000000001</v>
      </c>
      <c r="AI1380" s="107">
        <v>1</v>
      </c>
      <c r="AJ1380" s="96">
        <v>4.9000000000000002E-2</v>
      </c>
      <c r="AK1380" s="92" t="s">
        <v>1786</v>
      </c>
      <c r="AL1380" s="92" t="s">
        <v>1787</v>
      </c>
      <c r="AM1380" s="27">
        <v>159250</v>
      </c>
      <c r="AN1380" s="27">
        <v>0</v>
      </c>
      <c r="AO1380" s="27">
        <v>0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7">
        <v>0</v>
      </c>
      <c r="BA1380" s="27">
        <v>0</v>
      </c>
      <c r="BB1380" s="27">
        <v>0</v>
      </c>
      <c r="BC1380" s="27">
        <f t="shared" si="64"/>
        <v>159250</v>
      </c>
      <c r="BD1380" s="27">
        <f t="shared" si="65"/>
        <v>0</v>
      </c>
      <c r="BE1380" s="27">
        <f t="shared" si="66"/>
        <v>159250</v>
      </c>
    </row>
    <row r="1381" spans="1:57" x14ac:dyDescent="0.35">
      <c r="A1381" s="92" t="s">
        <v>2162</v>
      </c>
      <c r="B1381" s="90" t="s">
        <v>1657</v>
      </c>
      <c r="C1381" s="94">
        <v>1</v>
      </c>
      <c r="D1381" s="91" t="s">
        <v>0</v>
      </c>
      <c r="E1381" s="61" t="s">
        <v>3</v>
      </c>
      <c r="F1381" s="61" t="s">
        <v>1772</v>
      </c>
      <c r="G1381" s="61" t="s">
        <v>735</v>
      </c>
      <c r="H1381" s="61" t="s">
        <v>1782</v>
      </c>
      <c r="I1381" s="61" t="s">
        <v>1775</v>
      </c>
      <c r="J1381" s="61" t="s">
        <v>1784</v>
      </c>
      <c r="K1381" s="61" t="s">
        <v>735</v>
      </c>
      <c r="L1381" s="61" t="s">
        <v>1778</v>
      </c>
      <c r="M1381" s="61" t="s">
        <v>1785</v>
      </c>
      <c r="N1381" s="108">
        <v>1</v>
      </c>
      <c r="O1381" s="108">
        <v>1</v>
      </c>
      <c r="P1381" s="108">
        <v>1</v>
      </c>
      <c r="Q1381" s="108">
        <v>0</v>
      </c>
      <c r="R1381" s="108">
        <v>1</v>
      </c>
      <c r="S1381" s="108">
        <v>1</v>
      </c>
      <c r="T1381" s="108">
        <v>1</v>
      </c>
      <c r="U1381" s="108">
        <v>0</v>
      </c>
      <c r="V1381" s="108">
        <v>0</v>
      </c>
      <c r="W1381" s="109">
        <v>164000000</v>
      </c>
      <c r="X1381" s="126">
        <v>0</v>
      </c>
      <c r="Y1381" s="109">
        <v>0</v>
      </c>
      <c r="Z1381" s="109">
        <v>0</v>
      </c>
      <c r="AA1381" s="109"/>
      <c r="AB1381" s="109"/>
      <c r="AC1381" s="109"/>
      <c r="AD1381" s="110">
        <v>164000000</v>
      </c>
      <c r="AE1381" s="99">
        <v>45418</v>
      </c>
      <c r="AF1381" s="99">
        <v>46513</v>
      </c>
      <c r="AG1381" s="110">
        <v>164000000</v>
      </c>
      <c r="AH1381" s="107">
        <v>2.35</v>
      </c>
      <c r="AI1381" s="107">
        <v>3</v>
      </c>
      <c r="AJ1381" s="96">
        <v>8.7499999999999994E-2</v>
      </c>
      <c r="AK1381" s="92" t="s">
        <v>1786</v>
      </c>
      <c r="AL1381" s="92" t="s">
        <v>1787</v>
      </c>
      <c r="AM1381" s="27">
        <v>14350000</v>
      </c>
      <c r="AN1381" s="27">
        <v>14350000</v>
      </c>
      <c r="AO1381" s="27">
        <v>7175000</v>
      </c>
      <c r="AP1381" s="27">
        <v>0</v>
      </c>
      <c r="AQ1381" s="27">
        <v>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7">
        <v>0</v>
      </c>
      <c r="BA1381" s="27">
        <v>0</v>
      </c>
      <c r="BB1381" s="27">
        <v>0</v>
      </c>
      <c r="BC1381" s="27">
        <f t="shared" si="64"/>
        <v>28700000</v>
      </c>
      <c r="BD1381" s="27">
        <f t="shared" si="65"/>
        <v>7175000</v>
      </c>
      <c r="BE1381" s="27">
        <f t="shared" si="66"/>
        <v>35875000</v>
      </c>
    </row>
    <row r="1382" spans="1:57" x14ac:dyDescent="0.35">
      <c r="A1382" s="92" t="s">
        <v>2161</v>
      </c>
      <c r="B1382" s="90" t="s">
        <v>1437</v>
      </c>
      <c r="C1382" s="94">
        <v>1</v>
      </c>
      <c r="D1382" s="91" t="s">
        <v>0</v>
      </c>
      <c r="E1382" s="61" t="s">
        <v>3</v>
      </c>
      <c r="F1382" s="61" t="s">
        <v>1772</v>
      </c>
      <c r="G1382" s="61" t="s">
        <v>735</v>
      </c>
      <c r="H1382" s="61" t="s">
        <v>1782</v>
      </c>
      <c r="I1382" s="61" t="s">
        <v>1775</v>
      </c>
      <c r="J1382" s="61" t="s">
        <v>1784</v>
      </c>
      <c r="K1382" s="61" t="s">
        <v>735</v>
      </c>
      <c r="L1382" s="61" t="s">
        <v>1778</v>
      </c>
      <c r="M1382" s="61" t="s">
        <v>1785</v>
      </c>
      <c r="N1382" s="108">
        <v>1</v>
      </c>
      <c r="O1382" s="108">
        <v>1</v>
      </c>
      <c r="P1382" s="108">
        <v>1</v>
      </c>
      <c r="Q1382" s="108">
        <v>0</v>
      </c>
      <c r="R1382" s="108">
        <v>1</v>
      </c>
      <c r="S1382" s="108">
        <v>1</v>
      </c>
      <c r="T1382" s="108">
        <v>1</v>
      </c>
      <c r="U1382" s="108">
        <v>0</v>
      </c>
      <c r="V1382" s="108">
        <v>0</v>
      </c>
      <c r="W1382" s="109">
        <v>71000000</v>
      </c>
      <c r="X1382" s="126">
        <v>0</v>
      </c>
      <c r="Y1382" s="109">
        <v>0</v>
      </c>
      <c r="Z1382" s="109">
        <v>0</v>
      </c>
      <c r="AA1382" s="109"/>
      <c r="AB1382" s="109"/>
      <c r="AC1382" s="109"/>
      <c r="AD1382" s="110">
        <v>71000000</v>
      </c>
      <c r="AE1382" s="99">
        <v>45372</v>
      </c>
      <c r="AF1382" s="99">
        <v>45737</v>
      </c>
      <c r="AG1382" s="110">
        <v>71000000</v>
      </c>
      <c r="AH1382" s="107">
        <v>0.22500000000000001</v>
      </c>
      <c r="AI1382" s="107">
        <v>1</v>
      </c>
      <c r="AJ1382" s="96">
        <v>4.9000000000000002E-2</v>
      </c>
      <c r="AK1382" s="92" t="s">
        <v>1786</v>
      </c>
      <c r="AL1382" s="92" t="s">
        <v>1787</v>
      </c>
      <c r="AM1382" s="27">
        <v>1739500</v>
      </c>
      <c r="AN1382" s="27">
        <v>0</v>
      </c>
      <c r="AO1382" s="27">
        <v>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0</v>
      </c>
      <c r="AX1382" s="27">
        <v>0</v>
      </c>
      <c r="AY1382" s="27">
        <v>0</v>
      </c>
      <c r="AZ1382" s="27">
        <v>0</v>
      </c>
      <c r="BA1382" s="27">
        <v>0</v>
      </c>
      <c r="BB1382" s="27">
        <v>0</v>
      </c>
      <c r="BC1382" s="27">
        <f t="shared" si="64"/>
        <v>1739500</v>
      </c>
      <c r="BD1382" s="27">
        <f t="shared" si="65"/>
        <v>0</v>
      </c>
      <c r="BE1382" s="27">
        <f t="shared" si="66"/>
        <v>1739500</v>
      </c>
    </row>
    <row r="1383" spans="1:57" x14ac:dyDescent="0.35">
      <c r="A1383" s="92" t="s">
        <v>2160</v>
      </c>
      <c r="B1383" s="90" t="s">
        <v>1658</v>
      </c>
      <c r="C1383" s="94">
        <v>1</v>
      </c>
      <c r="D1383" s="91" t="s">
        <v>0</v>
      </c>
      <c r="E1383" s="61" t="s">
        <v>3</v>
      </c>
      <c r="F1383" s="61" t="s">
        <v>1772</v>
      </c>
      <c r="G1383" s="61" t="s">
        <v>403</v>
      </c>
      <c r="H1383" s="61" t="s">
        <v>1782</v>
      </c>
      <c r="I1383" s="61" t="s">
        <v>1783</v>
      </c>
      <c r="J1383" s="61" t="s">
        <v>1784</v>
      </c>
      <c r="K1383" s="61" t="s">
        <v>715</v>
      </c>
      <c r="L1383" s="61" t="s">
        <v>1778</v>
      </c>
      <c r="M1383" s="61" t="s">
        <v>1785</v>
      </c>
      <c r="N1383" s="108">
        <v>1</v>
      </c>
      <c r="O1383" s="108">
        <v>1</v>
      </c>
      <c r="P1383" s="108">
        <v>1</v>
      </c>
      <c r="Q1383" s="108">
        <v>0</v>
      </c>
      <c r="R1383" s="108">
        <v>0</v>
      </c>
      <c r="S1383" s="108">
        <v>1</v>
      </c>
      <c r="T1383" s="108">
        <v>1</v>
      </c>
      <c r="U1383" s="108">
        <v>1</v>
      </c>
      <c r="V1383" s="108">
        <v>0</v>
      </c>
      <c r="W1383" s="109">
        <v>150000000</v>
      </c>
      <c r="X1383" s="126">
        <v>0</v>
      </c>
      <c r="Y1383" s="109">
        <v>0</v>
      </c>
      <c r="Z1383" s="109">
        <v>0</v>
      </c>
      <c r="AA1383" s="109"/>
      <c r="AB1383" s="109"/>
      <c r="AC1383" s="109"/>
      <c r="AD1383" s="110">
        <v>150000000</v>
      </c>
      <c r="AE1383" s="99">
        <v>45425</v>
      </c>
      <c r="AF1383" s="99">
        <v>47251</v>
      </c>
      <c r="AG1383" s="110">
        <v>150000000</v>
      </c>
      <c r="AH1383" s="107">
        <v>4.3694444444444445</v>
      </c>
      <c r="AI1383" s="107">
        <v>5</v>
      </c>
      <c r="AJ1383" s="96">
        <v>9.2499999999999999E-2</v>
      </c>
      <c r="AK1383" s="92" t="s">
        <v>1786</v>
      </c>
      <c r="AL1383" s="92" t="s">
        <v>1787</v>
      </c>
      <c r="AM1383" s="27">
        <v>13875000</v>
      </c>
      <c r="AN1383" s="27">
        <v>13875000</v>
      </c>
      <c r="AO1383" s="27">
        <v>13875000</v>
      </c>
      <c r="AP1383" s="27">
        <v>13875000</v>
      </c>
      <c r="AQ1383" s="27">
        <v>6937500</v>
      </c>
      <c r="AR1383" s="27">
        <v>0</v>
      </c>
      <c r="AS1383" s="27">
        <v>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7">
        <v>0</v>
      </c>
      <c r="BA1383" s="27">
        <v>0</v>
      </c>
      <c r="BB1383" s="27">
        <v>0</v>
      </c>
      <c r="BC1383" s="27">
        <f t="shared" si="64"/>
        <v>27750000</v>
      </c>
      <c r="BD1383" s="27">
        <f t="shared" si="65"/>
        <v>34687500</v>
      </c>
      <c r="BE1383" s="27">
        <f t="shared" si="66"/>
        <v>62437500</v>
      </c>
    </row>
    <row r="1384" spans="1:57" x14ac:dyDescent="0.35">
      <c r="A1384" s="92" t="s">
        <v>2159</v>
      </c>
      <c r="B1384" s="90" t="s">
        <v>1438</v>
      </c>
      <c r="C1384" s="94">
        <v>1</v>
      </c>
      <c r="D1384" s="91" t="s">
        <v>0</v>
      </c>
      <c r="E1384" s="61" t="s">
        <v>3</v>
      </c>
      <c r="F1384" s="61" t="s">
        <v>1772</v>
      </c>
      <c r="G1384" s="61" t="s">
        <v>1788</v>
      </c>
      <c r="H1384" s="61" t="s">
        <v>1789</v>
      </c>
      <c r="I1384" s="61" t="s">
        <v>1790</v>
      </c>
      <c r="J1384" s="61" t="s">
        <v>1791</v>
      </c>
      <c r="K1384" s="61" t="s">
        <v>796</v>
      </c>
      <c r="L1384" s="61" t="s">
        <v>1778</v>
      </c>
      <c r="M1384" s="61" t="s">
        <v>1785</v>
      </c>
      <c r="N1384" s="108">
        <v>1</v>
      </c>
      <c r="O1384" s="108">
        <v>1</v>
      </c>
      <c r="P1384" s="108">
        <v>1</v>
      </c>
      <c r="Q1384" s="108">
        <v>1</v>
      </c>
      <c r="R1384" s="108">
        <v>1</v>
      </c>
      <c r="S1384" s="108">
        <v>1</v>
      </c>
      <c r="T1384" s="108">
        <v>0</v>
      </c>
      <c r="U1384" s="108">
        <v>0</v>
      </c>
      <c r="V1384" s="108">
        <v>0</v>
      </c>
      <c r="W1384" s="109">
        <v>5000000</v>
      </c>
      <c r="X1384" s="126">
        <v>0</v>
      </c>
      <c r="Y1384" s="109">
        <v>0</v>
      </c>
      <c r="Z1384" s="109">
        <v>0</v>
      </c>
      <c r="AA1384" s="109"/>
      <c r="AB1384" s="109"/>
      <c r="AC1384" s="109"/>
      <c r="AD1384" s="110">
        <v>5000000</v>
      </c>
      <c r="AE1384" s="99">
        <v>45372</v>
      </c>
      <c r="AF1384" s="99">
        <v>45737</v>
      </c>
      <c r="AG1384" s="110">
        <v>5000000</v>
      </c>
      <c r="AH1384" s="107">
        <v>0.22500000000000001</v>
      </c>
      <c r="AI1384" s="107">
        <v>1</v>
      </c>
      <c r="AJ1384" s="96">
        <v>4.9000000000000002E-2</v>
      </c>
      <c r="AK1384" s="92" t="s">
        <v>1786</v>
      </c>
      <c r="AL1384" s="92" t="s">
        <v>1787</v>
      </c>
      <c r="AM1384" s="27">
        <v>122500</v>
      </c>
      <c r="AN1384" s="27">
        <v>0</v>
      </c>
      <c r="AO1384" s="27">
        <v>0</v>
      </c>
      <c r="AP1384" s="27">
        <v>0</v>
      </c>
      <c r="AQ1384" s="27">
        <v>0</v>
      </c>
      <c r="AR1384" s="27">
        <v>0</v>
      </c>
      <c r="AS1384" s="27">
        <v>0</v>
      </c>
      <c r="AT1384" s="27">
        <v>0</v>
      </c>
      <c r="AU1384" s="27">
        <v>0</v>
      </c>
      <c r="AV1384" s="27">
        <v>0</v>
      </c>
      <c r="AW1384" s="27">
        <v>0</v>
      </c>
      <c r="AX1384" s="27">
        <v>0</v>
      </c>
      <c r="AY1384" s="27">
        <v>0</v>
      </c>
      <c r="AZ1384" s="27">
        <v>0</v>
      </c>
      <c r="BA1384" s="27">
        <v>0</v>
      </c>
      <c r="BB1384" s="27">
        <v>0</v>
      </c>
      <c r="BC1384" s="27">
        <f t="shared" si="64"/>
        <v>122500</v>
      </c>
      <c r="BD1384" s="27">
        <f t="shared" si="65"/>
        <v>0</v>
      </c>
      <c r="BE1384" s="27">
        <f t="shared" si="66"/>
        <v>122500</v>
      </c>
    </row>
    <row r="1385" spans="1:57" x14ac:dyDescent="0.35">
      <c r="A1385" s="92" t="s">
        <v>2158</v>
      </c>
      <c r="B1385" s="90" t="s">
        <v>1439</v>
      </c>
      <c r="C1385" s="94">
        <v>1</v>
      </c>
      <c r="D1385" s="91" t="s">
        <v>0</v>
      </c>
      <c r="E1385" s="61" t="s">
        <v>3</v>
      </c>
      <c r="F1385" s="61" t="s">
        <v>1772</v>
      </c>
      <c r="G1385" s="61" t="s">
        <v>1781</v>
      </c>
      <c r="H1385" s="61" t="s">
        <v>1782</v>
      </c>
      <c r="I1385" s="61" t="s">
        <v>1783</v>
      </c>
      <c r="J1385" s="61" t="s">
        <v>1784</v>
      </c>
      <c r="K1385" s="61" t="s">
        <v>1817</v>
      </c>
      <c r="L1385" s="61" t="s">
        <v>1778</v>
      </c>
      <c r="M1385" s="61" t="s">
        <v>1785</v>
      </c>
      <c r="N1385" s="108">
        <v>1</v>
      </c>
      <c r="O1385" s="108">
        <v>1</v>
      </c>
      <c r="P1385" s="108">
        <v>1</v>
      </c>
      <c r="Q1385" s="108">
        <v>0</v>
      </c>
      <c r="R1385" s="108">
        <v>0</v>
      </c>
      <c r="S1385" s="108">
        <v>1</v>
      </c>
      <c r="T1385" s="108">
        <v>1</v>
      </c>
      <c r="U1385" s="108">
        <v>1</v>
      </c>
      <c r="V1385" s="108">
        <v>0</v>
      </c>
      <c r="W1385" s="109">
        <v>1581048.63</v>
      </c>
      <c r="X1385" s="126">
        <v>0</v>
      </c>
      <c r="Y1385" s="109">
        <v>20533.099999999999</v>
      </c>
      <c r="Z1385" s="109">
        <v>11257.54</v>
      </c>
      <c r="AA1385" s="109"/>
      <c r="AB1385" s="109"/>
      <c r="AC1385" s="109"/>
      <c r="AD1385" s="110">
        <v>1560515.53</v>
      </c>
      <c r="AE1385" s="99">
        <v>45435</v>
      </c>
      <c r="AF1385" s="99">
        <v>47991</v>
      </c>
      <c r="AG1385" s="110">
        <v>1724780.33</v>
      </c>
      <c r="AH1385" s="107">
        <v>6.3972222222222221</v>
      </c>
      <c r="AI1385" s="107">
        <v>7</v>
      </c>
      <c r="AJ1385" s="96">
        <v>8.5444000000000006E-2</v>
      </c>
      <c r="AK1385" s="92" t="s">
        <v>1786</v>
      </c>
      <c r="AL1385" s="92" t="s">
        <v>1787</v>
      </c>
      <c r="AM1385" s="27">
        <v>114183.63</v>
      </c>
      <c r="AN1385" s="27">
        <v>104388.09999999999</v>
      </c>
      <c r="AO1385" s="27">
        <v>83335.039999999994</v>
      </c>
      <c r="AP1385" s="27">
        <v>62281.97</v>
      </c>
      <c r="AQ1385" s="27">
        <v>41228.910000000003</v>
      </c>
      <c r="AR1385" s="27">
        <v>20175.849999999999</v>
      </c>
      <c r="AS1385" s="27">
        <v>2193.02</v>
      </c>
      <c r="AT1385" s="27">
        <v>0</v>
      </c>
      <c r="AU1385" s="27">
        <v>0</v>
      </c>
      <c r="AV1385" s="27">
        <v>0</v>
      </c>
      <c r="AW1385" s="27">
        <v>0</v>
      </c>
      <c r="AX1385" s="27">
        <v>0</v>
      </c>
      <c r="AY1385" s="27">
        <v>0</v>
      </c>
      <c r="AZ1385" s="27">
        <v>0</v>
      </c>
      <c r="BA1385" s="27">
        <v>0</v>
      </c>
      <c r="BB1385" s="27">
        <v>0</v>
      </c>
      <c r="BC1385" s="27">
        <f t="shared" si="64"/>
        <v>218571.72999999998</v>
      </c>
      <c r="BD1385" s="27">
        <f t="shared" si="65"/>
        <v>209214.79</v>
      </c>
      <c r="BE1385" s="27">
        <f t="shared" si="66"/>
        <v>427786.52</v>
      </c>
    </row>
    <row r="1386" spans="1:57" x14ac:dyDescent="0.35">
      <c r="A1386" s="92" t="s">
        <v>2157</v>
      </c>
      <c r="B1386" s="90" t="s">
        <v>1659</v>
      </c>
      <c r="C1386" s="94">
        <v>1</v>
      </c>
      <c r="D1386" s="91" t="s">
        <v>0</v>
      </c>
      <c r="E1386" s="61" t="s">
        <v>3</v>
      </c>
      <c r="F1386" s="61" t="s">
        <v>1772</v>
      </c>
      <c r="G1386" s="61" t="s">
        <v>1781</v>
      </c>
      <c r="H1386" s="61" t="s">
        <v>1782</v>
      </c>
      <c r="I1386" s="61" t="s">
        <v>1783</v>
      </c>
      <c r="J1386" s="61" t="s">
        <v>1784</v>
      </c>
      <c r="K1386" s="61" t="s">
        <v>1828</v>
      </c>
      <c r="L1386" s="61" t="s">
        <v>1778</v>
      </c>
      <c r="M1386" s="61" t="s">
        <v>1785</v>
      </c>
      <c r="N1386" s="108">
        <v>1</v>
      </c>
      <c r="O1386" s="108">
        <v>1</v>
      </c>
      <c r="P1386" s="108">
        <v>1</v>
      </c>
      <c r="Q1386" s="108">
        <v>0</v>
      </c>
      <c r="R1386" s="108">
        <v>0</v>
      </c>
      <c r="S1386" s="108">
        <v>1</v>
      </c>
      <c r="T1386" s="108">
        <v>1</v>
      </c>
      <c r="U1386" s="108">
        <v>1</v>
      </c>
      <c r="V1386" s="108">
        <v>0</v>
      </c>
      <c r="W1386" s="109">
        <v>686665.55</v>
      </c>
      <c r="X1386" s="126">
        <v>0</v>
      </c>
      <c r="Y1386" s="109">
        <v>0</v>
      </c>
      <c r="Z1386" s="109">
        <v>0</v>
      </c>
      <c r="AA1386" s="109"/>
      <c r="AB1386" s="109"/>
      <c r="AC1386" s="109"/>
      <c r="AD1386" s="110">
        <v>686665.55</v>
      </c>
      <c r="AE1386" s="99">
        <v>45376</v>
      </c>
      <c r="AF1386" s="99">
        <v>46471</v>
      </c>
      <c r="AG1386" s="110">
        <v>686665.55</v>
      </c>
      <c r="AH1386" s="107">
        <v>2.2361111111111112</v>
      </c>
      <c r="AI1386" s="107">
        <v>3</v>
      </c>
      <c r="AJ1386" s="96">
        <v>8.7499999999999994E-2</v>
      </c>
      <c r="AK1386" s="92" t="s">
        <v>1786</v>
      </c>
      <c r="AL1386" s="92" t="s">
        <v>1787</v>
      </c>
      <c r="AM1386" s="27">
        <v>60083.24</v>
      </c>
      <c r="AN1386" s="27">
        <v>60083.24</v>
      </c>
      <c r="AO1386" s="27">
        <v>30041.62</v>
      </c>
      <c r="AP1386" s="27">
        <v>0</v>
      </c>
      <c r="AQ1386" s="27">
        <v>0</v>
      </c>
      <c r="AR1386" s="27">
        <v>0</v>
      </c>
      <c r="AS1386" s="27">
        <v>0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7">
        <v>0</v>
      </c>
      <c r="BA1386" s="27">
        <v>0</v>
      </c>
      <c r="BB1386" s="27">
        <v>0</v>
      </c>
      <c r="BC1386" s="27">
        <f t="shared" si="64"/>
        <v>120166.48</v>
      </c>
      <c r="BD1386" s="27">
        <f t="shared" si="65"/>
        <v>30041.62</v>
      </c>
      <c r="BE1386" s="27">
        <f t="shared" si="66"/>
        <v>150208.1</v>
      </c>
    </row>
    <row r="1387" spans="1:57" x14ac:dyDescent="0.35">
      <c r="A1387" s="92" t="s">
        <v>2156</v>
      </c>
      <c r="B1387" s="90" t="s">
        <v>1660</v>
      </c>
      <c r="C1387" s="94">
        <v>1</v>
      </c>
      <c r="D1387" s="91" t="s">
        <v>0</v>
      </c>
      <c r="E1387" s="61" t="s">
        <v>3</v>
      </c>
      <c r="F1387" s="61" t="s">
        <v>1772</v>
      </c>
      <c r="G1387" s="61" t="s">
        <v>1781</v>
      </c>
      <c r="H1387" s="61" t="s">
        <v>1782</v>
      </c>
      <c r="I1387" s="61" t="s">
        <v>1783</v>
      </c>
      <c r="J1387" s="61" t="s">
        <v>1784</v>
      </c>
      <c r="K1387" s="61" t="s">
        <v>1829</v>
      </c>
      <c r="L1387" s="61" t="s">
        <v>1778</v>
      </c>
      <c r="M1387" s="61" t="s">
        <v>1785</v>
      </c>
      <c r="N1387" s="108">
        <v>1</v>
      </c>
      <c r="O1387" s="108">
        <v>1</v>
      </c>
      <c r="P1387" s="108">
        <v>1</v>
      </c>
      <c r="Q1387" s="108">
        <v>0</v>
      </c>
      <c r="R1387" s="108">
        <v>0</v>
      </c>
      <c r="S1387" s="108">
        <v>1</v>
      </c>
      <c r="T1387" s="108">
        <v>1</v>
      </c>
      <c r="U1387" s="108">
        <v>1</v>
      </c>
      <c r="V1387" s="108">
        <v>0</v>
      </c>
      <c r="W1387" s="109">
        <v>720959.79</v>
      </c>
      <c r="X1387" s="126">
        <v>0</v>
      </c>
      <c r="Y1387" s="109">
        <v>0</v>
      </c>
      <c r="Z1387" s="109">
        <v>0</v>
      </c>
      <c r="AA1387" s="109"/>
      <c r="AB1387" s="109"/>
      <c r="AC1387" s="109"/>
      <c r="AD1387" s="110">
        <v>720959.79</v>
      </c>
      <c r="AE1387" s="99">
        <v>45376</v>
      </c>
      <c r="AF1387" s="99">
        <v>46471</v>
      </c>
      <c r="AG1387" s="110">
        <v>720959.79</v>
      </c>
      <c r="AH1387" s="107">
        <v>2.2361111111111112</v>
      </c>
      <c r="AI1387" s="107">
        <v>3</v>
      </c>
      <c r="AJ1387" s="96">
        <v>8.7499999999999994E-2</v>
      </c>
      <c r="AK1387" s="92" t="s">
        <v>1786</v>
      </c>
      <c r="AL1387" s="92" t="s">
        <v>1787</v>
      </c>
      <c r="AM1387" s="27">
        <v>63083.98</v>
      </c>
      <c r="AN1387" s="27">
        <v>63083.98</v>
      </c>
      <c r="AO1387" s="27">
        <v>31541.99</v>
      </c>
      <c r="AP1387" s="27">
        <v>0</v>
      </c>
      <c r="AQ1387" s="27">
        <v>0</v>
      </c>
      <c r="AR1387" s="27">
        <v>0</v>
      </c>
      <c r="AS1387" s="27">
        <v>0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0</v>
      </c>
      <c r="AZ1387" s="27">
        <v>0</v>
      </c>
      <c r="BA1387" s="27">
        <v>0</v>
      </c>
      <c r="BB1387" s="27">
        <v>0</v>
      </c>
      <c r="BC1387" s="27">
        <f t="shared" si="64"/>
        <v>126167.96</v>
      </c>
      <c r="BD1387" s="27">
        <f t="shared" si="65"/>
        <v>31541.99</v>
      </c>
      <c r="BE1387" s="27">
        <f t="shared" si="66"/>
        <v>157709.95000000001</v>
      </c>
    </row>
    <row r="1388" spans="1:57" x14ac:dyDescent="0.35">
      <c r="A1388" s="92" t="s">
        <v>2155</v>
      </c>
      <c r="B1388" s="90" t="s">
        <v>1661</v>
      </c>
      <c r="C1388" s="94">
        <v>1</v>
      </c>
      <c r="D1388" s="91" t="s">
        <v>0</v>
      </c>
      <c r="E1388" s="61" t="s">
        <v>3</v>
      </c>
      <c r="F1388" s="61" t="s">
        <v>1772</v>
      </c>
      <c r="G1388" s="61" t="s">
        <v>1781</v>
      </c>
      <c r="H1388" s="61" t="s">
        <v>1782</v>
      </c>
      <c r="I1388" s="61" t="s">
        <v>1783</v>
      </c>
      <c r="J1388" s="61" t="s">
        <v>1784</v>
      </c>
      <c r="K1388" s="61" t="s">
        <v>1830</v>
      </c>
      <c r="L1388" s="61" t="s">
        <v>1778</v>
      </c>
      <c r="M1388" s="61" t="s">
        <v>1785</v>
      </c>
      <c r="N1388" s="108">
        <v>1</v>
      </c>
      <c r="O1388" s="108">
        <v>1</v>
      </c>
      <c r="P1388" s="108">
        <v>1</v>
      </c>
      <c r="Q1388" s="108">
        <v>0</v>
      </c>
      <c r="R1388" s="108">
        <v>0</v>
      </c>
      <c r="S1388" s="108">
        <v>1</v>
      </c>
      <c r="T1388" s="108">
        <v>1</v>
      </c>
      <c r="U1388" s="108">
        <v>1</v>
      </c>
      <c r="V1388" s="108">
        <v>0</v>
      </c>
      <c r="W1388" s="109">
        <v>577901.26</v>
      </c>
      <c r="X1388" s="126">
        <v>0</v>
      </c>
      <c r="Y1388" s="109">
        <v>0</v>
      </c>
      <c r="Z1388" s="109">
        <v>0</v>
      </c>
      <c r="AA1388" s="109"/>
      <c r="AB1388" s="109"/>
      <c r="AC1388" s="109"/>
      <c r="AD1388" s="110">
        <v>577901.26</v>
      </c>
      <c r="AE1388" s="99">
        <v>45376</v>
      </c>
      <c r="AF1388" s="99">
        <v>46471</v>
      </c>
      <c r="AG1388" s="110">
        <v>577901.26</v>
      </c>
      <c r="AH1388" s="107">
        <v>2.2361111111111112</v>
      </c>
      <c r="AI1388" s="107">
        <v>3</v>
      </c>
      <c r="AJ1388" s="96">
        <v>8.7499999999999994E-2</v>
      </c>
      <c r="AK1388" s="92" t="s">
        <v>1786</v>
      </c>
      <c r="AL1388" s="92" t="s">
        <v>1787</v>
      </c>
      <c r="AM1388" s="27">
        <v>50566.36</v>
      </c>
      <c r="AN1388" s="27">
        <v>50566.36</v>
      </c>
      <c r="AO1388" s="27">
        <v>25283.18</v>
      </c>
      <c r="AP1388" s="27">
        <v>0</v>
      </c>
      <c r="AQ1388" s="27">
        <v>0</v>
      </c>
      <c r="AR1388" s="27">
        <v>0</v>
      </c>
      <c r="AS1388" s="27">
        <v>0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27">
        <v>0</v>
      </c>
      <c r="BC1388" s="27">
        <f t="shared" si="64"/>
        <v>101132.72</v>
      </c>
      <c r="BD1388" s="27">
        <f t="shared" si="65"/>
        <v>25283.18</v>
      </c>
      <c r="BE1388" s="27">
        <f t="shared" si="66"/>
        <v>126415.9</v>
      </c>
    </row>
    <row r="1389" spans="1:57" x14ac:dyDescent="0.35">
      <c r="A1389" s="92" t="s">
        <v>2154</v>
      </c>
      <c r="B1389" s="90" t="s">
        <v>1662</v>
      </c>
      <c r="C1389" s="94">
        <v>1</v>
      </c>
      <c r="D1389" s="91" t="s">
        <v>0</v>
      </c>
      <c r="E1389" s="61" t="s">
        <v>3</v>
      </c>
      <c r="F1389" s="61" t="s">
        <v>1772</v>
      </c>
      <c r="G1389" s="61" t="s">
        <v>1781</v>
      </c>
      <c r="H1389" s="61" t="s">
        <v>1782</v>
      </c>
      <c r="I1389" s="61" t="s">
        <v>1783</v>
      </c>
      <c r="J1389" s="61" t="s">
        <v>1784</v>
      </c>
      <c r="K1389" s="61" t="s">
        <v>1831</v>
      </c>
      <c r="L1389" s="61" t="s">
        <v>1778</v>
      </c>
      <c r="M1389" s="61" t="s">
        <v>1785</v>
      </c>
      <c r="N1389" s="108">
        <v>1</v>
      </c>
      <c r="O1389" s="108">
        <v>1</v>
      </c>
      <c r="P1389" s="108">
        <v>1</v>
      </c>
      <c r="Q1389" s="108">
        <v>0</v>
      </c>
      <c r="R1389" s="108">
        <v>0</v>
      </c>
      <c r="S1389" s="108">
        <v>1</v>
      </c>
      <c r="T1389" s="108">
        <v>1</v>
      </c>
      <c r="U1389" s="108">
        <v>1</v>
      </c>
      <c r="V1389" s="108">
        <v>0</v>
      </c>
      <c r="W1389" s="109">
        <v>758472.39</v>
      </c>
      <c r="X1389" s="126">
        <v>0</v>
      </c>
      <c r="Y1389" s="109">
        <v>0</v>
      </c>
      <c r="Z1389" s="109">
        <v>0</v>
      </c>
      <c r="AA1389" s="109"/>
      <c r="AB1389" s="109"/>
      <c r="AC1389" s="109"/>
      <c r="AD1389" s="110">
        <v>758472.39</v>
      </c>
      <c r="AE1389" s="99">
        <v>45376</v>
      </c>
      <c r="AF1389" s="99">
        <v>46471</v>
      </c>
      <c r="AG1389" s="110">
        <v>758472.39</v>
      </c>
      <c r="AH1389" s="107">
        <v>2.2361111111111112</v>
      </c>
      <c r="AI1389" s="107">
        <v>3</v>
      </c>
      <c r="AJ1389" s="96">
        <v>8.7499999999999994E-2</v>
      </c>
      <c r="AK1389" s="92" t="s">
        <v>1786</v>
      </c>
      <c r="AL1389" s="92" t="s">
        <v>1787</v>
      </c>
      <c r="AM1389" s="27">
        <v>66366.34</v>
      </c>
      <c r="AN1389" s="27">
        <v>66366.34</v>
      </c>
      <c r="AO1389" s="27">
        <v>33183.17</v>
      </c>
      <c r="AP1389" s="27">
        <v>0</v>
      </c>
      <c r="AQ1389" s="27">
        <v>0</v>
      </c>
      <c r="AR1389" s="27">
        <v>0</v>
      </c>
      <c r="AS1389" s="27">
        <v>0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27">
        <v>0</v>
      </c>
      <c r="BC1389" s="27">
        <f t="shared" si="64"/>
        <v>132732.68</v>
      </c>
      <c r="BD1389" s="27">
        <f t="shared" si="65"/>
        <v>33183.17</v>
      </c>
      <c r="BE1389" s="27">
        <f t="shared" si="66"/>
        <v>165915.84999999998</v>
      </c>
    </row>
    <row r="1390" spans="1:57" x14ac:dyDescent="0.35">
      <c r="A1390" s="92" t="s">
        <v>2153</v>
      </c>
      <c r="B1390" s="90" t="s">
        <v>1663</v>
      </c>
      <c r="C1390" s="94">
        <v>1</v>
      </c>
      <c r="D1390" s="91" t="s">
        <v>0</v>
      </c>
      <c r="E1390" s="61" t="s">
        <v>3</v>
      </c>
      <c r="F1390" s="61" t="s">
        <v>1772</v>
      </c>
      <c r="G1390" s="61" t="s">
        <v>1781</v>
      </c>
      <c r="H1390" s="61" t="s">
        <v>1782</v>
      </c>
      <c r="I1390" s="61" t="s">
        <v>1783</v>
      </c>
      <c r="J1390" s="61" t="s">
        <v>1784</v>
      </c>
      <c r="K1390" s="61" t="s">
        <v>1832</v>
      </c>
      <c r="L1390" s="61" t="s">
        <v>1778</v>
      </c>
      <c r="M1390" s="61" t="s">
        <v>1785</v>
      </c>
      <c r="N1390" s="108">
        <v>1</v>
      </c>
      <c r="O1390" s="108">
        <v>1</v>
      </c>
      <c r="P1390" s="108">
        <v>1</v>
      </c>
      <c r="Q1390" s="108">
        <v>0</v>
      </c>
      <c r="R1390" s="108">
        <v>0</v>
      </c>
      <c r="S1390" s="108">
        <v>1</v>
      </c>
      <c r="T1390" s="108">
        <v>1</v>
      </c>
      <c r="U1390" s="108">
        <v>1</v>
      </c>
      <c r="V1390" s="108">
        <v>0</v>
      </c>
      <c r="W1390" s="109">
        <v>1307638.31</v>
      </c>
      <c r="X1390" s="126">
        <v>0</v>
      </c>
      <c r="Y1390" s="109">
        <v>0</v>
      </c>
      <c r="Z1390" s="109">
        <v>0</v>
      </c>
      <c r="AA1390" s="109"/>
      <c r="AB1390" s="109"/>
      <c r="AC1390" s="109"/>
      <c r="AD1390" s="110">
        <v>1307638.31</v>
      </c>
      <c r="AE1390" s="99">
        <v>45376</v>
      </c>
      <c r="AF1390" s="99">
        <v>46471</v>
      </c>
      <c r="AG1390" s="110">
        <v>1307638.31</v>
      </c>
      <c r="AH1390" s="107">
        <v>2.2361111111111112</v>
      </c>
      <c r="AI1390" s="107">
        <v>3</v>
      </c>
      <c r="AJ1390" s="96">
        <v>8.7499999999999994E-2</v>
      </c>
      <c r="AK1390" s="92" t="s">
        <v>1786</v>
      </c>
      <c r="AL1390" s="92" t="s">
        <v>1787</v>
      </c>
      <c r="AM1390" s="27">
        <v>114418.36</v>
      </c>
      <c r="AN1390" s="27">
        <v>114418.36</v>
      </c>
      <c r="AO1390" s="27">
        <v>57209.18</v>
      </c>
      <c r="AP1390" s="27">
        <v>0</v>
      </c>
      <c r="AQ1390" s="27">
        <v>0</v>
      </c>
      <c r="AR1390" s="27">
        <v>0</v>
      </c>
      <c r="AS1390" s="27">
        <v>0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7">
        <v>0</v>
      </c>
      <c r="BA1390" s="27">
        <v>0</v>
      </c>
      <c r="BB1390" s="27">
        <v>0</v>
      </c>
      <c r="BC1390" s="27">
        <f t="shared" si="64"/>
        <v>228836.72</v>
      </c>
      <c r="BD1390" s="27">
        <f t="shared" si="65"/>
        <v>57209.18</v>
      </c>
      <c r="BE1390" s="27">
        <f t="shared" si="66"/>
        <v>286045.90000000002</v>
      </c>
    </row>
    <row r="1391" spans="1:57" x14ac:dyDescent="0.35">
      <c r="A1391" s="92" t="s">
        <v>2152</v>
      </c>
      <c r="B1391" s="90" t="s">
        <v>1664</v>
      </c>
      <c r="C1391" s="94">
        <v>1</v>
      </c>
      <c r="D1391" s="91" t="s">
        <v>0</v>
      </c>
      <c r="E1391" s="61" t="s">
        <v>3</v>
      </c>
      <c r="F1391" s="61" t="s">
        <v>1772</v>
      </c>
      <c r="G1391" s="61" t="s">
        <v>1781</v>
      </c>
      <c r="H1391" s="61" t="s">
        <v>1782</v>
      </c>
      <c r="I1391" s="61" t="s">
        <v>1783</v>
      </c>
      <c r="J1391" s="61" t="s">
        <v>1784</v>
      </c>
      <c r="K1391" s="61" t="s">
        <v>1833</v>
      </c>
      <c r="L1391" s="61" t="s">
        <v>1778</v>
      </c>
      <c r="M1391" s="61" t="s">
        <v>1785</v>
      </c>
      <c r="N1391" s="108">
        <v>1</v>
      </c>
      <c r="O1391" s="108">
        <v>1</v>
      </c>
      <c r="P1391" s="108">
        <v>1</v>
      </c>
      <c r="Q1391" s="108">
        <v>0</v>
      </c>
      <c r="R1391" s="108">
        <v>0</v>
      </c>
      <c r="S1391" s="108">
        <v>1</v>
      </c>
      <c r="T1391" s="108">
        <v>1</v>
      </c>
      <c r="U1391" s="108">
        <v>1</v>
      </c>
      <c r="V1391" s="108">
        <v>0</v>
      </c>
      <c r="W1391" s="109">
        <v>1763796.18</v>
      </c>
      <c r="X1391" s="126">
        <v>0</v>
      </c>
      <c r="Y1391" s="109">
        <v>0</v>
      </c>
      <c r="Z1391" s="109">
        <v>0</v>
      </c>
      <c r="AA1391" s="109"/>
      <c r="AB1391" s="109"/>
      <c r="AC1391" s="109"/>
      <c r="AD1391" s="110">
        <v>1763796.18</v>
      </c>
      <c r="AE1391" s="99">
        <v>45376</v>
      </c>
      <c r="AF1391" s="99">
        <v>46471</v>
      </c>
      <c r="AG1391" s="110">
        <v>1763796.18</v>
      </c>
      <c r="AH1391" s="107">
        <v>2.2361111111111112</v>
      </c>
      <c r="AI1391" s="107">
        <v>3</v>
      </c>
      <c r="AJ1391" s="96">
        <v>8.7499999999999994E-2</v>
      </c>
      <c r="AK1391" s="92" t="s">
        <v>1786</v>
      </c>
      <c r="AL1391" s="92" t="s">
        <v>1787</v>
      </c>
      <c r="AM1391" s="27">
        <v>154332.16</v>
      </c>
      <c r="AN1391" s="27">
        <v>154332.16</v>
      </c>
      <c r="AO1391" s="27">
        <v>77166.080000000002</v>
      </c>
      <c r="AP1391" s="27">
        <v>0</v>
      </c>
      <c r="AQ1391" s="27">
        <v>0</v>
      </c>
      <c r="AR1391" s="27">
        <v>0</v>
      </c>
      <c r="AS1391" s="27">
        <v>0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7">
        <v>0</v>
      </c>
      <c r="BA1391" s="27">
        <v>0</v>
      </c>
      <c r="BB1391" s="27">
        <v>0</v>
      </c>
      <c r="BC1391" s="27">
        <f t="shared" si="64"/>
        <v>308664.32000000001</v>
      </c>
      <c r="BD1391" s="27">
        <f t="shared" si="65"/>
        <v>77166.080000000002</v>
      </c>
      <c r="BE1391" s="27">
        <f t="shared" si="66"/>
        <v>385830.40000000002</v>
      </c>
    </row>
    <row r="1392" spans="1:57" x14ac:dyDescent="0.35">
      <c r="A1392" s="92" t="s">
        <v>2151</v>
      </c>
      <c r="B1392" s="90" t="s">
        <v>1665</v>
      </c>
      <c r="C1392" s="94">
        <v>1</v>
      </c>
      <c r="D1392" s="91" t="s">
        <v>0</v>
      </c>
      <c r="E1392" s="61" t="s">
        <v>3</v>
      </c>
      <c r="F1392" s="61" t="s">
        <v>1772</v>
      </c>
      <c r="G1392" s="61" t="s">
        <v>1781</v>
      </c>
      <c r="H1392" s="61" t="s">
        <v>1782</v>
      </c>
      <c r="I1392" s="61" t="s">
        <v>1783</v>
      </c>
      <c r="J1392" s="61" t="s">
        <v>1784</v>
      </c>
      <c r="K1392" s="61" t="s">
        <v>1666</v>
      </c>
      <c r="L1392" s="61" t="s">
        <v>1778</v>
      </c>
      <c r="M1392" s="61" t="s">
        <v>1785</v>
      </c>
      <c r="N1392" s="108">
        <v>1</v>
      </c>
      <c r="O1392" s="108">
        <v>1</v>
      </c>
      <c r="P1392" s="108">
        <v>1</v>
      </c>
      <c r="Q1392" s="108">
        <v>0</v>
      </c>
      <c r="R1392" s="108">
        <v>0</v>
      </c>
      <c r="S1392" s="108">
        <v>1</v>
      </c>
      <c r="T1392" s="108">
        <v>1</v>
      </c>
      <c r="U1392" s="108">
        <v>1</v>
      </c>
      <c r="V1392" s="108">
        <v>0</v>
      </c>
      <c r="W1392" s="109">
        <v>1942691.4</v>
      </c>
      <c r="X1392" s="126">
        <v>0</v>
      </c>
      <c r="Y1392" s="109">
        <v>0</v>
      </c>
      <c r="Z1392" s="109">
        <v>0</v>
      </c>
      <c r="AA1392" s="109"/>
      <c r="AB1392" s="109"/>
      <c r="AC1392" s="109"/>
      <c r="AD1392" s="110">
        <v>1942691.4</v>
      </c>
      <c r="AE1392" s="99">
        <v>45376</v>
      </c>
      <c r="AF1392" s="99">
        <v>46471</v>
      </c>
      <c r="AG1392" s="110">
        <v>1942691.4</v>
      </c>
      <c r="AH1392" s="107">
        <v>2.2361111111111112</v>
      </c>
      <c r="AI1392" s="107">
        <v>3</v>
      </c>
      <c r="AJ1392" s="96">
        <v>8.7499999999999994E-2</v>
      </c>
      <c r="AK1392" s="92" t="s">
        <v>1786</v>
      </c>
      <c r="AL1392" s="92" t="s">
        <v>1787</v>
      </c>
      <c r="AM1392" s="27">
        <v>169985.5</v>
      </c>
      <c r="AN1392" s="27">
        <v>169985.5</v>
      </c>
      <c r="AO1392" s="27">
        <v>84992.75</v>
      </c>
      <c r="AP1392" s="27">
        <v>0</v>
      </c>
      <c r="AQ1392" s="27">
        <v>0</v>
      </c>
      <c r="AR1392" s="27">
        <v>0</v>
      </c>
      <c r="AS1392" s="27">
        <v>0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7">
        <v>0</v>
      </c>
      <c r="BA1392" s="27">
        <v>0</v>
      </c>
      <c r="BB1392" s="27">
        <v>0</v>
      </c>
      <c r="BC1392" s="27">
        <f t="shared" si="64"/>
        <v>339971</v>
      </c>
      <c r="BD1392" s="27">
        <f t="shared" si="65"/>
        <v>84992.75</v>
      </c>
      <c r="BE1392" s="27">
        <f t="shared" si="66"/>
        <v>424963.75</v>
      </c>
    </row>
    <row r="1393" spans="1:57" x14ac:dyDescent="0.35">
      <c r="A1393" s="92" t="s">
        <v>2150</v>
      </c>
      <c r="B1393" s="90" t="s">
        <v>1667</v>
      </c>
      <c r="C1393" s="94">
        <v>1</v>
      </c>
      <c r="D1393" s="91" t="s">
        <v>0</v>
      </c>
      <c r="E1393" s="61" t="s">
        <v>3</v>
      </c>
      <c r="F1393" s="61" t="s">
        <v>1772</v>
      </c>
      <c r="G1393" s="61" t="s">
        <v>1781</v>
      </c>
      <c r="H1393" s="61" t="s">
        <v>1782</v>
      </c>
      <c r="I1393" s="61" t="s">
        <v>1783</v>
      </c>
      <c r="J1393" s="61" t="s">
        <v>1784</v>
      </c>
      <c r="K1393" s="61" t="s">
        <v>1834</v>
      </c>
      <c r="L1393" s="61" t="s">
        <v>1778</v>
      </c>
      <c r="M1393" s="61" t="s">
        <v>1785</v>
      </c>
      <c r="N1393" s="108">
        <v>1</v>
      </c>
      <c r="O1393" s="108">
        <v>1</v>
      </c>
      <c r="P1393" s="108">
        <v>1</v>
      </c>
      <c r="Q1393" s="108">
        <v>0</v>
      </c>
      <c r="R1393" s="108">
        <v>0</v>
      </c>
      <c r="S1393" s="108">
        <v>1</v>
      </c>
      <c r="T1393" s="108">
        <v>1</v>
      </c>
      <c r="U1393" s="108">
        <v>1</v>
      </c>
      <c r="V1393" s="108">
        <v>0</v>
      </c>
      <c r="W1393" s="109">
        <v>2373776.2999999998</v>
      </c>
      <c r="X1393" s="126">
        <v>0</v>
      </c>
      <c r="Y1393" s="109">
        <v>0</v>
      </c>
      <c r="Z1393" s="109">
        <v>0</v>
      </c>
      <c r="AA1393" s="109"/>
      <c r="AB1393" s="109"/>
      <c r="AC1393" s="109"/>
      <c r="AD1393" s="110">
        <v>2373776.2999999998</v>
      </c>
      <c r="AE1393" s="99">
        <v>45376</v>
      </c>
      <c r="AF1393" s="99">
        <v>46471</v>
      </c>
      <c r="AG1393" s="110">
        <v>2373776.2999999998</v>
      </c>
      <c r="AH1393" s="107">
        <v>2.2361111111111112</v>
      </c>
      <c r="AI1393" s="107">
        <v>3</v>
      </c>
      <c r="AJ1393" s="96">
        <v>8.7499999999999994E-2</v>
      </c>
      <c r="AK1393" s="92" t="s">
        <v>1786</v>
      </c>
      <c r="AL1393" s="92" t="s">
        <v>1787</v>
      </c>
      <c r="AM1393" s="27">
        <v>207705.42</v>
      </c>
      <c r="AN1393" s="27">
        <v>207705.42</v>
      </c>
      <c r="AO1393" s="27">
        <v>103852.71</v>
      </c>
      <c r="AP1393" s="27">
        <v>0</v>
      </c>
      <c r="AQ1393" s="27">
        <v>0</v>
      </c>
      <c r="AR1393" s="27">
        <v>0</v>
      </c>
      <c r="AS1393" s="27">
        <v>0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7">
        <v>0</v>
      </c>
      <c r="BA1393" s="27">
        <v>0</v>
      </c>
      <c r="BB1393" s="27">
        <v>0</v>
      </c>
      <c r="BC1393" s="27">
        <f t="shared" si="64"/>
        <v>415410.84</v>
      </c>
      <c r="BD1393" s="27">
        <f t="shared" si="65"/>
        <v>103852.71</v>
      </c>
      <c r="BE1393" s="27">
        <f t="shared" si="66"/>
        <v>519263.55000000005</v>
      </c>
    </row>
    <row r="1394" spans="1:57" x14ac:dyDescent="0.35">
      <c r="A1394" s="92" t="s">
        <v>2149</v>
      </c>
      <c r="B1394" s="90" t="s">
        <v>1668</v>
      </c>
      <c r="C1394" s="94">
        <v>1</v>
      </c>
      <c r="D1394" s="91" t="s">
        <v>0</v>
      </c>
      <c r="E1394" s="61" t="s">
        <v>3</v>
      </c>
      <c r="F1394" s="61" t="s">
        <v>1772</v>
      </c>
      <c r="G1394" s="61" t="s">
        <v>1781</v>
      </c>
      <c r="H1394" s="61" t="s">
        <v>1782</v>
      </c>
      <c r="I1394" s="61" t="s">
        <v>1783</v>
      </c>
      <c r="J1394" s="61" t="s">
        <v>1784</v>
      </c>
      <c r="K1394" s="61" t="s">
        <v>1835</v>
      </c>
      <c r="L1394" s="61" t="s">
        <v>1778</v>
      </c>
      <c r="M1394" s="61" t="s">
        <v>1785</v>
      </c>
      <c r="N1394" s="108">
        <v>1</v>
      </c>
      <c r="O1394" s="108">
        <v>1</v>
      </c>
      <c r="P1394" s="108">
        <v>1</v>
      </c>
      <c r="Q1394" s="108">
        <v>0</v>
      </c>
      <c r="R1394" s="108">
        <v>0</v>
      </c>
      <c r="S1394" s="108">
        <v>1</v>
      </c>
      <c r="T1394" s="108">
        <v>1</v>
      </c>
      <c r="U1394" s="108">
        <v>1</v>
      </c>
      <c r="V1394" s="108">
        <v>0</v>
      </c>
      <c r="W1394" s="109">
        <v>351016.28</v>
      </c>
      <c r="X1394" s="126">
        <v>0</v>
      </c>
      <c r="Y1394" s="109">
        <v>0</v>
      </c>
      <c r="Z1394" s="109">
        <v>0</v>
      </c>
      <c r="AA1394" s="109"/>
      <c r="AB1394" s="109"/>
      <c r="AC1394" s="109"/>
      <c r="AD1394" s="110">
        <v>351016.28</v>
      </c>
      <c r="AE1394" s="99">
        <v>45376</v>
      </c>
      <c r="AF1394" s="99">
        <v>46471</v>
      </c>
      <c r="AG1394" s="110">
        <v>351016.28</v>
      </c>
      <c r="AH1394" s="107">
        <v>2.2361111111111112</v>
      </c>
      <c r="AI1394" s="107">
        <v>3</v>
      </c>
      <c r="AJ1394" s="96">
        <v>8.7499999999999994E-2</v>
      </c>
      <c r="AK1394" s="92" t="s">
        <v>1786</v>
      </c>
      <c r="AL1394" s="92" t="s">
        <v>1787</v>
      </c>
      <c r="AM1394" s="27">
        <v>30713.919999999998</v>
      </c>
      <c r="AN1394" s="27">
        <v>30713.919999999998</v>
      </c>
      <c r="AO1394" s="27">
        <v>15356.96</v>
      </c>
      <c r="AP1394" s="27">
        <v>0</v>
      </c>
      <c r="AQ1394" s="27">
        <v>0</v>
      </c>
      <c r="AR1394" s="27">
        <v>0</v>
      </c>
      <c r="AS1394" s="27">
        <v>0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7">
        <v>0</v>
      </c>
      <c r="BA1394" s="27">
        <v>0</v>
      </c>
      <c r="BB1394" s="27">
        <v>0</v>
      </c>
      <c r="BC1394" s="27">
        <f t="shared" si="64"/>
        <v>61427.839999999997</v>
      </c>
      <c r="BD1394" s="27">
        <f t="shared" si="65"/>
        <v>15356.96</v>
      </c>
      <c r="BE1394" s="27">
        <f t="shared" si="66"/>
        <v>76784.799999999988</v>
      </c>
    </row>
    <row r="1395" spans="1:57" x14ac:dyDescent="0.35">
      <c r="A1395" s="92" t="s">
        <v>2148</v>
      </c>
      <c r="B1395" s="90" t="s">
        <v>1669</v>
      </c>
      <c r="C1395" s="94">
        <v>1</v>
      </c>
      <c r="D1395" s="91" t="s">
        <v>0</v>
      </c>
      <c r="E1395" s="61" t="s">
        <v>3</v>
      </c>
      <c r="F1395" s="61" t="s">
        <v>1772</v>
      </c>
      <c r="G1395" s="61" t="s">
        <v>1781</v>
      </c>
      <c r="H1395" s="61" t="s">
        <v>1782</v>
      </c>
      <c r="I1395" s="61" t="s">
        <v>1783</v>
      </c>
      <c r="J1395" s="61" t="s">
        <v>1784</v>
      </c>
      <c r="K1395" s="61" t="s">
        <v>1836</v>
      </c>
      <c r="L1395" s="61" t="s">
        <v>1778</v>
      </c>
      <c r="M1395" s="61" t="s">
        <v>1785</v>
      </c>
      <c r="N1395" s="108">
        <v>1</v>
      </c>
      <c r="O1395" s="108">
        <v>1</v>
      </c>
      <c r="P1395" s="108">
        <v>1</v>
      </c>
      <c r="Q1395" s="108">
        <v>0</v>
      </c>
      <c r="R1395" s="108">
        <v>0</v>
      </c>
      <c r="S1395" s="108">
        <v>1</v>
      </c>
      <c r="T1395" s="108">
        <v>1</v>
      </c>
      <c r="U1395" s="108">
        <v>1</v>
      </c>
      <c r="V1395" s="108">
        <v>0</v>
      </c>
      <c r="W1395" s="109">
        <v>1445659.71</v>
      </c>
      <c r="X1395" s="126">
        <v>0</v>
      </c>
      <c r="Y1395" s="109">
        <v>0</v>
      </c>
      <c r="Z1395" s="109">
        <v>0</v>
      </c>
      <c r="AA1395" s="109"/>
      <c r="AB1395" s="109"/>
      <c r="AC1395" s="109"/>
      <c r="AD1395" s="110">
        <v>1445659.71</v>
      </c>
      <c r="AE1395" s="99">
        <v>45376</v>
      </c>
      <c r="AF1395" s="99">
        <v>46471</v>
      </c>
      <c r="AG1395" s="110">
        <v>1445659.71</v>
      </c>
      <c r="AH1395" s="107">
        <v>2.2361111111111112</v>
      </c>
      <c r="AI1395" s="107">
        <v>3</v>
      </c>
      <c r="AJ1395" s="96">
        <v>8.7499999999999994E-2</v>
      </c>
      <c r="AK1395" s="92" t="s">
        <v>1786</v>
      </c>
      <c r="AL1395" s="92" t="s">
        <v>1787</v>
      </c>
      <c r="AM1395" s="27">
        <v>126495.22</v>
      </c>
      <c r="AN1395" s="27">
        <v>126495.22</v>
      </c>
      <c r="AO1395" s="27">
        <v>63247.61</v>
      </c>
      <c r="AP1395" s="27">
        <v>0</v>
      </c>
      <c r="AQ1395" s="27">
        <v>0</v>
      </c>
      <c r="AR1395" s="27">
        <v>0</v>
      </c>
      <c r="AS1395" s="27">
        <v>0</v>
      </c>
      <c r="AT1395" s="27">
        <v>0</v>
      </c>
      <c r="AU1395" s="27">
        <v>0</v>
      </c>
      <c r="AV1395" s="27">
        <v>0</v>
      </c>
      <c r="AW1395" s="27">
        <v>0</v>
      </c>
      <c r="AX1395" s="27">
        <v>0</v>
      </c>
      <c r="AY1395" s="27">
        <v>0</v>
      </c>
      <c r="AZ1395" s="27">
        <v>0</v>
      </c>
      <c r="BA1395" s="27">
        <v>0</v>
      </c>
      <c r="BB1395" s="27">
        <v>0</v>
      </c>
      <c r="BC1395" s="27">
        <f t="shared" si="64"/>
        <v>252990.44</v>
      </c>
      <c r="BD1395" s="27">
        <f t="shared" si="65"/>
        <v>63247.61</v>
      </c>
      <c r="BE1395" s="27">
        <f t="shared" si="66"/>
        <v>316238.05</v>
      </c>
    </row>
    <row r="1396" spans="1:57" x14ac:dyDescent="0.35">
      <c r="A1396" s="92" t="s">
        <v>2147</v>
      </c>
      <c r="B1396" s="90" t="s">
        <v>1670</v>
      </c>
      <c r="C1396" s="94">
        <v>1</v>
      </c>
      <c r="D1396" s="91" t="s">
        <v>0</v>
      </c>
      <c r="E1396" s="61" t="s">
        <v>3</v>
      </c>
      <c r="F1396" s="61" t="s">
        <v>1772</v>
      </c>
      <c r="G1396" s="61" t="s">
        <v>403</v>
      </c>
      <c r="H1396" s="61" t="s">
        <v>1782</v>
      </c>
      <c r="I1396" s="61" t="s">
        <v>1783</v>
      </c>
      <c r="J1396" s="61" t="s">
        <v>1784</v>
      </c>
      <c r="K1396" s="61" t="s">
        <v>715</v>
      </c>
      <c r="L1396" s="61" t="s">
        <v>1778</v>
      </c>
      <c r="M1396" s="61" t="s">
        <v>1785</v>
      </c>
      <c r="N1396" s="108">
        <v>1</v>
      </c>
      <c r="O1396" s="108">
        <v>1</v>
      </c>
      <c r="P1396" s="108">
        <v>1</v>
      </c>
      <c r="Q1396" s="108">
        <v>0</v>
      </c>
      <c r="R1396" s="108">
        <v>0</v>
      </c>
      <c r="S1396" s="108">
        <v>1</v>
      </c>
      <c r="T1396" s="108">
        <v>1</v>
      </c>
      <c r="U1396" s="108">
        <v>1</v>
      </c>
      <c r="V1396" s="108">
        <v>0</v>
      </c>
      <c r="W1396" s="109">
        <v>200000000</v>
      </c>
      <c r="X1396" s="126">
        <v>0</v>
      </c>
      <c r="Y1396" s="109">
        <v>0</v>
      </c>
      <c r="Z1396" s="109">
        <v>0</v>
      </c>
      <c r="AA1396" s="109"/>
      <c r="AB1396" s="109"/>
      <c r="AC1396" s="109"/>
      <c r="AD1396" s="110">
        <v>200000000</v>
      </c>
      <c r="AE1396" s="95">
        <v>45425</v>
      </c>
      <c r="AF1396" s="99">
        <v>47251</v>
      </c>
      <c r="AG1396" s="110">
        <v>200000000</v>
      </c>
      <c r="AH1396" s="107">
        <v>4.3694444444444445</v>
      </c>
      <c r="AI1396" s="107">
        <v>5</v>
      </c>
      <c r="AJ1396" s="96">
        <v>9.2499999999999999E-2</v>
      </c>
      <c r="AK1396" s="92" t="s">
        <v>1786</v>
      </c>
      <c r="AL1396" s="92" t="s">
        <v>1787</v>
      </c>
      <c r="AM1396" s="27">
        <v>18500000</v>
      </c>
      <c r="AN1396" s="27">
        <v>18500000</v>
      </c>
      <c r="AO1396" s="27">
        <v>18500000</v>
      </c>
      <c r="AP1396" s="27">
        <v>18500000</v>
      </c>
      <c r="AQ1396" s="27">
        <v>9250000</v>
      </c>
      <c r="AR1396" s="27">
        <v>0</v>
      </c>
      <c r="AS1396" s="27">
        <v>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7">
        <v>0</v>
      </c>
      <c r="BA1396" s="27">
        <v>0</v>
      </c>
      <c r="BB1396" s="27">
        <v>0</v>
      </c>
      <c r="BC1396" s="27">
        <f t="shared" si="64"/>
        <v>37000000</v>
      </c>
      <c r="BD1396" s="27">
        <f t="shared" si="65"/>
        <v>46250000</v>
      </c>
      <c r="BE1396" s="27">
        <f t="shared" si="66"/>
        <v>83250000</v>
      </c>
    </row>
    <row r="1397" spans="1:57" x14ac:dyDescent="0.35">
      <c r="A1397" s="92" t="s">
        <v>2146</v>
      </c>
      <c r="B1397" s="90" t="s">
        <v>1440</v>
      </c>
      <c r="C1397" s="94">
        <v>1</v>
      </c>
      <c r="D1397" s="91" t="s">
        <v>0</v>
      </c>
      <c r="E1397" s="61" t="s">
        <v>3</v>
      </c>
      <c r="F1397" s="61" t="s">
        <v>1772</v>
      </c>
      <c r="G1397" s="61" t="s">
        <v>1793</v>
      </c>
      <c r="H1397" s="61" t="s">
        <v>1789</v>
      </c>
      <c r="I1397" s="61" t="s">
        <v>1794</v>
      </c>
      <c r="J1397" s="61" t="s">
        <v>1791</v>
      </c>
      <c r="K1397" s="61" t="s">
        <v>813</v>
      </c>
      <c r="L1397" s="61" t="s">
        <v>1778</v>
      </c>
      <c r="M1397" s="61" t="s">
        <v>1785</v>
      </c>
      <c r="N1397" s="108">
        <v>1</v>
      </c>
      <c r="O1397" s="108">
        <v>1</v>
      </c>
      <c r="P1397" s="108">
        <v>1</v>
      </c>
      <c r="Q1397" s="108">
        <v>1</v>
      </c>
      <c r="R1397" s="108">
        <v>1</v>
      </c>
      <c r="S1397" s="108">
        <v>1</v>
      </c>
      <c r="T1397" s="108">
        <v>0</v>
      </c>
      <c r="U1397" s="108">
        <v>0</v>
      </c>
      <c r="V1397" s="108">
        <v>0</v>
      </c>
      <c r="W1397" s="109">
        <v>46757.5</v>
      </c>
      <c r="X1397" s="126">
        <v>0</v>
      </c>
      <c r="Y1397" s="109">
        <v>0</v>
      </c>
      <c r="Z1397" s="109">
        <v>148.84</v>
      </c>
      <c r="AA1397" s="109"/>
      <c r="AB1397" s="109"/>
      <c r="AC1397" s="109"/>
      <c r="AD1397" s="110">
        <v>46757.5</v>
      </c>
      <c r="AE1397" s="95">
        <v>45455</v>
      </c>
      <c r="AF1397" s="99">
        <v>46185</v>
      </c>
      <c r="AG1397" s="110">
        <v>46757.5</v>
      </c>
      <c r="AH1397" s="107">
        <v>1.45</v>
      </c>
      <c r="AI1397" s="107">
        <v>2</v>
      </c>
      <c r="AJ1397" s="96">
        <v>3.8199999999999998E-2</v>
      </c>
      <c r="AK1397" s="92" t="s">
        <v>1786</v>
      </c>
      <c r="AL1397" s="92" t="s">
        <v>1787</v>
      </c>
      <c r="AM1397" s="27">
        <v>1637.2399999999998</v>
      </c>
      <c r="AN1397" s="27">
        <v>446.52000000000004</v>
      </c>
      <c r="AO1397" s="27">
        <v>0</v>
      </c>
      <c r="AP1397" s="27">
        <v>0</v>
      </c>
      <c r="AQ1397" s="27">
        <v>0</v>
      </c>
      <c r="AR1397" s="27">
        <v>0</v>
      </c>
      <c r="AS1397" s="27">
        <v>0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7">
        <v>0</v>
      </c>
      <c r="BA1397" s="27">
        <v>0</v>
      </c>
      <c r="BB1397" s="27">
        <v>0</v>
      </c>
      <c r="BC1397" s="27">
        <f t="shared" si="64"/>
        <v>2083.7599999999998</v>
      </c>
      <c r="BD1397" s="27">
        <f t="shared" si="65"/>
        <v>0</v>
      </c>
      <c r="BE1397" s="27">
        <f t="shared" si="66"/>
        <v>2083.7599999999998</v>
      </c>
    </row>
    <row r="1398" spans="1:57" x14ac:dyDescent="0.35">
      <c r="A1398" s="92" t="s">
        <v>2145</v>
      </c>
      <c r="B1398" s="90" t="s">
        <v>1440</v>
      </c>
      <c r="C1398" s="94">
        <v>2</v>
      </c>
      <c r="D1398" s="91" t="s">
        <v>0</v>
      </c>
      <c r="E1398" s="61" t="s">
        <v>3</v>
      </c>
      <c r="F1398" s="61" t="s">
        <v>1772</v>
      </c>
      <c r="G1398" s="61" t="s">
        <v>1793</v>
      </c>
      <c r="H1398" s="61" t="s">
        <v>1789</v>
      </c>
      <c r="I1398" s="61" t="s">
        <v>1794</v>
      </c>
      <c r="J1398" s="61" t="s">
        <v>1791</v>
      </c>
      <c r="K1398" s="61" t="s">
        <v>813</v>
      </c>
      <c r="L1398" s="61" t="s">
        <v>1778</v>
      </c>
      <c r="M1398" s="61" t="s">
        <v>1785</v>
      </c>
      <c r="N1398" s="108">
        <v>1</v>
      </c>
      <c r="O1398" s="108">
        <v>1</v>
      </c>
      <c r="P1398" s="108">
        <v>1</v>
      </c>
      <c r="Q1398" s="108">
        <v>1</v>
      </c>
      <c r="R1398" s="108">
        <v>1</v>
      </c>
      <c r="S1398" s="108">
        <v>1</v>
      </c>
      <c r="T1398" s="108">
        <v>0</v>
      </c>
      <c r="U1398" s="108">
        <v>0</v>
      </c>
      <c r="V1398" s="108">
        <v>0</v>
      </c>
      <c r="W1398" s="109">
        <v>225970</v>
      </c>
      <c r="X1398" s="126">
        <v>0</v>
      </c>
      <c r="Y1398" s="109">
        <v>0</v>
      </c>
      <c r="Z1398" s="109">
        <v>809.73</v>
      </c>
      <c r="AA1398" s="109"/>
      <c r="AB1398" s="109"/>
      <c r="AC1398" s="109"/>
      <c r="AD1398" s="110">
        <v>225970</v>
      </c>
      <c r="AE1398" s="95">
        <v>45455</v>
      </c>
      <c r="AF1398" s="99">
        <v>46550</v>
      </c>
      <c r="AG1398" s="110">
        <v>225970</v>
      </c>
      <c r="AH1398" s="107">
        <v>2.4500000000000002</v>
      </c>
      <c r="AI1398" s="107">
        <v>3</v>
      </c>
      <c r="AJ1398" s="96">
        <v>4.2999999999999997E-2</v>
      </c>
      <c r="AK1398" s="92" t="s">
        <v>1786</v>
      </c>
      <c r="AL1398" s="92" t="s">
        <v>1787</v>
      </c>
      <c r="AM1398" s="27">
        <v>8907.0299999999988</v>
      </c>
      <c r="AN1398" s="27">
        <v>9716.7599999999984</v>
      </c>
      <c r="AO1398" s="27">
        <v>2429.16</v>
      </c>
      <c r="AP1398" s="27">
        <v>0</v>
      </c>
      <c r="AQ1398" s="27">
        <v>0</v>
      </c>
      <c r="AR1398" s="27">
        <v>0</v>
      </c>
      <c r="AS1398" s="27">
        <v>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27">
        <v>0</v>
      </c>
      <c r="BC1398" s="27">
        <f t="shared" si="64"/>
        <v>18623.789999999997</v>
      </c>
      <c r="BD1398" s="27">
        <f t="shared" si="65"/>
        <v>2429.16</v>
      </c>
      <c r="BE1398" s="27">
        <f t="shared" si="66"/>
        <v>21052.949999999997</v>
      </c>
    </row>
    <row r="1399" spans="1:57" x14ac:dyDescent="0.35">
      <c r="A1399" s="92" t="s">
        <v>2144</v>
      </c>
      <c r="B1399" s="90" t="s">
        <v>1440</v>
      </c>
      <c r="C1399" s="94">
        <v>3</v>
      </c>
      <c r="D1399" s="91" t="s">
        <v>0</v>
      </c>
      <c r="E1399" s="61" t="s">
        <v>3</v>
      </c>
      <c r="F1399" s="61" t="s">
        <v>1772</v>
      </c>
      <c r="G1399" s="61" t="s">
        <v>1793</v>
      </c>
      <c r="H1399" s="61" t="s">
        <v>1789</v>
      </c>
      <c r="I1399" s="61" t="s">
        <v>1794</v>
      </c>
      <c r="J1399" s="61" t="s">
        <v>1791</v>
      </c>
      <c r="K1399" s="61" t="s">
        <v>813</v>
      </c>
      <c r="L1399" s="61" t="s">
        <v>1778</v>
      </c>
      <c r="M1399" s="61" t="s">
        <v>1785</v>
      </c>
      <c r="N1399" s="108">
        <v>1</v>
      </c>
      <c r="O1399" s="108">
        <v>1</v>
      </c>
      <c r="P1399" s="108">
        <v>1</v>
      </c>
      <c r="Q1399" s="108">
        <v>1</v>
      </c>
      <c r="R1399" s="108">
        <v>1</v>
      </c>
      <c r="S1399" s="108">
        <v>1</v>
      </c>
      <c r="T1399" s="108">
        <v>0</v>
      </c>
      <c r="U1399" s="108">
        <v>0</v>
      </c>
      <c r="V1399" s="108">
        <v>0</v>
      </c>
      <c r="W1399" s="109">
        <v>1633857.5</v>
      </c>
      <c r="X1399" s="126">
        <v>0</v>
      </c>
      <c r="Y1399" s="109">
        <v>0</v>
      </c>
      <c r="Z1399" s="109">
        <v>6412.89</v>
      </c>
      <c r="AA1399" s="109"/>
      <c r="AB1399" s="109"/>
      <c r="AC1399" s="109"/>
      <c r="AD1399" s="110">
        <v>1633857.5</v>
      </c>
      <c r="AE1399" s="95">
        <v>45455</v>
      </c>
      <c r="AF1399" s="99">
        <v>46916</v>
      </c>
      <c r="AG1399" s="110">
        <v>1633857.5</v>
      </c>
      <c r="AH1399" s="107">
        <v>3.45</v>
      </c>
      <c r="AI1399" s="107">
        <v>4</v>
      </c>
      <c r="AJ1399" s="96">
        <v>4.7100000000000003E-2</v>
      </c>
      <c r="AK1399" s="92" t="s">
        <v>1786</v>
      </c>
      <c r="AL1399" s="92" t="s">
        <v>1787</v>
      </c>
      <c r="AM1399" s="27">
        <v>70541.790000000008</v>
      </c>
      <c r="AN1399" s="27">
        <v>76954.680000000008</v>
      </c>
      <c r="AO1399" s="27">
        <v>76954.679999999993</v>
      </c>
      <c r="AP1399" s="27">
        <v>19238.7</v>
      </c>
      <c r="AQ1399" s="27">
        <v>0</v>
      </c>
      <c r="AR1399" s="27">
        <v>0</v>
      </c>
      <c r="AS1399" s="27">
        <v>0</v>
      </c>
      <c r="AT1399" s="27">
        <v>0</v>
      </c>
      <c r="AU1399" s="27">
        <v>0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27">
        <v>0</v>
      </c>
      <c r="BC1399" s="27">
        <f t="shared" si="64"/>
        <v>147496.47000000003</v>
      </c>
      <c r="BD1399" s="27">
        <f t="shared" si="65"/>
        <v>96193.37999999999</v>
      </c>
      <c r="BE1399" s="27">
        <f t="shared" si="66"/>
        <v>243689.85000000003</v>
      </c>
    </row>
    <row r="1400" spans="1:57" x14ac:dyDescent="0.35">
      <c r="A1400" s="92" t="s">
        <v>2143</v>
      </c>
      <c r="B1400" s="90" t="s">
        <v>1440</v>
      </c>
      <c r="C1400" s="94">
        <v>4</v>
      </c>
      <c r="D1400" s="91" t="s">
        <v>0</v>
      </c>
      <c r="E1400" s="61" t="s">
        <v>3</v>
      </c>
      <c r="F1400" s="61" t="s">
        <v>1772</v>
      </c>
      <c r="G1400" s="61" t="s">
        <v>1793</v>
      </c>
      <c r="H1400" s="61" t="s">
        <v>1789</v>
      </c>
      <c r="I1400" s="61" t="s">
        <v>1794</v>
      </c>
      <c r="J1400" s="61" t="s">
        <v>1791</v>
      </c>
      <c r="K1400" s="61" t="s">
        <v>813</v>
      </c>
      <c r="L1400" s="61" t="s">
        <v>1778</v>
      </c>
      <c r="M1400" s="61" t="s">
        <v>1785</v>
      </c>
      <c r="N1400" s="108">
        <v>1</v>
      </c>
      <c r="O1400" s="108">
        <v>1</v>
      </c>
      <c r="P1400" s="108">
        <v>1</v>
      </c>
      <c r="Q1400" s="108">
        <v>1</v>
      </c>
      <c r="R1400" s="108">
        <v>1</v>
      </c>
      <c r="S1400" s="108">
        <v>1</v>
      </c>
      <c r="T1400" s="108">
        <v>0</v>
      </c>
      <c r="U1400" s="108">
        <v>0</v>
      </c>
      <c r="V1400" s="108">
        <v>0</v>
      </c>
      <c r="W1400" s="109">
        <v>18242652.5</v>
      </c>
      <c r="X1400" s="126">
        <v>0</v>
      </c>
      <c r="Y1400" s="109">
        <v>0</v>
      </c>
      <c r="Z1400" s="109">
        <v>77075.210000000006</v>
      </c>
      <c r="AA1400" s="109"/>
      <c r="AB1400" s="109"/>
      <c r="AC1400" s="109"/>
      <c r="AD1400" s="110">
        <v>18242652.5</v>
      </c>
      <c r="AE1400" s="95">
        <v>45455</v>
      </c>
      <c r="AF1400" s="99">
        <v>47281</v>
      </c>
      <c r="AG1400" s="110">
        <v>18242652.5</v>
      </c>
      <c r="AH1400" s="107">
        <v>4.45</v>
      </c>
      <c r="AI1400" s="107">
        <v>5</v>
      </c>
      <c r="AJ1400" s="96">
        <v>5.0700000000000002E-2</v>
      </c>
      <c r="AK1400" s="92" t="s">
        <v>1786</v>
      </c>
      <c r="AL1400" s="92" t="s">
        <v>1787</v>
      </c>
      <c r="AM1400" s="27">
        <v>847827.30999999994</v>
      </c>
      <c r="AN1400" s="27">
        <v>924902.5199999999</v>
      </c>
      <c r="AO1400" s="27">
        <v>924902.52</v>
      </c>
      <c r="AP1400" s="27">
        <v>924902.52</v>
      </c>
      <c r="AQ1400" s="27">
        <v>231225.60000000001</v>
      </c>
      <c r="AR1400" s="27">
        <v>0</v>
      </c>
      <c r="AS1400" s="27">
        <v>0</v>
      </c>
      <c r="AT1400" s="27">
        <v>0</v>
      </c>
      <c r="AU1400" s="27">
        <v>0</v>
      </c>
      <c r="AV1400" s="27">
        <v>0</v>
      </c>
      <c r="AW1400" s="27">
        <v>0</v>
      </c>
      <c r="AX1400" s="27">
        <v>0</v>
      </c>
      <c r="AY1400" s="27">
        <v>0</v>
      </c>
      <c r="AZ1400" s="27">
        <v>0</v>
      </c>
      <c r="BA1400" s="27">
        <v>0</v>
      </c>
      <c r="BB1400" s="27">
        <v>0</v>
      </c>
      <c r="BC1400" s="27">
        <f t="shared" si="64"/>
        <v>1772729.8299999998</v>
      </c>
      <c r="BD1400" s="27">
        <f t="shared" si="65"/>
        <v>2081030.6400000001</v>
      </c>
      <c r="BE1400" s="27">
        <f t="shared" si="66"/>
        <v>3853760.4699999997</v>
      </c>
    </row>
    <row r="1401" spans="1:57" x14ac:dyDescent="0.35">
      <c r="A1401" s="92" t="s">
        <v>2142</v>
      </c>
      <c r="B1401" s="90" t="s">
        <v>1440</v>
      </c>
      <c r="C1401" s="94">
        <v>5</v>
      </c>
      <c r="D1401" s="91" t="s">
        <v>0</v>
      </c>
      <c r="E1401" s="61" t="s">
        <v>3</v>
      </c>
      <c r="F1401" s="61" t="s">
        <v>1772</v>
      </c>
      <c r="G1401" s="61" t="s">
        <v>1793</v>
      </c>
      <c r="H1401" s="61" t="s">
        <v>1789</v>
      </c>
      <c r="I1401" s="61" t="s">
        <v>1794</v>
      </c>
      <c r="J1401" s="61" t="s">
        <v>1791</v>
      </c>
      <c r="K1401" s="61" t="s">
        <v>813</v>
      </c>
      <c r="L1401" s="61" t="s">
        <v>1778</v>
      </c>
      <c r="M1401" s="61" t="s">
        <v>1785</v>
      </c>
      <c r="N1401" s="108">
        <v>1</v>
      </c>
      <c r="O1401" s="108">
        <v>1</v>
      </c>
      <c r="P1401" s="108">
        <v>1</v>
      </c>
      <c r="Q1401" s="108">
        <v>1</v>
      </c>
      <c r="R1401" s="108">
        <v>1</v>
      </c>
      <c r="S1401" s="108">
        <v>1</v>
      </c>
      <c r="T1401" s="108">
        <v>0</v>
      </c>
      <c r="U1401" s="108">
        <v>0</v>
      </c>
      <c r="V1401" s="108">
        <v>0</v>
      </c>
      <c r="W1401" s="109">
        <v>4552440</v>
      </c>
      <c r="X1401" s="126">
        <v>0</v>
      </c>
      <c r="Y1401" s="109">
        <v>0</v>
      </c>
      <c r="Z1401" s="109">
        <v>20334.23</v>
      </c>
      <c r="AA1401" s="109"/>
      <c r="AB1401" s="109"/>
      <c r="AC1401" s="109"/>
      <c r="AD1401" s="110">
        <v>4552440</v>
      </c>
      <c r="AE1401" s="95">
        <v>45455</v>
      </c>
      <c r="AF1401" s="99">
        <v>47646</v>
      </c>
      <c r="AG1401" s="110">
        <v>4552440</v>
      </c>
      <c r="AH1401" s="107">
        <v>5.45</v>
      </c>
      <c r="AI1401" s="107">
        <v>6</v>
      </c>
      <c r="AJ1401" s="96">
        <v>5.3600000000000002E-2</v>
      </c>
      <c r="AK1401" s="92" t="s">
        <v>1786</v>
      </c>
      <c r="AL1401" s="92" t="s">
        <v>1787</v>
      </c>
      <c r="AM1401" s="27">
        <v>223676.53000000003</v>
      </c>
      <c r="AN1401" s="27">
        <v>244010.76000000004</v>
      </c>
      <c r="AO1401" s="27">
        <v>244010.76</v>
      </c>
      <c r="AP1401" s="27">
        <v>244010.76</v>
      </c>
      <c r="AQ1401" s="27">
        <v>244010.76</v>
      </c>
      <c r="AR1401" s="27">
        <v>61002.720000000001</v>
      </c>
      <c r="AS1401" s="27">
        <v>0</v>
      </c>
      <c r="AT1401" s="27">
        <v>0</v>
      </c>
      <c r="AU1401" s="27">
        <v>0</v>
      </c>
      <c r="AV1401" s="27">
        <v>0</v>
      </c>
      <c r="AW1401" s="27">
        <v>0</v>
      </c>
      <c r="AX1401" s="27">
        <v>0</v>
      </c>
      <c r="AY1401" s="27">
        <v>0</v>
      </c>
      <c r="AZ1401" s="27">
        <v>0</v>
      </c>
      <c r="BA1401" s="27">
        <v>0</v>
      </c>
      <c r="BB1401" s="27">
        <v>0</v>
      </c>
      <c r="BC1401" s="27">
        <f t="shared" si="64"/>
        <v>467687.29000000004</v>
      </c>
      <c r="BD1401" s="27">
        <f t="shared" si="65"/>
        <v>793035</v>
      </c>
      <c r="BE1401" s="27">
        <f t="shared" si="66"/>
        <v>1260722.29</v>
      </c>
    </row>
    <row r="1402" spans="1:57" x14ac:dyDescent="0.35">
      <c r="A1402" s="92" t="s">
        <v>2141</v>
      </c>
      <c r="B1402" s="90" t="s">
        <v>1440</v>
      </c>
      <c r="C1402" s="94">
        <v>6</v>
      </c>
      <c r="D1402" s="91" t="s">
        <v>0</v>
      </c>
      <c r="E1402" s="61" t="s">
        <v>3</v>
      </c>
      <c r="F1402" s="61" t="s">
        <v>1772</v>
      </c>
      <c r="G1402" s="61" t="s">
        <v>1793</v>
      </c>
      <c r="H1402" s="61" t="s">
        <v>1789</v>
      </c>
      <c r="I1402" s="61" t="s">
        <v>1794</v>
      </c>
      <c r="J1402" s="61" t="s">
        <v>1791</v>
      </c>
      <c r="K1402" s="61" t="s">
        <v>813</v>
      </c>
      <c r="L1402" s="61" t="s">
        <v>1778</v>
      </c>
      <c r="M1402" s="61" t="s">
        <v>1785</v>
      </c>
      <c r="N1402" s="108">
        <v>1</v>
      </c>
      <c r="O1402" s="108">
        <v>1</v>
      </c>
      <c r="P1402" s="108">
        <v>1</v>
      </c>
      <c r="Q1402" s="108">
        <v>1</v>
      </c>
      <c r="R1402" s="108">
        <v>1</v>
      </c>
      <c r="S1402" s="108">
        <v>1</v>
      </c>
      <c r="T1402" s="108">
        <v>0</v>
      </c>
      <c r="U1402" s="108">
        <v>0</v>
      </c>
      <c r="V1402" s="108">
        <v>0</v>
      </c>
      <c r="W1402" s="109">
        <v>53100</v>
      </c>
      <c r="X1402" s="126">
        <v>0</v>
      </c>
      <c r="Y1402" s="109">
        <v>0</v>
      </c>
      <c r="Z1402" s="109">
        <v>249.57</v>
      </c>
      <c r="AA1402" s="109"/>
      <c r="AB1402" s="109"/>
      <c r="AC1402" s="109"/>
      <c r="AD1402" s="110">
        <v>53100</v>
      </c>
      <c r="AE1402" s="95">
        <v>45455</v>
      </c>
      <c r="AF1402" s="99">
        <v>48011</v>
      </c>
      <c r="AG1402" s="110">
        <v>53100</v>
      </c>
      <c r="AH1402" s="107">
        <v>6.45</v>
      </c>
      <c r="AI1402" s="107">
        <v>7</v>
      </c>
      <c r="AJ1402" s="96">
        <v>5.6399999999999999E-2</v>
      </c>
      <c r="AK1402" s="92" t="s">
        <v>1786</v>
      </c>
      <c r="AL1402" s="92" t="s">
        <v>1787</v>
      </c>
      <c r="AM1402" s="27">
        <v>2745.27</v>
      </c>
      <c r="AN1402" s="27">
        <v>2994.84</v>
      </c>
      <c r="AO1402" s="27">
        <v>2994.84</v>
      </c>
      <c r="AP1402" s="27">
        <v>2994.84</v>
      </c>
      <c r="AQ1402" s="27">
        <v>2994.84</v>
      </c>
      <c r="AR1402" s="27">
        <v>2246.1</v>
      </c>
      <c r="AS1402" s="27">
        <v>748.68</v>
      </c>
      <c r="AT1402" s="27">
        <v>0</v>
      </c>
      <c r="AU1402" s="27">
        <v>0</v>
      </c>
      <c r="AV1402" s="27">
        <v>0</v>
      </c>
      <c r="AW1402" s="27">
        <v>0</v>
      </c>
      <c r="AX1402" s="27">
        <v>0</v>
      </c>
      <c r="AY1402" s="27">
        <v>0</v>
      </c>
      <c r="AZ1402" s="27">
        <v>0</v>
      </c>
      <c r="BA1402" s="27">
        <v>0</v>
      </c>
      <c r="BB1402" s="27">
        <v>0</v>
      </c>
      <c r="BC1402" s="27">
        <f t="shared" si="64"/>
        <v>5740.1100000000006</v>
      </c>
      <c r="BD1402" s="27">
        <f t="shared" si="65"/>
        <v>11979.300000000001</v>
      </c>
      <c r="BE1402" s="27">
        <f t="shared" si="66"/>
        <v>17719.410000000003</v>
      </c>
    </row>
    <row r="1403" spans="1:57" x14ac:dyDescent="0.35">
      <c r="A1403" s="92" t="s">
        <v>2140</v>
      </c>
      <c r="B1403" s="90" t="s">
        <v>1671</v>
      </c>
      <c r="C1403" s="94">
        <v>1</v>
      </c>
      <c r="D1403" s="91" t="s">
        <v>0</v>
      </c>
      <c r="E1403" s="61" t="s">
        <v>3</v>
      </c>
      <c r="F1403" s="61" t="s">
        <v>1772</v>
      </c>
      <c r="G1403" s="61" t="s">
        <v>1788</v>
      </c>
      <c r="H1403" s="61" t="s">
        <v>1789</v>
      </c>
      <c r="I1403" s="61" t="s">
        <v>1790</v>
      </c>
      <c r="J1403" s="61" t="s">
        <v>1791</v>
      </c>
      <c r="K1403" s="61" t="s">
        <v>796</v>
      </c>
      <c r="L1403" s="61" t="s">
        <v>1778</v>
      </c>
      <c r="M1403" s="61" t="s">
        <v>1785</v>
      </c>
      <c r="N1403" s="108">
        <v>1</v>
      </c>
      <c r="O1403" s="108">
        <v>1</v>
      </c>
      <c r="P1403" s="108">
        <v>1</v>
      </c>
      <c r="Q1403" s="108">
        <v>1</v>
      </c>
      <c r="R1403" s="108">
        <v>1</v>
      </c>
      <c r="S1403" s="108">
        <v>1</v>
      </c>
      <c r="T1403" s="108">
        <v>0</v>
      </c>
      <c r="U1403" s="108">
        <v>0</v>
      </c>
      <c r="V1403" s="108">
        <v>0</v>
      </c>
      <c r="W1403" s="109">
        <v>4505708.78</v>
      </c>
      <c r="X1403" s="126">
        <v>0</v>
      </c>
      <c r="Y1403" s="109">
        <v>0</v>
      </c>
      <c r="Z1403" s="109">
        <v>0</v>
      </c>
      <c r="AA1403" s="109"/>
      <c r="AB1403" s="109"/>
      <c r="AC1403" s="109"/>
      <c r="AD1403" s="110">
        <v>4505708.78</v>
      </c>
      <c r="AE1403" s="95">
        <v>45455</v>
      </c>
      <c r="AF1403" s="99">
        <v>47281</v>
      </c>
      <c r="AG1403" s="110">
        <v>4505708.78</v>
      </c>
      <c r="AH1403" s="107">
        <v>4.45</v>
      </c>
      <c r="AI1403" s="107">
        <v>5</v>
      </c>
      <c r="AJ1403" s="96">
        <v>9.2499999999999999E-2</v>
      </c>
      <c r="AK1403" s="92" t="s">
        <v>1786</v>
      </c>
      <c r="AL1403" s="92" t="s">
        <v>1787</v>
      </c>
      <c r="AM1403" s="27">
        <v>416778.06</v>
      </c>
      <c r="AN1403" s="27">
        <v>416778.06</v>
      </c>
      <c r="AO1403" s="27">
        <v>416778.06</v>
      </c>
      <c r="AP1403" s="27">
        <v>416778.06</v>
      </c>
      <c r="AQ1403" s="27">
        <v>208389.03</v>
      </c>
      <c r="AR1403" s="27">
        <v>0</v>
      </c>
      <c r="AS1403" s="27">
        <v>0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7">
        <v>0</v>
      </c>
      <c r="BA1403" s="27">
        <v>0</v>
      </c>
      <c r="BB1403" s="27">
        <v>0</v>
      </c>
      <c r="BC1403" s="27">
        <f t="shared" si="64"/>
        <v>833556.12</v>
      </c>
      <c r="BD1403" s="27">
        <f t="shared" si="65"/>
        <v>1041945.15</v>
      </c>
      <c r="BE1403" s="27">
        <f t="shared" si="66"/>
        <v>1875501.27</v>
      </c>
    </row>
    <row r="1404" spans="1:57" x14ac:dyDescent="0.35">
      <c r="A1404" s="92" t="s">
        <v>2139</v>
      </c>
      <c r="B1404" s="90" t="s">
        <v>1441</v>
      </c>
      <c r="C1404" s="94">
        <v>1</v>
      </c>
      <c r="D1404" s="91" t="s">
        <v>0</v>
      </c>
      <c r="E1404" s="61" t="s">
        <v>3</v>
      </c>
      <c r="F1404" s="61" t="s">
        <v>1772</v>
      </c>
      <c r="G1404" s="61" t="s">
        <v>1788</v>
      </c>
      <c r="H1404" s="61" t="s">
        <v>1789</v>
      </c>
      <c r="I1404" s="61" t="s">
        <v>1790</v>
      </c>
      <c r="J1404" s="61" t="s">
        <v>1791</v>
      </c>
      <c r="K1404" s="61" t="s">
        <v>796</v>
      </c>
      <c r="L1404" s="61" t="s">
        <v>1778</v>
      </c>
      <c r="M1404" s="61" t="s">
        <v>1785</v>
      </c>
      <c r="N1404" s="108">
        <v>1</v>
      </c>
      <c r="O1404" s="108">
        <v>1</v>
      </c>
      <c r="P1404" s="108">
        <v>1</v>
      </c>
      <c r="Q1404" s="108">
        <v>1</v>
      </c>
      <c r="R1404" s="108">
        <v>1</v>
      </c>
      <c r="S1404" s="108">
        <v>1</v>
      </c>
      <c r="T1404" s="108">
        <v>0</v>
      </c>
      <c r="U1404" s="108">
        <v>0</v>
      </c>
      <c r="V1404" s="108">
        <v>0</v>
      </c>
      <c r="W1404" s="109">
        <v>972682</v>
      </c>
      <c r="X1404" s="126">
        <v>0</v>
      </c>
      <c r="Y1404" s="109">
        <v>0</v>
      </c>
      <c r="Z1404" s="109">
        <v>0</v>
      </c>
      <c r="AA1404" s="109"/>
      <c r="AB1404" s="109"/>
      <c r="AC1404" s="109"/>
      <c r="AD1404" s="110">
        <v>972682</v>
      </c>
      <c r="AE1404" s="95">
        <v>45372</v>
      </c>
      <c r="AF1404" s="99">
        <v>45737</v>
      </c>
      <c r="AG1404" s="110">
        <v>972682</v>
      </c>
      <c r="AH1404" s="107">
        <v>0.22500000000000001</v>
      </c>
      <c r="AI1404" s="107">
        <v>1</v>
      </c>
      <c r="AJ1404" s="96">
        <v>4.9000000000000002E-2</v>
      </c>
      <c r="AK1404" s="92" t="s">
        <v>1786</v>
      </c>
      <c r="AL1404" s="92" t="s">
        <v>1787</v>
      </c>
      <c r="AM1404" s="27">
        <v>23830.708999999999</v>
      </c>
      <c r="AN1404" s="27">
        <v>0</v>
      </c>
      <c r="AO1404" s="27">
        <v>0</v>
      </c>
      <c r="AP1404" s="27">
        <v>0</v>
      </c>
      <c r="AQ1404" s="27">
        <v>0</v>
      </c>
      <c r="AR1404" s="27">
        <v>0</v>
      </c>
      <c r="AS1404" s="27">
        <v>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7">
        <v>0</v>
      </c>
      <c r="BA1404" s="27">
        <v>0</v>
      </c>
      <c r="BB1404" s="27">
        <v>0</v>
      </c>
      <c r="BC1404" s="27">
        <f t="shared" si="64"/>
        <v>23830.708999999999</v>
      </c>
      <c r="BD1404" s="27">
        <f t="shared" si="65"/>
        <v>0</v>
      </c>
      <c r="BE1404" s="27">
        <f t="shared" si="66"/>
        <v>23830.708999999999</v>
      </c>
    </row>
    <row r="1405" spans="1:57" x14ac:dyDescent="0.35">
      <c r="A1405" s="92" t="s">
        <v>2138</v>
      </c>
      <c r="B1405" s="90" t="s">
        <v>1672</v>
      </c>
      <c r="C1405" s="94">
        <v>1</v>
      </c>
      <c r="D1405" s="91" t="s">
        <v>0</v>
      </c>
      <c r="E1405" s="61" t="s">
        <v>3</v>
      </c>
      <c r="F1405" s="61" t="s">
        <v>1772</v>
      </c>
      <c r="G1405" s="61" t="s">
        <v>1788</v>
      </c>
      <c r="H1405" s="61" t="s">
        <v>1789</v>
      </c>
      <c r="I1405" s="61" t="s">
        <v>1790</v>
      </c>
      <c r="J1405" s="61" t="s">
        <v>1791</v>
      </c>
      <c r="K1405" s="61" t="s">
        <v>796</v>
      </c>
      <c r="L1405" s="61" t="s">
        <v>1778</v>
      </c>
      <c r="M1405" s="61" t="s">
        <v>1785</v>
      </c>
      <c r="N1405" s="108">
        <v>1</v>
      </c>
      <c r="O1405" s="108">
        <v>1</v>
      </c>
      <c r="P1405" s="108">
        <v>1</v>
      </c>
      <c r="Q1405" s="108">
        <v>1</v>
      </c>
      <c r="R1405" s="108">
        <v>1</v>
      </c>
      <c r="S1405" s="108">
        <v>1</v>
      </c>
      <c r="T1405" s="108">
        <v>0</v>
      </c>
      <c r="U1405" s="108">
        <v>0</v>
      </c>
      <c r="V1405" s="108">
        <v>0</v>
      </c>
      <c r="W1405" s="109">
        <v>11400000</v>
      </c>
      <c r="X1405" s="126">
        <v>0</v>
      </c>
      <c r="Y1405" s="109">
        <v>0</v>
      </c>
      <c r="Z1405" s="109">
        <v>0</v>
      </c>
      <c r="AA1405" s="109"/>
      <c r="AB1405" s="109"/>
      <c r="AC1405" s="109"/>
      <c r="AD1405" s="110">
        <v>11400000</v>
      </c>
      <c r="AE1405" s="95">
        <v>45376</v>
      </c>
      <c r="AF1405" s="99">
        <v>46471</v>
      </c>
      <c r="AG1405" s="110">
        <v>11400000</v>
      </c>
      <c r="AH1405" s="107">
        <v>2.2361111111111112</v>
      </c>
      <c r="AI1405" s="107">
        <v>3</v>
      </c>
      <c r="AJ1405" s="96">
        <v>8.7499999999999994E-2</v>
      </c>
      <c r="AK1405" s="92" t="s">
        <v>1786</v>
      </c>
      <c r="AL1405" s="92" t="s">
        <v>1787</v>
      </c>
      <c r="AM1405" s="27">
        <v>997500</v>
      </c>
      <c r="AN1405" s="27">
        <v>997500</v>
      </c>
      <c r="AO1405" s="27">
        <v>498750</v>
      </c>
      <c r="AP1405" s="27">
        <v>0</v>
      </c>
      <c r="AQ1405" s="27">
        <v>0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7">
        <v>0</v>
      </c>
      <c r="BA1405" s="27">
        <v>0</v>
      </c>
      <c r="BB1405" s="27">
        <v>0</v>
      </c>
      <c r="BC1405" s="27">
        <f t="shared" si="64"/>
        <v>1995000</v>
      </c>
      <c r="BD1405" s="27">
        <f t="shared" si="65"/>
        <v>498750</v>
      </c>
      <c r="BE1405" s="27">
        <f t="shared" si="66"/>
        <v>2493750</v>
      </c>
    </row>
    <row r="1406" spans="1:57" x14ac:dyDescent="0.35">
      <c r="A1406" s="92" t="s">
        <v>2137</v>
      </c>
      <c r="B1406" s="90" t="s">
        <v>1442</v>
      </c>
      <c r="C1406" s="94">
        <v>1</v>
      </c>
      <c r="D1406" s="91" t="s">
        <v>0</v>
      </c>
      <c r="E1406" s="61" t="s">
        <v>3</v>
      </c>
      <c r="F1406" s="61" t="s">
        <v>1772</v>
      </c>
      <c r="G1406" s="61" t="s">
        <v>1793</v>
      </c>
      <c r="H1406" s="61" t="s">
        <v>1789</v>
      </c>
      <c r="I1406" s="61" t="s">
        <v>1794</v>
      </c>
      <c r="J1406" s="61" t="s">
        <v>1791</v>
      </c>
      <c r="K1406" s="61" t="s">
        <v>813</v>
      </c>
      <c r="L1406" s="61" t="s">
        <v>1778</v>
      </c>
      <c r="M1406" s="61" t="s">
        <v>1785</v>
      </c>
      <c r="N1406" s="108">
        <v>1</v>
      </c>
      <c r="O1406" s="108">
        <v>1</v>
      </c>
      <c r="P1406" s="108">
        <v>1</v>
      </c>
      <c r="Q1406" s="108">
        <v>1</v>
      </c>
      <c r="R1406" s="108">
        <v>1</v>
      </c>
      <c r="S1406" s="108">
        <v>1</v>
      </c>
      <c r="T1406" s="108">
        <v>0</v>
      </c>
      <c r="U1406" s="108">
        <v>0</v>
      </c>
      <c r="V1406" s="108">
        <v>0</v>
      </c>
      <c r="W1406" s="109">
        <v>70357.5</v>
      </c>
      <c r="X1406" s="126">
        <v>0</v>
      </c>
      <c r="Y1406" s="109">
        <v>0</v>
      </c>
      <c r="Z1406" s="109">
        <v>190.55</v>
      </c>
      <c r="AA1406" s="109"/>
      <c r="AB1406" s="109"/>
      <c r="AC1406" s="109"/>
      <c r="AD1406" s="110">
        <v>70357.5</v>
      </c>
      <c r="AE1406" s="95">
        <v>45470</v>
      </c>
      <c r="AF1406" s="99">
        <v>45835</v>
      </c>
      <c r="AG1406" s="110">
        <v>70357.5</v>
      </c>
      <c r="AH1406" s="107">
        <v>0.49166666666666664</v>
      </c>
      <c r="AI1406" s="107">
        <v>1</v>
      </c>
      <c r="AJ1406" s="96">
        <v>3.2500000000000001E-2</v>
      </c>
      <c r="AK1406" s="92" t="s">
        <v>1786</v>
      </c>
      <c r="AL1406" s="92" t="s">
        <v>1787</v>
      </c>
      <c r="AM1406" s="27">
        <v>952.75</v>
      </c>
      <c r="AN1406" s="27">
        <v>0</v>
      </c>
      <c r="AO1406" s="27">
        <v>0</v>
      </c>
      <c r="AP1406" s="27">
        <v>0</v>
      </c>
      <c r="AQ1406" s="27">
        <v>0</v>
      </c>
      <c r="AR1406" s="27">
        <v>0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7">
        <v>0</v>
      </c>
      <c r="BA1406" s="27">
        <v>0</v>
      </c>
      <c r="BB1406" s="27">
        <v>0</v>
      </c>
      <c r="BC1406" s="27">
        <f t="shared" si="64"/>
        <v>952.75</v>
      </c>
      <c r="BD1406" s="27">
        <f t="shared" si="65"/>
        <v>0</v>
      </c>
      <c r="BE1406" s="27">
        <f t="shared" si="66"/>
        <v>952.75</v>
      </c>
    </row>
    <row r="1407" spans="1:57" x14ac:dyDescent="0.35">
      <c r="A1407" s="92" t="s">
        <v>2136</v>
      </c>
      <c r="B1407" s="90" t="s">
        <v>1442</v>
      </c>
      <c r="C1407" s="94">
        <v>2</v>
      </c>
      <c r="D1407" s="91" t="s">
        <v>0</v>
      </c>
      <c r="E1407" s="61" t="s">
        <v>3</v>
      </c>
      <c r="F1407" s="61" t="s">
        <v>1772</v>
      </c>
      <c r="G1407" s="61" t="s">
        <v>1793</v>
      </c>
      <c r="H1407" s="61" t="s">
        <v>1789</v>
      </c>
      <c r="I1407" s="61" t="s">
        <v>1794</v>
      </c>
      <c r="J1407" s="61" t="s">
        <v>1791</v>
      </c>
      <c r="K1407" s="61" t="s">
        <v>813</v>
      </c>
      <c r="L1407" s="61" t="s">
        <v>1778</v>
      </c>
      <c r="M1407" s="61" t="s">
        <v>1785</v>
      </c>
      <c r="N1407" s="108">
        <v>1</v>
      </c>
      <c r="O1407" s="108">
        <v>1</v>
      </c>
      <c r="P1407" s="108">
        <v>1</v>
      </c>
      <c r="Q1407" s="108">
        <v>1</v>
      </c>
      <c r="R1407" s="108">
        <v>1</v>
      </c>
      <c r="S1407" s="108">
        <v>1</v>
      </c>
      <c r="T1407" s="108">
        <v>0</v>
      </c>
      <c r="U1407" s="108">
        <v>0</v>
      </c>
      <c r="V1407" s="108">
        <v>0</v>
      </c>
      <c r="W1407" s="109">
        <v>108265</v>
      </c>
      <c r="X1407" s="126">
        <v>0</v>
      </c>
      <c r="Y1407" s="109">
        <v>0</v>
      </c>
      <c r="Z1407" s="109">
        <v>344.64</v>
      </c>
      <c r="AA1407" s="109"/>
      <c r="AB1407" s="109"/>
      <c r="AC1407" s="109"/>
      <c r="AD1407" s="110">
        <v>108265</v>
      </c>
      <c r="AE1407" s="95">
        <v>45470</v>
      </c>
      <c r="AF1407" s="99">
        <v>46200</v>
      </c>
      <c r="AG1407" s="110">
        <v>108265</v>
      </c>
      <c r="AH1407" s="107">
        <v>1.4916666666666667</v>
      </c>
      <c r="AI1407" s="107">
        <v>2</v>
      </c>
      <c r="AJ1407" s="96">
        <v>3.8199999999999998E-2</v>
      </c>
      <c r="AK1407" s="92" t="s">
        <v>1786</v>
      </c>
      <c r="AL1407" s="92" t="s">
        <v>1787</v>
      </c>
      <c r="AM1407" s="27">
        <v>3791.0399999999991</v>
      </c>
      <c r="AN1407" s="27">
        <v>1033.9199999999998</v>
      </c>
      <c r="AO1407" s="27">
        <v>0</v>
      </c>
      <c r="AP1407" s="27">
        <v>0</v>
      </c>
      <c r="AQ1407" s="27">
        <v>0</v>
      </c>
      <c r="AR1407" s="27">
        <v>0</v>
      </c>
      <c r="AS1407" s="27">
        <v>0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7">
        <v>0</v>
      </c>
      <c r="BA1407" s="27">
        <v>0</v>
      </c>
      <c r="BB1407" s="27">
        <v>0</v>
      </c>
      <c r="BC1407" s="27">
        <f t="shared" si="64"/>
        <v>4824.9599999999991</v>
      </c>
      <c r="BD1407" s="27">
        <f t="shared" si="65"/>
        <v>0</v>
      </c>
      <c r="BE1407" s="27">
        <f t="shared" si="66"/>
        <v>4824.9599999999991</v>
      </c>
    </row>
    <row r="1408" spans="1:57" x14ac:dyDescent="0.35">
      <c r="A1408" s="92" t="s">
        <v>2135</v>
      </c>
      <c r="B1408" s="90" t="s">
        <v>1442</v>
      </c>
      <c r="C1408" s="94">
        <v>3</v>
      </c>
      <c r="D1408" s="91" t="s">
        <v>0</v>
      </c>
      <c r="E1408" s="61" t="s">
        <v>3</v>
      </c>
      <c r="F1408" s="61" t="s">
        <v>1772</v>
      </c>
      <c r="G1408" s="61" t="s">
        <v>1793</v>
      </c>
      <c r="H1408" s="61" t="s">
        <v>1789</v>
      </c>
      <c r="I1408" s="61" t="s">
        <v>1794</v>
      </c>
      <c r="J1408" s="61" t="s">
        <v>1791</v>
      </c>
      <c r="K1408" s="61" t="s">
        <v>813</v>
      </c>
      <c r="L1408" s="61" t="s">
        <v>1778</v>
      </c>
      <c r="M1408" s="61" t="s">
        <v>1785</v>
      </c>
      <c r="N1408" s="108">
        <v>1</v>
      </c>
      <c r="O1408" s="108">
        <v>1</v>
      </c>
      <c r="P1408" s="108">
        <v>1</v>
      </c>
      <c r="Q1408" s="108">
        <v>1</v>
      </c>
      <c r="R1408" s="108">
        <v>1</v>
      </c>
      <c r="S1408" s="108">
        <v>1</v>
      </c>
      <c r="T1408" s="108">
        <v>0</v>
      </c>
      <c r="U1408" s="108">
        <v>0</v>
      </c>
      <c r="V1408" s="108">
        <v>0</v>
      </c>
      <c r="W1408" s="109">
        <v>268597.5</v>
      </c>
      <c r="X1408" s="126">
        <v>0</v>
      </c>
      <c r="Y1408" s="109">
        <v>0</v>
      </c>
      <c r="Z1408" s="109">
        <v>962.47</v>
      </c>
      <c r="AA1408" s="109"/>
      <c r="AB1408" s="109"/>
      <c r="AC1408" s="109"/>
      <c r="AD1408" s="110">
        <v>268597.5</v>
      </c>
      <c r="AE1408" s="95">
        <v>45470</v>
      </c>
      <c r="AF1408" s="99">
        <v>46565</v>
      </c>
      <c r="AG1408" s="110">
        <v>268597.5</v>
      </c>
      <c r="AH1408" s="107">
        <v>2.4916666666666667</v>
      </c>
      <c r="AI1408" s="107">
        <v>3</v>
      </c>
      <c r="AJ1408" s="96">
        <v>4.2999999999999997E-2</v>
      </c>
      <c r="AK1408" s="92" t="s">
        <v>1786</v>
      </c>
      <c r="AL1408" s="92" t="s">
        <v>1787</v>
      </c>
      <c r="AM1408" s="27">
        <v>10587.17</v>
      </c>
      <c r="AN1408" s="27">
        <v>11549.64</v>
      </c>
      <c r="AO1408" s="27">
        <v>2887.44</v>
      </c>
      <c r="AP1408" s="27">
        <v>0</v>
      </c>
      <c r="AQ1408" s="27">
        <v>0</v>
      </c>
      <c r="AR1408" s="27">
        <v>0</v>
      </c>
      <c r="AS1408" s="27">
        <v>0</v>
      </c>
      <c r="AT1408" s="27">
        <v>0</v>
      </c>
      <c r="AU1408" s="27">
        <v>0</v>
      </c>
      <c r="AV1408" s="27">
        <v>0</v>
      </c>
      <c r="AW1408" s="27">
        <v>0</v>
      </c>
      <c r="AX1408" s="27">
        <v>0</v>
      </c>
      <c r="AY1408" s="27">
        <v>0</v>
      </c>
      <c r="AZ1408" s="27">
        <v>0</v>
      </c>
      <c r="BA1408" s="27">
        <v>0</v>
      </c>
      <c r="BB1408" s="27">
        <v>0</v>
      </c>
      <c r="BC1408" s="27">
        <f t="shared" si="64"/>
        <v>22136.809999999998</v>
      </c>
      <c r="BD1408" s="27">
        <f t="shared" si="65"/>
        <v>2887.44</v>
      </c>
      <c r="BE1408" s="27">
        <f t="shared" si="66"/>
        <v>25024.249999999996</v>
      </c>
    </row>
    <row r="1409" spans="1:57" x14ac:dyDescent="0.35">
      <c r="A1409" s="92" t="s">
        <v>2134</v>
      </c>
      <c r="B1409" s="90" t="s">
        <v>1442</v>
      </c>
      <c r="C1409" s="94">
        <v>4</v>
      </c>
      <c r="D1409" s="91" t="s">
        <v>0</v>
      </c>
      <c r="E1409" s="61" t="s">
        <v>3</v>
      </c>
      <c r="F1409" s="61" t="s">
        <v>1772</v>
      </c>
      <c r="G1409" s="61" t="s">
        <v>1793</v>
      </c>
      <c r="H1409" s="61" t="s">
        <v>1789</v>
      </c>
      <c r="I1409" s="61" t="s">
        <v>1794</v>
      </c>
      <c r="J1409" s="61" t="s">
        <v>1791</v>
      </c>
      <c r="K1409" s="61" t="s">
        <v>813</v>
      </c>
      <c r="L1409" s="61" t="s">
        <v>1778</v>
      </c>
      <c r="M1409" s="61" t="s">
        <v>1785</v>
      </c>
      <c r="N1409" s="108">
        <v>1</v>
      </c>
      <c r="O1409" s="108">
        <v>1</v>
      </c>
      <c r="P1409" s="108">
        <v>1</v>
      </c>
      <c r="Q1409" s="108">
        <v>1</v>
      </c>
      <c r="R1409" s="108">
        <v>1</v>
      </c>
      <c r="S1409" s="108">
        <v>1</v>
      </c>
      <c r="T1409" s="108">
        <v>0</v>
      </c>
      <c r="U1409" s="108">
        <v>0</v>
      </c>
      <c r="V1409" s="108">
        <v>0</v>
      </c>
      <c r="W1409" s="109">
        <v>342495</v>
      </c>
      <c r="X1409" s="126">
        <v>0</v>
      </c>
      <c r="Y1409" s="109">
        <v>0</v>
      </c>
      <c r="Z1409" s="109">
        <v>1344.29</v>
      </c>
      <c r="AA1409" s="109"/>
      <c r="AB1409" s="109"/>
      <c r="AC1409" s="109"/>
      <c r="AD1409" s="110">
        <v>342495</v>
      </c>
      <c r="AE1409" s="95">
        <v>45470</v>
      </c>
      <c r="AF1409" s="99">
        <v>46931</v>
      </c>
      <c r="AG1409" s="110">
        <v>342495</v>
      </c>
      <c r="AH1409" s="107">
        <v>3.4916666666666667</v>
      </c>
      <c r="AI1409" s="107">
        <v>4</v>
      </c>
      <c r="AJ1409" s="96">
        <v>4.7100000000000003E-2</v>
      </c>
      <c r="AK1409" s="92" t="s">
        <v>1786</v>
      </c>
      <c r="AL1409" s="92" t="s">
        <v>1787</v>
      </c>
      <c r="AM1409" s="27">
        <v>14787.190000000002</v>
      </c>
      <c r="AN1409" s="27">
        <v>16131.480000000003</v>
      </c>
      <c r="AO1409" s="27">
        <v>16131.48</v>
      </c>
      <c r="AP1409" s="27">
        <v>4032.9</v>
      </c>
      <c r="AQ1409" s="27">
        <v>0</v>
      </c>
      <c r="AR1409" s="27">
        <v>0</v>
      </c>
      <c r="AS1409" s="27">
        <v>0</v>
      </c>
      <c r="AT1409" s="27">
        <v>0</v>
      </c>
      <c r="AU1409" s="27">
        <v>0</v>
      </c>
      <c r="AV1409" s="27">
        <v>0</v>
      </c>
      <c r="AW1409" s="27">
        <v>0</v>
      </c>
      <c r="AX1409" s="27">
        <v>0</v>
      </c>
      <c r="AY1409" s="27">
        <v>0</v>
      </c>
      <c r="AZ1409" s="27">
        <v>0</v>
      </c>
      <c r="BA1409" s="27">
        <v>0</v>
      </c>
      <c r="BB1409" s="27">
        <v>0</v>
      </c>
      <c r="BC1409" s="27">
        <f t="shared" si="64"/>
        <v>30918.670000000006</v>
      </c>
      <c r="BD1409" s="27">
        <f t="shared" si="65"/>
        <v>20164.38</v>
      </c>
      <c r="BE1409" s="27">
        <f t="shared" si="66"/>
        <v>51083.05</v>
      </c>
    </row>
    <row r="1410" spans="1:57" x14ac:dyDescent="0.35">
      <c r="A1410" s="92" t="s">
        <v>2133</v>
      </c>
      <c r="B1410" s="90" t="s">
        <v>1442</v>
      </c>
      <c r="C1410" s="94">
        <v>5</v>
      </c>
      <c r="D1410" s="91" t="s">
        <v>0</v>
      </c>
      <c r="E1410" s="61" t="s">
        <v>3</v>
      </c>
      <c r="F1410" s="61" t="s">
        <v>1772</v>
      </c>
      <c r="G1410" s="61" t="s">
        <v>1793</v>
      </c>
      <c r="H1410" s="61" t="s">
        <v>1789</v>
      </c>
      <c r="I1410" s="61" t="s">
        <v>1794</v>
      </c>
      <c r="J1410" s="61" t="s">
        <v>1791</v>
      </c>
      <c r="K1410" s="61" t="s">
        <v>813</v>
      </c>
      <c r="L1410" s="61" t="s">
        <v>1778</v>
      </c>
      <c r="M1410" s="61" t="s">
        <v>1785</v>
      </c>
      <c r="N1410" s="108">
        <v>1</v>
      </c>
      <c r="O1410" s="108">
        <v>1</v>
      </c>
      <c r="P1410" s="108">
        <v>1</v>
      </c>
      <c r="Q1410" s="108">
        <v>1</v>
      </c>
      <c r="R1410" s="108">
        <v>1</v>
      </c>
      <c r="S1410" s="108">
        <v>1</v>
      </c>
      <c r="T1410" s="108">
        <v>0</v>
      </c>
      <c r="U1410" s="108">
        <v>0</v>
      </c>
      <c r="V1410" s="108">
        <v>0</v>
      </c>
      <c r="W1410" s="109">
        <v>327155</v>
      </c>
      <c r="X1410" s="126">
        <v>0</v>
      </c>
      <c r="Y1410" s="109">
        <v>0</v>
      </c>
      <c r="Z1410" s="109">
        <v>1382.23</v>
      </c>
      <c r="AA1410" s="109"/>
      <c r="AB1410" s="109"/>
      <c r="AC1410" s="109"/>
      <c r="AD1410" s="110">
        <v>327155</v>
      </c>
      <c r="AE1410" s="95">
        <v>45470</v>
      </c>
      <c r="AF1410" s="99">
        <v>47296</v>
      </c>
      <c r="AG1410" s="110">
        <v>327155</v>
      </c>
      <c r="AH1410" s="107">
        <v>4.4916666666666663</v>
      </c>
      <c r="AI1410" s="107">
        <v>5</v>
      </c>
      <c r="AJ1410" s="96">
        <v>5.0700000000000002E-2</v>
      </c>
      <c r="AK1410" s="92" t="s">
        <v>1786</v>
      </c>
      <c r="AL1410" s="92" t="s">
        <v>1787</v>
      </c>
      <c r="AM1410" s="27">
        <v>15204.529999999997</v>
      </c>
      <c r="AN1410" s="27">
        <v>16586.759999999998</v>
      </c>
      <c r="AO1410" s="27">
        <v>16586.759999999998</v>
      </c>
      <c r="AP1410" s="27">
        <v>16586.759999999998</v>
      </c>
      <c r="AQ1410" s="27">
        <v>4146.66</v>
      </c>
      <c r="AR1410" s="27">
        <v>0</v>
      </c>
      <c r="AS1410" s="27">
        <v>0</v>
      </c>
      <c r="AT1410" s="27">
        <v>0</v>
      </c>
      <c r="AU1410" s="27">
        <v>0</v>
      </c>
      <c r="AV1410" s="27">
        <v>0</v>
      </c>
      <c r="AW1410" s="27">
        <v>0</v>
      </c>
      <c r="AX1410" s="27">
        <v>0</v>
      </c>
      <c r="AY1410" s="27">
        <v>0</v>
      </c>
      <c r="AZ1410" s="27">
        <v>0</v>
      </c>
      <c r="BA1410" s="27">
        <v>0</v>
      </c>
      <c r="BB1410" s="27">
        <v>0</v>
      </c>
      <c r="BC1410" s="27">
        <f t="shared" si="64"/>
        <v>31791.289999999994</v>
      </c>
      <c r="BD1410" s="27">
        <f t="shared" si="65"/>
        <v>37320.179999999993</v>
      </c>
      <c r="BE1410" s="27">
        <f t="shared" si="66"/>
        <v>69111.469999999987</v>
      </c>
    </row>
    <row r="1411" spans="1:57" x14ac:dyDescent="0.35">
      <c r="A1411" s="92" t="s">
        <v>2132</v>
      </c>
      <c r="B1411" s="90" t="s">
        <v>1442</v>
      </c>
      <c r="C1411" s="94">
        <v>6</v>
      </c>
      <c r="D1411" s="91" t="s">
        <v>0</v>
      </c>
      <c r="E1411" s="61" t="s">
        <v>3</v>
      </c>
      <c r="F1411" s="61" t="s">
        <v>1772</v>
      </c>
      <c r="G1411" s="61" t="s">
        <v>1793</v>
      </c>
      <c r="H1411" s="61" t="s">
        <v>1789</v>
      </c>
      <c r="I1411" s="61" t="s">
        <v>1794</v>
      </c>
      <c r="J1411" s="61" t="s">
        <v>1791</v>
      </c>
      <c r="K1411" s="61" t="s">
        <v>813</v>
      </c>
      <c r="L1411" s="61" t="s">
        <v>1778</v>
      </c>
      <c r="M1411" s="61" t="s">
        <v>1785</v>
      </c>
      <c r="N1411" s="108">
        <v>1</v>
      </c>
      <c r="O1411" s="108">
        <v>1</v>
      </c>
      <c r="P1411" s="108">
        <v>1</v>
      </c>
      <c r="Q1411" s="108">
        <v>1</v>
      </c>
      <c r="R1411" s="108">
        <v>1</v>
      </c>
      <c r="S1411" s="108">
        <v>1</v>
      </c>
      <c r="T1411" s="108">
        <v>0</v>
      </c>
      <c r="U1411" s="108">
        <v>0</v>
      </c>
      <c r="V1411" s="108">
        <v>0</v>
      </c>
      <c r="W1411" s="109">
        <v>285117.5</v>
      </c>
      <c r="X1411" s="126">
        <v>0</v>
      </c>
      <c r="Y1411" s="109">
        <v>0</v>
      </c>
      <c r="Z1411" s="109">
        <v>1273.52</v>
      </c>
      <c r="AA1411" s="109"/>
      <c r="AB1411" s="109"/>
      <c r="AC1411" s="109"/>
      <c r="AD1411" s="110">
        <v>285117.5</v>
      </c>
      <c r="AE1411" s="95">
        <v>45470</v>
      </c>
      <c r="AF1411" s="99">
        <v>47661</v>
      </c>
      <c r="AG1411" s="110">
        <v>285117.5</v>
      </c>
      <c r="AH1411" s="107">
        <v>5.4916666666666663</v>
      </c>
      <c r="AI1411" s="107">
        <v>6</v>
      </c>
      <c r="AJ1411" s="96">
        <v>5.3600000000000002E-2</v>
      </c>
      <c r="AK1411" s="92" t="s">
        <v>1786</v>
      </c>
      <c r="AL1411" s="92" t="s">
        <v>1787</v>
      </c>
      <c r="AM1411" s="27">
        <v>14008.720000000003</v>
      </c>
      <c r="AN1411" s="27">
        <v>15282.240000000003</v>
      </c>
      <c r="AO1411" s="27">
        <v>15282.24</v>
      </c>
      <c r="AP1411" s="27">
        <v>15282.24</v>
      </c>
      <c r="AQ1411" s="27">
        <v>15282.24</v>
      </c>
      <c r="AR1411" s="27">
        <v>3820.56</v>
      </c>
      <c r="AS1411" s="27">
        <v>0</v>
      </c>
      <c r="AT1411" s="27">
        <v>0</v>
      </c>
      <c r="AU1411" s="27">
        <v>0</v>
      </c>
      <c r="AV1411" s="27">
        <v>0</v>
      </c>
      <c r="AW1411" s="27">
        <v>0</v>
      </c>
      <c r="AX1411" s="27">
        <v>0</v>
      </c>
      <c r="AY1411" s="27">
        <v>0</v>
      </c>
      <c r="AZ1411" s="27">
        <v>0</v>
      </c>
      <c r="BA1411" s="27">
        <v>0</v>
      </c>
      <c r="BB1411" s="27">
        <v>0</v>
      </c>
      <c r="BC1411" s="27">
        <f t="shared" ref="BC1411:BC1474" si="67">SUM(AM1411:AN1411)</f>
        <v>29290.960000000006</v>
      </c>
      <c r="BD1411" s="27">
        <f t="shared" ref="BD1411:BD1474" si="68">SUM(AO1411:BB1411)</f>
        <v>49667.28</v>
      </c>
      <c r="BE1411" s="27">
        <f t="shared" si="66"/>
        <v>78958.240000000005</v>
      </c>
    </row>
    <row r="1412" spans="1:57" x14ac:dyDescent="0.35">
      <c r="A1412" s="92" t="s">
        <v>2131</v>
      </c>
      <c r="B1412" s="90" t="s">
        <v>1442</v>
      </c>
      <c r="C1412" s="94">
        <v>7</v>
      </c>
      <c r="D1412" s="91" t="s">
        <v>0</v>
      </c>
      <c r="E1412" s="61" t="s">
        <v>3</v>
      </c>
      <c r="F1412" s="61" t="s">
        <v>1772</v>
      </c>
      <c r="G1412" s="61" t="s">
        <v>1793</v>
      </c>
      <c r="H1412" s="61" t="s">
        <v>1789</v>
      </c>
      <c r="I1412" s="61" t="s">
        <v>1794</v>
      </c>
      <c r="J1412" s="61" t="s">
        <v>1791</v>
      </c>
      <c r="K1412" s="61" t="s">
        <v>813</v>
      </c>
      <c r="L1412" s="61" t="s">
        <v>1778</v>
      </c>
      <c r="M1412" s="61" t="s">
        <v>1785</v>
      </c>
      <c r="N1412" s="108">
        <v>1</v>
      </c>
      <c r="O1412" s="108">
        <v>1</v>
      </c>
      <c r="P1412" s="108">
        <v>1</v>
      </c>
      <c r="Q1412" s="108">
        <v>1</v>
      </c>
      <c r="R1412" s="108">
        <v>1</v>
      </c>
      <c r="S1412" s="108">
        <v>1</v>
      </c>
      <c r="T1412" s="108">
        <v>0</v>
      </c>
      <c r="U1412" s="108">
        <v>0</v>
      </c>
      <c r="V1412" s="108">
        <v>0</v>
      </c>
      <c r="W1412" s="109">
        <v>234023.5</v>
      </c>
      <c r="X1412" s="126">
        <v>0</v>
      </c>
      <c r="Y1412" s="109">
        <v>0</v>
      </c>
      <c r="Z1412" s="109">
        <v>1099.9100000000001</v>
      </c>
      <c r="AA1412" s="109"/>
      <c r="AB1412" s="109"/>
      <c r="AC1412" s="109"/>
      <c r="AD1412" s="110">
        <v>234023.5</v>
      </c>
      <c r="AE1412" s="95">
        <v>45470</v>
      </c>
      <c r="AF1412" s="99">
        <v>48026</v>
      </c>
      <c r="AG1412" s="110">
        <v>234023.5</v>
      </c>
      <c r="AH1412" s="107">
        <v>6.4916666666666663</v>
      </c>
      <c r="AI1412" s="107">
        <v>7</v>
      </c>
      <c r="AJ1412" s="97">
        <v>5.6399999999999999E-2</v>
      </c>
      <c r="AK1412" s="92" t="s">
        <v>1786</v>
      </c>
      <c r="AL1412" s="92" t="s">
        <v>1787</v>
      </c>
      <c r="AM1412" s="27">
        <v>12099.01</v>
      </c>
      <c r="AN1412" s="27">
        <v>13198.92</v>
      </c>
      <c r="AO1412" s="27">
        <v>13198.92</v>
      </c>
      <c r="AP1412" s="27">
        <v>13198.92</v>
      </c>
      <c r="AQ1412" s="27">
        <v>13198.92</v>
      </c>
      <c r="AR1412" s="27">
        <v>9899.2199999999993</v>
      </c>
      <c r="AS1412" s="27">
        <v>3299.76</v>
      </c>
      <c r="AT1412" s="27">
        <v>0</v>
      </c>
      <c r="AU1412" s="27">
        <v>0</v>
      </c>
      <c r="AV1412" s="27">
        <v>0</v>
      </c>
      <c r="AW1412" s="27">
        <v>0</v>
      </c>
      <c r="AX1412" s="27">
        <v>0</v>
      </c>
      <c r="AY1412" s="27">
        <v>0</v>
      </c>
      <c r="AZ1412" s="27">
        <v>0</v>
      </c>
      <c r="BA1412" s="27">
        <v>0</v>
      </c>
      <c r="BB1412" s="27">
        <v>0</v>
      </c>
      <c r="BC1412" s="27">
        <f t="shared" si="67"/>
        <v>25297.93</v>
      </c>
      <c r="BD1412" s="27">
        <f t="shared" si="68"/>
        <v>52795.740000000005</v>
      </c>
      <c r="BE1412" s="27">
        <f t="shared" si="66"/>
        <v>78093.670000000013</v>
      </c>
    </row>
    <row r="1413" spans="1:57" x14ac:dyDescent="0.35">
      <c r="A1413" s="92" t="s">
        <v>2130</v>
      </c>
      <c r="B1413" s="90" t="s">
        <v>1442</v>
      </c>
      <c r="C1413" s="94">
        <v>8</v>
      </c>
      <c r="D1413" s="91" t="s">
        <v>0</v>
      </c>
      <c r="E1413" s="61" t="s">
        <v>3</v>
      </c>
      <c r="F1413" s="61" t="s">
        <v>1772</v>
      </c>
      <c r="G1413" s="61" t="s">
        <v>1793</v>
      </c>
      <c r="H1413" s="61" t="s">
        <v>1789</v>
      </c>
      <c r="I1413" s="61" t="s">
        <v>1794</v>
      </c>
      <c r="J1413" s="61" t="s">
        <v>1791</v>
      </c>
      <c r="K1413" s="61" t="s">
        <v>813</v>
      </c>
      <c r="L1413" s="61" t="s">
        <v>1778</v>
      </c>
      <c r="M1413" s="61" t="s">
        <v>1785</v>
      </c>
      <c r="N1413" s="108">
        <v>1</v>
      </c>
      <c r="O1413" s="108">
        <v>1</v>
      </c>
      <c r="P1413" s="108">
        <v>1</v>
      </c>
      <c r="Q1413" s="108">
        <v>1</v>
      </c>
      <c r="R1413" s="108">
        <v>1</v>
      </c>
      <c r="S1413" s="108">
        <v>1</v>
      </c>
      <c r="T1413" s="108">
        <v>0</v>
      </c>
      <c r="U1413" s="108">
        <v>0</v>
      </c>
      <c r="V1413" s="108">
        <v>0</v>
      </c>
      <c r="W1413" s="109">
        <v>1039521</v>
      </c>
      <c r="X1413" s="126">
        <v>0</v>
      </c>
      <c r="Y1413" s="109">
        <v>0</v>
      </c>
      <c r="Z1413" s="109">
        <v>5136.97</v>
      </c>
      <c r="AA1413" s="109"/>
      <c r="AB1413" s="109"/>
      <c r="AC1413" s="109"/>
      <c r="AD1413" s="110">
        <v>1039521</v>
      </c>
      <c r="AE1413" s="95">
        <v>45470</v>
      </c>
      <c r="AF1413" s="99">
        <v>48392</v>
      </c>
      <c r="AG1413" s="110">
        <v>1039521</v>
      </c>
      <c r="AH1413" s="107">
        <v>7.4916666666666663</v>
      </c>
      <c r="AI1413" s="107">
        <v>8</v>
      </c>
      <c r="AJ1413" s="96">
        <v>5.9299999999999999E-2</v>
      </c>
      <c r="AK1413" s="92" t="s">
        <v>1786</v>
      </c>
      <c r="AL1413" s="92" t="s">
        <v>1787</v>
      </c>
      <c r="AM1413" s="27">
        <v>56506.670000000006</v>
      </c>
      <c r="AN1413" s="27">
        <v>61643.640000000007</v>
      </c>
      <c r="AO1413" s="27">
        <v>61643.64</v>
      </c>
      <c r="AP1413" s="27">
        <v>61643.64</v>
      </c>
      <c r="AQ1413" s="27">
        <v>61643.64</v>
      </c>
      <c r="AR1413" s="27">
        <v>51369.66</v>
      </c>
      <c r="AS1413" s="27">
        <v>30821.759999999998</v>
      </c>
      <c r="AT1413" s="27">
        <v>10273.92</v>
      </c>
      <c r="AU1413" s="27">
        <v>0</v>
      </c>
      <c r="AV1413" s="27">
        <v>0</v>
      </c>
      <c r="AW1413" s="27">
        <v>0</v>
      </c>
      <c r="AX1413" s="27">
        <v>0</v>
      </c>
      <c r="AY1413" s="27">
        <v>0</v>
      </c>
      <c r="AZ1413" s="27">
        <v>0</v>
      </c>
      <c r="BA1413" s="27">
        <v>0</v>
      </c>
      <c r="BB1413" s="27">
        <v>0</v>
      </c>
      <c r="BC1413" s="27">
        <f t="shared" si="67"/>
        <v>118150.31000000001</v>
      </c>
      <c r="BD1413" s="27">
        <f t="shared" si="68"/>
        <v>277396.25999999995</v>
      </c>
      <c r="BE1413" s="27">
        <f t="shared" ref="BE1413:BE1476" si="69">BD1413+BC1413</f>
        <v>395546.56999999995</v>
      </c>
    </row>
    <row r="1414" spans="1:57" x14ac:dyDescent="0.35">
      <c r="A1414" s="92" t="s">
        <v>2129</v>
      </c>
      <c r="B1414" s="90" t="s">
        <v>1442</v>
      </c>
      <c r="C1414" s="94">
        <v>9</v>
      </c>
      <c r="D1414" s="91" t="s">
        <v>0</v>
      </c>
      <c r="E1414" s="61" t="s">
        <v>3</v>
      </c>
      <c r="F1414" s="61" t="s">
        <v>1772</v>
      </c>
      <c r="G1414" s="61" t="s">
        <v>1793</v>
      </c>
      <c r="H1414" s="61" t="s">
        <v>1789</v>
      </c>
      <c r="I1414" s="61" t="s">
        <v>1794</v>
      </c>
      <c r="J1414" s="61" t="s">
        <v>1791</v>
      </c>
      <c r="K1414" s="61" t="s">
        <v>813</v>
      </c>
      <c r="L1414" s="61" t="s">
        <v>1778</v>
      </c>
      <c r="M1414" s="61" t="s">
        <v>1785</v>
      </c>
      <c r="N1414" s="108">
        <v>1</v>
      </c>
      <c r="O1414" s="108">
        <v>1</v>
      </c>
      <c r="P1414" s="108">
        <v>1</v>
      </c>
      <c r="Q1414" s="108">
        <v>1</v>
      </c>
      <c r="R1414" s="108">
        <v>1</v>
      </c>
      <c r="S1414" s="108">
        <v>1</v>
      </c>
      <c r="T1414" s="108">
        <v>0</v>
      </c>
      <c r="U1414" s="108">
        <v>0</v>
      </c>
      <c r="V1414" s="108">
        <v>0</v>
      </c>
      <c r="W1414" s="109">
        <v>763902.5</v>
      </c>
      <c r="X1414" s="126">
        <v>0</v>
      </c>
      <c r="Y1414" s="109">
        <v>0</v>
      </c>
      <c r="Z1414" s="109">
        <v>3953.2</v>
      </c>
      <c r="AA1414" s="109"/>
      <c r="AB1414" s="109"/>
      <c r="AC1414" s="109"/>
      <c r="AD1414" s="110">
        <v>763902.5</v>
      </c>
      <c r="AE1414" s="95">
        <v>45470</v>
      </c>
      <c r="AF1414" s="99">
        <v>48757</v>
      </c>
      <c r="AG1414" s="110">
        <v>763902.5</v>
      </c>
      <c r="AH1414" s="107">
        <v>8.4916666666666671</v>
      </c>
      <c r="AI1414" s="107">
        <v>9</v>
      </c>
      <c r="AJ1414" s="96">
        <v>6.2100000000000002E-2</v>
      </c>
      <c r="AK1414" s="92" t="s">
        <v>1786</v>
      </c>
      <c r="AL1414" s="92" t="s">
        <v>1787</v>
      </c>
      <c r="AM1414" s="27">
        <v>43485.2</v>
      </c>
      <c r="AN1414" s="27">
        <v>47438.399999999994</v>
      </c>
      <c r="AO1414" s="27">
        <v>47438.400000000001</v>
      </c>
      <c r="AP1414" s="27">
        <v>47438.400000000001</v>
      </c>
      <c r="AQ1414" s="27">
        <v>47438.400000000001</v>
      </c>
      <c r="AR1414" s="27">
        <v>41508.6</v>
      </c>
      <c r="AS1414" s="27">
        <v>29649</v>
      </c>
      <c r="AT1414" s="27">
        <v>17789.400000000001</v>
      </c>
      <c r="AU1414" s="27">
        <v>5929.8</v>
      </c>
      <c r="AV1414" s="27">
        <v>0</v>
      </c>
      <c r="AW1414" s="27">
        <v>0</v>
      </c>
      <c r="AX1414" s="27">
        <v>0</v>
      </c>
      <c r="AY1414" s="27">
        <v>0</v>
      </c>
      <c r="AZ1414" s="27">
        <v>0</v>
      </c>
      <c r="BA1414" s="27">
        <v>0</v>
      </c>
      <c r="BB1414" s="27">
        <v>0</v>
      </c>
      <c r="BC1414" s="27">
        <f t="shared" si="67"/>
        <v>90923.599999999991</v>
      </c>
      <c r="BD1414" s="27">
        <f t="shared" si="68"/>
        <v>237192</v>
      </c>
      <c r="BE1414" s="27">
        <f t="shared" si="69"/>
        <v>328115.59999999998</v>
      </c>
    </row>
    <row r="1415" spans="1:57" x14ac:dyDescent="0.35">
      <c r="A1415" s="92" t="s">
        <v>2128</v>
      </c>
      <c r="B1415" s="90" t="s">
        <v>1673</v>
      </c>
      <c r="C1415" s="94">
        <v>1</v>
      </c>
      <c r="D1415" s="91" t="s">
        <v>0</v>
      </c>
      <c r="E1415" s="61" t="s">
        <v>3</v>
      </c>
      <c r="F1415" s="61" t="s">
        <v>1772</v>
      </c>
      <c r="G1415" s="61" t="s">
        <v>403</v>
      </c>
      <c r="H1415" s="61" t="s">
        <v>1782</v>
      </c>
      <c r="I1415" s="61" t="s">
        <v>1783</v>
      </c>
      <c r="J1415" s="61" t="s">
        <v>1784</v>
      </c>
      <c r="K1415" s="61" t="s">
        <v>715</v>
      </c>
      <c r="L1415" s="61" t="s">
        <v>1778</v>
      </c>
      <c r="M1415" s="61" t="s">
        <v>1785</v>
      </c>
      <c r="N1415" s="108">
        <v>1</v>
      </c>
      <c r="O1415" s="108">
        <v>1</v>
      </c>
      <c r="P1415" s="108">
        <v>1</v>
      </c>
      <c r="Q1415" s="108">
        <v>0</v>
      </c>
      <c r="R1415" s="108">
        <v>0</v>
      </c>
      <c r="S1415" s="108">
        <v>1</v>
      </c>
      <c r="T1415" s="108">
        <v>1</v>
      </c>
      <c r="U1415" s="108">
        <v>1</v>
      </c>
      <c r="V1415" s="108">
        <v>0</v>
      </c>
      <c r="W1415" s="109">
        <v>100000000</v>
      </c>
      <c r="X1415" s="126">
        <v>0</v>
      </c>
      <c r="Y1415" s="109">
        <v>0</v>
      </c>
      <c r="Z1415" s="109">
        <v>0</v>
      </c>
      <c r="AA1415" s="109"/>
      <c r="AB1415" s="109"/>
      <c r="AC1415" s="109"/>
      <c r="AD1415" s="110">
        <v>100000000</v>
      </c>
      <c r="AE1415" s="95">
        <v>45425</v>
      </c>
      <c r="AF1415" s="99">
        <v>47251</v>
      </c>
      <c r="AG1415" s="110">
        <v>100000000</v>
      </c>
      <c r="AH1415" s="107">
        <v>4.3694444444444445</v>
      </c>
      <c r="AI1415" s="107">
        <v>5</v>
      </c>
      <c r="AJ1415" s="96">
        <v>9.2499999999999999E-2</v>
      </c>
      <c r="AK1415" s="92" t="s">
        <v>1786</v>
      </c>
      <c r="AL1415" s="92" t="s">
        <v>1787</v>
      </c>
      <c r="AM1415" s="27">
        <v>9250000</v>
      </c>
      <c r="AN1415" s="27">
        <v>9250000</v>
      </c>
      <c r="AO1415" s="27">
        <v>9250000</v>
      </c>
      <c r="AP1415" s="27">
        <v>9250000</v>
      </c>
      <c r="AQ1415" s="27">
        <v>4625000</v>
      </c>
      <c r="AR1415" s="27">
        <v>0</v>
      </c>
      <c r="AS1415" s="27">
        <v>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7">
        <v>0</v>
      </c>
      <c r="BA1415" s="27">
        <v>0</v>
      </c>
      <c r="BB1415" s="27">
        <v>0</v>
      </c>
      <c r="BC1415" s="27">
        <f t="shared" si="67"/>
        <v>18500000</v>
      </c>
      <c r="BD1415" s="27">
        <f t="shared" si="68"/>
        <v>23125000</v>
      </c>
      <c r="BE1415" s="27">
        <f t="shared" si="69"/>
        <v>41625000</v>
      </c>
    </row>
    <row r="1416" spans="1:57" x14ac:dyDescent="0.35">
      <c r="A1416" s="92" t="s">
        <v>2127</v>
      </c>
      <c r="B1416" s="90" t="s">
        <v>1674</v>
      </c>
      <c r="C1416" s="94">
        <v>1</v>
      </c>
      <c r="D1416" s="91" t="s">
        <v>0</v>
      </c>
      <c r="E1416" s="61" t="s">
        <v>3</v>
      </c>
      <c r="F1416" s="61" t="s">
        <v>1772</v>
      </c>
      <c r="G1416" s="61" t="s">
        <v>1788</v>
      </c>
      <c r="H1416" s="61" t="s">
        <v>1789</v>
      </c>
      <c r="I1416" s="61" t="s">
        <v>1790</v>
      </c>
      <c r="J1416" s="61" t="s">
        <v>1791</v>
      </c>
      <c r="K1416" s="61" t="s">
        <v>796</v>
      </c>
      <c r="L1416" s="61" t="s">
        <v>1778</v>
      </c>
      <c r="M1416" s="61" t="s">
        <v>1785</v>
      </c>
      <c r="N1416" s="108">
        <v>1</v>
      </c>
      <c r="O1416" s="108">
        <v>1</v>
      </c>
      <c r="P1416" s="108">
        <v>1</v>
      </c>
      <c r="Q1416" s="108">
        <v>1</v>
      </c>
      <c r="R1416" s="108">
        <v>1</v>
      </c>
      <c r="S1416" s="108">
        <v>1</v>
      </c>
      <c r="T1416" s="108">
        <v>0</v>
      </c>
      <c r="U1416" s="108">
        <v>0</v>
      </c>
      <c r="V1416" s="108">
        <v>0</v>
      </c>
      <c r="W1416" s="109">
        <v>15000000</v>
      </c>
      <c r="X1416" s="126">
        <v>0</v>
      </c>
      <c r="Y1416" s="109">
        <v>0</v>
      </c>
      <c r="Z1416" s="109">
        <v>0</v>
      </c>
      <c r="AA1416" s="109"/>
      <c r="AB1416" s="109"/>
      <c r="AC1416" s="109"/>
      <c r="AD1416" s="110">
        <v>15000000</v>
      </c>
      <c r="AE1416" s="95">
        <v>45376</v>
      </c>
      <c r="AF1416" s="99">
        <v>46471</v>
      </c>
      <c r="AG1416" s="110">
        <v>15000000</v>
      </c>
      <c r="AH1416" s="107">
        <v>2.2361111111111112</v>
      </c>
      <c r="AI1416" s="107">
        <v>3</v>
      </c>
      <c r="AJ1416" s="96">
        <v>8.7499999999999994E-2</v>
      </c>
      <c r="AK1416" s="92" t="s">
        <v>1786</v>
      </c>
      <c r="AL1416" s="92" t="s">
        <v>1787</v>
      </c>
      <c r="AM1416" s="27">
        <v>1312500</v>
      </c>
      <c r="AN1416" s="27">
        <v>1312500</v>
      </c>
      <c r="AO1416" s="27">
        <v>656250</v>
      </c>
      <c r="AP1416" s="27">
        <v>0</v>
      </c>
      <c r="AQ1416" s="27">
        <v>0</v>
      </c>
      <c r="AR1416" s="27">
        <v>0</v>
      </c>
      <c r="AS1416" s="27">
        <v>0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7">
        <v>0</v>
      </c>
      <c r="BA1416" s="27">
        <v>0</v>
      </c>
      <c r="BB1416" s="27">
        <v>0</v>
      </c>
      <c r="BC1416" s="27">
        <f t="shared" si="67"/>
        <v>2625000</v>
      </c>
      <c r="BD1416" s="27">
        <f t="shared" si="68"/>
        <v>656250</v>
      </c>
      <c r="BE1416" s="27">
        <f t="shared" si="69"/>
        <v>3281250</v>
      </c>
    </row>
    <row r="1417" spans="1:57" x14ac:dyDescent="0.35">
      <c r="A1417" s="92" t="s">
        <v>2126</v>
      </c>
      <c r="B1417" s="90" t="s">
        <v>1675</v>
      </c>
      <c r="C1417" s="94">
        <v>1</v>
      </c>
      <c r="D1417" s="91" t="s">
        <v>0</v>
      </c>
      <c r="E1417" s="61" t="s">
        <v>3</v>
      </c>
      <c r="F1417" s="61" t="s">
        <v>1772</v>
      </c>
      <c r="G1417" s="61" t="s">
        <v>1781</v>
      </c>
      <c r="H1417" s="61" t="s">
        <v>1782</v>
      </c>
      <c r="I1417" s="61" t="s">
        <v>1783</v>
      </c>
      <c r="J1417" s="61" t="s">
        <v>1784</v>
      </c>
      <c r="K1417" s="61" t="s">
        <v>1837</v>
      </c>
      <c r="L1417" s="61" t="s">
        <v>1778</v>
      </c>
      <c r="M1417" s="61" t="s">
        <v>1785</v>
      </c>
      <c r="N1417" s="108">
        <v>1</v>
      </c>
      <c r="O1417" s="108">
        <v>1</v>
      </c>
      <c r="P1417" s="108">
        <v>1</v>
      </c>
      <c r="Q1417" s="108">
        <v>0</v>
      </c>
      <c r="R1417" s="108">
        <v>0</v>
      </c>
      <c r="S1417" s="108">
        <v>1</v>
      </c>
      <c r="T1417" s="108">
        <v>1</v>
      </c>
      <c r="U1417" s="108">
        <v>1</v>
      </c>
      <c r="V1417" s="108">
        <v>0</v>
      </c>
      <c r="W1417" s="109">
        <v>1078927.69</v>
      </c>
      <c r="X1417" s="126">
        <v>0</v>
      </c>
      <c r="Y1417" s="109">
        <v>0</v>
      </c>
      <c r="Z1417" s="109">
        <v>0</v>
      </c>
      <c r="AA1417" s="109"/>
      <c r="AB1417" s="109"/>
      <c r="AC1417" s="109"/>
      <c r="AD1417" s="110">
        <v>1078927.69</v>
      </c>
      <c r="AE1417" s="95">
        <v>45387</v>
      </c>
      <c r="AF1417" s="99">
        <v>46482</v>
      </c>
      <c r="AG1417" s="110">
        <v>1078927.69</v>
      </c>
      <c r="AH1417" s="107">
        <v>2.2638888888888888</v>
      </c>
      <c r="AI1417" s="107">
        <v>3</v>
      </c>
      <c r="AJ1417" s="97">
        <v>8.7499999999999994E-2</v>
      </c>
      <c r="AK1417" s="92" t="s">
        <v>1786</v>
      </c>
      <c r="AL1417" s="92" t="s">
        <v>1787</v>
      </c>
      <c r="AM1417" s="27">
        <v>94406.18</v>
      </c>
      <c r="AN1417" s="27">
        <v>94406.18</v>
      </c>
      <c r="AO1417" s="27">
        <v>47203.09</v>
      </c>
      <c r="AP1417" s="27">
        <v>0</v>
      </c>
      <c r="AQ1417" s="27">
        <v>0</v>
      </c>
      <c r="AR1417" s="27">
        <v>0</v>
      </c>
      <c r="AS1417" s="27">
        <v>0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7">
        <v>0</v>
      </c>
      <c r="BA1417" s="27">
        <v>0</v>
      </c>
      <c r="BB1417" s="27">
        <v>0</v>
      </c>
      <c r="BC1417" s="27">
        <f t="shared" si="67"/>
        <v>188812.36</v>
      </c>
      <c r="BD1417" s="27">
        <f t="shared" si="68"/>
        <v>47203.09</v>
      </c>
      <c r="BE1417" s="27">
        <f t="shared" si="69"/>
        <v>236015.44999999998</v>
      </c>
    </row>
    <row r="1418" spans="1:57" x14ac:dyDescent="0.35">
      <c r="A1418" s="92" t="s">
        <v>2125</v>
      </c>
      <c r="B1418" s="90" t="s">
        <v>1676</v>
      </c>
      <c r="C1418" s="94">
        <v>1</v>
      </c>
      <c r="D1418" s="91" t="s">
        <v>0</v>
      </c>
      <c r="E1418" s="61" t="s">
        <v>3</v>
      </c>
      <c r="F1418" s="61" t="s">
        <v>1772</v>
      </c>
      <c r="G1418" s="61" t="s">
        <v>1781</v>
      </c>
      <c r="H1418" s="61" t="s">
        <v>1782</v>
      </c>
      <c r="I1418" s="61" t="s">
        <v>1783</v>
      </c>
      <c r="J1418" s="61" t="s">
        <v>1784</v>
      </c>
      <c r="K1418" s="61" t="s">
        <v>1838</v>
      </c>
      <c r="L1418" s="61" t="s">
        <v>1778</v>
      </c>
      <c r="M1418" s="61" t="s">
        <v>1785</v>
      </c>
      <c r="N1418" s="108">
        <v>1</v>
      </c>
      <c r="O1418" s="108">
        <v>1</v>
      </c>
      <c r="P1418" s="108">
        <v>1</v>
      </c>
      <c r="Q1418" s="108">
        <v>0</v>
      </c>
      <c r="R1418" s="108">
        <v>0</v>
      </c>
      <c r="S1418" s="108">
        <v>1</v>
      </c>
      <c r="T1418" s="108">
        <v>1</v>
      </c>
      <c r="U1418" s="108">
        <v>1</v>
      </c>
      <c r="V1418" s="108">
        <v>0</v>
      </c>
      <c r="W1418" s="109">
        <v>1754764.59</v>
      </c>
      <c r="X1418" s="126">
        <v>0</v>
      </c>
      <c r="Y1418" s="109">
        <v>0</v>
      </c>
      <c r="Z1418" s="109">
        <v>0</v>
      </c>
      <c r="AA1418" s="109"/>
      <c r="AB1418" s="109"/>
      <c r="AC1418" s="109"/>
      <c r="AD1418" s="110">
        <v>1754764.59</v>
      </c>
      <c r="AE1418" s="95">
        <v>45387</v>
      </c>
      <c r="AF1418" s="99">
        <v>46482</v>
      </c>
      <c r="AG1418" s="110">
        <v>1754764.59</v>
      </c>
      <c r="AH1418" s="107">
        <v>2.2638888888888888</v>
      </c>
      <c r="AI1418" s="107">
        <v>3</v>
      </c>
      <c r="AJ1418" s="96">
        <v>8.7499999999999994E-2</v>
      </c>
      <c r="AK1418" s="92" t="s">
        <v>1786</v>
      </c>
      <c r="AL1418" s="92" t="s">
        <v>1787</v>
      </c>
      <c r="AM1418" s="27">
        <v>153541.9</v>
      </c>
      <c r="AN1418" s="27">
        <v>153541.9</v>
      </c>
      <c r="AO1418" s="27">
        <v>76770.95</v>
      </c>
      <c r="AP1418" s="27">
        <v>0</v>
      </c>
      <c r="AQ1418" s="27">
        <v>0</v>
      </c>
      <c r="AR1418" s="27">
        <v>0</v>
      </c>
      <c r="AS1418" s="27">
        <v>0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7">
        <v>0</v>
      </c>
      <c r="BA1418" s="27">
        <v>0</v>
      </c>
      <c r="BB1418" s="27">
        <v>0</v>
      </c>
      <c r="BC1418" s="27">
        <f t="shared" si="67"/>
        <v>307083.8</v>
      </c>
      <c r="BD1418" s="27">
        <f t="shared" si="68"/>
        <v>76770.95</v>
      </c>
      <c r="BE1418" s="27">
        <f t="shared" si="69"/>
        <v>383854.75</v>
      </c>
    </row>
    <row r="1419" spans="1:57" x14ac:dyDescent="0.35">
      <c r="A1419" s="92" t="s">
        <v>2124</v>
      </c>
      <c r="B1419" s="90" t="s">
        <v>1677</v>
      </c>
      <c r="C1419" s="94">
        <v>1</v>
      </c>
      <c r="D1419" s="91" t="s">
        <v>0</v>
      </c>
      <c r="E1419" s="61" t="s">
        <v>3</v>
      </c>
      <c r="F1419" s="61" t="s">
        <v>1772</v>
      </c>
      <c r="G1419" s="61" t="s">
        <v>1781</v>
      </c>
      <c r="H1419" s="61" t="s">
        <v>1782</v>
      </c>
      <c r="I1419" s="61" t="s">
        <v>1783</v>
      </c>
      <c r="J1419" s="61" t="s">
        <v>1784</v>
      </c>
      <c r="K1419" s="61" t="s">
        <v>1839</v>
      </c>
      <c r="L1419" s="61" t="s">
        <v>1778</v>
      </c>
      <c r="M1419" s="61" t="s">
        <v>1785</v>
      </c>
      <c r="N1419" s="108">
        <v>1</v>
      </c>
      <c r="O1419" s="108">
        <v>1</v>
      </c>
      <c r="P1419" s="108">
        <v>1</v>
      </c>
      <c r="Q1419" s="108">
        <v>0</v>
      </c>
      <c r="R1419" s="108">
        <v>0</v>
      </c>
      <c r="S1419" s="108">
        <v>1</v>
      </c>
      <c r="T1419" s="108">
        <v>1</v>
      </c>
      <c r="U1419" s="108">
        <v>1</v>
      </c>
      <c r="V1419" s="108">
        <v>0</v>
      </c>
      <c r="W1419" s="109">
        <v>176856.6</v>
      </c>
      <c r="X1419" s="126">
        <v>0</v>
      </c>
      <c r="Y1419" s="109">
        <v>0</v>
      </c>
      <c r="Z1419" s="109">
        <v>0</v>
      </c>
      <c r="AA1419" s="109"/>
      <c r="AB1419" s="109"/>
      <c r="AC1419" s="109"/>
      <c r="AD1419" s="110">
        <v>176856.6</v>
      </c>
      <c r="AE1419" s="95">
        <v>45387</v>
      </c>
      <c r="AF1419" s="99">
        <v>46482</v>
      </c>
      <c r="AG1419" s="110">
        <v>176856.6</v>
      </c>
      <c r="AH1419" s="107">
        <v>2.2638888888888888</v>
      </c>
      <c r="AI1419" s="107">
        <v>3</v>
      </c>
      <c r="AJ1419" s="96">
        <v>8.7499999999999994E-2</v>
      </c>
      <c r="AK1419" s="92" t="s">
        <v>1786</v>
      </c>
      <c r="AL1419" s="92" t="s">
        <v>1787</v>
      </c>
      <c r="AM1419" s="27">
        <v>15474.96</v>
      </c>
      <c r="AN1419" s="27">
        <v>15474.96</v>
      </c>
      <c r="AO1419" s="27">
        <v>7737.48</v>
      </c>
      <c r="AP1419" s="27">
        <v>0</v>
      </c>
      <c r="AQ1419" s="27">
        <v>0</v>
      </c>
      <c r="AR1419" s="27">
        <v>0</v>
      </c>
      <c r="AS1419" s="27">
        <v>0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7">
        <v>0</v>
      </c>
      <c r="BA1419" s="27">
        <v>0</v>
      </c>
      <c r="BB1419" s="27">
        <v>0</v>
      </c>
      <c r="BC1419" s="27">
        <f t="shared" si="67"/>
        <v>30949.919999999998</v>
      </c>
      <c r="BD1419" s="27">
        <f t="shared" si="68"/>
        <v>7737.48</v>
      </c>
      <c r="BE1419" s="27">
        <f t="shared" si="69"/>
        <v>38687.399999999994</v>
      </c>
    </row>
    <row r="1420" spans="1:57" x14ac:dyDescent="0.35">
      <c r="A1420" s="92" t="s">
        <v>2123</v>
      </c>
      <c r="B1420" s="90" t="s">
        <v>1678</v>
      </c>
      <c r="C1420" s="94">
        <v>1</v>
      </c>
      <c r="D1420" s="91" t="s">
        <v>0</v>
      </c>
      <c r="E1420" s="61" t="s">
        <v>3</v>
      </c>
      <c r="F1420" s="61" t="s">
        <v>1772</v>
      </c>
      <c r="G1420" s="61" t="s">
        <v>1781</v>
      </c>
      <c r="H1420" s="61" t="s">
        <v>1782</v>
      </c>
      <c r="I1420" s="61" t="s">
        <v>1783</v>
      </c>
      <c r="J1420" s="61" t="s">
        <v>1784</v>
      </c>
      <c r="K1420" s="61" t="s">
        <v>1840</v>
      </c>
      <c r="L1420" s="61" t="s">
        <v>1778</v>
      </c>
      <c r="M1420" s="61" t="s">
        <v>1785</v>
      </c>
      <c r="N1420" s="108">
        <v>1</v>
      </c>
      <c r="O1420" s="108">
        <v>1</v>
      </c>
      <c r="P1420" s="108">
        <v>1</v>
      </c>
      <c r="Q1420" s="108">
        <v>0</v>
      </c>
      <c r="R1420" s="108">
        <v>0</v>
      </c>
      <c r="S1420" s="108">
        <v>1</v>
      </c>
      <c r="T1420" s="108">
        <v>1</v>
      </c>
      <c r="U1420" s="108">
        <v>1</v>
      </c>
      <c r="V1420" s="108">
        <v>0</v>
      </c>
      <c r="W1420" s="109">
        <v>572989.93999999994</v>
      </c>
      <c r="X1420" s="126">
        <v>0</v>
      </c>
      <c r="Y1420" s="109">
        <v>0</v>
      </c>
      <c r="Z1420" s="109">
        <v>0</v>
      </c>
      <c r="AA1420" s="109"/>
      <c r="AB1420" s="109"/>
      <c r="AC1420" s="109"/>
      <c r="AD1420" s="110">
        <v>572989.93999999994</v>
      </c>
      <c r="AE1420" s="95">
        <v>45387</v>
      </c>
      <c r="AF1420" s="99">
        <v>46482</v>
      </c>
      <c r="AG1420" s="110">
        <v>572989.93999999994</v>
      </c>
      <c r="AH1420" s="107">
        <v>2.2638888888888888</v>
      </c>
      <c r="AI1420" s="107">
        <v>3</v>
      </c>
      <c r="AJ1420" s="96">
        <v>8.7499999999999994E-2</v>
      </c>
      <c r="AK1420" s="92" t="s">
        <v>1786</v>
      </c>
      <c r="AL1420" s="92" t="s">
        <v>1787</v>
      </c>
      <c r="AM1420" s="27">
        <v>50136.62</v>
      </c>
      <c r="AN1420" s="27">
        <v>50136.62</v>
      </c>
      <c r="AO1420" s="27">
        <v>25068.31</v>
      </c>
      <c r="AP1420" s="27">
        <v>0</v>
      </c>
      <c r="AQ1420" s="27">
        <v>0</v>
      </c>
      <c r="AR1420" s="27">
        <v>0</v>
      </c>
      <c r="AS1420" s="27">
        <v>0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7">
        <v>0</v>
      </c>
      <c r="BA1420" s="27">
        <v>0</v>
      </c>
      <c r="BB1420" s="27">
        <v>0</v>
      </c>
      <c r="BC1420" s="27">
        <f t="shared" si="67"/>
        <v>100273.24</v>
      </c>
      <c r="BD1420" s="27">
        <f t="shared" si="68"/>
        <v>25068.31</v>
      </c>
      <c r="BE1420" s="27">
        <f t="shared" si="69"/>
        <v>125341.55</v>
      </c>
    </row>
    <row r="1421" spans="1:57" x14ac:dyDescent="0.35">
      <c r="A1421" s="92" t="s">
        <v>2122</v>
      </c>
      <c r="B1421" s="90" t="s">
        <v>1679</v>
      </c>
      <c r="C1421" s="94">
        <v>1</v>
      </c>
      <c r="D1421" s="91" t="s">
        <v>0</v>
      </c>
      <c r="E1421" s="61" t="s">
        <v>3</v>
      </c>
      <c r="F1421" s="61" t="s">
        <v>1772</v>
      </c>
      <c r="G1421" s="61" t="s">
        <v>1781</v>
      </c>
      <c r="H1421" s="61" t="s">
        <v>1782</v>
      </c>
      <c r="I1421" s="61" t="s">
        <v>1783</v>
      </c>
      <c r="J1421" s="61" t="s">
        <v>1784</v>
      </c>
      <c r="K1421" s="61" t="s">
        <v>1814</v>
      </c>
      <c r="L1421" s="61" t="s">
        <v>1778</v>
      </c>
      <c r="M1421" s="61" t="s">
        <v>1785</v>
      </c>
      <c r="N1421" s="108">
        <v>1</v>
      </c>
      <c r="O1421" s="108">
        <v>1</v>
      </c>
      <c r="P1421" s="108">
        <v>1</v>
      </c>
      <c r="Q1421" s="108">
        <v>0</v>
      </c>
      <c r="R1421" s="108">
        <v>0</v>
      </c>
      <c r="S1421" s="108">
        <v>1</v>
      </c>
      <c r="T1421" s="108">
        <v>1</v>
      </c>
      <c r="U1421" s="108">
        <v>1</v>
      </c>
      <c r="V1421" s="108">
        <v>0</v>
      </c>
      <c r="W1421" s="109">
        <v>4368725.49</v>
      </c>
      <c r="X1421" s="126">
        <v>0</v>
      </c>
      <c r="Y1421" s="109">
        <v>0</v>
      </c>
      <c r="Z1421" s="109">
        <v>0</v>
      </c>
      <c r="AA1421" s="109"/>
      <c r="AB1421" s="109"/>
      <c r="AC1421" s="109"/>
      <c r="AD1421" s="110">
        <v>4368725.49</v>
      </c>
      <c r="AE1421" s="95">
        <v>45387</v>
      </c>
      <c r="AF1421" s="99">
        <v>46482</v>
      </c>
      <c r="AG1421" s="110">
        <v>4368725.49</v>
      </c>
      <c r="AH1421" s="107">
        <v>2.2638888888888888</v>
      </c>
      <c r="AI1421" s="107">
        <v>3</v>
      </c>
      <c r="AJ1421" s="96">
        <v>8.7499999999999994E-2</v>
      </c>
      <c r="AK1421" s="92" t="s">
        <v>1786</v>
      </c>
      <c r="AL1421" s="92" t="s">
        <v>1787</v>
      </c>
      <c r="AM1421" s="27">
        <v>382263.48</v>
      </c>
      <c r="AN1421" s="27">
        <v>382263.48</v>
      </c>
      <c r="AO1421" s="27">
        <v>191131.74</v>
      </c>
      <c r="AP1421" s="27">
        <v>0</v>
      </c>
      <c r="AQ1421" s="27">
        <v>0</v>
      </c>
      <c r="AR1421" s="27">
        <v>0</v>
      </c>
      <c r="AS1421" s="27">
        <v>0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7">
        <v>0</v>
      </c>
      <c r="BA1421" s="27">
        <v>0</v>
      </c>
      <c r="BB1421" s="27">
        <v>0</v>
      </c>
      <c r="BC1421" s="27">
        <f t="shared" si="67"/>
        <v>764526.96</v>
      </c>
      <c r="BD1421" s="27">
        <f t="shared" si="68"/>
        <v>191131.74</v>
      </c>
      <c r="BE1421" s="27">
        <f t="shared" si="69"/>
        <v>955658.7</v>
      </c>
    </row>
    <row r="1422" spans="1:57" x14ac:dyDescent="0.35">
      <c r="A1422" s="92" t="s">
        <v>2121</v>
      </c>
      <c r="B1422" s="90" t="s">
        <v>1680</v>
      </c>
      <c r="C1422" s="94">
        <v>1</v>
      </c>
      <c r="D1422" s="91" t="s">
        <v>0</v>
      </c>
      <c r="E1422" s="61" t="s">
        <v>3</v>
      </c>
      <c r="F1422" s="61" t="s">
        <v>1772</v>
      </c>
      <c r="G1422" s="61" t="s">
        <v>1781</v>
      </c>
      <c r="H1422" s="61" t="s">
        <v>1782</v>
      </c>
      <c r="I1422" s="61" t="s">
        <v>1783</v>
      </c>
      <c r="J1422" s="61" t="s">
        <v>1784</v>
      </c>
      <c r="K1422" s="61" t="s">
        <v>1841</v>
      </c>
      <c r="L1422" s="61" t="s">
        <v>1778</v>
      </c>
      <c r="M1422" s="61" t="s">
        <v>1785</v>
      </c>
      <c r="N1422" s="108">
        <v>1</v>
      </c>
      <c r="O1422" s="108">
        <v>1</v>
      </c>
      <c r="P1422" s="108">
        <v>1</v>
      </c>
      <c r="Q1422" s="108">
        <v>0</v>
      </c>
      <c r="R1422" s="108">
        <v>0</v>
      </c>
      <c r="S1422" s="108">
        <v>1</v>
      </c>
      <c r="T1422" s="108">
        <v>1</v>
      </c>
      <c r="U1422" s="108">
        <v>1</v>
      </c>
      <c r="V1422" s="108">
        <v>0</v>
      </c>
      <c r="W1422" s="109">
        <v>2937151.34</v>
      </c>
      <c r="X1422" s="126">
        <v>0</v>
      </c>
      <c r="Y1422" s="109">
        <v>0</v>
      </c>
      <c r="Z1422" s="109">
        <v>0</v>
      </c>
      <c r="AA1422" s="109"/>
      <c r="AB1422" s="109"/>
      <c r="AC1422" s="109"/>
      <c r="AD1422" s="110">
        <v>2937151.34</v>
      </c>
      <c r="AE1422" s="95">
        <v>45387</v>
      </c>
      <c r="AF1422" s="99">
        <v>46482</v>
      </c>
      <c r="AG1422" s="110">
        <v>2937151.34</v>
      </c>
      <c r="AH1422" s="107">
        <v>2.2638888888888888</v>
      </c>
      <c r="AI1422" s="107">
        <v>3</v>
      </c>
      <c r="AJ1422" s="97">
        <v>8.7499999999999994E-2</v>
      </c>
      <c r="AK1422" s="92" t="s">
        <v>1786</v>
      </c>
      <c r="AL1422" s="92" t="s">
        <v>1787</v>
      </c>
      <c r="AM1422" s="27">
        <v>257000.74</v>
      </c>
      <c r="AN1422" s="27">
        <v>257000.74</v>
      </c>
      <c r="AO1422" s="27">
        <v>128500.37</v>
      </c>
      <c r="AP1422" s="27">
        <v>0</v>
      </c>
      <c r="AQ1422" s="27">
        <v>0</v>
      </c>
      <c r="AR1422" s="27">
        <v>0</v>
      </c>
      <c r="AS1422" s="27">
        <v>0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7">
        <v>0</v>
      </c>
      <c r="BA1422" s="27">
        <v>0</v>
      </c>
      <c r="BB1422" s="27">
        <v>0</v>
      </c>
      <c r="BC1422" s="27">
        <f t="shared" si="67"/>
        <v>514001.48</v>
      </c>
      <c r="BD1422" s="27">
        <f t="shared" si="68"/>
        <v>128500.37</v>
      </c>
      <c r="BE1422" s="27">
        <f t="shared" si="69"/>
        <v>642501.85</v>
      </c>
    </row>
    <row r="1423" spans="1:57" x14ac:dyDescent="0.35">
      <c r="A1423" s="92" t="s">
        <v>2120</v>
      </c>
      <c r="B1423" s="90" t="s">
        <v>1681</v>
      </c>
      <c r="C1423" s="94">
        <v>1</v>
      </c>
      <c r="D1423" s="91" t="s">
        <v>0</v>
      </c>
      <c r="E1423" s="61" t="s">
        <v>3</v>
      </c>
      <c r="F1423" s="61" t="s">
        <v>1772</v>
      </c>
      <c r="G1423" s="61" t="s">
        <v>1781</v>
      </c>
      <c r="H1423" s="61" t="s">
        <v>1782</v>
      </c>
      <c r="I1423" s="61" t="s">
        <v>1783</v>
      </c>
      <c r="J1423" s="61" t="s">
        <v>1784</v>
      </c>
      <c r="K1423" s="61" t="s">
        <v>1842</v>
      </c>
      <c r="L1423" s="61" t="s">
        <v>1778</v>
      </c>
      <c r="M1423" s="61" t="s">
        <v>1785</v>
      </c>
      <c r="N1423" s="108">
        <v>1</v>
      </c>
      <c r="O1423" s="108">
        <v>1</v>
      </c>
      <c r="P1423" s="108">
        <v>1</v>
      </c>
      <c r="Q1423" s="108">
        <v>0</v>
      </c>
      <c r="R1423" s="108">
        <v>0</v>
      </c>
      <c r="S1423" s="108">
        <v>1</v>
      </c>
      <c r="T1423" s="108">
        <v>1</v>
      </c>
      <c r="U1423" s="108">
        <v>1</v>
      </c>
      <c r="V1423" s="108">
        <v>0</v>
      </c>
      <c r="W1423" s="109">
        <v>1067430.07</v>
      </c>
      <c r="X1423" s="126">
        <v>0</v>
      </c>
      <c r="Y1423" s="109">
        <v>0</v>
      </c>
      <c r="Z1423" s="109">
        <v>0</v>
      </c>
      <c r="AA1423" s="109"/>
      <c r="AB1423" s="109"/>
      <c r="AC1423" s="109"/>
      <c r="AD1423" s="110">
        <v>1067430.07</v>
      </c>
      <c r="AE1423" s="95">
        <v>45387</v>
      </c>
      <c r="AF1423" s="99">
        <v>46482</v>
      </c>
      <c r="AG1423" s="110">
        <v>1067430.07</v>
      </c>
      <c r="AH1423" s="107">
        <v>2.2638888888888888</v>
      </c>
      <c r="AI1423" s="107">
        <v>3</v>
      </c>
      <c r="AJ1423" s="96">
        <v>8.7499999999999994E-2</v>
      </c>
      <c r="AK1423" s="92" t="s">
        <v>1786</v>
      </c>
      <c r="AL1423" s="92" t="s">
        <v>1787</v>
      </c>
      <c r="AM1423" s="27">
        <v>93400.14</v>
      </c>
      <c r="AN1423" s="27">
        <v>93400.14</v>
      </c>
      <c r="AO1423" s="27">
        <v>46700.07</v>
      </c>
      <c r="AP1423" s="27">
        <v>0</v>
      </c>
      <c r="AQ1423" s="27">
        <v>0</v>
      </c>
      <c r="AR1423" s="27">
        <v>0</v>
      </c>
      <c r="AS1423" s="27">
        <v>0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7">
        <v>0</v>
      </c>
      <c r="BA1423" s="27">
        <v>0</v>
      </c>
      <c r="BB1423" s="27">
        <v>0</v>
      </c>
      <c r="BC1423" s="27">
        <f t="shared" si="67"/>
        <v>186800.28</v>
      </c>
      <c r="BD1423" s="27">
        <f t="shared" si="68"/>
        <v>46700.07</v>
      </c>
      <c r="BE1423" s="27">
        <f t="shared" si="69"/>
        <v>233500.35</v>
      </c>
    </row>
    <row r="1424" spans="1:57" x14ac:dyDescent="0.35">
      <c r="A1424" s="92" t="s">
        <v>2119</v>
      </c>
      <c r="B1424" s="90" t="s">
        <v>1443</v>
      </c>
      <c r="C1424" s="94">
        <v>1</v>
      </c>
      <c r="D1424" s="91" t="s">
        <v>0</v>
      </c>
      <c r="E1424" s="61" t="s">
        <v>3</v>
      </c>
      <c r="F1424" s="61" t="s">
        <v>1772</v>
      </c>
      <c r="G1424" s="61" t="s">
        <v>1781</v>
      </c>
      <c r="H1424" s="61" t="s">
        <v>1782</v>
      </c>
      <c r="I1424" s="61" t="s">
        <v>1783</v>
      </c>
      <c r="J1424" s="61" t="s">
        <v>1784</v>
      </c>
      <c r="K1424" s="61" t="s">
        <v>1843</v>
      </c>
      <c r="L1424" s="61" t="s">
        <v>1778</v>
      </c>
      <c r="M1424" s="61" t="s">
        <v>1785</v>
      </c>
      <c r="N1424" s="108">
        <v>1</v>
      </c>
      <c r="O1424" s="108">
        <v>1</v>
      </c>
      <c r="P1424" s="108">
        <v>1</v>
      </c>
      <c r="Q1424" s="108">
        <v>0</v>
      </c>
      <c r="R1424" s="108">
        <v>0</v>
      </c>
      <c r="S1424" s="108">
        <v>1</v>
      </c>
      <c r="T1424" s="108">
        <v>1</v>
      </c>
      <c r="U1424" s="108">
        <v>1</v>
      </c>
      <c r="V1424" s="108">
        <v>0</v>
      </c>
      <c r="W1424" s="109">
        <v>2065730.6</v>
      </c>
      <c r="X1424" s="126">
        <v>0</v>
      </c>
      <c r="Y1424" s="109">
        <v>66636.47</v>
      </c>
      <c r="Z1424" s="109">
        <v>13495.93</v>
      </c>
      <c r="AA1424" s="109"/>
      <c r="AB1424" s="109"/>
      <c r="AC1424" s="109"/>
      <c r="AD1424" s="110">
        <v>1999094.13</v>
      </c>
      <c r="AE1424" s="95">
        <v>45477</v>
      </c>
      <c r="AF1424" s="99">
        <v>46572</v>
      </c>
      <c r="AG1424" s="110">
        <v>2398912.9500000002</v>
      </c>
      <c r="AH1424" s="107">
        <v>2.5111111111111111</v>
      </c>
      <c r="AI1424" s="107">
        <v>3</v>
      </c>
      <c r="AJ1424" s="96">
        <v>7.8398999999999996E-2</v>
      </c>
      <c r="AK1424" s="92" t="s">
        <v>1786</v>
      </c>
      <c r="AL1424" s="92" t="s">
        <v>1787</v>
      </c>
      <c r="AM1424" s="27">
        <v>119721.99999999999</v>
      </c>
      <c r="AN1424" s="27">
        <v>70527.140000000014</v>
      </c>
      <c r="AO1424" s="27">
        <v>12189.88</v>
      </c>
      <c r="AP1424" s="27">
        <v>0</v>
      </c>
      <c r="AQ1424" s="27">
        <v>0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7">
        <v>0</v>
      </c>
      <c r="BA1424" s="27">
        <v>0</v>
      </c>
      <c r="BB1424" s="27">
        <v>0</v>
      </c>
      <c r="BC1424" s="27">
        <f t="shared" si="67"/>
        <v>190249.14</v>
      </c>
      <c r="BD1424" s="27">
        <f t="shared" si="68"/>
        <v>12189.88</v>
      </c>
      <c r="BE1424" s="27">
        <f t="shared" si="69"/>
        <v>202439.02000000002</v>
      </c>
    </row>
    <row r="1425" spans="1:57" x14ac:dyDescent="0.35">
      <c r="A1425" s="92" t="s">
        <v>2118</v>
      </c>
      <c r="B1425" s="90" t="s">
        <v>1444</v>
      </c>
      <c r="C1425" s="94">
        <v>1</v>
      </c>
      <c r="D1425" s="91" t="s">
        <v>0</v>
      </c>
      <c r="E1425" s="61" t="s">
        <v>3</v>
      </c>
      <c r="F1425" s="61" t="s">
        <v>1772</v>
      </c>
      <c r="G1425" s="61" t="s">
        <v>1781</v>
      </c>
      <c r="H1425" s="61" t="s">
        <v>1782</v>
      </c>
      <c r="I1425" s="61" t="s">
        <v>1783</v>
      </c>
      <c r="J1425" s="61" t="s">
        <v>1784</v>
      </c>
      <c r="K1425" s="61" t="s">
        <v>1844</v>
      </c>
      <c r="L1425" s="61" t="s">
        <v>1778</v>
      </c>
      <c r="M1425" s="61" t="s">
        <v>1785</v>
      </c>
      <c r="N1425" s="108">
        <v>1</v>
      </c>
      <c r="O1425" s="108">
        <v>1</v>
      </c>
      <c r="P1425" s="108">
        <v>1</v>
      </c>
      <c r="Q1425" s="108">
        <v>0</v>
      </c>
      <c r="R1425" s="108">
        <v>0</v>
      </c>
      <c r="S1425" s="108">
        <v>1</v>
      </c>
      <c r="T1425" s="108">
        <v>1</v>
      </c>
      <c r="U1425" s="108">
        <v>1</v>
      </c>
      <c r="V1425" s="108">
        <v>0</v>
      </c>
      <c r="W1425" s="109">
        <v>163202.85</v>
      </c>
      <c r="X1425" s="126">
        <v>0</v>
      </c>
      <c r="Y1425" s="109">
        <v>23314.7</v>
      </c>
      <c r="Z1425" s="109">
        <v>666.41</v>
      </c>
      <c r="AA1425" s="109"/>
      <c r="AB1425" s="109"/>
      <c r="AC1425" s="109"/>
      <c r="AD1425" s="110">
        <v>139888.15</v>
      </c>
      <c r="AE1425" s="95">
        <v>45477</v>
      </c>
      <c r="AF1425" s="99">
        <v>45842</v>
      </c>
      <c r="AG1425" s="110">
        <v>279776.34999999998</v>
      </c>
      <c r="AH1425" s="107">
        <v>0.51111111111111107</v>
      </c>
      <c r="AI1425" s="107">
        <v>1</v>
      </c>
      <c r="AJ1425" s="97">
        <v>4.9000000000000002E-2</v>
      </c>
      <c r="AK1425" s="92" t="s">
        <v>1786</v>
      </c>
      <c r="AL1425" s="92" t="s">
        <v>1787</v>
      </c>
      <c r="AM1425" s="27">
        <v>1999.2300000000002</v>
      </c>
      <c r="AN1425" s="27">
        <v>0</v>
      </c>
      <c r="AO1425" s="27">
        <v>0</v>
      </c>
      <c r="AP1425" s="27">
        <v>0</v>
      </c>
      <c r="AQ1425" s="27">
        <v>0</v>
      </c>
      <c r="AR1425" s="27">
        <v>0</v>
      </c>
      <c r="AS1425" s="27">
        <v>0</v>
      </c>
      <c r="AT1425" s="27">
        <v>0</v>
      </c>
      <c r="AU1425" s="27">
        <v>0</v>
      </c>
      <c r="AV1425" s="27">
        <v>0</v>
      </c>
      <c r="AW1425" s="27">
        <v>0</v>
      </c>
      <c r="AX1425" s="27">
        <v>0</v>
      </c>
      <c r="AY1425" s="27">
        <v>0</v>
      </c>
      <c r="AZ1425" s="27">
        <v>0</v>
      </c>
      <c r="BA1425" s="27">
        <v>0</v>
      </c>
      <c r="BB1425" s="27">
        <v>0</v>
      </c>
      <c r="BC1425" s="27">
        <f t="shared" si="67"/>
        <v>1999.2300000000002</v>
      </c>
      <c r="BD1425" s="27">
        <f t="shared" si="68"/>
        <v>0</v>
      </c>
      <c r="BE1425" s="27">
        <f t="shared" si="69"/>
        <v>1999.2300000000002</v>
      </c>
    </row>
    <row r="1426" spans="1:57" x14ac:dyDescent="0.35">
      <c r="A1426" s="92" t="s">
        <v>2117</v>
      </c>
      <c r="B1426" s="90" t="s">
        <v>1445</v>
      </c>
      <c r="C1426" s="94">
        <v>1</v>
      </c>
      <c r="D1426" s="91" t="s">
        <v>0</v>
      </c>
      <c r="E1426" s="61" t="s">
        <v>3</v>
      </c>
      <c r="F1426" s="61" t="s">
        <v>1772</v>
      </c>
      <c r="G1426" s="61" t="s">
        <v>1781</v>
      </c>
      <c r="H1426" s="61" t="s">
        <v>1782</v>
      </c>
      <c r="I1426" s="61" t="s">
        <v>1783</v>
      </c>
      <c r="J1426" s="61" t="s">
        <v>1784</v>
      </c>
      <c r="K1426" s="61" t="s">
        <v>1845</v>
      </c>
      <c r="L1426" s="61" t="s">
        <v>1778</v>
      </c>
      <c r="M1426" s="61" t="s">
        <v>1785</v>
      </c>
      <c r="N1426" s="108">
        <v>1</v>
      </c>
      <c r="O1426" s="108">
        <v>1</v>
      </c>
      <c r="P1426" s="108">
        <v>1</v>
      </c>
      <c r="Q1426" s="108">
        <v>0</v>
      </c>
      <c r="R1426" s="108">
        <v>0</v>
      </c>
      <c r="S1426" s="108">
        <v>1</v>
      </c>
      <c r="T1426" s="108">
        <v>1</v>
      </c>
      <c r="U1426" s="108">
        <v>1</v>
      </c>
      <c r="V1426" s="108">
        <v>0</v>
      </c>
      <c r="W1426" s="109">
        <v>3064016.1</v>
      </c>
      <c r="X1426" s="126">
        <v>0</v>
      </c>
      <c r="Y1426" s="109">
        <v>26643.62</v>
      </c>
      <c r="Z1426" s="109">
        <v>21719.53</v>
      </c>
      <c r="AA1426" s="109"/>
      <c r="AB1426" s="109"/>
      <c r="AC1426" s="109"/>
      <c r="AD1426" s="110">
        <v>3037372.48</v>
      </c>
      <c r="AE1426" s="95">
        <v>45477</v>
      </c>
      <c r="AF1426" s="99">
        <v>49129</v>
      </c>
      <c r="AG1426" s="110">
        <v>3197234.2</v>
      </c>
      <c r="AH1426" s="107">
        <v>9.5111111111111111</v>
      </c>
      <c r="AI1426" s="107">
        <v>10</v>
      </c>
      <c r="AJ1426" s="97">
        <v>8.5063E-2</v>
      </c>
      <c r="AK1426" s="92" t="s">
        <v>1786</v>
      </c>
      <c r="AL1426" s="92" t="s">
        <v>1787</v>
      </c>
      <c r="AM1426" s="27">
        <v>226449.74</v>
      </c>
      <c r="AN1426" s="27">
        <v>220972.65000000002</v>
      </c>
      <c r="AO1426" s="27">
        <v>193776.01</v>
      </c>
      <c r="AP1426" s="27">
        <v>166579.37</v>
      </c>
      <c r="AQ1426" s="27">
        <v>139382.74</v>
      </c>
      <c r="AR1426" s="27">
        <v>112186.1</v>
      </c>
      <c r="AS1426" s="27">
        <v>84989.47</v>
      </c>
      <c r="AT1426" s="27">
        <v>57792.83</v>
      </c>
      <c r="AU1426" s="27">
        <v>30596.19</v>
      </c>
      <c r="AV1426" s="27">
        <v>5288.23</v>
      </c>
      <c r="AW1426" s="27">
        <v>0</v>
      </c>
      <c r="AX1426" s="27">
        <v>0</v>
      </c>
      <c r="AY1426" s="27">
        <v>0</v>
      </c>
      <c r="AZ1426" s="27">
        <v>0</v>
      </c>
      <c r="BA1426" s="27">
        <v>0</v>
      </c>
      <c r="BB1426" s="27">
        <v>0</v>
      </c>
      <c r="BC1426" s="27">
        <f t="shared" si="67"/>
        <v>447422.39</v>
      </c>
      <c r="BD1426" s="27">
        <f t="shared" si="68"/>
        <v>790590.93999999983</v>
      </c>
      <c r="BE1426" s="27">
        <f t="shared" si="69"/>
        <v>1238013.3299999998</v>
      </c>
    </row>
    <row r="1427" spans="1:57" x14ac:dyDescent="0.35">
      <c r="A1427" s="92" t="s">
        <v>2116</v>
      </c>
      <c r="B1427" s="90" t="s">
        <v>1446</v>
      </c>
      <c r="C1427" s="94">
        <v>1</v>
      </c>
      <c r="D1427" s="91" t="s">
        <v>0</v>
      </c>
      <c r="E1427" s="61" t="s">
        <v>3</v>
      </c>
      <c r="F1427" s="61" t="s">
        <v>1772</v>
      </c>
      <c r="G1427" s="61" t="s">
        <v>1781</v>
      </c>
      <c r="H1427" s="61" t="s">
        <v>1782</v>
      </c>
      <c r="I1427" s="61" t="s">
        <v>1783</v>
      </c>
      <c r="J1427" s="61" t="s">
        <v>1784</v>
      </c>
      <c r="K1427" s="61" t="s">
        <v>1846</v>
      </c>
      <c r="L1427" s="61" t="s">
        <v>1778</v>
      </c>
      <c r="M1427" s="61" t="s">
        <v>1785</v>
      </c>
      <c r="N1427" s="108">
        <v>1</v>
      </c>
      <c r="O1427" s="108">
        <v>1</v>
      </c>
      <c r="P1427" s="108">
        <v>1</v>
      </c>
      <c r="Q1427" s="108">
        <v>0</v>
      </c>
      <c r="R1427" s="108">
        <v>0</v>
      </c>
      <c r="S1427" s="108">
        <v>1</v>
      </c>
      <c r="T1427" s="108">
        <v>1</v>
      </c>
      <c r="U1427" s="108">
        <v>1</v>
      </c>
      <c r="V1427" s="108">
        <v>0</v>
      </c>
      <c r="W1427" s="109">
        <v>291457.91999999998</v>
      </c>
      <c r="X1427" s="126">
        <v>0</v>
      </c>
      <c r="Y1427" s="109">
        <v>7669.95</v>
      </c>
      <c r="Z1427" s="109">
        <v>2058.83</v>
      </c>
      <c r="AA1427" s="109"/>
      <c r="AB1427" s="109"/>
      <c r="AC1427" s="109"/>
      <c r="AD1427" s="110">
        <v>283787.96999999997</v>
      </c>
      <c r="AE1427" s="95">
        <v>45477</v>
      </c>
      <c r="AF1427" s="99">
        <v>46938</v>
      </c>
      <c r="AG1427" s="110">
        <v>329807.67000000004</v>
      </c>
      <c r="AH1427" s="107">
        <v>3.5111111111111111</v>
      </c>
      <c r="AI1427" s="107">
        <v>4</v>
      </c>
      <c r="AJ1427" s="96">
        <v>8.4766999999999995E-2</v>
      </c>
      <c r="AK1427" s="92" t="s">
        <v>1786</v>
      </c>
      <c r="AL1427" s="92" t="s">
        <v>1787</v>
      </c>
      <c r="AM1427" s="27">
        <v>19071.32</v>
      </c>
      <c r="AN1427" s="27">
        <v>13328.279999999999</v>
      </c>
      <c r="AO1427" s="27">
        <v>5526.36</v>
      </c>
      <c r="AP1427" s="27">
        <v>162.54</v>
      </c>
      <c r="AQ1427" s="27">
        <v>0</v>
      </c>
      <c r="AR1427" s="27">
        <v>0</v>
      </c>
      <c r="AS1427" s="27">
        <v>0</v>
      </c>
      <c r="AT1427" s="27">
        <v>0</v>
      </c>
      <c r="AU1427" s="27">
        <v>0</v>
      </c>
      <c r="AV1427" s="27">
        <v>0</v>
      </c>
      <c r="AW1427" s="27">
        <v>0</v>
      </c>
      <c r="AX1427" s="27">
        <v>0</v>
      </c>
      <c r="AY1427" s="27">
        <v>0</v>
      </c>
      <c r="AZ1427" s="27">
        <v>0</v>
      </c>
      <c r="BA1427" s="27">
        <v>0</v>
      </c>
      <c r="BB1427" s="27">
        <v>0</v>
      </c>
      <c r="BC1427" s="27">
        <f t="shared" si="67"/>
        <v>32399.599999999999</v>
      </c>
      <c r="BD1427" s="27">
        <f t="shared" si="68"/>
        <v>5688.9</v>
      </c>
      <c r="BE1427" s="27">
        <f t="shared" si="69"/>
        <v>38088.5</v>
      </c>
    </row>
    <row r="1428" spans="1:57" x14ac:dyDescent="0.35">
      <c r="A1428" s="92" t="s">
        <v>2115</v>
      </c>
      <c r="B1428" s="90" t="s">
        <v>1447</v>
      </c>
      <c r="C1428" s="94">
        <v>1</v>
      </c>
      <c r="D1428" s="91" t="s">
        <v>0</v>
      </c>
      <c r="E1428" s="61" t="s">
        <v>3</v>
      </c>
      <c r="F1428" s="61" t="s">
        <v>1772</v>
      </c>
      <c r="G1428" s="61" t="s">
        <v>1781</v>
      </c>
      <c r="H1428" s="61" t="s">
        <v>1782</v>
      </c>
      <c r="I1428" s="61" t="s">
        <v>1783</v>
      </c>
      <c r="J1428" s="61" t="s">
        <v>1784</v>
      </c>
      <c r="K1428" s="61" t="s">
        <v>1847</v>
      </c>
      <c r="L1428" s="61" t="s">
        <v>1778</v>
      </c>
      <c r="M1428" s="61" t="s">
        <v>1785</v>
      </c>
      <c r="N1428" s="108">
        <v>1</v>
      </c>
      <c r="O1428" s="108">
        <v>1</v>
      </c>
      <c r="P1428" s="108">
        <v>1</v>
      </c>
      <c r="Q1428" s="108">
        <v>0</v>
      </c>
      <c r="R1428" s="108">
        <v>0</v>
      </c>
      <c r="S1428" s="108">
        <v>1</v>
      </c>
      <c r="T1428" s="108">
        <v>1</v>
      </c>
      <c r="U1428" s="108">
        <v>1</v>
      </c>
      <c r="V1428" s="108">
        <v>0</v>
      </c>
      <c r="W1428" s="109">
        <v>3180180.46</v>
      </c>
      <c r="X1428" s="126">
        <v>0</v>
      </c>
      <c r="Y1428" s="109">
        <v>27653.74</v>
      </c>
      <c r="Z1428" s="109">
        <v>22542.97</v>
      </c>
      <c r="AA1428" s="109"/>
      <c r="AB1428" s="109"/>
      <c r="AC1428" s="109"/>
      <c r="AD1428" s="110">
        <v>3152526.72</v>
      </c>
      <c r="AE1428" s="95">
        <v>45477</v>
      </c>
      <c r="AF1428" s="99">
        <v>49129</v>
      </c>
      <c r="AG1428" s="110">
        <v>3318449.16</v>
      </c>
      <c r="AH1428" s="107">
        <v>9.5111111111111111</v>
      </c>
      <c r="AI1428" s="107">
        <v>10</v>
      </c>
      <c r="AJ1428" s="96">
        <v>8.5063E-2</v>
      </c>
      <c r="AK1428" s="92" t="s">
        <v>1786</v>
      </c>
      <c r="AL1428" s="92" t="s">
        <v>1787</v>
      </c>
      <c r="AM1428" s="27">
        <v>235035.02</v>
      </c>
      <c r="AN1428" s="27">
        <v>229350.26</v>
      </c>
      <c r="AO1428" s="27">
        <v>201122.54</v>
      </c>
      <c r="AP1428" s="27">
        <v>172894.82</v>
      </c>
      <c r="AQ1428" s="27">
        <v>144667.1</v>
      </c>
      <c r="AR1428" s="27">
        <v>116439.38</v>
      </c>
      <c r="AS1428" s="27">
        <v>88211.66</v>
      </c>
      <c r="AT1428" s="27">
        <v>59983.94</v>
      </c>
      <c r="AU1428" s="27">
        <v>31756.22</v>
      </c>
      <c r="AV1428" s="27">
        <v>5488.74</v>
      </c>
      <c r="AW1428" s="27">
        <v>0</v>
      </c>
      <c r="AX1428" s="27">
        <v>0</v>
      </c>
      <c r="AY1428" s="27">
        <v>0</v>
      </c>
      <c r="AZ1428" s="27">
        <v>0</v>
      </c>
      <c r="BA1428" s="27">
        <v>0</v>
      </c>
      <c r="BB1428" s="27">
        <v>0</v>
      </c>
      <c r="BC1428" s="27">
        <f t="shared" si="67"/>
        <v>464385.28000000003</v>
      </c>
      <c r="BD1428" s="27">
        <f t="shared" si="68"/>
        <v>820564.39999999991</v>
      </c>
      <c r="BE1428" s="27">
        <f t="shared" si="69"/>
        <v>1284949.68</v>
      </c>
    </row>
    <row r="1429" spans="1:57" x14ac:dyDescent="0.35">
      <c r="A1429" s="92" t="s">
        <v>2114</v>
      </c>
      <c r="B1429" s="90" t="s">
        <v>1682</v>
      </c>
      <c r="C1429" s="94">
        <v>1</v>
      </c>
      <c r="D1429" s="91" t="s">
        <v>0</v>
      </c>
      <c r="E1429" s="61" t="s">
        <v>3</v>
      </c>
      <c r="F1429" s="61" t="s">
        <v>1772</v>
      </c>
      <c r="G1429" s="61" t="s">
        <v>1781</v>
      </c>
      <c r="H1429" s="61" t="s">
        <v>1782</v>
      </c>
      <c r="I1429" s="61" t="s">
        <v>1783</v>
      </c>
      <c r="J1429" s="61" t="s">
        <v>1784</v>
      </c>
      <c r="K1429" s="61" t="s">
        <v>1848</v>
      </c>
      <c r="L1429" s="61" t="s">
        <v>1778</v>
      </c>
      <c r="M1429" s="61" t="s">
        <v>1785</v>
      </c>
      <c r="N1429" s="108">
        <v>1</v>
      </c>
      <c r="O1429" s="108">
        <v>1</v>
      </c>
      <c r="P1429" s="108">
        <v>1</v>
      </c>
      <c r="Q1429" s="108">
        <v>0</v>
      </c>
      <c r="R1429" s="108">
        <v>0</v>
      </c>
      <c r="S1429" s="108">
        <v>1</v>
      </c>
      <c r="T1429" s="108">
        <v>1</v>
      </c>
      <c r="U1429" s="108">
        <v>1</v>
      </c>
      <c r="V1429" s="108">
        <v>0</v>
      </c>
      <c r="W1429" s="109">
        <v>744761.35</v>
      </c>
      <c r="X1429" s="126">
        <v>0</v>
      </c>
      <c r="Y1429" s="109">
        <v>0</v>
      </c>
      <c r="Z1429" s="109">
        <v>0</v>
      </c>
      <c r="AA1429" s="109"/>
      <c r="AB1429" s="109"/>
      <c r="AC1429" s="109"/>
      <c r="AD1429" s="110">
        <v>744761.35</v>
      </c>
      <c r="AE1429" s="95">
        <v>45387</v>
      </c>
      <c r="AF1429" s="99">
        <v>46482</v>
      </c>
      <c r="AG1429" s="110">
        <v>744761.35</v>
      </c>
      <c r="AH1429" s="107">
        <v>2.2638888888888888</v>
      </c>
      <c r="AI1429" s="107">
        <v>3</v>
      </c>
      <c r="AJ1429" s="96">
        <v>8.7499999999999994E-2</v>
      </c>
      <c r="AK1429" s="92" t="s">
        <v>1786</v>
      </c>
      <c r="AL1429" s="92" t="s">
        <v>1787</v>
      </c>
      <c r="AM1429" s="27">
        <v>65166.62</v>
      </c>
      <c r="AN1429" s="27">
        <v>65166.62</v>
      </c>
      <c r="AO1429" s="27">
        <v>32583.31</v>
      </c>
      <c r="AP1429" s="27">
        <v>0</v>
      </c>
      <c r="AQ1429" s="27">
        <v>0</v>
      </c>
      <c r="AR1429" s="27">
        <v>0</v>
      </c>
      <c r="AS1429" s="27">
        <v>0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7">
        <v>0</v>
      </c>
      <c r="BA1429" s="27">
        <v>0</v>
      </c>
      <c r="BB1429" s="27">
        <v>0</v>
      </c>
      <c r="BC1429" s="27">
        <f t="shared" si="67"/>
        <v>130333.24</v>
      </c>
      <c r="BD1429" s="27">
        <f t="shared" si="68"/>
        <v>32583.31</v>
      </c>
      <c r="BE1429" s="27">
        <f t="shared" si="69"/>
        <v>162916.55000000002</v>
      </c>
    </row>
    <row r="1430" spans="1:57" x14ac:dyDescent="0.35">
      <c r="A1430" s="92" t="s">
        <v>2113</v>
      </c>
      <c r="B1430" s="90" t="s">
        <v>1683</v>
      </c>
      <c r="C1430" s="94">
        <v>1</v>
      </c>
      <c r="D1430" s="91" t="s">
        <v>0</v>
      </c>
      <c r="E1430" s="61" t="s">
        <v>3</v>
      </c>
      <c r="F1430" s="61" t="s">
        <v>1772</v>
      </c>
      <c r="G1430" s="61" t="s">
        <v>1781</v>
      </c>
      <c r="H1430" s="61" t="s">
        <v>1782</v>
      </c>
      <c r="I1430" s="61" t="s">
        <v>1783</v>
      </c>
      <c r="J1430" s="61" t="s">
        <v>1784</v>
      </c>
      <c r="K1430" s="61" t="s">
        <v>1849</v>
      </c>
      <c r="L1430" s="61" t="s">
        <v>1778</v>
      </c>
      <c r="M1430" s="61" t="s">
        <v>1785</v>
      </c>
      <c r="N1430" s="108">
        <v>1</v>
      </c>
      <c r="O1430" s="108">
        <v>1</v>
      </c>
      <c r="P1430" s="108">
        <v>1</v>
      </c>
      <c r="Q1430" s="108">
        <v>0</v>
      </c>
      <c r="R1430" s="108">
        <v>0</v>
      </c>
      <c r="S1430" s="108">
        <v>1</v>
      </c>
      <c r="T1430" s="108">
        <v>1</v>
      </c>
      <c r="U1430" s="108">
        <v>1</v>
      </c>
      <c r="V1430" s="108">
        <v>0</v>
      </c>
      <c r="W1430" s="109">
        <v>682048.12</v>
      </c>
      <c r="X1430" s="126">
        <v>0</v>
      </c>
      <c r="Y1430" s="109">
        <v>0</v>
      </c>
      <c r="Z1430" s="109">
        <v>0</v>
      </c>
      <c r="AA1430" s="109"/>
      <c r="AB1430" s="109"/>
      <c r="AC1430" s="109"/>
      <c r="AD1430" s="110">
        <v>682048.12</v>
      </c>
      <c r="AE1430" s="95">
        <v>45387</v>
      </c>
      <c r="AF1430" s="99">
        <v>46482</v>
      </c>
      <c r="AG1430" s="110">
        <v>682048.12093628885</v>
      </c>
      <c r="AH1430" s="107">
        <v>2.2638888888888888</v>
      </c>
      <c r="AI1430" s="107">
        <v>3</v>
      </c>
      <c r="AJ1430" s="96">
        <v>8.7499999999999994E-2</v>
      </c>
      <c r="AK1430" s="92" t="s">
        <v>1786</v>
      </c>
      <c r="AL1430" s="92" t="s">
        <v>1787</v>
      </c>
      <c r="AM1430" s="27">
        <v>59679.22</v>
      </c>
      <c r="AN1430" s="27">
        <v>59679.22</v>
      </c>
      <c r="AO1430" s="27">
        <v>29839.61</v>
      </c>
      <c r="AP1430" s="27">
        <v>0</v>
      </c>
      <c r="AQ1430" s="27">
        <v>0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7">
        <v>0</v>
      </c>
      <c r="BA1430" s="27">
        <v>0</v>
      </c>
      <c r="BB1430" s="27">
        <v>0</v>
      </c>
      <c r="BC1430" s="27">
        <f t="shared" si="67"/>
        <v>119358.44</v>
      </c>
      <c r="BD1430" s="27">
        <f t="shared" si="68"/>
        <v>29839.61</v>
      </c>
      <c r="BE1430" s="27">
        <f t="shared" si="69"/>
        <v>149198.04999999999</v>
      </c>
    </row>
    <row r="1431" spans="1:57" x14ac:dyDescent="0.35">
      <c r="A1431" s="92" t="s">
        <v>2112</v>
      </c>
      <c r="B1431" s="90" t="s">
        <v>1448</v>
      </c>
      <c r="C1431" s="94">
        <v>1</v>
      </c>
      <c r="D1431" s="91" t="s">
        <v>0</v>
      </c>
      <c r="E1431" s="61" t="s">
        <v>3</v>
      </c>
      <c r="F1431" s="61" t="s">
        <v>1772</v>
      </c>
      <c r="G1431" s="61" t="s">
        <v>1781</v>
      </c>
      <c r="H1431" s="61" t="s">
        <v>1782</v>
      </c>
      <c r="I1431" s="61" t="s">
        <v>1783</v>
      </c>
      <c r="J1431" s="61" t="s">
        <v>1784</v>
      </c>
      <c r="K1431" s="61" t="s">
        <v>1849</v>
      </c>
      <c r="L1431" s="61" t="s">
        <v>1778</v>
      </c>
      <c r="M1431" s="61" t="s">
        <v>1785</v>
      </c>
      <c r="N1431" s="108">
        <v>1</v>
      </c>
      <c r="O1431" s="108">
        <v>1</v>
      </c>
      <c r="P1431" s="108">
        <v>1</v>
      </c>
      <c r="Q1431" s="108">
        <v>0</v>
      </c>
      <c r="R1431" s="108">
        <v>0</v>
      </c>
      <c r="S1431" s="108">
        <v>1</v>
      </c>
      <c r="T1431" s="108">
        <v>1</v>
      </c>
      <c r="U1431" s="108">
        <v>1</v>
      </c>
      <c r="V1431" s="108">
        <v>0</v>
      </c>
      <c r="W1431" s="109">
        <v>189977.65</v>
      </c>
      <c r="X1431" s="126">
        <v>0</v>
      </c>
      <c r="Y1431" s="109">
        <v>27139.66</v>
      </c>
      <c r="Z1431" s="109">
        <v>775.74</v>
      </c>
      <c r="AA1431" s="109"/>
      <c r="AB1431" s="109"/>
      <c r="AC1431" s="109"/>
      <c r="AD1431" s="110">
        <v>162837.99</v>
      </c>
      <c r="AE1431" s="95">
        <v>45477</v>
      </c>
      <c r="AF1431" s="99">
        <v>45842</v>
      </c>
      <c r="AG1431" s="110">
        <v>325675.95</v>
      </c>
      <c r="AH1431" s="107">
        <v>0.51111111111111107</v>
      </c>
      <c r="AI1431" s="107">
        <v>1</v>
      </c>
      <c r="AJ1431" s="96">
        <v>4.9000000000000002E-2</v>
      </c>
      <c r="AK1431" s="92" t="s">
        <v>1786</v>
      </c>
      <c r="AL1431" s="92" t="s">
        <v>1787</v>
      </c>
      <c r="AM1431" s="27">
        <v>2327.2200000000003</v>
      </c>
      <c r="AN1431" s="27">
        <v>0</v>
      </c>
      <c r="AO1431" s="27">
        <v>0</v>
      </c>
      <c r="AP1431" s="27">
        <v>0</v>
      </c>
      <c r="AQ1431" s="27">
        <v>0</v>
      </c>
      <c r="AR1431" s="27">
        <v>0</v>
      </c>
      <c r="AS1431" s="27">
        <v>0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7">
        <v>0</v>
      </c>
      <c r="BA1431" s="27">
        <v>0</v>
      </c>
      <c r="BB1431" s="27">
        <v>0</v>
      </c>
      <c r="BC1431" s="27">
        <f t="shared" si="67"/>
        <v>2327.2200000000003</v>
      </c>
      <c r="BD1431" s="27">
        <f t="shared" si="68"/>
        <v>0</v>
      </c>
      <c r="BE1431" s="27">
        <f t="shared" si="69"/>
        <v>2327.2200000000003</v>
      </c>
    </row>
    <row r="1432" spans="1:57" x14ac:dyDescent="0.35">
      <c r="A1432" s="92" t="s">
        <v>2111</v>
      </c>
      <c r="B1432" s="90" t="s">
        <v>1684</v>
      </c>
      <c r="C1432" s="94">
        <v>1</v>
      </c>
      <c r="D1432" s="91" t="s">
        <v>0</v>
      </c>
      <c r="E1432" s="61" t="s">
        <v>3</v>
      </c>
      <c r="F1432" s="61" t="s">
        <v>1772</v>
      </c>
      <c r="G1432" s="61" t="s">
        <v>1781</v>
      </c>
      <c r="H1432" s="61" t="s">
        <v>1782</v>
      </c>
      <c r="I1432" s="61" t="s">
        <v>1783</v>
      </c>
      <c r="J1432" s="61" t="s">
        <v>1784</v>
      </c>
      <c r="K1432" s="61" t="s">
        <v>1850</v>
      </c>
      <c r="L1432" s="61" t="s">
        <v>1778</v>
      </c>
      <c r="M1432" s="61" t="s">
        <v>1785</v>
      </c>
      <c r="N1432" s="108">
        <v>1</v>
      </c>
      <c r="O1432" s="108">
        <v>1</v>
      </c>
      <c r="P1432" s="108">
        <v>1</v>
      </c>
      <c r="Q1432" s="108">
        <v>0</v>
      </c>
      <c r="R1432" s="108">
        <v>0</v>
      </c>
      <c r="S1432" s="108">
        <v>1</v>
      </c>
      <c r="T1432" s="108">
        <v>1</v>
      </c>
      <c r="U1432" s="108">
        <v>1</v>
      </c>
      <c r="V1432" s="108">
        <v>0</v>
      </c>
      <c r="W1432" s="109">
        <v>1209796.04</v>
      </c>
      <c r="X1432" s="126">
        <v>0</v>
      </c>
      <c r="Y1432" s="109">
        <v>0</v>
      </c>
      <c r="Z1432" s="109">
        <v>0</v>
      </c>
      <c r="AA1432" s="109"/>
      <c r="AB1432" s="109"/>
      <c r="AC1432" s="109"/>
      <c r="AD1432" s="110">
        <v>1209796.04</v>
      </c>
      <c r="AE1432" s="95">
        <v>45387</v>
      </c>
      <c r="AF1432" s="99">
        <v>46482</v>
      </c>
      <c r="AG1432" s="110">
        <v>1209796.04</v>
      </c>
      <c r="AH1432" s="107">
        <v>2.2638888888888888</v>
      </c>
      <c r="AI1432" s="107">
        <v>3</v>
      </c>
      <c r="AJ1432" s="96">
        <v>8.7499999999999994E-2</v>
      </c>
      <c r="AK1432" s="92" t="s">
        <v>1786</v>
      </c>
      <c r="AL1432" s="92" t="s">
        <v>1787</v>
      </c>
      <c r="AM1432" s="27">
        <v>105857.16</v>
      </c>
      <c r="AN1432" s="27">
        <v>105857.16</v>
      </c>
      <c r="AO1432" s="27">
        <v>52928.58</v>
      </c>
      <c r="AP1432" s="27">
        <v>0</v>
      </c>
      <c r="AQ1432" s="27">
        <v>0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7">
        <v>0</v>
      </c>
      <c r="BA1432" s="27">
        <v>0</v>
      </c>
      <c r="BB1432" s="27">
        <v>0</v>
      </c>
      <c r="BC1432" s="27">
        <f t="shared" si="67"/>
        <v>211714.32</v>
      </c>
      <c r="BD1432" s="27">
        <f t="shared" si="68"/>
        <v>52928.58</v>
      </c>
      <c r="BE1432" s="27">
        <f t="shared" si="69"/>
        <v>264642.90000000002</v>
      </c>
    </row>
    <row r="1433" spans="1:57" x14ac:dyDescent="0.35">
      <c r="A1433" s="92" t="s">
        <v>2110</v>
      </c>
      <c r="B1433" s="90" t="s">
        <v>1449</v>
      </c>
      <c r="C1433" s="94">
        <v>1</v>
      </c>
      <c r="D1433" s="91" t="s">
        <v>0</v>
      </c>
      <c r="E1433" s="61" t="s">
        <v>3</v>
      </c>
      <c r="F1433" s="61" t="s">
        <v>1772</v>
      </c>
      <c r="G1433" s="61" t="s">
        <v>1781</v>
      </c>
      <c r="H1433" s="61" t="s">
        <v>1782</v>
      </c>
      <c r="I1433" s="61" t="s">
        <v>1783</v>
      </c>
      <c r="J1433" s="61" t="s">
        <v>1784</v>
      </c>
      <c r="K1433" s="61" t="s">
        <v>1850</v>
      </c>
      <c r="L1433" s="61" t="s">
        <v>1778</v>
      </c>
      <c r="M1433" s="61" t="s">
        <v>1785</v>
      </c>
      <c r="N1433" s="108">
        <v>1</v>
      </c>
      <c r="O1433" s="108">
        <v>1</v>
      </c>
      <c r="P1433" s="108">
        <v>1</v>
      </c>
      <c r="Q1433" s="108">
        <v>0</v>
      </c>
      <c r="R1433" s="108">
        <v>0</v>
      </c>
      <c r="S1433" s="108">
        <v>1</v>
      </c>
      <c r="T1433" s="108">
        <v>1</v>
      </c>
      <c r="U1433" s="108">
        <v>1</v>
      </c>
      <c r="V1433" s="108">
        <v>0</v>
      </c>
      <c r="W1433" s="109">
        <v>72030.880000000005</v>
      </c>
      <c r="X1433" s="126">
        <v>0</v>
      </c>
      <c r="Y1433" s="109">
        <v>10290.120000000001</v>
      </c>
      <c r="Z1433" s="109">
        <v>294.13</v>
      </c>
      <c r="AA1433" s="109"/>
      <c r="AB1433" s="109"/>
      <c r="AC1433" s="109"/>
      <c r="AD1433" s="110">
        <v>61740.76</v>
      </c>
      <c r="AE1433" s="95">
        <v>45477</v>
      </c>
      <c r="AF1433" s="99">
        <v>45842</v>
      </c>
      <c r="AG1433" s="110">
        <v>123481.48000000001</v>
      </c>
      <c r="AH1433" s="107">
        <v>0.51111111111111107</v>
      </c>
      <c r="AI1433" s="107">
        <v>1</v>
      </c>
      <c r="AJ1433" s="96">
        <v>4.9000000000000002E-2</v>
      </c>
      <c r="AK1433" s="92" t="s">
        <v>1786</v>
      </c>
      <c r="AL1433" s="92" t="s">
        <v>1787</v>
      </c>
      <c r="AM1433" s="27">
        <v>882.37999999999988</v>
      </c>
      <c r="AN1433" s="27">
        <v>0</v>
      </c>
      <c r="AO1433" s="27">
        <v>0</v>
      </c>
      <c r="AP1433" s="27">
        <v>0</v>
      </c>
      <c r="AQ1433" s="27">
        <v>0</v>
      </c>
      <c r="AR1433" s="27">
        <v>0</v>
      </c>
      <c r="AS1433" s="27">
        <v>0</v>
      </c>
      <c r="AT1433" s="27">
        <v>0</v>
      </c>
      <c r="AU1433" s="27">
        <v>0</v>
      </c>
      <c r="AV1433" s="27">
        <v>0</v>
      </c>
      <c r="AW1433" s="27">
        <v>0</v>
      </c>
      <c r="AX1433" s="27">
        <v>0</v>
      </c>
      <c r="AY1433" s="27">
        <v>0</v>
      </c>
      <c r="AZ1433" s="27">
        <v>0</v>
      </c>
      <c r="BA1433" s="27">
        <v>0</v>
      </c>
      <c r="BB1433" s="27">
        <v>0</v>
      </c>
      <c r="BC1433" s="27">
        <f t="shared" si="67"/>
        <v>882.37999999999988</v>
      </c>
      <c r="BD1433" s="27">
        <f t="shared" si="68"/>
        <v>0</v>
      </c>
      <c r="BE1433" s="27">
        <f t="shared" si="69"/>
        <v>882.37999999999988</v>
      </c>
    </row>
    <row r="1434" spans="1:57" x14ac:dyDescent="0.35">
      <c r="A1434" s="92" t="s">
        <v>2109</v>
      </c>
      <c r="B1434" s="90" t="s">
        <v>1685</v>
      </c>
      <c r="C1434" s="94">
        <v>1</v>
      </c>
      <c r="D1434" s="91" t="s">
        <v>0</v>
      </c>
      <c r="E1434" s="61" t="s">
        <v>3</v>
      </c>
      <c r="F1434" s="61" t="s">
        <v>1772</v>
      </c>
      <c r="G1434" s="61" t="s">
        <v>403</v>
      </c>
      <c r="H1434" s="61" t="s">
        <v>1782</v>
      </c>
      <c r="I1434" s="61" t="s">
        <v>1783</v>
      </c>
      <c r="J1434" s="61" t="s">
        <v>1784</v>
      </c>
      <c r="K1434" s="61" t="s">
        <v>715</v>
      </c>
      <c r="L1434" s="61" t="s">
        <v>1778</v>
      </c>
      <c r="M1434" s="61" t="s">
        <v>1785</v>
      </c>
      <c r="N1434" s="108">
        <v>1</v>
      </c>
      <c r="O1434" s="108">
        <v>1</v>
      </c>
      <c r="P1434" s="108">
        <v>1</v>
      </c>
      <c r="Q1434" s="108">
        <v>0</v>
      </c>
      <c r="R1434" s="108">
        <v>0</v>
      </c>
      <c r="S1434" s="108">
        <v>1</v>
      </c>
      <c r="T1434" s="108">
        <v>1</v>
      </c>
      <c r="U1434" s="108">
        <v>1</v>
      </c>
      <c r="V1434" s="108">
        <v>0</v>
      </c>
      <c r="W1434" s="109">
        <v>200000000</v>
      </c>
      <c r="X1434" s="126">
        <v>0</v>
      </c>
      <c r="Y1434" s="109">
        <v>0</v>
      </c>
      <c r="Z1434" s="109">
        <v>0</v>
      </c>
      <c r="AA1434" s="109"/>
      <c r="AB1434" s="109"/>
      <c r="AC1434" s="109"/>
      <c r="AD1434" s="110">
        <v>200000000</v>
      </c>
      <c r="AE1434" s="95">
        <v>45425</v>
      </c>
      <c r="AF1434" s="99">
        <v>47251</v>
      </c>
      <c r="AG1434" s="110">
        <v>200000000</v>
      </c>
      <c r="AH1434" s="107">
        <v>4.3694444444444445</v>
      </c>
      <c r="AI1434" s="107">
        <v>5</v>
      </c>
      <c r="AJ1434" s="96">
        <v>9.2499999999999999E-2</v>
      </c>
      <c r="AK1434" s="92" t="s">
        <v>1786</v>
      </c>
      <c r="AL1434" s="92" t="s">
        <v>1787</v>
      </c>
      <c r="AM1434" s="27">
        <v>18500000</v>
      </c>
      <c r="AN1434" s="27">
        <v>18500000</v>
      </c>
      <c r="AO1434" s="27">
        <v>18500000</v>
      </c>
      <c r="AP1434" s="27">
        <v>18500000</v>
      </c>
      <c r="AQ1434" s="27">
        <v>9250000</v>
      </c>
      <c r="AR1434" s="27">
        <v>0</v>
      </c>
      <c r="AS1434" s="27">
        <v>0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7">
        <v>0</v>
      </c>
      <c r="BA1434" s="27">
        <v>0</v>
      </c>
      <c r="BB1434" s="27">
        <v>0</v>
      </c>
      <c r="BC1434" s="27">
        <f t="shared" si="67"/>
        <v>37000000</v>
      </c>
      <c r="BD1434" s="27">
        <f t="shared" si="68"/>
        <v>46250000</v>
      </c>
      <c r="BE1434" s="27">
        <f t="shared" si="69"/>
        <v>83250000</v>
      </c>
    </row>
    <row r="1435" spans="1:57" x14ac:dyDescent="0.35">
      <c r="A1435" s="92" t="s">
        <v>2108</v>
      </c>
      <c r="B1435" s="90" t="s">
        <v>1686</v>
      </c>
      <c r="C1435" s="94">
        <v>1</v>
      </c>
      <c r="D1435" s="91" t="s">
        <v>0</v>
      </c>
      <c r="E1435" s="61" t="s">
        <v>3</v>
      </c>
      <c r="F1435" s="61" t="s">
        <v>1772</v>
      </c>
      <c r="G1435" s="61" t="s">
        <v>1788</v>
      </c>
      <c r="H1435" s="61" t="s">
        <v>1789</v>
      </c>
      <c r="I1435" s="61" t="s">
        <v>1790</v>
      </c>
      <c r="J1435" s="61" t="s">
        <v>1791</v>
      </c>
      <c r="K1435" s="61" t="s">
        <v>796</v>
      </c>
      <c r="L1435" s="61" t="s">
        <v>1778</v>
      </c>
      <c r="M1435" s="61" t="s">
        <v>1785</v>
      </c>
      <c r="N1435" s="108">
        <v>1</v>
      </c>
      <c r="O1435" s="108">
        <v>1</v>
      </c>
      <c r="P1435" s="108">
        <v>1</v>
      </c>
      <c r="Q1435" s="108">
        <v>1</v>
      </c>
      <c r="R1435" s="108">
        <v>1</v>
      </c>
      <c r="S1435" s="108">
        <v>1</v>
      </c>
      <c r="T1435" s="108">
        <v>0</v>
      </c>
      <c r="U1435" s="108">
        <v>0</v>
      </c>
      <c r="V1435" s="108">
        <v>0</v>
      </c>
      <c r="W1435" s="109">
        <v>15700000</v>
      </c>
      <c r="X1435" s="126">
        <v>0</v>
      </c>
      <c r="Y1435" s="109">
        <v>0</v>
      </c>
      <c r="Z1435" s="109">
        <v>0</v>
      </c>
      <c r="AA1435" s="109"/>
      <c r="AB1435" s="109"/>
      <c r="AC1435" s="109"/>
      <c r="AD1435" s="110">
        <v>15700000</v>
      </c>
      <c r="AE1435" s="95">
        <v>45376</v>
      </c>
      <c r="AF1435" s="99">
        <v>46471</v>
      </c>
      <c r="AG1435" s="110">
        <v>15700000</v>
      </c>
      <c r="AH1435" s="107">
        <v>2.2361111111111112</v>
      </c>
      <c r="AI1435" s="107">
        <v>3</v>
      </c>
      <c r="AJ1435" s="96">
        <v>8.7499999999999994E-2</v>
      </c>
      <c r="AK1435" s="92" t="s">
        <v>1786</v>
      </c>
      <c r="AL1435" s="92" t="s">
        <v>1787</v>
      </c>
      <c r="AM1435" s="27">
        <v>1373750</v>
      </c>
      <c r="AN1435" s="27">
        <v>1373750</v>
      </c>
      <c r="AO1435" s="27">
        <v>686875</v>
      </c>
      <c r="AP1435" s="27">
        <v>0</v>
      </c>
      <c r="AQ1435" s="27">
        <v>0</v>
      </c>
      <c r="AR1435" s="27">
        <v>0</v>
      </c>
      <c r="AS1435" s="27">
        <v>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7">
        <v>0</v>
      </c>
      <c r="BA1435" s="27">
        <v>0</v>
      </c>
      <c r="BB1435" s="27">
        <v>0</v>
      </c>
      <c r="BC1435" s="27">
        <f t="shared" si="67"/>
        <v>2747500</v>
      </c>
      <c r="BD1435" s="27">
        <f t="shared" si="68"/>
        <v>686875</v>
      </c>
      <c r="BE1435" s="27">
        <f t="shared" si="69"/>
        <v>3434375</v>
      </c>
    </row>
    <row r="1436" spans="1:57" x14ac:dyDescent="0.35">
      <c r="A1436" s="92" t="s">
        <v>2107</v>
      </c>
      <c r="B1436" s="90" t="s">
        <v>1687</v>
      </c>
      <c r="C1436" s="94">
        <v>1</v>
      </c>
      <c r="D1436" s="91" t="s">
        <v>0</v>
      </c>
      <c r="E1436" s="61" t="s">
        <v>3</v>
      </c>
      <c r="F1436" s="61" t="s">
        <v>1772</v>
      </c>
      <c r="G1436" s="61" t="s">
        <v>1788</v>
      </c>
      <c r="H1436" s="61" t="s">
        <v>1789</v>
      </c>
      <c r="I1436" s="61" t="s">
        <v>1790</v>
      </c>
      <c r="J1436" s="61" t="s">
        <v>1791</v>
      </c>
      <c r="K1436" s="61" t="s">
        <v>796</v>
      </c>
      <c r="L1436" s="61" t="s">
        <v>1778</v>
      </c>
      <c r="M1436" s="61" t="s">
        <v>1785</v>
      </c>
      <c r="N1436" s="108">
        <v>1</v>
      </c>
      <c r="O1436" s="108">
        <v>1</v>
      </c>
      <c r="P1436" s="108">
        <v>1</v>
      </c>
      <c r="Q1436" s="108">
        <v>1</v>
      </c>
      <c r="R1436" s="108">
        <v>1</v>
      </c>
      <c r="S1436" s="108">
        <v>1</v>
      </c>
      <c r="T1436" s="108">
        <v>0</v>
      </c>
      <c r="U1436" s="108">
        <v>0</v>
      </c>
      <c r="V1436" s="108">
        <v>0</v>
      </c>
      <c r="W1436" s="109">
        <v>5000000</v>
      </c>
      <c r="X1436" s="126">
        <v>0</v>
      </c>
      <c r="Y1436" s="109">
        <v>0</v>
      </c>
      <c r="Z1436" s="109">
        <v>0</v>
      </c>
      <c r="AA1436" s="109"/>
      <c r="AB1436" s="109"/>
      <c r="AC1436" s="109"/>
      <c r="AD1436" s="110">
        <v>5000000</v>
      </c>
      <c r="AE1436" s="95">
        <v>45376</v>
      </c>
      <c r="AF1436" s="99">
        <v>46471</v>
      </c>
      <c r="AG1436" s="110">
        <v>5000000</v>
      </c>
      <c r="AH1436" s="107">
        <v>2.2361111111111112</v>
      </c>
      <c r="AI1436" s="107">
        <v>3</v>
      </c>
      <c r="AJ1436" s="96">
        <v>8.7499999999999994E-2</v>
      </c>
      <c r="AK1436" s="92" t="s">
        <v>1786</v>
      </c>
      <c r="AL1436" s="92" t="s">
        <v>1787</v>
      </c>
      <c r="AM1436" s="27">
        <v>437500</v>
      </c>
      <c r="AN1436" s="27">
        <v>437500</v>
      </c>
      <c r="AO1436" s="27">
        <v>218750</v>
      </c>
      <c r="AP1436" s="27">
        <v>0</v>
      </c>
      <c r="AQ1436" s="27">
        <v>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7">
        <v>0</v>
      </c>
      <c r="BA1436" s="27">
        <v>0</v>
      </c>
      <c r="BB1436" s="27">
        <v>0</v>
      </c>
      <c r="BC1436" s="27">
        <f t="shared" si="67"/>
        <v>875000</v>
      </c>
      <c r="BD1436" s="27">
        <f t="shared" si="68"/>
        <v>218750</v>
      </c>
      <c r="BE1436" s="27">
        <f t="shared" si="69"/>
        <v>1093750</v>
      </c>
    </row>
    <row r="1437" spans="1:57" x14ac:dyDescent="0.35">
      <c r="A1437" s="92" t="s">
        <v>2106</v>
      </c>
      <c r="B1437" s="90" t="s">
        <v>1450</v>
      </c>
      <c r="C1437" s="94">
        <v>1</v>
      </c>
      <c r="D1437" s="91" t="s">
        <v>0</v>
      </c>
      <c r="E1437" s="61" t="s">
        <v>3</v>
      </c>
      <c r="F1437" s="61" t="s">
        <v>1772</v>
      </c>
      <c r="G1437" s="61" t="s">
        <v>1788</v>
      </c>
      <c r="H1437" s="61" t="s">
        <v>1789</v>
      </c>
      <c r="I1437" s="61" t="s">
        <v>1790</v>
      </c>
      <c r="J1437" s="61" t="s">
        <v>1791</v>
      </c>
      <c r="K1437" s="61" t="s">
        <v>796</v>
      </c>
      <c r="L1437" s="61" t="s">
        <v>1778</v>
      </c>
      <c r="M1437" s="61" t="s">
        <v>1785</v>
      </c>
      <c r="N1437" s="108">
        <v>1</v>
      </c>
      <c r="O1437" s="108">
        <v>1</v>
      </c>
      <c r="P1437" s="108">
        <v>1</v>
      </c>
      <c r="Q1437" s="108">
        <v>1</v>
      </c>
      <c r="R1437" s="108">
        <v>1</v>
      </c>
      <c r="S1437" s="108">
        <v>1</v>
      </c>
      <c r="T1437" s="108">
        <v>0</v>
      </c>
      <c r="U1437" s="108">
        <v>0</v>
      </c>
      <c r="V1437" s="108">
        <v>0</v>
      </c>
      <c r="W1437" s="109">
        <v>3114570.55</v>
      </c>
      <c r="X1437" s="126">
        <v>0</v>
      </c>
      <c r="Y1437" s="109">
        <v>0</v>
      </c>
      <c r="Z1437" s="109">
        <v>0</v>
      </c>
      <c r="AA1437" s="109"/>
      <c r="AB1437" s="109"/>
      <c r="AC1437" s="109"/>
      <c r="AD1437" s="110">
        <v>3114570.55</v>
      </c>
      <c r="AE1437" s="95">
        <v>45372</v>
      </c>
      <c r="AF1437" s="99">
        <v>45737</v>
      </c>
      <c r="AG1437" s="110">
        <v>3114570.55</v>
      </c>
      <c r="AH1437" s="107">
        <v>0.22500000000000001</v>
      </c>
      <c r="AI1437" s="107">
        <v>1</v>
      </c>
      <c r="AJ1437" s="97">
        <v>4.9000000000000002E-2</v>
      </c>
      <c r="AK1437" s="92" t="s">
        <v>1786</v>
      </c>
      <c r="AL1437" s="92" t="s">
        <v>1787</v>
      </c>
      <c r="AM1437" s="27">
        <v>76306.98</v>
      </c>
      <c r="AN1437" s="27">
        <v>0</v>
      </c>
      <c r="AO1437" s="27">
        <v>0</v>
      </c>
      <c r="AP1437" s="27">
        <v>0</v>
      </c>
      <c r="AQ1437" s="27">
        <v>0</v>
      </c>
      <c r="AR1437" s="27">
        <v>0</v>
      </c>
      <c r="AS1437" s="27">
        <v>0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7">
        <v>0</v>
      </c>
      <c r="BA1437" s="27">
        <v>0</v>
      </c>
      <c r="BB1437" s="27">
        <v>0</v>
      </c>
      <c r="BC1437" s="27">
        <f t="shared" si="67"/>
        <v>76306.98</v>
      </c>
      <c r="BD1437" s="27">
        <f t="shared" si="68"/>
        <v>0</v>
      </c>
      <c r="BE1437" s="27">
        <f t="shared" si="69"/>
        <v>76306.98</v>
      </c>
    </row>
    <row r="1438" spans="1:57" x14ac:dyDescent="0.35">
      <c r="A1438" s="92" t="s">
        <v>2105</v>
      </c>
      <c r="B1438" s="90" t="s">
        <v>1688</v>
      </c>
      <c r="C1438" s="94">
        <v>1</v>
      </c>
      <c r="D1438" s="91" t="s">
        <v>0</v>
      </c>
      <c r="E1438" s="61" t="s">
        <v>3</v>
      </c>
      <c r="F1438" s="61" t="s">
        <v>1772</v>
      </c>
      <c r="G1438" s="61" t="s">
        <v>1788</v>
      </c>
      <c r="H1438" s="61" t="s">
        <v>1789</v>
      </c>
      <c r="I1438" s="61" t="s">
        <v>1790</v>
      </c>
      <c r="J1438" s="61" t="s">
        <v>1791</v>
      </c>
      <c r="K1438" s="61" t="s">
        <v>796</v>
      </c>
      <c r="L1438" s="61" t="s">
        <v>1778</v>
      </c>
      <c r="M1438" s="61" t="s">
        <v>1785</v>
      </c>
      <c r="N1438" s="108">
        <v>1</v>
      </c>
      <c r="O1438" s="108">
        <v>1</v>
      </c>
      <c r="P1438" s="108">
        <v>1</v>
      </c>
      <c r="Q1438" s="108">
        <v>1</v>
      </c>
      <c r="R1438" s="108">
        <v>1</v>
      </c>
      <c r="S1438" s="108">
        <v>1</v>
      </c>
      <c r="T1438" s="108">
        <v>0</v>
      </c>
      <c r="U1438" s="108">
        <v>0</v>
      </c>
      <c r="V1438" s="108">
        <v>0</v>
      </c>
      <c r="W1438" s="109">
        <v>20863105.66</v>
      </c>
      <c r="X1438" s="126">
        <v>0</v>
      </c>
      <c r="Y1438" s="109">
        <v>0</v>
      </c>
      <c r="Z1438" s="109">
        <v>912760.87</v>
      </c>
      <c r="AA1438" s="109"/>
      <c r="AB1438" s="109"/>
      <c r="AC1438" s="109"/>
      <c r="AD1438" s="110">
        <v>20863105.66</v>
      </c>
      <c r="AE1438" s="95">
        <v>45485</v>
      </c>
      <c r="AF1438" s="99">
        <v>46580</v>
      </c>
      <c r="AG1438" s="110">
        <v>20863105.66</v>
      </c>
      <c r="AH1438" s="107">
        <v>2.5333333333333332</v>
      </c>
      <c r="AI1438" s="107">
        <v>3</v>
      </c>
      <c r="AJ1438" s="96">
        <v>8.7499999999999994E-2</v>
      </c>
      <c r="AK1438" s="92" t="s">
        <v>1786</v>
      </c>
      <c r="AL1438" s="92" t="s">
        <v>1787</v>
      </c>
      <c r="AM1438" s="27">
        <v>912760.87</v>
      </c>
      <c r="AN1438" s="27">
        <v>1825521.74</v>
      </c>
      <c r="AO1438" s="27">
        <v>1825521.74</v>
      </c>
      <c r="AP1438" s="27">
        <v>0</v>
      </c>
      <c r="AQ1438" s="27">
        <v>0</v>
      </c>
      <c r="AR1438" s="27">
        <v>0</v>
      </c>
      <c r="AS1438" s="27">
        <v>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7">
        <v>0</v>
      </c>
      <c r="BA1438" s="27">
        <v>0</v>
      </c>
      <c r="BB1438" s="27">
        <v>0</v>
      </c>
      <c r="BC1438" s="27">
        <f t="shared" si="67"/>
        <v>2738282.61</v>
      </c>
      <c r="BD1438" s="27">
        <f t="shared" si="68"/>
        <v>1825521.74</v>
      </c>
      <c r="BE1438" s="27">
        <f t="shared" si="69"/>
        <v>4563804.3499999996</v>
      </c>
    </row>
    <row r="1439" spans="1:57" x14ac:dyDescent="0.35">
      <c r="A1439" s="92" t="s">
        <v>2104</v>
      </c>
      <c r="B1439" s="90" t="s">
        <v>1689</v>
      </c>
      <c r="C1439" s="94">
        <v>1</v>
      </c>
      <c r="D1439" s="91" t="s">
        <v>0</v>
      </c>
      <c r="E1439" s="61" t="s">
        <v>3</v>
      </c>
      <c r="F1439" s="61" t="s">
        <v>1772</v>
      </c>
      <c r="G1439" s="61" t="s">
        <v>1788</v>
      </c>
      <c r="H1439" s="61" t="s">
        <v>1789</v>
      </c>
      <c r="I1439" s="61" t="s">
        <v>1790</v>
      </c>
      <c r="J1439" s="61" t="s">
        <v>1791</v>
      </c>
      <c r="K1439" s="61" t="s">
        <v>796</v>
      </c>
      <c r="L1439" s="61" t="s">
        <v>1778</v>
      </c>
      <c r="M1439" s="61" t="s">
        <v>1785</v>
      </c>
      <c r="N1439" s="108">
        <v>1</v>
      </c>
      <c r="O1439" s="108">
        <v>1</v>
      </c>
      <c r="P1439" s="108">
        <v>1</v>
      </c>
      <c r="Q1439" s="108">
        <v>1</v>
      </c>
      <c r="R1439" s="108">
        <v>1</v>
      </c>
      <c r="S1439" s="108">
        <v>1</v>
      </c>
      <c r="T1439" s="108">
        <v>0</v>
      </c>
      <c r="U1439" s="108">
        <v>0</v>
      </c>
      <c r="V1439" s="108">
        <v>0</v>
      </c>
      <c r="W1439" s="109">
        <v>5000000</v>
      </c>
      <c r="X1439" s="126">
        <v>0</v>
      </c>
      <c r="Y1439" s="109">
        <v>0</v>
      </c>
      <c r="Z1439" s="109">
        <v>0</v>
      </c>
      <c r="AA1439" s="109"/>
      <c r="AB1439" s="109"/>
      <c r="AC1439" s="109"/>
      <c r="AD1439" s="110">
        <v>5000000</v>
      </c>
      <c r="AE1439" s="95">
        <v>45376</v>
      </c>
      <c r="AF1439" s="99">
        <v>46471</v>
      </c>
      <c r="AG1439" s="110">
        <v>5000000</v>
      </c>
      <c r="AH1439" s="107">
        <v>2.2361111111111112</v>
      </c>
      <c r="AI1439" s="107">
        <v>3</v>
      </c>
      <c r="AJ1439" s="96">
        <v>8.7499999999999994E-2</v>
      </c>
      <c r="AK1439" s="92" t="s">
        <v>1786</v>
      </c>
      <c r="AL1439" s="92" t="s">
        <v>1787</v>
      </c>
      <c r="AM1439" s="27">
        <v>437500</v>
      </c>
      <c r="AN1439" s="27">
        <v>437500</v>
      </c>
      <c r="AO1439" s="27">
        <v>218750</v>
      </c>
      <c r="AP1439" s="27">
        <v>0</v>
      </c>
      <c r="AQ1439" s="27">
        <v>0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7">
        <v>0</v>
      </c>
      <c r="BA1439" s="27">
        <v>0</v>
      </c>
      <c r="BB1439" s="27">
        <v>0</v>
      </c>
      <c r="BC1439" s="27">
        <f t="shared" si="67"/>
        <v>875000</v>
      </c>
      <c r="BD1439" s="27">
        <f t="shared" si="68"/>
        <v>218750</v>
      </c>
      <c r="BE1439" s="27">
        <f t="shared" si="69"/>
        <v>1093750</v>
      </c>
    </row>
    <row r="1440" spans="1:57" x14ac:dyDescent="0.35">
      <c r="A1440" s="92" t="s">
        <v>2103</v>
      </c>
      <c r="B1440" s="90" t="s">
        <v>1451</v>
      </c>
      <c r="C1440" s="94">
        <v>1</v>
      </c>
      <c r="D1440" s="91" t="s">
        <v>0</v>
      </c>
      <c r="E1440" s="61" t="s">
        <v>3</v>
      </c>
      <c r="F1440" s="61" t="s">
        <v>1772</v>
      </c>
      <c r="G1440" s="61" t="s">
        <v>1793</v>
      </c>
      <c r="H1440" s="61" t="s">
        <v>1789</v>
      </c>
      <c r="I1440" s="61" t="s">
        <v>1794</v>
      </c>
      <c r="J1440" s="61" t="s">
        <v>1791</v>
      </c>
      <c r="K1440" s="61" t="s">
        <v>813</v>
      </c>
      <c r="L1440" s="61" t="s">
        <v>1778</v>
      </c>
      <c r="M1440" s="61" t="s">
        <v>1785</v>
      </c>
      <c r="N1440" s="108">
        <v>1</v>
      </c>
      <c r="O1440" s="108">
        <v>1</v>
      </c>
      <c r="P1440" s="108">
        <v>1</v>
      </c>
      <c r="Q1440" s="108">
        <v>1</v>
      </c>
      <c r="R1440" s="108">
        <v>1</v>
      </c>
      <c r="S1440" s="108">
        <v>1</v>
      </c>
      <c r="T1440" s="108">
        <v>0</v>
      </c>
      <c r="U1440" s="108">
        <v>0</v>
      </c>
      <c r="V1440" s="108">
        <v>0</v>
      </c>
      <c r="W1440" s="109">
        <v>2442010</v>
      </c>
      <c r="X1440" s="126">
        <v>0</v>
      </c>
      <c r="Y1440" s="109">
        <v>0</v>
      </c>
      <c r="Z1440" s="109">
        <v>6613.78</v>
      </c>
      <c r="AA1440" s="109"/>
      <c r="AB1440" s="109"/>
      <c r="AC1440" s="109"/>
      <c r="AD1440" s="110">
        <v>2442010</v>
      </c>
      <c r="AE1440" s="95">
        <v>45488</v>
      </c>
      <c r="AF1440" s="99">
        <v>45853</v>
      </c>
      <c r="AG1440" s="110">
        <v>2442010</v>
      </c>
      <c r="AH1440" s="107">
        <v>0.54166666666666663</v>
      </c>
      <c r="AI1440" s="107">
        <v>1</v>
      </c>
      <c r="AJ1440" s="97">
        <v>3.2500000000000001E-2</v>
      </c>
      <c r="AK1440" s="92" t="s">
        <v>1786</v>
      </c>
      <c r="AL1440" s="92" t="s">
        <v>1787</v>
      </c>
      <c r="AM1440" s="27">
        <v>39682.68</v>
      </c>
      <c r="AN1440" s="27">
        <v>0</v>
      </c>
      <c r="AO1440" s="27">
        <v>0</v>
      </c>
      <c r="AP1440" s="27">
        <v>0</v>
      </c>
      <c r="AQ1440" s="27">
        <v>0</v>
      </c>
      <c r="AR1440" s="27">
        <v>0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7">
        <v>0</v>
      </c>
      <c r="BA1440" s="27">
        <v>0</v>
      </c>
      <c r="BB1440" s="27">
        <v>0</v>
      </c>
      <c r="BC1440" s="27">
        <f t="shared" si="67"/>
        <v>39682.68</v>
      </c>
      <c r="BD1440" s="27">
        <f t="shared" si="68"/>
        <v>0</v>
      </c>
      <c r="BE1440" s="27">
        <f t="shared" si="69"/>
        <v>39682.68</v>
      </c>
    </row>
    <row r="1441" spans="1:57" x14ac:dyDescent="0.35">
      <c r="A1441" s="92" t="s">
        <v>2102</v>
      </c>
      <c r="B1441" s="90" t="s">
        <v>1451</v>
      </c>
      <c r="C1441" s="94">
        <v>2</v>
      </c>
      <c r="D1441" s="91" t="s">
        <v>0</v>
      </c>
      <c r="E1441" s="61" t="s">
        <v>3</v>
      </c>
      <c r="F1441" s="61" t="s">
        <v>1772</v>
      </c>
      <c r="G1441" s="61" t="s">
        <v>1793</v>
      </c>
      <c r="H1441" s="61" t="s">
        <v>1789</v>
      </c>
      <c r="I1441" s="61" t="s">
        <v>1794</v>
      </c>
      <c r="J1441" s="61" t="s">
        <v>1791</v>
      </c>
      <c r="K1441" s="61" t="s">
        <v>813</v>
      </c>
      <c r="L1441" s="61" t="s">
        <v>1778</v>
      </c>
      <c r="M1441" s="61" t="s">
        <v>1785</v>
      </c>
      <c r="N1441" s="108">
        <v>1</v>
      </c>
      <c r="O1441" s="108">
        <v>1</v>
      </c>
      <c r="P1441" s="108">
        <v>1</v>
      </c>
      <c r="Q1441" s="108">
        <v>1</v>
      </c>
      <c r="R1441" s="108">
        <v>1</v>
      </c>
      <c r="S1441" s="108">
        <v>1</v>
      </c>
      <c r="T1441" s="108">
        <v>0</v>
      </c>
      <c r="U1441" s="108">
        <v>0</v>
      </c>
      <c r="V1441" s="108">
        <v>0</v>
      </c>
      <c r="W1441" s="109">
        <v>2927432.5</v>
      </c>
      <c r="X1441" s="126">
        <v>0</v>
      </c>
      <c r="Y1441" s="109">
        <v>0</v>
      </c>
      <c r="Z1441" s="109">
        <v>9318.99</v>
      </c>
      <c r="AA1441" s="109"/>
      <c r="AB1441" s="109"/>
      <c r="AC1441" s="109"/>
      <c r="AD1441" s="110">
        <v>2927432.5</v>
      </c>
      <c r="AE1441" s="95">
        <v>45488</v>
      </c>
      <c r="AF1441" s="99">
        <v>46218</v>
      </c>
      <c r="AG1441" s="110">
        <v>2927432.5</v>
      </c>
      <c r="AH1441" s="107">
        <v>1.5416666666666667</v>
      </c>
      <c r="AI1441" s="107">
        <v>2</v>
      </c>
      <c r="AJ1441" s="96">
        <v>3.8199999999999998E-2</v>
      </c>
      <c r="AK1441" s="92" t="s">
        <v>1786</v>
      </c>
      <c r="AL1441" s="92" t="s">
        <v>1787</v>
      </c>
      <c r="AM1441" s="27">
        <v>102508.89000000001</v>
      </c>
      <c r="AN1441" s="27">
        <v>37275.99</v>
      </c>
      <c r="AO1441" s="27">
        <v>0</v>
      </c>
      <c r="AP1441" s="27">
        <v>0</v>
      </c>
      <c r="AQ1441" s="27">
        <v>0</v>
      </c>
      <c r="AR1441" s="27">
        <v>0</v>
      </c>
      <c r="AS1441" s="27">
        <v>0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7">
        <v>0</v>
      </c>
      <c r="BA1441" s="27">
        <v>0</v>
      </c>
      <c r="BB1441" s="27">
        <v>0</v>
      </c>
      <c r="BC1441" s="27">
        <f t="shared" si="67"/>
        <v>139784.88</v>
      </c>
      <c r="BD1441" s="27">
        <f t="shared" si="68"/>
        <v>0</v>
      </c>
      <c r="BE1441" s="27">
        <f t="shared" si="69"/>
        <v>139784.88</v>
      </c>
    </row>
    <row r="1442" spans="1:57" x14ac:dyDescent="0.35">
      <c r="A1442" s="92" t="s">
        <v>2101</v>
      </c>
      <c r="B1442" s="90" t="s">
        <v>1451</v>
      </c>
      <c r="C1442" s="94">
        <v>3</v>
      </c>
      <c r="D1442" s="91" t="s">
        <v>0</v>
      </c>
      <c r="E1442" s="61" t="s">
        <v>3</v>
      </c>
      <c r="F1442" s="61" t="s">
        <v>1772</v>
      </c>
      <c r="G1442" s="61" t="s">
        <v>1793</v>
      </c>
      <c r="H1442" s="61" t="s">
        <v>1789</v>
      </c>
      <c r="I1442" s="61" t="s">
        <v>1794</v>
      </c>
      <c r="J1442" s="61" t="s">
        <v>1791</v>
      </c>
      <c r="K1442" s="61" t="s">
        <v>813</v>
      </c>
      <c r="L1442" s="61" t="s">
        <v>1778</v>
      </c>
      <c r="M1442" s="61" t="s">
        <v>1785</v>
      </c>
      <c r="N1442" s="108">
        <v>1</v>
      </c>
      <c r="O1442" s="108">
        <v>1</v>
      </c>
      <c r="P1442" s="108">
        <v>1</v>
      </c>
      <c r="Q1442" s="108">
        <v>1</v>
      </c>
      <c r="R1442" s="108">
        <v>1</v>
      </c>
      <c r="S1442" s="108">
        <v>1</v>
      </c>
      <c r="T1442" s="108">
        <v>0</v>
      </c>
      <c r="U1442" s="108">
        <v>0</v>
      </c>
      <c r="V1442" s="108">
        <v>0</v>
      </c>
      <c r="W1442" s="109">
        <v>6611097.5</v>
      </c>
      <c r="X1442" s="126">
        <v>0</v>
      </c>
      <c r="Y1442" s="109">
        <v>0</v>
      </c>
      <c r="Z1442" s="109">
        <v>23689.77</v>
      </c>
      <c r="AA1442" s="109"/>
      <c r="AB1442" s="109"/>
      <c r="AC1442" s="109"/>
      <c r="AD1442" s="110">
        <v>6611097.5</v>
      </c>
      <c r="AE1442" s="95">
        <v>45488</v>
      </c>
      <c r="AF1442" s="99">
        <v>46583</v>
      </c>
      <c r="AG1442" s="110">
        <v>6611097.5</v>
      </c>
      <c r="AH1442" s="107">
        <v>2.5416666666666665</v>
      </c>
      <c r="AI1442" s="107">
        <v>3</v>
      </c>
      <c r="AJ1442" s="96">
        <v>4.2999999999999997E-2</v>
      </c>
      <c r="AK1442" s="92" t="s">
        <v>1786</v>
      </c>
      <c r="AL1442" s="92" t="s">
        <v>1787</v>
      </c>
      <c r="AM1442" s="27">
        <v>260587.46999999994</v>
      </c>
      <c r="AN1442" s="27">
        <v>284277.23999999993</v>
      </c>
      <c r="AO1442" s="27">
        <v>94759.05</v>
      </c>
      <c r="AP1442" s="27">
        <v>0</v>
      </c>
      <c r="AQ1442" s="27">
        <v>0</v>
      </c>
      <c r="AR1442" s="27">
        <v>0</v>
      </c>
      <c r="AS1442" s="27">
        <v>0</v>
      </c>
      <c r="AT1442" s="27">
        <v>0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f t="shared" si="67"/>
        <v>544864.70999999985</v>
      </c>
      <c r="BD1442" s="27">
        <f t="shared" si="68"/>
        <v>94759.05</v>
      </c>
      <c r="BE1442" s="27">
        <f t="shared" si="69"/>
        <v>639623.75999999989</v>
      </c>
    </row>
    <row r="1443" spans="1:57" x14ac:dyDescent="0.35">
      <c r="A1443" s="92" t="s">
        <v>2100</v>
      </c>
      <c r="B1443" s="90" t="s">
        <v>1451</v>
      </c>
      <c r="C1443" s="94">
        <v>4</v>
      </c>
      <c r="D1443" s="91" t="s">
        <v>0</v>
      </c>
      <c r="E1443" s="61" t="s">
        <v>3</v>
      </c>
      <c r="F1443" s="61" t="s">
        <v>1772</v>
      </c>
      <c r="G1443" s="61" t="s">
        <v>1793</v>
      </c>
      <c r="H1443" s="61" t="s">
        <v>1789</v>
      </c>
      <c r="I1443" s="61" t="s">
        <v>1794</v>
      </c>
      <c r="J1443" s="61" t="s">
        <v>1791</v>
      </c>
      <c r="K1443" s="61" t="s">
        <v>813</v>
      </c>
      <c r="L1443" s="61" t="s">
        <v>1778</v>
      </c>
      <c r="M1443" s="61" t="s">
        <v>1785</v>
      </c>
      <c r="N1443" s="108">
        <v>1</v>
      </c>
      <c r="O1443" s="108">
        <v>1</v>
      </c>
      <c r="P1443" s="108">
        <v>1</v>
      </c>
      <c r="Q1443" s="108">
        <v>1</v>
      </c>
      <c r="R1443" s="108">
        <v>1</v>
      </c>
      <c r="S1443" s="108">
        <v>1</v>
      </c>
      <c r="T1443" s="108">
        <v>0</v>
      </c>
      <c r="U1443" s="108">
        <v>0</v>
      </c>
      <c r="V1443" s="108">
        <v>0</v>
      </c>
      <c r="W1443" s="109">
        <v>10887122.5</v>
      </c>
      <c r="X1443" s="126">
        <v>0</v>
      </c>
      <c r="Y1443" s="109">
        <v>0</v>
      </c>
      <c r="Z1443" s="109">
        <v>42731.96</v>
      </c>
      <c r="AA1443" s="109"/>
      <c r="AB1443" s="109"/>
      <c r="AC1443" s="109"/>
      <c r="AD1443" s="110">
        <v>10887122.5</v>
      </c>
      <c r="AE1443" s="95">
        <v>45488</v>
      </c>
      <c r="AF1443" s="99">
        <v>46949</v>
      </c>
      <c r="AG1443" s="110">
        <v>10887122.5</v>
      </c>
      <c r="AH1443" s="107">
        <v>3.5416666666666665</v>
      </c>
      <c r="AI1443" s="107">
        <v>4</v>
      </c>
      <c r="AJ1443" s="96">
        <v>4.7100000000000003E-2</v>
      </c>
      <c r="AK1443" s="92" t="s">
        <v>1786</v>
      </c>
      <c r="AL1443" s="92" t="s">
        <v>1787</v>
      </c>
      <c r="AM1443" s="27">
        <v>470051.56000000006</v>
      </c>
      <c r="AN1443" s="27">
        <v>512783.52000000008</v>
      </c>
      <c r="AO1443" s="27">
        <v>512783.52</v>
      </c>
      <c r="AP1443" s="27">
        <v>170927.84</v>
      </c>
      <c r="AQ1443" s="27">
        <v>0</v>
      </c>
      <c r="AR1443" s="27">
        <v>0</v>
      </c>
      <c r="AS1443" s="27">
        <v>0</v>
      </c>
      <c r="AT1443" s="27">
        <v>0</v>
      </c>
      <c r="AU1443" s="27">
        <v>0</v>
      </c>
      <c r="AV1443" s="27">
        <v>0</v>
      </c>
      <c r="AW1443" s="27">
        <v>0</v>
      </c>
      <c r="AX1443" s="27">
        <v>0</v>
      </c>
      <c r="AY1443" s="27">
        <v>0</v>
      </c>
      <c r="AZ1443" s="27">
        <v>0</v>
      </c>
      <c r="BA1443" s="27">
        <v>0</v>
      </c>
      <c r="BB1443" s="27">
        <v>0</v>
      </c>
      <c r="BC1443" s="27">
        <f t="shared" si="67"/>
        <v>982835.08000000007</v>
      </c>
      <c r="BD1443" s="27">
        <f t="shared" si="68"/>
        <v>683711.36</v>
      </c>
      <c r="BE1443" s="27">
        <f t="shared" si="69"/>
        <v>1666546.44</v>
      </c>
    </row>
    <row r="1444" spans="1:57" x14ac:dyDescent="0.35">
      <c r="A1444" s="92" t="s">
        <v>2099</v>
      </c>
      <c r="B1444" s="90" t="s">
        <v>1451</v>
      </c>
      <c r="C1444" s="94">
        <v>5</v>
      </c>
      <c r="D1444" s="91" t="s">
        <v>0</v>
      </c>
      <c r="E1444" s="61" t="s">
        <v>3</v>
      </c>
      <c r="F1444" s="61" t="s">
        <v>1772</v>
      </c>
      <c r="G1444" s="61" t="s">
        <v>1793</v>
      </c>
      <c r="H1444" s="61" t="s">
        <v>1789</v>
      </c>
      <c r="I1444" s="61" t="s">
        <v>1794</v>
      </c>
      <c r="J1444" s="61" t="s">
        <v>1791</v>
      </c>
      <c r="K1444" s="61" t="s">
        <v>813</v>
      </c>
      <c r="L1444" s="61" t="s">
        <v>1778</v>
      </c>
      <c r="M1444" s="61" t="s">
        <v>1785</v>
      </c>
      <c r="N1444" s="108">
        <v>1</v>
      </c>
      <c r="O1444" s="108">
        <v>1</v>
      </c>
      <c r="P1444" s="108">
        <v>1</v>
      </c>
      <c r="Q1444" s="108">
        <v>1</v>
      </c>
      <c r="R1444" s="108">
        <v>1</v>
      </c>
      <c r="S1444" s="108">
        <v>1</v>
      </c>
      <c r="T1444" s="108">
        <v>0</v>
      </c>
      <c r="U1444" s="108">
        <v>0</v>
      </c>
      <c r="V1444" s="108">
        <v>0</v>
      </c>
      <c r="W1444" s="109">
        <v>425242.5</v>
      </c>
      <c r="X1444" s="126">
        <v>0</v>
      </c>
      <c r="Y1444" s="109">
        <v>0</v>
      </c>
      <c r="Z1444" s="109">
        <v>1796.65</v>
      </c>
      <c r="AA1444" s="109"/>
      <c r="AB1444" s="109"/>
      <c r="AC1444" s="109"/>
      <c r="AD1444" s="110">
        <v>425242.5</v>
      </c>
      <c r="AE1444" s="95">
        <v>45488</v>
      </c>
      <c r="AF1444" s="99">
        <v>47314</v>
      </c>
      <c r="AG1444" s="110">
        <v>425242.5</v>
      </c>
      <c r="AH1444" s="107">
        <v>4.541666666666667</v>
      </c>
      <c r="AI1444" s="107">
        <v>5</v>
      </c>
      <c r="AJ1444" s="96">
        <v>5.0700000000000002E-2</v>
      </c>
      <c r="AK1444" s="92" t="s">
        <v>1786</v>
      </c>
      <c r="AL1444" s="92" t="s">
        <v>1787</v>
      </c>
      <c r="AM1444" s="27">
        <v>19763.150000000001</v>
      </c>
      <c r="AN1444" s="27">
        <v>21559.800000000003</v>
      </c>
      <c r="AO1444" s="27">
        <v>21559.8</v>
      </c>
      <c r="AP1444" s="27">
        <v>21559.8</v>
      </c>
      <c r="AQ1444" s="27">
        <v>7186.57</v>
      </c>
      <c r="AR1444" s="27">
        <v>0</v>
      </c>
      <c r="AS1444" s="27">
        <v>0</v>
      </c>
      <c r="AT1444" s="27">
        <v>0</v>
      </c>
      <c r="AU1444" s="27">
        <v>0</v>
      </c>
      <c r="AV1444" s="27">
        <v>0</v>
      </c>
      <c r="AW1444" s="27">
        <v>0</v>
      </c>
      <c r="AX1444" s="27">
        <v>0</v>
      </c>
      <c r="AY1444" s="27">
        <v>0</v>
      </c>
      <c r="AZ1444" s="27">
        <v>0</v>
      </c>
      <c r="BA1444" s="27">
        <v>0</v>
      </c>
      <c r="BB1444" s="27">
        <v>0</v>
      </c>
      <c r="BC1444" s="27">
        <f t="shared" si="67"/>
        <v>41322.950000000004</v>
      </c>
      <c r="BD1444" s="27">
        <f t="shared" si="68"/>
        <v>50306.17</v>
      </c>
      <c r="BE1444" s="27">
        <f t="shared" si="69"/>
        <v>91629.119999999995</v>
      </c>
    </row>
    <row r="1445" spans="1:57" x14ac:dyDescent="0.35">
      <c r="A1445" s="92" t="s">
        <v>2098</v>
      </c>
      <c r="B1445" s="90" t="s">
        <v>1451</v>
      </c>
      <c r="C1445" s="94">
        <v>6</v>
      </c>
      <c r="D1445" s="91" t="s">
        <v>0</v>
      </c>
      <c r="E1445" s="61" t="s">
        <v>3</v>
      </c>
      <c r="F1445" s="61" t="s">
        <v>1772</v>
      </c>
      <c r="G1445" s="61" t="s">
        <v>1793</v>
      </c>
      <c r="H1445" s="61" t="s">
        <v>1789</v>
      </c>
      <c r="I1445" s="61" t="s">
        <v>1794</v>
      </c>
      <c r="J1445" s="61" t="s">
        <v>1791</v>
      </c>
      <c r="K1445" s="61" t="s">
        <v>813</v>
      </c>
      <c r="L1445" s="61" t="s">
        <v>1778</v>
      </c>
      <c r="M1445" s="61" t="s">
        <v>1785</v>
      </c>
      <c r="N1445" s="108">
        <v>1</v>
      </c>
      <c r="O1445" s="108">
        <v>1</v>
      </c>
      <c r="P1445" s="108">
        <v>1</v>
      </c>
      <c r="Q1445" s="108">
        <v>1</v>
      </c>
      <c r="R1445" s="108">
        <v>1</v>
      </c>
      <c r="S1445" s="108">
        <v>1</v>
      </c>
      <c r="T1445" s="108">
        <v>0</v>
      </c>
      <c r="U1445" s="108">
        <v>0</v>
      </c>
      <c r="V1445" s="108">
        <v>0</v>
      </c>
      <c r="W1445" s="109">
        <v>1142977.5</v>
      </c>
      <c r="X1445" s="126">
        <v>0</v>
      </c>
      <c r="Y1445" s="109">
        <v>0</v>
      </c>
      <c r="Z1445" s="109">
        <v>5105.3</v>
      </c>
      <c r="AA1445" s="109"/>
      <c r="AB1445" s="109"/>
      <c r="AC1445" s="109"/>
      <c r="AD1445" s="110">
        <v>1142977.5</v>
      </c>
      <c r="AE1445" s="95">
        <v>45488</v>
      </c>
      <c r="AF1445" s="99">
        <v>47679</v>
      </c>
      <c r="AG1445" s="110">
        <v>1142977.5</v>
      </c>
      <c r="AH1445" s="107">
        <v>5.541666666666667</v>
      </c>
      <c r="AI1445" s="107">
        <v>6</v>
      </c>
      <c r="AJ1445" s="96">
        <v>5.3600000000000002E-2</v>
      </c>
      <c r="AK1445" s="92" t="s">
        <v>1786</v>
      </c>
      <c r="AL1445" s="92" t="s">
        <v>1787</v>
      </c>
      <c r="AM1445" s="27">
        <v>56158.30000000001</v>
      </c>
      <c r="AN1445" s="27">
        <v>61263.600000000013</v>
      </c>
      <c r="AO1445" s="27">
        <v>61263.6</v>
      </c>
      <c r="AP1445" s="27">
        <v>61263.6</v>
      </c>
      <c r="AQ1445" s="27">
        <v>61263.6</v>
      </c>
      <c r="AR1445" s="27">
        <v>20421.2</v>
      </c>
      <c r="AS1445" s="27">
        <v>0</v>
      </c>
      <c r="AT1445" s="27">
        <v>0</v>
      </c>
      <c r="AU1445" s="27">
        <v>0</v>
      </c>
      <c r="AV1445" s="27">
        <v>0</v>
      </c>
      <c r="AW1445" s="27">
        <v>0</v>
      </c>
      <c r="AX1445" s="27">
        <v>0</v>
      </c>
      <c r="AY1445" s="27">
        <v>0</v>
      </c>
      <c r="AZ1445" s="27">
        <v>0</v>
      </c>
      <c r="BA1445" s="27">
        <v>0</v>
      </c>
      <c r="BB1445" s="27">
        <v>0</v>
      </c>
      <c r="BC1445" s="27">
        <f t="shared" si="67"/>
        <v>117421.90000000002</v>
      </c>
      <c r="BD1445" s="27">
        <f t="shared" si="68"/>
        <v>204212</v>
      </c>
      <c r="BE1445" s="27">
        <f t="shared" si="69"/>
        <v>321633.90000000002</v>
      </c>
    </row>
    <row r="1446" spans="1:57" x14ac:dyDescent="0.35">
      <c r="A1446" s="92" t="s">
        <v>2097</v>
      </c>
      <c r="B1446" s="90" t="s">
        <v>1451</v>
      </c>
      <c r="C1446" s="94">
        <v>7</v>
      </c>
      <c r="D1446" s="91" t="s">
        <v>0</v>
      </c>
      <c r="E1446" s="61" t="s">
        <v>3</v>
      </c>
      <c r="F1446" s="61" t="s">
        <v>1772</v>
      </c>
      <c r="G1446" s="61" t="s">
        <v>1793</v>
      </c>
      <c r="H1446" s="61" t="s">
        <v>1789</v>
      </c>
      <c r="I1446" s="61" t="s">
        <v>1794</v>
      </c>
      <c r="J1446" s="61" t="s">
        <v>1791</v>
      </c>
      <c r="K1446" s="61" t="s">
        <v>813</v>
      </c>
      <c r="L1446" s="61" t="s">
        <v>1778</v>
      </c>
      <c r="M1446" s="61" t="s">
        <v>1785</v>
      </c>
      <c r="N1446" s="108">
        <v>1</v>
      </c>
      <c r="O1446" s="108">
        <v>1</v>
      </c>
      <c r="P1446" s="108">
        <v>1</v>
      </c>
      <c r="Q1446" s="108">
        <v>1</v>
      </c>
      <c r="R1446" s="108">
        <v>1</v>
      </c>
      <c r="S1446" s="108">
        <v>1</v>
      </c>
      <c r="T1446" s="108">
        <v>0</v>
      </c>
      <c r="U1446" s="108">
        <v>0</v>
      </c>
      <c r="V1446" s="108">
        <v>0</v>
      </c>
      <c r="W1446" s="109">
        <v>265500</v>
      </c>
      <c r="X1446" s="126">
        <v>0</v>
      </c>
      <c r="Y1446" s="109">
        <v>0</v>
      </c>
      <c r="Z1446" s="109">
        <v>1247.8499999999999</v>
      </c>
      <c r="AA1446" s="109"/>
      <c r="AB1446" s="109"/>
      <c r="AC1446" s="109"/>
      <c r="AD1446" s="110">
        <v>265500</v>
      </c>
      <c r="AE1446" s="95">
        <v>45488</v>
      </c>
      <c r="AF1446" s="99">
        <v>48044</v>
      </c>
      <c r="AG1446" s="110">
        <v>265500</v>
      </c>
      <c r="AH1446" s="107">
        <v>6.541666666666667</v>
      </c>
      <c r="AI1446" s="107">
        <v>7</v>
      </c>
      <c r="AJ1446" s="97">
        <v>5.6399999999999999E-2</v>
      </c>
      <c r="AK1446" s="92" t="s">
        <v>1786</v>
      </c>
      <c r="AL1446" s="92" t="s">
        <v>1787</v>
      </c>
      <c r="AM1446" s="27">
        <v>13726.350000000002</v>
      </c>
      <c r="AN1446" s="27">
        <v>14974.200000000003</v>
      </c>
      <c r="AO1446" s="27">
        <v>14974.2</v>
      </c>
      <c r="AP1446" s="27">
        <v>14974.2</v>
      </c>
      <c r="AQ1446" s="27">
        <v>14974.2</v>
      </c>
      <c r="AR1446" s="27">
        <v>11854.56</v>
      </c>
      <c r="AS1446" s="27">
        <v>4367.4399999999996</v>
      </c>
      <c r="AT1446" s="27">
        <v>0</v>
      </c>
      <c r="AU1446" s="27">
        <v>0</v>
      </c>
      <c r="AV1446" s="27">
        <v>0</v>
      </c>
      <c r="AW1446" s="27">
        <v>0</v>
      </c>
      <c r="AX1446" s="27">
        <v>0</v>
      </c>
      <c r="AY1446" s="27">
        <v>0</v>
      </c>
      <c r="AZ1446" s="27">
        <v>0</v>
      </c>
      <c r="BA1446" s="27">
        <v>0</v>
      </c>
      <c r="BB1446" s="27">
        <v>0</v>
      </c>
      <c r="BC1446" s="27">
        <f t="shared" si="67"/>
        <v>28700.550000000003</v>
      </c>
      <c r="BD1446" s="27">
        <f t="shared" si="68"/>
        <v>61144.600000000006</v>
      </c>
      <c r="BE1446" s="27">
        <f t="shared" si="69"/>
        <v>89845.150000000009</v>
      </c>
    </row>
    <row r="1447" spans="1:57" x14ac:dyDescent="0.35">
      <c r="A1447" s="92" t="s">
        <v>2096</v>
      </c>
      <c r="B1447" s="90" t="s">
        <v>1451</v>
      </c>
      <c r="C1447" s="94">
        <v>8</v>
      </c>
      <c r="D1447" s="91" t="s">
        <v>0</v>
      </c>
      <c r="E1447" s="61" t="s">
        <v>3</v>
      </c>
      <c r="F1447" s="61" t="s">
        <v>1772</v>
      </c>
      <c r="G1447" s="61" t="s">
        <v>1793</v>
      </c>
      <c r="H1447" s="61" t="s">
        <v>1789</v>
      </c>
      <c r="I1447" s="61" t="s">
        <v>1794</v>
      </c>
      <c r="J1447" s="61" t="s">
        <v>1791</v>
      </c>
      <c r="K1447" s="61" t="s">
        <v>813</v>
      </c>
      <c r="L1447" s="61" t="s">
        <v>1778</v>
      </c>
      <c r="M1447" s="61" t="s">
        <v>1785</v>
      </c>
      <c r="N1447" s="108">
        <v>1</v>
      </c>
      <c r="O1447" s="108">
        <v>1</v>
      </c>
      <c r="P1447" s="108">
        <v>1</v>
      </c>
      <c r="Q1447" s="108">
        <v>1</v>
      </c>
      <c r="R1447" s="108">
        <v>1</v>
      </c>
      <c r="S1447" s="108">
        <v>1</v>
      </c>
      <c r="T1447" s="108">
        <v>0</v>
      </c>
      <c r="U1447" s="108">
        <v>0</v>
      </c>
      <c r="V1447" s="108">
        <v>0</v>
      </c>
      <c r="W1447" s="109">
        <v>48085</v>
      </c>
      <c r="X1447" s="126">
        <v>0</v>
      </c>
      <c r="Y1447" s="109">
        <v>0</v>
      </c>
      <c r="Z1447" s="109">
        <v>237.62</v>
      </c>
      <c r="AA1447" s="109"/>
      <c r="AB1447" s="109"/>
      <c r="AC1447" s="109"/>
      <c r="AD1447" s="110">
        <v>48085</v>
      </c>
      <c r="AE1447" s="95">
        <v>45488</v>
      </c>
      <c r="AF1447" s="99">
        <v>48410</v>
      </c>
      <c r="AG1447" s="110">
        <v>48085</v>
      </c>
      <c r="AH1447" s="107">
        <v>7.541666666666667</v>
      </c>
      <c r="AI1447" s="107">
        <v>8</v>
      </c>
      <c r="AJ1447" s="96">
        <v>5.9299999999999999E-2</v>
      </c>
      <c r="AK1447" s="92" t="s">
        <v>1786</v>
      </c>
      <c r="AL1447" s="92" t="s">
        <v>1787</v>
      </c>
      <c r="AM1447" s="27">
        <v>2613.8199999999993</v>
      </c>
      <c r="AN1447" s="27">
        <v>2851.4399999999991</v>
      </c>
      <c r="AO1447" s="27">
        <v>2851.44</v>
      </c>
      <c r="AP1447" s="27">
        <v>2851.44</v>
      </c>
      <c r="AQ1447" s="27">
        <v>2851.44</v>
      </c>
      <c r="AR1447" s="27">
        <v>2455.39</v>
      </c>
      <c r="AS1447" s="27">
        <v>1504.92</v>
      </c>
      <c r="AT1447" s="27">
        <v>554.47</v>
      </c>
      <c r="AU1447" s="27">
        <v>0</v>
      </c>
      <c r="AV1447" s="27">
        <v>0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27">
        <v>0</v>
      </c>
      <c r="BC1447" s="27">
        <f t="shared" si="67"/>
        <v>5465.2599999999984</v>
      </c>
      <c r="BD1447" s="27">
        <f t="shared" si="68"/>
        <v>13069.099999999999</v>
      </c>
      <c r="BE1447" s="27">
        <f t="shared" si="69"/>
        <v>18534.359999999997</v>
      </c>
    </row>
    <row r="1448" spans="1:57" x14ac:dyDescent="0.35">
      <c r="A1448" s="92" t="s">
        <v>2095</v>
      </c>
      <c r="B1448" s="90" t="s">
        <v>1690</v>
      </c>
      <c r="C1448" s="94">
        <v>1</v>
      </c>
      <c r="D1448" s="91" t="s">
        <v>0</v>
      </c>
      <c r="E1448" s="61" t="s">
        <v>3</v>
      </c>
      <c r="F1448" s="61" t="s">
        <v>1772</v>
      </c>
      <c r="G1448" s="61" t="s">
        <v>1788</v>
      </c>
      <c r="H1448" s="61" t="s">
        <v>1789</v>
      </c>
      <c r="I1448" s="61" t="s">
        <v>1790</v>
      </c>
      <c r="J1448" s="61" t="s">
        <v>1791</v>
      </c>
      <c r="K1448" s="61" t="s">
        <v>796</v>
      </c>
      <c r="L1448" s="61" t="s">
        <v>1778</v>
      </c>
      <c r="M1448" s="61" t="s">
        <v>1785</v>
      </c>
      <c r="N1448" s="108">
        <v>1</v>
      </c>
      <c r="O1448" s="108">
        <v>1</v>
      </c>
      <c r="P1448" s="108">
        <v>1</v>
      </c>
      <c r="Q1448" s="108">
        <v>1</v>
      </c>
      <c r="R1448" s="108">
        <v>1</v>
      </c>
      <c r="S1448" s="108">
        <v>1</v>
      </c>
      <c r="T1448" s="108">
        <v>0</v>
      </c>
      <c r="U1448" s="108">
        <v>0</v>
      </c>
      <c r="V1448" s="108">
        <v>0</v>
      </c>
      <c r="W1448" s="109">
        <v>40000000</v>
      </c>
      <c r="X1448" s="126">
        <v>0</v>
      </c>
      <c r="Y1448" s="109">
        <v>0</v>
      </c>
      <c r="Z1448" s="109">
        <v>0</v>
      </c>
      <c r="AA1448" s="109"/>
      <c r="AB1448" s="109"/>
      <c r="AC1448" s="109"/>
      <c r="AD1448" s="110">
        <v>40000000</v>
      </c>
      <c r="AE1448" s="95">
        <v>45376</v>
      </c>
      <c r="AF1448" s="99">
        <v>46471</v>
      </c>
      <c r="AG1448" s="110">
        <v>40000000</v>
      </c>
      <c r="AH1448" s="107">
        <v>2.2361111111111112</v>
      </c>
      <c r="AI1448" s="107">
        <v>3</v>
      </c>
      <c r="AJ1448" s="96">
        <v>8.7499999999999994E-2</v>
      </c>
      <c r="AK1448" s="92" t="s">
        <v>1786</v>
      </c>
      <c r="AL1448" s="92" t="s">
        <v>1787</v>
      </c>
      <c r="AM1448" s="27">
        <v>3500000</v>
      </c>
      <c r="AN1448" s="27">
        <v>3500000</v>
      </c>
      <c r="AO1448" s="27">
        <v>1750000</v>
      </c>
      <c r="AP1448" s="27">
        <v>0</v>
      </c>
      <c r="AQ1448" s="27">
        <v>0</v>
      </c>
      <c r="AR1448" s="27">
        <v>0</v>
      </c>
      <c r="AS1448" s="27">
        <v>0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7">
        <v>0</v>
      </c>
      <c r="BA1448" s="27">
        <v>0</v>
      </c>
      <c r="BB1448" s="27">
        <v>0</v>
      </c>
      <c r="BC1448" s="27">
        <f t="shared" si="67"/>
        <v>7000000</v>
      </c>
      <c r="BD1448" s="27">
        <f t="shared" si="68"/>
        <v>1750000</v>
      </c>
      <c r="BE1448" s="27">
        <f t="shared" si="69"/>
        <v>8750000</v>
      </c>
    </row>
    <row r="1449" spans="1:57" x14ac:dyDescent="0.35">
      <c r="A1449" s="92" t="s">
        <v>2094</v>
      </c>
      <c r="B1449" s="90" t="s">
        <v>1691</v>
      </c>
      <c r="C1449" s="94">
        <v>1</v>
      </c>
      <c r="D1449" s="91" t="s">
        <v>0</v>
      </c>
      <c r="E1449" s="61" t="s">
        <v>3</v>
      </c>
      <c r="F1449" s="61" t="s">
        <v>1772</v>
      </c>
      <c r="G1449" s="61" t="s">
        <v>1788</v>
      </c>
      <c r="H1449" s="61" t="s">
        <v>1789</v>
      </c>
      <c r="I1449" s="61" t="s">
        <v>1790</v>
      </c>
      <c r="J1449" s="61" t="s">
        <v>1791</v>
      </c>
      <c r="K1449" s="61" t="s">
        <v>796</v>
      </c>
      <c r="L1449" s="61" t="s">
        <v>1778</v>
      </c>
      <c r="M1449" s="61" t="s">
        <v>1785</v>
      </c>
      <c r="N1449" s="108">
        <v>1</v>
      </c>
      <c r="O1449" s="108">
        <v>1</v>
      </c>
      <c r="P1449" s="108">
        <v>1</v>
      </c>
      <c r="Q1449" s="108">
        <v>1</v>
      </c>
      <c r="R1449" s="108">
        <v>1</v>
      </c>
      <c r="S1449" s="108">
        <v>1</v>
      </c>
      <c r="T1449" s="108">
        <v>0</v>
      </c>
      <c r="U1449" s="108">
        <v>0</v>
      </c>
      <c r="V1449" s="108">
        <v>0</v>
      </c>
      <c r="W1449" s="109">
        <v>48700000</v>
      </c>
      <c r="X1449" s="126">
        <v>0</v>
      </c>
      <c r="Y1449" s="109">
        <v>0</v>
      </c>
      <c r="Z1449" s="109">
        <v>0</v>
      </c>
      <c r="AA1449" s="109"/>
      <c r="AB1449" s="109"/>
      <c r="AC1449" s="109"/>
      <c r="AD1449" s="110">
        <v>48700000</v>
      </c>
      <c r="AE1449" s="95">
        <v>45376</v>
      </c>
      <c r="AF1449" s="99">
        <v>46471</v>
      </c>
      <c r="AG1449" s="110">
        <v>48700000</v>
      </c>
      <c r="AH1449" s="107">
        <v>2.2361111111111112</v>
      </c>
      <c r="AI1449" s="107">
        <v>3</v>
      </c>
      <c r="AJ1449" s="96">
        <v>8.7499999999999994E-2</v>
      </c>
      <c r="AK1449" s="92" t="s">
        <v>1786</v>
      </c>
      <c r="AL1449" s="92" t="s">
        <v>1787</v>
      </c>
      <c r="AM1449" s="27">
        <v>4261250</v>
      </c>
      <c r="AN1449" s="27">
        <v>4261250</v>
      </c>
      <c r="AO1449" s="27">
        <v>2130625</v>
      </c>
      <c r="AP1449" s="27">
        <v>0</v>
      </c>
      <c r="AQ1449" s="27">
        <v>0</v>
      </c>
      <c r="AR1449" s="27">
        <v>0</v>
      </c>
      <c r="AS1449" s="27">
        <v>0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7">
        <v>0</v>
      </c>
      <c r="BA1449" s="27">
        <v>0</v>
      </c>
      <c r="BB1449" s="27">
        <v>0</v>
      </c>
      <c r="BC1449" s="27">
        <f t="shared" si="67"/>
        <v>8522500</v>
      </c>
      <c r="BD1449" s="27">
        <f t="shared" si="68"/>
        <v>2130625</v>
      </c>
      <c r="BE1449" s="27">
        <f t="shared" si="69"/>
        <v>10653125</v>
      </c>
    </row>
    <row r="1450" spans="1:57" x14ac:dyDescent="0.35">
      <c r="A1450" s="92" t="s">
        <v>2093</v>
      </c>
      <c r="B1450" s="90" t="s">
        <v>1692</v>
      </c>
      <c r="C1450" s="94">
        <v>1</v>
      </c>
      <c r="D1450" s="91" t="s">
        <v>0</v>
      </c>
      <c r="E1450" s="61" t="s">
        <v>3</v>
      </c>
      <c r="F1450" s="61" t="s">
        <v>1772</v>
      </c>
      <c r="G1450" s="61" t="s">
        <v>1788</v>
      </c>
      <c r="H1450" s="61" t="s">
        <v>1789</v>
      </c>
      <c r="I1450" s="61" t="s">
        <v>1790</v>
      </c>
      <c r="J1450" s="61" t="s">
        <v>1791</v>
      </c>
      <c r="K1450" s="61" t="s">
        <v>796</v>
      </c>
      <c r="L1450" s="61" t="s">
        <v>1778</v>
      </c>
      <c r="M1450" s="61" t="s">
        <v>1785</v>
      </c>
      <c r="N1450" s="108">
        <v>1</v>
      </c>
      <c r="O1450" s="108">
        <v>1</v>
      </c>
      <c r="P1450" s="108">
        <v>1</v>
      </c>
      <c r="Q1450" s="108">
        <v>1</v>
      </c>
      <c r="R1450" s="108">
        <v>1</v>
      </c>
      <c r="S1450" s="108">
        <v>1</v>
      </c>
      <c r="T1450" s="108">
        <v>0</v>
      </c>
      <c r="U1450" s="108">
        <v>0</v>
      </c>
      <c r="V1450" s="108">
        <v>0</v>
      </c>
      <c r="W1450" s="109">
        <v>7767316.4000000004</v>
      </c>
      <c r="X1450" s="126">
        <v>0</v>
      </c>
      <c r="Y1450" s="109">
        <v>0</v>
      </c>
      <c r="Z1450" s="109">
        <v>0</v>
      </c>
      <c r="AA1450" s="109"/>
      <c r="AB1450" s="109"/>
      <c r="AC1450" s="109"/>
      <c r="AD1450" s="110">
        <v>7767316.4000000004</v>
      </c>
      <c r="AE1450" s="95">
        <v>45387</v>
      </c>
      <c r="AF1450" s="99">
        <v>46482</v>
      </c>
      <c r="AG1450" s="110">
        <v>7767316.4000000004</v>
      </c>
      <c r="AH1450" s="107">
        <v>2.2638888888888888</v>
      </c>
      <c r="AI1450" s="107">
        <v>3</v>
      </c>
      <c r="AJ1450" s="96">
        <v>8.7499999999999994E-2</v>
      </c>
      <c r="AK1450" s="92" t="s">
        <v>1786</v>
      </c>
      <c r="AL1450" s="92" t="s">
        <v>1787</v>
      </c>
      <c r="AM1450" s="27">
        <v>679640.18</v>
      </c>
      <c r="AN1450" s="27">
        <v>679640.18</v>
      </c>
      <c r="AO1450" s="27">
        <v>339820.09</v>
      </c>
      <c r="AP1450" s="27">
        <v>0</v>
      </c>
      <c r="AQ1450" s="27">
        <v>0</v>
      </c>
      <c r="AR1450" s="27">
        <v>0</v>
      </c>
      <c r="AS1450" s="27">
        <v>0</v>
      </c>
      <c r="AT1450" s="27">
        <v>0</v>
      </c>
      <c r="AU1450" s="27">
        <v>0</v>
      </c>
      <c r="AV1450" s="27">
        <v>0</v>
      </c>
      <c r="AW1450" s="27">
        <v>0</v>
      </c>
      <c r="AX1450" s="27">
        <v>0</v>
      </c>
      <c r="AY1450" s="27">
        <v>0</v>
      </c>
      <c r="AZ1450" s="27">
        <v>0</v>
      </c>
      <c r="BA1450" s="27">
        <v>0</v>
      </c>
      <c r="BB1450" s="27">
        <v>0</v>
      </c>
      <c r="BC1450" s="27">
        <f t="shared" si="67"/>
        <v>1359280.36</v>
      </c>
      <c r="BD1450" s="27">
        <f t="shared" si="68"/>
        <v>339820.09</v>
      </c>
      <c r="BE1450" s="27">
        <f t="shared" si="69"/>
        <v>1699100.4500000002</v>
      </c>
    </row>
    <row r="1451" spans="1:57" x14ac:dyDescent="0.35">
      <c r="A1451" s="92" t="s">
        <v>2092</v>
      </c>
      <c r="B1451" s="90" t="s">
        <v>1693</v>
      </c>
      <c r="C1451" s="94">
        <v>1</v>
      </c>
      <c r="D1451" s="91" t="s">
        <v>0</v>
      </c>
      <c r="E1451" s="61" t="s">
        <v>3</v>
      </c>
      <c r="F1451" s="61" t="s">
        <v>1772</v>
      </c>
      <c r="G1451" s="61" t="s">
        <v>1788</v>
      </c>
      <c r="H1451" s="61" t="s">
        <v>1789</v>
      </c>
      <c r="I1451" s="61" t="s">
        <v>1790</v>
      </c>
      <c r="J1451" s="61" t="s">
        <v>1791</v>
      </c>
      <c r="K1451" s="61" t="s">
        <v>796</v>
      </c>
      <c r="L1451" s="61" t="s">
        <v>1778</v>
      </c>
      <c r="M1451" s="61" t="s">
        <v>1785</v>
      </c>
      <c r="N1451" s="108">
        <v>1</v>
      </c>
      <c r="O1451" s="108">
        <v>1</v>
      </c>
      <c r="P1451" s="108">
        <v>1</v>
      </c>
      <c r="Q1451" s="108">
        <v>1</v>
      </c>
      <c r="R1451" s="108">
        <v>1</v>
      </c>
      <c r="S1451" s="108">
        <v>1</v>
      </c>
      <c r="T1451" s="108">
        <v>0</v>
      </c>
      <c r="U1451" s="108">
        <v>0</v>
      </c>
      <c r="V1451" s="108">
        <v>0</v>
      </c>
      <c r="W1451" s="109">
        <v>7886282.8499999996</v>
      </c>
      <c r="X1451" s="126">
        <v>0</v>
      </c>
      <c r="Y1451" s="109">
        <v>0</v>
      </c>
      <c r="Z1451" s="109">
        <v>0</v>
      </c>
      <c r="AA1451" s="109"/>
      <c r="AB1451" s="109"/>
      <c r="AC1451" s="109"/>
      <c r="AD1451" s="110">
        <v>7886282.8499999996</v>
      </c>
      <c r="AE1451" s="95">
        <v>45455</v>
      </c>
      <c r="AF1451" s="99">
        <v>47281</v>
      </c>
      <c r="AG1451" s="110">
        <v>7886282.8499999996</v>
      </c>
      <c r="AH1451" s="107">
        <v>4.45</v>
      </c>
      <c r="AI1451" s="107">
        <v>5</v>
      </c>
      <c r="AJ1451" s="96">
        <v>9.2499999999999999E-2</v>
      </c>
      <c r="AK1451" s="92" t="s">
        <v>1786</v>
      </c>
      <c r="AL1451" s="92" t="s">
        <v>1787</v>
      </c>
      <c r="AM1451" s="27">
        <v>729481.16</v>
      </c>
      <c r="AN1451" s="27">
        <v>729481.16</v>
      </c>
      <c r="AO1451" s="27">
        <v>729481.16</v>
      </c>
      <c r="AP1451" s="27">
        <v>729481.16</v>
      </c>
      <c r="AQ1451" s="27">
        <v>364740.58</v>
      </c>
      <c r="AR1451" s="27">
        <v>0</v>
      </c>
      <c r="AS1451" s="27">
        <v>0</v>
      </c>
      <c r="AT1451" s="27">
        <v>0</v>
      </c>
      <c r="AU1451" s="27">
        <v>0</v>
      </c>
      <c r="AV1451" s="27">
        <v>0</v>
      </c>
      <c r="AW1451" s="27">
        <v>0</v>
      </c>
      <c r="AX1451" s="27">
        <v>0</v>
      </c>
      <c r="AY1451" s="27">
        <v>0</v>
      </c>
      <c r="AZ1451" s="27">
        <v>0</v>
      </c>
      <c r="BA1451" s="27">
        <v>0</v>
      </c>
      <c r="BB1451" s="27">
        <v>0</v>
      </c>
      <c r="BC1451" s="27">
        <f t="shared" si="67"/>
        <v>1458962.32</v>
      </c>
      <c r="BD1451" s="27">
        <f t="shared" si="68"/>
        <v>1823702.9000000001</v>
      </c>
      <c r="BE1451" s="27">
        <f t="shared" si="69"/>
        <v>3282665.22</v>
      </c>
    </row>
    <row r="1452" spans="1:57" x14ac:dyDescent="0.35">
      <c r="A1452" s="92" t="s">
        <v>2091</v>
      </c>
      <c r="B1452" s="90" t="s">
        <v>1694</v>
      </c>
      <c r="C1452" s="94">
        <v>1</v>
      </c>
      <c r="D1452" s="91" t="s">
        <v>0</v>
      </c>
      <c r="E1452" s="61" t="s">
        <v>3</v>
      </c>
      <c r="F1452" s="61" t="s">
        <v>1772</v>
      </c>
      <c r="G1452" s="61" t="s">
        <v>1788</v>
      </c>
      <c r="H1452" s="61" t="s">
        <v>1789</v>
      </c>
      <c r="I1452" s="61" t="s">
        <v>1790</v>
      </c>
      <c r="J1452" s="61" t="s">
        <v>1791</v>
      </c>
      <c r="K1452" s="61" t="s">
        <v>796</v>
      </c>
      <c r="L1452" s="61" t="s">
        <v>1778</v>
      </c>
      <c r="M1452" s="61" t="s">
        <v>1785</v>
      </c>
      <c r="N1452" s="108">
        <v>1</v>
      </c>
      <c r="O1452" s="108">
        <v>1</v>
      </c>
      <c r="P1452" s="108">
        <v>1</v>
      </c>
      <c r="Q1452" s="108">
        <v>1</v>
      </c>
      <c r="R1452" s="108">
        <v>1</v>
      </c>
      <c r="S1452" s="108">
        <v>1</v>
      </c>
      <c r="T1452" s="108">
        <v>0</v>
      </c>
      <c r="U1452" s="108">
        <v>0</v>
      </c>
      <c r="V1452" s="108">
        <v>0</v>
      </c>
      <c r="W1452" s="109">
        <v>5500000</v>
      </c>
      <c r="X1452" s="126">
        <v>0</v>
      </c>
      <c r="Y1452" s="109">
        <v>0</v>
      </c>
      <c r="Z1452" s="109">
        <v>0</v>
      </c>
      <c r="AA1452" s="109"/>
      <c r="AB1452" s="109"/>
      <c r="AC1452" s="109"/>
      <c r="AD1452" s="110">
        <v>5500000</v>
      </c>
      <c r="AE1452" s="95">
        <v>45387</v>
      </c>
      <c r="AF1452" s="99">
        <v>46482</v>
      </c>
      <c r="AG1452" s="110">
        <v>5500000</v>
      </c>
      <c r="AH1452" s="107">
        <v>2.2638888888888888</v>
      </c>
      <c r="AI1452" s="107">
        <v>3</v>
      </c>
      <c r="AJ1452" s="96">
        <v>8.7499999999999994E-2</v>
      </c>
      <c r="AK1452" s="92" t="s">
        <v>1786</v>
      </c>
      <c r="AL1452" s="92" t="s">
        <v>1787</v>
      </c>
      <c r="AM1452" s="27">
        <v>481250</v>
      </c>
      <c r="AN1452" s="27">
        <v>481250</v>
      </c>
      <c r="AO1452" s="27">
        <v>240625</v>
      </c>
      <c r="AP1452" s="27">
        <v>0</v>
      </c>
      <c r="AQ1452" s="27">
        <v>0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27">
        <v>0</v>
      </c>
      <c r="BC1452" s="27">
        <f t="shared" si="67"/>
        <v>962500</v>
      </c>
      <c r="BD1452" s="27">
        <f t="shared" si="68"/>
        <v>240625</v>
      </c>
      <c r="BE1452" s="27">
        <f t="shared" si="69"/>
        <v>1203125</v>
      </c>
    </row>
    <row r="1453" spans="1:57" x14ac:dyDescent="0.35">
      <c r="A1453" s="92" t="s">
        <v>2090</v>
      </c>
      <c r="B1453" s="90" t="s">
        <v>1452</v>
      </c>
      <c r="C1453" s="94">
        <v>1</v>
      </c>
      <c r="D1453" s="91" t="s">
        <v>0</v>
      </c>
      <c r="E1453" s="61" t="s">
        <v>3</v>
      </c>
      <c r="F1453" s="61" t="s">
        <v>1772</v>
      </c>
      <c r="G1453" s="61" t="s">
        <v>1793</v>
      </c>
      <c r="H1453" s="61" t="s">
        <v>1789</v>
      </c>
      <c r="I1453" s="61" t="s">
        <v>1794</v>
      </c>
      <c r="J1453" s="61" t="s">
        <v>1791</v>
      </c>
      <c r="K1453" s="61" t="s">
        <v>813</v>
      </c>
      <c r="L1453" s="61" t="s">
        <v>1778</v>
      </c>
      <c r="M1453" s="61" t="s">
        <v>1785</v>
      </c>
      <c r="N1453" s="108">
        <v>1</v>
      </c>
      <c r="O1453" s="108">
        <v>1</v>
      </c>
      <c r="P1453" s="108">
        <v>1</v>
      </c>
      <c r="Q1453" s="108">
        <v>1</v>
      </c>
      <c r="R1453" s="108">
        <v>1</v>
      </c>
      <c r="S1453" s="108">
        <v>1</v>
      </c>
      <c r="T1453" s="108">
        <v>0</v>
      </c>
      <c r="U1453" s="108">
        <v>0</v>
      </c>
      <c r="V1453" s="108">
        <v>0</v>
      </c>
      <c r="W1453" s="109">
        <v>26402.5</v>
      </c>
      <c r="X1453" s="126">
        <v>0</v>
      </c>
      <c r="Y1453" s="109">
        <v>0</v>
      </c>
      <c r="Z1453" s="109">
        <v>71.510000000000005</v>
      </c>
      <c r="AA1453" s="109"/>
      <c r="AB1453" s="109"/>
      <c r="AC1453" s="109"/>
      <c r="AD1453" s="110">
        <v>26402.5</v>
      </c>
      <c r="AE1453" s="95">
        <v>45498</v>
      </c>
      <c r="AF1453" s="95">
        <v>45863</v>
      </c>
      <c r="AG1453" s="110">
        <v>26402.5</v>
      </c>
      <c r="AH1453" s="107">
        <v>0.56944444444444442</v>
      </c>
      <c r="AI1453" s="107">
        <v>1</v>
      </c>
      <c r="AJ1453" s="96">
        <v>3.2500000000000001E-2</v>
      </c>
      <c r="AK1453" s="92" t="s">
        <v>1786</v>
      </c>
      <c r="AL1453" s="92" t="s">
        <v>1787</v>
      </c>
      <c r="AM1453" s="27">
        <v>429.06</v>
      </c>
      <c r="AN1453" s="27">
        <v>0</v>
      </c>
      <c r="AO1453" s="27">
        <v>0</v>
      </c>
      <c r="AP1453" s="27">
        <v>0</v>
      </c>
      <c r="AQ1453" s="27">
        <v>0</v>
      </c>
      <c r="AR1453" s="27">
        <v>0</v>
      </c>
      <c r="AS1453" s="27">
        <v>0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0</v>
      </c>
      <c r="AZ1453" s="27">
        <v>0</v>
      </c>
      <c r="BA1453" s="27">
        <v>0</v>
      </c>
      <c r="BB1453" s="27">
        <v>0</v>
      </c>
      <c r="BC1453" s="27">
        <f t="shared" si="67"/>
        <v>429.06</v>
      </c>
      <c r="BD1453" s="27">
        <f t="shared" si="68"/>
        <v>0</v>
      </c>
      <c r="BE1453" s="27">
        <f t="shared" si="69"/>
        <v>429.06</v>
      </c>
    </row>
    <row r="1454" spans="1:57" x14ac:dyDescent="0.35">
      <c r="A1454" s="92" t="s">
        <v>2089</v>
      </c>
      <c r="B1454" s="90" t="s">
        <v>1452</v>
      </c>
      <c r="C1454" s="94">
        <v>2</v>
      </c>
      <c r="D1454" s="91" t="s">
        <v>0</v>
      </c>
      <c r="E1454" s="61" t="s">
        <v>3</v>
      </c>
      <c r="F1454" s="61" t="s">
        <v>1772</v>
      </c>
      <c r="G1454" s="61" t="s">
        <v>1793</v>
      </c>
      <c r="H1454" s="61" t="s">
        <v>1789</v>
      </c>
      <c r="I1454" s="61" t="s">
        <v>1794</v>
      </c>
      <c r="J1454" s="61" t="s">
        <v>1791</v>
      </c>
      <c r="K1454" s="61" t="s">
        <v>813</v>
      </c>
      <c r="L1454" s="61" t="s">
        <v>1778</v>
      </c>
      <c r="M1454" s="61" t="s">
        <v>1785</v>
      </c>
      <c r="N1454" s="108">
        <v>1</v>
      </c>
      <c r="O1454" s="108">
        <v>1</v>
      </c>
      <c r="P1454" s="108">
        <v>1</v>
      </c>
      <c r="Q1454" s="108">
        <v>1</v>
      </c>
      <c r="R1454" s="108">
        <v>1</v>
      </c>
      <c r="S1454" s="108">
        <v>1</v>
      </c>
      <c r="T1454" s="108">
        <v>0</v>
      </c>
      <c r="U1454" s="108">
        <v>0</v>
      </c>
      <c r="V1454" s="108">
        <v>0</v>
      </c>
      <c r="W1454" s="109">
        <v>54722.5</v>
      </c>
      <c r="X1454" s="126">
        <v>0</v>
      </c>
      <c r="Y1454" s="109">
        <v>0</v>
      </c>
      <c r="Z1454" s="109">
        <v>196.09</v>
      </c>
      <c r="AA1454" s="109"/>
      <c r="AB1454" s="109"/>
      <c r="AC1454" s="109"/>
      <c r="AD1454" s="110">
        <v>54722.5</v>
      </c>
      <c r="AE1454" s="95">
        <v>45498</v>
      </c>
      <c r="AF1454" s="95">
        <v>46593</v>
      </c>
      <c r="AG1454" s="110">
        <v>54722.5</v>
      </c>
      <c r="AH1454" s="107">
        <v>2.5694444444444446</v>
      </c>
      <c r="AI1454" s="107">
        <v>3</v>
      </c>
      <c r="AJ1454" s="96">
        <v>4.2999999999999997E-2</v>
      </c>
      <c r="AK1454" s="92" t="s">
        <v>1786</v>
      </c>
      <c r="AL1454" s="92" t="s">
        <v>1787</v>
      </c>
      <c r="AM1454" s="27">
        <v>2156.9899999999998</v>
      </c>
      <c r="AN1454" s="27">
        <v>2353.08</v>
      </c>
      <c r="AO1454" s="27">
        <v>784.33</v>
      </c>
      <c r="AP1454" s="27">
        <v>0</v>
      </c>
      <c r="AQ1454" s="27">
        <v>0</v>
      </c>
      <c r="AR1454" s="27">
        <v>0</v>
      </c>
      <c r="AS1454" s="27">
        <v>0</v>
      </c>
      <c r="AT1454" s="27">
        <v>0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7">
        <v>0</v>
      </c>
      <c r="BA1454" s="27">
        <v>0</v>
      </c>
      <c r="BB1454" s="27">
        <v>0</v>
      </c>
      <c r="BC1454" s="27">
        <f t="shared" si="67"/>
        <v>4510.07</v>
      </c>
      <c r="BD1454" s="27">
        <f t="shared" si="68"/>
        <v>784.33</v>
      </c>
      <c r="BE1454" s="27">
        <f t="shared" si="69"/>
        <v>5294.4</v>
      </c>
    </row>
    <row r="1455" spans="1:57" x14ac:dyDescent="0.35">
      <c r="A1455" s="92" t="s">
        <v>2088</v>
      </c>
      <c r="B1455" s="90" t="s">
        <v>1452</v>
      </c>
      <c r="C1455" s="94">
        <v>3</v>
      </c>
      <c r="D1455" s="91" t="s">
        <v>0</v>
      </c>
      <c r="E1455" s="61" t="s">
        <v>3</v>
      </c>
      <c r="F1455" s="61" t="s">
        <v>1772</v>
      </c>
      <c r="G1455" s="61" t="s">
        <v>1793</v>
      </c>
      <c r="H1455" s="61" t="s">
        <v>1789</v>
      </c>
      <c r="I1455" s="61" t="s">
        <v>1794</v>
      </c>
      <c r="J1455" s="61" t="s">
        <v>1791</v>
      </c>
      <c r="K1455" s="61" t="s">
        <v>813</v>
      </c>
      <c r="L1455" s="61" t="s">
        <v>1778</v>
      </c>
      <c r="M1455" s="61" t="s">
        <v>1785</v>
      </c>
      <c r="N1455" s="108">
        <v>1</v>
      </c>
      <c r="O1455" s="108">
        <v>1</v>
      </c>
      <c r="P1455" s="108">
        <v>1</v>
      </c>
      <c r="Q1455" s="108">
        <v>1</v>
      </c>
      <c r="R1455" s="108">
        <v>1</v>
      </c>
      <c r="S1455" s="108">
        <v>1</v>
      </c>
      <c r="T1455" s="108">
        <v>0</v>
      </c>
      <c r="U1455" s="108">
        <v>0</v>
      </c>
      <c r="V1455" s="108">
        <v>0</v>
      </c>
      <c r="W1455" s="109">
        <v>131865</v>
      </c>
      <c r="X1455" s="126">
        <v>0</v>
      </c>
      <c r="Y1455" s="109">
        <v>0</v>
      </c>
      <c r="Z1455" s="109">
        <v>517.57000000000005</v>
      </c>
      <c r="AA1455" s="109"/>
      <c r="AB1455" s="109"/>
      <c r="AC1455" s="109"/>
      <c r="AD1455" s="110">
        <v>131865</v>
      </c>
      <c r="AE1455" s="95">
        <v>45498</v>
      </c>
      <c r="AF1455" s="95">
        <v>46959</v>
      </c>
      <c r="AG1455" s="110">
        <v>131865</v>
      </c>
      <c r="AH1455" s="107">
        <v>3.5694444444444446</v>
      </c>
      <c r="AI1455" s="107">
        <v>4</v>
      </c>
      <c r="AJ1455" s="97">
        <v>4.7100000000000003E-2</v>
      </c>
      <c r="AK1455" s="92" t="s">
        <v>1786</v>
      </c>
      <c r="AL1455" s="92" t="s">
        <v>1787</v>
      </c>
      <c r="AM1455" s="27">
        <v>5693.2699999999995</v>
      </c>
      <c r="AN1455" s="27">
        <v>6210.8399999999992</v>
      </c>
      <c r="AO1455" s="27">
        <v>6210.84</v>
      </c>
      <c r="AP1455" s="27">
        <v>2070.31</v>
      </c>
      <c r="AQ1455" s="27">
        <v>0</v>
      </c>
      <c r="AR1455" s="27">
        <v>0</v>
      </c>
      <c r="AS1455" s="27">
        <v>0</v>
      </c>
      <c r="AT1455" s="27">
        <v>0</v>
      </c>
      <c r="AU1455" s="27">
        <v>0</v>
      </c>
      <c r="AV1455" s="27">
        <v>0</v>
      </c>
      <c r="AW1455" s="27">
        <v>0</v>
      </c>
      <c r="AX1455" s="27">
        <v>0</v>
      </c>
      <c r="AY1455" s="27">
        <v>0</v>
      </c>
      <c r="AZ1455" s="27">
        <v>0</v>
      </c>
      <c r="BA1455" s="27">
        <v>0</v>
      </c>
      <c r="BB1455" s="27">
        <v>0</v>
      </c>
      <c r="BC1455" s="27">
        <f t="shared" si="67"/>
        <v>11904.109999999999</v>
      </c>
      <c r="BD1455" s="27">
        <f t="shared" si="68"/>
        <v>8281.15</v>
      </c>
      <c r="BE1455" s="27">
        <f t="shared" si="69"/>
        <v>20185.259999999998</v>
      </c>
    </row>
    <row r="1456" spans="1:57" x14ac:dyDescent="0.35">
      <c r="A1456" s="92" t="s">
        <v>2087</v>
      </c>
      <c r="B1456" s="90" t="s">
        <v>1452</v>
      </c>
      <c r="C1456" s="94">
        <v>4</v>
      </c>
      <c r="D1456" s="91" t="s">
        <v>0</v>
      </c>
      <c r="E1456" s="61" t="s">
        <v>3</v>
      </c>
      <c r="F1456" s="61" t="s">
        <v>1772</v>
      </c>
      <c r="G1456" s="61" t="s">
        <v>1793</v>
      </c>
      <c r="H1456" s="61" t="s">
        <v>1789</v>
      </c>
      <c r="I1456" s="61" t="s">
        <v>1794</v>
      </c>
      <c r="J1456" s="61" t="s">
        <v>1791</v>
      </c>
      <c r="K1456" s="61" t="s">
        <v>813</v>
      </c>
      <c r="L1456" s="61" t="s">
        <v>1778</v>
      </c>
      <c r="M1456" s="61" t="s">
        <v>1785</v>
      </c>
      <c r="N1456" s="108">
        <v>1</v>
      </c>
      <c r="O1456" s="108">
        <v>1</v>
      </c>
      <c r="P1456" s="108">
        <v>1</v>
      </c>
      <c r="Q1456" s="108">
        <v>1</v>
      </c>
      <c r="R1456" s="108">
        <v>1</v>
      </c>
      <c r="S1456" s="108">
        <v>1</v>
      </c>
      <c r="T1456" s="108">
        <v>0</v>
      </c>
      <c r="U1456" s="108">
        <v>0</v>
      </c>
      <c r="V1456" s="108">
        <v>0</v>
      </c>
      <c r="W1456" s="109">
        <v>46462.5</v>
      </c>
      <c r="X1456" s="126">
        <v>0</v>
      </c>
      <c r="Y1456" s="109">
        <v>0</v>
      </c>
      <c r="Z1456" s="109">
        <v>196.3</v>
      </c>
      <c r="AA1456" s="109"/>
      <c r="AB1456" s="109"/>
      <c r="AC1456" s="109"/>
      <c r="AD1456" s="110">
        <v>46462.5</v>
      </c>
      <c r="AE1456" s="95">
        <v>45498</v>
      </c>
      <c r="AF1456" s="95">
        <v>47324</v>
      </c>
      <c r="AG1456" s="110">
        <v>46462.5</v>
      </c>
      <c r="AH1456" s="107">
        <v>4.5694444444444446</v>
      </c>
      <c r="AI1456" s="107">
        <v>5</v>
      </c>
      <c r="AJ1456" s="96">
        <v>5.0700000000000002E-2</v>
      </c>
      <c r="AK1456" s="92" t="s">
        <v>1786</v>
      </c>
      <c r="AL1456" s="92" t="s">
        <v>1787</v>
      </c>
      <c r="AM1456" s="27">
        <v>2159.2999999999997</v>
      </c>
      <c r="AN1456" s="27">
        <v>2355.6</v>
      </c>
      <c r="AO1456" s="27">
        <v>2355.6</v>
      </c>
      <c r="AP1456" s="27">
        <v>2355.6</v>
      </c>
      <c r="AQ1456" s="27">
        <v>785.2</v>
      </c>
      <c r="AR1456" s="27">
        <v>0</v>
      </c>
      <c r="AS1456" s="27">
        <v>0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27">
        <v>0</v>
      </c>
      <c r="BC1456" s="27">
        <f t="shared" si="67"/>
        <v>4514.8999999999996</v>
      </c>
      <c r="BD1456" s="27">
        <f t="shared" si="68"/>
        <v>5496.4</v>
      </c>
      <c r="BE1456" s="27">
        <f t="shared" si="69"/>
        <v>10011.299999999999</v>
      </c>
    </row>
    <row r="1457" spans="1:57" x14ac:dyDescent="0.35">
      <c r="A1457" s="92" t="s">
        <v>2086</v>
      </c>
      <c r="B1457" s="90" t="s">
        <v>1452</v>
      </c>
      <c r="C1457" s="94">
        <v>5</v>
      </c>
      <c r="D1457" s="91" t="s">
        <v>0</v>
      </c>
      <c r="E1457" s="61" t="s">
        <v>3</v>
      </c>
      <c r="F1457" s="61" t="s">
        <v>1772</v>
      </c>
      <c r="G1457" s="61" t="s">
        <v>1793</v>
      </c>
      <c r="H1457" s="61" t="s">
        <v>1789</v>
      </c>
      <c r="I1457" s="61" t="s">
        <v>1794</v>
      </c>
      <c r="J1457" s="61" t="s">
        <v>1791</v>
      </c>
      <c r="K1457" s="61" t="s">
        <v>813</v>
      </c>
      <c r="L1457" s="61" t="s">
        <v>1778</v>
      </c>
      <c r="M1457" s="61" t="s">
        <v>1785</v>
      </c>
      <c r="N1457" s="108">
        <v>1</v>
      </c>
      <c r="O1457" s="108">
        <v>1</v>
      </c>
      <c r="P1457" s="108">
        <v>1</v>
      </c>
      <c r="Q1457" s="108">
        <v>1</v>
      </c>
      <c r="R1457" s="108">
        <v>1</v>
      </c>
      <c r="S1457" s="108">
        <v>1</v>
      </c>
      <c r="T1457" s="108">
        <v>0</v>
      </c>
      <c r="U1457" s="108">
        <v>0</v>
      </c>
      <c r="V1457" s="108">
        <v>0</v>
      </c>
      <c r="W1457" s="109">
        <v>106200</v>
      </c>
      <c r="X1457" s="126">
        <v>0</v>
      </c>
      <c r="Y1457" s="109">
        <v>0</v>
      </c>
      <c r="Z1457" s="109">
        <v>474.36</v>
      </c>
      <c r="AA1457" s="109"/>
      <c r="AB1457" s="109"/>
      <c r="AC1457" s="109"/>
      <c r="AD1457" s="110">
        <v>106200</v>
      </c>
      <c r="AE1457" s="95">
        <v>45498</v>
      </c>
      <c r="AF1457" s="95">
        <v>47689</v>
      </c>
      <c r="AG1457" s="110">
        <v>106200</v>
      </c>
      <c r="AH1457" s="107">
        <v>5.5694444444444446</v>
      </c>
      <c r="AI1457" s="107">
        <v>6</v>
      </c>
      <c r="AJ1457" s="96">
        <v>5.3600000000000002E-2</v>
      </c>
      <c r="AK1457" s="92" t="s">
        <v>1786</v>
      </c>
      <c r="AL1457" s="92" t="s">
        <v>1787</v>
      </c>
      <c r="AM1457" s="27">
        <v>5217.96</v>
      </c>
      <c r="AN1457" s="27">
        <v>5692.32</v>
      </c>
      <c r="AO1457" s="27">
        <v>5692.32</v>
      </c>
      <c r="AP1457" s="27">
        <v>5692.32</v>
      </c>
      <c r="AQ1457" s="27">
        <v>5692.32</v>
      </c>
      <c r="AR1457" s="27">
        <v>1897.44</v>
      </c>
      <c r="AS1457" s="27">
        <v>0</v>
      </c>
      <c r="AT1457" s="27">
        <v>0</v>
      </c>
      <c r="AU1457" s="27">
        <v>0</v>
      </c>
      <c r="AV1457" s="27">
        <v>0</v>
      </c>
      <c r="AW1457" s="27">
        <v>0</v>
      </c>
      <c r="AX1457" s="27">
        <v>0</v>
      </c>
      <c r="AY1457" s="27">
        <v>0</v>
      </c>
      <c r="AZ1457" s="27">
        <v>0</v>
      </c>
      <c r="BA1457" s="27">
        <v>0</v>
      </c>
      <c r="BB1457" s="27">
        <v>0</v>
      </c>
      <c r="BC1457" s="27">
        <f t="shared" si="67"/>
        <v>10910.279999999999</v>
      </c>
      <c r="BD1457" s="27">
        <f t="shared" si="68"/>
        <v>18974.399999999998</v>
      </c>
      <c r="BE1457" s="27">
        <f t="shared" si="69"/>
        <v>29884.679999999997</v>
      </c>
    </row>
    <row r="1458" spans="1:57" x14ac:dyDescent="0.35">
      <c r="A1458" s="92" t="s">
        <v>2085</v>
      </c>
      <c r="B1458" s="90" t="s">
        <v>1452</v>
      </c>
      <c r="C1458" s="94">
        <v>6</v>
      </c>
      <c r="D1458" s="91" t="s">
        <v>0</v>
      </c>
      <c r="E1458" s="61" t="s">
        <v>3</v>
      </c>
      <c r="F1458" s="61" t="s">
        <v>1772</v>
      </c>
      <c r="G1458" s="61" t="s">
        <v>1793</v>
      </c>
      <c r="H1458" s="61" t="s">
        <v>1789</v>
      </c>
      <c r="I1458" s="61" t="s">
        <v>1794</v>
      </c>
      <c r="J1458" s="61" t="s">
        <v>1791</v>
      </c>
      <c r="K1458" s="61" t="s">
        <v>813</v>
      </c>
      <c r="L1458" s="61" t="s">
        <v>1778</v>
      </c>
      <c r="M1458" s="61" t="s">
        <v>1785</v>
      </c>
      <c r="N1458" s="108">
        <v>1</v>
      </c>
      <c r="O1458" s="108">
        <v>1</v>
      </c>
      <c r="P1458" s="108">
        <v>1</v>
      </c>
      <c r="Q1458" s="108">
        <v>1</v>
      </c>
      <c r="R1458" s="108">
        <v>1</v>
      </c>
      <c r="S1458" s="108">
        <v>1</v>
      </c>
      <c r="T1458" s="108">
        <v>0</v>
      </c>
      <c r="U1458" s="108">
        <v>0</v>
      </c>
      <c r="V1458" s="108">
        <v>0</v>
      </c>
      <c r="W1458" s="109">
        <v>125375</v>
      </c>
      <c r="X1458" s="126">
        <v>0</v>
      </c>
      <c r="Y1458" s="109">
        <v>0</v>
      </c>
      <c r="Z1458" s="109">
        <v>589.26</v>
      </c>
      <c r="AA1458" s="109"/>
      <c r="AB1458" s="109"/>
      <c r="AC1458" s="109"/>
      <c r="AD1458" s="110">
        <v>125375</v>
      </c>
      <c r="AE1458" s="95">
        <v>45498</v>
      </c>
      <c r="AF1458" s="95">
        <v>48054</v>
      </c>
      <c r="AG1458" s="110">
        <v>125375</v>
      </c>
      <c r="AH1458" s="107">
        <v>6.5694444444444446</v>
      </c>
      <c r="AI1458" s="107">
        <v>7</v>
      </c>
      <c r="AJ1458" s="97">
        <v>5.6399999999999999E-2</v>
      </c>
      <c r="AK1458" s="92" t="s">
        <v>1786</v>
      </c>
      <c r="AL1458" s="92" t="s">
        <v>1787</v>
      </c>
      <c r="AM1458" s="27">
        <v>6481.8600000000015</v>
      </c>
      <c r="AN1458" s="27">
        <v>7071.1200000000017</v>
      </c>
      <c r="AO1458" s="27">
        <v>7071.12</v>
      </c>
      <c r="AP1458" s="27">
        <v>7071.12</v>
      </c>
      <c r="AQ1458" s="27">
        <v>7071.12</v>
      </c>
      <c r="AR1458" s="27">
        <v>5597.97</v>
      </c>
      <c r="AS1458" s="27">
        <v>2062.41</v>
      </c>
      <c r="AT1458" s="27">
        <v>0</v>
      </c>
      <c r="AU1458" s="27">
        <v>0</v>
      </c>
      <c r="AV1458" s="27">
        <v>0</v>
      </c>
      <c r="AW1458" s="27">
        <v>0</v>
      </c>
      <c r="AX1458" s="27">
        <v>0</v>
      </c>
      <c r="AY1458" s="27">
        <v>0</v>
      </c>
      <c r="AZ1458" s="27">
        <v>0</v>
      </c>
      <c r="BA1458" s="27">
        <v>0</v>
      </c>
      <c r="BB1458" s="27">
        <v>0</v>
      </c>
      <c r="BC1458" s="27">
        <f t="shared" si="67"/>
        <v>13552.980000000003</v>
      </c>
      <c r="BD1458" s="27">
        <f t="shared" si="68"/>
        <v>28873.74</v>
      </c>
      <c r="BE1458" s="27">
        <f t="shared" si="69"/>
        <v>42426.720000000001</v>
      </c>
    </row>
    <row r="1459" spans="1:57" x14ac:dyDescent="0.35">
      <c r="A1459" s="92" t="s">
        <v>2084</v>
      </c>
      <c r="B1459" s="90" t="s">
        <v>1452</v>
      </c>
      <c r="C1459" s="94">
        <v>7</v>
      </c>
      <c r="D1459" s="91" t="s">
        <v>0</v>
      </c>
      <c r="E1459" s="61" t="s">
        <v>3</v>
      </c>
      <c r="F1459" s="61" t="s">
        <v>1772</v>
      </c>
      <c r="G1459" s="61" t="s">
        <v>1793</v>
      </c>
      <c r="H1459" s="61" t="s">
        <v>1789</v>
      </c>
      <c r="I1459" s="61" t="s">
        <v>1794</v>
      </c>
      <c r="J1459" s="61" t="s">
        <v>1791</v>
      </c>
      <c r="K1459" s="61" t="s">
        <v>813</v>
      </c>
      <c r="L1459" s="61" t="s">
        <v>1778</v>
      </c>
      <c r="M1459" s="61" t="s">
        <v>1785</v>
      </c>
      <c r="N1459" s="108">
        <v>1</v>
      </c>
      <c r="O1459" s="108">
        <v>1</v>
      </c>
      <c r="P1459" s="108">
        <v>1</v>
      </c>
      <c r="Q1459" s="108">
        <v>1</v>
      </c>
      <c r="R1459" s="108">
        <v>1</v>
      </c>
      <c r="S1459" s="108">
        <v>1</v>
      </c>
      <c r="T1459" s="108">
        <v>0</v>
      </c>
      <c r="U1459" s="108">
        <v>0</v>
      </c>
      <c r="V1459" s="108">
        <v>0</v>
      </c>
      <c r="W1459" s="109">
        <v>1048872.5</v>
      </c>
      <c r="X1459" s="126">
        <v>0</v>
      </c>
      <c r="Y1459" s="109">
        <v>0</v>
      </c>
      <c r="Z1459" s="109">
        <v>5183.18</v>
      </c>
      <c r="AA1459" s="109"/>
      <c r="AB1459" s="109"/>
      <c r="AC1459" s="109"/>
      <c r="AD1459" s="110">
        <v>1048872.5</v>
      </c>
      <c r="AE1459" s="95">
        <v>45498</v>
      </c>
      <c r="AF1459" s="95">
        <v>48420</v>
      </c>
      <c r="AG1459" s="110">
        <v>1048872.5</v>
      </c>
      <c r="AH1459" s="107">
        <v>7.5694444444444446</v>
      </c>
      <c r="AI1459" s="107">
        <v>8</v>
      </c>
      <c r="AJ1459" s="96">
        <v>5.9299999999999999E-2</v>
      </c>
      <c r="AK1459" s="92" t="s">
        <v>1786</v>
      </c>
      <c r="AL1459" s="92" t="s">
        <v>1787</v>
      </c>
      <c r="AM1459" s="27">
        <v>57014.98</v>
      </c>
      <c r="AN1459" s="27">
        <v>62198.16</v>
      </c>
      <c r="AO1459" s="27">
        <v>62198.16</v>
      </c>
      <c r="AP1459" s="27">
        <v>62198.16</v>
      </c>
      <c r="AQ1459" s="27">
        <v>62198.16</v>
      </c>
      <c r="AR1459" s="27">
        <v>53559.51</v>
      </c>
      <c r="AS1459" s="27">
        <v>32826.800000000003</v>
      </c>
      <c r="AT1459" s="27">
        <v>12094.11</v>
      </c>
      <c r="AU1459" s="27">
        <v>0</v>
      </c>
      <c r="AV1459" s="27">
        <v>0</v>
      </c>
      <c r="AW1459" s="27">
        <v>0</v>
      </c>
      <c r="AX1459" s="27">
        <v>0</v>
      </c>
      <c r="AY1459" s="27">
        <v>0</v>
      </c>
      <c r="AZ1459" s="27">
        <v>0</v>
      </c>
      <c r="BA1459" s="27">
        <v>0</v>
      </c>
      <c r="BB1459" s="27">
        <v>0</v>
      </c>
      <c r="BC1459" s="27">
        <f t="shared" si="67"/>
        <v>119213.14000000001</v>
      </c>
      <c r="BD1459" s="27">
        <f t="shared" si="68"/>
        <v>285074.90000000002</v>
      </c>
      <c r="BE1459" s="27">
        <f t="shared" si="69"/>
        <v>404288.04000000004</v>
      </c>
    </row>
    <row r="1460" spans="1:57" x14ac:dyDescent="0.35">
      <c r="A1460" s="92" t="s">
        <v>2083</v>
      </c>
      <c r="B1460" s="90" t="s">
        <v>1452</v>
      </c>
      <c r="C1460" s="94">
        <v>8</v>
      </c>
      <c r="D1460" s="91" t="s">
        <v>0</v>
      </c>
      <c r="E1460" s="61" t="s">
        <v>3</v>
      </c>
      <c r="F1460" s="61" t="s">
        <v>1772</v>
      </c>
      <c r="G1460" s="61" t="s">
        <v>1793</v>
      </c>
      <c r="H1460" s="61" t="s">
        <v>1789</v>
      </c>
      <c r="I1460" s="61" t="s">
        <v>1794</v>
      </c>
      <c r="J1460" s="61" t="s">
        <v>1791</v>
      </c>
      <c r="K1460" s="61" t="s">
        <v>813</v>
      </c>
      <c r="L1460" s="61" t="s">
        <v>1778</v>
      </c>
      <c r="M1460" s="61" t="s">
        <v>1785</v>
      </c>
      <c r="N1460" s="108">
        <v>1</v>
      </c>
      <c r="O1460" s="108">
        <v>1</v>
      </c>
      <c r="P1460" s="108">
        <v>1</v>
      </c>
      <c r="Q1460" s="108">
        <v>1</v>
      </c>
      <c r="R1460" s="108">
        <v>1</v>
      </c>
      <c r="S1460" s="108">
        <v>1</v>
      </c>
      <c r="T1460" s="108">
        <v>0</v>
      </c>
      <c r="U1460" s="108">
        <v>0</v>
      </c>
      <c r="V1460" s="108">
        <v>0</v>
      </c>
      <c r="W1460" s="109">
        <v>1903192.5</v>
      </c>
      <c r="X1460" s="126">
        <v>0</v>
      </c>
      <c r="Y1460" s="109">
        <v>0</v>
      </c>
      <c r="Z1460" s="109">
        <v>9849.02</v>
      </c>
      <c r="AA1460" s="109"/>
      <c r="AB1460" s="109"/>
      <c r="AC1460" s="109"/>
      <c r="AD1460" s="110">
        <v>1903192.5</v>
      </c>
      <c r="AE1460" s="95">
        <v>45498</v>
      </c>
      <c r="AF1460" s="95">
        <v>48785</v>
      </c>
      <c r="AG1460" s="110">
        <v>1903192.5</v>
      </c>
      <c r="AH1460" s="107">
        <v>8.5694444444444446</v>
      </c>
      <c r="AI1460" s="107">
        <v>9</v>
      </c>
      <c r="AJ1460" s="96">
        <v>6.2100000000000002E-2</v>
      </c>
      <c r="AK1460" s="92" t="s">
        <v>1786</v>
      </c>
      <c r="AL1460" s="92" t="s">
        <v>1787</v>
      </c>
      <c r="AM1460" s="27">
        <v>108339.22000000003</v>
      </c>
      <c r="AN1460" s="27">
        <v>118188.24000000003</v>
      </c>
      <c r="AO1460" s="27">
        <v>118188.24</v>
      </c>
      <c r="AP1460" s="27">
        <v>118188.24</v>
      </c>
      <c r="AQ1460" s="27">
        <v>118188.24</v>
      </c>
      <c r="AR1460" s="27">
        <v>105876.99</v>
      </c>
      <c r="AS1460" s="27">
        <v>76329.94</v>
      </c>
      <c r="AT1460" s="27">
        <v>46782.87</v>
      </c>
      <c r="AU1460" s="27">
        <v>17235.82</v>
      </c>
      <c r="AV1460" s="27">
        <v>0</v>
      </c>
      <c r="AW1460" s="27">
        <v>0</v>
      </c>
      <c r="AX1460" s="27">
        <v>0</v>
      </c>
      <c r="AY1460" s="27">
        <v>0</v>
      </c>
      <c r="AZ1460" s="27">
        <v>0</v>
      </c>
      <c r="BA1460" s="27">
        <v>0</v>
      </c>
      <c r="BB1460" s="27">
        <v>0</v>
      </c>
      <c r="BC1460" s="27">
        <f t="shared" si="67"/>
        <v>226527.46000000008</v>
      </c>
      <c r="BD1460" s="27">
        <f t="shared" si="68"/>
        <v>600790.34</v>
      </c>
      <c r="BE1460" s="27">
        <f t="shared" si="69"/>
        <v>827317.8</v>
      </c>
    </row>
    <row r="1461" spans="1:57" x14ac:dyDescent="0.35">
      <c r="A1461" s="92" t="s">
        <v>2082</v>
      </c>
      <c r="B1461" s="90" t="s">
        <v>1695</v>
      </c>
      <c r="C1461" s="94">
        <v>1</v>
      </c>
      <c r="D1461" s="91" t="s">
        <v>0</v>
      </c>
      <c r="E1461" s="61" t="s">
        <v>3</v>
      </c>
      <c r="F1461" s="61" t="s">
        <v>1772</v>
      </c>
      <c r="G1461" s="61" t="s">
        <v>1079</v>
      </c>
      <c r="H1461" s="61" t="s">
        <v>1782</v>
      </c>
      <c r="I1461" s="61" t="s">
        <v>1783</v>
      </c>
      <c r="J1461" s="61" t="s">
        <v>1784</v>
      </c>
      <c r="K1461" s="61" t="s">
        <v>1079</v>
      </c>
      <c r="L1461" s="61" t="s">
        <v>1778</v>
      </c>
      <c r="M1461" s="61" t="s">
        <v>1785</v>
      </c>
      <c r="N1461" s="108">
        <v>1</v>
      </c>
      <c r="O1461" s="108">
        <v>1</v>
      </c>
      <c r="P1461" s="108">
        <v>1</v>
      </c>
      <c r="Q1461" s="108">
        <v>0</v>
      </c>
      <c r="R1461" s="108">
        <v>0</v>
      </c>
      <c r="S1461" s="108">
        <v>1</v>
      </c>
      <c r="T1461" s="108">
        <v>1</v>
      </c>
      <c r="U1461" s="108">
        <v>1</v>
      </c>
      <c r="V1461" s="108">
        <v>0</v>
      </c>
      <c r="W1461" s="109">
        <v>21982441.129999999</v>
      </c>
      <c r="X1461" s="126">
        <v>0</v>
      </c>
      <c r="Y1461" s="109">
        <v>0</v>
      </c>
      <c r="Z1461" s="109">
        <v>961731.8</v>
      </c>
      <c r="AA1461" s="109"/>
      <c r="AB1461" s="109"/>
      <c r="AC1461" s="109"/>
      <c r="AD1461" s="110">
        <v>21982441.129999999</v>
      </c>
      <c r="AE1461" s="95">
        <v>45503</v>
      </c>
      <c r="AF1461" s="95">
        <v>46598</v>
      </c>
      <c r="AG1461" s="110">
        <v>21982441.129999999</v>
      </c>
      <c r="AH1461" s="107">
        <v>2.5833333333333335</v>
      </c>
      <c r="AI1461" s="107">
        <v>3</v>
      </c>
      <c r="AJ1461" s="96">
        <v>8.7499999999999994E-2</v>
      </c>
      <c r="AK1461" s="92" t="s">
        <v>1786</v>
      </c>
      <c r="AL1461" s="92" t="s">
        <v>1787</v>
      </c>
      <c r="AM1461" s="27">
        <v>961731.8</v>
      </c>
      <c r="AN1461" s="27">
        <v>1923463.6</v>
      </c>
      <c r="AO1461" s="27">
        <v>1923463.6</v>
      </c>
      <c r="AP1461" s="27">
        <v>0</v>
      </c>
      <c r="AQ1461" s="27">
        <v>0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27">
        <v>0</v>
      </c>
      <c r="BC1461" s="27">
        <f t="shared" si="67"/>
        <v>2885195.4000000004</v>
      </c>
      <c r="BD1461" s="27">
        <f t="shared" si="68"/>
        <v>1923463.6</v>
      </c>
      <c r="BE1461" s="27">
        <f t="shared" si="69"/>
        <v>4808659</v>
      </c>
    </row>
    <row r="1462" spans="1:57" x14ac:dyDescent="0.35">
      <c r="A1462" s="92" t="s">
        <v>2081</v>
      </c>
      <c r="B1462" s="90" t="s">
        <v>1453</v>
      </c>
      <c r="C1462" s="94">
        <v>1</v>
      </c>
      <c r="D1462" s="91" t="s">
        <v>0</v>
      </c>
      <c r="E1462" s="61" t="s">
        <v>3</v>
      </c>
      <c r="F1462" s="61" t="s">
        <v>1772</v>
      </c>
      <c r="G1462" s="61" t="s">
        <v>1788</v>
      </c>
      <c r="H1462" s="61" t="s">
        <v>1789</v>
      </c>
      <c r="I1462" s="61" t="s">
        <v>1790</v>
      </c>
      <c r="J1462" s="61" t="s">
        <v>1791</v>
      </c>
      <c r="K1462" s="61" t="s">
        <v>796</v>
      </c>
      <c r="L1462" s="61" t="s">
        <v>1778</v>
      </c>
      <c r="M1462" s="61" t="s">
        <v>1785</v>
      </c>
      <c r="N1462" s="108">
        <v>1</v>
      </c>
      <c r="O1462" s="108">
        <v>1</v>
      </c>
      <c r="P1462" s="108">
        <v>1</v>
      </c>
      <c r="Q1462" s="108">
        <v>1</v>
      </c>
      <c r="R1462" s="108">
        <v>1</v>
      </c>
      <c r="S1462" s="108">
        <v>1</v>
      </c>
      <c r="T1462" s="108">
        <v>0</v>
      </c>
      <c r="U1462" s="108">
        <v>0</v>
      </c>
      <c r="V1462" s="108">
        <v>0</v>
      </c>
      <c r="W1462" s="109">
        <v>4429682.8600000003</v>
      </c>
      <c r="X1462" s="126">
        <v>0</v>
      </c>
      <c r="Y1462" s="109">
        <v>0</v>
      </c>
      <c r="Z1462" s="109">
        <v>0</v>
      </c>
      <c r="AA1462" s="109"/>
      <c r="AB1462" s="109"/>
      <c r="AC1462" s="109"/>
      <c r="AD1462" s="110">
        <v>4429682.8600000003</v>
      </c>
      <c r="AE1462" s="95">
        <v>45372</v>
      </c>
      <c r="AF1462" s="95">
        <v>45737</v>
      </c>
      <c r="AG1462" s="110">
        <v>4429682.8600000003</v>
      </c>
      <c r="AH1462" s="107">
        <v>0.22500000000000001</v>
      </c>
      <c r="AI1462" s="107">
        <v>1</v>
      </c>
      <c r="AJ1462" s="96">
        <v>4.9000000000000002E-2</v>
      </c>
      <c r="AK1462" s="92" t="s">
        <v>1786</v>
      </c>
      <c r="AL1462" s="92" t="s">
        <v>1787</v>
      </c>
      <c r="AM1462" s="27">
        <v>108527.23</v>
      </c>
      <c r="AN1462" s="27">
        <v>0</v>
      </c>
      <c r="AO1462" s="27">
        <v>0</v>
      </c>
      <c r="AP1462" s="27">
        <v>0</v>
      </c>
      <c r="AQ1462" s="27">
        <v>0</v>
      </c>
      <c r="AR1462" s="27">
        <v>0</v>
      </c>
      <c r="AS1462" s="27">
        <v>0</v>
      </c>
      <c r="AT1462" s="27">
        <v>0</v>
      </c>
      <c r="AU1462" s="27">
        <v>0</v>
      </c>
      <c r="AV1462" s="27">
        <v>0</v>
      </c>
      <c r="AW1462" s="27">
        <v>0</v>
      </c>
      <c r="AX1462" s="27">
        <v>0</v>
      </c>
      <c r="AY1462" s="27">
        <v>0</v>
      </c>
      <c r="AZ1462" s="27">
        <v>0</v>
      </c>
      <c r="BA1462" s="27">
        <v>0</v>
      </c>
      <c r="BB1462" s="27">
        <v>0</v>
      </c>
      <c r="BC1462" s="27">
        <f t="shared" si="67"/>
        <v>108527.23</v>
      </c>
      <c r="BD1462" s="27">
        <f t="shared" si="68"/>
        <v>0</v>
      </c>
      <c r="BE1462" s="27">
        <f t="shared" si="69"/>
        <v>108527.23</v>
      </c>
    </row>
    <row r="1463" spans="1:57" x14ac:dyDescent="0.35">
      <c r="A1463" s="92" t="s">
        <v>2080</v>
      </c>
      <c r="B1463" s="90" t="s">
        <v>1696</v>
      </c>
      <c r="C1463" s="94">
        <v>1</v>
      </c>
      <c r="D1463" s="91" t="s">
        <v>0</v>
      </c>
      <c r="E1463" s="61" t="s">
        <v>3</v>
      </c>
      <c r="F1463" s="61" t="s">
        <v>1772</v>
      </c>
      <c r="G1463" s="61" t="s">
        <v>403</v>
      </c>
      <c r="H1463" s="61" t="s">
        <v>1782</v>
      </c>
      <c r="I1463" s="61" t="s">
        <v>1783</v>
      </c>
      <c r="J1463" s="61" t="s">
        <v>1784</v>
      </c>
      <c r="K1463" s="61" t="s">
        <v>715</v>
      </c>
      <c r="L1463" s="61" t="s">
        <v>1778</v>
      </c>
      <c r="M1463" s="61" t="s">
        <v>1785</v>
      </c>
      <c r="N1463" s="108">
        <v>1</v>
      </c>
      <c r="O1463" s="108">
        <v>1</v>
      </c>
      <c r="P1463" s="108">
        <v>1</v>
      </c>
      <c r="Q1463" s="108">
        <v>0</v>
      </c>
      <c r="R1463" s="108">
        <v>0</v>
      </c>
      <c r="S1463" s="108">
        <v>1</v>
      </c>
      <c r="T1463" s="108">
        <v>1</v>
      </c>
      <c r="U1463" s="108">
        <v>1</v>
      </c>
      <c r="V1463" s="108">
        <v>0</v>
      </c>
      <c r="W1463" s="109">
        <v>200000000</v>
      </c>
      <c r="X1463" s="126">
        <v>0</v>
      </c>
      <c r="Y1463" s="109">
        <v>0</v>
      </c>
      <c r="Z1463" s="109">
        <v>0</v>
      </c>
      <c r="AA1463" s="109"/>
      <c r="AB1463" s="109"/>
      <c r="AC1463" s="109"/>
      <c r="AD1463" s="110">
        <v>200000000</v>
      </c>
      <c r="AE1463" s="95">
        <v>45506</v>
      </c>
      <c r="AF1463" s="95">
        <v>47332</v>
      </c>
      <c r="AG1463" s="110">
        <v>200000000</v>
      </c>
      <c r="AH1463" s="107">
        <v>4.5888888888888886</v>
      </c>
      <c r="AI1463" s="107">
        <v>5</v>
      </c>
      <c r="AJ1463" s="96">
        <v>9.2499999999999999E-2</v>
      </c>
      <c r="AK1463" s="92" t="s">
        <v>1786</v>
      </c>
      <c r="AL1463" s="92" t="s">
        <v>1787</v>
      </c>
      <c r="AM1463" s="27">
        <v>18500000</v>
      </c>
      <c r="AN1463" s="27">
        <v>18500000</v>
      </c>
      <c r="AO1463" s="27">
        <v>18500000</v>
      </c>
      <c r="AP1463" s="27">
        <v>18500000</v>
      </c>
      <c r="AQ1463" s="27">
        <v>18500000</v>
      </c>
      <c r="AR1463" s="27">
        <v>0</v>
      </c>
      <c r="AS1463" s="27">
        <v>0</v>
      </c>
      <c r="AT1463" s="27">
        <v>0</v>
      </c>
      <c r="AU1463" s="27">
        <v>0</v>
      </c>
      <c r="AV1463" s="27">
        <v>0</v>
      </c>
      <c r="AW1463" s="27">
        <v>0</v>
      </c>
      <c r="AX1463" s="27">
        <v>0</v>
      </c>
      <c r="AY1463" s="27">
        <v>0</v>
      </c>
      <c r="AZ1463" s="27">
        <v>0</v>
      </c>
      <c r="BA1463" s="27">
        <v>0</v>
      </c>
      <c r="BB1463" s="27">
        <v>0</v>
      </c>
      <c r="BC1463" s="27">
        <f t="shared" si="67"/>
        <v>37000000</v>
      </c>
      <c r="BD1463" s="27">
        <f t="shared" si="68"/>
        <v>55500000</v>
      </c>
      <c r="BE1463" s="27">
        <f t="shared" si="69"/>
        <v>92500000</v>
      </c>
    </row>
    <row r="1464" spans="1:57" x14ac:dyDescent="0.35">
      <c r="A1464" s="92" t="s">
        <v>2079</v>
      </c>
      <c r="B1464" s="90" t="s">
        <v>1697</v>
      </c>
      <c r="C1464" s="94">
        <v>1</v>
      </c>
      <c r="D1464" s="91" t="s">
        <v>0</v>
      </c>
      <c r="E1464" s="61" t="s">
        <v>3</v>
      </c>
      <c r="F1464" s="61" t="s">
        <v>1772</v>
      </c>
      <c r="G1464" s="61" t="s">
        <v>1079</v>
      </c>
      <c r="H1464" s="61" t="s">
        <v>1782</v>
      </c>
      <c r="I1464" s="61" t="s">
        <v>1783</v>
      </c>
      <c r="J1464" s="61" t="s">
        <v>1784</v>
      </c>
      <c r="K1464" s="61" t="s">
        <v>1079</v>
      </c>
      <c r="L1464" s="61" t="s">
        <v>1778</v>
      </c>
      <c r="M1464" s="61" t="s">
        <v>1785</v>
      </c>
      <c r="N1464" s="108">
        <v>1</v>
      </c>
      <c r="O1464" s="108">
        <v>1</v>
      </c>
      <c r="P1464" s="108">
        <v>1</v>
      </c>
      <c r="Q1464" s="108">
        <v>0</v>
      </c>
      <c r="R1464" s="108">
        <v>0</v>
      </c>
      <c r="S1464" s="108">
        <v>1</v>
      </c>
      <c r="T1464" s="108">
        <v>1</v>
      </c>
      <c r="U1464" s="108">
        <v>1</v>
      </c>
      <c r="V1464" s="108">
        <v>0</v>
      </c>
      <c r="W1464" s="109">
        <v>22310007.920000002</v>
      </c>
      <c r="X1464" s="126">
        <v>0</v>
      </c>
      <c r="Y1464" s="109">
        <v>0</v>
      </c>
      <c r="Z1464" s="109">
        <v>0</v>
      </c>
      <c r="AA1464" s="109"/>
      <c r="AB1464" s="109"/>
      <c r="AC1464" s="109"/>
      <c r="AD1464" s="110">
        <v>22310007.920000002</v>
      </c>
      <c r="AE1464" s="95">
        <v>45511</v>
      </c>
      <c r="AF1464" s="95">
        <v>47337</v>
      </c>
      <c r="AG1464" s="110">
        <v>22310007.920000002</v>
      </c>
      <c r="AH1464" s="107">
        <v>4.6027777777777779</v>
      </c>
      <c r="AI1464" s="107">
        <v>5</v>
      </c>
      <c r="AJ1464" s="97">
        <v>9.2499999999999999E-2</v>
      </c>
      <c r="AK1464" s="92" t="s">
        <v>1786</v>
      </c>
      <c r="AL1464" s="92" t="s">
        <v>1787</v>
      </c>
      <c r="AM1464" s="27">
        <v>2063675.74</v>
      </c>
      <c r="AN1464" s="27">
        <v>2063675.74</v>
      </c>
      <c r="AO1464" s="27">
        <v>2063675.74</v>
      </c>
      <c r="AP1464" s="27">
        <v>2063675.74</v>
      </c>
      <c r="AQ1464" s="27">
        <v>2063675.74</v>
      </c>
      <c r="AR1464" s="27">
        <v>0</v>
      </c>
      <c r="AS1464" s="27">
        <v>0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7">
        <v>0</v>
      </c>
      <c r="BA1464" s="27">
        <v>0</v>
      </c>
      <c r="BB1464" s="27">
        <v>0</v>
      </c>
      <c r="BC1464" s="27">
        <f t="shared" si="67"/>
        <v>4127351.48</v>
      </c>
      <c r="BD1464" s="27">
        <f t="shared" si="68"/>
        <v>6191027.2199999997</v>
      </c>
      <c r="BE1464" s="27">
        <f t="shared" si="69"/>
        <v>10318378.699999999</v>
      </c>
    </row>
    <row r="1465" spans="1:57" x14ac:dyDescent="0.35">
      <c r="A1465" s="92" t="s">
        <v>2078</v>
      </c>
      <c r="B1465" s="90" t="s">
        <v>1454</v>
      </c>
      <c r="C1465" s="94">
        <v>1</v>
      </c>
      <c r="D1465" s="91" t="s">
        <v>0</v>
      </c>
      <c r="E1465" s="61" t="s">
        <v>3</v>
      </c>
      <c r="F1465" s="61" t="s">
        <v>1772</v>
      </c>
      <c r="G1465" s="61" t="s">
        <v>735</v>
      </c>
      <c r="H1465" s="61" t="s">
        <v>1782</v>
      </c>
      <c r="I1465" s="61" t="s">
        <v>1775</v>
      </c>
      <c r="J1465" s="61" t="s">
        <v>1784</v>
      </c>
      <c r="K1465" s="61" t="s">
        <v>735</v>
      </c>
      <c r="L1465" s="61" t="s">
        <v>1778</v>
      </c>
      <c r="M1465" s="61" t="s">
        <v>1785</v>
      </c>
      <c r="N1465" s="108">
        <v>1</v>
      </c>
      <c r="O1465" s="108">
        <v>1</v>
      </c>
      <c r="P1465" s="108">
        <v>1</v>
      </c>
      <c r="Q1465" s="108">
        <v>0</v>
      </c>
      <c r="R1465" s="108">
        <v>1</v>
      </c>
      <c r="S1465" s="108">
        <v>1</v>
      </c>
      <c r="T1465" s="108">
        <v>1</v>
      </c>
      <c r="U1465" s="108">
        <v>0</v>
      </c>
      <c r="V1465" s="108">
        <v>0</v>
      </c>
      <c r="W1465" s="109">
        <v>63813502.909999996</v>
      </c>
      <c r="X1465" s="126">
        <v>0</v>
      </c>
      <c r="Y1465" s="109">
        <v>0</v>
      </c>
      <c r="Z1465" s="109">
        <v>0</v>
      </c>
      <c r="AA1465" s="109"/>
      <c r="AB1465" s="109"/>
      <c r="AC1465" s="109"/>
      <c r="AD1465" s="110">
        <v>63813502.909999996</v>
      </c>
      <c r="AE1465" s="95">
        <v>45372</v>
      </c>
      <c r="AF1465" s="95">
        <v>45737</v>
      </c>
      <c r="AG1465" s="110">
        <v>63813502.909999996</v>
      </c>
      <c r="AH1465" s="107">
        <v>0.22500000000000001</v>
      </c>
      <c r="AI1465" s="107">
        <v>1</v>
      </c>
      <c r="AJ1465" s="96">
        <v>4.9000000000000002E-2</v>
      </c>
      <c r="AK1465" s="92" t="s">
        <v>1786</v>
      </c>
      <c r="AL1465" s="92" t="s">
        <v>1787</v>
      </c>
      <c r="AM1465" s="27">
        <v>1563430.82</v>
      </c>
      <c r="AN1465" s="27">
        <v>0</v>
      </c>
      <c r="AO1465" s="27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27">
        <v>0</v>
      </c>
      <c r="BC1465" s="27">
        <f t="shared" si="67"/>
        <v>1563430.82</v>
      </c>
      <c r="BD1465" s="27">
        <f t="shared" si="68"/>
        <v>0</v>
      </c>
      <c r="BE1465" s="27">
        <f t="shared" si="69"/>
        <v>1563430.82</v>
      </c>
    </row>
    <row r="1466" spans="1:57" x14ac:dyDescent="0.35">
      <c r="A1466" s="92" t="s">
        <v>2077</v>
      </c>
      <c r="B1466" s="90" t="s">
        <v>1698</v>
      </c>
      <c r="C1466" s="94">
        <v>1</v>
      </c>
      <c r="D1466" s="91" t="s">
        <v>0</v>
      </c>
      <c r="E1466" s="61" t="s">
        <v>3</v>
      </c>
      <c r="F1466" s="61" t="s">
        <v>1772</v>
      </c>
      <c r="G1466" s="61" t="s">
        <v>1781</v>
      </c>
      <c r="H1466" s="61" t="s">
        <v>1782</v>
      </c>
      <c r="I1466" s="61" t="s">
        <v>1783</v>
      </c>
      <c r="J1466" s="61" t="s">
        <v>1784</v>
      </c>
      <c r="K1466" s="61" t="s">
        <v>1851</v>
      </c>
      <c r="L1466" s="61" t="s">
        <v>1778</v>
      </c>
      <c r="M1466" s="61" t="s">
        <v>1785</v>
      </c>
      <c r="N1466" s="108">
        <v>1</v>
      </c>
      <c r="O1466" s="108">
        <v>1</v>
      </c>
      <c r="P1466" s="108">
        <v>1</v>
      </c>
      <c r="Q1466" s="108">
        <v>0</v>
      </c>
      <c r="R1466" s="108">
        <v>0</v>
      </c>
      <c r="S1466" s="108">
        <v>1</v>
      </c>
      <c r="T1466" s="108">
        <v>1</v>
      </c>
      <c r="U1466" s="108">
        <v>1</v>
      </c>
      <c r="V1466" s="108">
        <v>0</v>
      </c>
      <c r="W1466" s="109">
        <v>28980299.300000001</v>
      </c>
      <c r="X1466" s="126">
        <v>0</v>
      </c>
      <c r="Y1466" s="109">
        <v>0</v>
      </c>
      <c r="Z1466" s="109">
        <v>0</v>
      </c>
      <c r="AA1466" s="109"/>
      <c r="AB1466" s="109"/>
      <c r="AC1466" s="109"/>
      <c r="AD1466" s="110">
        <v>28980299.300000001</v>
      </c>
      <c r="AE1466" s="95">
        <v>45387</v>
      </c>
      <c r="AF1466" s="95">
        <v>46482</v>
      </c>
      <c r="AG1466" s="110">
        <v>28980299.300000001</v>
      </c>
      <c r="AH1466" s="107">
        <v>2.2638888888888888</v>
      </c>
      <c r="AI1466" s="107">
        <v>3</v>
      </c>
      <c r="AJ1466" s="96">
        <v>8.7499999999999994E-2</v>
      </c>
      <c r="AK1466" s="92" t="s">
        <v>1786</v>
      </c>
      <c r="AL1466" s="92" t="s">
        <v>1787</v>
      </c>
      <c r="AM1466" s="27">
        <v>2535776.1800000002</v>
      </c>
      <c r="AN1466" s="27">
        <v>2535776.1800000002</v>
      </c>
      <c r="AO1466" s="27">
        <v>1267888.0900000001</v>
      </c>
      <c r="AP1466" s="27">
        <v>0</v>
      </c>
      <c r="AQ1466" s="27">
        <v>0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7">
        <v>0</v>
      </c>
      <c r="BA1466" s="27">
        <v>0</v>
      </c>
      <c r="BB1466" s="27">
        <v>0</v>
      </c>
      <c r="BC1466" s="27">
        <f t="shared" si="67"/>
        <v>5071552.3600000003</v>
      </c>
      <c r="BD1466" s="27">
        <f t="shared" si="68"/>
        <v>1267888.0900000001</v>
      </c>
      <c r="BE1466" s="27">
        <f t="shared" si="69"/>
        <v>6339440.4500000002</v>
      </c>
    </row>
    <row r="1467" spans="1:57" x14ac:dyDescent="0.35">
      <c r="A1467" s="92" t="s">
        <v>2076</v>
      </c>
      <c r="B1467" s="90" t="s">
        <v>1455</v>
      </c>
      <c r="C1467" s="94">
        <v>1</v>
      </c>
      <c r="D1467" s="91" t="s">
        <v>0</v>
      </c>
      <c r="E1467" s="61" t="s">
        <v>3</v>
      </c>
      <c r="F1467" s="61" t="s">
        <v>1772</v>
      </c>
      <c r="G1467" s="61" t="s">
        <v>1788</v>
      </c>
      <c r="H1467" s="61" t="s">
        <v>1789</v>
      </c>
      <c r="I1467" s="61" t="s">
        <v>1790</v>
      </c>
      <c r="J1467" s="61" t="s">
        <v>1791</v>
      </c>
      <c r="K1467" s="61" t="s">
        <v>796</v>
      </c>
      <c r="L1467" s="61" t="s">
        <v>1778</v>
      </c>
      <c r="M1467" s="61" t="s">
        <v>1785</v>
      </c>
      <c r="N1467" s="108">
        <v>1</v>
      </c>
      <c r="O1467" s="108">
        <v>1</v>
      </c>
      <c r="P1467" s="108">
        <v>1</v>
      </c>
      <c r="Q1467" s="108">
        <v>1</v>
      </c>
      <c r="R1467" s="108">
        <v>1</v>
      </c>
      <c r="S1467" s="108">
        <v>1</v>
      </c>
      <c r="T1467" s="108">
        <v>0</v>
      </c>
      <c r="U1467" s="108">
        <v>0</v>
      </c>
      <c r="V1467" s="108">
        <v>0</v>
      </c>
      <c r="W1467" s="109">
        <v>500000</v>
      </c>
      <c r="X1467" s="126">
        <v>0</v>
      </c>
      <c r="Y1467" s="109">
        <v>0</v>
      </c>
      <c r="Z1467" s="109">
        <v>0</v>
      </c>
      <c r="AA1467" s="109"/>
      <c r="AB1467" s="109"/>
      <c r="AC1467" s="109"/>
      <c r="AD1467" s="110">
        <v>500000</v>
      </c>
      <c r="AE1467" s="95">
        <v>45372</v>
      </c>
      <c r="AF1467" s="95">
        <v>45737</v>
      </c>
      <c r="AG1467" s="110">
        <v>500000</v>
      </c>
      <c r="AH1467" s="107">
        <v>0.22500000000000001</v>
      </c>
      <c r="AI1467" s="107">
        <v>1</v>
      </c>
      <c r="AJ1467" s="96">
        <v>4.9000000000000002E-2</v>
      </c>
      <c r="AK1467" s="92" t="s">
        <v>1786</v>
      </c>
      <c r="AL1467" s="92" t="s">
        <v>1787</v>
      </c>
      <c r="AM1467" s="27">
        <v>12250</v>
      </c>
      <c r="AN1467" s="27">
        <v>0</v>
      </c>
      <c r="AO1467" s="27">
        <v>0</v>
      </c>
      <c r="AP1467" s="27">
        <v>0</v>
      </c>
      <c r="AQ1467" s="27">
        <v>0</v>
      </c>
      <c r="AR1467" s="27">
        <v>0</v>
      </c>
      <c r="AS1467" s="27">
        <v>0</v>
      </c>
      <c r="AT1467" s="27">
        <v>0</v>
      </c>
      <c r="AU1467" s="27">
        <v>0</v>
      </c>
      <c r="AV1467" s="27">
        <v>0</v>
      </c>
      <c r="AW1467" s="27">
        <v>0</v>
      </c>
      <c r="AX1467" s="27">
        <v>0</v>
      </c>
      <c r="AY1467" s="27">
        <v>0</v>
      </c>
      <c r="AZ1467" s="27">
        <v>0</v>
      </c>
      <c r="BA1467" s="27">
        <v>0</v>
      </c>
      <c r="BB1467" s="27">
        <v>0</v>
      </c>
      <c r="BC1467" s="27">
        <f t="shared" si="67"/>
        <v>12250</v>
      </c>
      <c r="BD1467" s="27">
        <f t="shared" si="68"/>
        <v>0</v>
      </c>
      <c r="BE1467" s="27">
        <f t="shared" si="69"/>
        <v>12250</v>
      </c>
    </row>
    <row r="1468" spans="1:57" x14ac:dyDescent="0.35">
      <c r="A1468" s="92" t="s">
        <v>2075</v>
      </c>
      <c r="B1468" s="90" t="s">
        <v>1699</v>
      </c>
      <c r="C1468" s="94">
        <v>1</v>
      </c>
      <c r="D1468" s="91" t="s">
        <v>0</v>
      </c>
      <c r="E1468" s="61" t="s">
        <v>3</v>
      </c>
      <c r="F1468" s="61" t="s">
        <v>1772</v>
      </c>
      <c r="G1468" s="61" t="s">
        <v>403</v>
      </c>
      <c r="H1468" s="61" t="s">
        <v>1782</v>
      </c>
      <c r="I1468" s="61" t="s">
        <v>1783</v>
      </c>
      <c r="J1468" s="61" t="s">
        <v>1784</v>
      </c>
      <c r="K1468" s="61" t="s">
        <v>715</v>
      </c>
      <c r="L1468" s="61" t="s">
        <v>1778</v>
      </c>
      <c r="M1468" s="61" t="s">
        <v>1785</v>
      </c>
      <c r="N1468" s="108">
        <v>1</v>
      </c>
      <c r="O1468" s="108">
        <v>1</v>
      </c>
      <c r="P1468" s="108">
        <v>1</v>
      </c>
      <c r="Q1468" s="108">
        <v>0</v>
      </c>
      <c r="R1468" s="108">
        <v>0</v>
      </c>
      <c r="S1468" s="108">
        <v>1</v>
      </c>
      <c r="T1468" s="108">
        <v>1</v>
      </c>
      <c r="U1468" s="108">
        <v>1</v>
      </c>
      <c r="V1468" s="108">
        <v>0</v>
      </c>
      <c r="W1468" s="109">
        <v>170000000</v>
      </c>
      <c r="X1468" s="126">
        <v>0</v>
      </c>
      <c r="Y1468" s="109">
        <v>0</v>
      </c>
      <c r="Z1468" s="109">
        <v>0</v>
      </c>
      <c r="AA1468" s="109"/>
      <c r="AB1468" s="109"/>
      <c r="AC1468" s="109"/>
      <c r="AD1468" s="110">
        <v>170000000</v>
      </c>
      <c r="AE1468" s="95">
        <v>45506</v>
      </c>
      <c r="AF1468" s="95">
        <v>47332</v>
      </c>
      <c r="AG1468" s="110">
        <v>170000000</v>
      </c>
      <c r="AH1468" s="107">
        <v>4.5888888888888886</v>
      </c>
      <c r="AI1468" s="107">
        <v>5</v>
      </c>
      <c r="AJ1468" s="96">
        <v>9.2499999999999999E-2</v>
      </c>
      <c r="AK1468" s="92" t="s">
        <v>1786</v>
      </c>
      <c r="AL1468" s="92" t="s">
        <v>1787</v>
      </c>
      <c r="AM1468" s="27">
        <v>15725000</v>
      </c>
      <c r="AN1468" s="27">
        <v>15725000</v>
      </c>
      <c r="AO1468" s="27">
        <v>15725000</v>
      </c>
      <c r="AP1468" s="27">
        <v>15725000</v>
      </c>
      <c r="AQ1468" s="27">
        <v>15725000</v>
      </c>
      <c r="AR1468" s="27">
        <v>0</v>
      </c>
      <c r="AS1468" s="27">
        <v>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0</v>
      </c>
      <c r="BB1468" s="27">
        <v>0</v>
      </c>
      <c r="BC1468" s="27">
        <f t="shared" si="67"/>
        <v>31450000</v>
      </c>
      <c r="BD1468" s="27">
        <f t="shared" si="68"/>
        <v>47175000</v>
      </c>
      <c r="BE1468" s="27">
        <f t="shared" si="69"/>
        <v>78625000</v>
      </c>
    </row>
    <row r="1469" spans="1:57" x14ac:dyDescent="0.35">
      <c r="A1469" s="92" t="s">
        <v>2074</v>
      </c>
      <c r="B1469" s="90" t="s">
        <v>1700</v>
      </c>
      <c r="C1469" s="94">
        <v>1</v>
      </c>
      <c r="D1469" s="91" t="s">
        <v>0</v>
      </c>
      <c r="E1469" s="61" t="s">
        <v>3</v>
      </c>
      <c r="F1469" s="61" t="s">
        <v>1772</v>
      </c>
      <c r="G1469" s="61" t="s">
        <v>1788</v>
      </c>
      <c r="H1469" s="61" t="s">
        <v>1789</v>
      </c>
      <c r="I1469" s="61" t="s">
        <v>1790</v>
      </c>
      <c r="J1469" s="61" t="s">
        <v>1791</v>
      </c>
      <c r="K1469" s="61" t="s">
        <v>796</v>
      </c>
      <c r="L1469" s="61" t="s">
        <v>1778</v>
      </c>
      <c r="M1469" s="61" t="s">
        <v>1785</v>
      </c>
      <c r="N1469" s="108">
        <v>1</v>
      </c>
      <c r="O1469" s="108">
        <v>1</v>
      </c>
      <c r="P1469" s="108">
        <v>1</v>
      </c>
      <c r="Q1469" s="108">
        <v>1</v>
      </c>
      <c r="R1469" s="108">
        <v>1</v>
      </c>
      <c r="S1469" s="108">
        <v>1</v>
      </c>
      <c r="T1469" s="108">
        <v>0</v>
      </c>
      <c r="U1469" s="108">
        <v>0</v>
      </c>
      <c r="V1469" s="108">
        <v>0</v>
      </c>
      <c r="W1469" s="109">
        <v>4483125.75</v>
      </c>
      <c r="X1469" s="126">
        <v>0</v>
      </c>
      <c r="Y1469" s="109">
        <v>0</v>
      </c>
      <c r="Z1469" s="109">
        <v>0</v>
      </c>
      <c r="AA1469" s="109"/>
      <c r="AB1469" s="109"/>
      <c r="AC1469" s="109"/>
      <c r="AD1469" s="110">
        <v>4483125.75</v>
      </c>
      <c r="AE1469" s="95">
        <v>45387</v>
      </c>
      <c r="AF1469" s="95">
        <v>46482</v>
      </c>
      <c r="AG1469" s="110">
        <v>4483125.75</v>
      </c>
      <c r="AH1469" s="107">
        <v>2.2638888888888888</v>
      </c>
      <c r="AI1469" s="107">
        <v>3</v>
      </c>
      <c r="AJ1469" s="96">
        <v>8.7499999999999994E-2</v>
      </c>
      <c r="AK1469" s="92" t="s">
        <v>1786</v>
      </c>
      <c r="AL1469" s="92" t="s">
        <v>1787</v>
      </c>
      <c r="AM1469" s="27">
        <v>392273.5</v>
      </c>
      <c r="AN1469" s="27">
        <v>392273.5</v>
      </c>
      <c r="AO1469" s="27">
        <v>196136.75</v>
      </c>
      <c r="AP1469" s="27">
        <v>0</v>
      </c>
      <c r="AQ1469" s="27">
        <v>0</v>
      </c>
      <c r="AR1469" s="27">
        <v>0</v>
      </c>
      <c r="AS1469" s="27">
        <v>0</v>
      </c>
      <c r="AT1469" s="27">
        <v>0</v>
      </c>
      <c r="AU1469" s="27">
        <v>0</v>
      </c>
      <c r="AV1469" s="27">
        <v>0</v>
      </c>
      <c r="AW1469" s="27">
        <v>0</v>
      </c>
      <c r="AX1469" s="27">
        <v>0</v>
      </c>
      <c r="AY1469" s="27">
        <v>0</v>
      </c>
      <c r="AZ1469" s="27">
        <v>0</v>
      </c>
      <c r="BA1469" s="27">
        <v>0</v>
      </c>
      <c r="BB1469" s="27">
        <v>0</v>
      </c>
      <c r="BC1469" s="27">
        <f t="shared" si="67"/>
        <v>784547</v>
      </c>
      <c r="BD1469" s="27">
        <f t="shared" si="68"/>
        <v>196136.75</v>
      </c>
      <c r="BE1469" s="27">
        <f t="shared" si="69"/>
        <v>980683.75</v>
      </c>
    </row>
    <row r="1470" spans="1:57" x14ac:dyDescent="0.35">
      <c r="A1470" s="92" t="s">
        <v>2073</v>
      </c>
      <c r="B1470" s="90" t="s">
        <v>1701</v>
      </c>
      <c r="C1470" s="94">
        <v>1</v>
      </c>
      <c r="D1470" s="91" t="s">
        <v>0</v>
      </c>
      <c r="E1470" s="61" t="s">
        <v>3</v>
      </c>
      <c r="F1470" s="61" t="s">
        <v>1772</v>
      </c>
      <c r="G1470" s="61" t="s">
        <v>1788</v>
      </c>
      <c r="H1470" s="61" t="s">
        <v>1789</v>
      </c>
      <c r="I1470" s="61" t="s">
        <v>1790</v>
      </c>
      <c r="J1470" s="61" t="s">
        <v>1791</v>
      </c>
      <c r="K1470" s="61" t="s">
        <v>796</v>
      </c>
      <c r="L1470" s="61" t="s">
        <v>1778</v>
      </c>
      <c r="M1470" s="61" t="s">
        <v>1785</v>
      </c>
      <c r="N1470" s="108">
        <v>1</v>
      </c>
      <c r="O1470" s="108">
        <v>1</v>
      </c>
      <c r="P1470" s="108">
        <v>1</v>
      </c>
      <c r="Q1470" s="108">
        <v>1</v>
      </c>
      <c r="R1470" s="108">
        <v>1</v>
      </c>
      <c r="S1470" s="108">
        <v>1</v>
      </c>
      <c r="T1470" s="108">
        <v>0</v>
      </c>
      <c r="U1470" s="108">
        <v>0</v>
      </c>
      <c r="V1470" s="108">
        <v>0</v>
      </c>
      <c r="W1470" s="109">
        <v>1552692.77</v>
      </c>
      <c r="X1470" s="126">
        <v>0</v>
      </c>
      <c r="Y1470" s="109">
        <v>0</v>
      </c>
      <c r="Z1470" s="109">
        <v>0</v>
      </c>
      <c r="AA1470" s="109"/>
      <c r="AB1470" s="109"/>
      <c r="AC1470" s="109"/>
      <c r="AD1470" s="110">
        <v>1552692.77</v>
      </c>
      <c r="AE1470" s="95">
        <v>45455</v>
      </c>
      <c r="AF1470" s="95">
        <v>47281</v>
      </c>
      <c r="AG1470" s="110">
        <v>1552692.77</v>
      </c>
      <c r="AH1470" s="107">
        <v>4.45</v>
      </c>
      <c r="AI1470" s="107">
        <v>5</v>
      </c>
      <c r="AJ1470" s="96">
        <v>9.2499999999999999E-2</v>
      </c>
      <c r="AK1470" s="92" t="s">
        <v>1786</v>
      </c>
      <c r="AL1470" s="92" t="s">
        <v>1787</v>
      </c>
      <c r="AM1470" s="27">
        <v>143624.07999999999</v>
      </c>
      <c r="AN1470" s="27">
        <v>143624.07999999999</v>
      </c>
      <c r="AO1470" s="27">
        <v>143624.07999999999</v>
      </c>
      <c r="AP1470" s="27">
        <v>143624.07999999999</v>
      </c>
      <c r="AQ1470" s="27">
        <v>71812.039999999994</v>
      </c>
      <c r="AR1470" s="27">
        <v>0</v>
      </c>
      <c r="AS1470" s="27">
        <v>0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7">
        <v>0</v>
      </c>
      <c r="BA1470" s="27">
        <v>0</v>
      </c>
      <c r="BB1470" s="27">
        <v>0</v>
      </c>
      <c r="BC1470" s="27">
        <f t="shared" si="67"/>
        <v>287248.15999999997</v>
      </c>
      <c r="BD1470" s="27">
        <f t="shared" si="68"/>
        <v>359060.19999999995</v>
      </c>
      <c r="BE1470" s="27">
        <f t="shared" si="69"/>
        <v>646308.35999999987</v>
      </c>
    </row>
    <row r="1471" spans="1:57" x14ac:dyDescent="0.35">
      <c r="A1471" s="92" t="s">
        <v>2072</v>
      </c>
      <c r="B1471" s="90" t="s">
        <v>1702</v>
      </c>
      <c r="C1471" s="94">
        <v>1</v>
      </c>
      <c r="D1471" s="91" t="s">
        <v>0</v>
      </c>
      <c r="E1471" s="61" t="s">
        <v>3</v>
      </c>
      <c r="F1471" s="61" t="s">
        <v>1772</v>
      </c>
      <c r="G1471" s="61" t="s">
        <v>1788</v>
      </c>
      <c r="H1471" s="61" t="s">
        <v>1789</v>
      </c>
      <c r="I1471" s="61" t="s">
        <v>1790</v>
      </c>
      <c r="J1471" s="61" t="s">
        <v>1791</v>
      </c>
      <c r="K1471" s="61" t="s">
        <v>796</v>
      </c>
      <c r="L1471" s="61" t="s">
        <v>1778</v>
      </c>
      <c r="M1471" s="61" t="s">
        <v>1785</v>
      </c>
      <c r="N1471" s="108">
        <v>1</v>
      </c>
      <c r="O1471" s="108">
        <v>1</v>
      </c>
      <c r="P1471" s="108">
        <v>1</v>
      </c>
      <c r="Q1471" s="108">
        <v>1</v>
      </c>
      <c r="R1471" s="108">
        <v>1</v>
      </c>
      <c r="S1471" s="108">
        <v>1</v>
      </c>
      <c r="T1471" s="108">
        <v>0</v>
      </c>
      <c r="U1471" s="108">
        <v>0</v>
      </c>
      <c r="V1471" s="108">
        <v>0</v>
      </c>
      <c r="W1471" s="109">
        <v>1538236.36</v>
      </c>
      <c r="X1471" s="126">
        <v>0</v>
      </c>
      <c r="Y1471" s="109">
        <v>0</v>
      </c>
      <c r="Z1471" s="109">
        <v>0</v>
      </c>
      <c r="AA1471" s="109"/>
      <c r="AB1471" s="109"/>
      <c r="AC1471" s="109"/>
      <c r="AD1471" s="110">
        <v>1538236.36</v>
      </c>
      <c r="AE1471" s="95">
        <v>45387</v>
      </c>
      <c r="AF1471" s="95">
        <v>46482</v>
      </c>
      <c r="AG1471" s="110">
        <v>1538236.36</v>
      </c>
      <c r="AH1471" s="107">
        <v>2.2638888888888888</v>
      </c>
      <c r="AI1471" s="107">
        <v>3</v>
      </c>
      <c r="AJ1471" s="96">
        <v>8.7499999999999994E-2</v>
      </c>
      <c r="AK1471" s="92" t="s">
        <v>1786</v>
      </c>
      <c r="AL1471" s="92" t="s">
        <v>1787</v>
      </c>
      <c r="AM1471" s="27">
        <v>134595.68</v>
      </c>
      <c r="AN1471" s="27">
        <v>134595.68</v>
      </c>
      <c r="AO1471" s="27">
        <v>67297.84</v>
      </c>
      <c r="AP1471" s="27">
        <v>0</v>
      </c>
      <c r="AQ1471" s="27">
        <v>0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0</v>
      </c>
      <c r="BB1471" s="27">
        <v>0</v>
      </c>
      <c r="BC1471" s="27">
        <f t="shared" si="67"/>
        <v>269191.36</v>
      </c>
      <c r="BD1471" s="27">
        <f t="shared" si="68"/>
        <v>67297.84</v>
      </c>
      <c r="BE1471" s="27">
        <f t="shared" si="69"/>
        <v>336489.19999999995</v>
      </c>
    </row>
    <row r="1472" spans="1:57" x14ac:dyDescent="0.35">
      <c r="A1472" s="92" t="s">
        <v>2071</v>
      </c>
      <c r="B1472" s="90" t="s">
        <v>1703</v>
      </c>
      <c r="C1472" s="94">
        <v>1</v>
      </c>
      <c r="D1472" s="91" t="s">
        <v>0</v>
      </c>
      <c r="E1472" s="61" t="s">
        <v>3</v>
      </c>
      <c r="F1472" s="61" t="s">
        <v>1772</v>
      </c>
      <c r="G1472" s="61" t="s">
        <v>1788</v>
      </c>
      <c r="H1472" s="61" t="s">
        <v>1789</v>
      </c>
      <c r="I1472" s="61" t="s">
        <v>1790</v>
      </c>
      <c r="J1472" s="61" t="s">
        <v>1791</v>
      </c>
      <c r="K1472" s="61" t="s">
        <v>796</v>
      </c>
      <c r="L1472" s="61" t="s">
        <v>1778</v>
      </c>
      <c r="M1472" s="61" t="s">
        <v>1785</v>
      </c>
      <c r="N1472" s="108">
        <v>1</v>
      </c>
      <c r="O1472" s="108">
        <v>1</v>
      </c>
      <c r="P1472" s="108">
        <v>1</v>
      </c>
      <c r="Q1472" s="108">
        <v>1</v>
      </c>
      <c r="R1472" s="108">
        <v>1</v>
      </c>
      <c r="S1472" s="108">
        <v>1</v>
      </c>
      <c r="T1472" s="108">
        <v>0</v>
      </c>
      <c r="U1472" s="108">
        <v>0</v>
      </c>
      <c r="V1472" s="108">
        <v>0</v>
      </c>
      <c r="W1472" s="109">
        <v>1360711.84</v>
      </c>
      <c r="X1472" s="126">
        <v>0</v>
      </c>
      <c r="Y1472" s="109">
        <v>0</v>
      </c>
      <c r="Z1472" s="109">
        <v>0</v>
      </c>
      <c r="AA1472" s="109"/>
      <c r="AB1472" s="109"/>
      <c r="AC1472" s="109"/>
      <c r="AD1472" s="110">
        <v>1360711.84</v>
      </c>
      <c r="AE1472" s="95">
        <v>45387</v>
      </c>
      <c r="AF1472" s="95">
        <v>46482</v>
      </c>
      <c r="AG1472" s="110">
        <v>1360711.84</v>
      </c>
      <c r="AH1472" s="107">
        <v>2.2638888888888888</v>
      </c>
      <c r="AI1472" s="107">
        <v>3</v>
      </c>
      <c r="AJ1472" s="97">
        <v>8.7499999999999994E-2</v>
      </c>
      <c r="AK1472" s="92" t="s">
        <v>1786</v>
      </c>
      <c r="AL1472" s="92" t="s">
        <v>1787</v>
      </c>
      <c r="AM1472" s="27">
        <v>119062.28</v>
      </c>
      <c r="AN1472" s="27">
        <v>119062.28</v>
      </c>
      <c r="AO1472" s="27">
        <v>59531.14</v>
      </c>
      <c r="AP1472" s="27">
        <v>0</v>
      </c>
      <c r="AQ1472" s="27">
        <v>0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27">
        <v>0</v>
      </c>
      <c r="BC1472" s="27">
        <f t="shared" si="67"/>
        <v>238124.56</v>
      </c>
      <c r="BD1472" s="27">
        <f t="shared" si="68"/>
        <v>59531.14</v>
      </c>
      <c r="BE1472" s="27">
        <f t="shared" si="69"/>
        <v>297655.7</v>
      </c>
    </row>
    <row r="1473" spans="1:57" x14ac:dyDescent="0.35">
      <c r="A1473" s="92" t="s">
        <v>2070</v>
      </c>
      <c r="B1473" s="90" t="s">
        <v>1704</v>
      </c>
      <c r="C1473" s="94">
        <v>1</v>
      </c>
      <c r="D1473" s="91" t="s">
        <v>0</v>
      </c>
      <c r="E1473" s="61" t="s">
        <v>3</v>
      </c>
      <c r="F1473" s="61" t="s">
        <v>1772</v>
      </c>
      <c r="G1473" s="61" t="s">
        <v>1788</v>
      </c>
      <c r="H1473" s="61" t="s">
        <v>1789</v>
      </c>
      <c r="I1473" s="61" t="s">
        <v>1790</v>
      </c>
      <c r="J1473" s="61" t="s">
        <v>1791</v>
      </c>
      <c r="K1473" s="61" t="s">
        <v>796</v>
      </c>
      <c r="L1473" s="61" t="s">
        <v>1778</v>
      </c>
      <c r="M1473" s="61" t="s">
        <v>1785</v>
      </c>
      <c r="N1473" s="108">
        <v>1</v>
      </c>
      <c r="O1473" s="108">
        <v>1</v>
      </c>
      <c r="P1473" s="108">
        <v>1</v>
      </c>
      <c r="Q1473" s="108">
        <v>1</v>
      </c>
      <c r="R1473" s="108">
        <v>1</v>
      </c>
      <c r="S1473" s="108">
        <v>1</v>
      </c>
      <c r="T1473" s="108">
        <v>0</v>
      </c>
      <c r="U1473" s="108">
        <v>0</v>
      </c>
      <c r="V1473" s="108">
        <v>0</v>
      </c>
      <c r="W1473" s="109">
        <v>3443172.79</v>
      </c>
      <c r="X1473" s="126">
        <v>0</v>
      </c>
      <c r="Y1473" s="109">
        <v>0</v>
      </c>
      <c r="Z1473" s="109">
        <v>0</v>
      </c>
      <c r="AA1473" s="109"/>
      <c r="AB1473" s="109"/>
      <c r="AC1473" s="109"/>
      <c r="AD1473" s="110">
        <v>3443172.79</v>
      </c>
      <c r="AE1473" s="95">
        <v>45387</v>
      </c>
      <c r="AF1473" s="95">
        <v>46482</v>
      </c>
      <c r="AG1473" s="110">
        <v>3443172.79</v>
      </c>
      <c r="AH1473" s="107">
        <v>2.2638888888888888</v>
      </c>
      <c r="AI1473" s="107">
        <v>3</v>
      </c>
      <c r="AJ1473" s="96">
        <v>8.7499999999999994E-2</v>
      </c>
      <c r="AK1473" s="92" t="s">
        <v>1786</v>
      </c>
      <c r="AL1473" s="92" t="s">
        <v>1787</v>
      </c>
      <c r="AM1473" s="27">
        <v>301277.62</v>
      </c>
      <c r="AN1473" s="27">
        <v>301277.62</v>
      </c>
      <c r="AO1473" s="27">
        <v>150638.81</v>
      </c>
      <c r="AP1473" s="27">
        <v>0</v>
      </c>
      <c r="AQ1473" s="27">
        <v>0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7">
        <v>0</v>
      </c>
      <c r="BA1473" s="27">
        <v>0</v>
      </c>
      <c r="BB1473" s="27">
        <v>0</v>
      </c>
      <c r="BC1473" s="27">
        <f t="shared" si="67"/>
        <v>602555.24</v>
      </c>
      <c r="BD1473" s="27">
        <f t="shared" si="68"/>
        <v>150638.81</v>
      </c>
      <c r="BE1473" s="27">
        <f t="shared" si="69"/>
        <v>753194.05</v>
      </c>
    </row>
    <row r="1474" spans="1:57" x14ac:dyDescent="0.35">
      <c r="A1474" s="92" t="s">
        <v>2069</v>
      </c>
      <c r="B1474" s="90" t="s">
        <v>1456</v>
      </c>
      <c r="C1474" s="94">
        <v>1</v>
      </c>
      <c r="D1474" s="91" t="s">
        <v>0</v>
      </c>
      <c r="E1474" s="61" t="s">
        <v>3</v>
      </c>
      <c r="F1474" s="61" t="s">
        <v>1772</v>
      </c>
      <c r="G1474" s="61" t="s">
        <v>1793</v>
      </c>
      <c r="H1474" s="61" t="s">
        <v>1789</v>
      </c>
      <c r="I1474" s="61" t="s">
        <v>1794</v>
      </c>
      <c r="J1474" s="61" t="s">
        <v>1791</v>
      </c>
      <c r="K1474" s="61" t="s">
        <v>813</v>
      </c>
      <c r="L1474" s="61" t="s">
        <v>1778</v>
      </c>
      <c r="M1474" s="61" t="s">
        <v>1785</v>
      </c>
      <c r="N1474" s="108">
        <v>1</v>
      </c>
      <c r="O1474" s="108">
        <v>1</v>
      </c>
      <c r="P1474" s="108">
        <v>1</v>
      </c>
      <c r="Q1474" s="108">
        <v>1</v>
      </c>
      <c r="R1474" s="108">
        <v>1</v>
      </c>
      <c r="S1474" s="108">
        <v>1</v>
      </c>
      <c r="T1474" s="108">
        <v>0</v>
      </c>
      <c r="U1474" s="108">
        <v>0</v>
      </c>
      <c r="V1474" s="108">
        <v>0</v>
      </c>
      <c r="W1474" s="109">
        <v>290132.5</v>
      </c>
      <c r="X1474" s="126">
        <v>0</v>
      </c>
      <c r="Y1474" s="109">
        <v>0</v>
      </c>
      <c r="Z1474" s="109">
        <v>785.78</v>
      </c>
      <c r="AA1474" s="109"/>
      <c r="AB1474" s="109"/>
      <c r="AC1474" s="109"/>
      <c r="AD1474" s="110">
        <v>290132.5</v>
      </c>
      <c r="AE1474" s="95">
        <v>45532</v>
      </c>
      <c r="AF1474" s="95">
        <v>45897</v>
      </c>
      <c r="AG1474" s="110">
        <v>290132.5</v>
      </c>
      <c r="AH1474" s="107">
        <v>0.66111111111111109</v>
      </c>
      <c r="AI1474" s="107">
        <v>1</v>
      </c>
      <c r="AJ1474" s="96">
        <v>3.2500000000000001E-2</v>
      </c>
      <c r="AK1474" s="92" t="s">
        <v>1786</v>
      </c>
      <c r="AL1474" s="92" t="s">
        <v>1787</v>
      </c>
      <c r="AM1474" s="27">
        <v>5500.4599999999991</v>
      </c>
      <c r="AN1474" s="27">
        <v>0</v>
      </c>
      <c r="AO1474" s="27">
        <v>0</v>
      </c>
      <c r="AP1474" s="27">
        <v>0</v>
      </c>
      <c r="AQ1474" s="27">
        <v>0</v>
      </c>
      <c r="AR1474" s="27">
        <v>0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7">
        <v>0</v>
      </c>
      <c r="BA1474" s="27">
        <v>0</v>
      </c>
      <c r="BB1474" s="27">
        <v>0</v>
      </c>
      <c r="BC1474" s="27">
        <f t="shared" si="67"/>
        <v>5500.4599999999991</v>
      </c>
      <c r="BD1474" s="27">
        <f t="shared" si="68"/>
        <v>0</v>
      </c>
      <c r="BE1474" s="27">
        <f t="shared" si="69"/>
        <v>5500.4599999999991</v>
      </c>
    </row>
    <row r="1475" spans="1:57" x14ac:dyDescent="0.35">
      <c r="A1475" s="92" t="s">
        <v>2068</v>
      </c>
      <c r="B1475" s="90" t="s">
        <v>1456</v>
      </c>
      <c r="C1475" s="94">
        <v>2</v>
      </c>
      <c r="D1475" s="91" t="s">
        <v>0</v>
      </c>
      <c r="E1475" s="61" t="s">
        <v>3</v>
      </c>
      <c r="F1475" s="61" t="s">
        <v>1772</v>
      </c>
      <c r="G1475" s="61" t="s">
        <v>1793</v>
      </c>
      <c r="H1475" s="61" t="s">
        <v>1789</v>
      </c>
      <c r="I1475" s="61" t="s">
        <v>1794</v>
      </c>
      <c r="J1475" s="61" t="s">
        <v>1791</v>
      </c>
      <c r="K1475" s="61" t="s">
        <v>813</v>
      </c>
      <c r="L1475" s="61" t="s">
        <v>1778</v>
      </c>
      <c r="M1475" s="61" t="s">
        <v>1785</v>
      </c>
      <c r="N1475" s="108">
        <v>1</v>
      </c>
      <c r="O1475" s="108">
        <v>1</v>
      </c>
      <c r="P1475" s="108">
        <v>1</v>
      </c>
      <c r="Q1475" s="108">
        <v>1</v>
      </c>
      <c r="R1475" s="108">
        <v>1</v>
      </c>
      <c r="S1475" s="108">
        <v>1</v>
      </c>
      <c r="T1475" s="108">
        <v>0</v>
      </c>
      <c r="U1475" s="108">
        <v>0</v>
      </c>
      <c r="V1475" s="108">
        <v>0</v>
      </c>
      <c r="W1475" s="109">
        <v>370372.5</v>
      </c>
      <c r="X1475" s="126">
        <v>0</v>
      </c>
      <c r="Y1475" s="109">
        <v>0</v>
      </c>
      <c r="Z1475" s="109">
        <v>1179.02</v>
      </c>
      <c r="AA1475" s="109"/>
      <c r="AB1475" s="109"/>
      <c r="AC1475" s="109"/>
      <c r="AD1475" s="110">
        <v>370372.5</v>
      </c>
      <c r="AE1475" s="95">
        <v>45532</v>
      </c>
      <c r="AF1475" s="95">
        <v>46262</v>
      </c>
      <c r="AG1475" s="110">
        <v>370372.5</v>
      </c>
      <c r="AH1475" s="107">
        <v>1.6611111111111112</v>
      </c>
      <c r="AI1475" s="107">
        <v>2</v>
      </c>
      <c r="AJ1475" s="96">
        <v>3.8199999999999998E-2</v>
      </c>
      <c r="AK1475" s="92" t="s">
        <v>1786</v>
      </c>
      <c r="AL1475" s="92" t="s">
        <v>1787</v>
      </c>
      <c r="AM1475" s="27">
        <v>12969.220000000003</v>
      </c>
      <c r="AN1475" s="27">
        <v>5895.1000000000013</v>
      </c>
      <c r="AO1475" s="27">
        <v>0</v>
      </c>
      <c r="AP1475" s="27">
        <v>0</v>
      </c>
      <c r="AQ1475" s="27">
        <v>0</v>
      </c>
      <c r="AR1475" s="27">
        <v>0</v>
      </c>
      <c r="AS1475" s="27">
        <v>0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7">
        <v>0</v>
      </c>
      <c r="BA1475" s="27">
        <v>0</v>
      </c>
      <c r="BB1475" s="27">
        <v>0</v>
      </c>
      <c r="BC1475" s="27">
        <f t="shared" ref="BC1475:BC1538" si="70">SUM(AM1475:AN1475)</f>
        <v>18864.320000000003</v>
      </c>
      <c r="BD1475" s="27">
        <f t="shared" ref="BD1475:BD1538" si="71">SUM(AO1475:BB1475)</f>
        <v>0</v>
      </c>
      <c r="BE1475" s="27">
        <f t="shared" si="69"/>
        <v>18864.320000000003</v>
      </c>
    </row>
    <row r="1476" spans="1:57" x14ac:dyDescent="0.35">
      <c r="A1476" s="92" t="s">
        <v>2067</v>
      </c>
      <c r="B1476" s="90" t="s">
        <v>1456</v>
      </c>
      <c r="C1476" s="94">
        <v>3</v>
      </c>
      <c r="D1476" s="91" t="s">
        <v>0</v>
      </c>
      <c r="E1476" s="61" t="s">
        <v>3</v>
      </c>
      <c r="F1476" s="61" t="s">
        <v>1772</v>
      </c>
      <c r="G1476" s="61" t="s">
        <v>1793</v>
      </c>
      <c r="H1476" s="61" t="s">
        <v>1789</v>
      </c>
      <c r="I1476" s="61" t="s">
        <v>1794</v>
      </c>
      <c r="J1476" s="61" t="s">
        <v>1791</v>
      </c>
      <c r="K1476" s="61" t="s">
        <v>813</v>
      </c>
      <c r="L1476" s="61" t="s">
        <v>1778</v>
      </c>
      <c r="M1476" s="61" t="s">
        <v>1785</v>
      </c>
      <c r="N1476" s="108">
        <v>1</v>
      </c>
      <c r="O1476" s="108">
        <v>1</v>
      </c>
      <c r="P1476" s="108">
        <v>1</v>
      </c>
      <c r="Q1476" s="108">
        <v>1</v>
      </c>
      <c r="R1476" s="108">
        <v>1</v>
      </c>
      <c r="S1476" s="108">
        <v>1</v>
      </c>
      <c r="T1476" s="108">
        <v>0</v>
      </c>
      <c r="U1476" s="108">
        <v>0</v>
      </c>
      <c r="V1476" s="108">
        <v>0</v>
      </c>
      <c r="W1476" s="109">
        <v>326000.09000000003</v>
      </c>
      <c r="X1476" s="126">
        <v>0</v>
      </c>
      <c r="Y1476" s="109">
        <v>0</v>
      </c>
      <c r="Z1476" s="109">
        <v>1168.17</v>
      </c>
      <c r="AA1476" s="109"/>
      <c r="AB1476" s="109"/>
      <c r="AC1476" s="109"/>
      <c r="AD1476" s="110">
        <v>326000.09000000003</v>
      </c>
      <c r="AE1476" s="95">
        <v>45532</v>
      </c>
      <c r="AF1476" s="95">
        <v>46627</v>
      </c>
      <c r="AG1476" s="110">
        <v>326000.09000000003</v>
      </c>
      <c r="AH1476" s="107">
        <v>2.661111111111111</v>
      </c>
      <c r="AI1476" s="107">
        <v>3</v>
      </c>
      <c r="AJ1476" s="97">
        <v>4.2999999999999997E-2</v>
      </c>
      <c r="AK1476" s="92" t="s">
        <v>1786</v>
      </c>
      <c r="AL1476" s="92" t="s">
        <v>1787</v>
      </c>
      <c r="AM1476" s="27">
        <v>12849.87</v>
      </c>
      <c r="AN1476" s="27">
        <v>14018.04</v>
      </c>
      <c r="AO1476" s="27">
        <v>5840.82</v>
      </c>
      <c r="AP1476" s="27">
        <v>0</v>
      </c>
      <c r="AQ1476" s="27">
        <v>0</v>
      </c>
      <c r="AR1476" s="27">
        <v>0</v>
      </c>
      <c r="AS1476" s="27">
        <v>0</v>
      </c>
      <c r="AT1476" s="27">
        <v>0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7">
        <v>0</v>
      </c>
      <c r="BA1476" s="27">
        <v>0</v>
      </c>
      <c r="BB1476" s="27">
        <v>0</v>
      </c>
      <c r="BC1476" s="27">
        <f t="shared" si="70"/>
        <v>26867.910000000003</v>
      </c>
      <c r="BD1476" s="27">
        <f t="shared" si="71"/>
        <v>5840.82</v>
      </c>
      <c r="BE1476" s="27">
        <f t="shared" si="69"/>
        <v>32708.730000000003</v>
      </c>
    </row>
    <row r="1477" spans="1:57" x14ac:dyDescent="0.35">
      <c r="A1477" s="92" t="s">
        <v>2066</v>
      </c>
      <c r="B1477" s="90" t="s">
        <v>1456</v>
      </c>
      <c r="C1477" s="94">
        <v>4</v>
      </c>
      <c r="D1477" s="91" t="s">
        <v>0</v>
      </c>
      <c r="E1477" s="61" t="s">
        <v>3</v>
      </c>
      <c r="F1477" s="61" t="s">
        <v>1772</v>
      </c>
      <c r="G1477" s="61" t="s">
        <v>1793</v>
      </c>
      <c r="H1477" s="61" t="s">
        <v>1789</v>
      </c>
      <c r="I1477" s="61" t="s">
        <v>1794</v>
      </c>
      <c r="J1477" s="61" t="s">
        <v>1791</v>
      </c>
      <c r="K1477" s="61" t="s">
        <v>813</v>
      </c>
      <c r="L1477" s="61" t="s">
        <v>1778</v>
      </c>
      <c r="M1477" s="61" t="s">
        <v>1785</v>
      </c>
      <c r="N1477" s="108">
        <v>1</v>
      </c>
      <c r="O1477" s="108">
        <v>1</v>
      </c>
      <c r="P1477" s="108">
        <v>1</v>
      </c>
      <c r="Q1477" s="108">
        <v>1</v>
      </c>
      <c r="R1477" s="108">
        <v>1</v>
      </c>
      <c r="S1477" s="108">
        <v>1</v>
      </c>
      <c r="T1477" s="108">
        <v>0</v>
      </c>
      <c r="U1477" s="108">
        <v>0</v>
      </c>
      <c r="V1477" s="108">
        <v>0</v>
      </c>
      <c r="W1477" s="109">
        <v>656965</v>
      </c>
      <c r="X1477" s="126">
        <v>0</v>
      </c>
      <c r="Y1477" s="109">
        <v>0</v>
      </c>
      <c r="Z1477" s="109">
        <v>2578.59</v>
      </c>
      <c r="AA1477" s="109"/>
      <c r="AB1477" s="109"/>
      <c r="AC1477" s="109"/>
      <c r="AD1477" s="110">
        <v>656965</v>
      </c>
      <c r="AE1477" s="95">
        <v>45532</v>
      </c>
      <c r="AF1477" s="95">
        <v>46993</v>
      </c>
      <c r="AG1477" s="110">
        <v>656965</v>
      </c>
      <c r="AH1477" s="107">
        <v>3.661111111111111</v>
      </c>
      <c r="AI1477" s="107">
        <v>4</v>
      </c>
      <c r="AJ1477" s="96">
        <v>4.7100000000000003E-2</v>
      </c>
      <c r="AK1477" s="92" t="s">
        <v>1786</v>
      </c>
      <c r="AL1477" s="92" t="s">
        <v>1787</v>
      </c>
      <c r="AM1477" s="27">
        <v>28364.49</v>
      </c>
      <c r="AN1477" s="27">
        <v>30943.08</v>
      </c>
      <c r="AO1477" s="27">
        <v>30943.08</v>
      </c>
      <c r="AP1477" s="27">
        <v>12892.92</v>
      </c>
      <c r="AQ1477" s="27">
        <v>0</v>
      </c>
      <c r="AR1477" s="27">
        <v>0</v>
      </c>
      <c r="AS1477" s="27">
        <v>0</v>
      </c>
      <c r="AT1477" s="27">
        <v>0</v>
      </c>
      <c r="AU1477" s="27">
        <v>0</v>
      </c>
      <c r="AV1477" s="27">
        <v>0</v>
      </c>
      <c r="AW1477" s="27">
        <v>0</v>
      </c>
      <c r="AX1477" s="27">
        <v>0</v>
      </c>
      <c r="AY1477" s="27">
        <v>0</v>
      </c>
      <c r="AZ1477" s="27">
        <v>0</v>
      </c>
      <c r="BA1477" s="27">
        <v>0</v>
      </c>
      <c r="BB1477" s="27">
        <v>0</v>
      </c>
      <c r="BC1477" s="27">
        <f t="shared" si="70"/>
        <v>59307.570000000007</v>
      </c>
      <c r="BD1477" s="27">
        <f t="shared" si="71"/>
        <v>43836</v>
      </c>
      <c r="BE1477" s="27">
        <f t="shared" ref="BE1477:BE1540" si="72">BD1477+BC1477</f>
        <v>103143.57</v>
      </c>
    </row>
    <row r="1478" spans="1:57" x14ac:dyDescent="0.35">
      <c r="A1478" s="92" t="s">
        <v>2065</v>
      </c>
      <c r="B1478" s="90" t="s">
        <v>1456</v>
      </c>
      <c r="C1478" s="94">
        <v>5</v>
      </c>
      <c r="D1478" s="91" t="s">
        <v>0</v>
      </c>
      <c r="E1478" s="61" t="s">
        <v>3</v>
      </c>
      <c r="F1478" s="61" t="s">
        <v>1772</v>
      </c>
      <c r="G1478" s="61" t="s">
        <v>1793</v>
      </c>
      <c r="H1478" s="61" t="s">
        <v>1789</v>
      </c>
      <c r="I1478" s="61" t="s">
        <v>1794</v>
      </c>
      <c r="J1478" s="61" t="s">
        <v>1791</v>
      </c>
      <c r="K1478" s="61" t="s">
        <v>813</v>
      </c>
      <c r="L1478" s="61" t="s">
        <v>1778</v>
      </c>
      <c r="M1478" s="61" t="s">
        <v>1785</v>
      </c>
      <c r="N1478" s="108">
        <v>1</v>
      </c>
      <c r="O1478" s="108">
        <v>1</v>
      </c>
      <c r="P1478" s="108">
        <v>1</v>
      </c>
      <c r="Q1478" s="108">
        <v>1</v>
      </c>
      <c r="R1478" s="108">
        <v>1</v>
      </c>
      <c r="S1478" s="108">
        <v>1</v>
      </c>
      <c r="T1478" s="108">
        <v>0</v>
      </c>
      <c r="U1478" s="108">
        <v>0</v>
      </c>
      <c r="V1478" s="108">
        <v>0</v>
      </c>
      <c r="W1478" s="109">
        <v>701362.5</v>
      </c>
      <c r="X1478" s="126">
        <v>0</v>
      </c>
      <c r="Y1478" s="109">
        <v>0</v>
      </c>
      <c r="Z1478" s="109">
        <v>2963.26</v>
      </c>
      <c r="AA1478" s="109"/>
      <c r="AB1478" s="109"/>
      <c r="AC1478" s="109"/>
      <c r="AD1478" s="110">
        <v>701362.5</v>
      </c>
      <c r="AE1478" s="95">
        <v>45532</v>
      </c>
      <c r="AF1478" s="95">
        <v>47358</v>
      </c>
      <c r="AG1478" s="110">
        <v>701362.5</v>
      </c>
      <c r="AH1478" s="107">
        <v>4.6611111111111114</v>
      </c>
      <c r="AI1478" s="107">
        <v>5</v>
      </c>
      <c r="AJ1478" s="96">
        <v>5.0700000000000002E-2</v>
      </c>
      <c r="AK1478" s="92" t="s">
        <v>1786</v>
      </c>
      <c r="AL1478" s="92" t="s">
        <v>1787</v>
      </c>
      <c r="AM1478" s="27">
        <v>32595.860000000008</v>
      </c>
      <c r="AN1478" s="27">
        <v>35559.12000000001</v>
      </c>
      <c r="AO1478" s="27">
        <v>35559.120000000003</v>
      </c>
      <c r="AP1478" s="27">
        <v>35559.120000000003</v>
      </c>
      <c r="AQ1478" s="27">
        <v>14816.3</v>
      </c>
      <c r="AR1478" s="27">
        <v>0</v>
      </c>
      <c r="AS1478" s="27">
        <v>0</v>
      </c>
      <c r="AT1478" s="27">
        <v>0</v>
      </c>
      <c r="AU1478" s="27">
        <v>0</v>
      </c>
      <c r="AV1478" s="27">
        <v>0</v>
      </c>
      <c r="AW1478" s="27">
        <v>0</v>
      </c>
      <c r="AX1478" s="27">
        <v>0</v>
      </c>
      <c r="AY1478" s="27">
        <v>0</v>
      </c>
      <c r="AZ1478" s="27">
        <v>0</v>
      </c>
      <c r="BA1478" s="27">
        <v>0</v>
      </c>
      <c r="BB1478" s="27">
        <v>0</v>
      </c>
      <c r="BC1478" s="27">
        <f t="shared" si="70"/>
        <v>68154.98000000001</v>
      </c>
      <c r="BD1478" s="27">
        <f t="shared" si="71"/>
        <v>85934.540000000008</v>
      </c>
      <c r="BE1478" s="27">
        <f t="shared" si="72"/>
        <v>154089.52000000002</v>
      </c>
    </row>
    <row r="1479" spans="1:57" x14ac:dyDescent="0.35">
      <c r="A1479" s="92" t="s">
        <v>2064</v>
      </c>
      <c r="B1479" s="90" t="s">
        <v>1456</v>
      </c>
      <c r="C1479" s="94">
        <v>6</v>
      </c>
      <c r="D1479" s="91" t="s">
        <v>0</v>
      </c>
      <c r="E1479" s="61" t="s">
        <v>3</v>
      </c>
      <c r="F1479" s="61" t="s">
        <v>1772</v>
      </c>
      <c r="G1479" s="61" t="s">
        <v>1793</v>
      </c>
      <c r="H1479" s="61" t="s">
        <v>1789</v>
      </c>
      <c r="I1479" s="61" t="s">
        <v>1794</v>
      </c>
      <c r="J1479" s="61" t="s">
        <v>1791</v>
      </c>
      <c r="K1479" s="61" t="s">
        <v>813</v>
      </c>
      <c r="L1479" s="61" t="s">
        <v>1778</v>
      </c>
      <c r="M1479" s="61" t="s">
        <v>1785</v>
      </c>
      <c r="N1479" s="108">
        <v>1</v>
      </c>
      <c r="O1479" s="108">
        <v>1</v>
      </c>
      <c r="P1479" s="108">
        <v>1</v>
      </c>
      <c r="Q1479" s="108">
        <v>1</v>
      </c>
      <c r="R1479" s="108">
        <v>1</v>
      </c>
      <c r="S1479" s="108">
        <v>1</v>
      </c>
      <c r="T1479" s="108">
        <v>0</v>
      </c>
      <c r="U1479" s="108">
        <v>0</v>
      </c>
      <c r="V1479" s="108">
        <v>0</v>
      </c>
      <c r="W1479" s="109">
        <v>2004525</v>
      </c>
      <c r="X1479" s="126">
        <v>0</v>
      </c>
      <c r="Y1479" s="109">
        <v>0</v>
      </c>
      <c r="Z1479" s="109">
        <v>8953.5400000000009</v>
      </c>
      <c r="AA1479" s="109"/>
      <c r="AB1479" s="109"/>
      <c r="AC1479" s="109"/>
      <c r="AD1479" s="110">
        <v>2004525</v>
      </c>
      <c r="AE1479" s="95">
        <v>45532</v>
      </c>
      <c r="AF1479" s="95">
        <v>47723</v>
      </c>
      <c r="AG1479" s="110">
        <v>2004525</v>
      </c>
      <c r="AH1479" s="107">
        <v>5.6611111111111114</v>
      </c>
      <c r="AI1479" s="107">
        <v>6</v>
      </c>
      <c r="AJ1479" s="96">
        <v>5.3600000000000002E-2</v>
      </c>
      <c r="AK1479" s="92" t="s">
        <v>1786</v>
      </c>
      <c r="AL1479" s="92" t="s">
        <v>1787</v>
      </c>
      <c r="AM1479" s="27">
        <v>98488.940000000031</v>
      </c>
      <c r="AN1479" s="27">
        <v>107442.48000000004</v>
      </c>
      <c r="AO1479" s="27">
        <v>107442.48</v>
      </c>
      <c r="AP1479" s="27">
        <v>107442.48</v>
      </c>
      <c r="AQ1479" s="27">
        <v>107442.48</v>
      </c>
      <c r="AR1479" s="27">
        <v>44767.7</v>
      </c>
      <c r="AS1479" s="27">
        <v>0</v>
      </c>
      <c r="AT1479" s="27">
        <v>0</v>
      </c>
      <c r="AU1479" s="27">
        <v>0</v>
      </c>
      <c r="AV1479" s="27">
        <v>0</v>
      </c>
      <c r="AW1479" s="27">
        <v>0</v>
      </c>
      <c r="AX1479" s="27">
        <v>0</v>
      </c>
      <c r="AY1479" s="27">
        <v>0</v>
      </c>
      <c r="AZ1479" s="27">
        <v>0</v>
      </c>
      <c r="BA1479" s="27">
        <v>0</v>
      </c>
      <c r="BB1479" s="27">
        <v>0</v>
      </c>
      <c r="BC1479" s="27">
        <f t="shared" si="70"/>
        <v>205931.42000000007</v>
      </c>
      <c r="BD1479" s="27">
        <f t="shared" si="71"/>
        <v>367095.14</v>
      </c>
      <c r="BE1479" s="27">
        <f t="shared" si="72"/>
        <v>573026.56000000006</v>
      </c>
    </row>
    <row r="1480" spans="1:57" x14ac:dyDescent="0.35">
      <c r="A1480" s="92" t="s">
        <v>2063</v>
      </c>
      <c r="B1480" s="90" t="s">
        <v>1456</v>
      </c>
      <c r="C1480" s="94">
        <v>7</v>
      </c>
      <c r="D1480" s="91" t="s">
        <v>0</v>
      </c>
      <c r="E1480" s="61" t="s">
        <v>3</v>
      </c>
      <c r="F1480" s="61" t="s">
        <v>1772</v>
      </c>
      <c r="G1480" s="61" t="s">
        <v>1793</v>
      </c>
      <c r="H1480" s="61" t="s">
        <v>1789</v>
      </c>
      <c r="I1480" s="61" t="s">
        <v>1794</v>
      </c>
      <c r="J1480" s="61" t="s">
        <v>1791</v>
      </c>
      <c r="K1480" s="61" t="s">
        <v>813</v>
      </c>
      <c r="L1480" s="61" t="s">
        <v>1778</v>
      </c>
      <c r="M1480" s="61" t="s">
        <v>1785</v>
      </c>
      <c r="N1480" s="108">
        <v>1</v>
      </c>
      <c r="O1480" s="108">
        <v>1</v>
      </c>
      <c r="P1480" s="108">
        <v>1</v>
      </c>
      <c r="Q1480" s="108">
        <v>1</v>
      </c>
      <c r="R1480" s="108">
        <v>1</v>
      </c>
      <c r="S1480" s="108">
        <v>1</v>
      </c>
      <c r="T1480" s="108">
        <v>0</v>
      </c>
      <c r="U1480" s="108">
        <v>0</v>
      </c>
      <c r="V1480" s="108">
        <v>0</v>
      </c>
      <c r="W1480" s="109">
        <v>689415</v>
      </c>
      <c r="X1480" s="126">
        <v>0</v>
      </c>
      <c r="Y1480" s="109">
        <v>0</v>
      </c>
      <c r="Z1480" s="109">
        <v>3240.25</v>
      </c>
      <c r="AA1480" s="109"/>
      <c r="AB1480" s="109"/>
      <c r="AC1480" s="109"/>
      <c r="AD1480" s="110">
        <v>689415</v>
      </c>
      <c r="AE1480" s="95">
        <v>45532</v>
      </c>
      <c r="AF1480" s="95">
        <v>48088</v>
      </c>
      <c r="AG1480" s="110">
        <v>689415</v>
      </c>
      <c r="AH1480" s="107">
        <v>6.6611111111111114</v>
      </c>
      <c r="AI1480" s="107">
        <v>7</v>
      </c>
      <c r="AJ1480" s="96">
        <v>5.6399999999999999E-2</v>
      </c>
      <c r="AK1480" s="92" t="s">
        <v>1786</v>
      </c>
      <c r="AL1480" s="92" t="s">
        <v>1787</v>
      </c>
      <c r="AM1480" s="27">
        <v>35642.75</v>
      </c>
      <c r="AN1480" s="27">
        <v>38883</v>
      </c>
      <c r="AO1480" s="27">
        <v>38883</v>
      </c>
      <c r="AP1480" s="27">
        <v>38883</v>
      </c>
      <c r="AQ1480" s="27">
        <v>38883</v>
      </c>
      <c r="AR1480" s="27">
        <v>32402.52</v>
      </c>
      <c r="AS1480" s="27">
        <v>12961.04</v>
      </c>
      <c r="AT1480" s="27">
        <v>0</v>
      </c>
      <c r="AU1480" s="27">
        <v>0</v>
      </c>
      <c r="AV1480" s="27">
        <v>0</v>
      </c>
      <c r="AW1480" s="27">
        <v>0</v>
      </c>
      <c r="AX1480" s="27">
        <v>0</v>
      </c>
      <c r="AY1480" s="27">
        <v>0</v>
      </c>
      <c r="AZ1480" s="27">
        <v>0</v>
      </c>
      <c r="BA1480" s="27">
        <v>0</v>
      </c>
      <c r="BB1480" s="27">
        <v>0</v>
      </c>
      <c r="BC1480" s="27">
        <f t="shared" si="70"/>
        <v>74525.75</v>
      </c>
      <c r="BD1480" s="27">
        <f t="shared" si="71"/>
        <v>162012.56</v>
      </c>
      <c r="BE1480" s="27">
        <f t="shared" si="72"/>
        <v>236538.31</v>
      </c>
    </row>
    <row r="1481" spans="1:57" x14ac:dyDescent="0.35">
      <c r="A1481" s="92" t="s">
        <v>2062</v>
      </c>
      <c r="B1481" s="90" t="s">
        <v>1456</v>
      </c>
      <c r="C1481" s="94">
        <v>8</v>
      </c>
      <c r="D1481" s="91" t="s">
        <v>0</v>
      </c>
      <c r="E1481" s="61" t="s">
        <v>3</v>
      </c>
      <c r="F1481" s="61" t="s">
        <v>1772</v>
      </c>
      <c r="G1481" s="61" t="s">
        <v>1793</v>
      </c>
      <c r="H1481" s="61" t="s">
        <v>1789</v>
      </c>
      <c r="I1481" s="61" t="s">
        <v>1794</v>
      </c>
      <c r="J1481" s="61" t="s">
        <v>1791</v>
      </c>
      <c r="K1481" s="61" t="s">
        <v>813</v>
      </c>
      <c r="L1481" s="61" t="s">
        <v>1778</v>
      </c>
      <c r="M1481" s="61" t="s">
        <v>1785</v>
      </c>
      <c r="N1481" s="108">
        <v>1</v>
      </c>
      <c r="O1481" s="108">
        <v>1</v>
      </c>
      <c r="P1481" s="108">
        <v>1</v>
      </c>
      <c r="Q1481" s="108">
        <v>1</v>
      </c>
      <c r="R1481" s="108">
        <v>1</v>
      </c>
      <c r="S1481" s="108">
        <v>1</v>
      </c>
      <c r="T1481" s="108">
        <v>0</v>
      </c>
      <c r="U1481" s="108">
        <v>0</v>
      </c>
      <c r="V1481" s="108">
        <v>0</v>
      </c>
      <c r="W1481" s="109">
        <v>106200</v>
      </c>
      <c r="X1481" s="126">
        <v>0</v>
      </c>
      <c r="Y1481" s="109">
        <v>0</v>
      </c>
      <c r="Z1481" s="109">
        <v>524.79999999999995</v>
      </c>
      <c r="AA1481" s="109"/>
      <c r="AB1481" s="109"/>
      <c r="AC1481" s="109"/>
      <c r="AD1481" s="110">
        <v>106200</v>
      </c>
      <c r="AE1481" s="95">
        <v>45532</v>
      </c>
      <c r="AF1481" s="95">
        <v>48454</v>
      </c>
      <c r="AG1481" s="110">
        <v>106200</v>
      </c>
      <c r="AH1481" s="107">
        <v>7.6611111111111114</v>
      </c>
      <c r="AI1481" s="107">
        <v>8</v>
      </c>
      <c r="AJ1481" s="96">
        <v>5.9299999999999999E-2</v>
      </c>
      <c r="AK1481" s="92" t="s">
        <v>1786</v>
      </c>
      <c r="AL1481" s="92" t="s">
        <v>1787</v>
      </c>
      <c r="AM1481" s="27">
        <v>5772.8000000000011</v>
      </c>
      <c r="AN1481" s="27">
        <v>6297.6000000000013</v>
      </c>
      <c r="AO1481" s="27">
        <v>6297.6</v>
      </c>
      <c r="AP1481" s="27">
        <v>6297.6</v>
      </c>
      <c r="AQ1481" s="27">
        <v>6297.6</v>
      </c>
      <c r="AR1481" s="27">
        <v>5597.88</v>
      </c>
      <c r="AS1481" s="27">
        <v>3498.69</v>
      </c>
      <c r="AT1481" s="27">
        <v>1399.44</v>
      </c>
      <c r="AU1481" s="27">
        <v>0</v>
      </c>
      <c r="AV1481" s="27">
        <v>0</v>
      </c>
      <c r="AW1481" s="27">
        <v>0</v>
      </c>
      <c r="AX1481" s="27">
        <v>0</v>
      </c>
      <c r="AY1481" s="27">
        <v>0</v>
      </c>
      <c r="AZ1481" s="27">
        <v>0</v>
      </c>
      <c r="BA1481" s="27">
        <v>0</v>
      </c>
      <c r="BB1481" s="27">
        <v>0</v>
      </c>
      <c r="BC1481" s="27">
        <f t="shared" si="70"/>
        <v>12070.400000000001</v>
      </c>
      <c r="BD1481" s="27">
        <f t="shared" si="71"/>
        <v>29388.81</v>
      </c>
      <c r="BE1481" s="27">
        <f t="shared" si="72"/>
        <v>41459.210000000006</v>
      </c>
    </row>
    <row r="1482" spans="1:57" x14ac:dyDescent="0.35">
      <c r="A1482" s="92" t="s">
        <v>2061</v>
      </c>
      <c r="B1482" s="90" t="s">
        <v>1705</v>
      </c>
      <c r="C1482" s="94">
        <v>1</v>
      </c>
      <c r="D1482" s="91" t="s">
        <v>0</v>
      </c>
      <c r="E1482" s="61" t="s">
        <v>3</v>
      </c>
      <c r="F1482" s="61" t="s">
        <v>1772</v>
      </c>
      <c r="G1482" s="61" t="s">
        <v>1788</v>
      </c>
      <c r="H1482" s="61" t="s">
        <v>1789</v>
      </c>
      <c r="I1482" s="61" t="s">
        <v>1790</v>
      </c>
      <c r="J1482" s="61" t="s">
        <v>1791</v>
      </c>
      <c r="K1482" s="61" t="s">
        <v>796</v>
      </c>
      <c r="L1482" s="61" t="s">
        <v>1778</v>
      </c>
      <c r="M1482" s="61" t="s">
        <v>1785</v>
      </c>
      <c r="N1482" s="108">
        <v>1</v>
      </c>
      <c r="O1482" s="108">
        <v>1</v>
      </c>
      <c r="P1482" s="108">
        <v>1</v>
      </c>
      <c r="Q1482" s="108">
        <v>1</v>
      </c>
      <c r="R1482" s="108">
        <v>1</v>
      </c>
      <c r="S1482" s="108">
        <v>1</v>
      </c>
      <c r="T1482" s="108">
        <v>0</v>
      </c>
      <c r="U1482" s="108">
        <v>0</v>
      </c>
      <c r="V1482" s="108">
        <v>0</v>
      </c>
      <c r="W1482" s="109">
        <v>5000000</v>
      </c>
      <c r="X1482" s="126">
        <v>0</v>
      </c>
      <c r="Y1482" s="109">
        <v>0</v>
      </c>
      <c r="Z1482" s="109">
        <v>0</v>
      </c>
      <c r="AA1482" s="109"/>
      <c r="AB1482" s="109"/>
      <c r="AC1482" s="109"/>
      <c r="AD1482" s="110">
        <v>5000000</v>
      </c>
      <c r="AE1482" s="95">
        <v>45387</v>
      </c>
      <c r="AF1482" s="95">
        <v>46482</v>
      </c>
      <c r="AG1482" s="110">
        <v>5000000</v>
      </c>
      <c r="AH1482" s="107">
        <v>2.2638888888888888</v>
      </c>
      <c r="AI1482" s="107">
        <v>3</v>
      </c>
      <c r="AJ1482" s="96">
        <v>8.7499999999999994E-2</v>
      </c>
      <c r="AK1482" s="92" t="s">
        <v>1786</v>
      </c>
      <c r="AL1482" s="92" t="s">
        <v>1787</v>
      </c>
      <c r="AM1482" s="27">
        <v>437500</v>
      </c>
      <c r="AN1482" s="27">
        <v>437500</v>
      </c>
      <c r="AO1482" s="27">
        <v>218750</v>
      </c>
      <c r="AP1482" s="27">
        <v>0</v>
      </c>
      <c r="AQ1482" s="27">
        <v>0</v>
      </c>
      <c r="AR1482" s="27">
        <v>0</v>
      </c>
      <c r="AS1482" s="27">
        <v>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27">
        <v>0</v>
      </c>
      <c r="BC1482" s="27">
        <f t="shared" si="70"/>
        <v>875000</v>
      </c>
      <c r="BD1482" s="27">
        <f t="shared" si="71"/>
        <v>218750</v>
      </c>
      <c r="BE1482" s="27">
        <f t="shared" si="72"/>
        <v>1093750</v>
      </c>
    </row>
    <row r="1483" spans="1:57" x14ac:dyDescent="0.35">
      <c r="A1483" s="92" t="s">
        <v>2060</v>
      </c>
      <c r="B1483" s="90" t="s">
        <v>1706</v>
      </c>
      <c r="C1483" s="94">
        <v>1</v>
      </c>
      <c r="D1483" s="91" t="s">
        <v>0</v>
      </c>
      <c r="E1483" s="61" t="s">
        <v>3</v>
      </c>
      <c r="F1483" s="61" t="s">
        <v>1772</v>
      </c>
      <c r="G1483" s="61" t="s">
        <v>1788</v>
      </c>
      <c r="H1483" s="61" t="s">
        <v>1789</v>
      </c>
      <c r="I1483" s="61" t="s">
        <v>1790</v>
      </c>
      <c r="J1483" s="61" t="s">
        <v>1791</v>
      </c>
      <c r="K1483" s="61" t="s">
        <v>796</v>
      </c>
      <c r="L1483" s="61" t="s">
        <v>1778</v>
      </c>
      <c r="M1483" s="61" t="s">
        <v>1785</v>
      </c>
      <c r="N1483" s="108">
        <v>1</v>
      </c>
      <c r="O1483" s="108">
        <v>1</v>
      </c>
      <c r="P1483" s="108">
        <v>1</v>
      </c>
      <c r="Q1483" s="108">
        <v>1</v>
      </c>
      <c r="R1483" s="108">
        <v>1</v>
      </c>
      <c r="S1483" s="108">
        <v>1</v>
      </c>
      <c r="T1483" s="108">
        <v>0</v>
      </c>
      <c r="U1483" s="108">
        <v>0</v>
      </c>
      <c r="V1483" s="108">
        <v>0</v>
      </c>
      <c r="W1483" s="109">
        <v>2000000</v>
      </c>
      <c r="X1483" s="126">
        <v>0</v>
      </c>
      <c r="Y1483" s="109">
        <v>0</v>
      </c>
      <c r="Z1483" s="109">
        <v>0</v>
      </c>
      <c r="AA1483" s="109"/>
      <c r="AB1483" s="109"/>
      <c r="AC1483" s="109"/>
      <c r="AD1483" s="110">
        <v>2000000</v>
      </c>
      <c r="AE1483" s="95">
        <v>45387</v>
      </c>
      <c r="AF1483" s="95">
        <v>46482</v>
      </c>
      <c r="AG1483" s="110">
        <v>2000000</v>
      </c>
      <c r="AH1483" s="107">
        <v>2.2638888888888888</v>
      </c>
      <c r="AI1483" s="107">
        <v>3</v>
      </c>
      <c r="AJ1483" s="96">
        <v>8.7499999999999994E-2</v>
      </c>
      <c r="AK1483" s="92" t="s">
        <v>1786</v>
      </c>
      <c r="AL1483" s="92" t="s">
        <v>1787</v>
      </c>
      <c r="AM1483" s="27">
        <v>175000</v>
      </c>
      <c r="AN1483" s="27">
        <v>175000</v>
      </c>
      <c r="AO1483" s="27">
        <v>87500</v>
      </c>
      <c r="AP1483" s="27">
        <v>0</v>
      </c>
      <c r="AQ1483" s="27">
        <v>0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27">
        <v>0</v>
      </c>
      <c r="BC1483" s="27">
        <f t="shared" si="70"/>
        <v>350000</v>
      </c>
      <c r="BD1483" s="27">
        <f t="shared" si="71"/>
        <v>87500</v>
      </c>
      <c r="BE1483" s="27">
        <f t="shared" si="72"/>
        <v>437500</v>
      </c>
    </row>
    <row r="1484" spans="1:57" x14ac:dyDescent="0.35">
      <c r="A1484" s="92" t="s">
        <v>2059</v>
      </c>
      <c r="B1484" s="90" t="s">
        <v>1707</v>
      </c>
      <c r="C1484" s="94">
        <v>1</v>
      </c>
      <c r="D1484" s="91" t="s">
        <v>0</v>
      </c>
      <c r="E1484" s="61" t="s">
        <v>3</v>
      </c>
      <c r="F1484" s="61" t="s">
        <v>1772</v>
      </c>
      <c r="G1484" s="61" t="s">
        <v>725</v>
      </c>
      <c r="H1484" s="61" t="s">
        <v>1782</v>
      </c>
      <c r="I1484" s="61" t="s">
        <v>1783</v>
      </c>
      <c r="J1484" s="61" t="s">
        <v>1784</v>
      </c>
      <c r="K1484" s="61" t="s">
        <v>725</v>
      </c>
      <c r="L1484" s="61" t="s">
        <v>1778</v>
      </c>
      <c r="M1484" s="61" t="s">
        <v>1785</v>
      </c>
      <c r="N1484" s="108">
        <v>1</v>
      </c>
      <c r="O1484" s="108">
        <v>1</v>
      </c>
      <c r="P1484" s="108">
        <v>1</v>
      </c>
      <c r="Q1484" s="108">
        <v>0</v>
      </c>
      <c r="R1484" s="108">
        <v>0</v>
      </c>
      <c r="S1484" s="108">
        <v>1</v>
      </c>
      <c r="T1484" s="108">
        <v>1</v>
      </c>
      <c r="U1484" s="108">
        <v>1</v>
      </c>
      <c r="V1484" s="108">
        <v>0</v>
      </c>
      <c r="W1484" s="109">
        <v>34571368.609999999</v>
      </c>
      <c r="X1484" s="126">
        <v>0</v>
      </c>
      <c r="Y1484" s="109">
        <v>0</v>
      </c>
      <c r="Z1484" s="109">
        <v>0</v>
      </c>
      <c r="AA1484" s="109"/>
      <c r="AB1484" s="109"/>
      <c r="AC1484" s="109"/>
      <c r="AD1484" s="110">
        <v>34571368.609999999</v>
      </c>
      <c r="AE1484" s="95">
        <v>45387</v>
      </c>
      <c r="AF1484" s="95">
        <v>46482</v>
      </c>
      <c r="AG1484" s="110">
        <v>34571368.609999999</v>
      </c>
      <c r="AH1484" s="107">
        <v>2.2638888888888888</v>
      </c>
      <c r="AI1484" s="107">
        <v>3</v>
      </c>
      <c r="AJ1484" s="96">
        <v>8.7499999999999994E-2</v>
      </c>
      <c r="AK1484" s="92" t="s">
        <v>1786</v>
      </c>
      <c r="AL1484" s="92" t="s">
        <v>1787</v>
      </c>
      <c r="AM1484" s="27">
        <v>3024994.76</v>
      </c>
      <c r="AN1484" s="27">
        <v>3024994.76</v>
      </c>
      <c r="AO1484" s="27">
        <v>1512497.38</v>
      </c>
      <c r="AP1484" s="27">
        <v>0</v>
      </c>
      <c r="AQ1484" s="27">
        <v>0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27">
        <v>0</v>
      </c>
      <c r="BC1484" s="27">
        <f t="shared" si="70"/>
        <v>6049989.5199999996</v>
      </c>
      <c r="BD1484" s="27">
        <f t="shared" si="71"/>
        <v>1512497.38</v>
      </c>
      <c r="BE1484" s="27">
        <f t="shared" si="72"/>
        <v>7562486.8999999994</v>
      </c>
    </row>
    <row r="1485" spans="1:57" x14ac:dyDescent="0.35">
      <c r="A1485" s="92" t="s">
        <v>2058</v>
      </c>
      <c r="B1485" s="90" t="s">
        <v>1708</v>
      </c>
      <c r="C1485" s="94">
        <v>1</v>
      </c>
      <c r="D1485" s="91" t="s">
        <v>0</v>
      </c>
      <c r="E1485" s="61" t="s">
        <v>3</v>
      </c>
      <c r="F1485" s="61" t="s">
        <v>1772</v>
      </c>
      <c r="G1485" s="61" t="s">
        <v>1788</v>
      </c>
      <c r="H1485" s="61" t="s">
        <v>1789</v>
      </c>
      <c r="I1485" s="61" t="s">
        <v>1790</v>
      </c>
      <c r="J1485" s="61" t="s">
        <v>1791</v>
      </c>
      <c r="K1485" s="61" t="s">
        <v>796</v>
      </c>
      <c r="L1485" s="61" t="s">
        <v>1778</v>
      </c>
      <c r="M1485" s="61" t="s">
        <v>1785</v>
      </c>
      <c r="N1485" s="108">
        <v>1</v>
      </c>
      <c r="O1485" s="108">
        <v>1</v>
      </c>
      <c r="P1485" s="108">
        <v>1</v>
      </c>
      <c r="Q1485" s="108">
        <v>1</v>
      </c>
      <c r="R1485" s="108">
        <v>1</v>
      </c>
      <c r="S1485" s="108">
        <v>1</v>
      </c>
      <c r="T1485" s="108">
        <v>0</v>
      </c>
      <c r="U1485" s="108">
        <v>0</v>
      </c>
      <c r="V1485" s="108">
        <v>0</v>
      </c>
      <c r="W1485" s="109">
        <v>1874205.16</v>
      </c>
      <c r="X1485" s="126">
        <v>0</v>
      </c>
      <c r="Y1485" s="109">
        <v>0</v>
      </c>
      <c r="Z1485" s="109">
        <v>0</v>
      </c>
      <c r="AA1485" s="109"/>
      <c r="AB1485" s="109"/>
      <c r="AC1485" s="109"/>
      <c r="AD1485" s="110">
        <v>1874205.16</v>
      </c>
      <c r="AE1485" s="95">
        <v>45387</v>
      </c>
      <c r="AF1485" s="95">
        <v>46482</v>
      </c>
      <c r="AG1485" s="112">
        <v>1874205.16</v>
      </c>
      <c r="AH1485" s="107">
        <v>2.2638888888888888</v>
      </c>
      <c r="AI1485" s="107">
        <v>3</v>
      </c>
      <c r="AJ1485" s="96">
        <v>8.7499999999999994E-2</v>
      </c>
      <c r="AK1485" s="92" t="s">
        <v>1786</v>
      </c>
      <c r="AL1485" s="92" t="s">
        <v>1787</v>
      </c>
      <c r="AM1485" s="27">
        <v>163992.95999999999</v>
      </c>
      <c r="AN1485" s="27">
        <v>163992.95999999999</v>
      </c>
      <c r="AO1485" s="27">
        <v>81996.479999999996</v>
      </c>
      <c r="AP1485" s="27">
        <v>0</v>
      </c>
      <c r="AQ1485" s="27">
        <v>0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27">
        <v>0</v>
      </c>
      <c r="BC1485" s="27">
        <f t="shared" si="70"/>
        <v>327985.91999999998</v>
      </c>
      <c r="BD1485" s="27">
        <f t="shared" si="71"/>
        <v>81996.479999999996</v>
      </c>
      <c r="BE1485" s="27">
        <f t="shared" si="72"/>
        <v>409982.39999999997</v>
      </c>
    </row>
    <row r="1486" spans="1:57" x14ac:dyDescent="0.35">
      <c r="A1486" s="92" t="s">
        <v>2057</v>
      </c>
      <c r="B1486" s="90" t="s">
        <v>1709</v>
      </c>
      <c r="C1486" s="94">
        <v>1</v>
      </c>
      <c r="D1486" s="91" t="s">
        <v>0</v>
      </c>
      <c r="E1486" s="61" t="s">
        <v>3</v>
      </c>
      <c r="F1486" s="61" t="s">
        <v>1772</v>
      </c>
      <c r="G1486" s="61" t="s">
        <v>1788</v>
      </c>
      <c r="H1486" s="61" t="s">
        <v>1789</v>
      </c>
      <c r="I1486" s="61" t="s">
        <v>1790</v>
      </c>
      <c r="J1486" s="61" t="s">
        <v>1791</v>
      </c>
      <c r="K1486" s="61" t="s">
        <v>796</v>
      </c>
      <c r="L1486" s="61" t="s">
        <v>1778</v>
      </c>
      <c r="M1486" s="61" t="s">
        <v>1785</v>
      </c>
      <c r="N1486" s="108">
        <v>1</v>
      </c>
      <c r="O1486" s="108">
        <v>1</v>
      </c>
      <c r="P1486" s="108">
        <v>1</v>
      </c>
      <c r="Q1486" s="108">
        <v>1</v>
      </c>
      <c r="R1486" s="108">
        <v>1</v>
      </c>
      <c r="S1486" s="108">
        <v>1</v>
      </c>
      <c r="T1486" s="108">
        <v>0</v>
      </c>
      <c r="U1486" s="108">
        <v>0</v>
      </c>
      <c r="V1486" s="108">
        <v>0</v>
      </c>
      <c r="W1486" s="109">
        <v>2815081.64</v>
      </c>
      <c r="X1486" s="126">
        <v>0</v>
      </c>
      <c r="Y1486" s="109">
        <v>0</v>
      </c>
      <c r="Z1486" s="109">
        <v>0</v>
      </c>
      <c r="AA1486" s="109"/>
      <c r="AB1486" s="109"/>
      <c r="AC1486" s="109"/>
      <c r="AD1486" s="110">
        <v>2815081.64</v>
      </c>
      <c r="AE1486" s="95">
        <v>45387</v>
      </c>
      <c r="AF1486" s="95">
        <v>46482</v>
      </c>
      <c r="AG1486" s="112">
        <v>2815081.64</v>
      </c>
      <c r="AH1486" s="107">
        <v>2.2638888888888888</v>
      </c>
      <c r="AI1486" s="107">
        <v>3</v>
      </c>
      <c r="AJ1486" s="96">
        <v>8.7499999999999994E-2</v>
      </c>
      <c r="AK1486" s="92" t="s">
        <v>1786</v>
      </c>
      <c r="AL1486" s="92" t="s">
        <v>1787</v>
      </c>
      <c r="AM1486" s="27">
        <v>246319.64</v>
      </c>
      <c r="AN1486" s="27">
        <v>246319.64</v>
      </c>
      <c r="AO1486" s="27">
        <v>123159.82</v>
      </c>
      <c r="AP1486" s="27">
        <v>0</v>
      </c>
      <c r="AQ1486" s="27">
        <v>0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27">
        <v>0</v>
      </c>
      <c r="BC1486" s="27">
        <f t="shared" si="70"/>
        <v>492639.28</v>
      </c>
      <c r="BD1486" s="27">
        <f t="shared" si="71"/>
        <v>123159.82</v>
      </c>
      <c r="BE1486" s="27">
        <f t="shared" si="72"/>
        <v>615799.10000000009</v>
      </c>
    </row>
    <row r="1487" spans="1:57" x14ac:dyDescent="0.35">
      <c r="A1487" s="92" t="s">
        <v>2056</v>
      </c>
      <c r="B1487" s="90" t="s">
        <v>1710</v>
      </c>
      <c r="C1487" s="94">
        <v>1</v>
      </c>
      <c r="D1487" s="91" t="s">
        <v>0</v>
      </c>
      <c r="E1487" s="61" t="s">
        <v>3</v>
      </c>
      <c r="F1487" s="61" t="s">
        <v>1772</v>
      </c>
      <c r="G1487" s="61" t="s">
        <v>403</v>
      </c>
      <c r="H1487" s="61" t="s">
        <v>1782</v>
      </c>
      <c r="I1487" s="61" t="s">
        <v>1783</v>
      </c>
      <c r="J1487" s="61" t="s">
        <v>1784</v>
      </c>
      <c r="K1487" s="61" t="s">
        <v>715</v>
      </c>
      <c r="L1487" s="61" t="s">
        <v>1778</v>
      </c>
      <c r="M1487" s="61" t="s">
        <v>1785</v>
      </c>
      <c r="N1487" s="108">
        <v>1</v>
      </c>
      <c r="O1487" s="108">
        <v>1</v>
      </c>
      <c r="P1487" s="108">
        <v>1</v>
      </c>
      <c r="Q1487" s="108">
        <v>0</v>
      </c>
      <c r="R1487" s="108">
        <v>0</v>
      </c>
      <c r="S1487" s="108">
        <v>1</v>
      </c>
      <c r="T1487" s="108">
        <v>1</v>
      </c>
      <c r="U1487" s="108">
        <v>1</v>
      </c>
      <c r="V1487" s="108">
        <v>0</v>
      </c>
      <c r="W1487" s="109">
        <v>200000000</v>
      </c>
      <c r="X1487" s="126">
        <v>0</v>
      </c>
      <c r="Y1487" s="109">
        <v>0</v>
      </c>
      <c r="Z1487" s="109">
        <v>0</v>
      </c>
      <c r="AA1487" s="109"/>
      <c r="AB1487" s="109"/>
      <c r="AC1487" s="109"/>
      <c r="AD1487" s="110">
        <v>200000000</v>
      </c>
      <c r="AE1487" s="95">
        <v>45506</v>
      </c>
      <c r="AF1487" s="95">
        <v>47332</v>
      </c>
      <c r="AG1487" s="112">
        <v>200000000</v>
      </c>
      <c r="AH1487" s="107">
        <v>4.5888888888888886</v>
      </c>
      <c r="AI1487" s="107">
        <v>5</v>
      </c>
      <c r="AJ1487" s="96">
        <v>9.2499999999999999E-2</v>
      </c>
      <c r="AK1487" s="92" t="s">
        <v>1786</v>
      </c>
      <c r="AL1487" s="92" t="s">
        <v>1787</v>
      </c>
      <c r="AM1487" s="27">
        <v>18500000</v>
      </c>
      <c r="AN1487" s="27">
        <v>18500000</v>
      </c>
      <c r="AO1487" s="27">
        <v>18500000</v>
      </c>
      <c r="AP1487" s="27">
        <v>18500000</v>
      </c>
      <c r="AQ1487" s="27">
        <v>18500000</v>
      </c>
      <c r="AR1487" s="27">
        <v>0</v>
      </c>
      <c r="AS1487" s="27">
        <v>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27">
        <v>0</v>
      </c>
      <c r="BC1487" s="27">
        <f t="shared" si="70"/>
        <v>37000000</v>
      </c>
      <c r="BD1487" s="27">
        <f t="shared" si="71"/>
        <v>55500000</v>
      </c>
      <c r="BE1487" s="27">
        <f t="shared" si="72"/>
        <v>92500000</v>
      </c>
    </row>
    <row r="1488" spans="1:57" x14ac:dyDescent="0.35">
      <c r="A1488" s="92" t="s">
        <v>2055</v>
      </c>
      <c r="B1488" s="90" t="s">
        <v>1711</v>
      </c>
      <c r="C1488" s="94">
        <v>1</v>
      </c>
      <c r="D1488" s="91" t="s">
        <v>0</v>
      </c>
      <c r="E1488" s="61" t="s">
        <v>3</v>
      </c>
      <c r="F1488" s="61" t="s">
        <v>1772</v>
      </c>
      <c r="G1488" s="61" t="s">
        <v>1079</v>
      </c>
      <c r="H1488" s="61" t="s">
        <v>1782</v>
      </c>
      <c r="I1488" s="61" t="s">
        <v>1783</v>
      </c>
      <c r="J1488" s="61" t="s">
        <v>1784</v>
      </c>
      <c r="K1488" s="61" t="s">
        <v>1079</v>
      </c>
      <c r="L1488" s="61" t="s">
        <v>1778</v>
      </c>
      <c r="M1488" s="61" t="s">
        <v>1785</v>
      </c>
      <c r="N1488" s="108">
        <v>1</v>
      </c>
      <c r="O1488" s="108">
        <v>1</v>
      </c>
      <c r="P1488" s="108">
        <v>1</v>
      </c>
      <c r="Q1488" s="108">
        <v>0</v>
      </c>
      <c r="R1488" s="108">
        <v>0</v>
      </c>
      <c r="S1488" s="108">
        <v>1</v>
      </c>
      <c r="T1488" s="108">
        <v>1</v>
      </c>
      <c r="U1488" s="108">
        <v>1</v>
      </c>
      <c r="V1488" s="108">
        <v>0</v>
      </c>
      <c r="W1488" s="109">
        <v>22600000</v>
      </c>
      <c r="X1488" s="126">
        <v>0</v>
      </c>
      <c r="Y1488" s="109">
        <v>0</v>
      </c>
      <c r="Z1488" s="109">
        <v>0</v>
      </c>
      <c r="AA1488" s="109"/>
      <c r="AB1488" s="109"/>
      <c r="AC1488" s="109"/>
      <c r="AD1488" s="110">
        <v>22600000</v>
      </c>
      <c r="AE1488" s="95">
        <v>45544</v>
      </c>
      <c r="AF1488" s="95">
        <v>47370</v>
      </c>
      <c r="AG1488" s="112">
        <v>22600000</v>
      </c>
      <c r="AH1488" s="107">
        <v>4.6916666666666664</v>
      </c>
      <c r="AI1488" s="107">
        <v>5</v>
      </c>
      <c r="AJ1488" s="96">
        <v>9.2499999999999999E-2</v>
      </c>
      <c r="AK1488" s="92" t="s">
        <v>1786</v>
      </c>
      <c r="AL1488" s="92" t="s">
        <v>1787</v>
      </c>
      <c r="AM1488" s="27">
        <v>2090500</v>
      </c>
      <c r="AN1488" s="27">
        <v>2090500</v>
      </c>
      <c r="AO1488" s="27">
        <v>2090500</v>
      </c>
      <c r="AP1488" s="27">
        <v>2090500</v>
      </c>
      <c r="AQ1488" s="27">
        <v>2090500</v>
      </c>
      <c r="AR1488" s="27">
        <v>0</v>
      </c>
      <c r="AS1488" s="27">
        <v>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27">
        <v>0</v>
      </c>
      <c r="BC1488" s="27">
        <f t="shared" si="70"/>
        <v>4181000</v>
      </c>
      <c r="BD1488" s="27">
        <f t="shared" si="71"/>
        <v>6271500</v>
      </c>
      <c r="BE1488" s="27">
        <f t="shared" si="72"/>
        <v>10452500</v>
      </c>
    </row>
    <row r="1489" spans="1:57" x14ac:dyDescent="0.35">
      <c r="A1489" s="92" t="s">
        <v>2054</v>
      </c>
      <c r="B1489" s="90" t="s">
        <v>1457</v>
      </c>
      <c r="C1489" s="94">
        <v>1</v>
      </c>
      <c r="D1489" s="91" t="s">
        <v>0</v>
      </c>
      <c r="E1489" s="61" t="s">
        <v>3</v>
      </c>
      <c r="F1489" s="61" t="s">
        <v>1772</v>
      </c>
      <c r="G1489" s="61" t="s">
        <v>1788</v>
      </c>
      <c r="H1489" s="61" t="s">
        <v>1789</v>
      </c>
      <c r="I1489" s="61" t="s">
        <v>1790</v>
      </c>
      <c r="J1489" s="61" t="s">
        <v>1791</v>
      </c>
      <c r="K1489" s="61" t="s">
        <v>796</v>
      </c>
      <c r="L1489" s="61" t="s">
        <v>1778</v>
      </c>
      <c r="M1489" s="61" t="s">
        <v>1785</v>
      </c>
      <c r="N1489" s="108">
        <v>1</v>
      </c>
      <c r="O1489" s="108">
        <v>1</v>
      </c>
      <c r="P1489" s="108">
        <v>1</v>
      </c>
      <c r="Q1489" s="108">
        <v>1</v>
      </c>
      <c r="R1489" s="108">
        <v>1</v>
      </c>
      <c r="S1489" s="108">
        <v>1</v>
      </c>
      <c r="T1489" s="108">
        <v>0</v>
      </c>
      <c r="U1489" s="108">
        <v>0</v>
      </c>
      <c r="V1489" s="108">
        <v>0</v>
      </c>
      <c r="W1489" s="109">
        <v>2371768.9900000002</v>
      </c>
      <c r="X1489" s="126">
        <v>0</v>
      </c>
      <c r="Y1489" s="109">
        <v>0</v>
      </c>
      <c r="Z1489" s="109">
        <v>0</v>
      </c>
      <c r="AA1489" s="109"/>
      <c r="AB1489" s="109"/>
      <c r="AC1489" s="109"/>
      <c r="AD1489" s="110">
        <v>2371768.9900000002</v>
      </c>
      <c r="AE1489" s="95">
        <v>45372</v>
      </c>
      <c r="AF1489" s="95">
        <v>45737</v>
      </c>
      <c r="AG1489" s="112">
        <v>2371768.9900000002</v>
      </c>
      <c r="AH1489" s="107">
        <v>0.22500000000000001</v>
      </c>
      <c r="AI1489" s="107">
        <v>1</v>
      </c>
      <c r="AJ1489" s="96">
        <v>4.9000000000000002E-2</v>
      </c>
      <c r="AK1489" s="92" t="s">
        <v>1786</v>
      </c>
      <c r="AL1489" s="92" t="s">
        <v>1787</v>
      </c>
      <c r="AM1489" s="27">
        <v>58108.34</v>
      </c>
      <c r="AN1489" s="27">
        <v>0</v>
      </c>
      <c r="AO1489" s="27">
        <v>0</v>
      </c>
      <c r="AP1489" s="27">
        <v>0</v>
      </c>
      <c r="AQ1489" s="27">
        <v>0</v>
      </c>
      <c r="AR1489" s="27">
        <v>0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27">
        <v>0</v>
      </c>
      <c r="BC1489" s="27">
        <f t="shared" si="70"/>
        <v>58108.34</v>
      </c>
      <c r="BD1489" s="27">
        <f t="shared" si="71"/>
        <v>0</v>
      </c>
      <c r="BE1489" s="27">
        <f t="shared" si="72"/>
        <v>58108.34</v>
      </c>
    </row>
    <row r="1490" spans="1:57" x14ac:dyDescent="0.35">
      <c r="A1490" s="92" t="s">
        <v>2053</v>
      </c>
      <c r="B1490" s="90" t="s">
        <v>1712</v>
      </c>
      <c r="C1490" s="94">
        <v>1</v>
      </c>
      <c r="D1490" s="91" t="s">
        <v>0</v>
      </c>
      <c r="E1490" s="61" t="s">
        <v>3</v>
      </c>
      <c r="F1490" s="61" t="s">
        <v>1772</v>
      </c>
      <c r="G1490" s="61" t="s">
        <v>1788</v>
      </c>
      <c r="H1490" s="61" t="s">
        <v>1789</v>
      </c>
      <c r="I1490" s="61" t="s">
        <v>1790</v>
      </c>
      <c r="J1490" s="61" t="s">
        <v>1791</v>
      </c>
      <c r="K1490" s="61" t="s">
        <v>796</v>
      </c>
      <c r="L1490" s="61" t="s">
        <v>1778</v>
      </c>
      <c r="M1490" s="61" t="s">
        <v>1785</v>
      </c>
      <c r="N1490" s="108">
        <v>1</v>
      </c>
      <c r="O1490" s="108">
        <v>1</v>
      </c>
      <c r="P1490" s="108">
        <v>1</v>
      </c>
      <c r="Q1490" s="108">
        <v>1</v>
      </c>
      <c r="R1490" s="108">
        <v>1</v>
      </c>
      <c r="S1490" s="108">
        <v>1</v>
      </c>
      <c r="T1490" s="108">
        <v>0</v>
      </c>
      <c r="U1490" s="108">
        <v>0</v>
      </c>
      <c r="V1490" s="108">
        <v>0</v>
      </c>
      <c r="W1490" s="109">
        <v>4885517.0999999996</v>
      </c>
      <c r="X1490" s="126">
        <v>0</v>
      </c>
      <c r="Y1490" s="109">
        <v>0</v>
      </c>
      <c r="Z1490" s="109">
        <v>0</v>
      </c>
      <c r="AA1490" s="109"/>
      <c r="AB1490" s="109"/>
      <c r="AC1490" s="109"/>
      <c r="AD1490" s="110">
        <v>4885517.0999999996</v>
      </c>
      <c r="AE1490" s="95">
        <v>45387</v>
      </c>
      <c r="AF1490" s="95">
        <v>46482</v>
      </c>
      <c r="AG1490" s="112">
        <v>4885517.0999999996</v>
      </c>
      <c r="AH1490" s="107">
        <v>2.2638888888888888</v>
      </c>
      <c r="AI1490" s="107">
        <v>3</v>
      </c>
      <c r="AJ1490" s="96">
        <v>8.7499999999999994E-2</v>
      </c>
      <c r="AK1490" s="92" t="s">
        <v>1786</v>
      </c>
      <c r="AL1490" s="92" t="s">
        <v>1787</v>
      </c>
      <c r="AM1490" s="27">
        <v>427482.74</v>
      </c>
      <c r="AN1490" s="27">
        <v>427482.74</v>
      </c>
      <c r="AO1490" s="27">
        <v>213741.37</v>
      </c>
      <c r="AP1490" s="27">
        <v>0</v>
      </c>
      <c r="AQ1490" s="27">
        <v>0</v>
      </c>
      <c r="AR1490" s="27">
        <v>0</v>
      </c>
      <c r="AS1490" s="27">
        <v>0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7">
        <v>0</v>
      </c>
      <c r="BA1490" s="27">
        <v>0</v>
      </c>
      <c r="BB1490" s="27">
        <v>0</v>
      </c>
      <c r="BC1490" s="27">
        <f t="shared" si="70"/>
        <v>854965.48</v>
      </c>
      <c r="BD1490" s="27">
        <f t="shared" si="71"/>
        <v>213741.37</v>
      </c>
      <c r="BE1490" s="27">
        <f t="shared" si="72"/>
        <v>1068706.8500000001</v>
      </c>
    </row>
    <row r="1491" spans="1:57" x14ac:dyDescent="0.35">
      <c r="A1491" s="92" t="s">
        <v>2052</v>
      </c>
      <c r="B1491" s="90" t="s">
        <v>1713</v>
      </c>
      <c r="C1491" s="94">
        <v>1</v>
      </c>
      <c r="D1491" s="91" t="s">
        <v>0</v>
      </c>
      <c r="E1491" s="61" t="s">
        <v>3</v>
      </c>
      <c r="F1491" s="61" t="s">
        <v>1772</v>
      </c>
      <c r="G1491" s="61" t="s">
        <v>1788</v>
      </c>
      <c r="H1491" s="61" t="s">
        <v>1789</v>
      </c>
      <c r="I1491" s="61" t="s">
        <v>1790</v>
      </c>
      <c r="J1491" s="61" t="s">
        <v>1791</v>
      </c>
      <c r="K1491" s="61" t="s">
        <v>796</v>
      </c>
      <c r="L1491" s="61" t="s">
        <v>1778</v>
      </c>
      <c r="M1491" s="61" t="s">
        <v>1785</v>
      </c>
      <c r="N1491" s="108">
        <v>1</v>
      </c>
      <c r="O1491" s="108">
        <v>1</v>
      </c>
      <c r="P1491" s="108">
        <v>1</v>
      </c>
      <c r="Q1491" s="108">
        <v>1</v>
      </c>
      <c r="R1491" s="108">
        <v>1</v>
      </c>
      <c r="S1491" s="108">
        <v>1</v>
      </c>
      <c r="T1491" s="108">
        <v>0</v>
      </c>
      <c r="U1491" s="108">
        <v>0</v>
      </c>
      <c r="V1491" s="108">
        <v>0</v>
      </c>
      <c r="W1491" s="109">
        <v>152027.98000000001</v>
      </c>
      <c r="X1491" s="126">
        <v>0</v>
      </c>
      <c r="Y1491" s="109">
        <v>0</v>
      </c>
      <c r="Z1491" s="109">
        <v>0</v>
      </c>
      <c r="AA1491" s="109"/>
      <c r="AB1491" s="109"/>
      <c r="AC1491" s="109"/>
      <c r="AD1491" s="110">
        <v>152027.98000000001</v>
      </c>
      <c r="AE1491" s="95">
        <v>45551</v>
      </c>
      <c r="AF1491" s="95">
        <v>46646</v>
      </c>
      <c r="AG1491" s="112">
        <v>152027.98000000001</v>
      </c>
      <c r="AH1491" s="107">
        <v>2.7111111111111112</v>
      </c>
      <c r="AI1491" s="107">
        <v>3</v>
      </c>
      <c r="AJ1491" s="96">
        <v>8.7499999999999994E-2</v>
      </c>
      <c r="AK1491" s="92" t="s">
        <v>1786</v>
      </c>
      <c r="AL1491" s="92" t="s">
        <v>1787</v>
      </c>
      <c r="AM1491" s="27">
        <v>13302.44</v>
      </c>
      <c r="AN1491" s="27">
        <v>13302.44</v>
      </c>
      <c r="AO1491" s="27">
        <v>13302.44</v>
      </c>
      <c r="AP1491" s="27">
        <v>0</v>
      </c>
      <c r="AQ1491" s="27">
        <v>0</v>
      </c>
      <c r="AR1491" s="27">
        <v>0</v>
      </c>
      <c r="AS1491" s="27">
        <v>0</v>
      </c>
      <c r="AT1491" s="27">
        <v>0</v>
      </c>
      <c r="AU1491" s="27">
        <v>0</v>
      </c>
      <c r="AV1491" s="27">
        <v>0</v>
      </c>
      <c r="AW1491" s="27">
        <v>0</v>
      </c>
      <c r="AX1491" s="27">
        <v>0</v>
      </c>
      <c r="AY1491" s="27">
        <v>0</v>
      </c>
      <c r="AZ1491" s="27">
        <v>0</v>
      </c>
      <c r="BA1491" s="27">
        <v>0</v>
      </c>
      <c r="BB1491" s="27">
        <v>0</v>
      </c>
      <c r="BC1491" s="27">
        <f t="shared" si="70"/>
        <v>26604.880000000001</v>
      </c>
      <c r="BD1491" s="27">
        <f t="shared" si="71"/>
        <v>13302.44</v>
      </c>
      <c r="BE1491" s="27">
        <f t="shared" si="72"/>
        <v>39907.32</v>
      </c>
    </row>
    <row r="1492" spans="1:57" x14ac:dyDescent="0.35">
      <c r="A1492" s="92" t="s">
        <v>2051</v>
      </c>
      <c r="B1492" s="90" t="s">
        <v>1714</v>
      </c>
      <c r="C1492" s="94">
        <v>1</v>
      </c>
      <c r="D1492" s="91" t="s">
        <v>0</v>
      </c>
      <c r="E1492" s="61" t="s">
        <v>3</v>
      </c>
      <c r="F1492" s="61" t="s">
        <v>1772</v>
      </c>
      <c r="G1492" s="61" t="s">
        <v>1079</v>
      </c>
      <c r="H1492" s="61" t="s">
        <v>1782</v>
      </c>
      <c r="I1492" s="61" t="s">
        <v>1783</v>
      </c>
      <c r="J1492" s="61" t="s">
        <v>1784</v>
      </c>
      <c r="K1492" s="61" t="s">
        <v>1079</v>
      </c>
      <c r="L1492" s="61" t="s">
        <v>1778</v>
      </c>
      <c r="M1492" s="61" t="s">
        <v>1785</v>
      </c>
      <c r="N1492" s="108">
        <v>1</v>
      </c>
      <c r="O1492" s="108">
        <v>1</v>
      </c>
      <c r="P1492" s="108">
        <v>1</v>
      </c>
      <c r="Q1492" s="108">
        <v>0</v>
      </c>
      <c r="R1492" s="108">
        <v>0</v>
      </c>
      <c r="S1492" s="108">
        <v>1</v>
      </c>
      <c r="T1492" s="108">
        <v>1</v>
      </c>
      <c r="U1492" s="108">
        <v>1</v>
      </c>
      <c r="V1492" s="108">
        <v>0</v>
      </c>
      <c r="W1492" s="109">
        <v>22067100.550000001</v>
      </c>
      <c r="X1492" s="126">
        <v>0</v>
      </c>
      <c r="Y1492" s="109">
        <v>0</v>
      </c>
      <c r="Z1492" s="109">
        <v>0</v>
      </c>
      <c r="AA1492" s="109"/>
      <c r="AB1492" s="109"/>
      <c r="AC1492" s="109"/>
      <c r="AD1492" s="110">
        <v>22067100.550000001</v>
      </c>
      <c r="AE1492" s="95">
        <v>45455</v>
      </c>
      <c r="AF1492" s="95">
        <v>47281</v>
      </c>
      <c r="AG1492" s="112">
        <v>22067100.550000001</v>
      </c>
      <c r="AH1492" s="107">
        <v>4.45</v>
      </c>
      <c r="AI1492" s="107">
        <v>5</v>
      </c>
      <c r="AJ1492" s="96">
        <v>9.2499999999999999E-2</v>
      </c>
      <c r="AK1492" s="92" t="s">
        <v>1786</v>
      </c>
      <c r="AL1492" s="92" t="s">
        <v>1787</v>
      </c>
      <c r="AM1492" s="27">
        <v>2041206.8</v>
      </c>
      <c r="AN1492" s="27">
        <v>2041206.8</v>
      </c>
      <c r="AO1492" s="27">
        <v>2041206.8</v>
      </c>
      <c r="AP1492" s="27">
        <v>2041206.8</v>
      </c>
      <c r="AQ1492" s="27">
        <v>1020603.4</v>
      </c>
      <c r="AR1492" s="27">
        <v>0</v>
      </c>
      <c r="AS1492" s="27">
        <v>0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7">
        <v>0</v>
      </c>
      <c r="BA1492" s="27">
        <v>0</v>
      </c>
      <c r="BB1492" s="27">
        <v>0</v>
      </c>
      <c r="BC1492" s="27">
        <f t="shared" si="70"/>
        <v>4082413.6</v>
      </c>
      <c r="BD1492" s="27">
        <f t="shared" si="71"/>
        <v>5103017</v>
      </c>
      <c r="BE1492" s="27">
        <f t="shared" si="72"/>
        <v>9185430.5999999996</v>
      </c>
    </row>
    <row r="1493" spans="1:57" x14ac:dyDescent="0.35">
      <c r="A1493" s="92" t="s">
        <v>2050</v>
      </c>
      <c r="B1493" s="90" t="s">
        <v>1715</v>
      </c>
      <c r="C1493" s="94">
        <v>1</v>
      </c>
      <c r="D1493" s="91" t="s">
        <v>0</v>
      </c>
      <c r="E1493" s="61" t="s">
        <v>3</v>
      </c>
      <c r="F1493" s="61" t="s">
        <v>1772</v>
      </c>
      <c r="G1493" s="61" t="s">
        <v>1788</v>
      </c>
      <c r="H1493" s="61" t="s">
        <v>1789</v>
      </c>
      <c r="I1493" s="61" t="s">
        <v>1790</v>
      </c>
      <c r="J1493" s="61" t="s">
        <v>1791</v>
      </c>
      <c r="K1493" s="61" t="s">
        <v>796</v>
      </c>
      <c r="L1493" s="61" t="s">
        <v>1778</v>
      </c>
      <c r="M1493" s="61" t="s">
        <v>1785</v>
      </c>
      <c r="N1493" s="108">
        <v>1</v>
      </c>
      <c r="O1493" s="108">
        <v>1</v>
      </c>
      <c r="P1493" s="108">
        <v>1</v>
      </c>
      <c r="Q1493" s="108">
        <v>1</v>
      </c>
      <c r="R1493" s="108">
        <v>1</v>
      </c>
      <c r="S1493" s="108">
        <v>1</v>
      </c>
      <c r="T1493" s="108">
        <v>0</v>
      </c>
      <c r="U1493" s="108">
        <v>0</v>
      </c>
      <c r="V1493" s="108">
        <v>0</v>
      </c>
      <c r="W1493" s="109">
        <v>1000000</v>
      </c>
      <c r="X1493" s="126">
        <v>0</v>
      </c>
      <c r="Y1493" s="109">
        <v>0</v>
      </c>
      <c r="Z1493" s="109">
        <v>0</v>
      </c>
      <c r="AA1493" s="109"/>
      <c r="AB1493" s="109"/>
      <c r="AC1493" s="109"/>
      <c r="AD1493" s="110">
        <v>1000000</v>
      </c>
      <c r="AE1493" s="95">
        <v>45387</v>
      </c>
      <c r="AF1493" s="95">
        <v>46482</v>
      </c>
      <c r="AG1493" s="112">
        <v>1000000</v>
      </c>
      <c r="AH1493" s="107">
        <v>2.2638888888888888</v>
      </c>
      <c r="AI1493" s="107">
        <v>3</v>
      </c>
      <c r="AJ1493" s="96">
        <v>8.7499999999999994E-2</v>
      </c>
      <c r="AK1493" s="92" t="s">
        <v>1786</v>
      </c>
      <c r="AL1493" s="92" t="s">
        <v>1787</v>
      </c>
      <c r="AM1493" s="27">
        <v>87500</v>
      </c>
      <c r="AN1493" s="27">
        <v>87500</v>
      </c>
      <c r="AO1493" s="27">
        <v>43750</v>
      </c>
      <c r="AP1493" s="27">
        <v>0</v>
      </c>
      <c r="AQ1493" s="27">
        <v>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7">
        <v>0</v>
      </c>
      <c r="BA1493" s="27">
        <v>0</v>
      </c>
      <c r="BB1493" s="27">
        <v>0</v>
      </c>
      <c r="BC1493" s="27">
        <f t="shared" si="70"/>
        <v>175000</v>
      </c>
      <c r="BD1493" s="27">
        <f t="shared" si="71"/>
        <v>43750</v>
      </c>
      <c r="BE1493" s="27">
        <f t="shared" si="72"/>
        <v>218750</v>
      </c>
    </row>
    <row r="1494" spans="1:57" x14ac:dyDescent="0.35">
      <c r="A1494" s="92" t="s">
        <v>2049</v>
      </c>
      <c r="B1494" s="90" t="s">
        <v>1458</v>
      </c>
      <c r="C1494" s="94">
        <v>1</v>
      </c>
      <c r="D1494" s="91" t="s">
        <v>0</v>
      </c>
      <c r="E1494" s="61" t="s">
        <v>3</v>
      </c>
      <c r="F1494" s="61" t="s">
        <v>1772</v>
      </c>
      <c r="G1494" s="61" t="s">
        <v>1788</v>
      </c>
      <c r="H1494" s="61" t="s">
        <v>1789</v>
      </c>
      <c r="I1494" s="61" t="s">
        <v>1790</v>
      </c>
      <c r="J1494" s="61" t="s">
        <v>1791</v>
      </c>
      <c r="K1494" s="61" t="s">
        <v>796</v>
      </c>
      <c r="L1494" s="61" t="s">
        <v>1778</v>
      </c>
      <c r="M1494" s="61" t="s">
        <v>1785</v>
      </c>
      <c r="N1494" s="108">
        <v>1</v>
      </c>
      <c r="O1494" s="108">
        <v>1</v>
      </c>
      <c r="P1494" s="108">
        <v>1</v>
      </c>
      <c r="Q1494" s="108">
        <v>1</v>
      </c>
      <c r="R1494" s="108">
        <v>1</v>
      </c>
      <c r="S1494" s="108">
        <v>1</v>
      </c>
      <c r="T1494" s="108">
        <v>0</v>
      </c>
      <c r="U1494" s="108">
        <v>0</v>
      </c>
      <c r="V1494" s="108">
        <v>0</v>
      </c>
      <c r="W1494" s="109">
        <v>1500000</v>
      </c>
      <c r="X1494" s="126">
        <v>0</v>
      </c>
      <c r="Y1494" s="109">
        <v>0</v>
      </c>
      <c r="Z1494" s="109">
        <v>0</v>
      </c>
      <c r="AA1494" s="109"/>
      <c r="AB1494" s="109"/>
      <c r="AC1494" s="109"/>
      <c r="AD1494" s="110">
        <v>1500000</v>
      </c>
      <c r="AE1494" s="95">
        <v>45372</v>
      </c>
      <c r="AF1494" s="95">
        <v>45737</v>
      </c>
      <c r="AG1494" s="112">
        <v>1500000</v>
      </c>
      <c r="AH1494" s="107">
        <v>0.22500000000000001</v>
      </c>
      <c r="AI1494" s="107">
        <v>1</v>
      </c>
      <c r="AJ1494" s="96">
        <v>4.9000000000000002E-2</v>
      </c>
      <c r="AK1494" s="92" t="s">
        <v>1786</v>
      </c>
      <c r="AL1494" s="92" t="s">
        <v>1787</v>
      </c>
      <c r="AM1494" s="27">
        <v>36750</v>
      </c>
      <c r="AN1494" s="27">
        <v>0</v>
      </c>
      <c r="AO1494" s="27">
        <v>0</v>
      </c>
      <c r="AP1494" s="27">
        <v>0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0</v>
      </c>
      <c r="AZ1494" s="27">
        <v>0</v>
      </c>
      <c r="BA1494" s="27">
        <v>0</v>
      </c>
      <c r="BB1494" s="27">
        <v>0</v>
      </c>
      <c r="BC1494" s="27">
        <f t="shared" si="70"/>
        <v>36750</v>
      </c>
      <c r="BD1494" s="27">
        <f t="shared" si="71"/>
        <v>0</v>
      </c>
      <c r="BE1494" s="27">
        <f t="shared" si="72"/>
        <v>36750</v>
      </c>
    </row>
    <row r="1495" spans="1:57" x14ac:dyDescent="0.35">
      <c r="A1495" s="92" t="s">
        <v>2048</v>
      </c>
      <c r="B1495" s="90" t="s">
        <v>1459</v>
      </c>
      <c r="C1495" s="94">
        <v>1</v>
      </c>
      <c r="D1495" s="91" t="s">
        <v>0</v>
      </c>
      <c r="E1495" s="61" t="s">
        <v>3</v>
      </c>
      <c r="F1495" s="61" t="s">
        <v>1772</v>
      </c>
      <c r="G1495" s="61" t="s">
        <v>1788</v>
      </c>
      <c r="H1495" s="61" t="s">
        <v>1789</v>
      </c>
      <c r="I1495" s="61" t="s">
        <v>1790</v>
      </c>
      <c r="J1495" s="61" t="s">
        <v>1791</v>
      </c>
      <c r="K1495" s="61" t="s">
        <v>796</v>
      </c>
      <c r="L1495" s="61" t="s">
        <v>1778</v>
      </c>
      <c r="M1495" s="61" t="s">
        <v>1785</v>
      </c>
      <c r="N1495" s="108">
        <v>1</v>
      </c>
      <c r="O1495" s="108">
        <v>1</v>
      </c>
      <c r="P1495" s="108">
        <v>1</v>
      </c>
      <c r="Q1495" s="108">
        <v>1</v>
      </c>
      <c r="R1495" s="108">
        <v>1</v>
      </c>
      <c r="S1495" s="108">
        <v>1</v>
      </c>
      <c r="T1495" s="108">
        <v>0</v>
      </c>
      <c r="U1495" s="108">
        <v>0</v>
      </c>
      <c r="V1495" s="108">
        <v>0</v>
      </c>
      <c r="W1495" s="109">
        <v>10000000</v>
      </c>
      <c r="X1495" s="126">
        <v>0</v>
      </c>
      <c r="Y1495" s="109">
        <v>0</v>
      </c>
      <c r="Z1495" s="109">
        <v>0</v>
      </c>
      <c r="AA1495" s="109"/>
      <c r="AB1495" s="109"/>
      <c r="AC1495" s="109"/>
      <c r="AD1495" s="110">
        <v>10000000</v>
      </c>
      <c r="AE1495" s="95">
        <v>45372</v>
      </c>
      <c r="AF1495" s="95">
        <v>45737</v>
      </c>
      <c r="AG1495" s="112">
        <v>10000000</v>
      </c>
      <c r="AH1495" s="107">
        <v>0.22500000000000001</v>
      </c>
      <c r="AI1495" s="107">
        <v>1</v>
      </c>
      <c r="AJ1495" s="96">
        <v>4.9000000000000002E-2</v>
      </c>
      <c r="AK1495" s="92" t="s">
        <v>1786</v>
      </c>
      <c r="AL1495" s="92" t="s">
        <v>1787</v>
      </c>
      <c r="AM1495" s="27">
        <v>245000</v>
      </c>
      <c r="AN1495" s="27">
        <v>0</v>
      </c>
      <c r="AO1495" s="27">
        <v>0</v>
      </c>
      <c r="AP1495" s="27">
        <v>0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0</v>
      </c>
      <c r="AZ1495" s="27">
        <v>0</v>
      </c>
      <c r="BA1495" s="27">
        <v>0</v>
      </c>
      <c r="BB1495" s="27">
        <v>0</v>
      </c>
      <c r="BC1495" s="27">
        <f t="shared" si="70"/>
        <v>245000</v>
      </c>
      <c r="BD1495" s="27">
        <f t="shared" si="71"/>
        <v>0</v>
      </c>
      <c r="BE1495" s="27">
        <f t="shared" si="72"/>
        <v>245000</v>
      </c>
    </row>
    <row r="1496" spans="1:57" x14ac:dyDescent="0.35">
      <c r="A1496" s="92" t="s">
        <v>2047</v>
      </c>
      <c r="B1496" s="90" t="s">
        <v>1460</v>
      </c>
      <c r="C1496" s="94">
        <v>1</v>
      </c>
      <c r="D1496" s="91" t="s">
        <v>0</v>
      </c>
      <c r="E1496" s="61" t="s">
        <v>3</v>
      </c>
      <c r="F1496" s="61" t="s">
        <v>1772</v>
      </c>
      <c r="G1496" s="61" t="s">
        <v>1788</v>
      </c>
      <c r="H1496" s="61" t="s">
        <v>1789</v>
      </c>
      <c r="I1496" s="61" t="s">
        <v>1790</v>
      </c>
      <c r="J1496" s="61" t="s">
        <v>1791</v>
      </c>
      <c r="K1496" s="61" t="s">
        <v>796</v>
      </c>
      <c r="L1496" s="61" t="s">
        <v>1778</v>
      </c>
      <c r="M1496" s="61" t="s">
        <v>1785</v>
      </c>
      <c r="N1496" s="108">
        <v>1</v>
      </c>
      <c r="O1496" s="108">
        <v>1</v>
      </c>
      <c r="P1496" s="108">
        <v>1</v>
      </c>
      <c r="Q1496" s="108">
        <v>1</v>
      </c>
      <c r="R1496" s="108">
        <v>1</v>
      </c>
      <c r="S1496" s="108">
        <v>1</v>
      </c>
      <c r="T1496" s="108">
        <v>0</v>
      </c>
      <c r="U1496" s="108">
        <v>0</v>
      </c>
      <c r="V1496" s="108">
        <v>0</v>
      </c>
      <c r="W1496" s="109">
        <v>10000000</v>
      </c>
      <c r="X1496" s="126">
        <v>0</v>
      </c>
      <c r="Y1496" s="109">
        <v>0</v>
      </c>
      <c r="Z1496" s="109">
        <v>0</v>
      </c>
      <c r="AA1496" s="109"/>
      <c r="AB1496" s="109"/>
      <c r="AC1496" s="109"/>
      <c r="AD1496" s="110">
        <v>10000000</v>
      </c>
      <c r="AE1496" s="95">
        <v>45372</v>
      </c>
      <c r="AF1496" s="95">
        <v>45737</v>
      </c>
      <c r="AG1496" s="112">
        <v>10000000</v>
      </c>
      <c r="AH1496" s="107">
        <v>0.22500000000000001</v>
      </c>
      <c r="AI1496" s="107">
        <v>1</v>
      </c>
      <c r="AJ1496" s="96">
        <v>4.9000000000000002E-2</v>
      </c>
      <c r="AK1496" s="92" t="s">
        <v>1786</v>
      </c>
      <c r="AL1496" s="92" t="s">
        <v>1787</v>
      </c>
      <c r="AM1496" s="27">
        <v>245000</v>
      </c>
      <c r="AN1496" s="27">
        <v>0</v>
      </c>
      <c r="AO1496" s="27">
        <v>0</v>
      </c>
      <c r="AP1496" s="27">
        <v>0</v>
      </c>
      <c r="AQ1496" s="27">
        <v>0</v>
      </c>
      <c r="AR1496" s="27">
        <v>0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7">
        <v>0</v>
      </c>
      <c r="BA1496" s="27">
        <v>0</v>
      </c>
      <c r="BB1496" s="27">
        <v>0</v>
      </c>
      <c r="BC1496" s="27">
        <f t="shared" si="70"/>
        <v>245000</v>
      </c>
      <c r="BD1496" s="27">
        <f t="shared" si="71"/>
        <v>0</v>
      </c>
      <c r="BE1496" s="27">
        <f t="shared" si="72"/>
        <v>245000</v>
      </c>
    </row>
    <row r="1497" spans="1:57" x14ac:dyDescent="0.35">
      <c r="A1497" s="92" t="s">
        <v>2046</v>
      </c>
      <c r="B1497" s="90" t="s">
        <v>1716</v>
      </c>
      <c r="C1497" s="94">
        <v>1</v>
      </c>
      <c r="D1497" s="91" t="s">
        <v>0</v>
      </c>
      <c r="E1497" s="61" t="s">
        <v>3</v>
      </c>
      <c r="F1497" s="61" t="s">
        <v>1772</v>
      </c>
      <c r="G1497" s="61" t="s">
        <v>403</v>
      </c>
      <c r="H1497" s="61" t="s">
        <v>1782</v>
      </c>
      <c r="I1497" s="61" t="s">
        <v>1783</v>
      </c>
      <c r="J1497" s="61" t="s">
        <v>1784</v>
      </c>
      <c r="K1497" s="61" t="s">
        <v>715</v>
      </c>
      <c r="L1497" s="61" t="s">
        <v>1778</v>
      </c>
      <c r="M1497" s="61" t="s">
        <v>1785</v>
      </c>
      <c r="N1497" s="108">
        <v>1</v>
      </c>
      <c r="O1497" s="108">
        <v>1</v>
      </c>
      <c r="P1497" s="108">
        <v>1</v>
      </c>
      <c r="Q1497" s="108">
        <v>0</v>
      </c>
      <c r="R1497" s="108">
        <v>0</v>
      </c>
      <c r="S1497" s="108">
        <v>1</v>
      </c>
      <c r="T1497" s="108">
        <v>1</v>
      </c>
      <c r="U1497" s="108">
        <v>1</v>
      </c>
      <c r="V1497" s="108">
        <v>0</v>
      </c>
      <c r="W1497" s="109">
        <v>55000000</v>
      </c>
      <c r="X1497" s="126">
        <v>0</v>
      </c>
      <c r="Y1497" s="109">
        <v>0</v>
      </c>
      <c r="Z1497" s="109">
        <v>0</v>
      </c>
      <c r="AA1497" s="109"/>
      <c r="AB1497" s="109"/>
      <c r="AC1497" s="109"/>
      <c r="AD1497" s="110">
        <v>55000000</v>
      </c>
      <c r="AE1497" s="95">
        <v>45565</v>
      </c>
      <c r="AF1497" s="95">
        <v>48121</v>
      </c>
      <c r="AG1497" s="112">
        <v>55000000</v>
      </c>
      <c r="AH1497" s="107">
        <v>6.75</v>
      </c>
      <c r="AI1497" s="107">
        <v>7</v>
      </c>
      <c r="AJ1497" s="96">
        <v>9.5000000000000001E-2</v>
      </c>
      <c r="AK1497" s="92" t="s">
        <v>1786</v>
      </c>
      <c r="AL1497" s="92" t="s">
        <v>1787</v>
      </c>
      <c r="AM1497" s="27">
        <v>5225000</v>
      </c>
      <c r="AN1497" s="27">
        <v>5225000</v>
      </c>
      <c r="AO1497" s="27">
        <v>5225000</v>
      </c>
      <c r="AP1497" s="27">
        <v>5225000</v>
      </c>
      <c r="AQ1497" s="27">
        <v>5225000</v>
      </c>
      <c r="AR1497" s="27">
        <v>5225000</v>
      </c>
      <c r="AS1497" s="27">
        <v>5225000</v>
      </c>
      <c r="AT1497" s="27">
        <v>0</v>
      </c>
      <c r="AU1497" s="27">
        <v>0</v>
      </c>
      <c r="AV1497" s="27">
        <v>0</v>
      </c>
      <c r="AW1497" s="27">
        <v>0</v>
      </c>
      <c r="AX1497" s="27">
        <v>0</v>
      </c>
      <c r="AY1497" s="27">
        <v>0</v>
      </c>
      <c r="AZ1497" s="27">
        <v>0</v>
      </c>
      <c r="BA1497" s="27">
        <v>0</v>
      </c>
      <c r="BB1497" s="27">
        <v>0</v>
      </c>
      <c r="BC1497" s="27">
        <f t="shared" si="70"/>
        <v>10450000</v>
      </c>
      <c r="BD1497" s="27">
        <f t="shared" si="71"/>
        <v>26125000</v>
      </c>
      <c r="BE1497" s="27">
        <f t="shared" si="72"/>
        <v>36575000</v>
      </c>
    </row>
    <row r="1498" spans="1:57" x14ac:dyDescent="0.35">
      <c r="A1498" s="92" t="s">
        <v>2045</v>
      </c>
      <c r="B1498" s="90" t="s">
        <v>1717</v>
      </c>
      <c r="C1498" s="94">
        <v>1</v>
      </c>
      <c r="D1498" s="91" t="s">
        <v>0</v>
      </c>
      <c r="E1498" s="61" t="s">
        <v>3</v>
      </c>
      <c r="F1498" s="61" t="s">
        <v>1772</v>
      </c>
      <c r="G1498" s="61" t="s">
        <v>403</v>
      </c>
      <c r="H1498" s="61" t="s">
        <v>1782</v>
      </c>
      <c r="I1498" s="61" t="s">
        <v>1783</v>
      </c>
      <c r="J1498" s="61" t="s">
        <v>1784</v>
      </c>
      <c r="K1498" s="61" t="s">
        <v>715</v>
      </c>
      <c r="L1498" s="61" t="s">
        <v>1778</v>
      </c>
      <c r="M1498" s="61" t="s">
        <v>1785</v>
      </c>
      <c r="N1498" s="108">
        <v>1</v>
      </c>
      <c r="O1498" s="108">
        <v>1</v>
      </c>
      <c r="P1498" s="108">
        <v>1</v>
      </c>
      <c r="Q1498" s="108">
        <v>0</v>
      </c>
      <c r="R1498" s="108">
        <v>0</v>
      </c>
      <c r="S1498" s="108">
        <v>1</v>
      </c>
      <c r="T1498" s="108">
        <v>1</v>
      </c>
      <c r="U1498" s="108">
        <v>1</v>
      </c>
      <c r="V1498" s="108">
        <v>0</v>
      </c>
      <c r="W1498" s="109">
        <v>200000000</v>
      </c>
      <c r="X1498" s="126">
        <v>0</v>
      </c>
      <c r="Y1498" s="109">
        <v>0</v>
      </c>
      <c r="Z1498" s="109">
        <v>0</v>
      </c>
      <c r="AA1498" s="109"/>
      <c r="AB1498" s="109"/>
      <c r="AC1498" s="109"/>
      <c r="AD1498" s="110">
        <v>200000000</v>
      </c>
      <c r="AE1498" s="95">
        <v>45565</v>
      </c>
      <c r="AF1498" s="95">
        <v>48121</v>
      </c>
      <c r="AG1498" s="112">
        <v>200000000</v>
      </c>
      <c r="AH1498" s="107">
        <v>6.75</v>
      </c>
      <c r="AI1498" s="107">
        <v>7</v>
      </c>
      <c r="AJ1498" s="96">
        <v>9.5000000000000001E-2</v>
      </c>
      <c r="AK1498" s="92" t="s">
        <v>1786</v>
      </c>
      <c r="AL1498" s="92" t="s">
        <v>1787</v>
      </c>
      <c r="AM1498" s="27">
        <v>19000000</v>
      </c>
      <c r="AN1498" s="27">
        <v>19000000</v>
      </c>
      <c r="AO1498" s="27">
        <v>19000000</v>
      </c>
      <c r="AP1498" s="27">
        <v>19000000</v>
      </c>
      <c r="AQ1498" s="27">
        <v>19000000</v>
      </c>
      <c r="AR1498" s="27">
        <v>19000000</v>
      </c>
      <c r="AS1498" s="27">
        <v>19000000</v>
      </c>
      <c r="AT1498" s="27">
        <v>0</v>
      </c>
      <c r="AU1498" s="27">
        <v>0</v>
      </c>
      <c r="AV1498" s="27">
        <v>0</v>
      </c>
      <c r="AW1498" s="27">
        <v>0</v>
      </c>
      <c r="AX1498" s="27">
        <v>0</v>
      </c>
      <c r="AY1498" s="27">
        <v>0</v>
      </c>
      <c r="AZ1498" s="27">
        <v>0</v>
      </c>
      <c r="BA1498" s="27">
        <v>0</v>
      </c>
      <c r="BB1498" s="27">
        <v>0</v>
      </c>
      <c r="BC1498" s="27">
        <f t="shared" si="70"/>
        <v>38000000</v>
      </c>
      <c r="BD1498" s="27">
        <f t="shared" si="71"/>
        <v>95000000</v>
      </c>
      <c r="BE1498" s="27">
        <f t="shared" si="72"/>
        <v>133000000</v>
      </c>
    </row>
    <row r="1499" spans="1:57" x14ac:dyDescent="0.35">
      <c r="A1499" s="92" t="s">
        <v>2044</v>
      </c>
      <c r="B1499" s="90" t="s">
        <v>1718</v>
      </c>
      <c r="C1499" s="94">
        <v>1</v>
      </c>
      <c r="D1499" s="91" t="s">
        <v>0</v>
      </c>
      <c r="E1499" s="61" t="s">
        <v>3</v>
      </c>
      <c r="F1499" s="61" t="s">
        <v>1772</v>
      </c>
      <c r="G1499" s="61" t="s">
        <v>1788</v>
      </c>
      <c r="H1499" s="61" t="s">
        <v>1789</v>
      </c>
      <c r="I1499" s="61" t="s">
        <v>1790</v>
      </c>
      <c r="J1499" s="61" t="s">
        <v>1791</v>
      </c>
      <c r="K1499" s="61" t="s">
        <v>796</v>
      </c>
      <c r="L1499" s="61" t="s">
        <v>1778</v>
      </c>
      <c r="M1499" s="61" t="s">
        <v>1785</v>
      </c>
      <c r="N1499" s="108">
        <v>1</v>
      </c>
      <c r="O1499" s="108">
        <v>1</v>
      </c>
      <c r="P1499" s="108">
        <v>1</v>
      </c>
      <c r="Q1499" s="108">
        <v>1</v>
      </c>
      <c r="R1499" s="108">
        <v>1</v>
      </c>
      <c r="S1499" s="108">
        <v>1</v>
      </c>
      <c r="T1499" s="108">
        <v>0</v>
      </c>
      <c r="U1499" s="108">
        <v>0</v>
      </c>
      <c r="V1499" s="108">
        <v>0</v>
      </c>
      <c r="W1499" s="109">
        <v>8100000</v>
      </c>
      <c r="X1499" s="126">
        <v>0</v>
      </c>
      <c r="Y1499" s="109">
        <v>0</v>
      </c>
      <c r="Z1499" s="109">
        <v>0</v>
      </c>
      <c r="AA1499" s="109"/>
      <c r="AB1499" s="109"/>
      <c r="AC1499" s="109"/>
      <c r="AD1499" s="110">
        <v>8100000</v>
      </c>
      <c r="AE1499" s="95">
        <v>45387</v>
      </c>
      <c r="AF1499" s="95">
        <v>46482</v>
      </c>
      <c r="AG1499" s="112">
        <v>8100000</v>
      </c>
      <c r="AH1499" s="107">
        <v>2.2638888888888888</v>
      </c>
      <c r="AI1499" s="107">
        <v>3</v>
      </c>
      <c r="AJ1499" s="97">
        <v>8.7499999999999994E-2</v>
      </c>
      <c r="AK1499" s="92" t="s">
        <v>1786</v>
      </c>
      <c r="AL1499" s="92" t="s">
        <v>1787</v>
      </c>
      <c r="AM1499" s="27">
        <v>708750</v>
      </c>
      <c r="AN1499" s="27">
        <v>708750</v>
      </c>
      <c r="AO1499" s="27">
        <v>354375</v>
      </c>
      <c r="AP1499" s="27">
        <v>0</v>
      </c>
      <c r="AQ1499" s="27">
        <v>0</v>
      </c>
      <c r="AR1499" s="27">
        <v>0</v>
      </c>
      <c r="AS1499" s="27">
        <v>0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0</v>
      </c>
      <c r="AZ1499" s="27">
        <v>0</v>
      </c>
      <c r="BA1499" s="27">
        <v>0</v>
      </c>
      <c r="BB1499" s="27">
        <v>0</v>
      </c>
      <c r="BC1499" s="27">
        <f t="shared" si="70"/>
        <v>1417500</v>
      </c>
      <c r="BD1499" s="27">
        <f t="shared" si="71"/>
        <v>354375</v>
      </c>
      <c r="BE1499" s="27">
        <f t="shared" si="72"/>
        <v>1771875</v>
      </c>
    </row>
    <row r="1500" spans="1:57" x14ac:dyDescent="0.35">
      <c r="A1500" s="92" t="s">
        <v>2043</v>
      </c>
      <c r="B1500" s="90" t="s">
        <v>1719</v>
      </c>
      <c r="C1500" s="94">
        <v>1</v>
      </c>
      <c r="D1500" s="91" t="s">
        <v>0</v>
      </c>
      <c r="E1500" s="61" t="s">
        <v>3</v>
      </c>
      <c r="F1500" s="61" t="s">
        <v>1772</v>
      </c>
      <c r="G1500" s="61" t="s">
        <v>1788</v>
      </c>
      <c r="H1500" s="61" t="s">
        <v>1789</v>
      </c>
      <c r="I1500" s="61" t="s">
        <v>1790</v>
      </c>
      <c r="J1500" s="61" t="s">
        <v>1791</v>
      </c>
      <c r="K1500" s="61" t="s">
        <v>796</v>
      </c>
      <c r="L1500" s="61" t="s">
        <v>1778</v>
      </c>
      <c r="M1500" s="61" t="s">
        <v>1785</v>
      </c>
      <c r="N1500" s="90">
        <v>1</v>
      </c>
      <c r="O1500" s="90">
        <v>1</v>
      </c>
      <c r="P1500" s="90">
        <v>1</v>
      </c>
      <c r="Q1500" s="90">
        <v>1</v>
      </c>
      <c r="R1500" s="90">
        <v>1</v>
      </c>
      <c r="S1500" s="90">
        <v>1</v>
      </c>
      <c r="T1500" s="108">
        <v>0</v>
      </c>
      <c r="U1500" s="108">
        <v>0</v>
      </c>
      <c r="V1500" s="90">
        <v>0</v>
      </c>
      <c r="W1500" s="109">
        <v>8100000</v>
      </c>
      <c r="X1500" s="126">
        <v>0</v>
      </c>
      <c r="Y1500" s="109">
        <v>0</v>
      </c>
      <c r="Z1500" s="109">
        <v>0</v>
      </c>
      <c r="AA1500" s="109"/>
      <c r="AB1500" s="109"/>
      <c r="AC1500" s="109"/>
      <c r="AD1500" s="110">
        <v>8100000</v>
      </c>
      <c r="AE1500" s="95">
        <v>45387</v>
      </c>
      <c r="AF1500" s="95">
        <v>46482</v>
      </c>
      <c r="AG1500" s="112">
        <v>8100000</v>
      </c>
      <c r="AH1500" s="107">
        <v>2.2638888888888888</v>
      </c>
      <c r="AI1500" s="107">
        <v>3</v>
      </c>
      <c r="AJ1500" s="97">
        <v>8.7499999999999994E-2</v>
      </c>
      <c r="AK1500" s="92" t="s">
        <v>1786</v>
      </c>
      <c r="AL1500" s="92" t="s">
        <v>1787</v>
      </c>
      <c r="AM1500" s="27">
        <v>708750</v>
      </c>
      <c r="AN1500" s="27">
        <v>708750</v>
      </c>
      <c r="AO1500" s="27">
        <v>354375</v>
      </c>
      <c r="AP1500" s="27">
        <v>0</v>
      </c>
      <c r="AQ1500" s="27">
        <v>0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27">
        <v>0</v>
      </c>
      <c r="BC1500" s="27">
        <f t="shared" si="70"/>
        <v>1417500</v>
      </c>
      <c r="BD1500" s="27">
        <f t="shared" si="71"/>
        <v>354375</v>
      </c>
      <c r="BE1500" s="27">
        <f t="shared" si="72"/>
        <v>1771875</v>
      </c>
    </row>
    <row r="1501" spans="1:57" x14ac:dyDescent="0.35">
      <c r="A1501" s="92" t="s">
        <v>2042</v>
      </c>
      <c r="B1501" s="90" t="s">
        <v>1720</v>
      </c>
      <c r="C1501" s="94">
        <v>1</v>
      </c>
      <c r="D1501" s="91" t="s">
        <v>0</v>
      </c>
      <c r="E1501" s="61" t="s">
        <v>3</v>
      </c>
      <c r="F1501" s="61" t="s">
        <v>1772</v>
      </c>
      <c r="G1501" s="61" t="s">
        <v>429</v>
      </c>
      <c r="H1501" s="61" t="s">
        <v>1782</v>
      </c>
      <c r="I1501" s="61" t="s">
        <v>1775</v>
      </c>
      <c r="J1501" s="61" t="s">
        <v>1784</v>
      </c>
      <c r="K1501" s="61" t="s">
        <v>429</v>
      </c>
      <c r="L1501" s="61" t="s">
        <v>1778</v>
      </c>
      <c r="M1501" s="61" t="s">
        <v>1785</v>
      </c>
      <c r="N1501" s="90">
        <v>1</v>
      </c>
      <c r="O1501" s="90">
        <v>1</v>
      </c>
      <c r="P1501" s="90">
        <v>1</v>
      </c>
      <c r="Q1501" s="108">
        <v>0</v>
      </c>
      <c r="R1501" s="108">
        <v>1</v>
      </c>
      <c r="S1501" s="108">
        <v>1</v>
      </c>
      <c r="T1501" s="108">
        <v>1</v>
      </c>
      <c r="U1501" s="108">
        <v>0</v>
      </c>
      <c r="V1501" s="108">
        <v>0</v>
      </c>
      <c r="W1501" s="110">
        <v>7996194.6799999997</v>
      </c>
      <c r="X1501" s="126">
        <v>0</v>
      </c>
      <c r="Y1501" s="109">
        <v>0</v>
      </c>
      <c r="Z1501" s="109">
        <v>0</v>
      </c>
      <c r="AA1501" s="109"/>
      <c r="AB1501" s="109"/>
      <c r="AC1501" s="109"/>
      <c r="AD1501" s="110">
        <v>7996194.6799999997</v>
      </c>
      <c r="AE1501" s="95">
        <v>45387</v>
      </c>
      <c r="AF1501" s="95">
        <v>46482</v>
      </c>
      <c r="AG1501" s="112">
        <v>7996194.6799999997</v>
      </c>
      <c r="AH1501" s="107">
        <v>2.2638888888888888</v>
      </c>
      <c r="AI1501" s="107">
        <v>3</v>
      </c>
      <c r="AJ1501" s="97">
        <v>8.7499999999999994E-2</v>
      </c>
      <c r="AK1501" s="92" t="s">
        <v>1786</v>
      </c>
      <c r="AL1501" s="92" t="s">
        <v>1787</v>
      </c>
      <c r="AM1501" s="27">
        <v>699667.04</v>
      </c>
      <c r="AN1501" s="27">
        <v>699667.04</v>
      </c>
      <c r="AO1501" s="27">
        <v>349833.52</v>
      </c>
      <c r="AP1501" s="27">
        <v>0</v>
      </c>
      <c r="AQ1501" s="27">
        <v>0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27">
        <v>0</v>
      </c>
      <c r="BC1501" s="27">
        <f t="shared" si="70"/>
        <v>1399334.08</v>
      </c>
      <c r="BD1501" s="27">
        <f t="shared" si="71"/>
        <v>349833.52</v>
      </c>
      <c r="BE1501" s="27">
        <f t="shared" si="72"/>
        <v>1749167.6</v>
      </c>
    </row>
    <row r="1502" spans="1:57" x14ac:dyDescent="0.35">
      <c r="A1502" s="92" t="s">
        <v>2041</v>
      </c>
      <c r="B1502" s="90" t="s">
        <v>1461</v>
      </c>
      <c r="C1502" s="94">
        <v>1</v>
      </c>
      <c r="D1502" s="91" t="s">
        <v>0</v>
      </c>
      <c r="E1502" s="61" t="s">
        <v>3</v>
      </c>
      <c r="F1502" s="61" t="s">
        <v>1772</v>
      </c>
      <c r="G1502" s="61" t="s">
        <v>1788</v>
      </c>
      <c r="H1502" s="61" t="s">
        <v>1789</v>
      </c>
      <c r="I1502" s="61" t="s">
        <v>1790</v>
      </c>
      <c r="J1502" s="61" t="s">
        <v>1791</v>
      </c>
      <c r="K1502" s="61" t="s">
        <v>796</v>
      </c>
      <c r="L1502" s="61" t="s">
        <v>1778</v>
      </c>
      <c r="M1502" s="61" t="s">
        <v>1785</v>
      </c>
      <c r="N1502" s="90">
        <v>1</v>
      </c>
      <c r="O1502" s="90">
        <v>1</v>
      </c>
      <c r="P1502" s="90">
        <v>1</v>
      </c>
      <c r="Q1502" s="108">
        <v>1</v>
      </c>
      <c r="R1502" s="108">
        <v>1</v>
      </c>
      <c r="S1502" s="108">
        <v>1</v>
      </c>
      <c r="T1502" s="108">
        <v>0</v>
      </c>
      <c r="U1502" s="108">
        <v>0</v>
      </c>
      <c r="V1502" s="108">
        <v>0</v>
      </c>
      <c r="W1502" s="110">
        <v>10000000</v>
      </c>
      <c r="X1502" s="126">
        <v>0</v>
      </c>
      <c r="Y1502" s="109">
        <v>0</v>
      </c>
      <c r="Z1502" s="109">
        <v>0</v>
      </c>
      <c r="AA1502" s="109"/>
      <c r="AB1502" s="109"/>
      <c r="AC1502" s="109"/>
      <c r="AD1502" s="110">
        <v>10000000</v>
      </c>
      <c r="AE1502" s="95">
        <v>45372</v>
      </c>
      <c r="AF1502" s="95">
        <v>45737</v>
      </c>
      <c r="AG1502" s="112">
        <v>10000000</v>
      </c>
      <c r="AH1502" s="107">
        <v>0.22500000000000001</v>
      </c>
      <c r="AI1502" s="107">
        <v>1</v>
      </c>
      <c r="AJ1502" s="96">
        <v>4.9000000000000002E-2</v>
      </c>
      <c r="AK1502" s="92" t="s">
        <v>1786</v>
      </c>
      <c r="AL1502" s="92" t="s">
        <v>1787</v>
      </c>
      <c r="AM1502" s="27">
        <v>245000</v>
      </c>
      <c r="AN1502" s="27">
        <v>0</v>
      </c>
      <c r="AO1502" s="27">
        <v>0</v>
      </c>
      <c r="AP1502" s="27">
        <v>0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7">
        <v>0</v>
      </c>
      <c r="BA1502" s="27">
        <v>0</v>
      </c>
      <c r="BB1502" s="27">
        <v>0</v>
      </c>
      <c r="BC1502" s="27">
        <f t="shared" si="70"/>
        <v>245000</v>
      </c>
      <c r="BD1502" s="27">
        <f t="shared" si="71"/>
        <v>0</v>
      </c>
      <c r="BE1502" s="27">
        <f t="shared" si="72"/>
        <v>245000</v>
      </c>
    </row>
    <row r="1503" spans="1:57" x14ac:dyDescent="0.35">
      <c r="A1503" s="92" t="s">
        <v>2040</v>
      </c>
      <c r="B1503" s="90" t="s">
        <v>1462</v>
      </c>
      <c r="C1503" s="94">
        <v>1</v>
      </c>
      <c r="D1503" s="91" t="s">
        <v>0</v>
      </c>
      <c r="E1503" s="61" t="s">
        <v>3</v>
      </c>
      <c r="F1503" s="61" t="s">
        <v>1772</v>
      </c>
      <c r="G1503" s="61" t="s">
        <v>1788</v>
      </c>
      <c r="H1503" s="61" t="s">
        <v>1789</v>
      </c>
      <c r="I1503" s="61" t="s">
        <v>1790</v>
      </c>
      <c r="J1503" s="61" t="s">
        <v>1791</v>
      </c>
      <c r="K1503" s="61" t="s">
        <v>796</v>
      </c>
      <c r="L1503" s="61" t="s">
        <v>1778</v>
      </c>
      <c r="M1503" s="61" t="s">
        <v>1785</v>
      </c>
      <c r="N1503" s="90">
        <v>1</v>
      </c>
      <c r="O1503" s="90">
        <v>1</v>
      </c>
      <c r="P1503" s="90">
        <v>1</v>
      </c>
      <c r="Q1503" s="108">
        <v>1</v>
      </c>
      <c r="R1503" s="108">
        <v>1</v>
      </c>
      <c r="S1503" s="108">
        <v>1</v>
      </c>
      <c r="T1503" s="108">
        <v>0</v>
      </c>
      <c r="U1503" s="108">
        <v>0</v>
      </c>
      <c r="V1503" s="108">
        <v>0</v>
      </c>
      <c r="W1503" s="110">
        <v>10000000</v>
      </c>
      <c r="X1503" s="126">
        <v>0</v>
      </c>
      <c r="Y1503" s="109">
        <v>0</v>
      </c>
      <c r="Z1503" s="109">
        <v>0</v>
      </c>
      <c r="AA1503" s="109"/>
      <c r="AB1503" s="109"/>
      <c r="AC1503" s="109"/>
      <c r="AD1503" s="110">
        <v>10000000</v>
      </c>
      <c r="AE1503" s="95">
        <v>45372</v>
      </c>
      <c r="AF1503" s="95">
        <v>45737</v>
      </c>
      <c r="AG1503" s="112">
        <v>10000000</v>
      </c>
      <c r="AH1503" s="107">
        <v>0.22500000000000001</v>
      </c>
      <c r="AI1503" s="107">
        <v>1</v>
      </c>
      <c r="AJ1503" s="96">
        <v>4.9000000000000002E-2</v>
      </c>
      <c r="AK1503" s="92" t="s">
        <v>1786</v>
      </c>
      <c r="AL1503" s="92" t="s">
        <v>1787</v>
      </c>
      <c r="AM1503" s="27">
        <v>245000</v>
      </c>
      <c r="AN1503" s="27">
        <v>0</v>
      </c>
      <c r="AO1503" s="27">
        <v>0</v>
      </c>
      <c r="AP1503" s="27">
        <v>0</v>
      </c>
      <c r="AQ1503" s="27">
        <v>0</v>
      </c>
      <c r="AR1503" s="27">
        <v>0</v>
      </c>
      <c r="AS1503" s="27">
        <v>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7">
        <v>0</v>
      </c>
      <c r="BA1503" s="27">
        <v>0</v>
      </c>
      <c r="BB1503" s="27">
        <v>0</v>
      </c>
      <c r="BC1503" s="27">
        <f t="shared" si="70"/>
        <v>245000</v>
      </c>
      <c r="BD1503" s="27">
        <f t="shared" si="71"/>
        <v>0</v>
      </c>
      <c r="BE1503" s="27">
        <f t="shared" si="72"/>
        <v>245000</v>
      </c>
    </row>
    <row r="1504" spans="1:57" x14ac:dyDescent="0.35">
      <c r="A1504" s="92" t="s">
        <v>2039</v>
      </c>
      <c r="B1504" s="90" t="s">
        <v>1721</v>
      </c>
      <c r="C1504" s="94">
        <v>1</v>
      </c>
      <c r="D1504" s="91" t="s">
        <v>0</v>
      </c>
      <c r="E1504" s="61" t="s">
        <v>3</v>
      </c>
      <c r="F1504" s="61" t="s">
        <v>1772</v>
      </c>
      <c r="G1504" s="61" t="s">
        <v>1788</v>
      </c>
      <c r="H1504" s="61" t="s">
        <v>1789</v>
      </c>
      <c r="I1504" s="61" t="s">
        <v>1790</v>
      </c>
      <c r="J1504" s="61" t="s">
        <v>1791</v>
      </c>
      <c r="K1504" s="61" t="s">
        <v>796</v>
      </c>
      <c r="L1504" s="61" t="s">
        <v>1778</v>
      </c>
      <c r="M1504" s="61" t="s">
        <v>1785</v>
      </c>
      <c r="N1504" s="90">
        <v>1</v>
      </c>
      <c r="O1504" s="90">
        <v>1</v>
      </c>
      <c r="P1504" s="90">
        <v>1</v>
      </c>
      <c r="Q1504" s="108">
        <v>1</v>
      </c>
      <c r="R1504" s="108">
        <v>1</v>
      </c>
      <c r="S1504" s="108">
        <v>1</v>
      </c>
      <c r="T1504" s="108">
        <v>0</v>
      </c>
      <c r="U1504" s="108">
        <v>0</v>
      </c>
      <c r="V1504" s="108">
        <v>0</v>
      </c>
      <c r="W1504" s="110">
        <v>2000000</v>
      </c>
      <c r="X1504" s="126">
        <v>0</v>
      </c>
      <c r="Y1504" s="109">
        <v>0</v>
      </c>
      <c r="Z1504" s="109">
        <v>0</v>
      </c>
      <c r="AA1504" s="109"/>
      <c r="AB1504" s="109"/>
      <c r="AC1504" s="109"/>
      <c r="AD1504" s="110">
        <v>2000000</v>
      </c>
      <c r="AE1504" s="95">
        <v>45387</v>
      </c>
      <c r="AF1504" s="95">
        <v>46482</v>
      </c>
      <c r="AG1504" s="112">
        <v>2000000</v>
      </c>
      <c r="AH1504" s="107">
        <v>2.2638888888888888</v>
      </c>
      <c r="AI1504" s="107">
        <v>3</v>
      </c>
      <c r="AJ1504" s="97">
        <v>8.7499999999999994E-2</v>
      </c>
      <c r="AK1504" s="92" t="s">
        <v>1786</v>
      </c>
      <c r="AL1504" s="92" t="s">
        <v>1787</v>
      </c>
      <c r="AM1504" s="27">
        <v>175000</v>
      </c>
      <c r="AN1504" s="27">
        <v>175000</v>
      </c>
      <c r="AO1504" s="27">
        <v>87500</v>
      </c>
      <c r="AP1504" s="27">
        <v>0</v>
      </c>
      <c r="AQ1504" s="27">
        <v>0</v>
      </c>
      <c r="AR1504" s="27">
        <v>0</v>
      </c>
      <c r="AS1504" s="27">
        <v>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7">
        <v>0</v>
      </c>
      <c r="BA1504" s="27">
        <v>0</v>
      </c>
      <c r="BB1504" s="27">
        <v>0</v>
      </c>
      <c r="BC1504" s="27">
        <f t="shared" si="70"/>
        <v>350000</v>
      </c>
      <c r="BD1504" s="27">
        <f t="shared" si="71"/>
        <v>87500</v>
      </c>
      <c r="BE1504" s="27">
        <f t="shared" si="72"/>
        <v>437500</v>
      </c>
    </row>
    <row r="1505" spans="1:57" x14ac:dyDescent="0.35">
      <c r="A1505" s="92" t="s">
        <v>2038</v>
      </c>
      <c r="B1505" s="90" t="s">
        <v>1722</v>
      </c>
      <c r="C1505" s="94">
        <v>1</v>
      </c>
      <c r="D1505" s="91" t="s">
        <v>0</v>
      </c>
      <c r="E1505" s="61" t="s">
        <v>3</v>
      </c>
      <c r="F1505" s="61" t="s">
        <v>1772</v>
      </c>
      <c r="G1505" s="61" t="s">
        <v>1788</v>
      </c>
      <c r="H1505" s="61" t="s">
        <v>1789</v>
      </c>
      <c r="I1505" s="61" t="s">
        <v>1790</v>
      </c>
      <c r="J1505" s="61" t="s">
        <v>1791</v>
      </c>
      <c r="K1505" s="61" t="s">
        <v>796</v>
      </c>
      <c r="L1505" s="61" t="s">
        <v>1778</v>
      </c>
      <c r="M1505" s="61" t="s">
        <v>1785</v>
      </c>
      <c r="N1505" s="90">
        <v>1</v>
      </c>
      <c r="O1505" s="90">
        <v>1</v>
      </c>
      <c r="P1505" s="90">
        <v>1</v>
      </c>
      <c r="Q1505" s="108">
        <v>1</v>
      </c>
      <c r="R1505" s="108">
        <v>1</v>
      </c>
      <c r="S1505" s="108">
        <v>1</v>
      </c>
      <c r="T1505" s="108">
        <v>0</v>
      </c>
      <c r="U1505" s="108">
        <v>0</v>
      </c>
      <c r="V1505" s="108">
        <v>0</v>
      </c>
      <c r="W1505" s="110">
        <v>12000000</v>
      </c>
      <c r="X1505" s="126">
        <v>0</v>
      </c>
      <c r="Y1505" s="109">
        <v>0</v>
      </c>
      <c r="Z1505" s="109">
        <v>0</v>
      </c>
      <c r="AA1505" s="109"/>
      <c r="AB1505" s="109"/>
      <c r="AC1505" s="109"/>
      <c r="AD1505" s="110">
        <v>12000000</v>
      </c>
      <c r="AE1505" s="95">
        <v>45387</v>
      </c>
      <c r="AF1505" s="95">
        <v>46482</v>
      </c>
      <c r="AG1505" s="112">
        <v>12000000</v>
      </c>
      <c r="AH1505" s="107">
        <v>2.2638888888888888</v>
      </c>
      <c r="AI1505" s="107">
        <v>3</v>
      </c>
      <c r="AJ1505" s="96">
        <v>8.7499999999999994E-2</v>
      </c>
      <c r="AK1505" s="92" t="s">
        <v>1786</v>
      </c>
      <c r="AL1505" s="92" t="s">
        <v>1787</v>
      </c>
      <c r="AM1505" s="27">
        <v>1050000</v>
      </c>
      <c r="AN1505" s="27">
        <v>1050000</v>
      </c>
      <c r="AO1505" s="27">
        <v>525000</v>
      </c>
      <c r="AP1505" s="27">
        <v>0</v>
      </c>
      <c r="AQ1505" s="27">
        <v>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7">
        <v>0</v>
      </c>
      <c r="BA1505" s="27">
        <v>0</v>
      </c>
      <c r="BB1505" s="27">
        <v>0</v>
      </c>
      <c r="BC1505" s="27">
        <f t="shared" si="70"/>
        <v>2100000</v>
      </c>
      <c r="BD1505" s="27">
        <f t="shared" si="71"/>
        <v>525000</v>
      </c>
      <c r="BE1505" s="27">
        <f t="shared" si="72"/>
        <v>2625000</v>
      </c>
    </row>
    <row r="1506" spans="1:57" x14ac:dyDescent="0.35">
      <c r="A1506" s="92" t="s">
        <v>2037</v>
      </c>
      <c r="B1506" s="90" t="s">
        <v>1463</v>
      </c>
      <c r="C1506" s="94">
        <v>1</v>
      </c>
      <c r="D1506" s="91" t="s">
        <v>0</v>
      </c>
      <c r="E1506" s="61" t="s">
        <v>3</v>
      </c>
      <c r="F1506" s="61" t="s">
        <v>1772</v>
      </c>
      <c r="G1506" s="61" t="s">
        <v>1788</v>
      </c>
      <c r="H1506" s="61" t="s">
        <v>1789</v>
      </c>
      <c r="I1506" s="61" t="s">
        <v>1790</v>
      </c>
      <c r="J1506" s="61" t="s">
        <v>1791</v>
      </c>
      <c r="K1506" s="61" t="s">
        <v>796</v>
      </c>
      <c r="L1506" s="61" t="s">
        <v>1778</v>
      </c>
      <c r="M1506" s="61" t="s">
        <v>1785</v>
      </c>
      <c r="N1506" s="90">
        <v>1</v>
      </c>
      <c r="O1506" s="90">
        <v>1</v>
      </c>
      <c r="P1506" s="90">
        <v>1</v>
      </c>
      <c r="Q1506" s="108">
        <v>1</v>
      </c>
      <c r="R1506" s="108">
        <v>1</v>
      </c>
      <c r="S1506" s="108">
        <v>1</v>
      </c>
      <c r="T1506" s="108">
        <v>0</v>
      </c>
      <c r="U1506" s="108">
        <v>0</v>
      </c>
      <c r="V1506" s="108">
        <v>0</v>
      </c>
      <c r="W1506" s="110">
        <v>400000</v>
      </c>
      <c r="X1506" s="126">
        <v>0</v>
      </c>
      <c r="Y1506" s="109">
        <v>0</v>
      </c>
      <c r="Z1506" s="109">
        <v>0</v>
      </c>
      <c r="AA1506" s="109"/>
      <c r="AB1506" s="109"/>
      <c r="AC1506" s="109"/>
      <c r="AD1506" s="110">
        <v>400000</v>
      </c>
      <c r="AE1506" s="95">
        <v>45372</v>
      </c>
      <c r="AF1506" s="95">
        <v>45737</v>
      </c>
      <c r="AG1506" s="112">
        <v>400000</v>
      </c>
      <c r="AH1506" s="107">
        <v>0.22500000000000001</v>
      </c>
      <c r="AI1506" s="107">
        <v>1</v>
      </c>
      <c r="AJ1506" s="96">
        <v>4.9000000000000002E-2</v>
      </c>
      <c r="AK1506" s="92" t="s">
        <v>1786</v>
      </c>
      <c r="AL1506" s="92" t="s">
        <v>1787</v>
      </c>
      <c r="AM1506" s="27">
        <v>9800</v>
      </c>
      <c r="AN1506" s="27">
        <v>0</v>
      </c>
      <c r="AO1506" s="27">
        <v>0</v>
      </c>
      <c r="AP1506" s="27">
        <v>0</v>
      </c>
      <c r="AQ1506" s="27">
        <v>0</v>
      </c>
      <c r="AR1506" s="27">
        <v>0</v>
      </c>
      <c r="AS1506" s="27">
        <v>0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7">
        <v>0</v>
      </c>
      <c r="BA1506" s="27">
        <v>0</v>
      </c>
      <c r="BB1506" s="27">
        <v>0</v>
      </c>
      <c r="BC1506" s="27">
        <f t="shared" si="70"/>
        <v>9800</v>
      </c>
      <c r="BD1506" s="27">
        <f t="shared" si="71"/>
        <v>0</v>
      </c>
      <c r="BE1506" s="27">
        <f t="shared" si="72"/>
        <v>9800</v>
      </c>
    </row>
    <row r="1507" spans="1:57" x14ac:dyDescent="0.35">
      <c r="A1507" s="92" t="s">
        <v>2036</v>
      </c>
      <c r="B1507" s="90" t="s">
        <v>1723</v>
      </c>
      <c r="C1507" s="94">
        <v>1</v>
      </c>
      <c r="D1507" s="91" t="s">
        <v>0</v>
      </c>
      <c r="E1507" s="61" t="s">
        <v>3</v>
      </c>
      <c r="F1507" s="61" t="s">
        <v>1772</v>
      </c>
      <c r="G1507" s="61" t="s">
        <v>403</v>
      </c>
      <c r="H1507" s="61" t="s">
        <v>1782</v>
      </c>
      <c r="I1507" s="61" t="s">
        <v>1783</v>
      </c>
      <c r="J1507" s="61" t="s">
        <v>1784</v>
      </c>
      <c r="K1507" s="61" t="s">
        <v>715</v>
      </c>
      <c r="L1507" s="61" t="s">
        <v>1778</v>
      </c>
      <c r="M1507" s="61" t="s">
        <v>1785</v>
      </c>
      <c r="N1507" s="90">
        <v>1</v>
      </c>
      <c r="O1507" s="90">
        <v>1</v>
      </c>
      <c r="P1507" s="90">
        <v>1</v>
      </c>
      <c r="Q1507" s="108">
        <v>0</v>
      </c>
      <c r="R1507" s="108">
        <v>0</v>
      </c>
      <c r="S1507" s="108">
        <v>1</v>
      </c>
      <c r="T1507" s="108">
        <v>1</v>
      </c>
      <c r="U1507" s="108">
        <v>1</v>
      </c>
      <c r="V1507" s="108">
        <v>0</v>
      </c>
      <c r="W1507" s="110">
        <v>100000000</v>
      </c>
      <c r="X1507" s="126">
        <v>0</v>
      </c>
      <c r="Y1507" s="109">
        <v>0</v>
      </c>
      <c r="Z1507" s="109">
        <v>0</v>
      </c>
      <c r="AA1507" s="109"/>
      <c r="AB1507" s="109"/>
      <c r="AC1507" s="109"/>
      <c r="AD1507" s="110">
        <v>100000000</v>
      </c>
      <c r="AE1507" s="95">
        <v>45565</v>
      </c>
      <c r="AF1507" s="95">
        <v>48121</v>
      </c>
      <c r="AG1507" s="112">
        <v>100000000</v>
      </c>
      <c r="AH1507" s="107">
        <v>6.75</v>
      </c>
      <c r="AI1507" s="107">
        <v>7</v>
      </c>
      <c r="AJ1507" s="97">
        <v>9.5000000000000001E-2</v>
      </c>
      <c r="AK1507" s="92" t="s">
        <v>1786</v>
      </c>
      <c r="AL1507" s="92" t="s">
        <v>1787</v>
      </c>
      <c r="AM1507" s="27">
        <v>9500000</v>
      </c>
      <c r="AN1507" s="27">
        <v>9500000</v>
      </c>
      <c r="AO1507" s="27">
        <v>9500000</v>
      </c>
      <c r="AP1507" s="27">
        <v>9500000</v>
      </c>
      <c r="AQ1507" s="27">
        <v>9500000</v>
      </c>
      <c r="AR1507" s="27">
        <v>9500000</v>
      </c>
      <c r="AS1507" s="27">
        <v>9500000</v>
      </c>
      <c r="AT1507" s="27">
        <v>0</v>
      </c>
      <c r="AU1507" s="27">
        <v>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27">
        <v>0</v>
      </c>
      <c r="BC1507" s="27">
        <f t="shared" si="70"/>
        <v>19000000</v>
      </c>
      <c r="BD1507" s="27">
        <f t="shared" si="71"/>
        <v>47500000</v>
      </c>
      <c r="BE1507" s="27">
        <f t="shared" si="72"/>
        <v>66500000</v>
      </c>
    </row>
    <row r="1508" spans="1:57" x14ac:dyDescent="0.35">
      <c r="A1508" s="92" t="s">
        <v>2035</v>
      </c>
      <c r="B1508" s="90" t="s">
        <v>1464</v>
      </c>
      <c r="C1508" s="94">
        <v>1</v>
      </c>
      <c r="D1508" s="91" t="s">
        <v>0</v>
      </c>
      <c r="E1508" s="61" t="s">
        <v>3</v>
      </c>
      <c r="F1508" s="61" t="s">
        <v>1772</v>
      </c>
      <c r="G1508" s="61" t="s">
        <v>1788</v>
      </c>
      <c r="H1508" s="61" t="s">
        <v>1789</v>
      </c>
      <c r="I1508" s="61" t="s">
        <v>1790</v>
      </c>
      <c r="J1508" s="61" t="s">
        <v>1791</v>
      </c>
      <c r="K1508" s="61" t="s">
        <v>796</v>
      </c>
      <c r="L1508" s="61" t="s">
        <v>1778</v>
      </c>
      <c r="M1508" s="61" t="s">
        <v>1785</v>
      </c>
      <c r="N1508" s="90">
        <v>1</v>
      </c>
      <c r="O1508" s="90">
        <v>1</v>
      </c>
      <c r="P1508" s="90">
        <v>1</v>
      </c>
      <c r="Q1508" s="108">
        <v>1</v>
      </c>
      <c r="R1508" s="108">
        <v>1</v>
      </c>
      <c r="S1508" s="108">
        <v>1</v>
      </c>
      <c r="T1508" s="108">
        <v>0</v>
      </c>
      <c r="U1508" s="108">
        <v>0</v>
      </c>
      <c r="V1508" s="108">
        <v>0</v>
      </c>
      <c r="W1508" s="110">
        <v>1500000</v>
      </c>
      <c r="X1508" s="126">
        <v>0</v>
      </c>
      <c r="Y1508" s="109">
        <v>0</v>
      </c>
      <c r="Z1508" s="109">
        <v>0</v>
      </c>
      <c r="AA1508" s="109"/>
      <c r="AB1508" s="109"/>
      <c r="AC1508" s="109"/>
      <c r="AD1508" s="110">
        <v>1500000</v>
      </c>
      <c r="AE1508" s="100">
        <v>45372</v>
      </c>
      <c r="AF1508" s="95">
        <v>45737</v>
      </c>
      <c r="AG1508" s="112">
        <v>1500000</v>
      </c>
      <c r="AH1508" s="107">
        <v>0.22500000000000001</v>
      </c>
      <c r="AI1508" s="107">
        <v>1</v>
      </c>
      <c r="AJ1508" s="96">
        <v>4.9000000000000002E-2</v>
      </c>
      <c r="AK1508" s="92" t="s">
        <v>1786</v>
      </c>
      <c r="AL1508" s="92" t="s">
        <v>1787</v>
      </c>
      <c r="AM1508" s="27">
        <v>36750</v>
      </c>
      <c r="AN1508" s="27">
        <v>0</v>
      </c>
      <c r="AO1508" s="27">
        <v>0</v>
      </c>
      <c r="AP1508" s="27">
        <v>0</v>
      </c>
      <c r="AQ1508" s="27">
        <v>0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27">
        <v>0</v>
      </c>
      <c r="BC1508" s="27">
        <f t="shared" si="70"/>
        <v>36750</v>
      </c>
      <c r="BD1508" s="27">
        <f t="shared" si="71"/>
        <v>0</v>
      </c>
      <c r="BE1508" s="27">
        <f t="shared" si="72"/>
        <v>36750</v>
      </c>
    </row>
    <row r="1509" spans="1:57" x14ac:dyDescent="0.35">
      <c r="A1509" s="92" t="s">
        <v>2034</v>
      </c>
      <c r="B1509" s="90" t="s">
        <v>1465</v>
      </c>
      <c r="C1509" s="94">
        <v>1</v>
      </c>
      <c r="D1509" s="91" t="s">
        <v>0</v>
      </c>
      <c r="E1509" s="61" t="s">
        <v>3</v>
      </c>
      <c r="F1509" s="61" t="s">
        <v>1772</v>
      </c>
      <c r="G1509" s="61" t="s">
        <v>1793</v>
      </c>
      <c r="H1509" s="61" t="s">
        <v>1789</v>
      </c>
      <c r="I1509" s="61" t="s">
        <v>1794</v>
      </c>
      <c r="J1509" s="61" t="s">
        <v>1791</v>
      </c>
      <c r="K1509" s="61" t="s">
        <v>813</v>
      </c>
      <c r="L1509" s="61" t="s">
        <v>1778</v>
      </c>
      <c r="M1509" s="61" t="s">
        <v>1785</v>
      </c>
      <c r="N1509" s="90">
        <v>1</v>
      </c>
      <c r="O1509" s="90">
        <v>1</v>
      </c>
      <c r="P1509" s="90">
        <v>1</v>
      </c>
      <c r="Q1509" s="108">
        <v>1</v>
      </c>
      <c r="R1509" s="108">
        <v>1</v>
      </c>
      <c r="S1509" s="108">
        <v>1</v>
      </c>
      <c r="T1509" s="108">
        <v>0</v>
      </c>
      <c r="U1509" s="108">
        <v>0</v>
      </c>
      <c r="V1509" s="108">
        <v>0</v>
      </c>
      <c r="W1509" s="110">
        <v>146615</v>
      </c>
      <c r="X1509" s="126">
        <v>0</v>
      </c>
      <c r="Y1509" s="109">
        <v>0</v>
      </c>
      <c r="Z1509" s="109">
        <v>397.08</v>
      </c>
      <c r="AA1509" s="109"/>
      <c r="AB1509" s="109"/>
      <c r="AC1509" s="109"/>
      <c r="AD1509" s="110">
        <v>146615</v>
      </c>
      <c r="AE1509" s="100">
        <v>45601</v>
      </c>
      <c r="AF1509" s="95">
        <v>45966</v>
      </c>
      <c r="AG1509" s="112">
        <v>146615</v>
      </c>
      <c r="AH1509" s="107">
        <v>0.84722222222222221</v>
      </c>
      <c r="AI1509" s="107">
        <v>1</v>
      </c>
      <c r="AJ1509" s="96">
        <v>3.2500000000000001E-2</v>
      </c>
      <c r="AK1509" s="92" t="s">
        <v>1786</v>
      </c>
      <c r="AL1509" s="92" t="s">
        <v>1787</v>
      </c>
      <c r="AM1509" s="27">
        <v>3970.7999999999997</v>
      </c>
      <c r="AN1509" s="27">
        <v>0</v>
      </c>
      <c r="AO1509" s="27">
        <v>0</v>
      </c>
      <c r="AP1509" s="27">
        <v>0</v>
      </c>
      <c r="AQ1509" s="27">
        <v>0</v>
      </c>
      <c r="AR1509" s="27">
        <v>0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27">
        <v>0</v>
      </c>
      <c r="BC1509" s="27">
        <f t="shared" si="70"/>
        <v>3970.7999999999997</v>
      </c>
      <c r="BD1509" s="27">
        <f t="shared" si="71"/>
        <v>0</v>
      </c>
      <c r="BE1509" s="27">
        <f t="shared" si="72"/>
        <v>3970.7999999999997</v>
      </c>
    </row>
    <row r="1510" spans="1:57" x14ac:dyDescent="0.35">
      <c r="A1510" s="92" t="s">
        <v>2033</v>
      </c>
      <c r="B1510" s="90" t="s">
        <v>1465</v>
      </c>
      <c r="C1510" s="94">
        <v>2</v>
      </c>
      <c r="D1510" s="91" t="s">
        <v>0</v>
      </c>
      <c r="E1510" s="61" t="s">
        <v>3</v>
      </c>
      <c r="F1510" s="61" t="s">
        <v>1772</v>
      </c>
      <c r="G1510" s="61" t="s">
        <v>1793</v>
      </c>
      <c r="H1510" s="61" t="s">
        <v>1789</v>
      </c>
      <c r="I1510" s="61" t="s">
        <v>1794</v>
      </c>
      <c r="J1510" s="61" t="s">
        <v>1791</v>
      </c>
      <c r="K1510" s="61" t="s">
        <v>813</v>
      </c>
      <c r="L1510" s="61" t="s">
        <v>1778</v>
      </c>
      <c r="M1510" s="61" t="s">
        <v>1785</v>
      </c>
      <c r="N1510" s="90">
        <v>1</v>
      </c>
      <c r="O1510" s="90">
        <v>1</v>
      </c>
      <c r="P1510" s="90">
        <v>1</v>
      </c>
      <c r="Q1510" s="108">
        <v>1</v>
      </c>
      <c r="R1510" s="108">
        <v>1</v>
      </c>
      <c r="S1510" s="108">
        <v>1</v>
      </c>
      <c r="T1510" s="108">
        <v>0</v>
      </c>
      <c r="U1510" s="108">
        <v>0</v>
      </c>
      <c r="V1510" s="108">
        <v>0</v>
      </c>
      <c r="W1510" s="110">
        <v>147057.5</v>
      </c>
      <c r="X1510" s="126">
        <v>0</v>
      </c>
      <c r="Y1510" s="109">
        <v>0</v>
      </c>
      <c r="Z1510" s="109">
        <v>468.13</v>
      </c>
      <c r="AA1510" s="109"/>
      <c r="AB1510" s="109"/>
      <c r="AC1510" s="109"/>
      <c r="AD1510" s="110">
        <v>147057.5</v>
      </c>
      <c r="AE1510" s="100">
        <v>45601</v>
      </c>
      <c r="AF1510" s="95">
        <v>46331</v>
      </c>
      <c r="AG1510" s="112">
        <v>147057.5</v>
      </c>
      <c r="AH1510" s="107">
        <v>1.8472222222222223</v>
      </c>
      <c r="AI1510" s="107">
        <v>2</v>
      </c>
      <c r="AJ1510" s="96">
        <v>3.8199999999999998E-2</v>
      </c>
      <c r="AK1510" s="92" t="s">
        <v>1786</v>
      </c>
      <c r="AL1510" s="92" t="s">
        <v>1787</v>
      </c>
      <c r="AM1510" s="27">
        <v>5149.43</v>
      </c>
      <c r="AN1510" s="27">
        <v>3745.0700000000011</v>
      </c>
      <c r="AO1510" s="27">
        <v>0</v>
      </c>
      <c r="AP1510" s="27">
        <v>0</v>
      </c>
      <c r="AQ1510" s="27">
        <v>0</v>
      </c>
      <c r="AR1510" s="27">
        <v>0</v>
      </c>
      <c r="AS1510" s="27">
        <v>0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27">
        <v>0</v>
      </c>
      <c r="BC1510" s="27">
        <f t="shared" si="70"/>
        <v>8894.5000000000018</v>
      </c>
      <c r="BD1510" s="27">
        <f t="shared" si="71"/>
        <v>0</v>
      </c>
      <c r="BE1510" s="27">
        <f t="shared" si="72"/>
        <v>8894.5000000000018</v>
      </c>
    </row>
    <row r="1511" spans="1:57" x14ac:dyDescent="0.35">
      <c r="A1511" s="92" t="s">
        <v>2032</v>
      </c>
      <c r="B1511" s="90" t="s">
        <v>1465</v>
      </c>
      <c r="C1511" s="94">
        <v>3</v>
      </c>
      <c r="D1511" s="91" t="s">
        <v>0</v>
      </c>
      <c r="E1511" s="61" t="s">
        <v>3</v>
      </c>
      <c r="F1511" s="61" t="s">
        <v>1772</v>
      </c>
      <c r="G1511" s="61" t="s">
        <v>1793</v>
      </c>
      <c r="H1511" s="61" t="s">
        <v>1789</v>
      </c>
      <c r="I1511" s="61" t="s">
        <v>1794</v>
      </c>
      <c r="J1511" s="61" t="s">
        <v>1791</v>
      </c>
      <c r="K1511" s="61" t="s">
        <v>813</v>
      </c>
      <c r="L1511" s="61" t="s">
        <v>1778</v>
      </c>
      <c r="M1511" s="61" t="s">
        <v>1785</v>
      </c>
      <c r="N1511" s="90">
        <v>1</v>
      </c>
      <c r="O1511" s="90">
        <v>1</v>
      </c>
      <c r="P1511" s="90">
        <v>1</v>
      </c>
      <c r="Q1511" s="108">
        <v>1</v>
      </c>
      <c r="R1511" s="108">
        <v>1</v>
      </c>
      <c r="S1511" s="108">
        <v>1</v>
      </c>
      <c r="T1511" s="108">
        <v>0</v>
      </c>
      <c r="U1511" s="108">
        <v>0</v>
      </c>
      <c r="V1511" s="108">
        <v>0</v>
      </c>
      <c r="W1511" s="110">
        <v>53100</v>
      </c>
      <c r="X1511" s="126">
        <v>0</v>
      </c>
      <c r="Y1511" s="109">
        <v>0</v>
      </c>
      <c r="Z1511" s="109">
        <v>190.28</v>
      </c>
      <c r="AA1511" s="109"/>
      <c r="AB1511" s="109"/>
      <c r="AC1511" s="109"/>
      <c r="AD1511" s="110">
        <v>53100</v>
      </c>
      <c r="AE1511" s="100">
        <v>45601</v>
      </c>
      <c r="AF1511" s="95">
        <v>46696</v>
      </c>
      <c r="AG1511" s="112">
        <v>53100</v>
      </c>
      <c r="AH1511" s="107">
        <v>2.8472222222222223</v>
      </c>
      <c r="AI1511" s="107">
        <v>3</v>
      </c>
      <c r="AJ1511" s="97">
        <v>4.2999999999999997E-2</v>
      </c>
      <c r="AK1511" s="92" t="s">
        <v>1786</v>
      </c>
      <c r="AL1511" s="92" t="s">
        <v>1787</v>
      </c>
      <c r="AM1511" s="27">
        <v>2093.02</v>
      </c>
      <c r="AN1511" s="27">
        <v>2283.2400000000002</v>
      </c>
      <c r="AO1511" s="27">
        <v>1522.22</v>
      </c>
      <c r="AP1511" s="27">
        <v>0</v>
      </c>
      <c r="AQ1511" s="27">
        <v>0</v>
      </c>
      <c r="AR1511" s="27">
        <v>0</v>
      </c>
      <c r="AS1511" s="27">
        <v>0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27">
        <v>0</v>
      </c>
      <c r="BC1511" s="27">
        <f t="shared" si="70"/>
        <v>4376.26</v>
      </c>
      <c r="BD1511" s="27">
        <f t="shared" si="71"/>
        <v>1522.22</v>
      </c>
      <c r="BE1511" s="27">
        <f t="shared" si="72"/>
        <v>5898.4800000000005</v>
      </c>
    </row>
    <row r="1512" spans="1:57" x14ac:dyDescent="0.35">
      <c r="A1512" s="92" t="s">
        <v>2031</v>
      </c>
      <c r="B1512" s="90" t="s">
        <v>1465</v>
      </c>
      <c r="C1512" s="94">
        <v>4</v>
      </c>
      <c r="D1512" s="91" t="s">
        <v>0</v>
      </c>
      <c r="E1512" s="61" t="s">
        <v>3</v>
      </c>
      <c r="F1512" s="61" t="s">
        <v>1772</v>
      </c>
      <c r="G1512" s="61" t="s">
        <v>1793</v>
      </c>
      <c r="H1512" s="61" t="s">
        <v>1789</v>
      </c>
      <c r="I1512" s="61" t="s">
        <v>1794</v>
      </c>
      <c r="J1512" s="61" t="s">
        <v>1791</v>
      </c>
      <c r="K1512" s="61" t="s">
        <v>813</v>
      </c>
      <c r="L1512" s="61" t="s">
        <v>1778</v>
      </c>
      <c r="M1512" s="61" t="s">
        <v>1785</v>
      </c>
      <c r="N1512" s="90">
        <v>1</v>
      </c>
      <c r="O1512" s="90">
        <v>1</v>
      </c>
      <c r="P1512" s="90">
        <v>1</v>
      </c>
      <c r="Q1512" s="108">
        <v>1</v>
      </c>
      <c r="R1512" s="108">
        <v>1</v>
      </c>
      <c r="S1512" s="108">
        <v>1</v>
      </c>
      <c r="T1512" s="108">
        <v>0</v>
      </c>
      <c r="U1512" s="108">
        <v>0</v>
      </c>
      <c r="V1512" s="108">
        <v>0</v>
      </c>
      <c r="W1512" s="110">
        <v>3161957.5</v>
      </c>
      <c r="X1512" s="126">
        <v>0</v>
      </c>
      <c r="Y1512" s="109">
        <v>0</v>
      </c>
      <c r="Z1512" s="109">
        <v>12410.68</v>
      </c>
      <c r="AA1512" s="109"/>
      <c r="AB1512" s="109"/>
      <c r="AC1512" s="109"/>
      <c r="AD1512" s="110">
        <v>3161957.5</v>
      </c>
      <c r="AE1512" s="100">
        <v>45601</v>
      </c>
      <c r="AF1512" s="95">
        <v>47062</v>
      </c>
      <c r="AG1512" s="112">
        <v>3161957.5</v>
      </c>
      <c r="AH1512" s="107">
        <v>3.8472222222222223</v>
      </c>
      <c r="AI1512" s="107">
        <v>4</v>
      </c>
      <c r="AJ1512" s="97">
        <v>4.7100000000000003E-2</v>
      </c>
      <c r="AK1512" s="92" t="s">
        <v>1786</v>
      </c>
      <c r="AL1512" s="92" t="s">
        <v>1787</v>
      </c>
      <c r="AM1512" s="27">
        <v>136517.47999999998</v>
      </c>
      <c r="AN1512" s="27">
        <v>148928.15999999997</v>
      </c>
      <c r="AO1512" s="27">
        <v>148928.16</v>
      </c>
      <c r="AP1512" s="27">
        <v>99285.440000000002</v>
      </c>
      <c r="AQ1512" s="27">
        <v>0</v>
      </c>
      <c r="AR1512" s="27">
        <v>0</v>
      </c>
      <c r="AS1512" s="27">
        <v>0</v>
      </c>
      <c r="AT1512" s="27">
        <v>0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27">
        <v>0</v>
      </c>
      <c r="BC1512" s="27">
        <f t="shared" si="70"/>
        <v>285445.63999999996</v>
      </c>
      <c r="BD1512" s="27">
        <f t="shared" si="71"/>
        <v>248213.6</v>
      </c>
      <c r="BE1512" s="27">
        <f t="shared" si="72"/>
        <v>533659.24</v>
      </c>
    </row>
    <row r="1513" spans="1:57" x14ac:dyDescent="0.35">
      <c r="A1513" s="92" t="s">
        <v>2030</v>
      </c>
      <c r="B1513" s="90" t="s">
        <v>1465</v>
      </c>
      <c r="C1513" s="94">
        <v>5</v>
      </c>
      <c r="D1513" s="91" t="s">
        <v>0</v>
      </c>
      <c r="E1513" s="61" t="s">
        <v>3</v>
      </c>
      <c r="F1513" s="61" t="s">
        <v>1772</v>
      </c>
      <c r="G1513" s="61" t="s">
        <v>1793</v>
      </c>
      <c r="H1513" s="61" t="s">
        <v>1789</v>
      </c>
      <c r="I1513" s="61" t="s">
        <v>1794</v>
      </c>
      <c r="J1513" s="61" t="s">
        <v>1791</v>
      </c>
      <c r="K1513" s="61" t="s">
        <v>813</v>
      </c>
      <c r="L1513" s="61" t="s">
        <v>1778</v>
      </c>
      <c r="M1513" s="61" t="s">
        <v>1785</v>
      </c>
      <c r="N1513" s="90">
        <v>1</v>
      </c>
      <c r="O1513" s="90">
        <v>1</v>
      </c>
      <c r="P1513" s="90">
        <v>1</v>
      </c>
      <c r="Q1513" s="108">
        <v>1</v>
      </c>
      <c r="R1513" s="108">
        <v>1</v>
      </c>
      <c r="S1513" s="108">
        <v>1</v>
      </c>
      <c r="T1513" s="108">
        <v>0</v>
      </c>
      <c r="U1513" s="108">
        <v>0</v>
      </c>
      <c r="V1513" s="108">
        <v>0</v>
      </c>
      <c r="W1513" s="110">
        <v>21237640</v>
      </c>
      <c r="X1513" s="126">
        <v>0</v>
      </c>
      <c r="Y1513" s="109">
        <v>0</v>
      </c>
      <c r="Z1513" s="109">
        <v>89729.03</v>
      </c>
      <c r="AA1513" s="109"/>
      <c r="AB1513" s="109"/>
      <c r="AC1513" s="109"/>
      <c r="AD1513" s="110">
        <v>21237640</v>
      </c>
      <c r="AE1513" s="100">
        <v>45601</v>
      </c>
      <c r="AF1513" s="95">
        <v>47427</v>
      </c>
      <c r="AG1513" s="112">
        <v>21237640</v>
      </c>
      <c r="AH1513" s="107">
        <v>4.8472222222222223</v>
      </c>
      <c r="AI1513" s="107">
        <v>5</v>
      </c>
      <c r="AJ1513" s="96">
        <v>5.0700000000000002E-2</v>
      </c>
      <c r="AK1513" s="92" t="s">
        <v>1786</v>
      </c>
      <c r="AL1513" s="92" t="s">
        <v>1787</v>
      </c>
      <c r="AM1513" s="27">
        <v>987019.33000000019</v>
      </c>
      <c r="AN1513" s="27">
        <v>1076748.3600000001</v>
      </c>
      <c r="AO1513" s="27">
        <v>1076748.3600000001</v>
      </c>
      <c r="AP1513" s="27">
        <v>1076748.3600000001</v>
      </c>
      <c r="AQ1513" s="27">
        <v>717832.21</v>
      </c>
      <c r="AR1513" s="27">
        <v>0</v>
      </c>
      <c r="AS1513" s="27">
        <v>0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27">
        <v>0</v>
      </c>
      <c r="BC1513" s="27">
        <f t="shared" si="70"/>
        <v>2063767.6900000004</v>
      </c>
      <c r="BD1513" s="27">
        <f t="shared" si="71"/>
        <v>2871328.93</v>
      </c>
      <c r="BE1513" s="27">
        <f t="shared" si="72"/>
        <v>4935096.620000001</v>
      </c>
    </row>
    <row r="1514" spans="1:57" x14ac:dyDescent="0.35">
      <c r="A1514" s="92" t="s">
        <v>2029</v>
      </c>
      <c r="B1514" s="90" t="s">
        <v>1735</v>
      </c>
      <c r="C1514" s="94">
        <v>1</v>
      </c>
      <c r="D1514" s="91" t="s">
        <v>0</v>
      </c>
      <c r="E1514" s="61" t="s">
        <v>3</v>
      </c>
      <c r="F1514" s="61" t="s">
        <v>1772</v>
      </c>
      <c r="G1514" s="61" t="s">
        <v>1788</v>
      </c>
      <c r="H1514" s="61" t="s">
        <v>1789</v>
      </c>
      <c r="I1514" s="61" t="s">
        <v>1790</v>
      </c>
      <c r="J1514" s="61" t="s">
        <v>1791</v>
      </c>
      <c r="K1514" s="61" t="s">
        <v>796</v>
      </c>
      <c r="L1514" s="61" t="s">
        <v>1778</v>
      </c>
      <c r="M1514" s="61" t="s">
        <v>1785</v>
      </c>
      <c r="N1514" s="90">
        <v>1</v>
      </c>
      <c r="O1514" s="90">
        <v>1</v>
      </c>
      <c r="P1514" s="90">
        <v>1</v>
      </c>
      <c r="Q1514" s="108">
        <v>1</v>
      </c>
      <c r="R1514" s="108">
        <v>1</v>
      </c>
      <c r="S1514" s="108">
        <v>1</v>
      </c>
      <c r="T1514" s="108">
        <v>0</v>
      </c>
      <c r="U1514" s="108">
        <v>0</v>
      </c>
      <c r="V1514" s="108">
        <v>0</v>
      </c>
      <c r="W1514" s="110">
        <v>592470.07999999996</v>
      </c>
      <c r="X1514" s="126">
        <v>0</v>
      </c>
      <c r="Y1514" s="109">
        <v>0</v>
      </c>
      <c r="Z1514" s="109">
        <v>0</v>
      </c>
      <c r="AA1514" s="109"/>
      <c r="AB1514" s="109"/>
      <c r="AC1514" s="109"/>
      <c r="AD1514" s="110">
        <v>592470.07999999996</v>
      </c>
      <c r="AE1514" s="100">
        <v>45603</v>
      </c>
      <c r="AF1514" s="95">
        <v>46698</v>
      </c>
      <c r="AG1514" s="112">
        <v>592470.07999999996</v>
      </c>
      <c r="AH1514" s="107">
        <v>2.8527777777777779</v>
      </c>
      <c r="AI1514" s="107">
        <v>3</v>
      </c>
      <c r="AJ1514" s="96">
        <v>8.7499999999999994E-2</v>
      </c>
      <c r="AK1514" s="92" t="s">
        <v>1786</v>
      </c>
      <c r="AL1514" s="92" t="s">
        <v>1787</v>
      </c>
      <c r="AM1514" s="27">
        <v>51841.135999999999</v>
      </c>
      <c r="AN1514" s="27">
        <v>51841.14</v>
      </c>
      <c r="AO1514" s="27">
        <v>51841.14</v>
      </c>
      <c r="AP1514" s="27">
        <v>0</v>
      </c>
      <c r="AQ1514" s="27">
        <v>0</v>
      </c>
      <c r="AR1514" s="27">
        <v>0</v>
      </c>
      <c r="AS1514" s="27">
        <v>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7">
        <v>0</v>
      </c>
      <c r="BA1514" s="27">
        <v>0</v>
      </c>
      <c r="BB1514" s="27">
        <v>0</v>
      </c>
      <c r="BC1514" s="27">
        <f t="shared" si="70"/>
        <v>103682.276</v>
      </c>
      <c r="BD1514" s="27">
        <f t="shared" si="71"/>
        <v>51841.14</v>
      </c>
      <c r="BE1514" s="27">
        <f t="shared" si="72"/>
        <v>155523.416</v>
      </c>
    </row>
    <row r="1515" spans="1:57" x14ac:dyDescent="0.35">
      <c r="A1515" s="92" t="s">
        <v>2028</v>
      </c>
      <c r="B1515" s="90" t="s">
        <v>1724</v>
      </c>
      <c r="C1515" s="94">
        <v>1</v>
      </c>
      <c r="D1515" s="91" t="s">
        <v>0</v>
      </c>
      <c r="E1515" s="61" t="s">
        <v>3</v>
      </c>
      <c r="F1515" s="61" t="s">
        <v>1772</v>
      </c>
      <c r="G1515" s="61" t="s">
        <v>1788</v>
      </c>
      <c r="H1515" s="61" t="s">
        <v>1789</v>
      </c>
      <c r="I1515" s="61" t="s">
        <v>1790</v>
      </c>
      <c r="J1515" s="61" t="s">
        <v>1791</v>
      </c>
      <c r="K1515" s="61" t="s">
        <v>796</v>
      </c>
      <c r="L1515" s="61" t="s">
        <v>1778</v>
      </c>
      <c r="M1515" s="61" t="s">
        <v>1785</v>
      </c>
      <c r="N1515" s="90">
        <v>1</v>
      </c>
      <c r="O1515" s="90">
        <v>1</v>
      </c>
      <c r="P1515" s="90">
        <v>1</v>
      </c>
      <c r="Q1515" s="108">
        <v>1</v>
      </c>
      <c r="R1515" s="108">
        <v>1</v>
      </c>
      <c r="S1515" s="108">
        <v>1</v>
      </c>
      <c r="T1515" s="108">
        <v>0</v>
      </c>
      <c r="U1515" s="108">
        <v>0</v>
      </c>
      <c r="V1515" s="108">
        <v>0</v>
      </c>
      <c r="W1515" s="110">
        <v>2000000</v>
      </c>
      <c r="X1515" s="126">
        <v>0</v>
      </c>
      <c r="Y1515" s="109">
        <v>0</v>
      </c>
      <c r="Z1515" s="109">
        <v>0</v>
      </c>
      <c r="AA1515" s="109"/>
      <c r="AB1515" s="109"/>
      <c r="AC1515" s="109"/>
      <c r="AD1515" s="110">
        <v>2000000</v>
      </c>
      <c r="AE1515" s="100">
        <v>45387</v>
      </c>
      <c r="AF1515" s="95">
        <v>46482</v>
      </c>
      <c r="AG1515" s="112">
        <v>2000000</v>
      </c>
      <c r="AH1515" s="107">
        <v>2.2638888888888888</v>
      </c>
      <c r="AI1515" s="107">
        <v>3</v>
      </c>
      <c r="AJ1515" s="97">
        <v>8.7499999999999994E-2</v>
      </c>
      <c r="AK1515" s="92" t="s">
        <v>1786</v>
      </c>
      <c r="AL1515" s="92" t="s">
        <v>1787</v>
      </c>
      <c r="AM1515" s="27">
        <v>175000</v>
      </c>
      <c r="AN1515" s="27">
        <v>175000</v>
      </c>
      <c r="AO1515" s="27">
        <v>87500</v>
      </c>
      <c r="AP1515" s="27">
        <v>0</v>
      </c>
      <c r="AQ1515" s="27">
        <v>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7">
        <v>0</v>
      </c>
      <c r="BA1515" s="27">
        <v>0</v>
      </c>
      <c r="BB1515" s="27">
        <v>0</v>
      </c>
      <c r="BC1515" s="27">
        <f t="shared" si="70"/>
        <v>350000</v>
      </c>
      <c r="BD1515" s="27">
        <f t="shared" si="71"/>
        <v>87500</v>
      </c>
      <c r="BE1515" s="27">
        <f t="shared" si="72"/>
        <v>437500</v>
      </c>
    </row>
    <row r="1516" spans="1:57" x14ac:dyDescent="0.35">
      <c r="A1516" s="92" t="s">
        <v>2027</v>
      </c>
      <c r="B1516" s="90" t="s">
        <v>1466</v>
      </c>
      <c r="C1516" s="94">
        <v>1</v>
      </c>
      <c r="D1516" s="91" t="s">
        <v>0</v>
      </c>
      <c r="E1516" s="61" t="s">
        <v>3</v>
      </c>
      <c r="F1516" s="61" t="s">
        <v>1772</v>
      </c>
      <c r="G1516" s="61" t="s">
        <v>1788</v>
      </c>
      <c r="H1516" s="61" t="s">
        <v>1789</v>
      </c>
      <c r="I1516" s="61" t="s">
        <v>1790</v>
      </c>
      <c r="J1516" s="61" t="s">
        <v>1791</v>
      </c>
      <c r="K1516" s="61" t="s">
        <v>796</v>
      </c>
      <c r="L1516" s="61" t="s">
        <v>1778</v>
      </c>
      <c r="M1516" s="61" t="s">
        <v>1785</v>
      </c>
      <c r="N1516" s="90">
        <v>1</v>
      </c>
      <c r="O1516" s="90">
        <v>1</v>
      </c>
      <c r="P1516" s="90">
        <v>1</v>
      </c>
      <c r="Q1516" s="108">
        <v>1</v>
      </c>
      <c r="R1516" s="108">
        <v>1</v>
      </c>
      <c r="S1516" s="108">
        <v>1</v>
      </c>
      <c r="T1516" s="108">
        <v>0</v>
      </c>
      <c r="U1516" s="108">
        <v>0</v>
      </c>
      <c r="V1516" s="108">
        <v>0</v>
      </c>
      <c r="W1516" s="110">
        <v>25000000</v>
      </c>
      <c r="X1516" s="126">
        <v>0</v>
      </c>
      <c r="Y1516" s="109">
        <v>0</v>
      </c>
      <c r="Z1516" s="109">
        <v>0</v>
      </c>
      <c r="AA1516" s="109"/>
      <c r="AB1516" s="109"/>
      <c r="AC1516" s="109"/>
      <c r="AD1516" s="110">
        <v>25000000</v>
      </c>
      <c r="AE1516" s="100">
        <v>45372</v>
      </c>
      <c r="AF1516" s="95">
        <v>45737</v>
      </c>
      <c r="AG1516" s="112">
        <v>25000000</v>
      </c>
      <c r="AH1516" s="107">
        <v>0.22500000000000001</v>
      </c>
      <c r="AI1516" s="107">
        <v>1</v>
      </c>
      <c r="AJ1516" s="97">
        <v>4.9000000000000002E-2</v>
      </c>
      <c r="AK1516" s="92" t="s">
        <v>1786</v>
      </c>
      <c r="AL1516" s="92" t="s">
        <v>1787</v>
      </c>
      <c r="AM1516" s="27">
        <v>612500</v>
      </c>
      <c r="AN1516" s="27">
        <v>0</v>
      </c>
      <c r="AO1516" s="27">
        <v>0</v>
      </c>
      <c r="AP1516" s="27">
        <v>0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7">
        <v>0</v>
      </c>
      <c r="BA1516" s="27">
        <v>0</v>
      </c>
      <c r="BB1516" s="27">
        <v>0</v>
      </c>
      <c r="BC1516" s="27">
        <f t="shared" si="70"/>
        <v>612500</v>
      </c>
      <c r="BD1516" s="27">
        <f t="shared" si="71"/>
        <v>0</v>
      </c>
      <c r="BE1516" s="27">
        <f t="shared" si="72"/>
        <v>612500</v>
      </c>
    </row>
    <row r="1517" spans="1:57" x14ac:dyDescent="0.35">
      <c r="A1517" s="92" t="s">
        <v>2026</v>
      </c>
      <c r="B1517" s="90" t="s">
        <v>1467</v>
      </c>
      <c r="C1517" s="94">
        <v>1</v>
      </c>
      <c r="D1517" s="91" t="s">
        <v>0</v>
      </c>
      <c r="E1517" s="61" t="s">
        <v>3</v>
      </c>
      <c r="F1517" s="61" t="s">
        <v>1772</v>
      </c>
      <c r="G1517" s="61" t="s">
        <v>1788</v>
      </c>
      <c r="H1517" s="61" t="s">
        <v>1789</v>
      </c>
      <c r="I1517" s="61" t="s">
        <v>1790</v>
      </c>
      <c r="J1517" s="61" t="s">
        <v>1791</v>
      </c>
      <c r="K1517" s="61" t="s">
        <v>796</v>
      </c>
      <c r="L1517" s="61" t="s">
        <v>1778</v>
      </c>
      <c r="M1517" s="61" t="s">
        <v>1785</v>
      </c>
      <c r="N1517" s="90">
        <v>1</v>
      </c>
      <c r="O1517" s="90">
        <v>1</v>
      </c>
      <c r="P1517" s="90">
        <v>1</v>
      </c>
      <c r="Q1517" s="108">
        <v>1</v>
      </c>
      <c r="R1517" s="108">
        <v>1</v>
      </c>
      <c r="S1517" s="108">
        <v>1</v>
      </c>
      <c r="T1517" s="108">
        <v>0</v>
      </c>
      <c r="U1517" s="108">
        <v>0</v>
      </c>
      <c r="V1517" s="108">
        <v>0</v>
      </c>
      <c r="W1517" s="110">
        <v>25000000</v>
      </c>
      <c r="X1517" s="126">
        <v>0</v>
      </c>
      <c r="Y1517" s="109">
        <v>0</v>
      </c>
      <c r="Z1517" s="109">
        <v>0</v>
      </c>
      <c r="AA1517" s="109"/>
      <c r="AB1517" s="109"/>
      <c r="AC1517" s="109"/>
      <c r="AD1517" s="110">
        <v>25000000</v>
      </c>
      <c r="AE1517" s="100">
        <v>45372</v>
      </c>
      <c r="AF1517" s="95">
        <v>45737</v>
      </c>
      <c r="AG1517" s="112">
        <v>25000000</v>
      </c>
      <c r="AH1517" s="107">
        <v>0.22500000000000001</v>
      </c>
      <c r="AI1517" s="107">
        <v>1</v>
      </c>
      <c r="AJ1517" s="96">
        <v>4.9000000000000002E-2</v>
      </c>
      <c r="AK1517" s="92" t="s">
        <v>1786</v>
      </c>
      <c r="AL1517" s="92" t="s">
        <v>1787</v>
      </c>
      <c r="AM1517" s="27">
        <v>0</v>
      </c>
      <c r="AN1517" s="27">
        <v>0</v>
      </c>
      <c r="AO1517" s="27">
        <v>0</v>
      </c>
      <c r="AP1517" s="27">
        <v>0</v>
      </c>
      <c r="AQ1517" s="27">
        <v>0</v>
      </c>
      <c r="AR1517" s="27">
        <v>0</v>
      </c>
      <c r="AS1517" s="27">
        <v>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7">
        <v>0</v>
      </c>
      <c r="BA1517" s="27">
        <v>0</v>
      </c>
      <c r="BB1517" s="27">
        <v>0</v>
      </c>
      <c r="BC1517" s="27">
        <f t="shared" si="70"/>
        <v>0</v>
      </c>
      <c r="BD1517" s="27">
        <f t="shared" si="71"/>
        <v>0</v>
      </c>
      <c r="BE1517" s="27">
        <f t="shared" si="72"/>
        <v>0</v>
      </c>
    </row>
    <row r="1518" spans="1:57" x14ac:dyDescent="0.35">
      <c r="A1518" s="92" t="s">
        <v>2025</v>
      </c>
      <c r="B1518" s="90" t="s">
        <v>1725</v>
      </c>
      <c r="C1518" s="94">
        <v>1</v>
      </c>
      <c r="D1518" s="91" t="s">
        <v>0</v>
      </c>
      <c r="E1518" s="61" t="s">
        <v>3</v>
      </c>
      <c r="F1518" s="61" t="s">
        <v>1772</v>
      </c>
      <c r="G1518" s="61" t="s">
        <v>1788</v>
      </c>
      <c r="H1518" s="61" t="s">
        <v>1789</v>
      </c>
      <c r="I1518" s="61" t="s">
        <v>1790</v>
      </c>
      <c r="J1518" s="61" t="s">
        <v>1791</v>
      </c>
      <c r="K1518" s="61" t="s">
        <v>796</v>
      </c>
      <c r="L1518" s="61" t="s">
        <v>1778</v>
      </c>
      <c r="M1518" s="61" t="s">
        <v>1785</v>
      </c>
      <c r="N1518" s="90">
        <v>1</v>
      </c>
      <c r="O1518" s="90">
        <v>1</v>
      </c>
      <c r="P1518" s="90">
        <v>1</v>
      </c>
      <c r="Q1518" s="108">
        <v>1</v>
      </c>
      <c r="R1518" s="108">
        <v>1</v>
      </c>
      <c r="S1518" s="108">
        <v>1</v>
      </c>
      <c r="T1518" s="108">
        <v>0</v>
      </c>
      <c r="U1518" s="108">
        <v>0</v>
      </c>
      <c r="V1518" s="108">
        <v>0</v>
      </c>
      <c r="W1518" s="110">
        <v>4000000</v>
      </c>
      <c r="X1518" s="126">
        <v>0</v>
      </c>
      <c r="Y1518" s="109">
        <v>0</v>
      </c>
      <c r="Z1518" s="109">
        <v>0</v>
      </c>
      <c r="AA1518" s="109"/>
      <c r="AB1518" s="109"/>
      <c r="AC1518" s="109"/>
      <c r="AD1518" s="110">
        <v>4000000</v>
      </c>
      <c r="AE1518" s="100">
        <v>45387</v>
      </c>
      <c r="AF1518" s="95">
        <v>46482</v>
      </c>
      <c r="AG1518" s="112">
        <v>4000000</v>
      </c>
      <c r="AH1518" s="107">
        <v>2.2638888888888888</v>
      </c>
      <c r="AI1518" s="107">
        <v>3</v>
      </c>
      <c r="AJ1518" s="96">
        <v>8.7499999999999994E-2</v>
      </c>
      <c r="AK1518" s="92" t="s">
        <v>1786</v>
      </c>
      <c r="AL1518" s="92" t="s">
        <v>1787</v>
      </c>
      <c r="AM1518" s="27">
        <v>350000</v>
      </c>
      <c r="AN1518" s="27">
        <v>350000</v>
      </c>
      <c r="AO1518" s="27">
        <v>175000</v>
      </c>
      <c r="AP1518" s="27">
        <v>0</v>
      </c>
      <c r="AQ1518" s="27">
        <v>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7">
        <v>0</v>
      </c>
      <c r="BA1518" s="27">
        <v>0</v>
      </c>
      <c r="BB1518" s="27">
        <v>0</v>
      </c>
      <c r="BC1518" s="27">
        <f t="shared" si="70"/>
        <v>700000</v>
      </c>
      <c r="BD1518" s="27">
        <f t="shared" si="71"/>
        <v>175000</v>
      </c>
      <c r="BE1518" s="27">
        <f t="shared" si="72"/>
        <v>875000</v>
      </c>
    </row>
    <row r="1519" spans="1:57" x14ac:dyDescent="0.35">
      <c r="A1519" s="92" t="s">
        <v>2024</v>
      </c>
      <c r="B1519" s="90" t="s">
        <v>1468</v>
      </c>
      <c r="C1519" s="94">
        <v>1</v>
      </c>
      <c r="D1519" s="91" t="s">
        <v>0</v>
      </c>
      <c r="E1519" s="61" t="s">
        <v>3</v>
      </c>
      <c r="F1519" s="61" t="s">
        <v>1772</v>
      </c>
      <c r="G1519" s="61" t="s">
        <v>1788</v>
      </c>
      <c r="H1519" s="61" t="s">
        <v>1789</v>
      </c>
      <c r="I1519" s="61" t="s">
        <v>1790</v>
      </c>
      <c r="J1519" s="61" t="s">
        <v>1791</v>
      </c>
      <c r="K1519" s="61" t="s">
        <v>796</v>
      </c>
      <c r="L1519" s="61" t="s">
        <v>1778</v>
      </c>
      <c r="M1519" s="61" t="s">
        <v>1785</v>
      </c>
      <c r="N1519" s="90">
        <v>1</v>
      </c>
      <c r="O1519" s="90">
        <v>1</v>
      </c>
      <c r="P1519" s="90">
        <v>1</v>
      </c>
      <c r="Q1519" s="108">
        <v>1</v>
      </c>
      <c r="R1519" s="108">
        <v>1</v>
      </c>
      <c r="S1519" s="108">
        <v>1</v>
      </c>
      <c r="T1519" s="108">
        <v>0</v>
      </c>
      <c r="U1519" s="108">
        <v>0</v>
      </c>
      <c r="V1519" s="108">
        <v>0</v>
      </c>
      <c r="W1519" s="110">
        <v>12500000</v>
      </c>
      <c r="X1519" s="126">
        <v>0</v>
      </c>
      <c r="Y1519" s="109">
        <v>0</v>
      </c>
      <c r="Z1519" s="109">
        <v>0</v>
      </c>
      <c r="AA1519" s="109"/>
      <c r="AB1519" s="109"/>
      <c r="AC1519" s="109"/>
      <c r="AD1519" s="110">
        <v>12500000</v>
      </c>
      <c r="AE1519" s="100">
        <v>45372</v>
      </c>
      <c r="AF1519" s="95">
        <v>45737</v>
      </c>
      <c r="AG1519" s="112">
        <v>12500000</v>
      </c>
      <c r="AH1519" s="107">
        <v>0.22500000000000001</v>
      </c>
      <c r="AI1519" s="107">
        <v>1</v>
      </c>
      <c r="AJ1519" s="96">
        <v>4.9000000000000002E-2</v>
      </c>
      <c r="AK1519" s="92" t="s">
        <v>1786</v>
      </c>
      <c r="AL1519" s="92" t="s">
        <v>1787</v>
      </c>
      <c r="AM1519" s="27">
        <v>306250</v>
      </c>
      <c r="AN1519" s="27">
        <v>0</v>
      </c>
      <c r="AO1519" s="27">
        <v>0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0</v>
      </c>
      <c r="BB1519" s="27">
        <v>0</v>
      </c>
      <c r="BC1519" s="27">
        <f t="shared" si="70"/>
        <v>306250</v>
      </c>
      <c r="BD1519" s="27">
        <f t="shared" si="71"/>
        <v>0</v>
      </c>
      <c r="BE1519" s="27">
        <f t="shared" si="72"/>
        <v>306250</v>
      </c>
    </row>
    <row r="1520" spans="1:57" x14ac:dyDescent="0.35">
      <c r="A1520" s="92" t="s">
        <v>2023</v>
      </c>
      <c r="B1520" s="90" t="s">
        <v>1469</v>
      </c>
      <c r="C1520" s="94">
        <v>1</v>
      </c>
      <c r="D1520" s="91" t="s">
        <v>0</v>
      </c>
      <c r="E1520" s="61" t="s">
        <v>3</v>
      </c>
      <c r="F1520" s="61" t="s">
        <v>1772</v>
      </c>
      <c r="G1520" s="61" t="s">
        <v>1788</v>
      </c>
      <c r="H1520" s="61" t="s">
        <v>1789</v>
      </c>
      <c r="I1520" s="61" t="s">
        <v>1790</v>
      </c>
      <c r="J1520" s="61" t="s">
        <v>1791</v>
      </c>
      <c r="K1520" s="61" t="s">
        <v>796</v>
      </c>
      <c r="L1520" s="61" t="s">
        <v>1778</v>
      </c>
      <c r="M1520" s="61" t="s">
        <v>1785</v>
      </c>
      <c r="N1520" s="90">
        <v>1</v>
      </c>
      <c r="O1520" s="90">
        <v>1</v>
      </c>
      <c r="P1520" s="90">
        <v>1</v>
      </c>
      <c r="Q1520" s="108">
        <v>1</v>
      </c>
      <c r="R1520" s="108">
        <v>1</v>
      </c>
      <c r="S1520" s="108">
        <v>1</v>
      </c>
      <c r="T1520" s="108">
        <v>0</v>
      </c>
      <c r="U1520" s="108">
        <v>0</v>
      </c>
      <c r="V1520" s="108">
        <v>0</v>
      </c>
      <c r="W1520" s="110">
        <v>12500000</v>
      </c>
      <c r="X1520" s="126">
        <v>0</v>
      </c>
      <c r="Y1520" s="109">
        <v>0</v>
      </c>
      <c r="Z1520" s="109">
        <v>0</v>
      </c>
      <c r="AA1520" s="109"/>
      <c r="AB1520" s="109"/>
      <c r="AC1520" s="109"/>
      <c r="AD1520" s="110">
        <v>12500000</v>
      </c>
      <c r="AE1520" s="100">
        <v>45372</v>
      </c>
      <c r="AF1520" s="95">
        <v>45737</v>
      </c>
      <c r="AG1520" s="112">
        <v>12500000</v>
      </c>
      <c r="AH1520" s="107">
        <v>0.22500000000000001</v>
      </c>
      <c r="AI1520" s="107">
        <v>1</v>
      </c>
      <c r="AJ1520" s="96">
        <v>4.9000000000000002E-2</v>
      </c>
      <c r="AK1520" s="92" t="s">
        <v>1786</v>
      </c>
      <c r="AL1520" s="92" t="s">
        <v>1787</v>
      </c>
      <c r="AM1520" s="27">
        <v>306250</v>
      </c>
      <c r="AN1520" s="27">
        <v>0</v>
      </c>
      <c r="AO1520" s="27">
        <v>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27">
        <v>0</v>
      </c>
      <c r="BC1520" s="27">
        <f t="shared" si="70"/>
        <v>306250</v>
      </c>
      <c r="BD1520" s="27">
        <f t="shared" si="71"/>
        <v>0</v>
      </c>
      <c r="BE1520" s="27">
        <f t="shared" si="72"/>
        <v>306250</v>
      </c>
    </row>
    <row r="1521" spans="1:57" x14ac:dyDescent="0.35">
      <c r="A1521" s="92" t="s">
        <v>2022</v>
      </c>
      <c r="B1521" s="90" t="s">
        <v>1470</v>
      </c>
      <c r="C1521" s="94">
        <v>1</v>
      </c>
      <c r="D1521" s="91" t="s">
        <v>0</v>
      </c>
      <c r="E1521" s="61" t="s">
        <v>3</v>
      </c>
      <c r="F1521" s="61" t="s">
        <v>1772</v>
      </c>
      <c r="G1521" s="61" t="s">
        <v>1781</v>
      </c>
      <c r="H1521" s="61" t="s">
        <v>1782</v>
      </c>
      <c r="I1521" s="61" t="s">
        <v>1783</v>
      </c>
      <c r="J1521" s="61" t="s">
        <v>1784</v>
      </c>
      <c r="K1521" s="61" t="s">
        <v>430</v>
      </c>
      <c r="L1521" s="61" t="s">
        <v>1778</v>
      </c>
      <c r="M1521" s="61" t="s">
        <v>1785</v>
      </c>
      <c r="N1521" s="90">
        <v>1</v>
      </c>
      <c r="O1521" s="90">
        <v>1</v>
      </c>
      <c r="P1521" s="90">
        <v>1</v>
      </c>
      <c r="Q1521" s="108">
        <v>0</v>
      </c>
      <c r="R1521" s="108">
        <v>0</v>
      </c>
      <c r="S1521" s="108">
        <v>1</v>
      </c>
      <c r="T1521" s="108">
        <v>1</v>
      </c>
      <c r="U1521" s="108">
        <v>1</v>
      </c>
      <c r="V1521" s="108">
        <v>0</v>
      </c>
      <c r="W1521" s="110">
        <v>69436204.810000002</v>
      </c>
      <c r="X1521" s="126">
        <v>0</v>
      </c>
      <c r="Y1521" s="109">
        <v>0</v>
      </c>
      <c r="Z1521" s="109">
        <v>0</v>
      </c>
      <c r="AA1521" s="109"/>
      <c r="AB1521" s="109"/>
      <c r="AC1521" s="109"/>
      <c r="AD1521" s="110">
        <v>69436204.810000002</v>
      </c>
      <c r="AE1521" s="100">
        <v>45610</v>
      </c>
      <c r="AF1521" s="95">
        <v>45975</v>
      </c>
      <c r="AG1521" s="112">
        <v>69436204.810000002</v>
      </c>
      <c r="AH1521" s="107">
        <v>0.87222222222222223</v>
      </c>
      <c r="AI1521" s="107">
        <v>1</v>
      </c>
      <c r="AJ1521" s="97">
        <v>4.9000000000000002E-2</v>
      </c>
      <c r="AK1521" s="92" t="s">
        <v>1786</v>
      </c>
      <c r="AL1521" s="92" t="s">
        <v>1787</v>
      </c>
      <c r="AM1521" s="27">
        <v>3402374.04</v>
      </c>
      <c r="AN1521" s="27">
        <v>0</v>
      </c>
      <c r="AO1521" s="27">
        <v>0</v>
      </c>
      <c r="AP1521" s="27">
        <v>0</v>
      </c>
      <c r="AQ1521" s="27">
        <v>0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7">
        <v>0</v>
      </c>
      <c r="BA1521" s="27">
        <v>0</v>
      </c>
      <c r="BB1521" s="27">
        <v>0</v>
      </c>
      <c r="BC1521" s="27">
        <f t="shared" si="70"/>
        <v>3402374.04</v>
      </c>
      <c r="BD1521" s="27">
        <f t="shared" si="71"/>
        <v>0</v>
      </c>
      <c r="BE1521" s="27">
        <f t="shared" si="72"/>
        <v>3402374.04</v>
      </c>
    </row>
    <row r="1522" spans="1:57" x14ac:dyDescent="0.35">
      <c r="A1522" s="92" t="s">
        <v>2021</v>
      </c>
      <c r="B1522" s="90" t="s">
        <v>1471</v>
      </c>
      <c r="C1522" s="94">
        <v>1</v>
      </c>
      <c r="D1522" s="91" t="s">
        <v>0</v>
      </c>
      <c r="E1522" s="61" t="s">
        <v>3</v>
      </c>
      <c r="F1522" s="61" t="s">
        <v>1772</v>
      </c>
      <c r="G1522" s="61" t="s">
        <v>1793</v>
      </c>
      <c r="H1522" s="61" t="s">
        <v>1789</v>
      </c>
      <c r="I1522" s="61" t="s">
        <v>1794</v>
      </c>
      <c r="J1522" s="61" t="s">
        <v>1791</v>
      </c>
      <c r="K1522" s="61" t="s">
        <v>813</v>
      </c>
      <c r="L1522" s="61" t="s">
        <v>1778</v>
      </c>
      <c r="M1522" s="61" t="s">
        <v>1785</v>
      </c>
      <c r="N1522" s="90">
        <v>1</v>
      </c>
      <c r="O1522" s="90">
        <v>1</v>
      </c>
      <c r="P1522" s="90">
        <v>1</v>
      </c>
      <c r="Q1522" s="108">
        <v>1</v>
      </c>
      <c r="R1522" s="108">
        <v>1</v>
      </c>
      <c r="S1522" s="108">
        <v>1</v>
      </c>
      <c r="T1522" s="108">
        <v>0</v>
      </c>
      <c r="U1522" s="108">
        <v>0</v>
      </c>
      <c r="V1522" s="108">
        <v>0</v>
      </c>
      <c r="W1522" s="110">
        <v>64900</v>
      </c>
      <c r="X1522" s="126">
        <v>0</v>
      </c>
      <c r="Y1522" s="109">
        <v>0</v>
      </c>
      <c r="Z1522" s="109">
        <v>175.77</v>
      </c>
      <c r="AA1522" s="109"/>
      <c r="AB1522" s="109"/>
      <c r="AC1522" s="109"/>
      <c r="AD1522" s="110">
        <v>64900</v>
      </c>
      <c r="AE1522" s="100">
        <v>45614</v>
      </c>
      <c r="AF1522" s="95">
        <v>45979</v>
      </c>
      <c r="AG1522" s="112">
        <v>64900</v>
      </c>
      <c r="AH1522" s="107">
        <v>0.8833333333333333</v>
      </c>
      <c r="AI1522" s="107">
        <v>1</v>
      </c>
      <c r="AJ1522" s="96">
        <v>3.2500000000000001E-2</v>
      </c>
      <c r="AK1522" s="92" t="s">
        <v>1786</v>
      </c>
      <c r="AL1522" s="92" t="s">
        <v>1787</v>
      </c>
      <c r="AM1522" s="27">
        <v>1757.7</v>
      </c>
      <c r="AN1522" s="27">
        <v>0</v>
      </c>
      <c r="AO1522" s="27">
        <v>0</v>
      </c>
      <c r="AP1522" s="27">
        <v>0</v>
      </c>
      <c r="AQ1522" s="27">
        <v>0</v>
      </c>
      <c r="AR1522" s="27">
        <v>0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7">
        <v>0</v>
      </c>
      <c r="BA1522" s="27">
        <v>0</v>
      </c>
      <c r="BB1522" s="27">
        <v>0</v>
      </c>
      <c r="BC1522" s="27">
        <f t="shared" si="70"/>
        <v>1757.7</v>
      </c>
      <c r="BD1522" s="27">
        <f t="shared" si="71"/>
        <v>0</v>
      </c>
      <c r="BE1522" s="27">
        <f t="shared" si="72"/>
        <v>1757.7</v>
      </c>
    </row>
    <row r="1523" spans="1:57" x14ac:dyDescent="0.35">
      <c r="A1523" s="92" t="s">
        <v>2020</v>
      </c>
      <c r="B1523" s="90" t="s">
        <v>1471</v>
      </c>
      <c r="C1523" s="94">
        <v>2</v>
      </c>
      <c r="D1523" s="91" t="s">
        <v>0</v>
      </c>
      <c r="E1523" s="61" t="s">
        <v>3</v>
      </c>
      <c r="F1523" s="61" t="s">
        <v>1772</v>
      </c>
      <c r="G1523" s="61" t="s">
        <v>1793</v>
      </c>
      <c r="H1523" s="61" t="s">
        <v>1789</v>
      </c>
      <c r="I1523" s="61" t="s">
        <v>1794</v>
      </c>
      <c r="J1523" s="61" t="s">
        <v>1791</v>
      </c>
      <c r="K1523" s="61" t="s">
        <v>813</v>
      </c>
      <c r="L1523" s="61" t="s">
        <v>1778</v>
      </c>
      <c r="M1523" s="61" t="s">
        <v>1785</v>
      </c>
      <c r="N1523" s="90">
        <v>1</v>
      </c>
      <c r="O1523" s="90">
        <v>1</v>
      </c>
      <c r="P1523" s="90">
        <v>1</v>
      </c>
      <c r="Q1523" s="108">
        <v>1</v>
      </c>
      <c r="R1523" s="108">
        <v>1</v>
      </c>
      <c r="S1523" s="108">
        <v>1</v>
      </c>
      <c r="T1523" s="108">
        <v>0</v>
      </c>
      <c r="U1523" s="108">
        <v>0</v>
      </c>
      <c r="V1523" s="108">
        <v>0</v>
      </c>
      <c r="W1523" s="110">
        <v>47937.5</v>
      </c>
      <c r="X1523" s="126">
        <v>0</v>
      </c>
      <c r="Y1523" s="109">
        <v>0</v>
      </c>
      <c r="Z1523" s="109">
        <v>152.6</v>
      </c>
      <c r="AA1523" s="109"/>
      <c r="AB1523" s="109"/>
      <c r="AC1523" s="109"/>
      <c r="AD1523" s="110">
        <v>47937.5</v>
      </c>
      <c r="AE1523" s="100">
        <v>45614</v>
      </c>
      <c r="AF1523" s="95">
        <v>46344</v>
      </c>
      <c r="AG1523" s="112">
        <v>47937.5</v>
      </c>
      <c r="AH1523" s="107">
        <v>1.8833333333333333</v>
      </c>
      <c r="AI1523" s="107">
        <v>2</v>
      </c>
      <c r="AJ1523" s="96">
        <v>3.8199999999999998E-2</v>
      </c>
      <c r="AK1523" s="92" t="s">
        <v>1786</v>
      </c>
      <c r="AL1523" s="92" t="s">
        <v>1787</v>
      </c>
      <c r="AM1523" s="27">
        <v>1678.5999999999997</v>
      </c>
      <c r="AN1523" s="27">
        <v>1220.7999999999997</v>
      </c>
      <c r="AO1523" s="27">
        <v>0</v>
      </c>
      <c r="AP1523" s="27">
        <v>0</v>
      </c>
      <c r="AQ1523" s="27">
        <v>0</v>
      </c>
      <c r="AR1523" s="27">
        <v>0</v>
      </c>
      <c r="AS1523" s="27">
        <v>0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7">
        <v>0</v>
      </c>
      <c r="BA1523" s="27">
        <v>0</v>
      </c>
      <c r="BB1523" s="27">
        <v>0</v>
      </c>
      <c r="BC1523" s="27">
        <f t="shared" si="70"/>
        <v>2899.3999999999996</v>
      </c>
      <c r="BD1523" s="27">
        <f t="shared" si="71"/>
        <v>0</v>
      </c>
      <c r="BE1523" s="27">
        <f t="shared" si="72"/>
        <v>2899.3999999999996</v>
      </c>
    </row>
    <row r="1524" spans="1:57" x14ac:dyDescent="0.35">
      <c r="A1524" s="92" t="s">
        <v>2019</v>
      </c>
      <c r="B1524" s="90" t="s">
        <v>1471</v>
      </c>
      <c r="C1524" s="94">
        <v>3</v>
      </c>
      <c r="D1524" s="91" t="s">
        <v>0</v>
      </c>
      <c r="E1524" s="61" t="s">
        <v>3</v>
      </c>
      <c r="F1524" s="61" t="s">
        <v>1772</v>
      </c>
      <c r="G1524" s="61" t="s">
        <v>1793</v>
      </c>
      <c r="H1524" s="61" t="s">
        <v>1789</v>
      </c>
      <c r="I1524" s="61" t="s">
        <v>1794</v>
      </c>
      <c r="J1524" s="61" t="s">
        <v>1791</v>
      </c>
      <c r="K1524" s="61" t="s">
        <v>813</v>
      </c>
      <c r="L1524" s="61" t="s">
        <v>1778</v>
      </c>
      <c r="M1524" s="61" t="s">
        <v>1785</v>
      </c>
      <c r="N1524" s="90">
        <v>1</v>
      </c>
      <c r="O1524" s="90">
        <v>1</v>
      </c>
      <c r="P1524" s="90">
        <v>1</v>
      </c>
      <c r="Q1524" s="108">
        <v>1</v>
      </c>
      <c r="R1524" s="108">
        <v>1</v>
      </c>
      <c r="S1524" s="108">
        <v>1</v>
      </c>
      <c r="T1524" s="108">
        <v>0</v>
      </c>
      <c r="U1524" s="108">
        <v>0</v>
      </c>
      <c r="V1524" s="108">
        <v>0</v>
      </c>
      <c r="W1524" s="110">
        <v>378190</v>
      </c>
      <c r="X1524" s="126">
        <v>0</v>
      </c>
      <c r="Y1524" s="109">
        <v>0</v>
      </c>
      <c r="Z1524" s="109">
        <v>1355.18</v>
      </c>
      <c r="AA1524" s="109"/>
      <c r="AB1524" s="109"/>
      <c r="AC1524" s="109"/>
      <c r="AD1524" s="110">
        <v>378190</v>
      </c>
      <c r="AE1524" s="100">
        <v>45614</v>
      </c>
      <c r="AF1524" s="95">
        <v>46709</v>
      </c>
      <c r="AG1524" s="112">
        <v>378190</v>
      </c>
      <c r="AH1524" s="107">
        <v>2.8833333333333333</v>
      </c>
      <c r="AI1524" s="107">
        <v>3</v>
      </c>
      <c r="AJ1524" s="97">
        <v>4.2999999999999997E-2</v>
      </c>
      <c r="AK1524" s="92" t="s">
        <v>1786</v>
      </c>
      <c r="AL1524" s="92" t="s">
        <v>1787</v>
      </c>
      <c r="AM1524" s="27">
        <v>14906.980000000001</v>
      </c>
      <c r="AN1524" s="27">
        <v>16262.160000000002</v>
      </c>
      <c r="AO1524" s="27">
        <v>10841.44</v>
      </c>
      <c r="AP1524" s="27">
        <v>0</v>
      </c>
      <c r="AQ1524" s="27">
        <v>0</v>
      </c>
      <c r="AR1524" s="27">
        <v>0</v>
      </c>
      <c r="AS1524" s="27">
        <v>0</v>
      </c>
      <c r="AT1524" s="27">
        <v>0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7">
        <v>0</v>
      </c>
      <c r="BA1524" s="27">
        <v>0</v>
      </c>
      <c r="BB1524" s="27">
        <v>0</v>
      </c>
      <c r="BC1524" s="27">
        <f t="shared" si="70"/>
        <v>31169.140000000003</v>
      </c>
      <c r="BD1524" s="27">
        <f t="shared" si="71"/>
        <v>10841.44</v>
      </c>
      <c r="BE1524" s="27">
        <f t="shared" si="72"/>
        <v>42010.58</v>
      </c>
    </row>
    <row r="1525" spans="1:57" x14ac:dyDescent="0.35">
      <c r="A1525" s="92" t="s">
        <v>2018</v>
      </c>
      <c r="B1525" s="90" t="s">
        <v>1471</v>
      </c>
      <c r="C1525" s="94">
        <v>4</v>
      </c>
      <c r="D1525" s="91" t="s">
        <v>0</v>
      </c>
      <c r="E1525" s="61" t="s">
        <v>3</v>
      </c>
      <c r="F1525" s="61" t="s">
        <v>1772</v>
      </c>
      <c r="G1525" s="61" t="s">
        <v>1793</v>
      </c>
      <c r="H1525" s="61" t="s">
        <v>1789</v>
      </c>
      <c r="I1525" s="61" t="s">
        <v>1794</v>
      </c>
      <c r="J1525" s="61" t="s">
        <v>1791</v>
      </c>
      <c r="K1525" s="61" t="s">
        <v>813</v>
      </c>
      <c r="L1525" s="61" t="s">
        <v>1778</v>
      </c>
      <c r="M1525" s="61" t="s">
        <v>1785</v>
      </c>
      <c r="N1525" s="90">
        <v>1</v>
      </c>
      <c r="O1525" s="90">
        <v>1</v>
      </c>
      <c r="P1525" s="90">
        <v>1</v>
      </c>
      <c r="Q1525" s="108">
        <v>1</v>
      </c>
      <c r="R1525" s="108">
        <v>1</v>
      </c>
      <c r="S1525" s="108">
        <v>1</v>
      </c>
      <c r="T1525" s="108">
        <v>0</v>
      </c>
      <c r="U1525" s="108">
        <v>0</v>
      </c>
      <c r="V1525" s="108">
        <v>0</v>
      </c>
      <c r="W1525" s="110">
        <v>463150</v>
      </c>
      <c r="X1525" s="126">
        <v>0</v>
      </c>
      <c r="Y1525" s="109">
        <v>0</v>
      </c>
      <c r="Z1525" s="109">
        <v>1817.86</v>
      </c>
      <c r="AA1525" s="109"/>
      <c r="AB1525" s="109"/>
      <c r="AC1525" s="109"/>
      <c r="AD1525" s="110">
        <v>463150</v>
      </c>
      <c r="AE1525" s="100">
        <v>45614</v>
      </c>
      <c r="AF1525" s="95">
        <v>47075</v>
      </c>
      <c r="AG1525" s="112">
        <v>463150</v>
      </c>
      <c r="AH1525" s="107">
        <v>3.8833333333333333</v>
      </c>
      <c r="AI1525" s="107">
        <v>4</v>
      </c>
      <c r="AJ1525" s="96">
        <v>4.7100000000000003E-2</v>
      </c>
      <c r="AK1525" s="92" t="s">
        <v>1786</v>
      </c>
      <c r="AL1525" s="92" t="s">
        <v>1787</v>
      </c>
      <c r="AM1525" s="27">
        <v>19996.460000000003</v>
      </c>
      <c r="AN1525" s="27">
        <v>21814.320000000003</v>
      </c>
      <c r="AO1525" s="27">
        <v>21814.32</v>
      </c>
      <c r="AP1525" s="27">
        <v>14542.88</v>
      </c>
      <c r="AQ1525" s="27">
        <v>0</v>
      </c>
      <c r="AR1525" s="27">
        <v>0</v>
      </c>
      <c r="AS1525" s="27">
        <v>0</v>
      </c>
      <c r="AT1525" s="27">
        <v>0</v>
      </c>
      <c r="AU1525" s="27">
        <v>0</v>
      </c>
      <c r="AV1525" s="27">
        <v>0</v>
      </c>
      <c r="AW1525" s="27">
        <v>0</v>
      </c>
      <c r="AX1525" s="27">
        <v>0</v>
      </c>
      <c r="AY1525" s="27">
        <v>0</v>
      </c>
      <c r="AZ1525" s="27">
        <v>0</v>
      </c>
      <c r="BA1525" s="27">
        <v>0</v>
      </c>
      <c r="BB1525" s="27">
        <v>0</v>
      </c>
      <c r="BC1525" s="27">
        <f t="shared" si="70"/>
        <v>41810.780000000006</v>
      </c>
      <c r="BD1525" s="27">
        <f t="shared" si="71"/>
        <v>36357.199999999997</v>
      </c>
      <c r="BE1525" s="27">
        <f t="shared" si="72"/>
        <v>78167.98000000001</v>
      </c>
    </row>
    <row r="1526" spans="1:57" x14ac:dyDescent="0.35">
      <c r="A1526" s="92" t="s">
        <v>2017</v>
      </c>
      <c r="B1526" s="90" t="s">
        <v>1471</v>
      </c>
      <c r="C1526" s="94">
        <v>5</v>
      </c>
      <c r="D1526" s="91" t="s">
        <v>0</v>
      </c>
      <c r="E1526" s="61" t="s">
        <v>3</v>
      </c>
      <c r="F1526" s="61" t="s">
        <v>1772</v>
      </c>
      <c r="G1526" s="61" t="s">
        <v>1793</v>
      </c>
      <c r="H1526" s="61" t="s">
        <v>1789</v>
      </c>
      <c r="I1526" s="61" t="s">
        <v>1794</v>
      </c>
      <c r="J1526" s="61" t="s">
        <v>1791</v>
      </c>
      <c r="K1526" s="61" t="s">
        <v>813</v>
      </c>
      <c r="L1526" s="61" t="s">
        <v>1778</v>
      </c>
      <c r="M1526" s="61" t="s">
        <v>1785</v>
      </c>
      <c r="N1526" s="90">
        <v>1</v>
      </c>
      <c r="O1526" s="90">
        <v>1</v>
      </c>
      <c r="P1526" s="90">
        <v>1</v>
      </c>
      <c r="Q1526" s="108">
        <v>1</v>
      </c>
      <c r="R1526" s="108">
        <v>1</v>
      </c>
      <c r="S1526" s="108">
        <v>1</v>
      </c>
      <c r="T1526" s="108">
        <v>0</v>
      </c>
      <c r="U1526" s="108">
        <v>0</v>
      </c>
      <c r="V1526" s="108">
        <v>0</v>
      </c>
      <c r="W1526" s="110">
        <v>180835</v>
      </c>
      <c r="X1526" s="126">
        <v>0</v>
      </c>
      <c r="Y1526" s="109">
        <v>0</v>
      </c>
      <c r="Z1526" s="109">
        <v>764.03</v>
      </c>
      <c r="AA1526" s="109"/>
      <c r="AB1526" s="109"/>
      <c r="AC1526" s="109"/>
      <c r="AD1526" s="110">
        <v>180835</v>
      </c>
      <c r="AE1526" s="100">
        <v>45614</v>
      </c>
      <c r="AF1526" s="95">
        <v>47440</v>
      </c>
      <c r="AG1526" s="112">
        <v>180835</v>
      </c>
      <c r="AH1526" s="107">
        <v>4.8833333333333337</v>
      </c>
      <c r="AI1526" s="107">
        <v>5</v>
      </c>
      <c r="AJ1526" s="97">
        <v>5.0700000000000002E-2</v>
      </c>
      <c r="AK1526" s="92" t="s">
        <v>1786</v>
      </c>
      <c r="AL1526" s="92" t="s">
        <v>1787</v>
      </c>
      <c r="AM1526" s="27">
        <v>8404.3299999999981</v>
      </c>
      <c r="AN1526" s="27">
        <v>9168.3599999999988</v>
      </c>
      <c r="AO1526" s="27">
        <v>9168.36</v>
      </c>
      <c r="AP1526" s="27">
        <v>9168.36</v>
      </c>
      <c r="AQ1526" s="27">
        <v>6112.21</v>
      </c>
      <c r="AR1526" s="27">
        <v>0</v>
      </c>
      <c r="AS1526" s="27">
        <v>0</v>
      </c>
      <c r="AT1526" s="27">
        <v>0</v>
      </c>
      <c r="AU1526" s="27">
        <v>0</v>
      </c>
      <c r="AV1526" s="27">
        <v>0</v>
      </c>
      <c r="AW1526" s="27">
        <v>0</v>
      </c>
      <c r="AX1526" s="27">
        <v>0</v>
      </c>
      <c r="AY1526" s="27">
        <v>0</v>
      </c>
      <c r="AZ1526" s="27">
        <v>0</v>
      </c>
      <c r="BA1526" s="27">
        <v>0</v>
      </c>
      <c r="BB1526" s="27">
        <v>0</v>
      </c>
      <c r="BC1526" s="27">
        <f t="shared" si="70"/>
        <v>17572.689999999995</v>
      </c>
      <c r="BD1526" s="27">
        <f t="shared" si="71"/>
        <v>24448.93</v>
      </c>
      <c r="BE1526" s="27">
        <f t="shared" si="72"/>
        <v>42021.619999999995</v>
      </c>
    </row>
    <row r="1527" spans="1:57" x14ac:dyDescent="0.35">
      <c r="A1527" s="92" t="s">
        <v>2016</v>
      </c>
      <c r="B1527" s="90" t="s">
        <v>1471</v>
      </c>
      <c r="C1527" s="94">
        <v>6</v>
      </c>
      <c r="D1527" s="91" t="s">
        <v>0</v>
      </c>
      <c r="E1527" s="61" t="s">
        <v>3</v>
      </c>
      <c r="F1527" s="61" t="s">
        <v>1772</v>
      </c>
      <c r="G1527" s="61" t="s">
        <v>1793</v>
      </c>
      <c r="H1527" s="61" t="s">
        <v>1789</v>
      </c>
      <c r="I1527" s="61" t="s">
        <v>1794</v>
      </c>
      <c r="J1527" s="61" t="s">
        <v>1791</v>
      </c>
      <c r="K1527" s="61" t="s">
        <v>813</v>
      </c>
      <c r="L1527" s="61" t="s">
        <v>1778</v>
      </c>
      <c r="M1527" s="61" t="s">
        <v>1785</v>
      </c>
      <c r="N1527" s="90">
        <v>1</v>
      </c>
      <c r="O1527" s="90">
        <v>1</v>
      </c>
      <c r="P1527" s="90">
        <v>1</v>
      </c>
      <c r="Q1527" s="108">
        <v>1</v>
      </c>
      <c r="R1527" s="108">
        <v>1</v>
      </c>
      <c r="S1527" s="108">
        <v>1</v>
      </c>
      <c r="T1527" s="108">
        <v>0</v>
      </c>
      <c r="U1527" s="108">
        <v>0</v>
      </c>
      <c r="V1527" s="108">
        <v>0</v>
      </c>
      <c r="W1527" s="110">
        <v>426275</v>
      </c>
      <c r="X1527" s="126">
        <v>0</v>
      </c>
      <c r="Y1527" s="109">
        <v>0</v>
      </c>
      <c r="Z1527" s="109">
        <v>1904.03</v>
      </c>
      <c r="AA1527" s="109"/>
      <c r="AB1527" s="109"/>
      <c r="AC1527" s="109"/>
      <c r="AD1527" s="110">
        <v>426275</v>
      </c>
      <c r="AE1527" s="100">
        <v>45614</v>
      </c>
      <c r="AF1527" s="95">
        <v>47805</v>
      </c>
      <c r="AG1527" s="112">
        <v>426275</v>
      </c>
      <c r="AH1527" s="107">
        <v>5.8833333333333337</v>
      </c>
      <c r="AI1527" s="107">
        <v>6</v>
      </c>
      <c r="AJ1527" s="96">
        <v>5.3600000000000002E-2</v>
      </c>
      <c r="AK1527" s="92" t="s">
        <v>1786</v>
      </c>
      <c r="AL1527" s="92" t="s">
        <v>1787</v>
      </c>
      <c r="AM1527" s="27">
        <v>20944.329999999998</v>
      </c>
      <c r="AN1527" s="27">
        <v>22848.359999999997</v>
      </c>
      <c r="AO1527" s="27">
        <v>22848.36</v>
      </c>
      <c r="AP1527" s="27">
        <v>22848.36</v>
      </c>
      <c r="AQ1527" s="27">
        <v>22848.36</v>
      </c>
      <c r="AR1527" s="27">
        <v>15232.21</v>
      </c>
      <c r="AS1527" s="27">
        <v>0</v>
      </c>
      <c r="AT1527" s="27">
        <v>0</v>
      </c>
      <c r="AU1527" s="27">
        <v>0</v>
      </c>
      <c r="AV1527" s="27">
        <v>0</v>
      </c>
      <c r="AW1527" s="27">
        <v>0</v>
      </c>
      <c r="AX1527" s="27">
        <v>0</v>
      </c>
      <c r="AY1527" s="27">
        <v>0</v>
      </c>
      <c r="AZ1527" s="27">
        <v>0</v>
      </c>
      <c r="BA1527" s="27">
        <v>0</v>
      </c>
      <c r="BB1527" s="27">
        <v>0</v>
      </c>
      <c r="BC1527" s="27">
        <f t="shared" si="70"/>
        <v>43792.689999999995</v>
      </c>
      <c r="BD1527" s="27">
        <f t="shared" si="71"/>
        <v>83777.290000000008</v>
      </c>
      <c r="BE1527" s="27">
        <f t="shared" si="72"/>
        <v>127569.98000000001</v>
      </c>
    </row>
    <row r="1528" spans="1:57" x14ac:dyDescent="0.35">
      <c r="A1528" s="92" t="s">
        <v>2015</v>
      </c>
      <c r="B1528" s="90" t="s">
        <v>1471</v>
      </c>
      <c r="C1528" s="94">
        <v>7</v>
      </c>
      <c r="D1528" s="91" t="s">
        <v>0</v>
      </c>
      <c r="E1528" s="61" t="s">
        <v>3</v>
      </c>
      <c r="F1528" s="61" t="s">
        <v>1772</v>
      </c>
      <c r="G1528" s="61" t="s">
        <v>1793</v>
      </c>
      <c r="H1528" s="61" t="s">
        <v>1789</v>
      </c>
      <c r="I1528" s="61" t="s">
        <v>1794</v>
      </c>
      <c r="J1528" s="61" t="s">
        <v>1791</v>
      </c>
      <c r="K1528" s="61" t="s">
        <v>813</v>
      </c>
      <c r="L1528" s="61" t="s">
        <v>1778</v>
      </c>
      <c r="M1528" s="61" t="s">
        <v>1785</v>
      </c>
      <c r="N1528" s="90">
        <v>1</v>
      </c>
      <c r="O1528" s="90">
        <v>1</v>
      </c>
      <c r="P1528" s="90">
        <v>1</v>
      </c>
      <c r="Q1528" s="108">
        <v>1</v>
      </c>
      <c r="R1528" s="108">
        <v>1</v>
      </c>
      <c r="S1528" s="108">
        <v>1</v>
      </c>
      <c r="T1528" s="108">
        <v>0</v>
      </c>
      <c r="U1528" s="108">
        <v>0</v>
      </c>
      <c r="V1528" s="108">
        <v>0</v>
      </c>
      <c r="W1528" s="110">
        <v>619352.5</v>
      </c>
      <c r="X1528" s="126">
        <v>0</v>
      </c>
      <c r="Y1528" s="109">
        <v>0</v>
      </c>
      <c r="Z1528" s="109">
        <v>2910.96</v>
      </c>
      <c r="AA1528" s="109"/>
      <c r="AB1528" s="109"/>
      <c r="AC1528" s="109"/>
      <c r="AD1528" s="110">
        <v>619352.5</v>
      </c>
      <c r="AE1528" s="100">
        <v>45614</v>
      </c>
      <c r="AF1528" s="95">
        <v>48170</v>
      </c>
      <c r="AG1528" s="112">
        <v>619352.5</v>
      </c>
      <c r="AH1528" s="107">
        <v>6.8833333333333337</v>
      </c>
      <c r="AI1528" s="107">
        <v>7</v>
      </c>
      <c r="AJ1528" s="96">
        <v>5.6399999999999999E-2</v>
      </c>
      <c r="AK1528" s="92" t="s">
        <v>1786</v>
      </c>
      <c r="AL1528" s="92" t="s">
        <v>1787</v>
      </c>
      <c r="AM1528" s="27">
        <v>32020.559999999994</v>
      </c>
      <c r="AN1528" s="27">
        <v>34931.519999999997</v>
      </c>
      <c r="AO1528" s="27">
        <v>34931.519999999997</v>
      </c>
      <c r="AP1528" s="27">
        <v>34931.519999999997</v>
      </c>
      <c r="AQ1528" s="27">
        <v>34931.519999999997</v>
      </c>
      <c r="AR1528" s="27">
        <v>33476.04</v>
      </c>
      <c r="AS1528" s="27">
        <v>16010.28</v>
      </c>
      <c r="AT1528" s="27">
        <v>0</v>
      </c>
      <c r="AU1528" s="27">
        <v>0</v>
      </c>
      <c r="AV1528" s="27">
        <v>0</v>
      </c>
      <c r="AW1528" s="27">
        <v>0</v>
      </c>
      <c r="AX1528" s="27">
        <v>0</v>
      </c>
      <c r="AY1528" s="27">
        <v>0</v>
      </c>
      <c r="AZ1528" s="27">
        <v>0</v>
      </c>
      <c r="BA1528" s="27">
        <v>0</v>
      </c>
      <c r="BB1528" s="27">
        <v>0</v>
      </c>
      <c r="BC1528" s="27">
        <f t="shared" si="70"/>
        <v>66952.079999999987</v>
      </c>
      <c r="BD1528" s="27">
        <f t="shared" si="71"/>
        <v>154280.88</v>
      </c>
      <c r="BE1528" s="27">
        <f t="shared" si="72"/>
        <v>221232.96</v>
      </c>
    </row>
    <row r="1529" spans="1:57" x14ac:dyDescent="0.35">
      <c r="A1529" s="92" t="s">
        <v>2014</v>
      </c>
      <c r="B1529" s="90" t="s">
        <v>1471</v>
      </c>
      <c r="C1529" s="94">
        <v>8</v>
      </c>
      <c r="D1529" s="91" t="s">
        <v>0</v>
      </c>
      <c r="E1529" s="61" t="s">
        <v>3</v>
      </c>
      <c r="F1529" s="61" t="s">
        <v>1772</v>
      </c>
      <c r="G1529" s="61" t="s">
        <v>1793</v>
      </c>
      <c r="H1529" s="61" t="s">
        <v>1789</v>
      </c>
      <c r="I1529" s="61" t="s">
        <v>1794</v>
      </c>
      <c r="J1529" s="61" t="s">
        <v>1791</v>
      </c>
      <c r="K1529" s="61" t="s">
        <v>813</v>
      </c>
      <c r="L1529" s="61" t="s">
        <v>1778</v>
      </c>
      <c r="M1529" s="61" t="s">
        <v>1785</v>
      </c>
      <c r="N1529" s="90">
        <v>1</v>
      </c>
      <c r="O1529" s="90">
        <v>1</v>
      </c>
      <c r="P1529" s="90">
        <v>1</v>
      </c>
      <c r="Q1529" s="108">
        <v>1</v>
      </c>
      <c r="R1529" s="108">
        <v>1</v>
      </c>
      <c r="S1529" s="108">
        <v>1</v>
      </c>
      <c r="T1529" s="108">
        <v>0</v>
      </c>
      <c r="U1529" s="108">
        <v>0</v>
      </c>
      <c r="V1529" s="108">
        <v>0</v>
      </c>
      <c r="W1529" s="110">
        <v>637642.5</v>
      </c>
      <c r="X1529" s="126">
        <v>0</v>
      </c>
      <c r="Y1529" s="109">
        <v>0</v>
      </c>
      <c r="Z1529" s="109">
        <v>3151.02</v>
      </c>
      <c r="AA1529" s="109"/>
      <c r="AB1529" s="109"/>
      <c r="AC1529" s="109"/>
      <c r="AD1529" s="110">
        <v>637642.5</v>
      </c>
      <c r="AE1529" s="100">
        <v>45614</v>
      </c>
      <c r="AF1529" s="95">
        <v>48536</v>
      </c>
      <c r="AG1529" s="112">
        <v>637642.5</v>
      </c>
      <c r="AH1529" s="107">
        <v>7.8833333333333337</v>
      </c>
      <c r="AI1529" s="107">
        <v>8</v>
      </c>
      <c r="AJ1529" s="96">
        <v>5.9299999999999999E-2</v>
      </c>
      <c r="AK1529" s="92" t="s">
        <v>1786</v>
      </c>
      <c r="AL1529" s="92" t="s">
        <v>1787</v>
      </c>
      <c r="AM1529" s="27">
        <v>34661.22</v>
      </c>
      <c r="AN1529" s="27">
        <v>37812.239999999998</v>
      </c>
      <c r="AO1529" s="27">
        <v>37812.239999999998</v>
      </c>
      <c r="AP1529" s="27">
        <v>37812.239999999998</v>
      </c>
      <c r="AQ1529" s="27">
        <v>37812.239999999998</v>
      </c>
      <c r="AR1529" s="27">
        <v>36761.9</v>
      </c>
      <c r="AS1529" s="27">
        <v>24157.82</v>
      </c>
      <c r="AT1529" s="27">
        <v>11553.74</v>
      </c>
      <c r="AU1529" s="27">
        <v>0</v>
      </c>
      <c r="AV1529" s="27">
        <v>0</v>
      </c>
      <c r="AW1529" s="27">
        <v>0</v>
      </c>
      <c r="AX1529" s="27">
        <v>0</v>
      </c>
      <c r="AY1529" s="27">
        <v>0</v>
      </c>
      <c r="AZ1529" s="27">
        <v>0</v>
      </c>
      <c r="BA1529" s="27">
        <v>0</v>
      </c>
      <c r="BB1529" s="27">
        <v>0</v>
      </c>
      <c r="BC1529" s="27">
        <f t="shared" si="70"/>
        <v>72473.459999999992</v>
      </c>
      <c r="BD1529" s="27">
        <f t="shared" si="71"/>
        <v>185910.18</v>
      </c>
      <c r="BE1529" s="27">
        <f t="shared" si="72"/>
        <v>258383.63999999998</v>
      </c>
    </row>
    <row r="1530" spans="1:57" x14ac:dyDescent="0.35">
      <c r="A1530" s="92" t="s">
        <v>2013</v>
      </c>
      <c r="B1530" s="90" t="s">
        <v>1471</v>
      </c>
      <c r="C1530" s="94">
        <v>9</v>
      </c>
      <c r="D1530" s="91" t="s">
        <v>0</v>
      </c>
      <c r="E1530" s="61" t="s">
        <v>3</v>
      </c>
      <c r="F1530" s="61" t="s">
        <v>1772</v>
      </c>
      <c r="G1530" s="61" t="s">
        <v>1793</v>
      </c>
      <c r="H1530" s="61" t="s">
        <v>1789</v>
      </c>
      <c r="I1530" s="61" t="s">
        <v>1794</v>
      </c>
      <c r="J1530" s="61" t="s">
        <v>1791</v>
      </c>
      <c r="K1530" s="61" t="s">
        <v>813</v>
      </c>
      <c r="L1530" s="61" t="s">
        <v>1778</v>
      </c>
      <c r="M1530" s="61" t="s">
        <v>1785</v>
      </c>
      <c r="N1530" s="90">
        <v>1</v>
      </c>
      <c r="O1530" s="90">
        <v>1</v>
      </c>
      <c r="P1530" s="90">
        <v>1</v>
      </c>
      <c r="Q1530" s="108">
        <v>1</v>
      </c>
      <c r="R1530" s="108">
        <v>1</v>
      </c>
      <c r="S1530" s="108">
        <v>1</v>
      </c>
      <c r="T1530" s="108">
        <v>0</v>
      </c>
      <c r="U1530" s="108">
        <v>0</v>
      </c>
      <c r="V1530" s="108">
        <v>0</v>
      </c>
      <c r="W1530" s="110">
        <v>4043417.5</v>
      </c>
      <c r="X1530" s="126">
        <v>0</v>
      </c>
      <c r="Y1530" s="109">
        <v>0</v>
      </c>
      <c r="Z1530" s="109">
        <v>20924.689999999999</v>
      </c>
      <c r="AA1530" s="109"/>
      <c r="AB1530" s="109"/>
      <c r="AC1530" s="109"/>
      <c r="AD1530" s="110">
        <v>4043417.5</v>
      </c>
      <c r="AE1530" s="100">
        <v>45614</v>
      </c>
      <c r="AF1530" s="95">
        <v>48901</v>
      </c>
      <c r="AG1530" s="112">
        <v>4043417.5</v>
      </c>
      <c r="AH1530" s="107">
        <v>8.8833333333333329</v>
      </c>
      <c r="AI1530" s="107">
        <v>9</v>
      </c>
      <c r="AJ1530" s="97">
        <v>6.2100000000000002E-2</v>
      </c>
      <c r="AK1530" s="92" t="s">
        <v>1786</v>
      </c>
      <c r="AL1530" s="92" t="s">
        <v>1787</v>
      </c>
      <c r="AM1530" s="27">
        <v>230171.59</v>
      </c>
      <c r="AN1530" s="27">
        <v>251096.28</v>
      </c>
      <c r="AO1530" s="27">
        <v>251096.28</v>
      </c>
      <c r="AP1530" s="27">
        <v>251096.28</v>
      </c>
      <c r="AQ1530" s="27">
        <v>251096.28</v>
      </c>
      <c r="AR1530" s="27">
        <v>245865.1</v>
      </c>
      <c r="AS1530" s="27">
        <v>183090.95</v>
      </c>
      <c r="AT1530" s="27">
        <v>120316.91</v>
      </c>
      <c r="AU1530" s="27">
        <v>57542.87</v>
      </c>
      <c r="AV1530" s="27">
        <v>0</v>
      </c>
      <c r="AW1530" s="27">
        <v>0</v>
      </c>
      <c r="AX1530" s="27">
        <v>0</v>
      </c>
      <c r="AY1530" s="27">
        <v>0</v>
      </c>
      <c r="AZ1530" s="27">
        <v>0</v>
      </c>
      <c r="BA1530" s="27">
        <v>0</v>
      </c>
      <c r="BB1530" s="27">
        <v>0</v>
      </c>
      <c r="BC1530" s="27">
        <f t="shared" si="70"/>
        <v>481267.87</v>
      </c>
      <c r="BD1530" s="27">
        <f t="shared" si="71"/>
        <v>1360104.67</v>
      </c>
      <c r="BE1530" s="27">
        <f t="shared" si="72"/>
        <v>1841372.54</v>
      </c>
    </row>
    <row r="1531" spans="1:57" x14ac:dyDescent="0.35">
      <c r="A1531" s="92" t="s">
        <v>2012</v>
      </c>
      <c r="B1531" s="90" t="s">
        <v>1726</v>
      </c>
      <c r="C1531" s="94">
        <v>1</v>
      </c>
      <c r="D1531" s="91" t="s">
        <v>0</v>
      </c>
      <c r="E1531" s="61" t="s">
        <v>3</v>
      </c>
      <c r="F1531" s="61" t="s">
        <v>1772</v>
      </c>
      <c r="G1531" s="61" t="s">
        <v>403</v>
      </c>
      <c r="H1531" s="61" t="s">
        <v>1782</v>
      </c>
      <c r="I1531" s="61" t="s">
        <v>1783</v>
      </c>
      <c r="J1531" s="61" t="s">
        <v>1784</v>
      </c>
      <c r="K1531" s="61" t="s">
        <v>715</v>
      </c>
      <c r="L1531" s="61" t="s">
        <v>1778</v>
      </c>
      <c r="M1531" s="61" t="s">
        <v>1785</v>
      </c>
      <c r="N1531" s="90">
        <v>1</v>
      </c>
      <c r="O1531" s="90">
        <v>1</v>
      </c>
      <c r="P1531" s="90">
        <v>1</v>
      </c>
      <c r="Q1531" s="108">
        <v>0</v>
      </c>
      <c r="R1531" s="108">
        <v>0</v>
      </c>
      <c r="S1531" s="108">
        <v>1</v>
      </c>
      <c r="T1531" s="108">
        <v>1</v>
      </c>
      <c r="U1531" s="108">
        <v>1</v>
      </c>
      <c r="V1531" s="108">
        <v>0</v>
      </c>
      <c r="W1531" s="110">
        <v>100000000</v>
      </c>
      <c r="X1531" s="126">
        <v>0</v>
      </c>
      <c r="Y1531" s="109">
        <v>0</v>
      </c>
      <c r="Z1531" s="109">
        <v>0</v>
      </c>
      <c r="AA1531" s="109"/>
      <c r="AB1531" s="109"/>
      <c r="AC1531" s="109"/>
      <c r="AD1531" s="110">
        <v>100000000</v>
      </c>
      <c r="AE1531" s="100">
        <v>45565</v>
      </c>
      <c r="AF1531" s="95">
        <v>48121</v>
      </c>
      <c r="AG1531" s="112">
        <v>100000000</v>
      </c>
      <c r="AH1531" s="107">
        <v>6.75</v>
      </c>
      <c r="AI1531" s="107">
        <v>7</v>
      </c>
      <c r="AJ1531" s="96">
        <v>9.5000000000000001E-2</v>
      </c>
      <c r="AK1531" s="92" t="s">
        <v>1786</v>
      </c>
      <c r="AL1531" s="92" t="s">
        <v>1787</v>
      </c>
      <c r="AM1531" s="27">
        <v>9500000</v>
      </c>
      <c r="AN1531" s="27">
        <v>9500000</v>
      </c>
      <c r="AO1531" s="27">
        <v>9500000</v>
      </c>
      <c r="AP1531" s="27">
        <v>9500000</v>
      </c>
      <c r="AQ1531" s="27">
        <v>9500000</v>
      </c>
      <c r="AR1531" s="27">
        <v>9500000</v>
      </c>
      <c r="AS1531" s="27">
        <v>9500000</v>
      </c>
      <c r="AT1531" s="27">
        <v>0</v>
      </c>
      <c r="AU1531" s="27">
        <v>0</v>
      </c>
      <c r="AV1531" s="27">
        <v>0</v>
      </c>
      <c r="AW1531" s="27">
        <v>0</v>
      </c>
      <c r="AX1531" s="27">
        <v>0</v>
      </c>
      <c r="AY1531" s="27">
        <v>0</v>
      </c>
      <c r="AZ1531" s="27">
        <v>0</v>
      </c>
      <c r="BA1531" s="27">
        <v>0</v>
      </c>
      <c r="BB1531" s="27">
        <v>0</v>
      </c>
      <c r="BC1531" s="27">
        <f t="shared" si="70"/>
        <v>19000000</v>
      </c>
      <c r="BD1531" s="27">
        <f t="shared" si="71"/>
        <v>47500000</v>
      </c>
      <c r="BE1531" s="27">
        <f t="shared" si="72"/>
        <v>66500000</v>
      </c>
    </row>
    <row r="1532" spans="1:57" x14ac:dyDescent="0.35">
      <c r="A1532" s="92" t="s">
        <v>2011</v>
      </c>
      <c r="B1532" s="90" t="s">
        <v>1727</v>
      </c>
      <c r="C1532" s="94">
        <v>1</v>
      </c>
      <c r="D1532" s="91" t="s">
        <v>0</v>
      </c>
      <c r="E1532" s="61" t="s">
        <v>3</v>
      </c>
      <c r="F1532" s="61" t="s">
        <v>1772</v>
      </c>
      <c r="G1532" s="61" t="s">
        <v>1781</v>
      </c>
      <c r="H1532" s="61" t="s">
        <v>1782</v>
      </c>
      <c r="I1532" s="61" t="s">
        <v>1783</v>
      </c>
      <c r="J1532" s="61" t="s">
        <v>1784</v>
      </c>
      <c r="K1532" s="61" t="s">
        <v>1811</v>
      </c>
      <c r="L1532" s="61" t="s">
        <v>1778</v>
      </c>
      <c r="M1532" s="61" t="s">
        <v>1785</v>
      </c>
      <c r="N1532" s="90">
        <v>1</v>
      </c>
      <c r="O1532" s="90">
        <v>1</v>
      </c>
      <c r="P1532" s="90">
        <v>1</v>
      </c>
      <c r="Q1532" s="108">
        <v>0</v>
      </c>
      <c r="R1532" s="108">
        <v>0</v>
      </c>
      <c r="S1532" s="108">
        <v>1</v>
      </c>
      <c r="T1532" s="108">
        <v>1</v>
      </c>
      <c r="U1532" s="108">
        <v>1</v>
      </c>
      <c r="V1532" s="108">
        <v>0</v>
      </c>
      <c r="W1532" s="110">
        <v>7012962.8399999999</v>
      </c>
      <c r="X1532" s="126">
        <v>0</v>
      </c>
      <c r="Y1532" s="109">
        <v>0</v>
      </c>
      <c r="Z1532" s="109">
        <v>0</v>
      </c>
      <c r="AA1532" s="109"/>
      <c r="AB1532" s="109"/>
      <c r="AC1532" s="109"/>
      <c r="AD1532" s="110">
        <v>7012962.8399999999</v>
      </c>
      <c r="AE1532" s="100">
        <v>45387</v>
      </c>
      <c r="AF1532" s="95">
        <v>46482</v>
      </c>
      <c r="AG1532" s="112">
        <v>7012962.8399999999</v>
      </c>
      <c r="AH1532" s="107">
        <v>2.2638888888888888</v>
      </c>
      <c r="AI1532" s="107">
        <v>3</v>
      </c>
      <c r="AJ1532" s="96">
        <v>8.7499999999999994E-2</v>
      </c>
      <c r="AK1532" s="92" t="s">
        <v>1786</v>
      </c>
      <c r="AL1532" s="92" t="s">
        <v>1787</v>
      </c>
      <c r="AM1532" s="27">
        <v>613634.24</v>
      </c>
      <c r="AN1532" s="27">
        <v>613634.24</v>
      </c>
      <c r="AO1532" s="27">
        <v>306817.12</v>
      </c>
      <c r="AP1532" s="27">
        <v>0</v>
      </c>
      <c r="AQ1532" s="27">
        <v>0</v>
      </c>
      <c r="AR1532" s="27">
        <v>0</v>
      </c>
      <c r="AS1532" s="27">
        <v>0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7">
        <v>0</v>
      </c>
      <c r="BA1532" s="27">
        <v>0</v>
      </c>
      <c r="BB1532" s="27">
        <v>0</v>
      </c>
      <c r="BC1532" s="27">
        <f t="shared" si="70"/>
        <v>1227268.48</v>
      </c>
      <c r="BD1532" s="27">
        <f t="shared" si="71"/>
        <v>306817.12</v>
      </c>
      <c r="BE1532" s="27">
        <f t="shared" si="72"/>
        <v>1534085.6</v>
      </c>
    </row>
    <row r="1533" spans="1:57" x14ac:dyDescent="0.35">
      <c r="A1533" s="92" t="s">
        <v>2010</v>
      </c>
      <c r="B1533" s="90" t="s">
        <v>1728</v>
      </c>
      <c r="C1533" s="94">
        <v>1</v>
      </c>
      <c r="D1533" s="91" t="s">
        <v>0</v>
      </c>
      <c r="E1533" s="61" t="s">
        <v>3</v>
      </c>
      <c r="F1533" s="61" t="s">
        <v>1772</v>
      </c>
      <c r="G1533" s="61" t="s">
        <v>1788</v>
      </c>
      <c r="H1533" s="61" t="s">
        <v>1789</v>
      </c>
      <c r="I1533" s="61" t="s">
        <v>1790</v>
      </c>
      <c r="J1533" s="61" t="s">
        <v>1791</v>
      </c>
      <c r="K1533" s="61" t="s">
        <v>796</v>
      </c>
      <c r="L1533" s="61" t="s">
        <v>1778</v>
      </c>
      <c r="M1533" s="61" t="s">
        <v>1785</v>
      </c>
      <c r="N1533" s="90">
        <v>1</v>
      </c>
      <c r="O1533" s="90">
        <v>1</v>
      </c>
      <c r="P1533" s="90">
        <v>1</v>
      </c>
      <c r="Q1533" s="108">
        <v>1</v>
      </c>
      <c r="R1533" s="108">
        <v>1</v>
      </c>
      <c r="S1533" s="108">
        <v>1</v>
      </c>
      <c r="T1533" s="108">
        <v>0</v>
      </c>
      <c r="U1533" s="108">
        <v>0</v>
      </c>
      <c r="V1533" s="108">
        <v>0</v>
      </c>
      <c r="W1533" s="110">
        <v>1193601.22</v>
      </c>
      <c r="X1533" s="126">
        <v>0</v>
      </c>
      <c r="Y1533" s="109">
        <v>0</v>
      </c>
      <c r="Z1533" s="109">
        <v>0</v>
      </c>
      <c r="AA1533" s="109"/>
      <c r="AB1533" s="109"/>
      <c r="AC1533" s="109"/>
      <c r="AD1533" s="110">
        <v>1193601.22</v>
      </c>
      <c r="AE1533" s="100">
        <v>45623</v>
      </c>
      <c r="AF1533" s="95">
        <v>46718</v>
      </c>
      <c r="AG1533" s="112">
        <v>1193601.22</v>
      </c>
      <c r="AH1533" s="107">
        <v>2.9083333333333332</v>
      </c>
      <c r="AI1533" s="107">
        <v>3</v>
      </c>
      <c r="AJ1533" s="97">
        <v>8.7499999999999994E-2</v>
      </c>
      <c r="AK1533" s="92" t="s">
        <v>1786</v>
      </c>
      <c r="AL1533" s="92" t="s">
        <v>1787</v>
      </c>
      <c r="AM1533" s="27">
        <v>104440.1</v>
      </c>
      <c r="AN1533" s="27">
        <v>104440.1</v>
      </c>
      <c r="AO1533" s="27">
        <v>104440.1</v>
      </c>
      <c r="AP1533" s="27">
        <v>0</v>
      </c>
      <c r="AQ1533" s="27">
        <v>0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7">
        <v>0</v>
      </c>
      <c r="BA1533" s="27">
        <v>0</v>
      </c>
      <c r="BB1533" s="27">
        <v>0</v>
      </c>
      <c r="BC1533" s="27">
        <f t="shared" si="70"/>
        <v>208880.2</v>
      </c>
      <c r="BD1533" s="27">
        <f t="shared" si="71"/>
        <v>104440.1</v>
      </c>
      <c r="BE1533" s="27">
        <f t="shared" si="72"/>
        <v>313320.30000000005</v>
      </c>
    </row>
    <row r="1534" spans="1:57" x14ac:dyDescent="0.35">
      <c r="A1534" s="92" t="s">
        <v>2009</v>
      </c>
      <c r="B1534" s="90" t="s">
        <v>1472</v>
      </c>
      <c r="C1534" s="94">
        <v>1</v>
      </c>
      <c r="D1534" s="91" t="s">
        <v>0</v>
      </c>
      <c r="E1534" s="61" t="s">
        <v>3</v>
      </c>
      <c r="F1534" s="61" t="s">
        <v>1772</v>
      </c>
      <c r="G1534" s="61" t="s">
        <v>1788</v>
      </c>
      <c r="H1534" s="61" t="s">
        <v>1789</v>
      </c>
      <c r="I1534" s="61" t="s">
        <v>1790</v>
      </c>
      <c r="J1534" s="61" t="s">
        <v>1791</v>
      </c>
      <c r="K1534" s="61" t="s">
        <v>796</v>
      </c>
      <c r="L1534" s="61" t="s">
        <v>1778</v>
      </c>
      <c r="M1534" s="61" t="s">
        <v>1785</v>
      </c>
      <c r="N1534" s="90">
        <v>1</v>
      </c>
      <c r="O1534" s="90">
        <v>1</v>
      </c>
      <c r="P1534" s="90">
        <v>1</v>
      </c>
      <c r="Q1534" s="108">
        <v>1</v>
      </c>
      <c r="R1534" s="108">
        <v>1</v>
      </c>
      <c r="S1534" s="108">
        <v>1</v>
      </c>
      <c r="T1534" s="108">
        <v>0</v>
      </c>
      <c r="U1534" s="108">
        <v>0</v>
      </c>
      <c r="V1534" s="108">
        <v>0</v>
      </c>
      <c r="W1534" s="110">
        <v>25000000</v>
      </c>
      <c r="X1534" s="126">
        <v>0</v>
      </c>
      <c r="Y1534" s="109">
        <v>0</v>
      </c>
      <c r="Z1534" s="109">
        <v>0</v>
      </c>
      <c r="AA1534" s="109"/>
      <c r="AB1534" s="109"/>
      <c r="AC1534" s="109"/>
      <c r="AD1534" s="110">
        <v>25000000</v>
      </c>
      <c r="AE1534" s="100">
        <v>45372</v>
      </c>
      <c r="AF1534" s="95">
        <v>45737</v>
      </c>
      <c r="AG1534" s="112">
        <v>25000000</v>
      </c>
      <c r="AH1534" s="107">
        <v>0.22500000000000001</v>
      </c>
      <c r="AI1534" s="107">
        <v>1</v>
      </c>
      <c r="AJ1534" s="97">
        <v>4.9000000000000002E-2</v>
      </c>
      <c r="AK1534" s="92" t="s">
        <v>1786</v>
      </c>
      <c r="AL1534" s="92" t="s">
        <v>1787</v>
      </c>
      <c r="AM1534" s="27">
        <v>612500</v>
      </c>
      <c r="AN1534" s="27">
        <v>0</v>
      </c>
      <c r="AO1534" s="27">
        <v>0</v>
      </c>
      <c r="AP1534" s="27">
        <v>0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7">
        <v>0</v>
      </c>
      <c r="BA1534" s="27">
        <v>0</v>
      </c>
      <c r="BB1534" s="27">
        <v>0</v>
      </c>
      <c r="BC1534" s="27">
        <f t="shared" si="70"/>
        <v>612500</v>
      </c>
      <c r="BD1534" s="27">
        <f t="shared" si="71"/>
        <v>0</v>
      </c>
      <c r="BE1534" s="27">
        <f t="shared" si="72"/>
        <v>612500</v>
      </c>
    </row>
    <row r="1535" spans="1:57" x14ac:dyDescent="0.35">
      <c r="A1535" s="92" t="s">
        <v>2008</v>
      </c>
      <c r="B1535" s="90" t="s">
        <v>1473</v>
      </c>
      <c r="C1535" s="94">
        <v>1</v>
      </c>
      <c r="D1535" s="91" t="s">
        <v>0</v>
      </c>
      <c r="E1535" s="61" t="s">
        <v>3</v>
      </c>
      <c r="F1535" s="61" t="s">
        <v>1772</v>
      </c>
      <c r="G1535" s="61" t="s">
        <v>1788</v>
      </c>
      <c r="H1535" s="61" t="s">
        <v>1789</v>
      </c>
      <c r="I1535" s="61" t="s">
        <v>1790</v>
      </c>
      <c r="J1535" s="61" t="s">
        <v>1791</v>
      </c>
      <c r="K1535" s="61" t="s">
        <v>796</v>
      </c>
      <c r="L1535" s="61" t="s">
        <v>1778</v>
      </c>
      <c r="M1535" s="61" t="s">
        <v>1785</v>
      </c>
      <c r="N1535" s="90">
        <v>1</v>
      </c>
      <c r="O1535" s="90">
        <v>1</v>
      </c>
      <c r="P1535" s="90">
        <v>1</v>
      </c>
      <c r="Q1535" s="108">
        <v>1</v>
      </c>
      <c r="R1535" s="108">
        <v>1</v>
      </c>
      <c r="S1535" s="108">
        <v>1</v>
      </c>
      <c r="T1535" s="108">
        <v>0</v>
      </c>
      <c r="U1535" s="108">
        <v>0</v>
      </c>
      <c r="V1535" s="108">
        <v>0</v>
      </c>
      <c r="W1535" s="110">
        <v>25000000</v>
      </c>
      <c r="X1535" s="126">
        <v>0</v>
      </c>
      <c r="Y1535" s="109">
        <v>0</v>
      </c>
      <c r="Z1535" s="109">
        <v>0</v>
      </c>
      <c r="AA1535" s="109"/>
      <c r="AB1535" s="109"/>
      <c r="AC1535" s="109"/>
      <c r="AD1535" s="110">
        <v>25000000</v>
      </c>
      <c r="AE1535" s="100">
        <v>45372</v>
      </c>
      <c r="AF1535" s="95">
        <v>45737</v>
      </c>
      <c r="AG1535" s="112">
        <v>25000000</v>
      </c>
      <c r="AH1535" s="107">
        <v>0.22500000000000001</v>
      </c>
      <c r="AI1535" s="107">
        <v>1</v>
      </c>
      <c r="AJ1535" s="96">
        <v>4.9000000000000002E-2</v>
      </c>
      <c r="AK1535" s="92" t="s">
        <v>1786</v>
      </c>
      <c r="AL1535" s="92" t="s">
        <v>1787</v>
      </c>
      <c r="AM1535" s="27">
        <v>612500</v>
      </c>
      <c r="AN1535" s="27">
        <v>0</v>
      </c>
      <c r="AO1535" s="27">
        <v>0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0</v>
      </c>
      <c r="BB1535" s="27">
        <v>0</v>
      </c>
      <c r="BC1535" s="27">
        <f t="shared" si="70"/>
        <v>612500</v>
      </c>
      <c r="BD1535" s="27">
        <f t="shared" si="71"/>
        <v>0</v>
      </c>
      <c r="BE1535" s="27">
        <f t="shared" si="72"/>
        <v>612500</v>
      </c>
    </row>
    <row r="1536" spans="1:57" x14ac:dyDescent="0.35">
      <c r="A1536" s="92" t="s">
        <v>2007</v>
      </c>
      <c r="B1536" s="90" t="s">
        <v>707</v>
      </c>
      <c r="C1536" s="94">
        <v>1</v>
      </c>
      <c r="D1536" s="91" t="s">
        <v>0</v>
      </c>
      <c r="E1536" s="61" t="s">
        <v>3</v>
      </c>
      <c r="F1536" s="61" t="s">
        <v>1772</v>
      </c>
      <c r="G1536" s="61" t="s">
        <v>1793</v>
      </c>
      <c r="H1536" s="61" t="s">
        <v>1789</v>
      </c>
      <c r="I1536" s="61" t="s">
        <v>1794</v>
      </c>
      <c r="J1536" s="61" t="s">
        <v>1791</v>
      </c>
      <c r="K1536" s="61" t="s">
        <v>813</v>
      </c>
      <c r="L1536" s="61" t="s">
        <v>1778</v>
      </c>
      <c r="M1536" s="61" t="s">
        <v>1785</v>
      </c>
      <c r="N1536" s="90">
        <v>1</v>
      </c>
      <c r="O1536" s="90">
        <v>1</v>
      </c>
      <c r="P1536" s="90">
        <v>1</v>
      </c>
      <c r="Q1536" s="108">
        <v>1</v>
      </c>
      <c r="R1536" s="108">
        <v>1</v>
      </c>
      <c r="S1536" s="108">
        <v>1</v>
      </c>
      <c r="T1536" s="108">
        <v>0</v>
      </c>
      <c r="U1536" s="108">
        <v>0</v>
      </c>
      <c r="V1536" s="108">
        <v>0</v>
      </c>
      <c r="W1536" s="110">
        <v>98087.5</v>
      </c>
      <c r="X1536" s="126">
        <v>0</v>
      </c>
      <c r="Y1536" s="109">
        <v>0</v>
      </c>
      <c r="Z1536" s="109">
        <v>265.64999999999998</v>
      </c>
      <c r="AA1536" s="109"/>
      <c r="AB1536" s="109"/>
      <c r="AC1536" s="109"/>
      <c r="AD1536" s="110">
        <v>98087.5</v>
      </c>
      <c r="AE1536" s="100">
        <v>45628</v>
      </c>
      <c r="AF1536" s="95">
        <v>45993</v>
      </c>
      <c r="AG1536" s="112">
        <v>98087.5</v>
      </c>
      <c r="AH1536" s="107">
        <v>0.92222222222222228</v>
      </c>
      <c r="AI1536" s="107">
        <v>1</v>
      </c>
      <c r="AJ1536" s="96">
        <v>3.2500000000000001E-2</v>
      </c>
      <c r="AK1536" s="92" t="s">
        <v>1786</v>
      </c>
      <c r="AL1536" s="92" t="s">
        <v>1787</v>
      </c>
      <c r="AM1536" s="27">
        <v>2922.1500000000005</v>
      </c>
      <c r="AN1536" s="27">
        <v>0</v>
      </c>
      <c r="AO1536" s="27">
        <v>0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0</v>
      </c>
      <c r="BA1536" s="27">
        <v>0</v>
      </c>
      <c r="BB1536" s="27">
        <v>0</v>
      </c>
      <c r="BC1536" s="27">
        <f t="shared" si="70"/>
        <v>2922.1500000000005</v>
      </c>
      <c r="BD1536" s="27">
        <f t="shared" si="71"/>
        <v>0</v>
      </c>
      <c r="BE1536" s="27">
        <f t="shared" si="72"/>
        <v>2922.1500000000005</v>
      </c>
    </row>
    <row r="1537" spans="1:57" x14ac:dyDescent="0.35">
      <c r="A1537" s="92" t="s">
        <v>2006</v>
      </c>
      <c r="B1537" s="90" t="s">
        <v>707</v>
      </c>
      <c r="C1537" s="94">
        <v>2</v>
      </c>
      <c r="D1537" s="91" t="s">
        <v>0</v>
      </c>
      <c r="E1537" s="61" t="s">
        <v>3</v>
      </c>
      <c r="F1537" s="61" t="s">
        <v>1772</v>
      </c>
      <c r="G1537" s="61" t="s">
        <v>1793</v>
      </c>
      <c r="H1537" s="61" t="s">
        <v>1789</v>
      </c>
      <c r="I1537" s="61" t="s">
        <v>1794</v>
      </c>
      <c r="J1537" s="61" t="s">
        <v>1791</v>
      </c>
      <c r="K1537" s="61" t="s">
        <v>813</v>
      </c>
      <c r="L1537" s="61" t="s">
        <v>1778</v>
      </c>
      <c r="M1537" s="61" t="s">
        <v>1785</v>
      </c>
      <c r="N1537" s="90">
        <v>1</v>
      </c>
      <c r="O1537" s="90">
        <v>1</v>
      </c>
      <c r="P1537" s="90">
        <v>1</v>
      </c>
      <c r="Q1537" s="108">
        <v>1</v>
      </c>
      <c r="R1537" s="108">
        <v>1</v>
      </c>
      <c r="S1537" s="108">
        <v>1</v>
      </c>
      <c r="T1537" s="108">
        <v>0</v>
      </c>
      <c r="U1537" s="108">
        <v>0</v>
      </c>
      <c r="V1537" s="108">
        <v>0</v>
      </c>
      <c r="W1537" s="110">
        <v>298392.5</v>
      </c>
      <c r="X1537" s="126">
        <v>0</v>
      </c>
      <c r="Y1537" s="109">
        <v>0</v>
      </c>
      <c r="Z1537" s="109">
        <v>949.88</v>
      </c>
      <c r="AA1537" s="109"/>
      <c r="AB1537" s="109"/>
      <c r="AC1537" s="109"/>
      <c r="AD1537" s="110">
        <v>298392.5</v>
      </c>
      <c r="AE1537" s="100">
        <v>45628</v>
      </c>
      <c r="AF1537" s="95">
        <v>46358</v>
      </c>
      <c r="AG1537" s="112">
        <v>298392.5</v>
      </c>
      <c r="AH1537" s="107">
        <v>1.9222222222222223</v>
      </c>
      <c r="AI1537" s="107">
        <v>2</v>
      </c>
      <c r="AJ1537" s="97">
        <v>3.8199999999999998E-2</v>
      </c>
      <c r="AK1537" s="92" t="s">
        <v>1786</v>
      </c>
      <c r="AL1537" s="92" t="s">
        <v>1787</v>
      </c>
      <c r="AM1537" s="27">
        <v>10448.679999999998</v>
      </c>
      <c r="AN1537" s="27">
        <v>8548.9199999999983</v>
      </c>
      <c r="AO1537" s="27">
        <v>0</v>
      </c>
      <c r="AP1537" s="27">
        <v>0</v>
      </c>
      <c r="AQ1537" s="27">
        <v>0</v>
      </c>
      <c r="AR1537" s="27">
        <v>0</v>
      </c>
      <c r="AS1537" s="27">
        <v>0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27">
        <v>0</v>
      </c>
      <c r="BC1537" s="27">
        <f t="shared" si="70"/>
        <v>18997.599999999999</v>
      </c>
      <c r="BD1537" s="27">
        <f t="shared" si="71"/>
        <v>0</v>
      </c>
      <c r="BE1537" s="27">
        <f t="shared" si="72"/>
        <v>18997.599999999999</v>
      </c>
    </row>
    <row r="1538" spans="1:57" x14ac:dyDescent="0.35">
      <c r="A1538" s="92" t="s">
        <v>2005</v>
      </c>
      <c r="B1538" s="90" t="s">
        <v>707</v>
      </c>
      <c r="C1538" s="94">
        <v>3</v>
      </c>
      <c r="D1538" s="91" t="s">
        <v>0</v>
      </c>
      <c r="E1538" s="61" t="s">
        <v>3</v>
      </c>
      <c r="F1538" s="61" t="s">
        <v>1772</v>
      </c>
      <c r="G1538" s="61" t="s">
        <v>1793</v>
      </c>
      <c r="H1538" s="61" t="s">
        <v>1789</v>
      </c>
      <c r="I1538" s="61" t="s">
        <v>1794</v>
      </c>
      <c r="J1538" s="61" t="s">
        <v>1791</v>
      </c>
      <c r="K1538" s="61" t="s">
        <v>813</v>
      </c>
      <c r="L1538" s="61" t="s">
        <v>1778</v>
      </c>
      <c r="M1538" s="61" t="s">
        <v>1785</v>
      </c>
      <c r="N1538" s="90">
        <v>1</v>
      </c>
      <c r="O1538" s="90">
        <v>1</v>
      </c>
      <c r="P1538" s="90">
        <v>1</v>
      </c>
      <c r="Q1538" s="108">
        <v>1</v>
      </c>
      <c r="R1538" s="108">
        <v>1</v>
      </c>
      <c r="S1538" s="108">
        <v>1</v>
      </c>
      <c r="T1538" s="108">
        <v>0</v>
      </c>
      <c r="U1538" s="108">
        <v>0</v>
      </c>
      <c r="V1538" s="108">
        <v>0</v>
      </c>
      <c r="W1538" s="110">
        <v>205467.5</v>
      </c>
      <c r="X1538" s="126">
        <v>0</v>
      </c>
      <c r="Y1538" s="109">
        <v>0</v>
      </c>
      <c r="Z1538" s="109">
        <v>736.26</v>
      </c>
      <c r="AA1538" s="109"/>
      <c r="AB1538" s="109"/>
      <c r="AC1538" s="109"/>
      <c r="AD1538" s="110">
        <v>205467.5</v>
      </c>
      <c r="AE1538" s="100">
        <v>45628</v>
      </c>
      <c r="AF1538" s="95">
        <v>46723</v>
      </c>
      <c r="AG1538" s="112">
        <v>205467.5</v>
      </c>
      <c r="AH1538" s="107">
        <v>2.9222222222222221</v>
      </c>
      <c r="AI1538" s="107">
        <v>3</v>
      </c>
      <c r="AJ1538" s="96">
        <v>4.2999999999999997E-2</v>
      </c>
      <c r="AK1538" s="92" t="s">
        <v>1786</v>
      </c>
      <c r="AL1538" s="92" t="s">
        <v>1787</v>
      </c>
      <c r="AM1538" s="27">
        <v>8098.8600000000015</v>
      </c>
      <c r="AN1538" s="27">
        <v>8835.1200000000008</v>
      </c>
      <c r="AO1538" s="27">
        <v>6626.34</v>
      </c>
      <c r="AP1538" s="27">
        <v>0</v>
      </c>
      <c r="AQ1538" s="27">
        <v>0</v>
      </c>
      <c r="AR1538" s="27">
        <v>0</v>
      </c>
      <c r="AS1538" s="27">
        <v>0</v>
      </c>
      <c r="AT1538" s="27">
        <v>0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27">
        <v>0</v>
      </c>
      <c r="BC1538" s="27">
        <f t="shared" si="70"/>
        <v>16933.980000000003</v>
      </c>
      <c r="BD1538" s="27">
        <f t="shared" si="71"/>
        <v>6626.34</v>
      </c>
      <c r="BE1538" s="27">
        <f t="shared" si="72"/>
        <v>23560.320000000003</v>
      </c>
    </row>
    <row r="1539" spans="1:57" x14ac:dyDescent="0.35">
      <c r="A1539" s="92" t="s">
        <v>2004</v>
      </c>
      <c r="B1539" s="90" t="s">
        <v>707</v>
      </c>
      <c r="C1539" s="94">
        <v>4</v>
      </c>
      <c r="D1539" s="91" t="s">
        <v>0</v>
      </c>
      <c r="E1539" s="61" t="s">
        <v>3</v>
      </c>
      <c r="F1539" s="61" t="s">
        <v>1772</v>
      </c>
      <c r="G1539" s="61" t="s">
        <v>1793</v>
      </c>
      <c r="H1539" s="61" t="s">
        <v>1789</v>
      </c>
      <c r="I1539" s="61" t="s">
        <v>1794</v>
      </c>
      <c r="J1539" s="61" t="s">
        <v>1791</v>
      </c>
      <c r="K1539" s="61" t="s">
        <v>813</v>
      </c>
      <c r="L1539" s="61" t="s">
        <v>1778</v>
      </c>
      <c r="M1539" s="61" t="s">
        <v>1785</v>
      </c>
      <c r="N1539" s="90">
        <v>1</v>
      </c>
      <c r="O1539" s="90">
        <v>1</v>
      </c>
      <c r="P1539" s="90">
        <v>1</v>
      </c>
      <c r="Q1539" s="108">
        <v>1</v>
      </c>
      <c r="R1539" s="108">
        <v>1</v>
      </c>
      <c r="S1539" s="108">
        <v>1</v>
      </c>
      <c r="T1539" s="108">
        <v>0</v>
      </c>
      <c r="U1539" s="108">
        <v>0</v>
      </c>
      <c r="V1539" s="108">
        <v>0</v>
      </c>
      <c r="W1539" s="110">
        <v>356802.5</v>
      </c>
      <c r="X1539" s="126">
        <v>0</v>
      </c>
      <c r="Y1539" s="109">
        <v>0</v>
      </c>
      <c r="Z1539" s="109">
        <v>1400.45</v>
      </c>
      <c r="AA1539" s="109"/>
      <c r="AB1539" s="109"/>
      <c r="AC1539" s="109"/>
      <c r="AD1539" s="110">
        <v>356802.5</v>
      </c>
      <c r="AE1539" s="100">
        <v>45628</v>
      </c>
      <c r="AF1539" s="95">
        <v>47089</v>
      </c>
      <c r="AG1539" s="112">
        <v>356802.5</v>
      </c>
      <c r="AH1539" s="107">
        <v>3.9222222222222221</v>
      </c>
      <c r="AI1539" s="107">
        <v>4</v>
      </c>
      <c r="AJ1539" s="96">
        <v>4.7100000000000003E-2</v>
      </c>
      <c r="AK1539" s="92" t="s">
        <v>1786</v>
      </c>
      <c r="AL1539" s="92" t="s">
        <v>1787</v>
      </c>
      <c r="AM1539" s="27">
        <v>15404.950000000004</v>
      </c>
      <c r="AN1539" s="27">
        <v>16805.400000000005</v>
      </c>
      <c r="AO1539" s="27">
        <v>16805.400000000001</v>
      </c>
      <c r="AP1539" s="27">
        <v>12604.02</v>
      </c>
      <c r="AQ1539" s="27">
        <v>0</v>
      </c>
      <c r="AR1539" s="27">
        <v>0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27">
        <v>0</v>
      </c>
      <c r="BC1539" s="27">
        <f t="shared" ref="BC1539:BC1602" si="73">SUM(AM1539:AN1539)</f>
        <v>32210.350000000009</v>
      </c>
      <c r="BD1539" s="27">
        <f t="shared" ref="BD1539:BD1602" si="74">SUM(AO1539:BB1539)</f>
        <v>29409.420000000002</v>
      </c>
      <c r="BE1539" s="27">
        <f t="shared" si="72"/>
        <v>61619.770000000011</v>
      </c>
    </row>
    <row r="1540" spans="1:57" x14ac:dyDescent="0.35">
      <c r="A1540" s="92" t="s">
        <v>2003</v>
      </c>
      <c r="B1540" s="90" t="s">
        <v>707</v>
      </c>
      <c r="C1540" s="94">
        <v>5</v>
      </c>
      <c r="D1540" s="91" t="s">
        <v>0</v>
      </c>
      <c r="E1540" s="61" t="s">
        <v>3</v>
      </c>
      <c r="F1540" s="61" t="s">
        <v>1772</v>
      </c>
      <c r="G1540" s="61" t="s">
        <v>1793</v>
      </c>
      <c r="H1540" s="61" t="s">
        <v>1789</v>
      </c>
      <c r="I1540" s="61" t="s">
        <v>1794</v>
      </c>
      <c r="J1540" s="61" t="s">
        <v>1791</v>
      </c>
      <c r="K1540" s="61" t="s">
        <v>813</v>
      </c>
      <c r="L1540" s="61" t="s">
        <v>1778</v>
      </c>
      <c r="M1540" s="61" t="s">
        <v>1785</v>
      </c>
      <c r="N1540" s="90">
        <v>1</v>
      </c>
      <c r="O1540" s="90">
        <v>1</v>
      </c>
      <c r="P1540" s="90">
        <v>1</v>
      </c>
      <c r="Q1540" s="108">
        <v>1</v>
      </c>
      <c r="R1540" s="108">
        <v>1</v>
      </c>
      <c r="S1540" s="108">
        <v>1</v>
      </c>
      <c r="T1540" s="108">
        <v>0</v>
      </c>
      <c r="U1540" s="108">
        <v>0</v>
      </c>
      <c r="V1540" s="108">
        <v>0</v>
      </c>
      <c r="W1540" s="110">
        <v>447957.5</v>
      </c>
      <c r="X1540" s="126">
        <v>0</v>
      </c>
      <c r="Y1540" s="109">
        <v>0</v>
      </c>
      <c r="Z1540" s="109">
        <v>1892.62</v>
      </c>
      <c r="AA1540" s="109"/>
      <c r="AB1540" s="109"/>
      <c r="AC1540" s="109"/>
      <c r="AD1540" s="110">
        <v>447957.5</v>
      </c>
      <c r="AE1540" s="100">
        <v>45628</v>
      </c>
      <c r="AF1540" s="95">
        <v>47454</v>
      </c>
      <c r="AG1540" s="112">
        <v>447957.5</v>
      </c>
      <c r="AH1540" s="107">
        <v>4.9222222222222225</v>
      </c>
      <c r="AI1540" s="107">
        <v>5</v>
      </c>
      <c r="AJ1540" s="97">
        <v>5.0700000000000002E-2</v>
      </c>
      <c r="AK1540" s="92" t="s">
        <v>1786</v>
      </c>
      <c r="AL1540" s="92" t="s">
        <v>1787</v>
      </c>
      <c r="AM1540" s="27">
        <v>20818.819999999992</v>
      </c>
      <c r="AN1540" s="27">
        <v>22711.439999999991</v>
      </c>
      <c r="AO1540" s="27">
        <v>22711.439999999999</v>
      </c>
      <c r="AP1540" s="27">
        <v>22711.439999999999</v>
      </c>
      <c r="AQ1540" s="27">
        <v>17033.580000000002</v>
      </c>
      <c r="AR1540" s="27">
        <v>0</v>
      </c>
      <c r="AS1540" s="27">
        <v>0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7">
        <v>0</v>
      </c>
      <c r="BA1540" s="27">
        <v>0</v>
      </c>
      <c r="BB1540" s="27">
        <v>0</v>
      </c>
      <c r="BC1540" s="27">
        <f t="shared" si="73"/>
        <v>43530.25999999998</v>
      </c>
      <c r="BD1540" s="27">
        <f t="shared" si="74"/>
        <v>62456.46</v>
      </c>
      <c r="BE1540" s="27">
        <f t="shared" si="72"/>
        <v>105986.71999999997</v>
      </c>
    </row>
    <row r="1541" spans="1:57" x14ac:dyDescent="0.35">
      <c r="A1541" s="92" t="s">
        <v>2002</v>
      </c>
      <c r="B1541" s="90" t="s">
        <v>707</v>
      </c>
      <c r="C1541" s="94">
        <v>6</v>
      </c>
      <c r="D1541" s="91" t="s">
        <v>0</v>
      </c>
      <c r="E1541" s="61" t="s">
        <v>3</v>
      </c>
      <c r="F1541" s="61" t="s">
        <v>1772</v>
      </c>
      <c r="G1541" s="61" t="s">
        <v>1793</v>
      </c>
      <c r="H1541" s="61" t="s">
        <v>1789</v>
      </c>
      <c r="I1541" s="61" t="s">
        <v>1794</v>
      </c>
      <c r="J1541" s="61" t="s">
        <v>1791</v>
      </c>
      <c r="K1541" s="61" t="s">
        <v>813</v>
      </c>
      <c r="L1541" s="61" t="s">
        <v>1778</v>
      </c>
      <c r="M1541" s="61" t="s">
        <v>1785</v>
      </c>
      <c r="N1541" s="90">
        <v>1</v>
      </c>
      <c r="O1541" s="90">
        <v>1</v>
      </c>
      <c r="P1541" s="90">
        <v>1</v>
      </c>
      <c r="Q1541" s="108">
        <v>1</v>
      </c>
      <c r="R1541" s="108">
        <v>1</v>
      </c>
      <c r="S1541" s="108">
        <v>1</v>
      </c>
      <c r="T1541" s="108">
        <v>0</v>
      </c>
      <c r="U1541" s="108">
        <v>0</v>
      </c>
      <c r="V1541" s="108">
        <v>0</v>
      </c>
      <c r="W1541" s="110">
        <v>1206697.5</v>
      </c>
      <c r="X1541" s="126">
        <v>0</v>
      </c>
      <c r="Y1541" s="109">
        <v>0</v>
      </c>
      <c r="Z1541" s="109">
        <v>5389.92</v>
      </c>
      <c r="AA1541" s="109"/>
      <c r="AB1541" s="109"/>
      <c r="AC1541" s="109"/>
      <c r="AD1541" s="110">
        <v>1206697.5</v>
      </c>
      <c r="AE1541" s="100">
        <v>45628</v>
      </c>
      <c r="AF1541" s="95">
        <v>47819</v>
      </c>
      <c r="AG1541" s="112">
        <v>1206697.5</v>
      </c>
      <c r="AH1541" s="107">
        <v>5.9222222222222225</v>
      </c>
      <c r="AI1541" s="107">
        <v>6</v>
      </c>
      <c r="AJ1541" s="97">
        <v>5.3600000000000002E-2</v>
      </c>
      <c r="AK1541" s="92" t="s">
        <v>1786</v>
      </c>
      <c r="AL1541" s="92" t="s">
        <v>1787</v>
      </c>
      <c r="AM1541" s="27">
        <v>59289.119999999988</v>
      </c>
      <c r="AN1541" s="27">
        <v>64679.039999999986</v>
      </c>
      <c r="AO1541" s="27">
        <v>64679.040000000001</v>
      </c>
      <c r="AP1541" s="27">
        <v>64679.040000000001</v>
      </c>
      <c r="AQ1541" s="27">
        <v>64679.040000000001</v>
      </c>
      <c r="AR1541" s="27">
        <v>48509.279999999999</v>
      </c>
      <c r="AS1541" s="27">
        <v>0</v>
      </c>
      <c r="AT1541" s="27">
        <v>0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7">
        <v>0</v>
      </c>
      <c r="BA1541" s="27">
        <v>0</v>
      </c>
      <c r="BB1541" s="27">
        <v>0</v>
      </c>
      <c r="BC1541" s="27">
        <f t="shared" si="73"/>
        <v>123968.15999999997</v>
      </c>
      <c r="BD1541" s="27">
        <f t="shared" si="74"/>
        <v>242546.4</v>
      </c>
      <c r="BE1541" s="27">
        <f t="shared" ref="BE1541:BE1604" si="75">BD1541+BC1541</f>
        <v>366514.55999999994</v>
      </c>
    </row>
    <row r="1542" spans="1:57" x14ac:dyDescent="0.35">
      <c r="A1542" s="92" t="s">
        <v>2001</v>
      </c>
      <c r="B1542" s="90" t="s">
        <v>707</v>
      </c>
      <c r="C1542" s="94">
        <v>7</v>
      </c>
      <c r="D1542" s="91" t="s">
        <v>0</v>
      </c>
      <c r="E1542" s="61" t="s">
        <v>3</v>
      </c>
      <c r="F1542" s="61" t="s">
        <v>1772</v>
      </c>
      <c r="G1542" s="61" t="s">
        <v>1793</v>
      </c>
      <c r="H1542" s="61" t="s">
        <v>1789</v>
      </c>
      <c r="I1542" s="61" t="s">
        <v>1794</v>
      </c>
      <c r="J1542" s="61" t="s">
        <v>1791</v>
      </c>
      <c r="K1542" s="61" t="s">
        <v>813</v>
      </c>
      <c r="L1542" s="61" t="s">
        <v>1778</v>
      </c>
      <c r="M1542" s="61" t="s">
        <v>1785</v>
      </c>
      <c r="N1542" s="90">
        <v>1</v>
      </c>
      <c r="O1542" s="90">
        <v>1</v>
      </c>
      <c r="P1542" s="90">
        <v>1</v>
      </c>
      <c r="Q1542" s="108">
        <v>1</v>
      </c>
      <c r="R1542" s="108">
        <v>1</v>
      </c>
      <c r="S1542" s="108">
        <v>1</v>
      </c>
      <c r="T1542" s="108">
        <v>0</v>
      </c>
      <c r="U1542" s="108">
        <v>0</v>
      </c>
      <c r="V1542" s="108">
        <v>0</v>
      </c>
      <c r="W1542" s="110">
        <v>2375192.5</v>
      </c>
      <c r="X1542" s="126">
        <v>0</v>
      </c>
      <c r="Y1542" s="109">
        <v>0</v>
      </c>
      <c r="Z1542" s="109">
        <v>11163.4</v>
      </c>
      <c r="AA1542" s="109"/>
      <c r="AB1542" s="109"/>
      <c r="AC1542" s="109"/>
      <c r="AD1542" s="110">
        <v>2375192.5</v>
      </c>
      <c r="AE1542" s="100">
        <v>45628</v>
      </c>
      <c r="AF1542" s="95">
        <v>48184</v>
      </c>
      <c r="AG1542" s="112">
        <v>2375192.5</v>
      </c>
      <c r="AH1542" s="107">
        <v>6.9222222222222225</v>
      </c>
      <c r="AI1542" s="107">
        <v>7</v>
      </c>
      <c r="AJ1542" s="97">
        <v>5.6399999999999999E-2</v>
      </c>
      <c r="AK1542" s="92" t="s">
        <v>1786</v>
      </c>
      <c r="AL1542" s="92" t="s">
        <v>1787</v>
      </c>
      <c r="AM1542" s="27">
        <v>122797.39999999997</v>
      </c>
      <c r="AN1542" s="27">
        <v>133960.79999999996</v>
      </c>
      <c r="AO1542" s="27">
        <v>133960.79999999999</v>
      </c>
      <c r="AP1542" s="27">
        <v>133960.79999999999</v>
      </c>
      <c r="AQ1542" s="27">
        <v>133960.79999999999</v>
      </c>
      <c r="AR1542" s="27">
        <v>133960.79999999999</v>
      </c>
      <c r="AS1542" s="27">
        <v>66980.399999999994</v>
      </c>
      <c r="AT1542" s="27">
        <v>0</v>
      </c>
      <c r="AU1542" s="27">
        <v>0</v>
      </c>
      <c r="AV1542" s="27">
        <v>0</v>
      </c>
      <c r="AW1542" s="27">
        <v>0</v>
      </c>
      <c r="AX1542" s="27">
        <v>0</v>
      </c>
      <c r="AY1542" s="27">
        <v>0</v>
      </c>
      <c r="AZ1542" s="27">
        <v>0</v>
      </c>
      <c r="BA1542" s="27">
        <v>0</v>
      </c>
      <c r="BB1542" s="27">
        <v>0</v>
      </c>
      <c r="BC1542" s="27">
        <f t="shared" si="73"/>
        <v>256758.19999999992</v>
      </c>
      <c r="BD1542" s="27">
        <f t="shared" si="74"/>
        <v>602823.6</v>
      </c>
      <c r="BE1542" s="27">
        <f t="shared" si="75"/>
        <v>859581.79999999993</v>
      </c>
    </row>
    <row r="1543" spans="1:57" x14ac:dyDescent="0.35">
      <c r="A1543" s="92" t="s">
        <v>2000</v>
      </c>
      <c r="B1543" s="90" t="s">
        <v>707</v>
      </c>
      <c r="C1543" s="94">
        <v>8</v>
      </c>
      <c r="D1543" s="91" t="s">
        <v>0</v>
      </c>
      <c r="E1543" s="61" t="s">
        <v>3</v>
      </c>
      <c r="F1543" s="61" t="s">
        <v>1772</v>
      </c>
      <c r="G1543" s="61" t="s">
        <v>1793</v>
      </c>
      <c r="H1543" s="61" t="s">
        <v>1789</v>
      </c>
      <c r="I1543" s="61" t="s">
        <v>1794</v>
      </c>
      <c r="J1543" s="61" t="s">
        <v>1791</v>
      </c>
      <c r="K1543" s="61" t="s">
        <v>813</v>
      </c>
      <c r="L1543" s="61" t="s">
        <v>1778</v>
      </c>
      <c r="M1543" s="61" t="s">
        <v>1785</v>
      </c>
      <c r="N1543" s="90">
        <v>1</v>
      </c>
      <c r="O1543" s="90">
        <v>1</v>
      </c>
      <c r="P1543" s="90">
        <v>1</v>
      </c>
      <c r="Q1543" s="108">
        <v>1</v>
      </c>
      <c r="R1543" s="108">
        <v>1</v>
      </c>
      <c r="S1543" s="108">
        <v>1</v>
      </c>
      <c r="T1543" s="108">
        <v>0</v>
      </c>
      <c r="U1543" s="108">
        <v>0</v>
      </c>
      <c r="V1543" s="108">
        <v>0</v>
      </c>
      <c r="W1543" s="110">
        <v>265500</v>
      </c>
      <c r="X1543" s="126">
        <v>0</v>
      </c>
      <c r="Y1543" s="109">
        <v>0</v>
      </c>
      <c r="Z1543" s="109">
        <v>1312.01</v>
      </c>
      <c r="AA1543" s="109"/>
      <c r="AB1543" s="109"/>
      <c r="AC1543" s="109"/>
      <c r="AD1543" s="110">
        <v>265500</v>
      </c>
      <c r="AE1543" s="100">
        <v>45628</v>
      </c>
      <c r="AF1543" s="95">
        <v>48550</v>
      </c>
      <c r="AG1543" s="112">
        <v>265500</v>
      </c>
      <c r="AH1543" s="107">
        <v>7.9222222222222225</v>
      </c>
      <c r="AI1543" s="107">
        <v>8</v>
      </c>
      <c r="AJ1543" s="96">
        <v>5.9299999999999999E-2</v>
      </c>
      <c r="AK1543" s="92" t="s">
        <v>1786</v>
      </c>
      <c r="AL1543" s="92" t="s">
        <v>1787</v>
      </c>
      <c r="AM1543" s="27">
        <v>14432.11</v>
      </c>
      <c r="AN1543" s="27">
        <v>15744.12</v>
      </c>
      <c r="AO1543" s="27">
        <v>15744.12</v>
      </c>
      <c r="AP1543" s="27">
        <v>15744.12</v>
      </c>
      <c r="AQ1543" s="27">
        <v>15744.12</v>
      </c>
      <c r="AR1543" s="27">
        <v>15744.12</v>
      </c>
      <c r="AS1543" s="27">
        <v>10496.04</v>
      </c>
      <c r="AT1543" s="27">
        <v>5248.08</v>
      </c>
      <c r="AU1543" s="27">
        <v>0</v>
      </c>
      <c r="AV1543" s="27">
        <v>0</v>
      </c>
      <c r="AW1543" s="27">
        <v>0</v>
      </c>
      <c r="AX1543" s="27">
        <v>0</v>
      </c>
      <c r="AY1543" s="27">
        <v>0</v>
      </c>
      <c r="AZ1543" s="27">
        <v>0</v>
      </c>
      <c r="BA1543" s="27">
        <v>0</v>
      </c>
      <c r="BB1543" s="27">
        <v>0</v>
      </c>
      <c r="BC1543" s="27">
        <f t="shared" si="73"/>
        <v>30176.230000000003</v>
      </c>
      <c r="BD1543" s="27">
        <f t="shared" si="74"/>
        <v>78720.600000000006</v>
      </c>
      <c r="BE1543" s="27">
        <f t="shared" si="75"/>
        <v>108896.83000000002</v>
      </c>
    </row>
    <row r="1544" spans="1:57" x14ac:dyDescent="0.35">
      <c r="A1544" s="92" t="s">
        <v>1999</v>
      </c>
      <c r="B1544" s="90" t="s">
        <v>708</v>
      </c>
      <c r="C1544" s="94">
        <v>1</v>
      </c>
      <c r="D1544" s="91" t="s">
        <v>0</v>
      </c>
      <c r="E1544" s="61" t="s">
        <v>3</v>
      </c>
      <c r="F1544" s="61" t="s">
        <v>1772</v>
      </c>
      <c r="G1544" s="61" t="s">
        <v>1788</v>
      </c>
      <c r="H1544" s="61" t="s">
        <v>1789</v>
      </c>
      <c r="I1544" s="61" t="s">
        <v>1790</v>
      </c>
      <c r="J1544" s="61" t="s">
        <v>1791</v>
      </c>
      <c r="K1544" s="61" t="s">
        <v>796</v>
      </c>
      <c r="L1544" s="61" t="s">
        <v>1778</v>
      </c>
      <c r="M1544" s="61" t="s">
        <v>1785</v>
      </c>
      <c r="N1544" s="90">
        <v>1</v>
      </c>
      <c r="O1544" s="90">
        <v>1</v>
      </c>
      <c r="P1544" s="90">
        <v>1</v>
      </c>
      <c r="Q1544" s="108">
        <v>1</v>
      </c>
      <c r="R1544" s="108">
        <v>1</v>
      </c>
      <c r="S1544" s="108">
        <v>1</v>
      </c>
      <c r="T1544" s="108">
        <v>0</v>
      </c>
      <c r="U1544" s="108">
        <v>0</v>
      </c>
      <c r="V1544" s="108">
        <v>0</v>
      </c>
      <c r="W1544" s="110">
        <v>20000000</v>
      </c>
      <c r="X1544" s="126">
        <v>0</v>
      </c>
      <c r="Y1544" s="109">
        <v>0</v>
      </c>
      <c r="Z1544" s="109">
        <v>0</v>
      </c>
      <c r="AA1544" s="109"/>
      <c r="AB1544" s="109"/>
      <c r="AC1544" s="109"/>
      <c r="AD1544" s="110">
        <v>20000000</v>
      </c>
      <c r="AE1544" s="100">
        <v>45630</v>
      </c>
      <c r="AF1544" s="95">
        <v>45995</v>
      </c>
      <c r="AG1544" s="112">
        <v>312257.5</v>
      </c>
      <c r="AH1544" s="107">
        <v>0.92777777777777781</v>
      </c>
      <c r="AI1544" s="107">
        <v>1</v>
      </c>
      <c r="AJ1544" s="96">
        <v>3.2500000000000001E-2</v>
      </c>
      <c r="AK1544" s="92" t="s">
        <v>1786</v>
      </c>
      <c r="AL1544" s="92" t="s">
        <v>1787</v>
      </c>
      <c r="AM1544" s="27">
        <v>980000</v>
      </c>
      <c r="AN1544" s="27">
        <v>0</v>
      </c>
      <c r="AO1544" s="27">
        <v>0</v>
      </c>
      <c r="AP1544" s="27">
        <v>0</v>
      </c>
      <c r="AQ1544" s="27">
        <v>0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7">
        <v>0</v>
      </c>
      <c r="BA1544" s="27">
        <v>0</v>
      </c>
      <c r="BB1544" s="27">
        <v>0</v>
      </c>
      <c r="BC1544" s="27">
        <f t="shared" si="73"/>
        <v>980000</v>
      </c>
      <c r="BD1544" s="27">
        <f t="shared" si="74"/>
        <v>0</v>
      </c>
      <c r="BE1544" s="27">
        <f t="shared" si="75"/>
        <v>980000</v>
      </c>
    </row>
    <row r="1545" spans="1:57" x14ac:dyDescent="0.35">
      <c r="A1545" s="92" t="s">
        <v>1998</v>
      </c>
      <c r="B1545" s="90" t="s">
        <v>709</v>
      </c>
      <c r="C1545" s="94">
        <v>1</v>
      </c>
      <c r="D1545" s="91" t="s">
        <v>0</v>
      </c>
      <c r="E1545" s="61" t="s">
        <v>3</v>
      </c>
      <c r="F1545" s="61" t="s">
        <v>1772</v>
      </c>
      <c r="G1545" s="61" t="s">
        <v>1793</v>
      </c>
      <c r="H1545" s="61" t="s">
        <v>1789</v>
      </c>
      <c r="I1545" s="61" t="s">
        <v>1794</v>
      </c>
      <c r="J1545" s="61" t="s">
        <v>1791</v>
      </c>
      <c r="K1545" s="61" t="s">
        <v>813</v>
      </c>
      <c r="L1545" s="61" t="s">
        <v>1778</v>
      </c>
      <c r="M1545" s="61" t="s">
        <v>1785</v>
      </c>
      <c r="N1545" s="90">
        <v>1</v>
      </c>
      <c r="O1545" s="90">
        <v>1</v>
      </c>
      <c r="P1545" s="90">
        <v>1</v>
      </c>
      <c r="Q1545" s="108">
        <v>1</v>
      </c>
      <c r="R1545" s="108">
        <v>1</v>
      </c>
      <c r="S1545" s="108">
        <v>1</v>
      </c>
      <c r="T1545" s="108">
        <v>0</v>
      </c>
      <c r="U1545" s="108">
        <v>0</v>
      </c>
      <c r="V1545" s="108">
        <v>0</v>
      </c>
      <c r="W1545" s="110">
        <v>312257.5</v>
      </c>
      <c r="X1545" s="126">
        <v>0</v>
      </c>
      <c r="Y1545" s="109">
        <v>0</v>
      </c>
      <c r="Z1545" s="109">
        <v>845.7</v>
      </c>
      <c r="AA1545" s="109"/>
      <c r="AB1545" s="109"/>
      <c r="AC1545" s="109"/>
      <c r="AD1545" s="110">
        <v>312257.5</v>
      </c>
      <c r="AE1545" s="100">
        <v>45630</v>
      </c>
      <c r="AF1545" s="95">
        <v>46360</v>
      </c>
      <c r="AG1545" s="112">
        <v>503122.5</v>
      </c>
      <c r="AH1545" s="107">
        <v>1.9277777777777778</v>
      </c>
      <c r="AI1545" s="107">
        <v>2</v>
      </c>
      <c r="AJ1545" s="97">
        <v>3.8199999999999998E-2</v>
      </c>
      <c r="AK1545" s="92" t="s">
        <v>1786</v>
      </c>
      <c r="AL1545" s="92" t="s">
        <v>1787</v>
      </c>
      <c r="AM1545" s="27">
        <v>9302.7000000000007</v>
      </c>
      <c r="AN1545" s="27">
        <v>0</v>
      </c>
      <c r="AO1545" s="27">
        <v>0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0</v>
      </c>
      <c r="BB1545" s="27">
        <v>0</v>
      </c>
      <c r="BC1545" s="27">
        <f t="shared" si="73"/>
        <v>9302.7000000000007</v>
      </c>
      <c r="BD1545" s="27">
        <f t="shared" si="74"/>
        <v>0</v>
      </c>
      <c r="BE1545" s="27">
        <f t="shared" si="75"/>
        <v>9302.7000000000007</v>
      </c>
    </row>
    <row r="1546" spans="1:57" x14ac:dyDescent="0.35">
      <c r="A1546" s="92" t="s">
        <v>1997</v>
      </c>
      <c r="B1546" s="90" t="s">
        <v>709</v>
      </c>
      <c r="C1546" s="94">
        <v>2</v>
      </c>
      <c r="D1546" s="91" t="s">
        <v>0</v>
      </c>
      <c r="E1546" s="61" t="s">
        <v>3</v>
      </c>
      <c r="F1546" s="61" t="s">
        <v>1772</v>
      </c>
      <c r="G1546" s="61" t="s">
        <v>1793</v>
      </c>
      <c r="H1546" s="61" t="s">
        <v>1789</v>
      </c>
      <c r="I1546" s="61" t="s">
        <v>1794</v>
      </c>
      <c r="J1546" s="61" t="s">
        <v>1791</v>
      </c>
      <c r="K1546" s="61" t="s">
        <v>813</v>
      </c>
      <c r="L1546" s="61" t="s">
        <v>1778</v>
      </c>
      <c r="M1546" s="61" t="s">
        <v>1785</v>
      </c>
      <c r="N1546" s="90">
        <v>1</v>
      </c>
      <c r="O1546" s="90">
        <v>1</v>
      </c>
      <c r="P1546" s="90">
        <v>1</v>
      </c>
      <c r="Q1546" s="108">
        <v>1</v>
      </c>
      <c r="R1546" s="108">
        <v>1</v>
      </c>
      <c r="S1546" s="108">
        <v>1</v>
      </c>
      <c r="T1546" s="108">
        <v>0</v>
      </c>
      <c r="U1546" s="108">
        <v>0</v>
      </c>
      <c r="V1546" s="108">
        <v>0</v>
      </c>
      <c r="W1546" s="110">
        <v>503122.5</v>
      </c>
      <c r="X1546" s="126">
        <v>0</v>
      </c>
      <c r="Y1546" s="109">
        <v>0</v>
      </c>
      <c r="Z1546" s="109">
        <v>1601.61</v>
      </c>
      <c r="AA1546" s="109"/>
      <c r="AB1546" s="109"/>
      <c r="AC1546" s="109"/>
      <c r="AD1546" s="110">
        <v>503122.5</v>
      </c>
      <c r="AE1546" s="100">
        <v>45630</v>
      </c>
      <c r="AF1546" s="95">
        <v>46725</v>
      </c>
      <c r="AG1546" s="112">
        <v>642215</v>
      </c>
      <c r="AH1546" s="107">
        <v>2.9277777777777776</v>
      </c>
      <c r="AI1546" s="107">
        <v>3</v>
      </c>
      <c r="AJ1546" s="96">
        <v>4.2999999999999997E-2</v>
      </c>
      <c r="AK1546" s="92" t="s">
        <v>1786</v>
      </c>
      <c r="AL1546" s="92" t="s">
        <v>1787</v>
      </c>
      <c r="AM1546" s="27">
        <v>17617.710000000003</v>
      </c>
      <c r="AN1546" s="27">
        <v>14414.459999999995</v>
      </c>
      <c r="AO1546" s="27">
        <v>0</v>
      </c>
      <c r="AP1546" s="27">
        <v>0</v>
      </c>
      <c r="AQ1546" s="27">
        <v>0</v>
      </c>
      <c r="AR1546" s="27">
        <v>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27">
        <v>0</v>
      </c>
      <c r="BC1546" s="27">
        <f t="shared" si="73"/>
        <v>32032.17</v>
      </c>
      <c r="BD1546" s="27">
        <f t="shared" si="74"/>
        <v>0</v>
      </c>
      <c r="BE1546" s="27">
        <f t="shared" si="75"/>
        <v>32032.17</v>
      </c>
    </row>
    <row r="1547" spans="1:57" x14ac:dyDescent="0.35">
      <c r="A1547" s="92" t="s">
        <v>1996</v>
      </c>
      <c r="B1547" s="90" t="s">
        <v>709</v>
      </c>
      <c r="C1547" s="94">
        <v>3</v>
      </c>
      <c r="D1547" s="91" t="s">
        <v>0</v>
      </c>
      <c r="E1547" s="61" t="s">
        <v>3</v>
      </c>
      <c r="F1547" s="61" t="s">
        <v>1772</v>
      </c>
      <c r="G1547" s="61" t="s">
        <v>1793</v>
      </c>
      <c r="H1547" s="61" t="s">
        <v>1789</v>
      </c>
      <c r="I1547" s="61" t="s">
        <v>1794</v>
      </c>
      <c r="J1547" s="61" t="s">
        <v>1791</v>
      </c>
      <c r="K1547" s="61" t="s">
        <v>813</v>
      </c>
      <c r="L1547" s="61" t="s">
        <v>1778</v>
      </c>
      <c r="M1547" s="61" t="s">
        <v>1785</v>
      </c>
      <c r="N1547" s="90">
        <v>1</v>
      </c>
      <c r="O1547" s="90">
        <v>1</v>
      </c>
      <c r="P1547" s="90">
        <v>1</v>
      </c>
      <c r="Q1547" s="108">
        <v>1</v>
      </c>
      <c r="R1547" s="108">
        <v>1</v>
      </c>
      <c r="S1547" s="108">
        <v>1</v>
      </c>
      <c r="T1547" s="108">
        <v>0</v>
      </c>
      <c r="U1547" s="108">
        <v>0</v>
      </c>
      <c r="V1547" s="108">
        <v>0</v>
      </c>
      <c r="W1547" s="110">
        <v>642215</v>
      </c>
      <c r="X1547" s="126">
        <v>0</v>
      </c>
      <c r="Y1547" s="109">
        <v>0</v>
      </c>
      <c r="Z1547" s="109">
        <v>2301.27</v>
      </c>
      <c r="AA1547" s="109"/>
      <c r="AB1547" s="109"/>
      <c r="AC1547" s="109"/>
      <c r="AD1547" s="110">
        <v>642215</v>
      </c>
      <c r="AE1547" s="100">
        <v>45630</v>
      </c>
      <c r="AF1547" s="95">
        <v>47091</v>
      </c>
      <c r="AG1547" s="112">
        <v>699740</v>
      </c>
      <c r="AH1547" s="107">
        <v>3.9277777777777776</v>
      </c>
      <c r="AI1547" s="107">
        <v>4</v>
      </c>
      <c r="AJ1547" s="96">
        <v>4.7100000000000003E-2</v>
      </c>
      <c r="AK1547" s="92" t="s">
        <v>1786</v>
      </c>
      <c r="AL1547" s="92" t="s">
        <v>1787</v>
      </c>
      <c r="AM1547" s="27">
        <v>25313.97</v>
      </c>
      <c r="AN1547" s="27">
        <v>27615.24</v>
      </c>
      <c r="AO1547" s="27">
        <v>20711.46</v>
      </c>
      <c r="AP1547" s="27">
        <v>0</v>
      </c>
      <c r="AQ1547" s="27">
        <v>0</v>
      </c>
      <c r="AR1547" s="27">
        <v>0</v>
      </c>
      <c r="AS1547" s="27">
        <v>0</v>
      </c>
      <c r="AT1547" s="27">
        <v>0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7">
        <v>0</v>
      </c>
      <c r="BA1547" s="27">
        <v>0</v>
      </c>
      <c r="BB1547" s="27">
        <v>0</v>
      </c>
      <c r="BC1547" s="27">
        <f t="shared" si="73"/>
        <v>52929.210000000006</v>
      </c>
      <c r="BD1547" s="27">
        <f t="shared" si="74"/>
        <v>20711.46</v>
      </c>
      <c r="BE1547" s="27">
        <f t="shared" si="75"/>
        <v>73640.670000000013</v>
      </c>
    </row>
    <row r="1548" spans="1:57" x14ac:dyDescent="0.35">
      <c r="A1548" s="92" t="s">
        <v>1995</v>
      </c>
      <c r="B1548" s="90" t="s">
        <v>709</v>
      </c>
      <c r="C1548" s="94">
        <v>4</v>
      </c>
      <c r="D1548" s="91" t="s">
        <v>0</v>
      </c>
      <c r="E1548" s="61" t="s">
        <v>3</v>
      </c>
      <c r="F1548" s="61" t="s">
        <v>1772</v>
      </c>
      <c r="G1548" s="61" t="s">
        <v>1793</v>
      </c>
      <c r="H1548" s="61" t="s">
        <v>1789</v>
      </c>
      <c r="I1548" s="61" t="s">
        <v>1794</v>
      </c>
      <c r="J1548" s="61" t="s">
        <v>1791</v>
      </c>
      <c r="K1548" s="61" t="s">
        <v>813</v>
      </c>
      <c r="L1548" s="61" t="s">
        <v>1778</v>
      </c>
      <c r="M1548" s="61" t="s">
        <v>1785</v>
      </c>
      <c r="N1548" s="90">
        <v>1</v>
      </c>
      <c r="O1548" s="90">
        <v>1</v>
      </c>
      <c r="P1548" s="90">
        <v>1</v>
      </c>
      <c r="Q1548" s="108">
        <v>1</v>
      </c>
      <c r="R1548" s="108">
        <v>1</v>
      </c>
      <c r="S1548" s="108">
        <v>1</v>
      </c>
      <c r="T1548" s="108">
        <v>0</v>
      </c>
      <c r="U1548" s="108">
        <v>0</v>
      </c>
      <c r="V1548" s="108">
        <v>0</v>
      </c>
      <c r="W1548" s="110">
        <v>699740</v>
      </c>
      <c r="X1548" s="126">
        <v>0</v>
      </c>
      <c r="Y1548" s="109">
        <v>0</v>
      </c>
      <c r="Z1548" s="109">
        <v>2746.4789999999998</v>
      </c>
      <c r="AA1548" s="109"/>
      <c r="AB1548" s="109"/>
      <c r="AC1548" s="109"/>
      <c r="AD1548" s="110">
        <v>699740</v>
      </c>
      <c r="AE1548" s="100">
        <v>45630</v>
      </c>
      <c r="AF1548" s="95">
        <v>47456</v>
      </c>
      <c r="AG1548" s="112">
        <v>1168937.5</v>
      </c>
      <c r="AH1548" s="107">
        <v>4.927777777777778</v>
      </c>
      <c r="AI1548" s="107">
        <v>5</v>
      </c>
      <c r="AJ1548" s="97">
        <v>5.0700000000000002E-2</v>
      </c>
      <c r="AK1548" s="92" t="s">
        <v>1786</v>
      </c>
      <c r="AL1548" s="92" t="s">
        <v>1787</v>
      </c>
      <c r="AM1548" s="27">
        <v>30211.279999999999</v>
      </c>
      <c r="AN1548" s="27">
        <v>32957.760000000002</v>
      </c>
      <c r="AO1548" s="27">
        <v>32957.760000000002</v>
      </c>
      <c r="AP1548" s="27">
        <v>24718.32</v>
      </c>
      <c r="AQ1548" s="27">
        <v>0</v>
      </c>
      <c r="AR1548" s="27">
        <v>0</v>
      </c>
      <c r="AS1548" s="27">
        <v>0</v>
      </c>
      <c r="AT1548" s="27">
        <v>0</v>
      </c>
      <c r="AU1548" s="27">
        <v>0</v>
      </c>
      <c r="AV1548" s="27">
        <v>0</v>
      </c>
      <c r="AW1548" s="27">
        <v>0</v>
      </c>
      <c r="AX1548" s="27">
        <v>0</v>
      </c>
      <c r="AY1548" s="27">
        <v>0</v>
      </c>
      <c r="AZ1548" s="27">
        <v>0</v>
      </c>
      <c r="BA1548" s="27">
        <v>0</v>
      </c>
      <c r="BB1548" s="27">
        <v>0</v>
      </c>
      <c r="BC1548" s="27">
        <f t="shared" si="73"/>
        <v>63169.04</v>
      </c>
      <c r="BD1548" s="27">
        <f t="shared" si="74"/>
        <v>57676.08</v>
      </c>
      <c r="BE1548" s="27">
        <f t="shared" si="75"/>
        <v>120845.12</v>
      </c>
    </row>
    <row r="1549" spans="1:57" x14ac:dyDescent="0.35">
      <c r="A1549" s="92" t="s">
        <v>1994</v>
      </c>
      <c r="B1549" s="90" t="s">
        <v>709</v>
      </c>
      <c r="C1549" s="94">
        <v>5</v>
      </c>
      <c r="D1549" s="91" t="s">
        <v>0</v>
      </c>
      <c r="E1549" s="61" t="s">
        <v>3</v>
      </c>
      <c r="F1549" s="61" t="s">
        <v>1772</v>
      </c>
      <c r="G1549" s="61" t="s">
        <v>1793</v>
      </c>
      <c r="H1549" s="61" t="s">
        <v>1789</v>
      </c>
      <c r="I1549" s="61" t="s">
        <v>1794</v>
      </c>
      <c r="J1549" s="61" t="s">
        <v>1791</v>
      </c>
      <c r="K1549" s="61" t="s">
        <v>813</v>
      </c>
      <c r="L1549" s="61" t="s">
        <v>1778</v>
      </c>
      <c r="M1549" s="61" t="s">
        <v>1785</v>
      </c>
      <c r="N1549" s="90">
        <v>1</v>
      </c>
      <c r="O1549" s="90">
        <v>1</v>
      </c>
      <c r="P1549" s="90">
        <v>1</v>
      </c>
      <c r="Q1549" s="108">
        <v>1</v>
      </c>
      <c r="R1549" s="108">
        <v>1</v>
      </c>
      <c r="S1549" s="108">
        <v>1</v>
      </c>
      <c r="T1549" s="108">
        <v>0</v>
      </c>
      <c r="U1549" s="108">
        <v>0</v>
      </c>
      <c r="V1549" s="108">
        <v>0</v>
      </c>
      <c r="W1549" s="110">
        <v>1168937.5</v>
      </c>
      <c r="X1549" s="126">
        <v>0</v>
      </c>
      <c r="Y1549" s="109">
        <v>0</v>
      </c>
      <c r="Z1549" s="109">
        <v>4938.76</v>
      </c>
      <c r="AA1549" s="109"/>
      <c r="AB1549" s="109"/>
      <c r="AC1549" s="109"/>
      <c r="AD1549" s="110">
        <v>1168937.5</v>
      </c>
      <c r="AE1549" s="100">
        <v>45630</v>
      </c>
      <c r="AF1549" s="95">
        <v>47821</v>
      </c>
      <c r="AG1549" s="112">
        <v>3396777.5</v>
      </c>
      <c r="AH1549" s="107">
        <v>5.927777777777778</v>
      </c>
      <c r="AI1549" s="107">
        <v>6</v>
      </c>
      <c r="AJ1549" s="97">
        <v>5.3600000000000002E-2</v>
      </c>
      <c r="AK1549" s="92" t="s">
        <v>1786</v>
      </c>
      <c r="AL1549" s="92" t="s">
        <v>1787</v>
      </c>
      <c r="AM1549" s="27">
        <v>54326.360000000015</v>
      </c>
      <c r="AN1549" s="27">
        <v>59265.120000000017</v>
      </c>
      <c r="AO1549" s="27">
        <v>59265.120000000003</v>
      </c>
      <c r="AP1549" s="27">
        <v>59265.120000000003</v>
      </c>
      <c r="AQ1549" s="27">
        <v>44448.84</v>
      </c>
      <c r="AR1549" s="27">
        <v>0</v>
      </c>
      <c r="AS1549" s="27">
        <v>0</v>
      </c>
      <c r="AT1549" s="27">
        <v>0</v>
      </c>
      <c r="AU1549" s="27">
        <v>0</v>
      </c>
      <c r="AV1549" s="27">
        <v>0</v>
      </c>
      <c r="AW1549" s="27">
        <v>0</v>
      </c>
      <c r="AX1549" s="27">
        <v>0</v>
      </c>
      <c r="AY1549" s="27">
        <v>0</v>
      </c>
      <c r="AZ1549" s="27">
        <v>0</v>
      </c>
      <c r="BA1549" s="27">
        <v>0</v>
      </c>
      <c r="BB1549" s="27">
        <v>0</v>
      </c>
      <c r="BC1549" s="27">
        <f t="shared" si="73"/>
        <v>113591.48000000004</v>
      </c>
      <c r="BD1549" s="27">
        <f t="shared" si="74"/>
        <v>162979.08000000002</v>
      </c>
      <c r="BE1549" s="27">
        <f t="shared" si="75"/>
        <v>276570.56000000006</v>
      </c>
    </row>
    <row r="1550" spans="1:57" x14ac:dyDescent="0.35">
      <c r="A1550" s="92" t="s">
        <v>1993</v>
      </c>
      <c r="B1550" s="90" t="s">
        <v>709</v>
      </c>
      <c r="C1550" s="94">
        <v>6</v>
      </c>
      <c r="D1550" s="91" t="s">
        <v>0</v>
      </c>
      <c r="E1550" s="61" t="s">
        <v>3</v>
      </c>
      <c r="F1550" s="61" t="s">
        <v>1772</v>
      </c>
      <c r="G1550" s="61" t="s">
        <v>1793</v>
      </c>
      <c r="H1550" s="61" t="s">
        <v>1789</v>
      </c>
      <c r="I1550" s="61" t="s">
        <v>1794</v>
      </c>
      <c r="J1550" s="61" t="s">
        <v>1791</v>
      </c>
      <c r="K1550" s="61" t="s">
        <v>813</v>
      </c>
      <c r="L1550" s="61" t="s">
        <v>1778</v>
      </c>
      <c r="M1550" s="61" t="s">
        <v>1785</v>
      </c>
      <c r="N1550" s="90">
        <v>1</v>
      </c>
      <c r="O1550" s="90">
        <v>1</v>
      </c>
      <c r="P1550" s="90">
        <v>1</v>
      </c>
      <c r="Q1550" s="108">
        <v>1</v>
      </c>
      <c r="R1550" s="108">
        <v>1</v>
      </c>
      <c r="S1550" s="108">
        <v>1</v>
      </c>
      <c r="T1550" s="108">
        <v>0</v>
      </c>
      <c r="U1550" s="108">
        <v>0</v>
      </c>
      <c r="V1550" s="108">
        <v>0</v>
      </c>
      <c r="W1550" s="110">
        <v>3396777.5</v>
      </c>
      <c r="X1550" s="126">
        <v>0</v>
      </c>
      <c r="Y1550" s="109">
        <v>0</v>
      </c>
      <c r="Z1550" s="109">
        <v>15172.27</v>
      </c>
      <c r="AA1550" s="109"/>
      <c r="AB1550" s="109"/>
      <c r="AC1550" s="109"/>
      <c r="AD1550" s="110">
        <v>3396777.5</v>
      </c>
      <c r="AE1550" s="100">
        <v>45630</v>
      </c>
      <c r="AF1550" s="95">
        <v>48186</v>
      </c>
      <c r="AG1550" s="112">
        <v>3339695</v>
      </c>
      <c r="AH1550" s="107">
        <v>6.927777777777778</v>
      </c>
      <c r="AI1550" s="107">
        <v>7</v>
      </c>
      <c r="AJ1550" s="96">
        <v>5.6399999999999999E-2</v>
      </c>
      <c r="AK1550" s="92" t="s">
        <v>1786</v>
      </c>
      <c r="AL1550" s="92" t="s">
        <v>1787</v>
      </c>
      <c r="AM1550" s="27">
        <v>166894.97</v>
      </c>
      <c r="AN1550" s="27">
        <v>182067.24</v>
      </c>
      <c r="AO1550" s="27">
        <v>182067.24</v>
      </c>
      <c r="AP1550" s="27">
        <v>182067.24</v>
      </c>
      <c r="AQ1550" s="27">
        <v>182067.24</v>
      </c>
      <c r="AR1550" s="27">
        <v>136550.46</v>
      </c>
      <c r="AS1550" s="27">
        <v>0</v>
      </c>
      <c r="AT1550" s="27">
        <v>0</v>
      </c>
      <c r="AU1550" s="27">
        <v>0</v>
      </c>
      <c r="AV1550" s="27">
        <v>0</v>
      </c>
      <c r="AW1550" s="27">
        <v>0</v>
      </c>
      <c r="AX1550" s="27">
        <v>0</v>
      </c>
      <c r="AY1550" s="27">
        <v>0</v>
      </c>
      <c r="AZ1550" s="27">
        <v>0</v>
      </c>
      <c r="BA1550" s="27">
        <v>0</v>
      </c>
      <c r="BB1550" s="27">
        <v>0</v>
      </c>
      <c r="BC1550" s="27">
        <f t="shared" si="73"/>
        <v>348962.20999999996</v>
      </c>
      <c r="BD1550" s="27">
        <f t="shared" si="74"/>
        <v>682752.17999999993</v>
      </c>
      <c r="BE1550" s="27">
        <f t="shared" si="75"/>
        <v>1031714.3899999999</v>
      </c>
    </row>
    <row r="1551" spans="1:57" x14ac:dyDescent="0.35">
      <c r="A1551" s="92" t="s">
        <v>1992</v>
      </c>
      <c r="B1551" s="90" t="s">
        <v>709</v>
      </c>
      <c r="C1551" s="94">
        <v>7</v>
      </c>
      <c r="D1551" s="91" t="s">
        <v>0</v>
      </c>
      <c r="E1551" s="61" t="s">
        <v>3</v>
      </c>
      <c r="F1551" s="61" t="s">
        <v>1772</v>
      </c>
      <c r="G1551" s="61" t="s">
        <v>1793</v>
      </c>
      <c r="H1551" s="61" t="s">
        <v>1789</v>
      </c>
      <c r="I1551" s="61" t="s">
        <v>1794</v>
      </c>
      <c r="J1551" s="61" t="s">
        <v>1791</v>
      </c>
      <c r="K1551" s="61" t="s">
        <v>813</v>
      </c>
      <c r="L1551" s="61" t="s">
        <v>1778</v>
      </c>
      <c r="M1551" s="61" t="s">
        <v>1785</v>
      </c>
      <c r="N1551" s="90">
        <v>1</v>
      </c>
      <c r="O1551" s="90">
        <v>1</v>
      </c>
      <c r="P1551" s="90">
        <v>1</v>
      </c>
      <c r="Q1551" s="108">
        <v>1</v>
      </c>
      <c r="R1551" s="108">
        <v>1</v>
      </c>
      <c r="S1551" s="108">
        <v>1</v>
      </c>
      <c r="T1551" s="108">
        <v>0</v>
      </c>
      <c r="U1551" s="108">
        <v>0</v>
      </c>
      <c r="V1551" s="108">
        <v>0</v>
      </c>
      <c r="W1551" s="110">
        <v>3339695</v>
      </c>
      <c r="X1551" s="126">
        <v>0</v>
      </c>
      <c r="Y1551" s="109">
        <v>0</v>
      </c>
      <c r="Z1551" s="109">
        <v>15696.566000000001</v>
      </c>
      <c r="AA1551" s="109"/>
      <c r="AB1551" s="109"/>
      <c r="AC1551" s="109"/>
      <c r="AD1551" s="110">
        <v>3339695</v>
      </c>
      <c r="AE1551" s="100">
        <v>45630</v>
      </c>
      <c r="AF1551" s="95">
        <v>48552</v>
      </c>
      <c r="AG1551" s="112">
        <v>318600</v>
      </c>
      <c r="AH1551" s="107">
        <v>7.927777777777778</v>
      </c>
      <c r="AI1551" s="107">
        <v>8</v>
      </c>
      <c r="AJ1551" s="96">
        <v>5.9299999999999999E-2</v>
      </c>
      <c r="AK1551" s="92" t="s">
        <v>1786</v>
      </c>
      <c r="AL1551" s="92" t="s">
        <v>1787</v>
      </c>
      <c r="AM1551" s="27">
        <v>172662.27000000005</v>
      </c>
      <c r="AN1551" s="27">
        <v>188358.84000000005</v>
      </c>
      <c r="AO1551" s="27">
        <v>188358.84</v>
      </c>
      <c r="AP1551" s="27">
        <v>188358.84</v>
      </c>
      <c r="AQ1551" s="27">
        <v>188358.84</v>
      </c>
      <c r="AR1551" s="27">
        <v>188358.84</v>
      </c>
      <c r="AS1551" s="27">
        <v>94179.36</v>
      </c>
      <c r="AT1551" s="27">
        <v>0</v>
      </c>
      <c r="AU1551" s="27">
        <v>0</v>
      </c>
      <c r="AV1551" s="27">
        <v>0</v>
      </c>
      <c r="AW1551" s="27">
        <v>0</v>
      </c>
      <c r="AX1551" s="27">
        <v>0</v>
      </c>
      <c r="AY1551" s="27">
        <v>0</v>
      </c>
      <c r="AZ1551" s="27">
        <v>0</v>
      </c>
      <c r="BA1551" s="27">
        <v>0</v>
      </c>
      <c r="BB1551" s="27">
        <v>0</v>
      </c>
      <c r="BC1551" s="27">
        <f t="shared" si="73"/>
        <v>361021.1100000001</v>
      </c>
      <c r="BD1551" s="27">
        <f t="shared" si="74"/>
        <v>847614.72</v>
      </c>
      <c r="BE1551" s="27">
        <f t="shared" si="75"/>
        <v>1208635.83</v>
      </c>
    </row>
    <row r="1552" spans="1:57" x14ac:dyDescent="0.35">
      <c r="A1552" s="92" t="s">
        <v>1991</v>
      </c>
      <c r="B1552" s="90" t="s">
        <v>709</v>
      </c>
      <c r="C1552" s="94">
        <v>8</v>
      </c>
      <c r="D1552" s="91" t="s">
        <v>0</v>
      </c>
      <c r="E1552" s="61" t="s">
        <v>3</v>
      </c>
      <c r="F1552" s="61" t="s">
        <v>1772</v>
      </c>
      <c r="G1552" s="61" t="s">
        <v>1793</v>
      </c>
      <c r="H1552" s="61" t="s">
        <v>1789</v>
      </c>
      <c r="I1552" s="61" t="s">
        <v>1794</v>
      </c>
      <c r="J1552" s="61" t="s">
        <v>1791</v>
      </c>
      <c r="K1552" s="61" t="s">
        <v>813</v>
      </c>
      <c r="L1552" s="61" t="s">
        <v>1778</v>
      </c>
      <c r="M1552" s="61" t="s">
        <v>1785</v>
      </c>
      <c r="N1552" s="90">
        <v>1</v>
      </c>
      <c r="O1552" s="90">
        <v>1</v>
      </c>
      <c r="P1552" s="90">
        <v>1</v>
      </c>
      <c r="Q1552" s="108">
        <v>1</v>
      </c>
      <c r="R1552" s="108">
        <v>1</v>
      </c>
      <c r="S1552" s="108">
        <v>1</v>
      </c>
      <c r="T1552" s="108">
        <v>0</v>
      </c>
      <c r="U1552" s="108">
        <v>0</v>
      </c>
      <c r="V1552" s="108">
        <v>0</v>
      </c>
      <c r="W1552" s="110">
        <v>318600</v>
      </c>
      <c r="X1552" s="126">
        <v>0</v>
      </c>
      <c r="Y1552" s="109">
        <v>0</v>
      </c>
      <c r="Z1552" s="109">
        <v>1574.415</v>
      </c>
      <c r="AA1552" s="109"/>
      <c r="AB1552" s="109"/>
      <c r="AC1552" s="109"/>
      <c r="AD1552" s="110">
        <v>318600</v>
      </c>
      <c r="AE1552" s="100">
        <v>45630</v>
      </c>
      <c r="AF1552" s="95">
        <v>48917</v>
      </c>
      <c r="AG1552" s="112">
        <v>105905</v>
      </c>
      <c r="AH1552" s="107">
        <v>8.9277777777777771</v>
      </c>
      <c r="AI1552" s="107">
        <v>9</v>
      </c>
      <c r="AJ1552" s="96">
        <v>6.2100000000000002E-2</v>
      </c>
      <c r="AK1552" s="92" t="s">
        <v>1786</v>
      </c>
      <c r="AL1552" s="92" t="s">
        <v>1787</v>
      </c>
      <c r="AM1552" s="27">
        <v>17318.510000000002</v>
      </c>
      <c r="AN1552" s="27">
        <v>18892.920000000002</v>
      </c>
      <c r="AO1552" s="27">
        <v>18892.919999999998</v>
      </c>
      <c r="AP1552" s="27">
        <v>18892.919999999998</v>
      </c>
      <c r="AQ1552" s="27">
        <v>18892.919999999998</v>
      </c>
      <c r="AR1552" s="27">
        <v>18892.919999999998</v>
      </c>
      <c r="AS1552" s="27">
        <v>12595.32</v>
      </c>
      <c r="AT1552" s="27">
        <v>6297.6</v>
      </c>
      <c r="AU1552" s="27">
        <v>0</v>
      </c>
      <c r="AV1552" s="27">
        <v>0</v>
      </c>
      <c r="AW1552" s="27">
        <v>0</v>
      </c>
      <c r="AX1552" s="27">
        <v>0</v>
      </c>
      <c r="AY1552" s="27">
        <v>0</v>
      </c>
      <c r="AZ1552" s="27">
        <v>0</v>
      </c>
      <c r="BA1552" s="27">
        <v>0</v>
      </c>
      <c r="BB1552" s="27">
        <v>0</v>
      </c>
      <c r="BC1552" s="27">
        <f t="shared" si="73"/>
        <v>36211.430000000008</v>
      </c>
      <c r="BD1552" s="27">
        <f t="shared" si="74"/>
        <v>94464.6</v>
      </c>
      <c r="BE1552" s="27">
        <f t="shared" si="75"/>
        <v>130676.03000000001</v>
      </c>
    </row>
    <row r="1553" spans="1:57" x14ac:dyDescent="0.35">
      <c r="A1553" s="92" t="s">
        <v>1990</v>
      </c>
      <c r="B1553" s="90" t="s">
        <v>709</v>
      </c>
      <c r="C1553" s="94">
        <v>9</v>
      </c>
      <c r="D1553" s="91" t="s">
        <v>0</v>
      </c>
      <c r="E1553" s="61" t="s">
        <v>3</v>
      </c>
      <c r="F1553" s="61" t="s">
        <v>1772</v>
      </c>
      <c r="G1553" s="61" t="s">
        <v>1793</v>
      </c>
      <c r="H1553" s="61" t="s">
        <v>1789</v>
      </c>
      <c r="I1553" s="61" t="s">
        <v>1794</v>
      </c>
      <c r="J1553" s="61" t="s">
        <v>1791</v>
      </c>
      <c r="K1553" s="61" t="s">
        <v>813</v>
      </c>
      <c r="L1553" s="61" t="s">
        <v>1778</v>
      </c>
      <c r="M1553" s="61" t="s">
        <v>1785</v>
      </c>
      <c r="N1553" s="90">
        <v>1</v>
      </c>
      <c r="O1553" s="90">
        <v>1</v>
      </c>
      <c r="P1553" s="90">
        <v>1</v>
      </c>
      <c r="Q1553" s="108">
        <v>1</v>
      </c>
      <c r="R1553" s="108">
        <v>1</v>
      </c>
      <c r="S1553" s="108">
        <v>1</v>
      </c>
      <c r="T1553" s="108">
        <v>0</v>
      </c>
      <c r="U1553" s="108">
        <v>0</v>
      </c>
      <c r="V1553" s="108">
        <v>0</v>
      </c>
      <c r="W1553" s="110">
        <v>105905</v>
      </c>
      <c r="X1553" s="126">
        <v>0</v>
      </c>
      <c r="Y1553" s="109">
        <v>0</v>
      </c>
      <c r="Z1553" s="109">
        <v>548.05999999999995</v>
      </c>
      <c r="AA1553" s="109"/>
      <c r="AB1553" s="109"/>
      <c r="AC1553" s="109"/>
      <c r="AD1553" s="110">
        <v>105905</v>
      </c>
      <c r="AE1553" s="100">
        <v>45610</v>
      </c>
      <c r="AF1553" s="95">
        <v>45975</v>
      </c>
      <c r="AG1553" s="112">
        <v>20000000</v>
      </c>
      <c r="AH1553" s="107">
        <v>0.87222222222222223</v>
      </c>
      <c r="AI1553" s="107">
        <v>1</v>
      </c>
      <c r="AJ1553" s="96">
        <v>4.9000000000000002E-2</v>
      </c>
      <c r="AK1553" s="92" t="s">
        <v>1786</v>
      </c>
      <c r="AL1553" s="92" t="s">
        <v>1787</v>
      </c>
      <c r="AM1553" s="27">
        <v>6028.659999999998</v>
      </c>
      <c r="AN1553" s="27">
        <v>6576.7199999999975</v>
      </c>
      <c r="AO1553" s="27">
        <v>6576.72</v>
      </c>
      <c r="AP1553" s="27">
        <v>6576.72</v>
      </c>
      <c r="AQ1553" s="27">
        <v>6576.72</v>
      </c>
      <c r="AR1553" s="27">
        <v>6576.72</v>
      </c>
      <c r="AS1553" s="27">
        <v>4932.4799999999996</v>
      </c>
      <c r="AT1553" s="27">
        <v>3288.36</v>
      </c>
      <c r="AU1553" s="27">
        <v>1644.12</v>
      </c>
      <c r="AV1553" s="27">
        <v>0</v>
      </c>
      <c r="AW1553" s="27">
        <v>0</v>
      </c>
      <c r="AX1553" s="27">
        <v>0</v>
      </c>
      <c r="AY1553" s="27">
        <v>0</v>
      </c>
      <c r="AZ1553" s="27">
        <v>0</v>
      </c>
      <c r="BA1553" s="27">
        <v>0</v>
      </c>
      <c r="BB1553" s="27">
        <v>0</v>
      </c>
      <c r="BC1553" s="27">
        <f t="shared" si="73"/>
        <v>12605.379999999996</v>
      </c>
      <c r="BD1553" s="27">
        <f t="shared" si="74"/>
        <v>36171.840000000004</v>
      </c>
      <c r="BE1553" s="27">
        <f t="shared" si="75"/>
        <v>48777.22</v>
      </c>
    </row>
    <row r="1554" spans="1:57" x14ac:dyDescent="0.35">
      <c r="A1554" s="92" t="s">
        <v>1989</v>
      </c>
      <c r="B1554" s="90" t="s">
        <v>710</v>
      </c>
      <c r="C1554" s="94">
        <v>1</v>
      </c>
      <c r="D1554" s="91" t="s">
        <v>0</v>
      </c>
      <c r="E1554" s="61" t="s">
        <v>3</v>
      </c>
      <c r="F1554" s="61" t="s">
        <v>1772</v>
      </c>
      <c r="G1554" s="61" t="s">
        <v>1781</v>
      </c>
      <c r="H1554" s="61" t="s">
        <v>1782</v>
      </c>
      <c r="I1554" s="61" t="s">
        <v>1783</v>
      </c>
      <c r="J1554" s="61" t="s">
        <v>1784</v>
      </c>
      <c r="K1554" s="61" t="s">
        <v>412</v>
      </c>
      <c r="L1554" s="61" t="s">
        <v>1778</v>
      </c>
      <c r="M1554" s="61" t="s">
        <v>1785</v>
      </c>
      <c r="N1554" s="90">
        <v>1</v>
      </c>
      <c r="O1554" s="90">
        <v>1</v>
      </c>
      <c r="P1554" s="90">
        <v>1</v>
      </c>
      <c r="Q1554" s="108">
        <v>0</v>
      </c>
      <c r="R1554" s="108">
        <v>0</v>
      </c>
      <c r="S1554" s="108">
        <v>1</v>
      </c>
      <c r="T1554" s="108">
        <v>1</v>
      </c>
      <c r="U1554" s="108">
        <v>1</v>
      </c>
      <c r="V1554" s="108">
        <v>0</v>
      </c>
      <c r="W1554" s="110">
        <v>23548489.539999999</v>
      </c>
      <c r="X1554" s="126">
        <v>0</v>
      </c>
      <c r="Y1554" s="109">
        <v>0</v>
      </c>
      <c r="Z1554" s="109">
        <v>0</v>
      </c>
      <c r="AA1554" s="109"/>
      <c r="AB1554" s="109"/>
      <c r="AC1554" s="109"/>
      <c r="AD1554" s="110">
        <v>23548489.539999999</v>
      </c>
      <c r="AE1554" s="100">
        <v>45372</v>
      </c>
      <c r="AF1554" s="95">
        <v>45737</v>
      </c>
      <c r="AG1554" s="112">
        <v>15000000</v>
      </c>
      <c r="AH1554" s="107">
        <v>0.22500000000000001</v>
      </c>
      <c r="AI1554" s="107">
        <v>1</v>
      </c>
      <c r="AJ1554" s="96">
        <v>4.9000000000000002E-2</v>
      </c>
      <c r="AK1554" s="92" t="s">
        <v>1786</v>
      </c>
      <c r="AL1554" s="92" t="s">
        <v>1787</v>
      </c>
      <c r="AM1554" s="27">
        <v>2060492.84</v>
      </c>
      <c r="AN1554" s="27">
        <v>2060492.84</v>
      </c>
      <c r="AO1554" s="27">
        <v>1030246.42</v>
      </c>
      <c r="AP1554" s="27">
        <v>0</v>
      </c>
      <c r="AQ1554" s="27">
        <v>0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7">
        <v>0</v>
      </c>
      <c r="BA1554" s="27">
        <v>0</v>
      </c>
      <c r="BB1554" s="27">
        <v>0</v>
      </c>
      <c r="BC1554" s="27">
        <f t="shared" si="73"/>
        <v>4120985.68</v>
      </c>
      <c r="BD1554" s="27">
        <f t="shared" si="74"/>
        <v>1030246.42</v>
      </c>
      <c r="BE1554" s="27">
        <f t="shared" si="75"/>
        <v>5151232.1000000006</v>
      </c>
    </row>
    <row r="1555" spans="1:57" x14ac:dyDescent="0.35">
      <c r="A1555" s="92" t="s">
        <v>1988</v>
      </c>
      <c r="B1555" s="90" t="s">
        <v>711</v>
      </c>
      <c r="C1555" s="94">
        <v>1</v>
      </c>
      <c r="D1555" s="91" t="s">
        <v>0</v>
      </c>
      <c r="E1555" s="61" t="s">
        <v>3</v>
      </c>
      <c r="F1555" s="61" t="s">
        <v>1772</v>
      </c>
      <c r="G1555" s="61" t="s">
        <v>1788</v>
      </c>
      <c r="H1555" s="61" t="s">
        <v>1789</v>
      </c>
      <c r="I1555" s="61" t="s">
        <v>1790</v>
      </c>
      <c r="J1555" s="61" t="s">
        <v>1791</v>
      </c>
      <c r="K1555" s="61" t="s">
        <v>796</v>
      </c>
      <c r="L1555" s="61" t="s">
        <v>1778</v>
      </c>
      <c r="M1555" s="61" t="s">
        <v>1785</v>
      </c>
      <c r="N1555" s="90">
        <v>1</v>
      </c>
      <c r="O1555" s="90">
        <v>1</v>
      </c>
      <c r="P1555" s="90">
        <v>1</v>
      </c>
      <c r="Q1555" s="108">
        <v>1</v>
      </c>
      <c r="R1555" s="108">
        <v>1</v>
      </c>
      <c r="S1555" s="108">
        <v>1</v>
      </c>
      <c r="T1555" s="108">
        <v>0</v>
      </c>
      <c r="U1555" s="108">
        <v>0</v>
      </c>
      <c r="V1555" s="108">
        <v>0</v>
      </c>
      <c r="W1555" s="110">
        <v>15000000</v>
      </c>
      <c r="X1555" s="126">
        <v>0</v>
      </c>
      <c r="Y1555" s="109">
        <v>0</v>
      </c>
      <c r="Z1555" s="109">
        <v>0</v>
      </c>
      <c r="AA1555" s="109"/>
      <c r="AB1555" s="109"/>
      <c r="AC1555" s="109"/>
      <c r="AD1555" s="110">
        <v>15000000</v>
      </c>
      <c r="AE1555" s="100">
        <v>45372</v>
      </c>
      <c r="AF1555" s="95">
        <v>45737</v>
      </c>
      <c r="AG1555" s="112">
        <v>15000000</v>
      </c>
      <c r="AH1555" s="107">
        <v>0.22500000000000001</v>
      </c>
      <c r="AI1555" s="107">
        <v>1</v>
      </c>
      <c r="AJ1555" s="96">
        <v>4.9000000000000002E-2</v>
      </c>
      <c r="AK1555" s="92" t="s">
        <v>1786</v>
      </c>
      <c r="AL1555" s="92" t="s">
        <v>1787</v>
      </c>
      <c r="AM1555" s="27">
        <v>367500</v>
      </c>
      <c r="AN1555" s="27">
        <v>0</v>
      </c>
      <c r="AO1555" s="27">
        <v>0</v>
      </c>
      <c r="AP1555" s="27">
        <v>0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7">
        <v>0</v>
      </c>
      <c r="BA1555" s="27">
        <v>0</v>
      </c>
      <c r="BB1555" s="27">
        <v>0</v>
      </c>
      <c r="BC1555" s="27">
        <f t="shared" si="73"/>
        <v>367500</v>
      </c>
      <c r="BD1555" s="27">
        <f t="shared" si="74"/>
        <v>0</v>
      </c>
      <c r="BE1555" s="27">
        <f t="shared" si="75"/>
        <v>367500</v>
      </c>
    </row>
    <row r="1556" spans="1:57" x14ac:dyDescent="0.35">
      <c r="A1556" s="92" t="s">
        <v>1987</v>
      </c>
      <c r="B1556" s="90" t="s">
        <v>712</v>
      </c>
      <c r="C1556" s="94">
        <v>1</v>
      </c>
      <c r="D1556" s="91" t="s">
        <v>0</v>
      </c>
      <c r="E1556" s="61" t="s">
        <v>3</v>
      </c>
      <c r="F1556" s="61" t="s">
        <v>1772</v>
      </c>
      <c r="G1556" s="61" t="s">
        <v>1788</v>
      </c>
      <c r="H1556" s="61" t="s">
        <v>1789</v>
      </c>
      <c r="I1556" s="61" t="s">
        <v>1790</v>
      </c>
      <c r="J1556" s="61" t="s">
        <v>1791</v>
      </c>
      <c r="K1556" s="61" t="s">
        <v>796</v>
      </c>
      <c r="L1556" s="61" t="s">
        <v>1778</v>
      </c>
      <c r="M1556" s="61" t="s">
        <v>1785</v>
      </c>
      <c r="N1556" s="90">
        <v>1</v>
      </c>
      <c r="O1556" s="90">
        <v>1</v>
      </c>
      <c r="P1556" s="90">
        <v>1</v>
      </c>
      <c r="Q1556" s="108">
        <v>1</v>
      </c>
      <c r="R1556" s="108">
        <v>1</v>
      </c>
      <c r="S1556" s="108">
        <v>1</v>
      </c>
      <c r="T1556" s="108">
        <v>0</v>
      </c>
      <c r="U1556" s="108">
        <v>0</v>
      </c>
      <c r="V1556" s="108">
        <v>0</v>
      </c>
      <c r="W1556" s="110">
        <v>15000000</v>
      </c>
      <c r="X1556" s="126">
        <v>0</v>
      </c>
      <c r="Y1556" s="109">
        <v>0</v>
      </c>
      <c r="Z1556" s="109">
        <v>0</v>
      </c>
      <c r="AA1556" s="109"/>
      <c r="AB1556" s="109"/>
      <c r="AC1556" s="109"/>
      <c r="AD1556" s="110">
        <v>15000000</v>
      </c>
      <c r="AE1556" s="100">
        <v>45387</v>
      </c>
      <c r="AF1556" s="95">
        <v>46482</v>
      </c>
      <c r="AG1556" s="112">
        <v>23548489.536140513</v>
      </c>
      <c r="AH1556" s="107">
        <v>2.2638888888888888</v>
      </c>
      <c r="AI1556" s="107">
        <v>3</v>
      </c>
      <c r="AJ1556" s="96">
        <v>8.7499999999999994E-2</v>
      </c>
      <c r="AK1556" s="92" t="s">
        <v>1786</v>
      </c>
      <c r="AL1556" s="92" t="s">
        <v>1787</v>
      </c>
      <c r="AM1556" s="27">
        <v>367500</v>
      </c>
      <c r="AN1556" s="27">
        <v>0</v>
      </c>
      <c r="AO1556" s="27">
        <v>0</v>
      </c>
      <c r="AP1556" s="27">
        <v>0</v>
      </c>
      <c r="AQ1556" s="27">
        <v>0</v>
      </c>
      <c r="AR1556" s="27">
        <v>0</v>
      </c>
      <c r="AS1556" s="27">
        <v>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7">
        <v>0</v>
      </c>
      <c r="BA1556" s="27">
        <v>0</v>
      </c>
      <c r="BB1556" s="27">
        <v>0</v>
      </c>
      <c r="BC1556" s="27">
        <f t="shared" si="73"/>
        <v>367500</v>
      </c>
      <c r="BD1556" s="27">
        <f t="shared" si="74"/>
        <v>0</v>
      </c>
      <c r="BE1556" s="27">
        <f t="shared" si="75"/>
        <v>367500</v>
      </c>
    </row>
    <row r="1557" spans="1:57" x14ac:dyDescent="0.35">
      <c r="A1557" s="92" t="s">
        <v>1986</v>
      </c>
      <c r="B1557" s="90" t="s">
        <v>713</v>
      </c>
      <c r="C1557" s="94">
        <v>1</v>
      </c>
      <c r="D1557" s="91" t="s">
        <v>0</v>
      </c>
      <c r="E1557" s="61" t="s">
        <v>3</v>
      </c>
      <c r="F1557" s="61" t="s">
        <v>1772</v>
      </c>
      <c r="G1557" s="61" t="s">
        <v>1788</v>
      </c>
      <c r="H1557" s="61" t="s">
        <v>1789</v>
      </c>
      <c r="I1557" s="61" t="s">
        <v>1790</v>
      </c>
      <c r="J1557" s="61" t="s">
        <v>1791</v>
      </c>
      <c r="K1557" s="61" t="s">
        <v>796</v>
      </c>
      <c r="L1557" s="61" t="s">
        <v>1778</v>
      </c>
      <c r="M1557" s="61" t="s">
        <v>1785</v>
      </c>
      <c r="N1557" s="90">
        <v>1</v>
      </c>
      <c r="O1557" s="90">
        <v>1</v>
      </c>
      <c r="P1557" s="90">
        <v>1</v>
      </c>
      <c r="Q1557" s="108">
        <v>1</v>
      </c>
      <c r="R1557" s="108">
        <v>1</v>
      </c>
      <c r="S1557" s="108">
        <v>1</v>
      </c>
      <c r="T1557" s="108">
        <v>0</v>
      </c>
      <c r="U1557" s="108">
        <v>0</v>
      </c>
      <c r="V1557" s="108">
        <v>0</v>
      </c>
      <c r="W1557" s="110">
        <v>5000000</v>
      </c>
      <c r="X1557" s="126">
        <v>0</v>
      </c>
      <c r="Y1557" s="109">
        <v>0</v>
      </c>
      <c r="Z1557" s="109">
        <v>0</v>
      </c>
      <c r="AA1557" s="109"/>
      <c r="AB1557" s="109"/>
      <c r="AC1557" s="109"/>
      <c r="AD1557" s="110">
        <v>5000000</v>
      </c>
      <c r="AE1557" s="100">
        <v>45387</v>
      </c>
      <c r="AF1557" s="95">
        <v>46482</v>
      </c>
      <c r="AG1557" s="112">
        <v>5000000</v>
      </c>
      <c r="AH1557" s="107">
        <v>2.2638888888888888</v>
      </c>
      <c r="AI1557" s="107">
        <v>3</v>
      </c>
      <c r="AJ1557" s="96">
        <v>8.7499999999999994E-2</v>
      </c>
      <c r="AK1557" s="92" t="s">
        <v>1786</v>
      </c>
      <c r="AL1557" s="92" t="s">
        <v>1787</v>
      </c>
      <c r="AM1557" s="27">
        <v>437500</v>
      </c>
      <c r="AN1557" s="27">
        <v>437500</v>
      </c>
      <c r="AO1557" s="27">
        <v>218750</v>
      </c>
      <c r="AP1557" s="27">
        <v>0</v>
      </c>
      <c r="AQ1557" s="27">
        <v>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7">
        <v>0</v>
      </c>
      <c r="BA1557" s="27">
        <v>0</v>
      </c>
      <c r="BB1557" s="27">
        <v>0</v>
      </c>
      <c r="BC1557" s="27">
        <f t="shared" si="73"/>
        <v>875000</v>
      </c>
      <c r="BD1557" s="27">
        <f t="shared" si="74"/>
        <v>218750</v>
      </c>
      <c r="BE1557" s="27">
        <f t="shared" si="75"/>
        <v>1093750</v>
      </c>
    </row>
    <row r="1558" spans="1:57" x14ac:dyDescent="0.35">
      <c r="A1558" s="92" t="s">
        <v>1985</v>
      </c>
      <c r="B1558" s="90" t="s">
        <v>714</v>
      </c>
      <c r="C1558" s="94">
        <v>1</v>
      </c>
      <c r="D1558" s="91" t="s">
        <v>0</v>
      </c>
      <c r="E1558" s="61" t="s">
        <v>3</v>
      </c>
      <c r="F1558" s="61" t="s">
        <v>1772</v>
      </c>
      <c r="G1558" s="61" t="s">
        <v>403</v>
      </c>
      <c r="H1558" s="61" t="s">
        <v>1782</v>
      </c>
      <c r="I1558" s="61" t="s">
        <v>1783</v>
      </c>
      <c r="J1558" s="61" t="s">
        <v>1784</v>
      </c>
      <c r="K1558" s="61" t="s">
        <v>715</v>
      </c>
      <c r="L1558" s="61" t="s">
        <v>1778</v>
      </c>
      <c r="M1558" s="61" t="s">
        <v>1785</v>
      </c>
      <c r="N1558" s="90">
        <v>1</v>
      </c>
      <c r="O1558" s="90">
        <v>1</v>
      </c>
      <c r="P1558" s="90">
        <v>1</v>
      </c>
      <c r="Q1558" s="108">
        <v>0</v>
      </c>
      <c r="R1558" s="108">
        <v>0</v>
      </c>
      <c r="S1558" s="108">
        <v>1</v>
      </c>
      <c r="T1558" s="108">
        <v>1</v>
      </c>
      <c r="U1558" s="108">
        <v>1</v>
      </c>
      <c r="V1558" s="108">
        <v>0</v>
      </c>
      <c r="W1558" s="110">
        <v>150000000</v>
      </c>
      <c r="X1558" s="126">
        <v>0</v>
      </c>
      <c r="Y1558" s="109">
        <v>0</v>
      </c>
      <c r="Z1558" s="109">
        <v>0</v>
      </c>
      <c r="AA1558" s="109"/>
      <c r="AB1558" s="109"/>
      <c r="AC1558" s="109"/>
      <c r="AD1558" s="110">
        <v>150000000</v>
      </c>
      <c r="AE1558" s="100">
        <v>45636</v>
      </c>
      <c r="AF1558" s="95">
        <v>48192</v>
      </c>
      <c r="AG1558" s="112">
        <v>150000000</v>
      </c>
      <c r="AH1558" s="107">
        <v>6.9444444444444446</v>
      </c>
      <c r="AI1558" s="107">
        <v>7</v>
      </c>
      <c r="AJ1558" s="96">
        <v>9.5000000000000001E-2</v>
      </c>
      <c r="AK1558" s="92" t="s">
        <v>1786</v>
      </c>
      <c r="AL1558" s="92" t="s">
        <v>1787</v>
      </c>
      <c r="AM1558" s="27">
        <v>14250000</v>
      </c>
      <c r="AN1558" s="27">
        <v>14250000</v>
      </c>
      <c r="AO1558" s="27">
        <v>14250000</v>
      </c>
      <c r="AP1558" s="27">
        <v>14250000</v>
      </c>
      <c r="AQ1558" s="27">
        <v>14250000</v>
      </c>
      <c r="AR1558" s="27">
        <v>14250000</v>
      </c>
      <c r="AS1558" s="27">
        <v>14250000</v>
      </c>
      <c r="AT1558" s="27">
        <v>0</v>
      </c>
      <c r="AU1558" s="27">
        <v>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27">
        <v>0</v>
      </c>
      <c r="BC1558" s="27">
        <f t="shared" si="73"/>
        <v>28500000</v>
      </c>
      <c r="BD1558" s="27">
        <f t="shared" si="74"/>
        <v>71250000</v>
      </c>
      <c r="BE1558" s="27">
        <f t="shared" si="75"/>
        <v>99750000</v>
      </c>
    </row>
    <row r="1559" spans="1:57" x14ac:dyDescent="0.35">
      <c r="A1559" s="92" t="s">
        <v>1984</v>
      </c>
      <c r="B1559" s="90" t="s">
        <v>716</v>
      </c>
      <c r="C1559" s="94">
        <v>1</v>
      </c>
      <c r="D1559" s="91" t="s">
        <v>0</v>
      </c>
      <c r="E1559" s="61" t="s">
        <v>3</v>
      </c>
      <c r="F1559" s="61" t="s">
        <v>1772</v>
      </c>
      <c r="G1559" s="61" t="s">
        <v>1788</v>
      </c>
      <c r="H1559" s="61" t="s">
        <v>1789</v>
      </c>
      <c r="I1559" s="61" t="s">
        <v>1790</v>
      </c>
      <c r="J1559" s="61" t="s">
        <v>1791</v>
      </c>
      <c r="K1559" s="61" t="s">
        <v>796</v>
      </c>
      <c r="L1559" s="61" t="s">
        <v>1778</v>
      </c>
      <c r="M1559" s="61" t="s">
        <v>1785</v>
      </c>
      <c r="N1559" s="90">
        <v>1</v>
      </c>
      <c r="O1559" s="90">
        <v>1</v>
      </c>
      <c r="P1559" s="90">
        <v>1</v>
      </c>
      <c r="Q1559" s="108">
        <v>1</v>
      </c>
      <c r="R1559" s="108">
        <v>1</v>
      </c>
      <c r="S1559" s="108">
        <v>1</v>
      </c>
      <c r="T1559" s="108">
        <v>0</v>
      </c>
      <c r="U1559" s="108">
        <v>0</v>
      </c>
      <c r="V1559" s="108">
        <v>0</v>
      </c>
      <c r="W1559" s="110">
        <v>1414714.95</v>
      </c>
      <c r="X1559" s="126">
        <v>0</v>
      </c>
      <c r="Y1559" s="109">
        <v>0</v>
      </c>
      <c r="Z1559" s="109">
        <v>0</v>
      </c>
      <c r="AA1559" s="109"/>
      <c r="AB1559" s="109"/>
      <c r="AC1559" s="109"/>
      <c r="AD1559" s="110">
        <v>1414714.95</v>
      </c>
      <c r="AE1559" s="100">
        <v>45638</v>
      </c>
      <c r="AF1559" s="95">
        <v>46733</v>
      </c>
      <c r="AG1559" s="112">
        <v>1414714.95</v>
      </c>
      <c r="AH1559" s="107">
        <v>2.95</v>
      </c>
      <c r="AI1559" s="107">
        <v>3</v>
      </c>
      <c r="AJ1559" s="96">
        <v>8.7499999999999994E-2</v>
      </c>
      <c r="AK1559" s="92" t="s">
        <v>1786</v>
      </c>
      <c r="AL1559" s="92" t="s">
        <v>1787</v>
      </c>
      <c r="AM1559" s="27">
        <v>123787.56</v>
      </c>
      <c r="AN1559" s="27">
        <v>123787.56</v>
      </c>
      <c r="AO1559" s="27">
        <v>123787.56</v>
      </c>
      <c r="AP1559" s="27">
        <v>0</v>
      </c>
      <c r="AQ1559" s="27">
        <v>0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27">
        <v>0</v>
      </c>
      <c r="BC1559" s="27">
        <f t="shared" si="73"/>
        <v>247575.12</v>
      </c>
      <c r="BD1559" s="27">
        <f t="shared" si="74"/>
        <v>123787.56</v>
      </c>
      <c r="BE1559" s="27">
        <f t="shared" si="75"/>
        <v>371362.68</v>
      </c>
    </row>
    <row r="1560" spans="1:57" x14ac:dyDescent="0.35">
      <c r="A1560" s="92" t="s">
        <v>1983</v>
      </c>
      <c r="B1560" s="90" t="s">
        <v>717</v>
      </c>
      <c r="C1560" s="94">
        <v>1</v>
      </c>
      <c r="D1560" s="91" t="s">
        <v>0</v>
      </c>
      <c r="E1560" s="61" t="s">
        <v>3</v>
      </c>
      <c r="F1560" s="61" t="s">
        <v>1772</v>
      </c>
      <c r="G1560" s="61" t="s">
        <v>403</v>
      </c>
      <c r="H1560" s="61" t="s">
        <v>1782</v>
      </c>
      <c r="I1560" s="61" t="s">
        <v>1783</v>
      </c>
      <c r="J1560" s="61" t="s">
        <v>1784</v>
      </c>
      <c r="K1560" s="61" t="s">
        <v>715</v>
      </c>
      <c r="L1560" s="61" t="s">
        <v>1778</v>
      </c>
      <c r="M1560" s="61" t="s">
        <v>1785</v>
      </c>
      <c r="N1560" s="90">
        <v>1</v>
      </c>
      <c r="O1560" s="90">
        <v>1</v>
      </c>
      <c r="P1560" s="90">
        <v>1</v>
      </c>
      <c r="Q1560" s="108">
        <v>0</v>
      </c>
      <c r="R1560" s="108">
        <v>0</v>
      </c>
      <c r="S1560" s="108">
        <v>1</v>
      </c>
      <c r="T1560" s="108">
        <v>1</v>
      </c>
      <c r="U1560" s="108">
        <v>1</v>
      </c>
      <c r="V1560" s="108">
        <v>0</v>
      </c>
      <c r="W1560" s="110">
        <v>100000000</v>
      </c>
      <c r="X1560" s="126">
        <v>0</v>
      </c>
      <c r="Y1560" s="109">
        <v>0</v>
      </c>
      <c r="Z1560" s="109">
        <v>4375000</v>
      </c>
      <c r="AA1560" s="109"/>
      <c r="AB1560" s="109"/>
      <c r="AC1560" s="109"/>
      <c r="AD1560" s="110">
        <v>100000000</v>
      </c>
      <c r="AE1560" s="100">
        <v>45503</v>
      </c>
      <c r="AF1560" s="95">
        <v>46598</v>
      </c>
      <c r="AG1560" s="112">
        <v>100000000</v>
      </c>
      <c r="AH1560" s="107">
        <v>2.5833333333333335</v>
      </c>
      <c r="AI1560" s="107">
        <v>3</v>
      </c>
      <c r="AJ1560" s="96">
        <v>8.7499999999999994E-2</v>
      </c>
      <c r="AK1560" s="92" t="s">
        <v>1786</v>
      </c>
      <c r="AL1560" s="92" t="s">
        <v>1787</v>
      </c>
      <c r="AM1560" s="27">
        <v>4375000</v>
      </c>
      <c r="AN1560" s="27">
        <v>8750000</v>
      </c>
      <c r="AO1560" s="27">
        <v>8750000</v>
      </c>
      <c r="AP1560" s="27">
        <v>0</v>
      </c>
      <c r="AQ1560" s="27">
        <v>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27">
        <v>0</v>
      </c>
      <c r="BC1560" s="27">
        <f t="shared" si="73"/>
        <v>13125000</v>
      </c>
      <c r="BD1560" s="27">
        <f t="shared" si="74"/>
        <v>8750000</v>
      </c>
      <c r="BE1560" s="27">
        <f t="shared" si="75"/>
        <v>21875000</v>
      </c>
    </row>
    <row r="1561" spans="1:57" x14ac:dyDescent="0.35">
      <c r="A1561" s="92" t="s">
        <v>1982</v>
      </c>
      <c r="B1561" s="90" t="s">
        <v>718</v>
      </c>
      <c r="C1561" s="94">
        <v>1</v>
      </c>
      <c r="D1561" s="91" t="s">
        <v>0</v>
      </c>
      <c r="E1561" s="61" t="s">
        <v>3</v>
      </c>
      <c r="F1561" s="61" t="s">
        <v>1772</v>
      </c>
      <c r="G1561" s="61" t="s">
        <v>403</v>
      </c>
      <c r="H1561" s="61" t="s">
        <v>1782</v>
      </c>
      <c r="I1561" s="61" t="s">
        <v>1783</v>
      </c>
      <c r="J1561" s="61" t="s">
        <v>1784</v>
      </c>
      <c r="K1561" s="61" t="s">
        <v>715</v>
      </c>
      <c r="L1561" s="61" t="s">
        <v>1778</v>
      </c>
      <c r="M1561" s="61" t="s">
        <v>1785</v>
      </c>
      <c r="N1561" s="90">
        <v>1</v>
      </c>
      <c r="O1561" s="90">
        <v>1</v>
      </c>
      <c r="P1561" s="90">
        <v>1</v>
      </c>
      <c r="Q1561" s="108">
        <v>0</v>
      </c>
      <c r="R1561" s="108">
        <v>0</v>
      </c>
      <c r="S1561" s="108">
        <v>1</v>
      </c>
      <c r="T1561" s="108">
        <v>1</v>
      </c>
      <c r="U1561" s="108">
        <v>1</v>
      </c>
      <c r="V1561" s="108">
        <v>0</v>
      </c>
      <c r="W1561" s="110">
        <v>200000000</v>
      </c>
      <c r="X1561" s="126">
        <v>0</v>
      </c>
      <c r="Y1561" s="109">
        <v>0</v>
      </c>
      <c r="Z1561" s="109">
        <v>0</v>
      </c>
      <c r="AA1561" s="109"/>
      <c r="AB1561" s="109"/>
      <c r="AC1561" s="109"/>
      <c r="AD1561" s="110">
        <v>200000000</v>
      </c>
      <c r="AE1561" s="100">
        <v>45455</v>
      </c>
      <c r="AF1561" s="95">
        <v>47281</v>
      </c>
      <c r="AG1561" s="112">
        <v>200000000</v>
      </c>
      <c r="AH1561" s="107">
        <v>4.45</v>
      </c>
      <c r="AI1561" s="107">
        <v>5</v>
      </c>
      <c r="AJ1561" s="96">
        <v>9.2499999999999999E-2</v>
      </c>
      <c r="AK1561" s="92" t="s">
        <v>1786</v>
      </c>
      <c r="AL1561" s="92" t="s">
        <v>1787</v>
      </c>
      <c r="AM1561" s="27">
        <v>18500000</v>
      </c>
      <c r="AN1561" s="27">
        <v>18500000</v>
      </c>
      <c r="AO1561" s="27">
        <v>18500000</v>
      </c>
      <c r="AP1561" s="27">
        <v>18500000</v>
      </c>
      <c r="AQ1561" s="27">
        <v>9250000</v>
      </c>
      <c r="AR1561" s="27">
        <v>0</v>
      </c>
      <c r="AS1561" s="27">
        <v>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27">
        <v>0</v>
      </c>
      <c r="BC1561" s="27">
        <f t="shared" si="73"/>
        <v>37000000</v>
      </c>
      <c r="BD1561" s="27">
        <f t="shared" si="74"/>
        <v>46250000</v>
      </c>
      <c r="BE1561" s="27">
        <f t="shared" si="75"/>
        <v>83250000</v>
      </c>
    </row>
    <row r="1562" spans="1:57" x14ac:dyDescent="0.35">
      <c r="A1562" s="92" t="s">
        <v>1981</v>
      </c>
      <c r="B1562" s="90" t="s">
        <v>719</v>
      </c>
      <c r="C1562" s="94">
        <v>1</v>
      </c>
      <c r="D1562" s="91" t="s">
        <v>0</v>
      </c>
      <c r="E1562" s="61" t="s">
        <v>3</v>
      </c>
      <c r="F1562" s="61" t="s">
        <v>1772</v>
      </c>
      <c r="G1562" s="61" t="s">
        <v>1793</v>
      </c>
      <c r="H1562" s="61" t="s">
        <v>1789</v>
      </c>
      <c r="I1562" s="61" t="s">
        <v>1794</v>
      </c>
      <c r="J1562" s="61" t="s">
        <v>1791</v>
      </c>
      <c r="K1562" s="61" t="s">
        <v>813</v>
      </c>
      <c r="L1562" s="61" t="s">
        <v>1778</v>
      </c>
      <c r="M1562" s="61" t="s">
        <v>1785</v>
      </c>
      <c r="N1562" s="90">
        <v>1</v>
      </c>
      <c r="O1562" s="90">
        <v>1</v>
      </c>
      <c r="P1562" s="90">
        <v>1</v>
      </c>
      <c r="Q1562" s="108">
        <v>1</v>
      </c>
      <c r="R1562" s="108">
        <v>1</v>
      </c>
      <c r="S1562" s="108">
        <v>1</v>
      </c>
      <c r="T1562" s="108">
        <v>0</v>
      </c>
      <c r="U1562" s="108">
        <v>0</v>
      </c>
      <c r="V1562" s="108">
        <v>0</v>
      </c>
      <c r="W1562" s="110">
        <v>424210</v>
      </c>
      <c r="X1562" s="126">
        <v>0</v>
      </c>
      <c r="Y1562" s="109">
        <v>0</v>
      </c>
      <c r="Z1562" s="109">
        <v>1148.9000000000001</v>
      </c>
      <c r="AA1562" s="109"/>
      <c r="AB1562" s="109"/>
      <c r="AC1562" s="109"/>
      <c r="AD1562" s="110">
        <v>424210</v>
      </c>
      <c r="AE1562" s="100">
        <v>45645</v>
      </c>
      <c r="AF1562" s="95">
        <v>46010</v>
      </c>
      <c r="AG1562" s="112">
        <v>424210</v>
      </c>
      <c r="AH1562" s="107">
        <v>0.96944444444444444</v>
      </c>
      <c r="AI1562" s="107">
        <v>1</v>
      </c>
      <c r="AJ1562" s="96">
        <v>3.2500000000000001E-2</v>
      </c>
      <c r="AK1562" s="92" t="s">
        <v>1786</v>
      </c>
      <c r="AL1562" s="92" t="s">
        <v>1787</v>
      </c>
      <c r="AM1562" s="27">
        <v>12637.899999999998</v>
      </c>
      <c r="AN1562" s="27">
        <v>0</v>
      </c>
      <c r="AO1562" s="27">
        <v>0</v>
      </c>
      <c r="AP1562" s="27">
        <v>0</v>
      </c>
      <c r="AQ1562" s="27">
        <v>0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27">
        <v>0</v>
      </c>
      <c r="BC1562" s="27">
        <f t="shared" si="73"/>
        <v>12637.899999999998</v>
      </c>
      <c r="BD1562" s="27">
        <f t="shared" si="74"/>
        <v>0</v>
      </c>
      <c r="BE1562" s="27">
        <f t="shared" si="75"/>
        <v>12637.899999999998</v>
      </c>
    </row>
    <row r="1563" spans="1:57" x14ac:dyDescent="0.35">
      <c r="A1563" s="92" t="s">
        <v>1980</v>
      </c>
      <c r="B1563" s="90" t="s">
        <v>719</v>
      </c>
      <c r="C1563" s="94">
        <v>2</v>
      </c>
      <c r="D1563" s="91" t="s">
        <v>0</v>
      </c>
      <c r="E1563" s="61" t="s">
        <v>3</v>
      </c>
      <c r="F1563" s="61" t="s">
        <v>1772</v>
      </c>
      <c r="G1563" s="61" t="s">
        <v>1793</v>
      </c>
      <c r="H1563" s="61" t="s">
        <v>1789</v>
      </c>
      <c r="I1563" s="61" t="s">
        <v>1794</v>
      </c>
      <c r="J1563" s="61" t="s">
        <v>1791</v>
      </c>
      <c r="K1563" s="61" t="s">
        <v>813</v>
      </c>
      <c r="L1563" s="61" t="s">
        <v>1778</v>
      </c>
      <c r="M1563" s="61" t="s">
        <v>1785</v>
      </c>
      <c r="N1563" s="90">
        <v>1</v>
      </c>
      <c r="O1563" s="90">
        <v>1</v>
      </c>
      <c r="P1563" s="90">
        <v>1</v>
      </c>
      <c r="Q1563" s="108">
        <v>1</v>
      </c>
      <c r="R1563" s="108">
        <v>1</v>
      </c>
      <c r="S1563" s="108">
        <v>1</v>
      </c>
      <c r="T1563" s="108">
        <v>0</v>
      </c>
      <c r="U1563" s="108">
        <v>0</v>
      </c>
      <c r="V1563" s="108">
        <v>0</v>
      </c>
      <c r="W1563" s="109">
        <v>1502730</v>
      </c>
      <c r="X1563" s="126">
        <v>0</v>
      </c>
      <c r="Y1563" s="109">
        <v>0</v>
      </c>
      <c r="Z1563" s="109">
        <v>4783.6899999999996</v>
      </c>
      <c r="AA1563" s="109"/>
      <c r="AB1563" s="109"/>
      <c r="AC1563" s="109"/>
      <c r="AD1563" s="110">
        <v>1502730</v>
      </c>
      <c r="AE1563" s="101">
        <v>45645</v>
      </c>
      <c r="AF1563" s="95">
        <v>46375</v>
      </c>
      <c r="AG1563" s="112">
        <v>1502730</v>
      </c>
      <c r="AH1563" s="107">
        <v>1.9694444444444446</v>
      </c>
      <c r="AI1563" s="107">
        <v>2</v>
      </c>
      <c r="AJ1563" s="97">
        <v>3.8199999999999998E-2</v>
      </c>
      <c r="AK1563" s="92" t="s">
        <v>1786</v>
      </c>
      <c r="AL1563" s="92" t="s">
        <v>1787</v>
      </c>
      <c r="AM1563" s="27">
        <v>52620.590000000004</v>
      </c>
      <c r="AN1563" s="27">
        <v>43053.239999999991</v>
      </c>
      <c r="AO1563" s="27">
        <v>0</v>
      </c>
      <c r="AP1563" s="27">
        <v>0</v>
      </c>
      <c r="AQ1563" s="27">
        <v>0</v>
      </c>
      <c r="AR1563" s="27">
        <v>0</v>
      </c>
      <c r="AS1563" s="27">
        <v>0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27">
        <v>0</v>
      </c>
      <c r="BC1563" s="27">
        <f t="shared" si="73"/>
        <v>95673.829999999987</v>
      </c>
      <c r="BD1563" s="27">
        <f t="shared" si="74"/>
        <v>0</v>
      </c>
      <c r="BE1563" s="27">
        <f t="shared" si="75"/>
        <v>95673.829999999987</v>
      </c>
    </row>
    <row r="1564" spans="1:57" x14ac:dyDescent="0.35">
      <c r="A1564" s="92" t="s">
        <v>1979</v>
      </c>
      <c r="B1564" s="90" t="s">
        <v>719</v>
      </c>
      <c r="C1564" s="94">
        <v>3</v>
      </c>
      <c r="D1564" s="91" t="s">
        <v>0</v>
      </c>
      <c r="E1564" s="61" t="s">
        <v>3</v>
      </c>
      <c r="F1564" s="61" t="s">
        <v>1772</v>
      </c>
      <c r="G1564" s="61" t="s">
        <v>1793</v>
      </c>
      <c r="H1564" s="61" t="s">
        <v>1789</v>
      </c>
      <c r="I1564" s="61" t="s">
        <v>1794</v>
      </c>
      <c r="J1564" s="61" t="s">
        <v>1791</v>
      </c>
      <c r="K1564" s="61" t="s">
        <v>813</v>
      </c>
      <c r="L1564" s="61" t="s">
        <v>1778</v>
      </c>
      <c r="M1564" s="61" t="s">
        <v>1785</v>
      </c>
      <c r="N1564" s="90">
        <v>1</v>
      </c>
      <c r="O1564" s="90">
        <v>1</v>
      </c>
      <c r="P1564" s="90">
        <v>1</v>
      </c>
      <c r="Q1564" s="108">
        <v>1</v>
      </c>
      <c r="R1564" s="108">
        <v>1</v>
      </c>
      <c r="S1564" s="108">
        <v>1</v>
      </c>
      <c r="T1564" s="108">
        <v>0</v>
      </c>
      <c r="U1564" s="108">
        <v>0</v>
      </c>
      <c r="V1564" s="108">
        <v>0</v>
      </c>
      <c r="W1564" s="109">
        <v>2388615</v>
      </c>
      <c r="X1564" s="126">
        <v>0</v>
      </c>
      <c r="Y1564" s="109">
        <v>0</v>
      </c>
      <c r="Z1564" s="109">
        <v>8559.2000000000007</v>
      </c>
      <c r="AA1564" s="109"/>
      <c r="AB1564" s="109"/>
      <c r="AC1564" s="109"/>
      <c r="AD1564" s="110">
        <v>2388615</v>
      </c>
      <c r="AE1564" s="101">
        <v>45645</v>
      </c>
      <c r="AF1564" s="95">
        <v>46740</v>
      </c>
      <c r="AG1564" s="112">
        <v>2388615</v>
      </c>
      <c r="AH1564" s="107">
        <v>2.9694444444444446</v>
      </c>
      <c r="AI1564" s="107">
        <v>3</v>
      </c>
      <c r="AJ1564" s="97">
        <v>4.2999999999999997E-2</v>
      </c>
      <c r="AK1564" s="92" t="s">
        <v>1786</v>
      </c>
      <c r="AL1564" s="92" t="s">
        <v>1787</v>
      </c>
      <c r="AM1564" s="27">
        <v>94151.199999999983</v>
      </c>
      <c r="AN1564" s="27">
        <v>102710.39999999998</v>
      </c>
      <c r="AO1564" s="27">
        <v>77032.800000000003</v>
      </c>
      <c r="AP1564" s="27">
        <v>0</v>
      </c>
      <c r="AQ1564" s="27">
        <v>0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27">
        <v>0</v>
      </c>
      <c r="BC1564" s="27">
        <f t="shared" si="73"/>
        <v>196861.59999999998</v>
      </c>
      <c r="BD1564" s="27">
        <f t="shared" si="74"/>
        <v>77032.800000000003</v>
      </c>
      <c r="BE1564" s="27">
        <f t="shared" si="75"/>
        <v>273894.39999999997</v>
      </c>
    </row>
    <row r="1565" spans="1:57" x14ac:dyDescent="0.35">
      <c r="A1565" s="92" t="s">
        <v>1978</v>
      </c>
      <c r="B1565" s="90" t="s">
        <v>719</v>
      </c>
      <c r="C1565" s="94">
        <v>4</v>
      </c>
      <c r="D1565" s="91" t="s">
        <v>0</v>
      </c>
      <c r="E1565" s="61" t="s">
        <v>3</v>
      </c>
      <c r="F1565" s="61" t="s">
        <v>1772</v>
      </c>
      <c r="G1565" s="61" t="s">
        <v>1793</v>
      </c>
      <c r="H1565" s="61" t="s">
        <v>1789</v>
      </c>
      <c r="I1565" s="61" t="s">
        <v>1794</v>
      </c>
      <c r="J1565" s="61" t="s">
        <v>1791</v>
      </c>
      <c r="K1565" s="61" t="s">
        <v>813</v>
      </c>
      <c r="L1565" s="61" t="s">
        <v>1778</v>
      </c>
      <c r="M1565" s="61" t="s">
        <v>1785</v>
      </c>
      <c r="N1565" s="90">
        <v>1</v>
      </c>
      <c r="O1565" s="90">
        <v>1</v>
      </c>
      <c r="P1565" s="90">
        <v>1</v>
      </c>
      <c r="Q1565" s="108">
        <v>1</v>
      </c>
      <c r="R1565" s="108">
        <v>1</v>
      </c>
      <c r="S1565" s="108">
        <v>1</v>
      </c>
      <c r="T1565" s="108">
        <v>0</v>
      </c>
      <c r="U1565" s="108">
        <v>0</v>
      </c>
      <c r="V1565" s="108">
        <v>0</v>
      </c>
      <c r="W1565" s="109">
        <v>1184720</v>
      </c>
      <c r="X1565" s="126">
        <v>0</v>
      </c>
      <c r="Y1565" s="109">
        <v>0</v>
      </c>
      <c r="Z1565" s="109">
        <v>4650.03</v>
      </c>
      <c r="AA1565" s="109"/>
      <c r="AB1565" s="109"/>
      <c r="AC1565" s="109"/>
      <c r="AD1565" s="110">
        <v>1184720</v>
      </c>
      <c r="AE1565" s="101">
        <v>45645</v>
      </c>
      <c r="AF1565" s="95">
        <v>47106</v>
      </c>
      <c r="AG1565" s="112">
        <v>1184720</v>
      </c>
      <c r="AH1565" s="107">
        <v>3.9694444444444446</v>
      </c>
      <c r="AI1565" s="107">
        <v>4</v>
      </c>
      <c r="AJ1565" s="96">
        <v>4.7100000000000003E-2</v>
      </c>
      <c r="AK1565" s="92" t="s">
        <v>1786</v>
      </c>
      <c r="AL1565" s="92" t="s">
        <v>1787</v>
      </c>
      <c r="AM1565" s="27">
        <v>51150.329999999994</v>
      </c>
      <c r="AN1565" s="27">
        <v>55800.359999999993</v>
      </c>
      <c r="AO1565" s="27">
        <v>55800.36</v>
      </c>
      <c r="AP1565" s="27">
        <v>41850.239999999998</v>
      </c>
      <c r="AQ1565" s="27">
        <v>0</v>
      </c>
      <c r="AR1565" s="27">
        <v>0</v>
      </c>
      <c r="AS1565" s="27">
        <v>0</v>
      </c>
      <c r="AT1565" s="27">
        <v>0</v>
      </c>
      <c r="AU1565" s="27">
        <v>0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27">
        <v>0</v>
      </c>
      <c r="BC1565" s="27">
        <f t="shared" si="73"/>
        <v>106950.68999999999</v>
      </c>
      <c r="BD1565" s="27">
        <f t="shared" si="74"/>
        <v>97650.6</v>
      </c>
      <c r="BE1565" s="27">
        <f t="shared" si="75"/>
        <v>204601.28999999998</v>
      </c>
    </row>
    <row r="1566" spans="1:57" x14ac:dyDescent="0.35">
      <c r="A1566" s="92" t="s">
        <v>1977</v>
      </c>
      <c r="B1566" s="90" t="s">
        <v>719</v>
      </c>
      <c r="C1566" s="94">
        <v>5</v>
      </c>
      <c r="D1566" s="91" t="s">
        <v>0</v>
      </c>
      <c r="E1566" s="61" t="s">
        <v>3</v>
      </c>
      <c r="F1566" s="61" t="s">
        <v>1772</v>
      </c>
      <c r="G1566" s="61" t="s">
        <v>1793</v>
      </c>
      <c r="H1566" s="61" t="s">
        <v>1789</v>
      </c>
      <c r="I1566" s="61" t="s">
        <v>1794</v>
      </c>
      <c r="J1566" s="61" t="s">
        <v>1791</v>
      </c>
      <c r="K1566" s="61" t="s">
        <v>813</v>
      </c>
      <c r="L1566" s="61" t="s">
        <v>1778</v>
      </c>
      <c r="M1566" s="61" t="s">
        <v>1785</v>
      </c>
      <c r="N1566" s="90">
        <v>1</v>
      </c>
      <c r="O1566" s="90">
        <v>1</v>
      </c>
      <c r="P1566" s="90">
        <v>1</v>
      </c>
      <c r="Q1566" s="108">
        <v>1</v>
      </c>
      <c r="R1566" s="108">
        <v>1</v>
      </c>
      <c r="S1566" s="108">
        <v>1</v>
      </c>
      <c r="T1566" s="108">
        <v>0</v>
      </c>
      <c r="U1566" s="108">
        <v>0</v>
      </c>
      <c r="V1566" s="108">
        <v>0</v>
      </c>
      <c r="W1566" s="109">
        <v>16937720</v>
      </c>
      <c r="X1566" s="126">
        <v>0</v>
      </c>
      <c r="Y1566" s="109">
        <v>0</v>
      </c>
      <c r="Z1566" s="109">
        <v>71561.87</v>
      </c>
      <c r="AA1566" s="109"/>
      <c r="AB1566" s="109"/>
      <c r="AC1566" s="109"/>
      <c r="AD1566" s="110">
        <v>16937720</v>
      </c>
      <c r="AE1566" s="101">
        <v>45645</v>
      </c>
      <c r="AF1566" s="95">
        <v>47471</v>
      </c>
      <c r="AG1566" s="112">
        <v>16937720</v>
      </c>
      <c r="AH1566" s="107">
        <v>4.9694444444444441</v>
      </c>
      <c r="AI1566" s="107">
        <v>5</v>
      </c>
      <c r="AJ1566" s="96">
        <v>5.0700000000000002E-2</v>
      </c>
      <c r="AK1566" s="92" t="s">
        <v>1786</v>
      </c>
      <c r="AL1566" s="92" t="s">
        <v>1787</v>
      </c>
      <c r="AM1566" s="27">
        <v>787180.57</v>
      </c>
      <c r="AN1566" s="27">
        <v>858742.44</v>
      </c>
      <c r="AO1566" s="27">
        <v>858742.44</v>
      </c>
      <c r="AP1566" s="27">
        <v>858742.44</v>
      </c>
      <c r="AQ1566" s="27">
        <v>644056.80000000005</v>
      </c>
      <c r="AR1566" s="27">
        <v>0</v>
      </c>
      <c r="AS1566" s="27">
        <v>0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27">
        <v>0</v>
      </c>
      <c r="BC1566" s="27">
        <f t="shared" si="73"/>
        <v>1645923.0099999998</v>
      </c>
      <c r="BD1566" s="27">
        <f t="shared" si="74"/>
        <v>2361541.6799999997</v>
      </c>
      <c r="BE1566" s="27">
        <f t="shared" si="75"/>
        <v>4007464.6899999995</v>
      </c>
    </row>
    <row r="1567" spans="1:57" x14ac:dyDescent="0.35">
      <c r="A1567" s="92" t="s">
        <v>1976</v>
      </c>
      <c r="B1567" s="90" t="s">
        <v>719</v>
      </c>
      <c r="C1567" s="94">
        <v>6</v>
      </c>
      <c r="D1567" s="91" t="s">
        <v>0</v>
      </c>
      <c r="E1567" s="61" t="s">
        <v>3</v>
      </c>
      <c r="F1567" s="61" t="s">
        <v>1772</v>
      </c>
      <c r="G1567" s="61" t="s">
        <v>1793</v>
      </c>
      <c r="H1567" s="61" t="s">
        <v>1789</v>
      </c>
      <c r="I1567" s="61" t="s">
        <v>1794</v>
      </c>
      <c r="J1567" s="61" t="s">
        <v>1791</v>
      </c>
      <c r="K1567" s="61" t="s">
        <v>813</v>
      </c>
      <c r="L1567" s="61" t="s">
        <v>1778</v>
      </c>
      <c r="M1567" s="61" t="s">
        <v>1785</v>
      </c>
      <c r="N1567" s="90">
        <v>1</v>
      </c>
      <c r="O1567" s="90">
        <v>1</v>
      </c>
      <c r="P1567" s="90">
        <v>1</v>
      </c>
      <c r="Q1567" s="108">
        <v>1</v>
      </c>
      <c r="R1567" s="108">
        <v>1</v>
      </c>
      <c r="S1567" s="108">
        <v>1</v>
      </c>
      <c r="T1567" s="108">
        <v>0</v>
      </c>
      <c r="U1567" s="108">
        <v>0</v>
      </c>
      <c r="V1567" s="108">
        <v>0</v>
      </c>
      <c r="W1567" s="109">
        <v>1693447.5</v>
      </c>
      <c r="X1567" s="126">
        <v>0</v>
      </c>
      <c r="Y1567" s="109">
        <v>0</v>
      </c>
      <c r="Z1567" s="109">
        <v>7564.07</v>
      </c>
      <c r="AA1567" s="109"/>
      <c r="AB1567" s="109"/>
      <c r="AC1567" s="109"/>
      <c r="AD1567" s="110">
        <v>1693447.5</v>
      </c>
      <c r="AE1567" s="101">
        <v>45645</v>
      </c>
      <c r="AF1567" s="95">
        <v>47836</v>
      </c>
      <c r="AG1567" s="112">
        <v>1693447.5</v>
      </c>
      <c r="AH1567" s="107">
        <v>5.9694444444444441</v>
      </c>
      <c r="AI1567" s="107">
        <v>6</v>
      </c>
      <c r="AJ1567" s="97">
        <v>5.3600000000000002E-2</v>
      </c>
      <c r="AK1567" s="92" t="s">
        <v>1786</v>
      </c>
      <c r="AL1567" s="92" t="s">
        <v>1787</v>
      </c>
      <c r="AM1567" s="27">
        <v>83204.770000000019</v>
      </c>
      <c r="AN1567" s="27">
        <v>90768.840000000026</v>
      </c>
      <c r="AO1567" s="27">
        <v>90768.84</v>
      </c>
      <c r="AP1567" s="27">
        <v>90768.84</v>
      </c>
      <c r="AQ1567" s="27">
        <v>90768.84</v>
      </c>
      <c r="AR1567" s="27">
        <v>68076.600000000006</v>
      </c>
      <c r="AS1567" s="27">
        <v>0</v>
      </c>
      <c r="AT1567" s="27">
        <v>0</v>
      </c>
      <c r="AU1567" s="27">
        <v>0</v>
      </c>
      <c r="AV1567" s="27">
        <v>0</v>
      </c>
      <c r="AW1567" s="27">
        <v>0</v>
      </c>
      <c r="AX1567" s="27">
        <v>0</v>
      </c>
      <c r="AY1567" s="27">
        <v>0</v>
      </c>
      <c r="AZ1567" s="27">
        <v>0</v>
      </c>
      <c r="BA1567" s="27">
        <v>0</v>
      </c>
      <c r="BB1567" s="27">
        <v>0</v>
      </c>
      <c r="BC1567" s="27">
        <f t="shared" si="73"/>
        <v>173973.61000000004</v>
      </c>
      <c r="BD1567" s="27">
        <f t="shared" si="74"/>
        <v>340383.12</v>
      </c>
      <c r="BE1567" s="27">
        <f t="shared" si="75"/>
        <v>514356.73000000004</v>
      </c>
    </row>
    <row r="1568" spans="1:57" x14ac:dyDescent="0.35">
      <c r="A1568" s="92" t="s">
        <v>1975</v>
      </c>
      <c r="B1568" s="90" t="s">
        <v>719</v>
      </c>
      <c r="C1568" s="94">
        <v>7</v>
      </c>
      <c r="D1568" s="91" t="s">
        <v>0</v>
      </c>
      <c r="E1568" s="61" t="s">
        <v>3</v>
      </c>
      <c r="F1568" s="61" t="s">
        <v>1772</v>
      </c>
      <c r="G1568" s="61" t="s">
        <v>1793</v>
      </c>
      <c r="H1568" s="61" t="s">
        <v>1789</v>
      </c>
      <c r="I1568" s="61" t="s">
        <v>1794</v>
      </c>
      <c r="J1568" s="61" t="s">
        <v>1791</v>
      </c>
      <c r="K1568" s="61" t="s">
        <v>813</v>
      </c>
      <c r="L1568" s="61" t="s">
        <v>1778</v>
      </c>
      <c r="M1568" s="61" t="s">
        <v>1785</v>
      </c>
      <c r="N1568" s="108">
        <v>1</v>
      </c>
      <c r="O1568" s="108">
        <v>1</v>
      </c>
      <c r="P1568" s="108">
        <v>1</v>
      </c>
      <c r="Q1568" s="108">
        <v>1</v>
      </c>
      <c r="R1568" s="108">
        <v>1</v>
      </c>
      <c r="S1568" s="108">
        <v>1</v>
      </c>
      <c r="T1568" s="108">
        <v>0</v>
      </c>
      <c r="U1568" s="108">
        <v>0</v>
      </c>
      <c r="V1568" s="108">
        <v>0</v>
      </c>
      <c r="W1568" s="109">
        <v>590737.5</v>
      </c>
      <c r="X1568" s="126">
        <v>0</v>
      </c>
      <c r="Y1568" s="109">
        <v>0</v>
      </c>
      <c r="Z1568" s="109">
        <v>2776.47</v>
      </c>
      <c r="AA1568" s="109"/>
      <c r="AB1568" s="109"/>
      <c r="AC1568" s="109"/>
      <c r="AD1568" s="110">
        <v>590737.5</v>
      </c>
      <c r="AE1568" s="101">
        <v>45645</v>
      </c>
      <c r="AF1568" s="95">
        <v>48201</v>
      </c>
      <c r="AG1568" s="112">
        <v>590737.5</v>
      </c>
      <c r="AH1568" s="107">
        <v>6.9694444444444441</v>
      </c>
      <c r="AI1568" s="107">
        <v>7</v>
      </c>
      <c r="AJ1568" s="96">
        <v>5.6399999999999999E-2</v>
      </c>
      <c r="AK1568" s="92" t="s">
        <v>1786</v>
      </c>
      <c r="AL1568" s="92" t="s">
        <v>1787</v>
      </c>
      <c r="AM1568" s="27">
        <v>30541.170000000006</v>
      </c>
      <c r="AN1568" s="27">
        <v>33317.640000000007</v>
      </c>
      <c r="AO1568" s="27">
        <v>33317.64</v>
      </c>
      <c r="AP1568" s="27">
        <v>33317.64</v>
      </c>
      <c r="AQ1568" s="27">
        <v>33317.64</v>
      </c>
      <c r="AR1568" s="27">
        <v>33317.64</v>
      </c>
      <c r="AS1568" s="27">
        <v>16658.759999999998</v>
      </c>
      <c r="AT1568" s="27">
        <v>0</v>
      </c>
      <c r="AU1568" s="27">
        <v>0</v>
      </c>
      <c r="AV1568" s="27">
        <v>0</v>
      </c>
      <c r="AW1568" s="27">
        <v>0</v>
      </c>
      <c r="AX1568" s="27">
        <v>0</v>
      </c>
      <c r="AY1568" s="27">
        <v>0</v>
      </c>
      <c r="AZ1568" s="27">
        <v>0</v>
      </c>
      <c r="BA1568" s="27">
        <v>0</v>
      </c>
      <c r="BB1568" s="27">
        <v>0</v>
      </c>
      <c r="BC1568" s="27">
        <f t="shared" si="73"/>
        <v>63858.810000000012</v>
      </c>
      <c r="BD1568" s="27">
        <f t="shared" si="74"/>
        <v>149929.32</v>
      </c>
      <c r="BE1568" s="27">
        <f t="shared" si="75"/>
        <v>213788.13</v>
      </c>
    </row>
    <row r="1569" spans="1:57" x14ac:dyDescent="0.35">
      <c r="A1569" s="92" t="s">
        <v>1974</v>
      </c>
      <c r="B1569" s="90" t="s">
        <v>719</v>
      </c>
      <c r="C1569" s="94">
        <v>8</v>
      </c>
      <c r="D1569" s="91" t="s">
        <v>0</v>
      </c>
      <c r="E1569" s="61" t="s">
        <v>3</v>
      </c>
      <c r="F1569" s="61" t="s">
        <v>1772</v>
      </c>
      <c r="G1569" s="61" t="s">
        <v>1793</v>
      </c>
      <c r="H1569" s="61" t="s">
        <v>1789</v>
      </c>
      <c r="I1569" s="61" t="s">
        <v>1794</v>
      </c>
      <c r="J1569" s="61" t="s">
        <v>1791</v>
      </c>
      <c r="K1569" s="61" t="s">
        <v>813</v>
      </c>
      <c r="L1569" s="61" t="s">
        <v>1778</v>
      </c>
      <c r="M1569" s="61" t="s">
        <v>1785</v>
      </c>
      <c r="N1569" s="108">
        <v>1</v>
      </c>
      <c r="O1569" s="108">
        <v>1</v>
      </c>
      <c r="P1569" s="108">
        <v>1</v>
      </c>
      <c r="Q1569" s="108">
        <v>1</v>
      </c>
      <c r="R1569" s="108">
        <v>1</v>
      </c>
      <c r="S1569" s="108">
        <v>1</v>
      </c>
      <c r="T1569" s="108">
        <v>0</v>
      </c>
      <c r="U1569" s="108">
        <v>0</v>
      </c>
      <c r="V1569" s="108">
        <v>0</v>
      </c>
      <c r="W1569" s="109">
        <v>53100</v>
      </c>
      <c r="X1569" s="126">
        <v>0</v>
      </c>
      <c r="Y1569" s="109">
        <v>0</v>
      </c>
      <c r="Z1569" s="109">
        <v>274.79000000000002</v>
      </c>
      <c r="AA1569" s="109"/>
      <c r="AB1569" s="109"/>
      <c r="AC1569" s="109"/>
      <c r="AD1569" s="110">
        <v>53100</v>
      </c>
      <c r="AE1569" s="101">
        <v>45645</v>
      </c>
      <c r="AF1569" s="95">
        <v>48932</v>
      </c>
      <c r="AG1569" s="112">
        <v>53100</v>
      </c>
      <c r="AH1569" s="107">
        <v>8.969444444444445</v>
      </c>
      <c r="AI1569" s="107">
        <v>9</v>
      </c>
      <c r="AJ1569" s="96">
        <v>6.2100000000000002E-2</v>
      </c>
      <c r="AK1569" s="92" t="s">
        <v>1786</v>
      </c>
      <c r="AL1569" s="92" t="s">
        <v>1787</v>
      </c>
      <c r="AM1569" s="27">
        <v>3022.69</v>
      </c>
      <c r="AN1569" s="27">
        <v>3297.48</v>
      </c>
      <c r="AO1569" s="27">
        <v>3297.48</v>
      </c>
      <c r="AP1569" s="27">
        <v>3297.48</v>
      </c>
      <c r="AQ1569" s="27">
        <v>3297.48</v>
      </c>
      <c r="AR1569" s="27">
        <v>3297.48</v>
      </c>
      <c r="AS1569" s="27">
        <v>2473.08</v>
      </c>
      <c r="AT1569" s="27">
        <v>1648.8</v>
      </c>
      <c r="AU1569" s="27">
        <v>824.4</v>
      </c>
      <c r="AV1569" s="27">
        <v>0</v>
      </c>
      <c r="AW1569" s="27">
        <v>0</v>
      </c>
      <c r="AX1569" s="27">
        <v>0</v>
      </c>
      <c r="AY1569" s="27">
        <v>0</v>
      </c>
      <c r="AZ1569" s="27">
        <v>0</v>
      </c>
      <c r="BA1569" s="27">
        <v>0</v>
      </c>
      <c r="BB1569" s="27">
        <v>0</v>
      </c>
      <c r="BC1569" s="27">
        <f t="shared" si="73"/>
        <v>6320.17</v>
      </c>
      <c r="BD1569" s="27">
        <f t="shared" si="74"/>
        <v>18136.2</v>
      </c>
      <c r="BE1569" s="27">
        <f t="shared" si="75"/>
        <v>24456.370000000003</v>
      </c>
    </row>
    <row r="1570" spans="1:57" x14ac:dyDescent="0.35">
      <c r="A1570" s="92" t="s">
        <v>1973</v>
      </c>
      <c r="B1570" s="90" t="s">
        <v>720</v>
      </c>
      <c r="C1570" s="94">
        <v>1</v>
      </c>
      <c r="D1570" s="91" t="s">
        <v>0</v>
      </c>
      <c r="E1570" s="61" t="s">
        <v>3</v>
      </c>
      <c r="F1570" s="61" t="s">
        <v>1772</v>
      </c>
      <c r="G1570" s="61" t="s">
        <v>1788</v>
      </c>
      <c r="H1570" s="61" t="s">
        <v>1789</v>
      </c>
      <c r="I1570" s="61" t="s">
        <v>1790</v>
      </c>
      <c r="J1570" s="61" t="s">
        <v>1791</v>
      </c>
      <c r="K1570" s="61" t="s">
        <v>796</v>
      </c>
      <c r="L1570" s="61" t="s">
        <v>1778</v>
      </c>
      <c r="M1570" s="61" t="s">
        <v>1785</v>
      </c>
      <c r="N1570" s="108">
        <v>1</v>
      </c>
      <c r="O1570" s="108">
        <v>1</v>
      </c>
      <c r="P1570" s="108">
        <v>1</v>
      </c>
      <c r="Q1570" s="108">
        <v>1</v>
      </c>
      <c r="R1570" s="108">
        <v>1</v>
      </c>
      <c r="S1570" s="108">
        <v>1</v>
      </c>
      <c r="T1570" s="108">
        <v>0</v>
      </c>
      <c r="U1570" s="108">
        <v>0</v>
      </c>
      <c r="V1570" s="108">
        <v>0</v>
      </c>
      <c r="W1570" s="109">
        <v>60000000</v>
      </c>
      <c r="X1570" s="126">
        <v>0</v>
      </c>
      <c r="Y1570" s="109">
        <v>0</v>
      </c>
      <c r="Z1570" s="109">
        <v>0</v>
      </c>
      <c r="AA1570" s="109"/>
      <c r="AB1570" s="109"/>
      <c r="AC1570" s="109"/>
      <c r="AD1570" s="110">
        <v>60000000</v>
      </c>
      <c r="AE1570" s="101">
        <v>45372</v>
      </c>
      <c r="AF1570" s="95">
        <v>45737</v>
      </c>
      <c r="AG1570" s="112">
        <v>60000000</v>
      </c>
      <c r="AH1570" s="107">
        <v>0.22500000000000001</v>
      </c>
      <c r="AI1570" s="107">
        <v>1</v>
      </c>
      <c r="AJ1570" s="96">
        <v>4.9000000000000002E-2</v>
      </c>
      <c r="AK1570" s="92" t="s">
        <v>1786</v>
      </c>
      <c r="AL1570" s="92" t="s">
        <v>1787</v>
      </c>
      <c r="AM1570" s="27">
        <v>1470000</v>
      </c>
      <c r="AN1570" s="27">
        <v>0</v>
      </c>
      <c r="AO1570" s="27">
        <v>0</v>
      </c>
      <c r="AP1570" s="27">
        <v>0</v>
      </c>
      <c r="AQ1570" s="27">
        <v>0</v>
      </c>
      <c r="AR1570" s="27">
        <v>0</v>
      </c>
      <c r="AS1570" s="27">
        <v>0</v>
      </c>
      <c r="AT1570" s="27">
        <v>0</v>
      </c>
      <c r="AU1570" s="27">
        <v>0</v>
      </c>
      <c r="AV1570" s="27">
        <v>0</v>
      </c>
      <c r="AW1570" s="27">
        <v>0</v>
      </c>
      <c r="AX1570" s="27">
        <v>0</v>
      </c>
      <c r="AY1570" s="27">
        <v>0</v>
      </c>
      <c r="AZ1570" s="27">
        <v>0</v>
      </c>
      <c r="BA1570" s="27">
        <v>0</v>
      </c>
      <c r="BB1570" s="27">
        <v>0</v>
      </c>
      <c r="BC1570" s="27">
        <f t="shared" si="73"/>
        <v>1470000</v>
      </c>
      <c r="BD1570" s="27">
        <f t="shared" si="74"/>
        <v>0</v>
      </c>
      <c r="BE1570" s="27">
        <f t="shared" si="75"/>
        <v>1470000</v>
      </c>
    </row>
    <row r="1571" spans="1:57" x14ac:dyDescent="0.35">
      <c r="A1571" s="92" t="s">
        <v>1972</v>
      </c>
      <c r="B1571" s="90" t="s">
        <v>721</v>
      </c>
      <c r="C1571" s="94">
        <v>1</v>
      </c>
      <c r="D1571" s="91" t="s">
        <v>0</v>
      </c>
      <c r="E1571" s="61" t="s">
        <v>3</v>
      </c>
      <c r="F1571" s="61" t="s">
        <v>1772</v>
      </c>
      <c r="G1571" s="61" t="s">
        <v>722</v>
      </c>
      <c r="H1571" s="61" t="s">
        <v>1782</v>
      </c>
      <c r="I1571" s="61" t="s">
        <v>1783</v>
      </c>
      <c r="J1571" s="61" t="s">
        <v>1784</v>
      </c>
      <c r="K1571" s="61" t="s">
        <v>722</v>
      </c>
      <c r="L1571" s="61" t="s">
        <v>1778</v>
      </c>
      <c r="M1571" s="61" t="s">
        <v>1785</v>
      </c>
      <c r="N1571" s="108">
        <v>1</v>
      </c>
      <c r="O1571" s="108">
        <v>1</v>
      </c>
      <c r="P1571" s="108">
        <v>1</v>
      </c>
      <c r="Q1571" s="108">
        <v>0</v>
      </c>
      <c r="R1571" s="108">
        <v>0</v>
      </c>
      <c r="S1571" s="108">
        <v>1</v>
      </c>
      <c r="T1571" s="108">
        <v>1</v>
      </c>
      <c r="U1571" s="108">
        <v>1</v>
      </c>
      <c r="V1571" s="108">
        <v>0</v>
      </c>
      <c r="W1571" s="109">
        <v>38730931.799999997</v>
      </c>
      <c r="X1571" s="126">
        <v>0</v>
      </c>
      <c r="Y1571" s="109">
        <v>0</v>
      </c>
      <c r="Z1571" s="109">
        <v>0</v>
      </c>
      <c r="AA1571" s="109"/>
      <c r="AB1571" s="109"/>
      <c r="AC1571" s="109"/>
      <c r="AD1571" s="110">
        <v>38730931.799999997</v>
      </c>
      <c r="AE1571" s="101">
        <v>45544</v>
      </c>
      <c r="AF1571" s="95">
        <v>47370</v>
      </c>
      <c r="AG1571" s="112">
        <v>38730931.799999997</v>
      </c>
      <c r="AH1571" s="107">
        <v>4.6916666666666664</v>
      </c>
      <c r="AI1571" s="107">
        <v>5</v>
      </c>
      <c r="AJ1571" s="96">
        <v>9.2499999999999999E-2</v>
      </c>
      <c r="AK1571" s="92" t="s">
        <v>1786</v>
      </c>
      <c r="AL1571" s="92" t="s">
        <v>1787</v>
      </c>
      <c r="AM1571" s="27">
        <v>3582611.2</v>
      </c>
      <c r="AN1571" s="27">
        <v>3582611.2</v>
      </c>
      <c r="AO1571" s="27">
        <v>3582611.2</v>
      </c>
      <c r="AP1571" s="27">
        <v>3582611.2</v>
      </c>
      <c r="AQ1571" s="27">
        <v>3582611.2</v>
      </c>
      <c r="AR1571" s="27">
        <v>0</v>
      </c>
      <c r="AS1571" s="27">
        <v>0</v>
      </c>
      <c r="AT1571" s="27">
        <v>0</v>
      </c>
      <c r="AU1571" s="27">
        <v>0</v>
      </c>
      <c r="AV1571" s="27">
        <v>0</v>
      </c>
      <c r="AW1571" s="27">
        <v>0</v>
      </c>
      <c r="AX1571" s="27">
        <v>0</v>
      </c>
      <c r="AY1571" s="27">
        <v>0</v>
      </c>
      <c r="AZ1571" s="27">
        <v>0</v>
      </c>
      <c r="BA1571" s="27">
        <v>0</v>
      </c>
      <c r="BB1571" s="27">
        <v>0</v>
      </c>
      <c r="BC1571" s="27">
        <f t="shared" si="73"/>
        <v>7165222.4000000004</v>
      </c>
      <c r="BD1571" s="27">
        <f t="shared" si="74"/>
        <v>10747833.600000001</v>
      </c>
      <c r="BE1571" s="27">
        <f t="shared" si="75"/>
        <v>17913056</v>
      </c>
    </row>
    <row r="1572" spans="1:57" x14ac:dyDescent="0.35">
      <c r="A1572" s="92" t="s">
        <v>1971</v>
      </c>
      <c r="B1572" s="90" t="s">
        <v>723</v>
      </c>
      <c r="C1572" s="94">
        <v>1</v>
      </c>
      <c r="D1572" s="91" t="s">
        <v>0</v>
      </c>
      <c r="E1572" s="61" t="s">
        <v>3</v>
      </c>
      <c r="F1572" s="61" t="s">
        <v>1772</v>
      </c>
      <c r="G1572" s="61" t="s">
        <v>722</v>
      </c>
      <c r="H1572" s="61" t="s">
        <v>1782</v>
      </c>
      <c r="I1572" s="61" t="s">
        <v>1783</v>
      </c>
      <c r="J1572" s="61" t="s">
        <v>1784</v>
      </c>
      <c r="K1572" s="61" t="s">
        <v>722</v>
      </c>
      <c r="L1572" s="61" t="s">
        <v>1778</v>
      </c>
      <c r="M1572" s="61" t="s">
        <v>1785</v>
      </c>
      <c r="N1572" s="108">
        <v>1</v>
      </c>
      <c r="O1572" s="108">
        <v>1</v>
      </c>
      <c r="P1572" s="108">
        <v>1</v>
      </c>
      <c r="Q1572" s="108">
        <v>0</v>
      </c>
      <c r="R1572" s="108">
        <v>0</v>
      </c>
      <c r="S1572" s="108">
        <v>1</v>
      </c>
      <c r="T1572" s="108">
        <v>1</v>
      </c>
      <c r="U1572" s="108">
        <v>1</v>
      </c>
      <c r="V1572" s="108">
        <v>0</v>
      </c>
      <c r="W1572" s="109">
        <v>38915111.509999998</v>
      </c>
      <c r="X1572" s="126">
        <v>0</v>
      </c>
      <c r="Y1572" s="109">
        <v>0</v>
      </c>
      <c r="Z1572" s="109">
        <v>0</v>
      </c>
      <c r="AA1572" s="109"/>
      <c r="AB1572" s="109"/>
      <c r="AC1572" s="109"/>
      <c r="AD1572" s="110">
        <v>38915111.509999998</v>
      </c>
      <c r="AE1572" s="101">
        <v>45565</v>
      </c>
      <c r="AF1572" s="95">
        <v>48121</v>
      </c>
      <c r="AG1572" s="112">
        <v>38915111.509999998</v>
      </c>
      <c r="AH1572" s="107">
        <v>6.75</v>
      </c>
      <c r="AI1572" s="107">
        <v>7</v>
      </c>
      <c r="AJ1572" s="96">
        <v>9.5000000000000001E-2</v>
      </c>
      <c r="AK1572" s="92" t="s">
        <v>1786</v>
      </c>
      <c r="AL1572" s="92" t="s">
        <v>1787</v>
      </c>
      <c r="AM1572" s="27">
        <v>3696935.6</v>
      </c>
      <c r="AN1572" s="27">
        <v>3696935.6</v>
      </c>
      <c r="AO1572" s="27">
        <v>3696935.6</v>
      </c>
      <c r="AP1572" s="27">
        <v>3696935.6</v>
      </c>
      <c r="AQ1572" s="27">
        <v>3696935.6</v>
      </c>
      <c r="AR1572" s="27">
        <v>3696935.6</v>
      </c>
      <c r="AS1572" s="27">
        <v>3696935.6</v>
      </c>
      <c r="AT1572" s="27">
        <v>0</v>
      </c>
      <c r="AU1572" s="27">
        <v>0</v>
      </c>
      <c r="AV1572" s="27">
        <v>0</v>
      </c>
      <c r="AW1572" s="27">
        <v>0</v>
      </c>
      <c r="AX1572" s="27">
        <v>0</v>
      </c>
      <c r="AY1572" s="27">
        <v>0</v>
      </c>
      <c r="AZ1572" s="27">
        <v>0</v>
      </c>
      <c r="BA1572" s="27">
        <v>0</v>
      </c>
      <c r="BB1572" s="27">
        <v>0</v>
      </c>
      <c r="BC1572" s="27">
        <f t="shared" si="73"/>
        <v>7393871.2000000002</v>
      </c>
      <c r="BD1572" s="27">
        <f t="shared" si="74"/>
        <v>18484678</v>
      </c>
      <c r="BE1572" s="27">
        <f t="shared" si="75"/>
        <v>25878549.199999999</v>
      </c>
    </row>
    <row r="1573" spans="1:57" x14ac:dyDescent="0.35">
      <c r="A1573" s="92" t="s">
        <v>1970</v>
      </c>
      <c r="B1573" s="90" t="s">
        <v>724</v>
      </c>
      <c r="C1573" s="94">
        <v>1</v>
      </c>
      <c r="D1573" s="91" t="s">
        <v>0</v>
      </c>
      <c r="E1573" s="61" t="s">
        <v>3</v>
      </c>
      <c r="F1573" s="61" t="s">
        <v>1772</v>
      </c>
      <c r="G1573" s="61" t="s">
        <v>725</v>
      </c>
      <c r="H1573" s="61" t="s">
        <v>1782</v>
      </c>
      <c r="I1573" s="61" t="s">
        <v>1783</v>
      </c>
      <c r="J1573" s="61" t="s">
        <v>1784</v>
      </c>
      <c r="K1573" s="61" t="s">
        <v>725</v>
      </c>
      <c r="L1573" s="61" t="s">
        <v>1778</v>
      </c>
      <c r="M1573" s="61" t="s">
        <v>1785</v>
      </c>
      <c r="N1573" s="108">
        <v>1</v>
      </c>
      <c r="O1573" s="108">
        <v>1</v>
      </c>
      <c r="P1573" s="108">
        <v>1</v>
      </c>
      <c r="Q1573" s="108">
        <v>0</v>
      </c>
      <c r="R1573" s="108">
        <v>0</v>
      </c>
      <c r="S1573" s="108">
        <v>1</v>
      </c>
      <c r="T1573" s="108">
        <v>1</v>
      </c>
      <c r="U1573" s="108">
        <v>1</v>
      </c>
      <c r="V1573" s="108">
        <v>0</v>
      </c>
      <c r="W1573" s="109">
        <v>19659596.109999999</v>
      </c>
      <c r="X1573" s="126">
        <v>0</v>
      </c>
      <c r="Y1573" s="109">
        <v>0</v>
      </c>
      <c r="Z1573" s="109">
        <v>0</v>
      </c>
      <c r="AA1573" s="109"/>
      <c r="AB1573" s="109"/>
      <c r="AC1573" s="109"/>
      <c r="AD1573" s="110">
        <v>19659596.109999999</v>
      </c>
      <c r="AE1573" s="101">
        <v>45372</v>
      </c>
      <c r="AF1573" s="95">
        <v>45737</v>
      </c>
      <c r="AG1573" s="112">
        <v>25000000</v>
      </c>
      <c r="AH1573" s="107">
        <v>0.22500000000000001</v>
      </c>
      <c r="AI1573" s="107">
        <v>1</v>
      </c>
      <c r="AJ1573" s="96">
        <v>4.9000000000000002E-2</v>
      </c>
      <c r="AK1573" s="92" t="s">
        <v>1786</v>
      </c>
      <c r="AL1573" s="92" t="s">
        <v>1787</v>
      </c>
      <c r="AM1573" s="27">
        <v>481660.1</v>
      </c>
      <c r="AN1573" s="27">
        <v>0</v>
      </c>
      <c r="AO1573" s="27">
        <v>0</v>
      </c>
      <c r="AP1573" s="27">
        <v>0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7">
        <v>0</v>
      </c>
      <c r="BA1573" s="27">
        <v>0</v>
      </c>
      <c r="BB1573" s="27">
        <v>0</v>
      </c>
      <c r="BC1573" s="27">
        <f t="shared" si="73"/>
        <v>481660.1</v>
      </c>
      <c r="BD1573" s="27">
        <f t="shared" si="74"/>
        <v>0</v>
      </c>
      <c r="BE1573" s="27">
        <f t="shared" si="75"/>
        <v>481660.1</v>
      </c>
    </row>
    <row r="1574" spans="1:57" x14ac:dyDescent="0.35">
      <c r="A1574" s="92" t="s">
        <v>1969</v>
      </c>
      <c r="B1574" s="90" t="s">
        <v>726</v>
      </c>
      <c r="C1574" s="94">
        <v>1</v>
      </c>
      <c r="D1574" s="91" t="s">
        <v>0</v>
      </c>
      <c r="E1574" s="61" t="s">
        <v>3</v>
      </c>
      <c r="F1574" s="61" t="s">
        <v>1772</v>
      </c>
      <c r="G1574" s="61" t="s">
        <v>1788</v>
      </c>
      <c r="H1574" s="61" t="s">
        <v>1789</v>
      </c>
      <c r="I1574" s="61" t="s">
        <v>1790</v>
      </c>
      <c r="J1574" s="61" t="s">
        <v>1791</v>
      </c>
      <c r="K1574" s="61" t="s">
        <v>796</v>
      </c>
      <c r="L1574" s="61" t="s">
        <v>1778</v>
      </c>
      <c r="M1574" s="61" t="s">
        <v>1785</v>
      </c>
      <c r="N1574" s="108">
        <v>1</v>
      </c>
      <c r="O1574" s="108">
        <v>1</v>
      </c>
      <c r="P1574" s="108">
        <v>1</v>
      </c>
      <c r="Q1574" s="108">
        <v>1</v>
      </c>
      <c r="R1574" s="108">
        <v>1</v>
      </c>
      <c r="S1574" s="108">
        <v>1</v>
      </c>
      <c r="T1574" s="108">
        <v>0</v>
      </c>
      <c r="U1574" s="108">
        <v>0</v>
      </c>
      <c r="V1574" s="108">
        <v>0</v>
      </c>
      <c r="W1574" s="109">
        <v>25000000</v>
      </c>
      <c r="X1574" s="126">
        <v>0</v>
      </c>
      <c r="Y1574" s="109">
        <v>0</v>
      </c>
      <c r="Z1574" s="109">
        <v>0</v>
      </c>
      <c r="AA1574" s="109"/>
      <c r="AB1574" s="109"/>
      <c r="AC1574" s="109"/>
      <c r="AD1574" s="110">
        <v>25000000</v>
      </c>
      <c r="AE1574" s="101">
        <v>45372</v>
      </c>
      <c r="AF1574" s="95">
        <v>45737</v>
      </c>
      <c r="AG1574" s="112">
        <v>25000000</v>
      </c>
      <c r="AH1574" s="107">
        <v>0.22500000000000001</v>
      </c>
      <c r="AI1574" s="107">
        <v>1</v>
      </c>
      <c r="AJ1574" s="96">
        <v>4.9000000000000002E-2</v>
      </c>
      <c r="AK1574" s="92" t="s">
        <v>1786</v>
      </c>
      <c r="AL1574" s="92" t="s">
        <v>1787</v>
      </c>
      <c r="AM1574" s="27">
        <v>612500</v>
      </c>
      <c r="AN1574" s="27">
        <v>0</v>
      </c>
      <c r="AO1574" s="27">
        <v>0</v>
      </c>
      <c r="AP1574" s="27">
        <v>0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7">
        <v>0</v>
      </c>
      <c r="BA1574" s="27">
        <v>0</v>
      </c>
      <c r="BB1574" s="27">
        <v>0</v>
      </c>
      <c r="BC1574" s="27">
        <f t="shared" si="73"/>
        <v>612500</v>
      </c>
      <c r="BD1574" s="27">
        <f t="shared" si="74"/>
        <v>0</v>
      </c>
      <c r="BE1574" s="27">
        <f t="shared" si="75"/>
        <v>612500</v>
      </c>
    </row>
    <row r="1575" spans="1:57" x14ac:dyDescent="0.35">
      <c r="A1575" s="92" t="s">
        <v>1968</v>
      </c>
      <c r="B1575" s="90" t="s">
        <v>727</v>
      </c>
      <c r="C1575" s="94">
        <v>1</v>
      </c>
      <c r="D1575" s="91" t="s">
        <v>0</v>
      </c>
      <c r="E1575" s="61" t="s">
        <v>3</v>
      </c>
      <c r="F1575" s="61" t="s">
        <v>1772</v>
      </c>
      <c r="G1575" s="61" t="s">
        <v>1788</v>
      </c>
      <c r="H1575" s="61" t="s">
        <v>1789</v>
      </c>
      <c r="I1575" s="61" t="s">
        <v>1790</v>
      </c>
      <c r="J1575" s="61" t="s">
        <v>1791</v>
      </c>
      <c r="K1575" s="61" t="s">
        <v>796</v>
      </c>
      <c r="L1575" s="61" t="s">
        <v>1778</v>
      </c>
      <c r="M1575" s="61" t="s">
        <v>1785</v>
      </c>
      <c r="N1575" s="108">
        <v>1</v>
      </c>
      <c r="O1575" s="108">
        <v>1</v>
      </c>
      <c r="P1575" s="108">
        <v>1</v>
      </c>
      <c r="Q1575" s="108">
        <v>1</v>
      </c>
      <c r="R1575" s="108">
        <v>1</v>
      </c>
      <c r="S1575" s="108">
        <v>1</v>
      </c>
      <c r="T1575" s="108">
        <v>0</v>
      </c>
      <c r="U1575" s="108">
        <v>0</v>
      </c>
      <c r="V1575" s="108">
        <v>0</v>
      </c>
      <c r="W1575" s="109">
        <v>25000000</v>
      </c>
      <c r="X1575" s="126">
        <v>0</v>
      </c>
      <c r="Y1575" s="109">
        <v>0</v>
      </c>
      <c r="Z1575" s="109">
        <v>0</v>
      </c>
      <c r="AA1575" s="109"/>
      <c r="AB1575" s="109"/>
      <c r="AC1575" s="109"/>
      <c r="AD1575" s="110">
        <v>25000000</v>
      </c>
      <c r="AE1575" s="101">
        <v>45372</v>
      </c>
      <c r="AF1575" s="95">
        <v>45737</v>
      </c>
      <c r="AG1575" s="112">
        <v>19659596.109999999</v>
      </c>
      <c r="AH1575" s="107">
        <v>0.22500000000000001</v>
      </c>
      <c r="AI1575" s="107">
        <v>1</v>
      </c>
      <c r="AJ1575" s="96">
        <v>4.9000000000000002E-2</v>
      </c>
      <c r="AK1575" s="92" t="s">
        <v>1786</v>
      </c>
      <c r="AL1575" s="92" t="s">
        <v>1787</v>
      </c>
      <c r="AM1575" s="27">
        <v>612500</v>
      </c>
      <c r="AN1575" s="27">
        <v>0</v>
      </c>
      <c r="AO1575" s="27">
        <v>0</v>
      </c>
      <c r="AP1575" s="27">
        <v>0</v>
      </c>
      <c r="AQ1575" s="27">
        <v>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7">
        <v>0</v>
      </c>
      <c r="BA1575" s="27">
        <v>0</v>
      </c>
      <c r="BB1575" s="27">
        <v>0</v>
      </c>
      <c r="BC1575" s="27">
        <f t="shared" si="73"/>
        <v>612500</v>
      </c>
      <c r="BD1575" s="27">
        <f t="shared" si="74"/>
        <v>0</v>
      </c>
      <c r="BE1575" s="27">
        <f t="shared" si="75"/>
        <v>612500</v>
      </c>
    </row>
    <row r="1576" spans="1:57" x14ac:dyDescent="0.35">
      <c r="A1576" s="92" t="s">
        <v>1967</v>
      </c>
      <c r="B1576" s="90" t="s">
        <v>728</v>
      </c>
      <c r="C1576" s="94">
        <v>1</v>
      </c>
      <c r="D1576" s="91" t="s">
        <v>0</v>
      </c>
      <c r="E1576" s="61" t="s">
        <v>3</v>
      </c>
      <c r="F1576" s="61" t="s">
        <v>1772</v>
      </c>
      <c r="G1576" s="61" t="s">
        <v>1788</v>
      </c>
      <c r="H1576" s="61" t="s">
        <v>1789</v>
      </c>
      <c r="I1576" s="61" t="s">
        <v>1790</v>
      </c>
      <c r="J1576" s="61" t="s">
        <v>1791</v>
      </c>
      <c r="K1576" s="61" t="s">
        <v>796</v>
      </c>
      <c r="L1576" s="61" t="s">
        <v>1778</v>
      </c>
      <c r="M1576" s="61" t="s">
        <v>1785</v>
      </c>
      <c r="N1576" s="108">
        <v>1</v>
      </c>
      <c r="O1576" s="108">
        <v>1</v>
      </c>
      <c r="P1576" s="108">
        <v>1</v>
      </c>
      <c r="Q1576" s="108">
        <v>1</v>
      </c>
      <c r="R1576" s="108">
        <v>1</v>
      </c>
      <c r="S1576" s="108">
        <v>1</v>
      </c>
      <c r="T1576" s="108">
        <v>0</v>
      </c>
      <c r="U1576" s="108">
        <v>0</v>
      </c>
      <c r="V1576" s="108">
        <v>0</v>
      </c>
      <c r="W1576" s="109">
        <v>1500000</v>
      </c>
      <c r="X1576" s="126">
        <v>0</v>
      </c>
      <c r="Y1576" s="109">
        <v>0</v>
      </c>
      <c r="Z1576" s="109">
        <v>0</v>
      </c>
      <c r="AA1576" s="109"/>
      <c r="AB1576" s="109"/>
      <c r="AC1576" s="109"/>
      <c r="AD1576" s="110">
        <v>1500000</v>
      </c>
      <c r="AE1576" s="101">
        <v>45610</v>
      </c>
      <c r="AF1576" s="95">
        <v>45975</v>
      </c>
      <c r="AG1576" s="112">
        <v>1500000</v>
      </c>
      <c r="AH1576" s="107">
        <v>0.87222222222222223</v>
      </c>
      <c r="AI1576" s="107">
        <v>1</v>
      </c>
      <c r="AJ1576" s="96">
        <v>4.9000000000000002E-2</v>
      </c>
      <c r="AK1576" s="92" t="s">
        <v>1786</v>
      </c>
      <c r="AL1576" s="92" t="s">
        <v>1787</v>
      </c>
      <c r="AM1576" s="27">
        <v>73500</v>
      </c>
      <c r="AN1576" s="27">
        <v>0</v>
      </c>
      <c r="AO1576" s="27">
        <v>0</v>
      </c>
      <c r="AP1576" s="27">
        <v>0</v>
      </c>
      <c r="AQ1576" s="27">
        <v>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7">
        <v>0</v>
      </c>
      <c r="BA1576" s="27">
        <v>0</v>
      </c>
      <c r="BB1576" s="27">
        <v>0</v>
      </c>
      <c r="BC1576" s="27">
        <f t="shared" si="73"/>
        <v>73500</v>
      </c>
      <c r="BD1576" s="27">
        <f t="shared" si="74"/>
        <v>0</v>
      </c>
      <c r="BE1576" s="27">
        <f t="shared" si="75"/>
        <v>73500</v>
      </c>
    </row>
    <row r="1577" spans="1:57" x14ac:dyDescent="0.35">
      <c r="A1577" s="92" t="s">
        <v>1966</v>
      </c>
      <c r="B1577" s="90" t="s">
        <v>729</v>
      </c>
      <c r="C1577" s="94">
        <v>1</v>
      </c>
      <c r="D1577" s="91" t="s">
        <v>0</v>
      </c>
      <c r="E1577" s="61" t="s">
        <v>3</v>
      </c>
      <c r="F1577" s="61" t="s">
        <v>1772</v>
      </c>
      <c r="G1577" s="61" t="s">
        <v>1788</v>
      </c>
      <c r="H1577" s="61" t="s">
        <v>1789</v>
      </c>
      <c r="I1577" s="61" t="s">
        <v>1790</v>
      </c>
      <c r="J1577" s="61" t="s">
        <v>1791</v>
      </c>
      <c r="K1577" s="61" t="s">
        <v>796</v>
      </c>
      <c r="L1577" s="61" t="s">
        <v>1778</v>
      </c>
      <c r="M1577" s="61" t="s">
        <v>1785</v>
      </c>
      <c r="N1577" s="108">
        <v>1</v>
      </c>
      <c r="O1577" s="108">
        <v>1</v>
      </c>
      <c r="P1577" s="108">
        <v>1</v>
      </c>
      <c r="Q1577" s="108">
        <v>1</v>
      </c>
      <c r="R1577" s="108">
        <v>1</v>
      </c>
      <c r="S1577" s="108">
        <v>1</v>
      </c>
      <c r="T1577" s="108">
        <v>0</v>
      </c>
      <c r="U1577" s="108">
        <v>0</v>
      </c>
      <c r="V1577" s="108">
        <v>0</v>
      </c>
      <c r="W1577" s="109">
        <v>3000000</v>
      </c>
      <c r="X1577" s="126">
        <v>0</v>
      </c>
      <c r="Y1577" s="109">
        <v>0</v>
      </c>
      <c r="Z1577" s="109">
        <v>0</v>
      </c>
      <c r="AA1577" s="109"/>
      <c r="AB1577" s="109"/>
      <c r="AC1577" s="109"/>
      <c r="AD1577" s="110">
        <v>3000000</v>
      </c>
      <c r="AE1577" s="101">
        <v>45610</v>
      </c>
      <c r="AF1577" s="95">
        <v>45975</v>
      </c>
      <c r="AG1577" s="112">
        <v>3000000</v>
      </c>
      <c r="AH1577" s="107">
        <v>0.87222222222222223</v>
      </c>
      <c r="AI1577" s="107">
        <v>1</v>
      </c>
      <c r="AJ1577" s="96">
        <v>4.9000000000000002E-2</v>
      </c>
      <c r="AK1577" s="92" t="s">
        <v>1786</v>
      </c>
      <c r="AL1577" s="92" t="s">
        <v>1787</v>
      </c>
      <c r="AM1577" s="27">
        <v>147000</v>
      </c>
      <c r="AN1577" s="27">
        <v>0</v>
      </c>
      <c r="AO1577" s="27">
        <v>0</v>
      </c>
      <c r="AP1577" s="27">
        <v>0</v>
      </c>
      <c r="AQ1577" s="27">
        <v>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7">
        <v>0</v>
      </c>
      <c r="BA1577" s="27">
        <v>0</v>
      </c>
      <c r="BB1577" s="27">
        <v>0</v>
      </c>
      <c r="BC1577" s="27">
        <f t="shared" si="73"/>
        <v>147000</v>
      </c>
      <c r="BD1577" s="27">
        <f t="shared" si="74"/>
        <v>0</v>
      </c>
      <c r="BE1577" s="27">
        <f t="shared" si="75"/>
        <v>147000</v>
      </c>
    </row>
    <row r="1578" spans="1:57" x14ac:dyDescent="0.35">
      <c r="A1578" s="92" t="s">
        <v>1965</v>
      </c>
      <c r="B1578" s="90" t="s">
        <v>730</v>
      </c>
      <c r="C1578" s="94">
        <v>1</v>
      </c>
      <c r="D1578" s="91" t="s">
        <v>0</v>
      </c>
      <c r="E1578" s="61" t="s">
        <v>3</v>
      </c>
      <c r="F1578" s="61" t="s">
        <v>1772</v>
      </c>
      <c r="G1578" s="61" t="s">
        <v>1793</v>
      </c>
      <c r="H1578" s="61" t="s">
        <v>1789</v>
      </c>
      <c r="I1578" s="61" t="s">
        <v>1794</v>
      </c>
      <c r="J1578" s="61" t="s">
        <v>1791</v>
      </c>
      <c r="K1578" s="61" t="s">
        <v>813</v>
      </c>
      <c r="L1578" s="61" t="s">
        <v>1778</v>
      </c>
      <c r="M1578" s="61" t="s">
        <v>1785</v>
      </c>
      <c r="N1578" s="108">
        <v>1</v>
      </c>
      <c r="O1578" s="108">
        <v>1</v>
      </c>
      <c r="P1578" s="108">
        <v>1</v>
      </c>
      <c r="Q1578" s="108">
        <v>1</v>
      </c>
      <c r="R1578" s="108">
        <v>1</v>
      </c>
      <c r="S1578" s="108">
        <v>1</v>
      </c>
      <c r="T1578" s="108">
        <v>0</v>
      </c>
      <c r="U1578" s="108">
        <v>0</v>
      </c>
      <c r="V1578" s="108">
        <v>0</v>
      </c>
      <c r="W1578" s="109">
        <v>22616.67</v>
      </c>
      <c r="X1578" s="126">
        <v>0</v>
      </c>
      <c r="Y1578" s="109">
        <v>0</v>
      </c>
      <c r="Z1578" s="109">
        <v>61.25</v>
      </c>
      <c r="AA1578" s="109"/>
      <c r="AB1578" s="109"/>
      <c r="AC1578" s="109"/>
      <c r="AD1578" s="110">
        <v>22616.67</v>
      </c>
      <c r="AE1578" s="101">
        <v>45610</v>
      </c>
      <c r="AF1578" s="95">
        <v>45975</v>
      </c>
      <c r="AG1578" s="112">
        <v>10000000</v>
      </c>
      <c r="AH1578" s="107">
        <v>0.87222222222222223</v>
      </c>
      <c r="AI1578" s="107">
        <v>1</v>
      </c>
      <c r="AJ1578" s="96">
        <v>4.9000000000000002E-2</v>
      </c>
      <c r="AK1578" s="92" t="s">
        <v>1786</v>
      </c>
      <c r="AL1578" s="92" t="s">
        <v>1787</v>
      </c>
      <c r="AM1578" s="27">
        <v>673.75</v>
      </c>
      <c r="AN1578" s="27">
        <v>0</v>
      </c>
      <c r="AO1578" s="27">
        <v>0</v>
      </c>
      <c r="AP1578" s="27">
        <v>0</v>
      </c>
      <c r="AQ1578" s="27">
        <v>0</v>
      </c>
      <c r="AR1578" s="27">
        <v>0</v>
      </c>
      <c r="AS1578" s="27">
        <v>0</v>
      </c>
      <c r="AT1578" s="27">
        <v>0</v>
      </c>
      <c r="AU1578" s="27">
        <v>0</v>
      </c>
      <c r="AV1578" s="27">
        <v>0</v>
      </c>
      <c r="AW1578" s="27">
        <v>0</v>
      </c>
      <c r="AX1578" s="27">
        <v>0</v>
      </c>
      <c r="AY1578" s="27">
        <v>0</v>
      </c>
      <c r="AZ1578" s="27">
        <v>0</v>
      </c>
      <c r="BA1578" s="27">
        <v>0</v>
      </c>
      <c r="BB1578" s="27">
        <v>0</v>
      </c>
      <c r="BC1578" s="27">
        <f t="shared" si="73"/>
        <v>673.75</v>
      </c>
      <c r="BD1578" s="27">
        <f t="shared" si="74"/>
        <v>0</v>
      </c>
      <c r="BE1578" s="27">
        <f t="shared" si="75"/>
        <v>673.75</v>
      </c>
    </row>
    <row r="1579" spans="1:57" x14ac:dyDescent="0.35">
      <c r="A1579" s="92" t="s">
        <v>1964</v>
      </c>
      <c r="B1579" s="90" t="s">
        <v>730</v>
      </c>
      <c r="C1579" s="94">
        <v>10</v>
      </c>
      <c r="D1579" s="91" t="s">
        <v>0</v>
      </c>
      <c r="E1579" s="61" t="s">
        <v>3</v>
      </c>
      <c r="F1579" s="61" t="s">
        <v>1772</v>
      </c>
      <c r="G1579" s="61" t="s">
        <v>1793</v>
      </c>
      <c r="H1579" s="61" t="s">
        <v>1789</v>
      </c>
      <c r="I1579" s="61" t="s">
        <v>1794</v>
      </c>
      <c r="J1579" s="61" t="s">
        <v>1791</v>
      </c>
      <c r="K1579" s="61" t="s">
        <v>813</v>
      </c>
      <c r="L1579" s="61" t="s">
        <v>1778</v>
      </c>
      <c r="M1579" s="61" t="s">
        <v>1785</v>
      </c>
      <c r="N1579" s="108">
        <v>1</v>
      </c>
      <c r="O1579" s="108">
        <v>1</v>
      </c>
      <c r="P1579" s="108">
        <v>1</v>
      </c>
      <c r="Q1579" s="108">
        <v>1</v>
      </c>
      <c r="R1579" s="108">
        <v>1</v>
      </c>
      <c r="S1579" s="108">
        <v>1</v>
      </c>
      <c r="T1579" s="108">
        <v>0</v>
      </c>
      <c r="U1579" s="108">
        <v>0</v>
      </c>
      <c r="V1579" s="108">
        <v>0</v>
      </c>
      <c r="W1579" s="109">
        <v>53100</v>
      </c>
      <c r="X1579" s="126">
        <v>0</v>
      </c>
      <c r="Y1579" s="109">
        <v>0</v>
      </c>
      <c r="Z1579" s="109">
        <v>0</v>
      </c>
      <c r="AA1579" s="109"/>
      <c r="AB1579" s="109"/>
      <c r="AC1579" s="109"/>
      <c r="AD1579" s="110">
        <v>53100</v>
      </c>
      <c r="AE1579" s="101">
        <v>45503</v>
      </c>
      <c r="AF1579" s="95">
        <v>46598</v>
      </c>
      <c r="AG1579" s="112">
        <v>50000000</v>
      </c>
      <c r="AH1579" s="107">
        <v>2.5833333333333335</v>
      </c>
      <c r="AI1579" s="107">
        <v>3</v>
      </c>
      <c r="AJ1579" s="96">
        <v>8.7499999999999994E-2</v>
      </c>
      <c r="AK1579" s="92" t="s">
        <v>1786</v>
      </c>
      <c r="AL1579" s="92" t="s">
        <v>1787</v>
      </c>
      <c r="AM1579" s="27">
        <v>0</v>
      </c>
      <c r="AN1579" s="27">
        <v>0</v>
      </c>
      <c r="AO1579" s="27">
        <v>0</v>
      </c>
      <c r="AP1579" s="27">
        <v>0</v>
      </c>
      <c r="AQ1579" s="27">
        <v>0</v>
      </c>
      <c r="AR1579" s="27">
        <v>0</v>
      </c>
      <c r="AS1579" s="27">
        <v>0</v>
      </c>
      <c r="AT1579" s="27">
        <v>0</v>
      </c>
      <c r="AU1579" s="27">
        <v>0</v>
      </c>
      <c r="AV1579" s="27">
        <v>0</v>
      </c>
      <c r="AW1579" s="27">
        <v>0</v>
      </c>
      <c r="AX1579" s="27">
        <v>0</v>
      </c>
      <c r="AY1579" s="27">
        <v>0</v>
      </c>
      <c r="AZ1579" s="27">
        <v>0</v>
      </c>
      <c r="BA1579" s="27">
        <v>0</v>
      </c>
      <c r="BB1579" s="27">
        <v>0</v>
      </c>
      <c r="BC1579" s="27">
        <f t="shared" si="73"/>
        <v>0</v>
      </c>
      <c r="BD1579" s="27">
        <f t="shared" si="74"/>
        <v>0</v>
      </c>
      <c r="BE1579" s="27">
        <f t="shared" si="75"/>
        <v>0</v>
      </c>
    </row>
    <row r="1580" spans="1:57" x14ac:dyDescent="0.35">
      <c r="A1580" s="92" t="s">
        <v>1963</v>
      </c>
      <c r="B1580" s="90" t="s">
        <v>730</v>
      </c>
      <c r="C1580" s="94">
        <v>2</v>
      </c>
      <c r="D1580" s="91" t="s">
        <v>0</v>
      </c>
      <c r="E1580" s="61" t="s">
        <v>3</v>
      </c>
      <c r="F1580" s="61" t="s">
        <v>1772</v>
      </c>
      <c r="G1580" s="61" t="s">
        <v>1793</v>
      </c>
      <c r="H1580" s="61" t="s">
        <v>1789</v>
      </c>
      <c r="I1580" s="61" t="s">
        <v>1794</v>
      </c>
      <c r="J1580" s="61" t="s">
        <v>1791</v>
      </c>
      <c r="K1580" s="61" t="s">
        <v>813</v>
      </c>
      <c r="L1580" s="61" t="s">
        <v>1778</v>
      </c>
      <c r="M1580" s="61" t="s">
        <v>1785</v>
      </c>
      <c r="N1580" s="108">
        <v>1</v>
      </c>
      <c r="O1580" s="108">
        <v>1</v>
      </c>
      <c r="P1580" s="108">
        <v>1</v>
      </c>
      <c r="Q1580" s="108">
        <v>1</v>
      </c>
      <c r="R1580" s="108">
        <v>1</v>
      </c>
      <c r="S1580" s="108">
        <v>1</v>
      </c>
      <c r="T1580" s="108">
        <v>0</v>
      </c>
      <c r="U1580" s="108">
        <v>0</v>
      </c>
      <c r="V1580" s="108">
        <v>0</v>
      </c>
      <c r="W1580" s="109">
        <v>19293.98</v>
      </c>
      <c r="X1580" s="126">
        <v>0</v>
      </c>
      <c r="Y1580" s="109">
        <v>0</v>
      </c>
      <c r="Z1580" s="109">
        <v>61.42</v>
      </c>
      <c r="AA1580" s="109"/>
      <c r="AB1580" s="109"/>
      <c r="AC1580" s="109"/>
      <c r="AD1580" s="110">
        <v>19293.98</v>
      </c>
      <c r="AE1580" s="101">
        <v>45610</v>
      </c>
      <c r="AF1580" s="95">
        <v>45975</v>
      </c>
      <c r="AG1580" s="112">
        <v>51624984.539999999</v>
      </c>
      <c r="AH1580" s="107">
        <v>0.87222222222222223</v>
      </c>
      <c r="AI1580" s="107">
        <v>1</v>
      </c>
      <c r="AJ1580" s="96">
        <v>4.9000000000000002E-2</v>
      </c>
      <c r="AK1580" s="92" t="s">
        <v>1786</v>
      </c>
      <c r="AL1580" s="92" t="s">
        <v>1787</v>
      </c>
      <c r="AM1580" s="27">
        <v>675.62</v>
      </c>
      <c r="AN1580" s="27">
        <v>552.78</v>
      </c>
      <c r="AO1580" s="27">
        <v>0</v>
      </c>
      <c r="AP1580" s="27">
        <v>0</v>
      </c>
      <c r="AQ1580" s="27">
        <v>0</v>
      </c>
      <c r="AR1580" s="27">
        <v>0</v>
      </c>
      <c r="AS1580" s="27">
        <v>0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27">
        <v>0</v>
      </c>
      <c r="BC1580" s="27">
        <f t="shared" si="73"/>
        <v>1228.4000000000001</v>
      </c>
      <c r="BD1580" s="27">
        <f t="shared" si="74"/>
        <v>0</v>
      </c>
      <c r="BE1580" s="27">
        <f t="shared" si="75"/>
        <v>1228.4000000000001</v>
      </c>
    </row>
    <row r="1581" spans="1:57" x14ac:dyDescent="0.35">
      <c r="A1581" s="92" t="s">
        <v>1962</v>
      </c>
      <c r="B1581" s="90" t="s">
        <v>730</v>
      </c>
      <c r="C1581" s="94">
        <v>3</v>
      </c>
      <c r="D1581" s="91" t="s">
        <v>0</v>
      </c>
      <c r="E1581" s="61" t="s">
        <v>3</v>
      </c>
      <c r="F1581" s="61" t="s">
        <v>1772</v>
      </c>
      <c r="G1581" s="61" t="s">
        <v>1793</v>
      </c>
      <c r="H1581" s="61" t="s">
        <v>1789</v>
      </c>
      <c r="I1581" s="61" t="s">
        <v>1794</v>
      </c>
      <c r="J1581" s="61" t="s">
        <v>1791</v>
      </c>
      <c r="K1581" s="61" t="s">
        <v>813</v>
      </c>
      <c r="L1581" s="61" t="s">
        <v>1778</v>
      </c>
      <c r="M1581" s="61" t="s">
        <v>1785</v>
      </c>
      <c r="N1581" s="108">
        <v>1</v>
      </c>
      <c r="O1581" s="108">
        <v>1</v>
      </c>
      <c r="P1581" s="108">
        <v>1</v>
      </c>
      <c r="Q1581" s="108">
        <v>1</v>
      </c>
      <c r="R1581" s="108">
        <v>1</v>
      </c>
      <c r="S1581" s="108">
        <v>1</v>
      </c>
      <c r="T1581" s="108">
        <v>0</v>
      </c>
      <c r="U1581" s="108">
        <v>0</v>
      </c>
      <c r="V1581" s="108">
        <v>0</v>
      </c>
      <c r="W1581" s="109">
        <v>317022.73</v>
      </c>
      <c r="X1581" s="126">
        <v>0</v>
      </c>
      <c r="Y1581" s="109">
        <v>0</v>
      </c>
      <c r="Z1581" s="109">
        <v>1136</v>
      </c>
      <c r="AA1581" s="109"/>
      <c r="AB1581" s="109"/>
      <c r="AC1581" s="109"/>
      <c r="AD1581" s="110">
        <v>317022.73</v>
      </c>
      <c r="AE1581" s="101">
        <v>45610</v>
      </c>
      <c r="AF1581" s="95">
        <v>45975</v>
      </c>
      <c r="AG1581" s="112">
        <v>49718407.899999999</v>
      </c>
      <c r="AH1581" s="107">
        <v>0.87222222222222223</v>
      </c>
      <c r="AI1581" s="107">
        <v>1</v>
      </c>
      <c r="AJ1581" s="96">
        <v>4.9000000000000002E-2</v>
      </c>
      <c r="AK1581" s="92" t="s">
        <v>1786</v>
      </c>
      <c r="AL1581" s="92" t="s">
        <v>1787</v>
      </c>
      <c r="AM1581" s="27">
        <v>12496</v>
      </c>
      <c r="AN1581" s="27">
        <v>13632</v>
      </c>
      <c r="AO1581" s="27">
        <v>10224</v>
      </c>
      <c r="AP1581" s="27">
        <v>0</v>
      </c>
      <c r="AQ1581" s="27">
        <v>0</v>
      </c>
      <c r="AR1581" s="27">
        <v>0</v>
      </c>
      <c r="AS1581" s="27">
        <v>0</v>
      </c>
      <c r="AT1581" s="27">
        <v>0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27">
        <v>0</v>
      </c>
      <c r="BC1581" s="27">
        <f t="shared" si="73"/>
        <v>26128</v>
      </c>
      <c r="BD1581" s="27">
        <f t="shared" si="74"/>
        <v>10224</v>
      </c>
      <c r="BE1581" s="27">
        <f t="shared" si="75"/>
        <v>36352</v>
      </c>
    </row>
    <row r="1582" spans="1:57" x14ac:dyDescent="0.35">
      <c r="A1582" s="92" t="s">
        <v>1961</v>
      </c>
      <c r="B1582" s="90" t="s">
        <v>730</v>
      </c>
      <c r="C1582" s="94">
        <v>4</v>
      </c>
      <c r="D1582" s="91" t="s">
        <v>0</v>
      </c>
      <c r="E1582" s="61" t="s">
        <v>3</v>
      </c>
      <c r="F1582" s="61" t="s">
        <v>1772</v>
      </c>
      <c r="G1582" s="61" t="s">
        <v>1793</v>
      </c>
      <c r="H1582" s="61" t="s">
        <v>1789</v>
      </c>
      <c r="I1582" s="61" t="s">
        <v>1794</v>
      </c>
      <c r="J1582" s="61" t="s">
        <v>1791</v>
      </c>
      <c r="K1582" s="61" t="s">
        <v>813</v>
      </c>
      <c r="L1582" s="61" t="s">
        <v>1778</v>
      </c>
      <c r="M1582" s="61" t="s">
        <v>1785</v>
      </c>
      <c r="N1582" s="108">
        <v>1</v>
      </c>
      <c r="O1582" s="108">
        <v>1</v>
      </c>
      <c r="P1582" s="108">
        <v>1</v>
      </c>
      <c r="Q1582" s="108">
        <v>1</v>
      </c>
      <c r="R1582" s="108">
        <v>1</v>
      </c>
      <c r="S1582" s="108">
        <v>1</v>
      </c>
      <c r="T1582" s="108">
        <v>0</v>
      </c>
      <c r="U1582" s="108">
        <v>0</v>
      </c>
      <c r="V1582" s="108">
        <v>0</v>
      </c>
      <c r="W1582" s="109">
        <v>176852.5</v>
      </c>
      <c r="X1582" s="126">
        <v>0</v>
      </c>
      <c r="Y1582" s="109">
        <v>0</v>
      </c>
      <c r="Z1582" s="109">
        <v>694.15</v>
      </c>
      <c r="AA1582" s="109"/>
      <c r="AB1582" s="109"/>
      <c r="AC1582" s="109"/>
      <c r="AD1582" s="110">
        <v>176852.5</v>
      </c>
      <c r="AE1582" s="101">
        <v>45652</v>
      </c>
      <c r="AF1582" s="95">
        <v>47113</v>
      </c>
      <c r="AG1582" s="112">
        <v>1881362.5</v>
      </c>
      <c r="AH1582" s="107">
        <v>3.9888888888888889</v>
      </c>
      <c r="AI1582" s="107">
        <v>4</v>
      </c>
      <c r="AJ1582" s="96">
        <v>4.7100000000000003E-2</v>
      </c>
      <c r="AK1582" s="92" t="s">
        <v>1786</v>
      </c>
      <c r="AL1582" s="92" t="s">
        <v>1787</v>
      </c>
      <c r="AM1582" s="27">
        <v>7635.6499999999978</v>
      </c>
      <c r="AN1582" s="27">
        <v>8329.7999999999975</v>
      </c>
      <c r="AO1582" s="27">
        <v>8329.7999999999993</v>
      </c>
      <c r="AP1582" s="27">
        <v>6247.32</v>
      </c>
      <c r="AQ1582" s="27">
        <v>0</v>
      </c>
      <c r="AR1582" s="27">
        <v>0</v>
      </c>
      <c r="AS1582" s="27">
        <v>0</v>
      </c>
      <c r="AT1582" s="27">
        <v>0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27">
        <v>0</v>
      </c>
      <c r="BC1582" s="27">
        <f t="shared" si="73"/>
        <v>15965.449999999995</v>
      </c>
      <c r="BD1582" s="27">
        <f t="shared" si="74"/>
        <v>14577.119999999999</v>
      </c>
      <c r="BE1582" s="27">
        <f t="shared" si="75"/>
        <v>30542.569999999992</v>
      </c>
    </row>
    <row r="1583" spans="1:57" x14ac:dyDescent="0.35">
      <c r="A1583" s="92" t="s">
        <v>1960</v>
      </c>
      <c r="B1583" s="90" t="s">
        <v>730</v>
      </c>
      <c r="C1583" s="94">
        <v>5</v>
      </c>
      <c r="D1583" s="91" t="s">
        <v>0</v>
      </c>
      <c r="E1583" s="61" t="s">
        <v>3</v>
      </c>
      <c r="F1583" s="61" t="s">
        <v>1772</v>
      </c>
      <c r="G1583" s="61" t="s">
        <v>1793</v>
      </c>
      <c r="H1583" s="61" t="s">
        <v>1789</v>
      </c>
      <c r="I1583" s="61" t="s">
        <v>1794</v>
      </c>
      <c r="J1583" s="61" t="s">
        <v>1791</v>
      </c>
      <c r="K1583" s="61" t="s">
        <v>813</v>
      </c>
      <c r="L1583" s="61" t="s">
        <v>1778</v>
      </c>
      <c r="M1583" s="61" t="s">
        <v>1785</v>
      </c>
      <c r="N1583" s="108">
        <v>1</v>
      </c>
      <c r="O1583" s="108">
        <v>1</v>
      </c>
      <c r="P1583" s="108">
        <v>1</v>
      </c>
      <c r="Q1583" s="108">
        <v>1</v>
      </c>
      <c r="R1583" s="108">
        <v>1</v>
      </c>
      <c r="S1583" s="108">
        <v>1</v>
      </c>
      <c r="T1583" s="108">
        <v>0</v>
      </c>
      <c r="U1583" s="108">
        <v>0</v>
      </c>
      <c r="V1583" s="108">
        <v>0</v>
      </c>
      <c r="W1583" s="109">
        <v>106200</v>
      </c>
      <c r="X1583" s="126">
        <v>0</v>
      </c>
      <c r="Y1583" s="109">
        <v>0</v>
      </c>
      <c r="Z1583" s="109">
        <v>448.7</v>
      </c>
      <c r="AA1583" s="109"/>
      <c r="AB1583" s="109"/>
      <c r="AC1583" s="109"/>
      <c r="AD1583" s="110">
        <v>106200</v>
      </c>
      <c r="AE1583" s="101">
        <v>45652</v>
      </c>
      <c r="AF1583" s="95">
        <v>47478</v>
      </c>
      <c r="AG1583" s="112">
        <v>8099520</v>
      </c>
      <c r="AH1583" s="107">
        <v>4.9888888888888889</v>
      </c>
      <c r="AI1583" s="107">
        <v>5</v>
      </c>
      <c r="AJ1583" s="96">
        <v>5.0700000000000002E-2</v>
      </c>
      <c r="AK1583" s="92" t="s">
        <v>1786</v>
      </c>
      <c r="AL1583" s="92" t="s">
        <v>1787</v>
      </c>
      <c r="AM1583" s="27">
        <v>4935.5899999999992</v>
      </c>
      <c r="AN1583" s="27">
        <v>5384.2799999999988</v>
      </c>
      <c r="AO1583" s="27">
        <v>5384.28</v>
      </c>
      <c r="AP1583" s="27">
        <v>5384.28</v>
      </c>
      <c r="AQ1583" s="27">
        <v>4038.24</v>
      </c>
      <c r="AR1583" s="27">
        <v>0</v>
      </c>
      <c r="AS1583" s="27">
        <v>0</v>
      </c>
      <c r="AT1583" s="27">
        <v>0</v>
      </c>
      <c r="AU1583" s="27">
        <v>0</v>
      </c>
      <c r="AV1583" s="27">
        <v>0</v>
      </c>
      <c r="AW1583" s="27">
        <v>0</v>
      </c>
      <c r="AX1583" s="27">
        <v>0</v>
      </c>
      <c r="AY1583" s="27">
        <v>0</v>
      </c>
      <c r="AZ1583" s="27">
        <v>0</v>
      </c>
      <c r="BA1583" s="27">
        <v>0</v>
      </c>
      <c r="BB1583" s="27">
        <v>0</v>
      </c>
      <c r="BC1583" s="27">
        <f t="shared" si="73"/>
        <v>10319.869999999999</v>
      </c>
      <c r="BD1583" s="27">
        <f t="shared" si="74"/>
        <v>14806.8</v>
      </c>
      <c r="BE1583" s="27">
        <f t="shared" si="75"/>
        <v>25126.67</v>
      </c>
    </row>
    <row r="1584" spans="1:57" x14ac:dyDescent="0.35">
      <c r="A1584" s="92" t="s">
        <v>1959</v>
      </c>
      <c r="B1584" s="90" t="s">
        <v>730</v>
      </c>
      <c r="C1584" s="94">
        <v>6</v>
      </c>
      <c r="D1584" s="91" t="s">
        <v>0</v>
      </c>
      <c r="E1584" s="61" t="s">
        <v>3</v>
      </c>
      <c r="F1584" s="61" t="s">
        <v>1772</v>
      </c>
      <c r="G1584" s="61" t="s">
        <v>1793</v>
      </c>
      <c r="H1584" s="61" t="s">
        <v>1789</v>
      </c>
      <c r="I1584" s="61" t="s">
        <v>1794</v>
      </c>
      <c r="J1584" s="61" t="s">
        <v>1791</v>
      </c>
      <c r="K1584" s="61" t="s">
        <v>813</v>
      </c>
      <c r="L1584" s="61" t="s">
        <v>1778</v>
      </c>
      <c r="M1584" s="61" t="s">
        <v>1785</v>
      </c>
      <c r="N1584" s="108">
        <v>1</v>
      </c>
      <c r="O1584" s="108">
        <v>1</v>
      </c>
      <c r="P1584" s="108">
        <v>1</v>
      </c>
      <c r="Q1584" s="108">
        <v>1</v>
      </c>
      <c r="R1584" s="108">
        <v>1</v>
      </c>
      <c r="S1584" s="108">
        <v>1</v>
      </c>
      <c r="T1584" s="108">
        <v>0</v>
      </c>
      <c r="U1584" s="108">
        <v>0</v>
      </c>
      <c r="V1584" s="108">
        <v>0</v>
      </c>
      <c r="W1584" s="109">
        <v>133192.5</v>
      </c>
      <c r="X1584" s="126">
        <v>0</v>
      </c>
      <c r="Y1584" s="109">
        <v>0</v>
      </c>
      <c r="Z1584" s="109">
        <v>594.92999999999995</v>
      </c>
      <c r="AA1584" s="109"/>
      <c r="AB1584" s="109"/>
      <c r="AC1584" s="109"/>
      <c r="AD1584" s="110">
        <v>133192.5</v>
      </c>
      <c r="AE1584" s="101">
        <v>45652</v>
      </c>
      <c r="AF1584" s="95">
        <v>46017</v>
      </c>
      <c r="AG1584" s="112">
        <v>22616.67</v>
      </c>
      <c r="AH1584" s="107">
        <v>0.98888888888888893</v>
      </c>
      <c r="AI1584" s="107">
        <v>1</v>
      </c>
      <c r="AJ1584" s="96">
        <v>3.2500000000000001E-2</v>
      </c>
      <c r="AK1584" s="92" t="s">
        <v>1786</v>
      </c>
      <c r="AL1584" s="92" t="s">
        <v>1787</v>
      </c>
      <c r="AM1584" s="27">
        <v>6544.2300000000005</v>
      </c>
      <c r="AN1584" s="27">
        <v>7139.1600000000008</v>
      </c>
      <c r="AO1584" s="27">
        <v>7139.16</v>
      </c>
      <c r="AP1584" s="27">
        <v>7139.16</v>
      </c>
      <c r="AQ1584" s="27">
        <v>7139.16</v>
      </c>
      <c r="AR1584" s="27">
        <v>5354.34</v>
      </c>
      <c r="AS1584" s="27">
        <v>0</v>
      </c>
      <c r="AT1584" s="27">
        <v>0</v>
      </c>
      <c r="AU1584" s="27">
        <v>0</v>
      </c>
      <c r="AV1584" s="27">
        <v>0</v>
      </c>
      <c r="AW1584" s="27">
        <v>0</v>
      </c>
      <c r="AX1584" s="27">
        <v>0</v>
      </c>
      <c r="AY1584" s="27">
        <v>0</v>
      </c>
      <c r="AZ1584" s="27">
        <v>0</v>
      </c>
      <c r="BA1584" s="27">
        <v>0</v>
      </c>
      <c r="BB1584" s="27">
        <v>0</v>
      </c>
      <c r="BC1584" s="27">
        <f t="shared" si="73"/>
        <v>13683.390000000001</v>
      </c>
      <c r="BD1584" s="27">
        <f t="shared" si="74"/>
        <v>26771.82</v>
      </c>
      <c r="BE1584" s="27">
        <f t="shared" si="75"/>
        <v>40455.21</v>
      </c>
    </row>
    <row r="1585" spans="1:57" x14ac:dyDescent="0.35">
      <c r="A1585" s="92" t="s">
        <v>1958</v>
      </c>
      <c r="B1585" s="90" t="s">
        <v>730</v>
      </c>
      <c r="C1585" s="94">
        <v>7</v>
      </c>
      <c r="D1585" s="91" t="s">
        <v>0</v>
      </c>
      <c r="E1585" s="61" t="s">
        <v>3</v>
      </c>
      <c r="F1585" s="61" t="s">
        <v>1772</v>
      </c>
      <c r="G1585" s="61" t="s">
        <v>1793</v>
      </c>
      <c r="H1585" s="61" t="s">
        <v>1789</v>
      </c>
      <c r="I1585" s="61" t="s">
        <v>1794</v>
      </c>
      <c r="J1585" s="61" t="s">
        <v>1791</v>
      </c>
      <c r="K1585" s="61" t="s">
        <v>813</v>
      </c>
      <c r="L1585" s="61" t="s">
        <v>1778</v>
      </c>
      <c r="M1585" s="61" t="s">
        <v>1785</v>
      </c>
      <c r="N1585" s="108">
        <v>1</v>
      </c>
      <c r="O1585" s="108">
        <v>1</v>
      </c>
      <c r="P1585" s="108">
        <v>1</v>
      </c>
      <c r="Q1585" s="108">
        <v>1</v>
      </c>
      <c r="R1585" s="108">
        <v>1</v>
      </c>
      <c r="S1585" s="108">
        <v>1</v>
      </c>
      <c r="T1585" s="108">
        <v>0</v>
      </c>
      <c r="U1585" s="108">
        <v>0</v>
      </c>
      <c r="V1585" s="108">
        <v>0</v>
      </c>
      <c r="W1585" s="109">
        <v>162840</v>
      </c>
      <c r="X1585" s="126">
        <v>0</v>
      </c>
      <c r="Y1585" s="109">
        <v>0</v>
      </c>
      <c r="Z1585" s="109">
        <v>765.35</v>
      </c>
      <c r="AA1585" s="109"/>
      <c r="AB1585" s="109"/>
      <c r="AC1585" s="109"/>
      <c r="AD1585" s="110">
        <v>162840</v>
      </c>
      <c r="AE1585" s="101">
        <v>45652</v>
      </c>
      <c r="AF1585" s="95">
        <v>46382</v>
      </c>
      <c r="AG1585" s="112">
        <v>19293.98</v>
      </c>
      <c r="AH1585" s="107">
        <v>1.9888888888888889</v>
      </c>
      <c r="AI1585" s="107">
        <v>2</v>
      </c>
      <c r="AJ1585" s="96">
        <v>3.8199999999999998E-2</v>
      </c>
      <c r="AK1585" s="92" t="s">
        <v>1786</v>
      </c>
      <c r="AL1585" s="92" t="s">
        <v>1787</v>
      </c>
      <c r="AM1585" s="27">
        <v>8418.8500000000022</v>
      </c>
      <c r="AN1585" s="27">
        <v>9184.2000000000025</v>
      </c>
      <c r="AO1585" s="27">
        <v>9184.2000000000007</v>
      </c>
      <c r="AP1585" s="27">
        <v>9184.2000000000007</v>
      </c>
      <c r="AQ1585" s="27">
        <v>9184.2000000000007</v>
      </c>
      <c r="AR1585" s="27">
        <v>9184.2000000000007</v>
      </c>
      <c r="AS1585" s="27">
        <v>4592.04</v>
      </c>
      <c r="AT1585" s="27">
        <v>0</v>
      </c>
      <c r="AU1585" s="27">
        <v>0</v>
      </c>
      <c r="AV1585" s="27">
        <v>0</v>
      </c>
      <c r="AW1585" s="27">
        <v>0</v>
      </c>
      <c r="AX1585" s="27">
        <v>0</v>
      </c>
      <c r="AY1585" s="27">
        <v>0</v>
      </c>
      <c r="AZ1585" s="27">
        <v>0</v>
      </c>
      <c r="BA1585" s="27">
        <v>0</v>
      </c>
      <c r="BB1585" s="27">
        <v>0</v>
      </c>
      <c r="BC1585" s="27">
        <f t="shared" si="73"/>
        <v>17603.050000000003</v>
      </c>
      <c r="BD1585" s="27">
        <f t="shared" si="74"/>
        <v>41328.840000000004</v>
      </c>
      <c r="BE1585" s="27">
        <f t="shared" si="75"/>
        <v>58931.890000000007</v>
      </c>
    </row>
    <row r="1586" spans="1:57" x14ac:dyDescent="0.35">
      <c r="A1586" s="92" t="s">
        <v>1957</v>
      </c>
      <c r="B1586" s="90" t="s">
        <v>730</v>
      </c>
      <c r="C1586" s="94">
        <v>8</v>
      </c>
      <c r="D1586" s="91" t="s">
        <v>0</v>
      </c>
      <c r="E1586" s="61" t="s">
        <v>3</v>
      </c>
      <c r="F1586" s="61" t="s">
        <v>1772</v>
      </c>
      <c r="G1586" s="61" t="s">
        <v>1793</v>
      </c>
      <c r="H1586" s="61" t="s">
        <v>1789</v>
      </c>
      <c r="I1586" s="61" t="s">
        <v>1794</v>
      </c>
      <c r="J1586" s="61" t="s">
        <v>1791</v>
      </c>
      <c r="K1586" s="61" t="s">
        <v>813</v>
      </c>
      <c r="L1586" s="61" t="s">
        <v>1778</v>
      </c>
      <c r="M1586" s="61" t="s">
        <v>1785</v>
      </c>
      <c r="N1586" s="90">
        <v>1</v>
      </c>
      <c r="O1586" s="90">
        <v>1</v>
      </c>
      <c r="P1586" s="90">
        <v>1</v>
      </c>
      <c r="Q1586" s="108">
        <v>1</v>
      </c>
      <c r="R1586" s="108">
        <v>1</v>
      </c>
      <c r="S1586" s="108">
        <v>1</v>
      </c>
      <c r="T1586" s="108">
        <v>0</v>
      </c>
      <c r="U1586" s="108">
        <v>0</v>
      </c>
      <c r="V1586" s="108">
        <v>0</v>
      </c>
      <c r="W1586" s="109">
        <v>328482.5</v>
      </c>
      <c r="X1586" s="126">
        <v>0</v>
      </c>
      <c r="Y1586" s="109">
        <v>0</v>
      </c>
      <c r="Z1586" s="109">
        <v>1623.25</v>
      </c>
      <c r="AA1586" s="109"/>
      <c r="AB1586" s="109"/>
      <c r="AC1586" s="109"/>
      <c r="AD1586" s="110">
        <v>328482.5</v>
      </c>
      <c r="AE1586" s="101">
        <v>45652</v>
      </c>
      <c r="AF1586" s="95">
        <v>46747</v>
      </c>
      <c r="AG1586" s="112">
        <v>317022.73000000004</v>
      </c>
      <c r="AH1586" s="107">
        <v>2.9888888888888889</v>
      </c>
      <c r="AI1586" s="107">
        <v>3</v>
      </c>
      <c r="AJ1586" s="97">
        <v>4.2999999999999997E-2</v>
      </c>
      <c r="AK1586" s="92" t="s">
        <v>1786</v>
      </c>
      <c r="AL1586" s="92" t="s">
        <v>1787</v>
      </c>
      <c r="AM1586" s="27">
        <v>17855.75</v>
      </c>
      <c r="AN1586" s="27">
        <v>19479</v>
      </c>
      <c r="AO1586" s="27">
        <v>19479</v>
      </c>
      <c r="AP1586" s="27">
        <v>19479</v>
      </c>
      <c r="AQ1586" s="27">
        <v>19479</v>
      </c>
      <c r="AR1586" s="27">
        <v>19479</v>
      </c>
      <c r="AS1586" s="27">
        <v>12986.04</v>
      </c>
      <c r="AT1586" s="27">
        <v>6492.96</v>
      </c>
      <c r="AU1586" s="27">
        <v>0</v>
      </c>
      <c r="AV1586" s="27">
        <v>0</v>
      </c>
      <c r="AW1586" s="27">
        <v>0</v>
      </c>
      <c r="AX1586" s="27">
        <v>0</v>
      </c>
      <c r="AY1586" s="27">
        <v>0</v>
      </c>
      <c r="AZ1586" s="27">
        <v>0</v>
      </c>
      <c r="BA1586" s="27">
        <v>0</v>
      </c>
      <c r="BB1586" s="27">
        <v>0</v>
      </c>
      <c r="BC1586" s="27">
        <f t="shared" si="73"/>
        <v>37334.75</v>
      </c>
      <c r="BD1586" s="27">
        <f t="shared" si="74"/>
        <v>97395.000000000015</v>
      </c>
      <c r="BE1586" s="27">
        <f t="shared" si="75"/>
        <v>134729.75</v>
      </c>
    </row>
    <row r="1587" spans="1:57" x14ac:dyDescent="0.35">
      <c r="A1587" s="92" t="s">
        <v>1956</v>
      </c>
      <c r="B1587" s="90" t="s">
        <v>730</v>
      </c>
      <c r="C1587" s="94">
        <v>9</v>
      </c>
      <c r="D1587" s="91" t="s">
        <v>0</v>
      </c>
      <c r="E1587" s="61" t="s">
        <v>3</v>
      </c>
      <c r="F1587" s="61" t="s">
        <v>1772</v>
      </c>
      <c r="G1587" s="61" t="s">
        <v>1793</v>
      </c>
      <c r="H1587" s="61" t="s">
        <v>1789</v>
      </c>
      <c r="I1587" s="61" t="s">
        <v>1794</v>
      </c>
      <c r="J1587" s="61" t="s">
        <v>1791</v>
      </c>
      <c r="K1587" s="61" t="s">
        <v>813</v>
      </c>
      <c r="L1587" s="61" t="s">
        <v>1778</v>
      </c>
      <c r="M1587" s="61" t="s">
        <v>1785</v>
      </c>
      <c r="N1587" s="90">
        <v>1</v>
      </c>
      <c r="O1587" s="90">
        <v>1</v>
      </c>
      <c r="P1587" s="90">
        <v>1</v>
      </c>
      <c r="Q1587" s="108">
        <v>1</v>
      </c>
      <c r="R1587" s="108">
        <v>1</v>
      </c>
      <c r="S1587" s="108">
        <v>1</v>
      </c>
      <c r="T1587" s="108">
        <v>0</v>
      </c>
      <c r="U1587" s="108">
        <v>0</v>
      </c>
      <c r="V1587" s="108">
        <v>0</v>
      </c>
      <c r="W1587" s="109">
        <v>302234.38</v>
      </c>
      <c r="X1587" s="126">
        <v>0</v>
      </c>
      <c r="Y1587" s="109">
        <v>0</v>
      </c>
      <c r="Z1587" s="109">
        <v>1564.06</v>
      </c>
      <c r="AA1587" s="109"/>
      <c r="AB1587" s="109"/>
      <c r="AC1587" s="109"/>
      <c r="AD1587" s="110">
        <v>302234.38</v>
      </c>
      <c r="AE1587" s="101">
        <v>45652</v>
      </c>
      <c r="AF1587" s="95">
        <v>47113</v>
      </c>
      <c r="AG1587" s="112">
        <v>176852.5</v>
      </c>
      <c r="AH1587" s="107">
        <v>3.9888888888888889</v>
      </c>
      <c r="AI1587" s="107">
        <v>4</v>
      </c>
      <c r="AJ1587" s="96">
        <v>4.7100000000000003E-2</v>
      </c>
      <c r="AK1587" s="92" t="s">
        <v>1786</v>
      </c>
      <c r="AL1587" s="92" t="s">
        <v>1787</v>
      </c>
      <c r="AM1587" s="27">
        <v>17204.659999999996</v>
      </c>
      <c r="AN1587" s="27">
        <v>18768.719999999998</v>
      </c>
      <c r="AO1587" s="27">
        <v>18768.72</v>
      </c>
      <c r="AP1587" s="27">
        <v>18768.72</v>
      </c>
      <c r="AQ1587" s="27">
        <v>18768.72</v>
      </c>
      <c r="AR1587" s="27">
        <v>18768.72</v>
      </c>
      <c r="AS1587" s="27">
        <v>14076.6</v>
      </c>
      <c r="AT1587" s="27">
        <v>9384.36</v>
      </c>
      <c r="AU1587" s="27">
        <v>4692.24</v>
      </c>
      <c r="AV1587" s="27">
        <v>0</v>
      </c>
      <c r="AW1587" s="27">
        <v>0</v>
      </c>
      <c r="AX1587" s="27">
        <v>0</v>
      </c>
      <c r="AY1587" s="27">
        <v>0</v>
      </c>
      <c r="AZ1587" s="27">
        <v>0</v>
      </c>
      <c r="BA1587" s="27">
        <v>0</v>
      </c>
      <c r="BB1587" s="27">
        <v>0</v>
      </c>
      <c r="BC1587" s="27">
        <f t="shared" si="73"/>
        <v>35973.37999999999</v>
      </c>
      <c r="BD1587" s="27">
        <f t="shared" si="74"/>
        <v>103228.08000000002</v>
      </c>
      <c r="BE1587" s="27">
        <f t="shared" si="75"/>
        <v>139201.46000000002</v>
      </c>
    </row>
    <row r="1588" spans="1:57" x14ac:dyDescent="0.35">
      <c r="A1588" s="92" t="s">
        <v>1955</v>
      </c>
      <c r="B1588" s="90" t="s">
        <v>731</v>
      </c>
      <c r="C1588" s="94">
        <v>1</v>
      </c>
      <c r="D1588" s="91" t="s">
        <v>0</v>
      </c>
      <c r="E1588" s="61" t="s">
        <v>3</v>
      </c>
      <c r="F1588" s="61" t="s">
        <v>1772</v>
      </c>
      <c r="G1588" s="61" t="s">
        <v>1793</v>
      </c>
      <c r="H1588" s="61" t="s">
        <v>1789</v>
      </c>
      <c r="I1588" s="61" t="s">
        <v>1794</v>
      </c>
      <c r="J1588" s="61" t="s">
        <v>1791</v>
      </c>
      <c r="K1588" s="61" t="s">
        <v>813</v>
      </c>
      <c r="L1588" s="61" t="s">
        <v>1778</v>
      </c>
      <c r="M1588" s="61" t="s">
        <v>1785</v>
      </c>
      <c r="N1588" s="90">
        <v>1</v>
      </c>
      <c r="O1588" s="90">
        <v>1</v>
      </c>
      <c r="P1588" s="90">
        <v>1</v>
      </c>
      <c r="Q1588" s="108">
        <v>1</v>
      </c>
      <c r="R1588" s="108">
        <v>1</v>
      </c>
      <c r="S1588" s="108">
        <v>1</v>
      </c>
      <c r="T1588" s="108">
        <v>0</v>
      </c>
      <c r="U1588" s="108">
        <v>0</v>
      </c>
      <c r="V1588" s="108">
        <v>0</v>
      </c>
      <c r="W1588" s="109">
        <v>1881362.5</v>
      </c>
      <c r="X1588" s="126">
        <v>0</v>
      </c>
      <c r="Y1588" s="109">
        <v>0</v>
      </c>
      <c r="Z1588" s="109">
        <v>7384.35</v>
      </c>
      <c r="AA1588" s="109"/>
      <c r="AB1588" s="109"/>
      <c r="AC1588" s="109"/>
      <c r="AD1588" s="110">
        <v>1881362.5</v>
      </c>
      <c r="AE1588" s="101">
        <v>45652</v>
      </c>
      <c r="AF1588" s="95">
        <v>47478</v>
      </c>
      <c r="AG1588" s="112">
        <v>106200</v>
      </c>
      <c r="AH1588" s="107">
        <v>4.9888888888888889</v>
      </c>
      <c r="AI1588" s="107">
        <v>5</v>
      </c>
      <c r="AJ1588" s="97">
        <v>5.0700000000000002E-2</v>
      </c>
      <c r="AK1588" s="92" t="s">
        <v>1786</v>
      </c>
      <c r="AL1588" s="92" t="s">
        <v>1787</v>
      </c>
      <c r="AM1588" s="27">
        <v>81227.850000000006</v>
      </c>
      <c r="AN1588" s="27">
        <v>88612.200000000012</v>
      </c>
      <c r="AO1588" s="27">
        <v>88612.2</v>
      </c>
      <c r="AP1588" s="27">
        <v>66459.12</v>
      </c>
      <c r="AQ1588" s="27">
        <v>0</v>
      </c>
      <c r="AR1588" s="27">
        <v>0</v>
      </c>
      <c r="AS1588" s="27">
        <v>0</v>
      </c>
      <c r="AT1588" s="27">
        <v>0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27">
        <v>0</v>
      </c>
      <c r="BC1588" s="27">
        <f t="shared" si="73"/>
        <v>169840.05000000002</v>
      </c>
      <c r="BD1588" s="27">
        <f t="shared" si="74"/>
        <v>155071.32</v>
      </c>
      <c r="BE1588" s="27">
        <f t="shared" si="75"/>
        <v>324911.37</v>
      </c>
    </row>
    <row r="1589" spans="1:57" x14ac:dyDescent="0.35">
      <c r="A1589" s="92" t="s">
        <v>1954</v>
      </c>
      <c r="B1589" s="90" t="s">
        <v>731</v>
      </c>
      <c r="C1589" s="94">
        <v>2</v>
      </c>
      <c r="D1589" s="91" t="s">
        <v>0</v>
      </c>
      <c r="E1589" s="61" t="s">
        <v>3</v>
      </c>
      <c r="F1589" s="61" t="s">
        <v>1772</v>
      </c>
      <c r="G1589" s="61" t="s">
        <v>1793</v>
      </c>
      <c r="H1589" s="61" t="s">
        <v>1789</v>
      </c>
      <c r="I1589" s="61" t="s">
        <v>1794</v>
      </c>
      <c r="J1589" s="61" t="s">
        <v>1791</v>
      </c>
      <c r="K1589" s="61" t="s">
        <v>813</v>
      </c>
      <c r="L1589" s="61" t="s">
        <v>1778</v>
      </c>
      <c r="M1589" s="61" t="s">
        <v>1785</v>
      </c>
      <c r="N1589" s="90">
        <v>1</v>
      </c>
      <c r="O1589" s="90">
        <v>1</v>
      </c>
      <c r="P1589" s="90">
        <v>1</v>
      </c>
      <c r="Q1589" s="108">
        <v>1</v>
      </c>
      <c r="R1589" s="108">
        <v>1</v>
      </c>
      <c r="S1589" s="108">
        <v>1</v>
      </c>
      <c r="T1589" s="108">
        <v>0</v>
      </c>
      <c r="U1589" s="108">
        <v>0</v>
      </c>
      <c r="V1589" s="108">
        <v>0</v>
      </c>
      <c r="W1589" s="109">
        <v>8099520</v>
      </c>
      <c r="X1589" s="126">
        <v>0</v>
      </c>
      <c r="Y1589" s="109">
        <v>0</v>
      </c>
      <c r="Z1589" s="109">
        <v>34220.47</v>
      </c>
      <c r="AA1589" s="109"/>
      <c r="AB1589" s="109"/>
      <c r="AC1589" s="109"/>
      <c r="AD1589" s="110">
        <v>8099520</v>
      </c>
      <c r="AE1589" s="101">
        <v>45652</v>
      </c>
      <c r="AF1589" s="95">
        <v>47843</v>
      </c>
      <c r="AG1589" s="112">
        <v>133192.5</v>
      </c>
      <c r="AH1589" s="107">
        <v>5.9888888888888889</v>
      </c>
      <c r="AI1589" s="107">
        <v>6</v>
      </c>
      <c r="AJ1589" s="97">
        <v>5.3600000000000002E-2</v>
      </c>
      <c r="AK1589" s="92" t="s">
        <v>1786</v>
      </c>
      <c r="AL1589" s="92" t="s">
        <v>1787</v>
      </c>
      <c r="AM1589" s="27">
        <v>376425.16999999993</v>
      </c>
      <c r="AN1589" s="27">
        <v>410645.6399999999</v>
      </c>
      <c r="AO1589" s="27">
        <v>410645.64</v>
      </c>
      <c r="AP1589" s="27">
        <v>410645.64</v>
      </c>
      <c r="AQ1589" s="27">
        <v>307984.26</v>
      </c>
      <c r="AR1589" s="27">
        <v>0</v>
      </c>
      <c r="AS1589" s="27">
        <v>0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27">
        <v>0</v>
      </c>
      <c r="BC1589" s="27">
        <f t="shared" si="73"/>
        <v>787070.80999999982</v>
      </c>
      <c r="BD1589" s="27">
        <f t="shared" si="74"/>
        <v>1129275.54</v>
      </c>
      <c r="BE1589" s="27">
        <f t="shared" si="75"/>
        <v>1916346.3499999999</v>
      </c>
    </row>
    <row r="1590" spans="1:57" x14ac:dyDescent="0.35">
      <c r="A1590" s="92" t="s">
        <v>1953</v>
      </c>
      <c r="B1590" s="90" t="s">
        <v>732</v>
      </c>
      <c r="C1590" s="94">
        <v>1</v>
      </c>
      <c r="D1590" s="91" t="s">
        <v>0</v>
      </c>
      <c r="E1590" s="61" t="s">
        <v>3</v>
      </c>
      <c r="F1590" s="61" t="s">
        <v>1772</v>
      </c>
      <c r="G1590" s="61" t="s">
        <v>1788</v>
      </c>
      <c r="H1590" s="61" t="s">
        <v>1789</v>
      </c>
      <c r="I1590" s="61" t="s">
        <v>1790</v>
      </c>
      <c r="J1590" s="61" t="s">
        <v>1791</v>
      </c>
      <c r="K1590" s="61" t="s">
        <v>796</v>
      </c>
      <c r="L1590" s="61" t="s">
        <v>1778</v>
      </c>
      <c r="M1590" s="61" t="s">
        <v>1785</v>
      </c>
      <c r="N1590" s="90">
        <v>1</v>
      </c>
      <c r="O1590" s="90">
        <v>1</v>
      </c>
      <c r="P1590" s="90">
        <v>1</v>
      </c>
      <c r="Q1590" s="108">
        <v>1</v>
      </c>
      <c r="R1590" s="108">
        <v>1</v>
      </c>
      <c r="S1590" s="108">
        <v>1</v>
      </c>
      <c r="T1590" s="108">
        <v>0</v>
      </c>
      <c r="U1590" s="108">
        <v>0</v>
      </c>
      <c r="V1590" s="108">
        <v>0</v>
      </c>
      <c r="W1590" s="109">
        <v>10000000</v>
      </c>
      <c r="X1590" s="126">
        <v>0</v>
      </c>
      <c r="Y1590" s="109">
        <v>0</v>
      </c>
      <c r="Z1590" s="109">
        <v>0</v>
      </c>
      <c r="AA1590" s="109"/>
      <c r="AB1590" s="109"/>
      <c r="AC1590" s="109"/>
      <c r="AD1590" s="110">
        <v>10000000</v>
      </c>
      <c r="AE1590" s="101">
        <v>45652</v>
      </c>
      <c r="AF1590" s="95">
        <v>48208</v>
      </c>
      <c r="AG1590" s="112">
        <v>162840</v>
      </c>
      <c r="AH1590" s="107">
        <v>6.9888888888888889</v>
      </c>
      <c r="AI1590" s="107">
        <v>7</v>
      </c>
      <c r="AJ1590" s="97">
        <v>5.6399999999999999E-2</v>
      </c>
      <c r="AK1590" s="92" t="s">
        <v>1786</v>
      </c>
      <c r="AL1590" s="92" t="s">
        <v>1787</v>
      </c>
      <c r="AM1590" s="27">
        <v>490000</v>
      </c>
      <c r="AN1590" s="27">
        <v>0</v>
      </c>
      <c r="AO1590" s="27">
        <v>0</v>
      </c>
      <c r="AP1590" s="27">
        <v>0</v>
      </c>
      <c r="AQ1590" s="27">
        <v>0</v>
      </c>
      <c r="AR1590" s="27">
        <v>0</v>
      </c>
      <c r="AS1590" s="27">
        <v>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27">
        <v>0</v>
      </c>
      <c r="BC1590" s="27">
        <f t="shared" si="73"/>
        <v>490000</v>
      </c>
      <c r="BD1590" s="27">
        <f t="shared" si="74"/>
        <v>0</v>
      </c>
      <c r="BE1590" s="27">
        <f t="shared" si="75"/>
        <v>490000</v>
      </c>
    </row>
    <row r="1591" spans="1:57" x14ac:dyDescent="0.35">
      <c r="A1591" s="92" t="s">
        <v>1952</v>
      </c>
      <c r="B1591" s="90" t="s">
        <v>733</v>
      </c>
      <c r="C1591" s="94">
        <v>1</v>
      </c>
      <c r="D1591" s="91" t="s">
        <v>0</v>
      </c>
      <c r="E1591" s="61" t="s">
        <v>3</v>
      </c>
      <c r="F1591" s="61" t="s">
        <v>1772</v>
      </c>
      <c r="G1591" s="61" t="s">
        <v>403</v>
      </c>
      <c r="H1591" s="61" t="s">
        <v>1782</v>
      </c>
      <c r="I1591" s="61" t="s">
        <v>1783</v>
      </c>
      <c r="J1591" s="61" t="s">
        <v>1784</v>
      </c>
      <c r="K1591" s="61" t="s">
        <v>715</v>
      </c>
      <c r="L1591" s="61" t="s">
        <v>1778</v>
      </c>
      <c r="M1591" s="61" t="s">
        <v>1785</v>
      </c>
      <c r="N1591" s="90">
        <v>1</v>
      </c>
      <c r="O1591" s="90">
        <v>1</v>
      </c>
      <c r="P1591" s="90">
        <v>1</v>
      </c>
      <c r="Q1591" s="108">
        <v>0</v>
      </c>
      <c r="R1591" s="108">
        <v>0</v>
      </c>
      <c r="S1591" s="108">
        <v>1</v>
      </c>
      <c r="T1591" s="108">
        <v>1</v>
      </c>
      <c r="U1591" s="108">
        <v>1</v>
      </c>
      <c r="V1591" s="108">
        <v>0</v>
      </c>
      <c r="W1591" s="109">
        <v>50000000</v>
      </c>
      <c r="X1591" s="126">
        <v>0</v>
      </c>
      <c r="Y1591" s="109">
        <v>0</v>
      </c>
      <c r="Z1591" s="109">
        <v>2187500</v>
      </c>
      <c r="AA1591" s="109"/>
      <c r="AB1591" s="109"/>
      <c r="AC1591" s="109"/>
      <c r="AD1591" s="110">
        <v>50000000</v>
      </c>
      <c r="AE1591" s="101">
        <v>45652</v>
      </c>
      <c r="AF1591" s="95">
        <v>48574</v>
      </c>
      <c r="AG1591" s="112">
        <v>328482.5</v>
      </c>
      <c r="AH1591" s="107">
        <v>7.9888888888888889</v>
      </c>
      <c r="AI1591" s="107">
        <v>8</v>
      </c>
      <c r="AJ1591" s="97">
        <v>5.9299999999999999E-2</v>
      </c>
      <c r="AK1591" s="92" t="s">
        <v>1786</v>
      </c>
      <c r="AL1591" s="92" t="s">
        <v>1787</v>
      </c>
      <c r="AM1591" s="27">
        <v>2187500</v>
      </c>
      <c r="AN1591" s="27">
        <v>4375000</v>
      </c>
      <c r="AO1591" s="27">
        <v>4375000</v>
      </c>
      <c r="AP1591" s="27">
        <v>0</v>
      </c>
      <c r="AQ1591" s="27">
        <v>0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27">
        <v>0</v>
      </c>
      <c r="BC1591" s="27">
        <f t="shared" si="73"/>
        <v>6562500</v>
      </c>
      <c r="BD1591" s="27">
        <f t="shared" si="74"/>
        <v>4375000</v>
      </c>
      <c r="BE1591" s="27">
        <f t="shared" si="75"/>
        <v>10937500</v>
      </c>
    </row>
    <row r="1592" spans="1:57" x14ac:dyDescent="0.35">
      <c r="A1592" s="92" t="s">
        <v>1951</v>
      </c>
      <c r="B1592" s="90" t="s">
        <v>734</v>
      </c>
      <c r="C1592" s="94">
        <v>1</v>
      </c>
      <c r="D1592" s="91" t="s">
        <v>0</v>
      </c>
      <c r="E1592" s="61" t="s">
        <v>3</v>
      </c>
      <c r="F1592" s="61" t="s">
        <v>1772</v>
      </c>
      <c r="G1592" s="61" t="s">
        <v>735</v>
      </c>
      <c r="H1592" s="61" t="s">
        <v>1782</v>
      </c>
      <c r="I1592" s="61" t="s">
        <v>1775</v>
      </c>
      <c r="J1592" s="61" t="s">
        <v>1784</v>
      </c>
      <c r="K1592" s="61" t="s">
        <v>735</v>
      </c>
      <c r="L1592" s="61" t="s">
        <v>1778</v>
      </c>
      <c r="M1592" s="61" t="s">
        <v>1785</v>
      </c>
      <c r="N1592" s="90">
        <v>1</v>
      </c>
      <c r="O1592" s="90">
        <v>1</v>
      </c>
      <c r="P1592" s="90">
        <v>1</v>
      </c>
      <c r="Q1592" s="108">
        <v>0</v>
      </c>
      <c r="R1592" s="108">
        <v>1</v>
      </c>
      <c r="S1592" s="108">
        <v>1</v>
      </c>
      <c r="T1592" s="108">
        <v>1</v>
      </c>
      <c r="U1592" s="108">
        <v>0</v>
      </c>
      <c r="V1592" s="108">
        <v>0</v>
      </c>
      <c r="W1592" s="109">
        <v>49718407.899999999</v>
      </c>
      <c r="X1592" s="126">
        <v>0</v>
      </c>
      <c r="Y1592" s="109">
        <v>0</v>
      </c>
      <c r="Z1592" s="109">
        <v>0</v>
      </c>
      <c r="AA1592" s="109"/>
      <c r="AB1592" s="109"/>
      <c r="AC1592" s="109"/>
      <c r="AD1592" s="110">
        <v>49718407.899999999</v>
      </c>
      <c r="AE1592" s="101">
        <v>45652</v>
      </c>
      <c r="AF1592" s="95">
        <v>48939</v>
      </c>
      <c r="AG1592" s="112">
        <v>302234.38</v>
      </c>
      <c r="AH1592" s="107">
        <v>8.9888888888888889</v>
      </c>
      <c r="AI1592" s="107">
        <v>9</v>
      </c>
      <c r="AJ1592" s="97">
        <v>6.2100000000000002E-2</v>
      </c>
      <c r="AK1592" s="92" t="s">
        <v>1786</v>
      </c>
      <c r="AL1592" s="92" t="s">
        <v>1787</v>
      </c>
      <c r="AM1592" s="27">
        <v>2436201.98</v>
      </c>
      <c r="AN1592" s="27">
        <v>0</v>
      </c>
      <c r="AO1592" s="27">
        <v>0</v>
      </c>
      <c r="AP1592" s="27">
        <v>0</v>
      </c>
      <c r="AQ1592" s="27">
        <v>0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27">
        <v>0</v>
      </c>
      <c r="BC1592" s="27">
        <f t="shared" si="73"/>
        <v>2436201.98</v>
      </c>
      <c r="BD1592" s="27">
        <f t="shared" si="74"/>
        <v>0</v>
      </c>
      <c r="BE1592" s="27">
        <f t="shared" si="75"/>
        <v>2436201.98</v>
      </c>
    </row>
    <row r="1593" spans="1:57" x14ac:dyDescent="0.35">
      <c r="A1593" s="92" t="s">
        <v>1950</v>
      </c>
      <c r="B1593" s="90" t="s">
        <v>736</v>
      </c>
      <c r="C1593" s="94">
        <v>1</v>
      </c>
      <c r="D1593" s="91" t="s">
        <v>0</v>
      </c>
      <c r="E1593" s="61" t="s">
        <v>3</v>
      </c>
      <c r="F1593" s="61" t="s">
        <v>1772</v>
      </c>
      <c r="G1593" s="61" t="s">
        <v>735</v>
      </c>
      <c r="H1593" s="61" t="s">
        <v>1782</v>
      </c>
      <c r="I1593" s="61" t="s">
        <v>1775</v>
      </c>
      <c r="J1593" s="61" t="s">
        <v>1784</v>
      </c>
      <c r="K1593" s="61" t="s">
        <v>735</v>
      </c>
      <c r="L1593" s="61" t="s">
        <v>1778</v>
      </c>
      <c r="M1593" s="61" t="s">
        <v>1785</v>
      </c>
      <c r="N1593" s="90">
        <v>1</v>
      </c>
      <c r="O1593" s="90">
        <v>1</v>
      </c>
      <c r="P1593" s="90">
        <v>1</v>
      </c>
      <c r="Q1593" s="108">
        <v>0</v>
      </c>
      <c r="R1593" s="108">
        <v>1</v>
      </c>
      <c r="S1593" s="108">
        <v>1</v>
      </c>
      <c r="T1593" s="108">
        <v>1</v>
      </c>
      <c r="U1593" s="108">
        <v>0</v>
      </c>
      <c r="V1593" s="108">
        <v>0</v>
      </c>
      <c r="W1593" s="109">
        <v>51624984.539999999</v>
      </c>
      <c r="X1593" s="126">
        <v>0</v>
      </c>
      <c r="Y1593" s="109">
        <v>0</v>
      </c>
      <c r="Z1593" s="109">
        <v>0</v>
      </c>
      <c r="AA1593" s="109"/>
      <c r="AB1593" s="109"/>
      <c r="AC1593" s="109"/>
      <c r="AD1593" s="110">
        <v>51624984.539999999</v>
      </c>
      <c r="AE1593" s="101">
        <v>45652</v>
      </c>
      <c r="AF1593" s="95">
        <v>49304</v>
      </c>
      <c r="AG1593" s="112">
        <v>53100</v>
      </c>
      <c r="AH1593" s="107">
        <v>9.9888888888888889</v>
      </c>
      <c r="AI1593" s="107">
        <v>10</v>
      </c>
      <c r="AJ1593" s="96">
        <v>6.5000000000000002E-2</v>
      </c>
      <c r="AK1593" s="92" t="s">
        <v>1786</v>
      </c>
      <c r="AL1593" s="92" t="s">
        <v>1787</v>
      </c>
      <c r="AM1593" s="27">
        <v>2529624.2400000002</v>
      </c>
      <c r="AN1593" s="27">
        <v>0</v>
      </c>
      <c r="AO1593" s="27">
        <v>0</v>
      </c>
      <c r="AP1593" s="27">
        <v>0</v>
      </c>
      <c r="AQ1593" s="27">
        <v>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27">
        <v>0</v>
      </c>
      <c r="BC1593" s="27">
        <f t="shared" si="73"/>
        <v>2529624.2400000002</v>
      </c>
      <c r="BD1593" s="27">
        <f t="shared" si="74"/>
        <v>0</v>
      </c>
      <c r="BE1593" s="27">
        <f t="shared" si="75"/>
        <v>2529624.2400000002</v>
      </c>
    </row>
    <row r="1594" spans="1:57" x14ac:dyDescent="0.35">
      <c r="A1594" s="92" t="s">
        <v>1949</v>
      </c>
      <c r="B1594" s="90" t="s">
        <v>737</v>
      </c>
      <c r="C1594" s="94">
        <v>1</v>
      </c>
      <c r="D1594" s="91" t="s">
        <v>0</v>
      </c>
      <c r="E1594" s="61" t="s">
        <v>3</v>
      </c>
      <c r="F1594" s="61" t="s">
        <v>1772</v>
      </c>
      <c r="G1594" s="61" t="s">
        <v>1788</v>
      </c>
      <c r="H1594" s="61" t="s">
        <v>1789</v>
      </c>
      <c r="I1594" s="61" t="s">
        <v>1790</v>
      </c>
      <c r="J1594" s="61" t="s">
        <v>1791</v>
      </c>
      <c r="K1594" s="61" t="s">
        <v>796</v>
      </c>
      <c r="L1594" s="61" t="s">
        <v>1778</v>
      </c>
      <c r="M1594" s="61" t="s">
        <v>1785</v>
      </c>
      <c r="N1594" s="90">
        <v>1</v>
      </c>
      <c r="O1594" s="90">
        <v>1</v>
      </c>
      <c r="P1594" s="90">
        <v>1</v>
      </c>
      <c r="Q1594" s="108">
        <v>1</v>
      </c>
      <c r="R1594" s="108">
        <v>1</v>
      </c>
      <c r="S1594" s="108">
        <v>1</v>
      </c>
      <c r="T1594" s="108">
        <v>0</v>
      </c>
      <c r="U1594" s="108">
        <v>0</v>
      </c>
      <c r="V1594" s="108">
        <v>0</v>
      </c>
      <c r="W1594" s="109">
        <v>12500000</v>
      </c>
      <c r="X1594" s="126">
        <v>0</v>
      </c>
      <c r="Y1594" s="109">
        <v>0</v>
      </c>
      <c r="Z1594" s="109">
        <v>0</v>
      </c>
      <c r="AA1594" s="109"/>
      <c r="AB1594" s="109"/>
      <c r="AC1594" s="109"/>
      <c r="AD1594" s="110">
        <v>12500000</v>
      </c>
      <c r="AE1594" s="101">
        <v>45610</v>
      </c>
      <c r="AF1594" s="95">
        <v>45975</v>
      </c>
      <c r="AG1594" s="112">
        <v>12500000</v>
      </c>
      <c r="AH1594" s="107">
        <v>0.87222222222222223</v>
      </c>
      <c r="AI1594" s="107">
        <v>1</v>
      </c>
      <c r="AJ1594" s="96">
        <v>4.9000000000000002E-2</v>
      </c>
      <c r="AK1594" s="92" t="s">
        <v>1786</v>
      </c>
      <c r="AL1594" s="92" t="s">
        <v>1787</v>
      </c>
      <c r="AM1594" s="27">
        <v>612500</v>
      </c>
      <c r="AN1594" s="27">
        <v>0</v>
      </c>
      <c r="AO1594" s="27">
        <v>0</v>
      </c>
      <c r="AP1594" s="27">
        <v>0</v>
      </c>
      <c r="AQ1594" s="27">
        <v>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27">
        <v>0</v>
      </c>
      <c r="BC1594" s="27">
        <f t="shared" si="73"/>
        <v>612500</v>
      </c>
      <c r="BD1594" s="27">
        <f t="shared" si="74"/>
        <v>0</v>
      </c>
      <c r="BE1594" s="27">
        <f t="shared" si="75"/>
        <v>612500</v>
      </c>
    </row>
    <row r="1595" spans="1:57" x14ac:dyDescent="0.35">
      <c r="A1595" s="92" t="s">
        <v>1948</v>
      </c>
      <c r="B1595" s="90" t="s">
        <v>738</v>
      </c>
      <c r="C1595" s="94">
        <v>1</v>
      </c>
      <c r="D1595" s="91" t="s">
        <v>0</v>
      </c>
      <c r="E1595" s="61" t="s">
        <v>3</v>
      </c>
      <c r="F1595" s="61" t="s">
        <v>1772</v>
      </c>
      <c r="G1595" s="61" t="s">
        <v>1788</v>
      </c>
      <c r="H1595" s="61" t="s">
        <v>1789</v>
      </c>
      <c r="I1595" s="61" t="s">
        <v>1790</v>
      </c>
      <c r="J1595" s="61" t="s">
        <v>1791</v>
      </c>
      <c r="K1595" s="61" t="s">
        <v>796</v>
      </c>
      <c r="L1595" s="61" t="s">
        <v>1778</v>
      </c>
      <c r="M1595" s="61" t="s">
        <v>1785</v>
      </c>
      <c r="N1595" s="90">
        <v>1</v>
      </c>
      <c r="O1595" s="90">
        <v>1</v>
      </c>
      <c r="P1595" s="90">
        <v>1</v>
      </c>
      <c r="Q1595" s="108">
        <v>1</v>
      </c>
      <c r="R1595" s="108">
        <v>1</v>
      </c>
      <c r="S1595" s="108">
        <v>1</v>
      </c>
      <c r="T1595" s="108">
        <v>0</v>
      </c>
      <c r="U1595" s="108">
        <v>0</v>
      </c>
      <c r="V1595" s="108">
        <v>0</v>
      </c>
      <c r="W1595" s="109">
        <v>16000000</v>
      </c>
      <c r="X1595" s="126">
        <v>0</v>
      </c>
      <c r="Y1595" s="109">
        <v>0</v>
      </c>
      <c r="Z1595" s="109">
        <v>0</v>
      </c>
      <c r="AA1595" s="109"/>
      <c r="AB1595" s="109"/>
      <c r="AC1595" s="109"/>
      <c r="AD1595" s="110">
        <v>16000000</v>
      </c>
      <c r="AE1595" s="101">
        <v>45610</v>
      </c>
      <c r="AF1595" s="95">
        <v>45975</v>
      </c>
      <c r="AG1595" s="112">
        <v>16000000</v>
      </c>
      <c r="AH1595" s="107">
        <v>0.87222222222222223</v>
      </c>
      <c r="AI1595" s="107">
        <v>1</v>
      </c>
      <c r="AJ1595" s="96">
        <v>4.9000000000000002E-2</v>
      </c>
      <c r="AK1595" s="92" t="s">
        <v>1786</v>
      </c>
      <c r="AL1595" s="92" t="s">
        <v>1787</v>
      </c>
      <c r="AM1595" s="27">
        <v>784000</v>
      </c>
      <c r="AN1595" s="27">
        <v>0</v>
      </c>
      <c r="AO1595" s="27">
        <v>0</v>
      </c>
      <c r="AP1595" s="27">
        <v>0</v>
      </c>
      <c r="AQ1595" s="27">
        <v>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7">
        <v>0</v>
      </c>
      <c r="BA1595" s="27">
        <v>0</v>
      </c>
      <c r="BB1595" s="27">
        <v>0</v>
      </c>
      <c r="BC1595" s="27">
        <f t="shared" si="73"/>
        <v>784000</v>
      </c>
      <c r="BD1595" s="27">
        <f t="shared" si="74"/>
        <v>0</v>
      </c>
      <c r="BE1595" s="27">
        <f t="shared" si="75"/>
        <v>784000</v>
      </c>
    </row>
    <row r="1596" spans="1:57" x14ac:dyDescent="0.35">
      <c r="A1596" s="92" t="s">
        <v>1947</v>
      </c>
      <c r="B1596" s="90" t="s">
        <v>739</v>
      </c>
      <c r="C1596" s="94">
        <v>1</v>
      </c>
      <c r="D1596" s="91" t="s">
        <v>0</v>
      </c>
      <c r="E1596" s="61" t="s">
        <v>3</v>
      </c>
      <c r="F1596" s="61" t="s">
        <v>1772</v>
      </c>
      <c r="G1596" s="61" t="s">
        <v>1788</v>
      </c>
      <c r="H1596" s="61" t="s">
        <v>1789</v>
      </c>
      <c r="I1596" s="61" t="s">
        <v>1790</v>
      </c>
      <c r="J1596" s="61" t="s">
        <v>1791</v>
      </c>
      <c r="K1596" s="61" t="s">
        <v>796</v>
      </c>
      <c r="L1596" s="61" t="s">
        <v>1778</v>
      </c>
      <c r="M1596" s="61" t="s">
        <v>1785</v>
      </c>
      <c r="N1596" s="90">
        <v>1</v>
      </c>
      <c r="O1596" s="90">
        <v>1</v>
      </c>
      <c r="P1596" s="90">
        <v>1</v>
      </c>
      <c r="Q1596" s="108">
        <v>1</v>
      </c>
      <c r="R1596" s="108">
        <v>1</v>
      </c>
      <c r="S1596" s="108">
        <v>1</v>
      </c>
      <c r="T1596" s="108">
        <v>0</v>
      </c>
      <c r="U1596" s="108">
        <v>0</v>
      </c>
      <c r="V1596" s="108">
        <v>0</v>
      </c>
      <c r="W1596" s="109">
        <v>5000000</v>
      </c>
      <c r="X1596" s="126">
        <v>0</v>
      </c>
      <c r="Y1596" s="109">
        <v>0</v>
      </c>
      <c r="Z1596" s="109">
        <v>0</v>
      </c>
      <c r="AA1596" s="109"/>
      <c r="AB1596" s="109"/>
      <c r="AC1596" s="109"/>
      <c r="AD1596" s="110">
        <v>5000000</v>
      </c>
      <c r="AE1596" s="101">
        <v>45610</v>
      </c>
      <c r="AF1596" s="95">
        <v>45975</v>
      </c>
      <c r="AG1596" s="112">
        <v>5000000</v>
      </c>
      <c r="AH1596" s="107">
        <v>0.87222222222222223</v>
      </c>
      <c r="AI1596" s="107">
        <v>1</v>
      </c>
      <c r="AJ1596" s="96">
        <v>4.9000000000000002E-2</v>
      </c>
      <c r="AK1596" s="92" t="s">
        <v>1786</v>
      </c>
      <c r="AL1596" s="92" t="s">
        <v>1787</v>
      </c>
      <c r="AM1596" s="27">
        <v>245000</v>
      </c>
      <c r="AN1596" s="27">
        <v>0</v>
      </c>
      <c r="AO1596" s="27">
        <v>0</v>
      </c>
      <c r="AP1596" s="27">
        <v>0</v>
      </c>
      <c r="AQ1596" s="27">
        <v>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7">
        <v>0</v>
      </c>
      <c r="BA1596" s="27">
        <v>0</v>
      </c>
      <c r="BB1596" s="27">
        <v>0</v>
      </c>
      <c r="BC1596" s="27">
        <f t="shared" si="73"/>
        <v>245000</v>
      </c>
      <c r="BD1596" s="27">
        <f t="shared" si="74"/>
        <v>0</v>
      </c>
      <c r="BE1596" s="27">
        <f t="shared" si="75"/>
        <v>245000</v>
      </c>
    </row>
    <row r="1597" spans="1:57" x14ac:dyDescent="0.35">
      <c r="A1597" s="92" t="s">
        <v>1946</v>
      </c>
      <c r="B1597" s="90" t="s">
        <v>740</v>
      </c>
      <c r="C1597" s="94">
        <v>1</v>
      </c>
      <c r="D1597" s="91" t="s">
        <v>0</v>
      </c>
      <c r="E1597" s="61" t="s">
        <v>3</v>
      </c>
      <c r="F1597" s="61" t="s">
        <v>1772</v>
      </c>
      <c r="G1597" s="61" t="s">
        <v>1788</v>
      </c>
      <c r="H1597" s="61" t="s">
        <v>1789</v>
      </c>
      <c r="I1597" s="61" t="s">
        <v>1790</v>
      </c>
      <c r="J1597" s="61" t="s">
        <v>1791</v>
      </c>
      <c r="K1597" s="61" t="s">
        <v>796</v>
      </c>
      <c r="L1597" s="61" t="s">
        <v>1778</v>
      </c>
      <c r="M1597" s="61" t="s">
        <v>1785</v>
      </c>
      <c r="N1597" s="90">
        <v>1</v>
      </c>
      <c r="O1597" s="90">
        <v>1</v>
      </c>
      <c r="P1597" s="90">
        <v>1</v>
      </c>
      <c r="Q1597" s="108">
        <v>1</v>
      </c>
      <c r="R1597" s="108">
        <v>1</v>
      </c>
      <c r="S1597" s="108">
        <v>1</v>
      </c>
      <c r="T1597" s="108">
        <v>0</v>
      </c>
      <c r="U1597" s="108">
        <v>0</v>
      </c>
      <c r="V1597" s="108">
        <v>0</v>
      </c>
      <c r="W1597" s="109">
        <v>1000000</v>
      </c>
      <c r="X1597" s="126">
        <v>0</v>
      </c>
      <c r="Y1597" s="109">
        <v>0</v>
      </c>
      <c r="Z1597" s="109">
        <v>0</v>
      </c>
      <c r="AA1597" s="109"/>
      <c r="AB1597" s="109"/>
      <c r="AC1597" s="109"/>
      <c r="AD1597" s="110">
        <v>1000000</v>
      </c>
      <c r="AE1597" s="101">
        <v>45610</v>
      </c>
      <c r="AF1597" s="95">
        <v>45975</v>
      </c>
      <c r="AG1597" s="112">
        <v>1000000</v>
      </c>
      <c r="AH1597" s="107">
        <v>0.87222222222222223</v>
      </c>
      <c r="AI1597" s="107">
        <v>1</v>
      </c>
      <c r="AJ1597" s="96">
        <v>4.9000000000000002E-2</v>
      </c>
      <c r="AK1597" s="92" t="s">
        <v>1786</v>
      </c>
      <c r="AL1597" s="92" t="s">
        <v>1787</v>
      </c>
      <c r="AM1597" s="27">
        <v>49000</v>
      </c>
      <c r="AN1597" s="27">
        <v>0</v>
      </c>
      <c r="AO1597" s="27">
        <v>0</v>
      </c>
      <c r="AP1597" s="27">
        <v>0</v>
      </c>
      <c r="AQ1597" s="27">
        <v>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7">
        <v>0</v>
      </c>
      <c r="BA1597" s="27">
        <v>0</v>
      </c>
      <c r="BB1597" s="27">
        <v>0</v>
      </c>
      <c r="BC1597" s="27">
        <f t="shared" si="73"/>
        <v>49000</v>
      </c>
      <c r="BD1597" s="27">
        <f t="shared" si="74"/>
        <v>0</v>
      </c>
      <c r="BE1597" s="27">
        <f t="shared" si="75"/>
        <v>49000</v>
      </c>
    </row>
    <row r="1598" spans="1:57" x14ac:dyDescent="0.35">
      <c r="A1598" s="92" t="s">
        <v>1945</v>
      </c>
      <c r="B1598" s="90" t="s">
        <v>741</v>
      </c>
      <c r="C1598" s="94">
        <v>1</v>
      </c>
      <c r="D1598" s="91" t="s">
        <v>0</v>
      </c>
      <c r="E1598" s="61" t="s">
        <v>3</v>
      </c>
      <c r="F1598" s="61" t="s">
        <v>1772</v>
      </c>
      <c r="G1598" s="61" t="s">
        <v>1788</v>
      </c>
      <c r="H1598" s="61" t="s">
        <v>1789</v>
      </c>
      <c r="I1598" s="61" t="s">
        <v>1790</v>
      </c>
      <c r="J1598" s="61" t="s">
        <v>1791</v>
      </c>
      <c r="K1598" s="61" t="s">
        <v>796</v>
      </c>
      <c r="L1598" s="61" t="s">
        <v>1778</v>
      </c>
      <c r="M1598" s="61" t="s">
        <v>1785</v>
      </c>
      <c r="N1598" s="90">
        <v>1</v>
      </c>
      <c r="O1598" s="90">
        <v>1</v>
      </c>
      <c r="P1598" s="90">
        <v>1</v>
      </c>
      <c r="Q1598" s="108">
        <v>1</v>
      </c>
      <c r="R1598" s="108">
        <v>1</v>
      </c>
      <c r="S1598" s="108">
        <v>1</v>
      </c>
      <c r="T1598" s="108">
        <v>0</v>
      </c>
      <c r="U1598" s="108">
        <v>0</v>
      </c>
      <c r="V1598" s="108">
        <v>0</v>
      </c>
      <c r="W1598" s="109">
        <v>2000000</v>
      </c>
      <c r="X1598" s="126">
        <v>0</v>
      </c>
      <c r="Y1598" s="109">
        <v>0</v>
      </c>
      <c r="Z1598" s="109">
        <v>0</v>
      </c>
      <c r="AA1598" s="109"/>
      <c r="AB1598" s="109"/>
      <c r="AC1598" s="109"/>
      <c r="AD1598" s="110">
        <v>2000000</v>
      </c>
      <c r="AE1598" s="101">
        <v>45610</v>
      </c>
      <c r="AF1598" s="95">
        <v>45975</v>
      </c>
      <c r="AG1598" s="110">
        <v>2000000</v>
      </c>
      <c r="AH1598" s="107">
        <v>0.87222222222222223</v>
      </c>
      <c r="AI1598" s="107">
        <v>1</v>
      </c>
      <c r="AJ1598" s="96">
        <v>4.9000000000000002E-2</v>
      </c>
      <c r="AK1598" s="92" t="s">
        <v>1786</v>
      </c>
      <c r="AL1598" s="92" t="s">
        <v>1787</v>
      </c>
      <c r="AM1598" s="27">
        <v>98000</v>
      </c>
      <c r="AN1598" s="27">
        <v>0</v>
      </c>
      <c r="AO1598" s="27">
        <v>0</v>
      </c>
      <c r="AP1598" s="27">
        <v>0</v>
      </c>
      <c r="AQ1598" s="27">
        <v>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7">
        <v>0</v>
      </c>
      <c r="BA1598" s="27">
        <v>0</v>
      </c>
      <c r="BB1598" s="27">
        <v>0</v>
      </c>
      <c r="BC1598" s="27">
        <f t="shared" si="73"/>
        <v>98000</v>
      </c>
      <c r="BD1598" s="27">
        <f t="shared" si="74"/>
        <v>0</v>
      </c>
      <c r="BE1598" s="27">
        <f t="shared" si="75"/>
        <v>98000</v>
      </c>
    </row>
    <row r="1599" spans="1:57" x14ac:dyDescent="0.35">
      <c r="A1599" s="92" t="s">
        <v>1944</v>
      </c>
      <c r="B1599" s="90" t="s">
        <v>742</v>
      </c>
      <c r="C1599" s="94">
        <v>1</v>
      </c>
      <c r="D1599" s="91" t="s">
        <v>0</v>
      </c>
      <c r="E1599" s="61" t="s">
        <v>3</v>
      </c>
      <c r="F1599" s="61" t="s">
        <v>1772</v>
      </c>
      <c r="G1599" s="61" t="s">
        <v>1788</v>
      </c>
      <c r="H1599" s="61" t="s">
        <v>1789</v>
      </c>
      <c r="I1599" s="61" t="s">
        <v>1790</v>
      </c>
      <c r="J1599" s="61" t="s">
        <v>1791</v>
      </c>
      <c r="K1599" s="61" t="s">
        <v>796</v>
      </c>
      <c r="L1599" s="61" t="s">
        <v>1778</v>
      </c>
      <c r="M1599" s="61" t="s">
        <v>1785</v>
      </c>
      <c r="N1599" s="90">
        <v>1</v>
      </c>
      <c r="O1599" s="90">
        <v>1</v>
      </c>
      <c r="P1599" s="90">
        <v>1</v>
      </c>
      <c r="Q1599" s="108">
        <v>1</v>
      </c>
      <c r="R1599" s="108">
        <v>1</v>
      </c>
      <c r="S1599" s="108">
        <v>1</v>
      </c>
      <c r="T1599" s="108">
        <v>0</v>
      </c>
      <c r="U1599" s="108">
        <v>0</v>
      </c>
      <c r="V1599" s="108">
        <v>0</v>
      </c>
      <c r="W1599" s="109">
        <v>100000</v>
      </c>
      <c r="X1599" s="126">
        <v>0</v>
      </c>
      <c r="Y1599" s="109">
        <v>0</v>
      </c>
      <c r="Z1599" s="109">
        <v>0</v>
      </c>
      <c r="AA1599" s="109"/>
      <c r="AB1599" s="109"/>
      <c r="AC1599" s="109"/>
      <c r="AD1599" s="110">
        <v>100000</v>
      </c>
      <c r="AE1599" s="101">
        <v>45610</v>
      </c>
      <c r="AF1599" s="95">
        <v>45975</v>
      </c>
      <c r="AG1599" s="110">
        <v>100000</v>
      </c>
      <c r="AH1599" s="107">
        <v>0.87222222222222223</v>
      </c>
      <c r="AI1599" s="107">
        <v>1</v>
      </c>
      <c r="AJ1599" s="96">
        <v>4.9000000000000002E-2</v>
      </c>
      <c r="AK1599" s="92" t="s">
        <v>1786</v>
      </c>
      <c r="AL1599" s="92" t="s">
        <v>1787</v>
      </c>
      <c r="AM1599" s="27">
        <v>4900</v>
      </c>
      <c r="AN1599" s="27">
        <v>0</v>
      </c>
      <c r="AO1599" s="27">
        <v>0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27">
        <v>0</v>
      </c>
      <c r="BC1599" s="27">
        <f t="shared" si="73"/>
        <v>4900</v>
      </c>
      <c r="BD1599" s="27">
        <f t="shared" si="74"/>
        <v>0</v>
      </c>
      <c r="BE1599" s="27">
        <f t="shared" si="75"/>
        <v>4900</v>
      </c>
    </row>
    <row r="1600" spans="1:57" x14ac:dyDescent="0.35">
      <c r="A1600" s="92" t="s">
        <v>1943</v>
      </c>
      <c r="B1600" s="90" t="s">
        <v>743</v>
      </c>
      <c r="C1600" s="94">
        <v>1</v>
      </c>
      <c r="D1600" s="91" t="s">
        <v>0</v>
      </c>
      <c r="E1600" s="61" t="s">
        <v>3</v>
      </c>
      <c r="F1600" s="61" t="s">
        <v>1772</v>
      </c>
      <c r="G1600" s="61" t="s">
        <v>1773</v>
      </c>
      <c r="H1600" s="61" t="s">
        <v>1782</v>
      </c>
      <c r="I1600" s="61" t="s">
        <v>1775</v>
      </c>
      <c r="J1600" s="61" t="s">
        <v>1784</v>
      </c>
      <c r="K1600" s="61" t="s">
        <v>415</v>
      </c>
      <c r="L1600" s="61" t="s">
        <v>1778</v>
      </c>
      <c r="M1600" s="61" t="s">
        <v>1785</v>
      </c>
      <c r="N1600" s="90">
        <v>1</v>
      </c>
      <c r="O1600" s="90">
        <v>1</v>
      </c>
      <c r="P1600" s="90">
        <v>1</v>
      </c>
      <c r="Q1600" s="108">
        <v>0</v>
      </c>
      <c r="R1600" s="108">
        <v>1</v>
      </c>
      <c r="S1600" s="108">
        <v>1</v>
      </c>
      <c r="T1600" s="108">
        <v>1</v>
      </c>
      <c r="U1600" s="108">
        <v>0</v>
      </c>
      <c r="V1600" s="108">
        <v>0</v>
      </c>
      <c r="W1600" s="109">
        <v>14739980.880000001</v>
      </c>
      <c r="X1600" s="126">
        <v>0</v>
      </c>
      <c r="Y1600" s="109">
        <v>0</v>
      </c>
      <c r="Z1600" s="109">
        <v>0</v>
      </c>
      <c r="AA1600" s="109"/>
      <c r="AB1600" s="109"/>
      <c r="AC1600" s="109"/>
      <c r="AD1600" s="110">
        <v>14739980.880000001</v>
      </c>
      <c r="AE1600" s="101">
        <v>45372</v>
      </c>
      <c r="AF1600" s="95">
        <v>45737</v>
      </c>
      <c r="AG1600" s="110">
        <v>14739980.880000001</v>
      </c>
      <c r="AH1600" s="107">
        <v>0.22500000000000001</v>
      </c>
      <c r="AI1600" s="107">
        <v>1</v>
      </c>
      <c r="AJ1600" s="96">
        <v>4.9000000000000002E-2</v>
      </c>
      <c r="AK1600" s="92" t="s">
        <v>1786</v>
      </c>
      <c r="AL1600" s="92" t="s">
        <v>1787</v>
      </c>
      <c r="AM1600" s="27">
        <v>361129.53</v>
      </c>
      <c r="AN1600" s="27">
        <v>0</v>
      </c>
      <c r="AO1600" s="27">
        <v>0</v>
      </c>
      <c r="AP1600" s="27">
        <v>0</v>
      </c>
      <c r="AQ1600" s="27">
        <v>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27">
        <v>0</v>
      </c>
      <c r="BC1600" s="27">
        <f t="shared" si="73"/>
        <v>361129.53</v>
      </c>
      <c r="BD1600" s="27">
        <f t="shared" si="74"/>
        <v>0</v>
      </c>
      <c r="BE1600" s="27">
        <f t="shared" si="75"/>
        <v>361129.53</v>
      </c>
    </row>
    <row r="1601" spans="1:57" x14ac:dyDescent="0.35">
      <c r="A1601" s="92" t="s">
        <v>1942</v>
      </c>
      <c r="B1601" s="90" t="s">
        <v>744</v>
      </c>
      <c r="C1601" s="94">
        <v>1</v>
      </c>
      <c r="D1601" s="91" t="s">
        <v>0</v>
      </c>
      <c r="E1601" s="61" t="s">
        <v>3</v>
      </c>
      <c r="F1601" s="61" t="s">
        <v>1772</v>
      </c>
      <c r="G1601" s="61" t="s">
        <v>1788</v>
      </c>
      <c r="H1601" s="61" t="s">
        <v>1789</v>
      </c>
      <c r="I1601" s="61" t="s">
        <v>1790</v>
      </c>
      <c r="J1601" s="61" t="s">
        <v>1791</v>
      </c>
      <c r="K1601" s="61" t="s">
        <v>796</v>
      </c>
      <c r="L1601" s="61" t="s">
        <v>1778</v>
      </c>
      <c r="M1601" s="61" t="s">
        <v>1785</v>
      </c>
      <c r="N1601" s="90">
        <v>1</v>
      </c>
      <c r="O1601" s="90">
        <v>1</v>
      </c>
      <c r="P1601" s="90">
        <v>1</v>
      </c>
      <c r="Q1601" s="108">
        <v>1</v>
      </c>
      <c r="R1601" s="108">
        <v>1</v>
      </c>
      <c r="S1601" s="108">
        <v>1</v>
      </c>
      <c r="T1601" s="108">
        <v>0</v>
      </c>
      <c r="U1601" s="108">
        <v>0</v>
      </c>
      <c r="V1601" s="108">
        <v>0</v>
      </c>
      <c r="W1601" s="109">
        <v>250000</v>
      </c>
      <c r="X1601" s="126">
        <v>0</v>
      </c>
      <c r="Y1601" s="109">
        <v>0</v>
      </c>
      <c r="Z1601" s="109">
        <v>0</v>
      </c>
      <c r="AA1601" s="109"/>
      <c r="AB1601" s="109"/>
      <c r="AC1601" s="109"/>
      <c r="AD1601" s="110">
        <v>250000</v>
      </c>
      <c r="AE1601" s="101">
        <v>45610</v>
      </c>
      <c r="AF1601" s="95">
        <v>45975</v>
      </c>
      <c r="AG1601" s="110">
        <v>250000</v>
      </c>
      <c r="AH1601" s="107">
        <v>0.87222222222222223</v>
      </c>
      <c r="AI1601" s="107">
        <v>1</v>
      </c>
      <c r="AJ1601" s="96">
        <v>4.9000000000000002E-2</v>
      </c>
      <c r="AK1601" s="92" t="s">
        <v>1786</v>
      </c>
      <c r="AL1601" s="92" t="s">
        <v>1787</v>
      </c>
      <c r="AM1601" s="27">
        <v>12250</v>
      </c>
      <c r="AN1601" s="27">
        <v>0</v>
      </c>
      <c r="AO1601" s="27">
        <v>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27">
        <v>0</v>
      </c>
      <c r="BC1601" s="27">
        <f t="shared" si="73"/>
        <v>12250</v>
      </c>
      <c r="BD1601" s="27">
        <f t="shared" si="74"/>
        <v>0</v>
      </c>
      <c r="BE1601" s="27">
        <f t="shared" si="75"/>
        <v>12250</v>
      </c>
    </row>
    <row r="1602" spans="1:57" x14ac:dyDescent="0.35">
      <c r="A1602" s="92" t="s">
        <v>1941</v>
      </c>
      <c r="B1602" s="90" t="s">
        <v>745</v>
      </c>
      <c r="C1602" s="94">
        <v>1</v>
      </c>
      <c r="D1602" s="91" t="s">
        <v>0</v>
      </c>
      <c r="E1602" s="61" t="s">
        <v>3</v>
      </c>
      <c r="F1602" s="61" t="s">
        <v>1772</v>
      </c>
      <c r="G1602" s="61" t="s">
        <v>1788</v>
      </c>
      <c r="H1602" s="61" t="s">
        <v>1789</v>
      </c>
      <c r="I1602" s="61" t="s">
        <v>1790</v>
      </c>
      <c r="J1602" s="61" t="s">
        <v>1791</v>
      </c>
      <c r="K1602" s="61" t="s">
        <v>796</v>
      </c>
      <c r="L1602" s="61" t="s">
        <v>1778</v>
      </c>
      <c r="M1602" s="61" t="s">
        <v>1785</v>
      </c>
      <c r="N1602" s="90">
        <v>1</v>
      </c>
      <c r="O1602" s="90">
        <v>1</v>
      </c>
      <c r="P1602" s="90">
        <v>1</v>
      </c>
      <c r="Q1602" s="108">
        <v>1</v>
      </c>
      <c r="R1602" s="108">
        <v>1</v>
      </c>
      <c r="S1602" s="108">
        <v>1</v>
      </c>
      <c r="T1602" s="108">
        <v>0</v>
      </c>
      <c r="U1602" s="108">
        <v>0</v>
      </c>
      <c r="V1602" s="108">
        <v>0</v>
      </c>
      <c r="W1602" s="109">
        <v>10000000</v>
      </c>
      <c r="X1602" s="126">
        <v>0</v>
      </c>
      <c r="Y1602" s="109">
        <v>0</v>
      </c>
      <c r="Z1602" s="109">
        <v>0</v>
      </c>
      <c r="AA1602" s="109"/>
      <c r="AB1602" s="109"/>
      <c r="AC1602" s="109"/>
      <c r="AD1602" s="110">
        <v>10000000</v>
      </c>
      <c r="AE1602" s="101">
        <v>45610</v>
      </c>
      <c r="AF1602" s="95">
        <v>45975</v>
      </c>
      <c r="AG1602" s="110">
        <v>10000000</v>
      </c>
      <c r="AH1602" s="107">
        <v>0.87222222222222223</v>
      </c>
      <c r="AI1602" s="107">
        <v>1</v>
      </c>
      <c r="AJ1602" s="96">
        <v>4.9000000000000002E-2</v>
      </c>
      <c r="AK1602" s="92" t="s">
        <v>1786</v>
      </c>
      <c r="AL1602" s="92" t="s">
        <v>1787</v>
      </c>
      <c r="AM1602" s="27">
        <v>490000</v>
      </c>
      <c r="AN1602" s="27">
        <v>0</v>
      </c>
      <c r="AO1602" s="27">
        <v>0</v>
      </c>
      <c r="AP1602" s="27">
        <v>0</v>
      </c>
      <c r="AQ1602" s="27">
        <v>0</v>
      </c>
      <c r="AR1602" s="27">
        <v>0</v>
      </c>
      <c r="AS1602" s="27">
        <v>0</v>
      </c>
      <c r="AT1602" s="27">
        <v>0</v>
      </c>
      <c r="AU1602" s="27">
        <v>0</v>
      </c>
      <c r="AV1602" s="27">
        <v>0</v>
      </c>
      <c r="AW1602" s="27">
        <v>0</v>
      </c>
      <c r="AX1602" s="27">
        <v>0</v>
      </c>
      <c r="AY1602" s="27">
        <v>0</v>
      </c>
      <c r="AZ1602" s="27">
        <v>0</v>
      </c>
      <c r="BA1602" s="27">
        <v>0</v>
      </c>
      <c r="BB1602" s="27">
        <v>0</v>
      </c>
      <c r="BC1602" s="27">
        <f t="shared" si="73"/>
        <v>490000</v>
      </c>
      <c r="BD1602" s="27">
        <f t="shared" si="74"/>
        <v>0</v>
      </c>
      <c r="BE1602" s="27">
        <f t="shared" si="75"/>
        <v>490000</v>
      </c>
    </row>
    <row r="1603" spans="1:57" x14ac:dyDescent="0.35">
      <c r="A1603" s="92" t="s">
        <v>1940</v>
      </c>
      <c r="B1603" s="90" t="s">
        <v>746</v>
      </c>
      <c r="C1603" s="94">
        <v>1</v>
      </c>
      <c r="D1603" s="91" t="s">
        <v>0</v>
      </c>
      <c r="E1603" s="61" t="s">
        <v>3</v>
      </c>
      <c r="F1603" s="61" t="s">
        <v>1772</v>
      </c>
      <c r="G1603" s="61" t="s">
        <v>1781</v>
      </c>
      <c r="H1603" s="61" t="s">
        <v>1782</v>
      </c>
      <c r="I1603" s="61" t="s">
        <v>1783</v>
      </c>
      <c r="J1603" s="61" t="s">
        <v>1784</v>
      </c>
      <c r="K1603" s="61" t="s">
        <v>747</v>
      </c>
      <c r="L1603" s="61" t="s">
        <v>1778</v>
      </c>
      <c r="M1603" s="61" t="s">
        <v>1785</v>
      </c>
      <c r="N1603" s="90">
        <v>1</v>
      </c>
      <c r="O1603" s="90">
        <v>1</v>
      </c>
      <c r="P1603" s="90">
        <v>1</v>
      </c>
      <c r="Q1603" s="108">
        <v>0</v>
      </c>
      <c r="R1603" s="108">
        <v>0</v>
      </c>
      <c r="S1603" s="108">
        <v>1</v>
      </c>
      <c r="T1603" s="108">
        <v>1</v>
      </c>
      <c r="U1603" s="108">
        <v>1</v>
      </c>
      <c r="V1603" s="108">
        <v>0</v>
      </c>
      <c r="W1603" s="109">
        <v>6363049.2300000004</v>
      </c>
      <c r="X1603" s="126">
        <v>0</v>
      </c>
      <c r="Y1603" s="109">
        <v>0</v>
      </c>
      <c r="Z1603" s="109">
        <v>0</v>
      </c>
      <c r="AA1603" s="109"/>
      <c r="AB1603" s="109"/>
      <c r="AC1603" s="109"/>
      <c r="AD1603" s="110">
        <v>6363049.2300000004</v>
      </c>
      <c r="AE1603" s="101">
        <v>45656</v>
      </c>
      <c r="AF1603" s="95">
        <v>48212</v>
      </c>
      <c r="AG1603" s="110">
        <v>477863.58</v>
      </c>
      <c r="AH1603" s="107">
        <v>7</v>
      </c>
      <c r="AI1603" s="107">
        <v>7</v>
      </c>
      <c r="AJ1603" s="96">
        <v>9.5000000000000001E-2</v>
      </c>
      <c r="AK1603" s="92" t="s">
        <v>1786</v>
      </c>
      <c r="AL1603" s="92" t="s">
        <v>1787</v>
      </c>
      <c r="AM1603" s="27">
        <v>604489.68000000005</v>
      </c>
      <c r="AN1603" s="27">
        <v>604489.68000000005</v>
      </c>
      <c r="AO1603" s="27">
        <v>604489.68000000005</v>
      </c>
      <c r="AP1603" s="27">
        <v>604489.68000000005</v>
      </c>
      <c r="AQ1603" s="27">
        <v>604489.68000000005</v>
      </c>
      <c r="AR1603" s="27">
        <v>604489.68000000005</v>
      </c>
      <c r="AS1603" s="27">
        <v>604489.68000000005</v>
      </c>
      <c r="AT1603" s="27">
        <v>0</v>
      </c>
      <c r="AU1603" s="27">
        <v>0</v>
      </c>
      <c r="AV1603" s="27">
        <v>0</v>
      </c>
      <c r="AW1603" s="27">
        <v>0</v>
      </c>
      <c r="AX1603" s="27">
        <v>0</v>
      </c>
      <c r="AY1603" s="27">
        <v>0</v>
      </c>
      <c r="AZ1603" s="27">
        <v>0</v>
      </c>
      <c r="BA1603" s="27">
        <v>0</v>
      </c>
      <c r="BB1603" s="27">
        <v>0</v>
      </c>
      <c r="BC1603" s="27">
        <f t="shared" ref="BC1603:BC1625" si="76">SUM(AM1603:AN1603)</f>
        <v>1208979.3600000001</v>
      </c>
      <c r="BD1603" s="27">
        <f t="shared" ref="BD1603:BD1625" si="77">SUM(AO1603:BB1603)</f>
        <v>3022448.4000000004</v>
      </c>
      <c r="BE1603" s="27">
        <f t="shared" si="75"/>
        <v>4231427.7600000007</v>
      </c>
    </row>
    <row r="1604" spans="1:57" x14ac:dyDescent="0.35">
      <c r="A1604" s="92" t="s">
        <v>1939</v>
      </c>
      <c r="B1604" s="90" t="s">
        <v>748</v>
      </c>
      <c r="C1604" s="94">
        <v>1</v>
      </c>
      <c r="D1604" s="91" t="s">
        <v>0</v>
      </c>
      <c r="E1604" s="61" t="s">
        <v>3</v>
      </c>
      <c r="F1604" s="61" t="s">
        <v>1772</v>
      </c>
      <c r="G1604" s="61" t="s">
        <v>1781</v>
      </c>
      <c r="H1604" s="61" t="s">
        <v>1782</v>
      </c>
      <c r="I1604" s="61" t="s">
        <v>1783</v>
      </c>
      <c r="J1604" s="61" t="s">
        <v>1784</v>
      </c>
      <c r="K1604" s="61" t="s">
        <v>749</v>
      </c>
      <c r="L1604" s="61" t="s">
        <v>1778</v>
      </c>
      <c r="M1604" s="61" t="s">
        <v>1785</v>
      </c>
      <c r="N1604" s="90">
        <v>1</v>
      </c>
      <c r="O1604" s="90">
        <v>1</v>
      </c>
      <c r="P1604" s="90">
        <v>1</v>
      </c>
      <c r="Q1604" s="108">
        <v>0</v>
      </c>
      <c r="R1604" s="108">
        <v>0</v>
      </c>
      <c r="S1604" s="108">
        <v>1</v>
      </c>
      <c r="T1604" s="108">
        <v>1</v>
      </c>
      <c r="U1604" s="108">
        <v>1</v>
      </c>
      <c r="V1604" s="108">
        <v>0</v>
      </c>
      <c r="W1604" s="109">
        <v>1244366.82</v>
      </c>
      <c r="X1604" s="126">
        <v>0</v>
      </c>
      <c r="Y1604" s="109">
        <v>0</v>
      </c>
      <c r="Z1604" s="109">
        <v>0</v>
      </c>
      <c r="AA1604" s="109"/>
      <c r="AB1604" s="109"/>
      <c r="AC1604" s="109"/>
      <c r="AD1604" s="110">
        <v>1244366.82</v>
      </c>
      <c r="AE1604" s="101">
        <v>45656</v>
      </c>
      <c r="AF1604" s="95">
        <v>48212</v>
      </c>
      <c r="AG1604" s="110">
        <v>4374835.57</v>
      </c>
      <c r="AH1604" s="107">
        <v>7</v>
      </c>
      <c r="AI1604" s="107">
        <v>7</v>
      </c>
      <c r="AJ1604" s="96">
        <v>9.5000000000000001E-2</v>
      </c>
      <c r="AK1604" s="92" t="s">
        <v>1786</v>
      </c>
      <c r="AL1604" s="92" t="s">
        <v>1787</v>
      </c>
      <c r="AM1604" s="27">
        <v>118214.84</v>
      </c>
      <c r="AN1604" s="27">
        <v>118214.84</v>
      </c>
      <c r="AO1604" s="27">
        <v>118214.84</v>
      </c>
      <c r="AP1604" s="27">
        <v>118214.84</v>
      </c>
      <c r="AQ1604" s="27">
        <v>118214.84</v>
      </c>
      <c r="AR1604" s="27">
        <v>118214.84</v>
      </c>
      <c r="AS1604" s="27">
        <v>118214.84</v>
      </c>
      <c r="AT1604" s="27">
        <v>0</v>
      </c>
      <c r="AU1604" s="27">
        <v>0</v>
      </c>
      <c r="AV1604" s="27">
        <v>0</v>
      </c>
      <c r="AW1604" s="27">
        <v>0</v>
      </c>
      <c r="AX1604" s="27">
        <v>0</v>
      </c>
      <c r="AY1604" s="27">
        <v>0</v>
      </c>
      <c r="AZ1604" s="27">
        <v>0</v>
      </c>
      <c r="BA1604" s="27">
        <v>0</v>
      </c>
      <c r="BB1604" s="27">
        <v>0</v>
      </c>
      <c r="BC1604" s="27">
        <f t="shared" si="76"/>
        <v>236429.68</v>
      </c>
      <c r="BD1604" s="27">
        <f t="shared" si="77"/>
        <v>591074.19999999995</v>
      </c>
      <c r="BE1604" s="27">
        <f t="shared" si="75"/>
        <v>827503.87999999989</v>
      </c>
    </row>
    <row r="1605" spans="1:57" x14ac:dyDescent="0.35">
      <c r="A1605" s="92" t="s">
        <v>1938</v>
      </c>
      <c r="B1605" s="90" t="s">
        <v>750</v>
      </c>
      <c r="C1605" s="94">
        <v>1</v>
      </c>
      <c r="D1605" s="91" t="s">
        <v>0</v>
      </c>
      <c r="E1605" s="61" t="s">
        <v>3</v>
      </c>
      <c r="F1605" s="61" t="s">
        <v>1772</v>
      </c>
      <c r="G1605" s="61" t="s">
        <v>1781</v>
      </c>
      <c r="H1605" s="61" t="s">
        <v>1782</v>
      </c>
      <c r="I1605" s="61" t="s">
        <v>1783</v>
      </c>
      <c r="J1605" s="61" t="s">
        <v>1784</v>
      </c>
      <c r="K1605" s="61" t="s">
        <v>751</v>
      </c>
      <c r="L1605" s="61" t="s">
        <v>1778</v>
      </c>
      <c r="M1605" s="61" t="s">
        <v>1785</v>
      </c>
      <c r="N1605" s="90">
        <v>1</v>
      </c>
      <c r="O1605" s="90">
        <v>1</v>
      </c>
      <c r="P1605" s="90">
        <v>1</v>
      </c>
      <c r="Q1605" s="108">
        <v>0</v>
      </c>
      <c r="R1605" s="108">
        <v>0</v>
      </c>
      <c r="S1605" s="108">
        <v>1</v>
      </c>
      <c r="T1605" s="108">
        <v>1</v>
      </c>
      <c r="U1605" s="108">
        <v>1</v>
      </c>
      <c r="V1605" s="108">
        <v>0</v>
      </c>
      <c r="W1605" s="109">
        <v>863688.09</v>
      </c>
      <c r="X1605" s="126">
        <v>0</v>
      </c>
      <c r="Y1605" s="109">
        <v>0</v>
      </c>
      <c r="Z1605" s="109">
        <v>0</v>
      </c>
      <c r="AA1605" s="109"/>
      <c r="AB1605" s="109"/>
      <c r="AC1605" s="109"/>
      <c r="AD1605" s="110">
        <v>863688.09</v>
      </c>
      <c r="AE1605" s="101">
        <v>45656</v>
      </c>
      <c r="AF1605" s="95">
        <v>48212</v>
      </c>
      <c r="AG1605" s="110">
        <v>1207065.28</v>
      </c>
      <c r="AH1605" s="107">
        <v>7</v>
      </c>
      <c r="AI1605" s="107">
        <v>7</v>
      </c>
      <c r="AJ1605" s="96">
        <v>9.5000000000000001E-2</v>
      </c>
      <c r="AK1605" s="92" t="s">
        <v>1786</v>
      </c>
      <c r="AL1605" s="92" t="s">
        <v>1787</v>
      </c>
      <c r="AM1605" s="27">
        <v>82050.36</v>
      </c>
      <c r="AN1605" s="27">
        <v>82050.36</v>
      </c>
      <c r="AO1605" s="27">
        <v>82050.36</v>
      </c>
      <c r="AP1605" s="27">
        <v>82050.36</v>
      </c>
      <c r="AQ1605" s="27">
        <v>82050.36</v>
      </c>
      <c r="AR1605" s="27">
        <v>82050.36</v>
      </c>
      <c r="AS1605" s="27">
        <v>82050.36</v>
      </c>
      <c r="AT1605" s="27">
        <v>0</v>
      </c>
      <c r="AU1605" s="27">
        <v>0</v>
      </c>
      <c r="AV1605" s="27">
        <v>0</v>
      </c>
      <c r="AW1605" s="27">
        <v>0</v>
      </c>
      <c r="AX1605" s="27">
        <v>0</v>
      </c>
      <c r="AY1605" s="27">
        <v>0</v>
      </c>
      <c r="AZ1605" s="27">
        <v>0</v>
      </c>
      <c r="BA1605" s="27">
        <v>0</v>
      </c>
      <c r="BB1605" s="27">
        <v>0</v>
      </c>
      <c r="BC1605" s="27">
        <f t="shared" si="76"/>
        <v>164100.72</v>
      </c>
      <c r="BD1605" s="27">
        <f t="shared" si="77"/>
        <v>410251.8</v>
      </c>
      <c r="BE1605" s="27">
        <f t="shared" ref="BE1605:BE1625" si="78">BD1605+BC1605</f>
        <v>574352.52</v>
      </c>
    </row>
    <row r="1606" spans="1:57" x14ac:dyDescent="0.35">
      <c r="A1606" s="92" t="s">
        <v>1937</v>
      </c>
      <c r="B1606" s="90" t="s">
        <v>752</v>
      </c>
      <c r="C1606" s="94">
        <v>1</v>
      </c>
      <c r="D1606" s="91" t="s">
        <v>0</v>
      </c>
      <c r="E1606" s="61" t="s">
        <v>3</v>
      </c>
      <c r="F1606" s="61" t="s">
        <v>1772</v>
      </c>
      <c r="G1606" s="61" t="s">
        <v>1781</v>
      </c>
      <c r="H1606" s="61" t="s">
        <v>1782</v>
      </c>
      <c r="I1606" s="61" t="s">
        <v>1783</v>
      </c>
      <c r="J1606" s="61" t="s">
        <v>1784</v>
      </c>
      <c r="K1606" s="61" t="s">
        <v>1729</v>
      </c>
      <c r="L1606" s="61" t="s">
        <v>1778</v>
      </c>
      <c r="M1606" s="61" t="s">
        <v>1785</v>
      </c>
      <c r="N1606" s="90">
        <v>1</v>
      </c>
      <c r="O1606" s="90">
        <v>1</v>
      </c>
      <c r="P1606" s="90">
        <v>1</v>
      </c>
      <c r="Q1606" s="108">
        <v>0</v>
      </c>
      <c r="R1606" s="108">
        <v>0</v>
      </c>
      <c r="S1606" s="108">
        <v>1</v>
      </c>
      <c r="T1606" s="108">
        <v>1</v>
      </c>
      <c r="U1606" s="108">
        <v>1</v>
      </c>
      <c r="V1606" s="108">
        <v>0</v>
      </c>
      <c r="W1606" s="109">
        <v>1598041.94</v>
      </c>
      <c r="X1606" s="126">
        <v>0</v>
      </c>
      <c r="Y1606" s="109">
        <v>0</v>
      </c>
      <c r="Z1606" s="109">
        <v>0</v>
      </c>
      <c r="AA1606" s="109"/>
      <c r="AB1606" s="109"/>
      <c r="AC1606" s="109"/>
      <c r="AD1606" s="110">
        <v>1598041.94</v>
      </c>
      <c r="AE1606" s="101">
        <v>45656</v>
      </c>
      <c r="AF1606" s="95">
        <v>48212</v>
      </c>
      <c r="AG1606" s="110">
        <v>863688.09</v>
      </c>
      <c r="AH1606" s="107">
        <v>7</v>
      </c>
      <c r="AI1606" s="107">
        <v>7</v>
      </c>
      <c r="AJ1606" s="96">
        <v>9.5000000000000001E-2</v>
      </c>
      <c r="AK1606" s="92" t="s">
        <v>1786</v>
      </c>
      <c r="AL1606" s="92" t="s">
        <v>1787</v>
      </c>
      <c r="AM1606" s="27">
        <v>151813.98000000001</v>
      </c>
      <c r="AN1606" s="27">
        <v>151813.98000000001</v>
      </c>
      <c r="AO1606" s="27">
        <v>151813.98000000001</v>
      </c>
      <c r="AP1606" s="27">
        <v>151813.98000000001</v>
      </c>
      <c r="AQ1606" s="27">
        <v>151813.98000000001</v>
      </c>
      <c r="AR1606" s="27">
        <v>151813.98000000001</v>
      </c>
      <c r="AS1606" s="27">
        <v>151813.98000000001</v>
      </c>
      <c r="AT1606" s="27">
        <v>0</v>
      </c>
      <c r="AU1606" s="27">
        <v>0</v>
      </c>
      <c r="AV1606" s="27">
        <v>0</v>
      </c>
      <c r="AW1606" s="27">
        <v>0</v>
      </c>
      <c r="AX1606" s="27">
        <v>0</v>
      </c>
      <c r="AY1606" s="27">
        <v>0</v>
      </c>
      <c r="AZ1606" s="27">
        <v>0</v>
      </c>
      <c r="BA1606" s="27">
        <v>0</v>
      </c>
      <c r="BB1606" s="27">
        <v>0</v>
      </c>
      <c r="BC1606" s="27">
        <f t="shared" si="76"/>
        <v>303627.96000000002</v>
      </c>
      <c r="BD1606" s="27">
        <f t="shared" si="77"/>
        <v>759069.9</v>
      </c>
      <c r="BE1606" s="27">
        <f t="shared" si="78"/>
        <v>1062697.8600000001</v>
      </c>
    </row>
    <row r="1607" spans="1:57" x14ac:dyDescent="0.35">
      <c r="A1607" s="92" t="s">
        <v>1936</v>
      </c>
      <c r="B1607" s="90" t="s">
        <v>753</v>
      </c>
      <c r="C1607" s="94">
        <v>1</v>
      </c>
      <c r="D1607" s="91" t="s">
        <v>0</v>
      </c>
      <c r="E1607" s="61" t="s">
        <v>3</v>
      </c>
      <c r="F1607" s="61" t="s">
        <v>1772</v>
      </c>
      <c r="G1607" s="61" t="s">
        <v>1781</v>
      </c>
      <c r="H1607" s="61" t="s">
        <v>1782</v>
      </c>
      <c r="I1607" s="61" t="s">
        <v>1783</v>
      </c>
      <c r="J1607" s="61" t="s">
        <v>1784</v>
      </c>
      <c r="K1607" s="61" t="s">
        <v>754</v>
      </c>
      <c r="L1607" s="61" t="s">
        <v>1778</v>
      </c>
      <c r="M1607" s="61" t="s">
        <v>1785</v>
      </c>
      <c r="N1607" s="90">
        <v>1</v>
      </c>
      <c r="O1607" s="90">
        <v>1</v>
      </c>
      <c r="P1607" s="90">
        <v>1</v>
      </c>
      <c r="Q1607" s="108">
        <v>0</v>
      </c>
      <c r="R1607" s="108">
        <v>0</v>
      </c>
      <c r="S1607" s="108">
        <v>1</v>
      </c>
      <c r="T1607" s="108">
        <v>1</v>
      </c>
      <c r="U1607" s="108">
        <v>1</v>
      </c>
      <c r="V1607" s="108">
        <v>0</v>
      </c>
      <c r="W1607" s="109">
        <v>2888776.29</v>
      </c>
      <c r="X1607" s="126">
        <v>0</v>
      </c>
      <c r="Y1607" s="109">
        <v>0</v>
      </c>
      <c r="Z1607" s="109">
        <v>0</v>
      </c>
      <c r="AA1607" s="109"/>
      <c r="AB1607" s="109"/>
      <c r="AC1607" s="109"/>
      <c r="AD1607" s="110">
        <v>2888776.29</v>
      </c>
      <c r="AE1607" s="101">
        <v>45656</v>
      </c>
      <c r="AF1607" s="95">
        <v>48212</v>
      </c>
      <c r="AG1607" s="110">
        <v>453568.36</v>
      </c>
      <c r="AH1607" s="107">
        <v>7</v>
      </c>
      <c r="AI1607" s="107">
        <v>7</v>
      </c>
      <c r="AJ1607" s="96">
        <v>9.5000000000000001E-2</v>
      </c>
      <c r="AK1607" s="92" t="s">
        <v>1786</v>
      </c>
      <c r="AL1607" s="92" t="s">
        <v>1787</v>
      </c>
      <c r="AM1607" s="27">
        <v>274433.74</v>
      </c>
      <c r="AN1607" s="27">
        <v>274433.74</v>
      </c>
      <c r="AO1607" s="27">
        <v>274433.74</v>
      </c>
      <c r="AP1607" s="27">
        <v>274433.74</v>
      </c>
      <c r="AQ1607" s="27">
        <v>274433.74</v>
      </c>
      <c r="AR1607" s="27">
        <v>274433.74</v>
      </c>
      <c r="AS1607" s="27">
        <v>274433.74</v>
      </c>
      <c r="AT1607" s="27">
        <v>0</v>
      </c>
      <c r="AU1607" s="27">
        <v>0</v>
      </c>
      <c r="AV1607" s="27">
        <v>0</v>
      </c>
      <c r="AW1607" s="27">
        <v>0</v>
      </c>
      <c r="AX1607" s="27">
        <v>0</v>
      </c>
      <c r="AY1607" s="27">
        <v>0</v>
      </c>
      <c r="AZ1607" s="27">
        <v>0</v>
      </c>
      <c r="BA1607" s="27">
        <v>0</v>
      </c>
      <c r="BB1607" s="27">
        <v>0</v>
      </c>
      <c r="BC1607" s="27">
        <f t="shared" si="76"/>
        <v>548867.48</v>
      </c>
      <c r="BD1607" s="27">
        <f t="shared" si="77"/>
        <v>1372168.7</v>
      </c>
      <c r="BE1607" s="27">
        <f t="shared" si="78"/>
        <v>1921036.18</v>
      </c>
    </row>
    <row r="1608" spans="1:57" x14ac:dyDescent="0.35">
      <c r="A1608" s="92" t="s">
        <v>1935</v>
      </c>
      <c r="B1608" s="90" t="s">
        <v>755</v>
      </c>
      <c r="C1608" s="94">
        <v>1</v>
      </c>
      <c r="D1608" s="91" t="s">
        <v>0</v>
      </c>
      <c r="E1608" s="61" t="s">
        <v>3</v>
      </c>
      <c r="F1608" s="61" t="s">
        <v>1772</v>
      </c>
      <c r="G1608" s="61" t="s">
        <v>1781</v>
      </c>
      <c r="H1608" s="61" t="s">
        <v>1782</v>
      </c>
      <c r="I1608" s="61" t="s">
        <v>1783</v>
      </c>
      <c r="J1608" s="61" t="s">
        <v>1784</v>
      </c>
      <c r="K1608" s="61" t="s">
        <v>756</v>
      </c>
      <c r="L1608" s="61" t="s">
        <v>1778</v>
      </c>
      <c r="M1608" s="61" t="s">
        <v>1785</v>
      </c>
      <c r="N1608" s="90">
        <v>1</v>
      </c>
      <c r="O1608" s="90">
        <v>1</v>
      </c>
      <c r="P1608" s="90">
        <v>1</v>
      </c>
      <c r="Q1608" s="108">
        <v>0</v>
      </c>
      <c r="R1608" s="108">
        <v>0</v>
      </c>
      <c r="S1608" s="108">
        <v>1</v>
      </c>
      <c r="T1608" s="108">
        <v>1</v>
      </c>
      <c r="U1608" s="108">
        <v>1</v>
      </c>
      <c r="V1608" s="108">
        <v>0</v>
      </c>
      <c r="W1608" s="109">
        <v>946288.8</v>
      </c>
      <c r="X1608" s="126">
        <v>0</v>
      </c>
      <c r="Y1608" s="109">
        <v>0</v>
      </c>
      <c r="Z1608" s="109">
        <v>0</v>
      </c>
      <c r="AA1608" s="109"/>
      <c r="AB1608" s="109"/>
      <c r="AC1608" s="109"/>
      <c r="AD1608" s="110">
        <v>946288.8</v>
      </c>
      <c r="AE1608" s="101">
        <v>45656</v>
      </c>
      <c r="AF1608" s="95">
        <v>48212</v>
      </c>
      <c r="AG1608" s="110">
        <v>2398248.75</v>
      </c>
      <c r="AH1608" s="107">
        <v>7</v>
      </c>
      <c r="AI1608" s="107">
        <v>7</v>
      </c>
      <c r="AJ1608" s="96">
        <v>9.5000000000000001E-2</v>
      </c>
      <c r="AK1608" s="92" t="s">
        <v>1786</v>
      </c>
      <c r="AL1608" s="92" t="s">
        <v>1787</v>
      </c>
      <c r="AM1608" s="27">
        <v>92263.16</v>
      </c>
      <c r="AN1608" s="27">
        <v>92263.16</v>
      </c>
      <c r="AO1608" s="27">
        <v>92263.16</v>
      </c>
      <c r="AP1608" s="27">
        <v>92263.16</v>
      </c>
      <c r="AQ1608" s="27">
        <v>92263.16</v>
      </c>
      <c r="AR1608" s="27">
        <v>92263.16</v>
      </c>
      <c r="AS1608" s="27">
        <v>92263.16</v>
      </c>
      <c r="AT1608" s="27">
        <v>92263.16</v>
      </c>
      <c r="AU1608" s="27">
        <v>92263.16</v>
      </c>
      <c r="AV1608" s="27">
        <v>92263.16</v>
      </c>
      <c r="AW1608" s="27">
        <v>0</v>
      </c>
      <c r="AX1608" s="27">
        <v>0</v>
      </c>
      <c r="AY1608" s="27">
        <v>0</v>
      </c>
      <c r="AZ1608" s="27">
        <v>0</v>
      </c>
      <c r="BA1608" s="27">
        <v>0</v>
      </c>
      <c r="BB1608" s="27">
        <v>0</v>
      </c>
      <c r="BC1608" s="27">
        <f t="shared" si="76"/>
        <v>184526.32</v>
      </c>
      <c r="BD1608" s="27">
        <f t="shared" si="77"/>
        <v>738105.28000000014</v>
      </c>
      <c r="BE1608" s="27">
        <f t="shared" si="78"/>
        <v>922631.60000000009</v>
      </c>
    </row>
    <row r="1609" spans="1:57" x14ac:dyDescent="0.35">
      <c r="A1609" s="92" t="s">
        <v>1934</v>
      </c>
      <c r="B1609" s="90" t="s">
        <v>757</v>
      </c>
      <c r="C1609" s="94">
        <v>1</v>
      </c>
      <c r="D1609" s="91" t="s">
        <v>0</v>
      </c>
      <c r="E1609" s="61" t="s">
        <v>3</v>
      </c>
      <c r="F1609" s="61" t="s">
        <v>1772</v>
      </c>
      <c r="G1609" s="61" t="s">
        <v>1781</v>
      </c>
      <c r="H1609" s="61" t="s">
        <v>1782</v>
      </c>
      <c r="I1609" s="61" t="s">
        <v>1783</v>
      </c>
      <c r="J1609" s="61" t="s">
        <v>1784</v>
      </c>
      <c r="K1609" s="61" t="s">
        <v>758</v>
      </c>
      <c r="L1609" s="61" t="s">
        <v>1778</v>
      </c>
      <c r="M1609" s="61" t="s">
        <v>1785</v>
      </c>
      <c r="N1609" s="90">
        <v>1</v>
      </c>
      <c r="O1609" s="90">
        <v>1</v>
      </c>
      <c r="P1609" s="90">
        <v>1</v>
      </c>
      <c r="Q1609" s="108">
        <v>0</v>
      </c>
      <c r="R1609" s="108">
        <v>0</v>
      </c>
      <c r="S1609" s="108">
        <v>1</v>
      </c>
      <c r="T1609" s="108">
        <v>1</v>
      </c>
      <c r="U1609" s="108">
        <v>1</v>
      </c>
      <c r="V1609" s="108">
        <v>0</v>
      </c>
      <c r="W1609" s="109">
        <v>453568.36</v>
      </c>
      <c r="X1609" s="126">
        <v>0</v>
      </c>
      <c r="Y1609" s="109">
        <v>0</v>
      </c>
      <c r="Z1609" s="109">
        <v>0</v>
      </c>
      <c r="AA1609" s="109"/>
      <c r="AB1609" s="109"/>
      <c r="AC1609" s="109"/>
      <c r="AD1609" s="110">
        <v>453568.36</v>
      </c>
      <c r="AE1609" s="101">
        <v>45656</v>
      </c>
      <c r="AF1609" s="95">
        <v>48212</v>
      </c>
      <c r="AG1609" s="110">
        <v>1399235.53</v>
      </c>
      <c r="AH1609" s="107">
        <v>7</v>
      </c>
      <c r="AI1609" s="107">
        <v>7</v>
      </c>
      <c r="AJ1609" s="96">
        <v>9.5000000000000001E-2</v>
      </c>
      <c r="AK1609" s="92" t="s">
        <v>1786</v>
      </c>
      <c r="AL1609" s="92" t="s">
        <v>1787</v>
      </c>
      <c r="AM1609" s="27">
        <v>43089</v>
      </c>
      <c r="AN1609" s="27">
        <v>43089</v>
      </c>
      <c r="AO1609" s="27">
        <v>43089</v>
      </c>
      <c r="AP1609" s="27">
        <v>43089</v>
      </c>
      <c r="AQ1609" s="27">
        <v>43089</v>
      </c>
      <c r="AR1609" s="27">
        <v>43089</v>
      </c>
      <c r="AS1609" s="27">
        <v>43089</v>
      </c>
      <c r="AT1609" s="27">
        <v>0</v>
      </c>
      <c r="AU1609" s="27">
        <v>0</v>
      </c>
      <c r="AV1609" s="27">
        <v>0</v>
      </c>
      <c r="AW1609" s="27">
        <v>0</v>
      </c>
      <c r="AX1609" s="27">
        <v>0</v>
      </c>
      <c r="AY1609" s="27">
        <v>0</v>
      </c>
      <c r="AZ1609" s="27">
        <v>0</v>
      </c>
      <c r="BA1609" s="27">
        <v>0</v>
      </c>
      <c r="BB1609" s="27">
        <v>0</v>
      </c>
      <c r="BC1609" s="27">
        <f t="shared" si="76"/>
        <v>86178</v>
      </c>
      <c r="BD1609" s="27">
        <f t="shared" si="77"/>
        <v>215445</v>
      </c>
      <c r="BE1609" s="27">
        <f t="shared" si="78"/>
        <v>301623</v>
      </c>
    </row>
    <row r="1610" spans="1:57" x14ac:dyDescent="0.35">
      <c r="A1610" s="92" t="s">
        <v>1933</v>
      </c>
      <c r="B1610" s="90" t="s">
        <v>759</v>
      </c>
      <c r="C1610" s="94">
        <v>1</v>
      </c>
      <c r="D1610" s="91" t="s">
        <v>0</v>
      </c>
      <c r="E1610" s="61" t="s">
        <v>3</v>
      </c>
      <c r="F1610" s="61" t="s">
        <v>1772</v>
      </c>
      <c r="G1610" s="61" t="s">
        <v>1781</v>
      </c>
      <c r="H1610" s="61" t="s">
        <v>1782</v>
      </c>
      <c r="I1610" s="61" t="s">
        <v>1783</v>
      </c>
      <c r="J1610" s="61" t="s">
        <v>1784</v>
      </c>
      <c r="K1610" s="61" t="s">
        <v>760</v>
      </c>
      <c r="L1610" s="61" t="s">
        <v>1778</v>
      </c>
      <c r="M1610" s="61" t="s">
        <v>1785</v>
      </c>
      <c r="N1610" s="90">
        <v>1</v>
      </c>
      <c r="O1610" s="90">
        <v>1</v>
      </c>
      <c r="P1610" s="90">
        <v>1</v>
      </c>
      <c r="Q1610" s="108">
        <v>0</v>
      </c>
      <c r="R1610" s="108">
        <v>0</v>
      </c>
      <c r="S1610" s="108">
        <v>1</v>
      </c>
      <c r="T1610" s="108">
        <v>1</v>
      </c>
      <c r="U1610" s="108">
        <v>1</v>
      </c>
      <c r="V1610" s="108">
        <v>0</v>
      </c>
      <c r="W1610" s="109">
        <v>2398248.75</v>
      </c>
      <c r="X1610" s="126">
        <v>0</v>
      </c>
      <c r="Y1610" s="109">
        <v>0</v>
      </c>
      <c r="Z1610" s="109">
        <v>0</v>
      </c>
      <c r="AA1610" s="109"/>
      <c r="AB1610" s="109"/>
      <c r="AC1610" s="109"/>
      <c r="AD1610" s="110">
        <v>2398248.75</v>
      </c>
      <c r="AE1610" s="101">
        <v>45656</v>
      </c>
      <c r="AF1610" s="95">
        <v>48212</v>
      </c>
      <c r="AG1610" s="110">
        <v>2201188.2000000002</v>
      </c>
      <c r="AH1610" s="107">
        <v>7</v>
      </c>
      <c r="AI1610" s="107">
        <v>7</v>
      </c>
      <c r="AJ1610" s="96">
        <v>9.5000000000000001E-2</v>
      </c>
      <c r="AK1610" s="92" t="s">
        <v>1786</v>
      </c>
      <c r="AL1610" s="92" t="s">
        <v>1787</v>
      </c>
      <c r="AM1610" s="27">
        <v>227833.64</v>
      </c>
      <c r="AN1610" s="27">
        <v>227833.64</v>
      </c>
      <c r="AO1610" s="27">
        <v>227833.64</v>
      </c>
      <c r="AP1610" s="27">
        <v>227833.64</v>
      </c>
      <c r="AQ1610" s="27">
        <v>227833.64</v>
      </c>
      <c r="AR1610" s="27">
        <v>227833.64</v>
      </c>
      <c r="AS1610" s="27">
        <v>227833.64</v>
      </c>
      <c r="AT1610" s="27">
        <v>0</v>
      </c>
      <c r="AU1610" s="27">
        <v>0</v>
      </c>
      <c r="AV1610" s="27">
        <v>0</v>
      </c>
      <c r="AW1610" s="27">
        <v>0</v>
      </c>
      <c r="AX1610" s="27">
        <v>0</v>
      </c>
      <c r="AY1610" s="27">
        <v>0</v>
      </c>
      <c r="AZ1610" s="27">
        <v>0</v>
      </c>
      <c r="BA1610" s="27">
        <v>0</v>
      </c>
      <c r="BB1610" s="27">
        <v>0</v>
      </c>
      <c r="BC1610" s="27">
        <f t="shared" si="76"/>
        <v>455667.28</v>
      </c>
      <c r="BD1610" s="27">
        <f t="shared" si="77"/>
        <v>1139168.2000000002</v>
      </c>
      <c r="BE1610" s="27">
        <f t="shared" si="78"/>
        <v>1594835.4800000002</v>
      </c>
    </row>
    <row r="1611" spans="1:57" x14ac:dyDescent="0.35">
      <c r="A1611" s="92" t="s">
        <v>1932</v>
      </c>
      <c r="B1611" s="90" t="s">
        <v>761</v>
      </c>
      <c r="C1611" s="94">
        <v>1</v>
      </c>
      <c r="D1611" s="91" t="s">
        <v>0</v>
      </c>
      <c r="E1611" s="61" t="s">
        <v>3</v>
      </c>
      <c r="F1611" s="61" t="s">
        <v>1772</v>
      </c>
      <c r="G1611" s="61" t="s">
        <v>1781</v>
      </c>
      <c r="H1611" s="61" t="s">
        <v>1782</v>
      </c>
      <c r="I1611" s="61" t="s">
        <v>1783</v>
      </c>
      <c r="J1611" s="61" t="s">
        <v>1784</v>
      </c>
      <c r="K1611" s="61" t="s">
        <v>762</v>
      </c>
      <c r="L1611" s="61" t="s">
        <v>1778</v>
      </c>
      <c r="M1611" s="61" t="s">
        <v>1785</v>
      </c>
      <c r="N1611" s="90">
        <v>1</v>
      </c>
      <c r="O1611" s="90">
        <v>1</v>
      </c>
      <c r="P1611" s="90">
        <v>1</v>
      </c>
      <c r="Q1611" s="108">
        <v>0</v>
      </c>
      <c r="R1611" s="108">
        <v>0</v>
      </c>
      <c r="S1611" s="108">
        <v>1</v>
      </c>
      <c r="T1611" s="108">
        <v>1</v>
      </c>
      <c r="U1611" s="108">
        <v>1</v>
      </c>
      <c r="V1611" s="108">
        <v>0</v>
      </c>
      <c r="W1611" s="109">
        <v>1896427.15</v>
      </c>
      <c r="X1611" s="126">
        <v>0</v>
      </c>
      <c r="Y1611" s="109">
        <v>0</v>
      </c>
      <c r="Z1611" s="109">
        <v>0</v>
      </c>
      <c r="AA1611" s="109"/>
      <c r="AB1611" s="109"/>
      <c r="AC1611" s="109"/>
      <c r="AD1611" s="110">
        <v>1896427.15</v>
      </c>
      <c r="AE1611" s="101">
        <v>45656</v>
      </c>
      <c r="AF1611" s="95">
        <v>48212</v>
      </c>
      <c r="AG1611" s="110">
        <v>1598041.94</v>
      </c>
      <c r="AH1611" s="107">
        <v>7</v>
      </c>
      <c r="AI1611" s="107">
        <v>7</v>
      </c>
      <c r="AJ1611" s="96">
        <v>9.5000000000000001E-2</v>
      </c>
      <c r="AK1611" s="92" t="s">
        <v>1786</v>
      </c>
      <c r="AL1611" s="92" t="s">
        <v>1787</v>
      </c>
      <c r="AM1611" s="27">
        <v>180160.58</v>
      </c>
      <c r="AN1611" s="27">
        <v>180160.58</v>
      </c>
      <c r="AO1611" s="27">
        <v>180160.58</v>
      </c>
      <c r="AP1611" s="27">
        <v>180160.58</v>
      </c>
      <c r="AQ1611" s="27">
        <v>180160.58</v>
      </c>
      <c r="AR1611" s="27">
        <v>180160.58</v>
      </c>
      <c r="AS1611" s="27">
        <v>180160.58</v>
      </c>
      <c r="AT1611" s="27">
        <v>0</v>
      </c>
      <c r="AU1611" s="27">
        <v>0</v>
      </c>
      <c r="AV1611" s="27">
        <v>0</v>
      </c>
      <c r="AW1611" s="27">
        <v>0</v>
      </c>
      <c r="AX1611" s="27">
        <v>0</v>
      </c>
      <c r="AY1611" s="27">
        <v>0</v>
      </c>
      <c r="AZ1611" s="27">
        <v>0</v>
      </c>
      <c r="BA1611" s="27">
        <v>0</v>
      </c>
      <c r="BB1611" s="27">
        <v>0</v>
      </c>
      <c r="BC1611" s="27">
        <f t="shared" si="76"/>
        <v>360321.16</v>
      </c>
      <c r="BD1611" s="27">
        <f t="shared" si="77"/>
        <v>900802.89999999991</v>
      </c>
      <c r="BE1611" s="27">
        <f t="shared" si="78"/>
        <v>1261124.0599999998</v>
      </c>
    </row>
    <row r="1612" spans="1:57" x14ac:dyDescent="0.35">
      <c r="A1612" s="92" t="s">
        <v>1931</v>
      </c>
      <c r="B1612" s="90" t="s">
        <v>763</v>
      </c>
      <c r="C1612" s="94">
        <v>1</v>
      </c>
      <c r="D1612" s="91" t="s">
        <v>0</v>
      </c>
      <c r="E1612" s="61" t="s">
        <v>3</v>
      </c>
      <c r="F1612" s="61" t="s">
        <v>1772</v>
      </c>
      <c r="G1612" s="61" t="s">
        <v>1781</v>
      </c>
      <c r="H1612" s="61" t="s">
        <v>1782</v>
      </c>
      <c r="I1612" s="61" t="s">
        <v>1783</v>
      </c>
      <c r="J1612" s="61" t="s">
        <v>1784</v>
      </c>
      <c r="K1612" s="61" t="s">
        <v>764</v>
      </c>
      <c r="L1612" s="61" t="s">
        <v>1778</v>
      </c>
      <c r="M1612" s="61" t="s">
        <v>1785</v>
      </c>
      <c r="N1612" s="90">
        <v>1</v>
      </c>
      <c r="O1612" s="90">
        <v>1</v>
      </c>
      <c r="P1612" s="90">
        <v>1</v>
      </c>
      <c r="Q1612" s="108">
        <v>0</v>
      </c>
      <c r="R1612" s="108">
        <v>0</v>
      </c>
      <c r="S1612" s="108">
        <v>1</v>
      </c>
      <c r="T1612" s="108">
        <v>1</v>
      </c>
      <c r="U1612" s="108">
        <v>1</v>
      </c>
      <c r="V1612" s="108">
        <v>0</v>
      </c>
      <c r="W1612" s="109">
        <v>425412.64</v>
      </c>
      <c r="X1612" s="126">
        <v>0</v>
      </c>
      <c r="Y1612" s="109">
        <v>0</v>
      </c>
      <c r="Z1612" s="109">
        <v>0</v>
      </c>
      <c r="AA1612" s="109"/>
      <c r="AB1612" s="109"/>
      <c r="AC1612" s="109"/>
      <c r="AD1612" s="110">
        <v>425412.64</v>
      </c>
      <c r="AE1612" s="101">
        <v>45656</v>
      </c>
      <c r="AF1612" s="95">
        <v>48212</v>
      </c>
      <c r="AG1612" s="110">
        <v>2128570.4</v>
      </c>
      <c r="AH1612" s="107">
        <v>7</v>
      </c>
      <c r="AI1612" s="107">
        <v>7</v>
      </c>
      <c r="AJ1612" s="96">
        <v>9.5000000000000001E-2</v>
      </c>
      <c r="AK1612" s="92" t="s">
        <v>1786</v>
      </c>
      <c r="AL1612" s="92" t="s">
        <v>1787</v>
      </c>
      <c r="AM1612" s="27">
        <v>40414.199999999997</v>
      </c>
      <c r="AN1612" s="27">
        <v>40414.199999999997</v>
      </c>
      <c r="AO1612" s="27">
        <v>40414.199999999997</v>
      </c>
      <c r="AP1612" s="27">
        <v>40414.199999999997</v>
      </c>
      <c r="AQ1612" s="27">
        <v>40414.199999999997</v>
      </c>
      <c r="AR1612" s="27">
        <v>40414.199999999997</v>
      </c>
      <c r="AS1612" s="27">
        <v>40414.199999999997</v>
      </c>
      <c r="AT1612" s="27">
        <v>0</v>
      </c>
      <c r="AU1612" s="27">
        <v>0</v>
      </c>
      <c r="AV1612" s="27">
        <v>0</v>
      </c>
      <c r="AW1612" s="27">
        <v>0</v>
      </c>
      <c r="AX1612" s="27">
        <v>0</v>
      </c>
      <c r="AY1612" s="27">
        <v>0</v>
      </c>
      <c r="AZ1612" s="27">
        <v>0</v>
      </c>
      <c r="BA1612" s="27">
        <v>0</v>
      </c>
      <c r="BB1612" s="27">
        <v>0</v>
      </c>
      <c r="BC1612" s="27">
        <f t="shared" si="76"/>
        <v>80828.399999999994</v>
      </c>
      <c r="BD1612" s="27">
        <f t="shared" si="77"/>
        <v>202071</v>
      </c>
      <c r="BE1612" s="27">
        <f t="shared" si="78"/>
        <v>282899.40000000002</v>
      </c>
    </row>
    <row r="1613" spans="1:57" x14ac:dyDescent="0.35">
      <c r="A1613" s="92" t="s">
        <v>1930</v>
      </c>
      <c r="B1613" s="90" t="s">
        <v>765</v>
      </c>
      <c r="C1613" s="94">
        <v>1</v>
      </c>
      <c r="D1613" s="91" t="s">
        <v>0</v>
      </c>
      <c r="E1613" s="61" t="s">
        <v>3</v>
      </c>
      <c r="F1613" s="61" t="s">
        <v>1772</v>
      </c>
      <c r="G1613" s="61" t="s">
        <v>1781</v>
      </c>
      <c r="H1613" s="61" t="s">
        <v>1782</v>
      </c>
      <c r="I1613" s="61" t="s">
        <v>1783</v>
      </c>
      <c r="J1613" s="61" t="s">
        <v>1784</v>
      </c>
      <c r="K1613" s="61" t="s">
        <v>766</v>
      </c>
      <c r="L1613" s="61" t="s">
        <v>1778</v>
      </c>
      <c r="M1613" s="61" t="s">
        <v>1785</v>
      </c>
      <c r="N1613" s="90">
        <v>1</v>
      </c>
      <c r="O1613" s="90">
        <v>1</v>
      </c>
      <c r="P1613" s="90">
        <v>1</v>
      </c>
      <c r="Q1613" s="108">
        <v>0</v>
      </c>
      <c r="R1613" s="108">
        <v>0</v>
      </c>
      <c r="S1613" s="108">
        <v>1</v>
      </c>
      <c r="T1613" s="108">
        <v>1</v>
      </c>
      <c r="U1613" s="108">
        <v>1</v>
      </c>
      <c r="V1613" s="108">
        <v>0</v>
      </c>
      <c r="W1613" s="109">
        <v>1302030.05</v>
      </c>
      <c r="X1613" s="126">
        <v>0</v>
      </c>
      <c r="Y1613" s="109">
        <v>0</v>
      </c>
      <c r="Z1613" s="109">
        <v>0</v>
      </c>
      <c r="AA1613" s="109"/>
      <c r="AB1613" s="109"/>
      <c r="AC1613" s="109"/>
      <c r="AD1613" s="110">
        <v>1302030.05</v>
      </c>
      <c r="AE1613" s="101">
        <v>45656</v>
      </c>
      <c r="AF1613" s="95">
        <v>48212</v>
      </c>
      <c r="AG1613" s="112">
        <v>1244366.82</v>
      </c>
      <c r="AH1613" s="107">
        <v>7</v>
      </c>
      <c r="AI1613" s="107">
        <v>7</v>
      </c>
      <c r="AJ1613" s="96">
        <v>9.5000000000000001E-2</v>
      </c>
      <c r="AK1613" s="92" t="s">
        <v>1786</v>
      </c>
      <c r="AL1613" s="92" t="s">
        <v>1787</v>
      </c>
      <c r="AM1613" s="27">
        <v>123692.86</v>
      </c>
      <c r="AN1613" s="27">
        <v>123692.86</v>
      </c>
      <c r="AO1613" s="27">
        <v>123692.86</v>
      </c>
      <c r="AP1613" s="27">
        <v>123692.86</v>
      </c>
      <c r="AQ1613" s="27">
        <v>123692.86</v>
      </c>
      <c r="AR1613" s="27">
        <v>123692.86</v>
      </c>
      <c r="AS1613" s="27">
        <v>123692.86</v>
      </c>
      <c r="AT1613" s="27">
        <v>0</v>
      </c>
      <c r="AU1613" s="27">
        <v>0</v>
      </c>
      <c r="AV1613" s="27">
        <v>0</v>
      </c>
      <c r="AW1613" s="27">
        <v>0</v>
      </c>
      <c r="AX1613" s="27">
        <v>0</v>
      </c>
      <c r="AY1613" s="27">
        <v>0</v>
      </c>
      <c r="AZ1613" s="27">
        <v>0</v>
      </c>
      <c r="BA1613" s="27">
        <v>0</v>
      </c>
      <c r="BB1613" s="27">
        <v>0</v>
      </c>
      <c r="BC1613" s="27">
        <f t="shared" si="76"/>
        <v>247385.72</v>
      </c>
      <c r="BD1613" s="27">
        <f t="shared" si="77"/>
        <v>618464.30000000005</v>
      </c>
      <c r="BE1613" s="27">
        <f t="shared" si="78"/>
        <v>865850.02</v>
      </c>
    </row>
    <row r="1614" spans="1:57" x14ac:dyDescent="0.35">
      <c r="A1614" s="92" t="s">
        <v>1929</v>
      </c>
      <c r="B1614" s="90" t="s">
        <v>767</v>
      </c>
      <c r="C1614" s="94">
        <v>1</v>
      </c>
      <c r="D1614" s="91" t="s">
        <v>0</v>
      </c>
      <c r="E1614" s="61" t="s">
        <v>3</v>
      </c>
      <c r="F1614" s="61" t="s">
        <v>1772</v>
      </c>
      <c r="G1614" s="61" t="s">
        <v>1781</v>
      </c>
      <c r="H1614" s="61" t="s">
        <v>1782</v>
      </c>
      <c r="I1614" s="61" t="s">
        <v>1783</v>
      </c>
      <c r="J1614" s="61" t="s">
        <v>1784</v>
      </c>
      <c r="K1614" s="61" t="s">
        <v>768</v>
      </c>
      <c r="L1614" s="61" t="s">
        <v>1778</v>
      </c>
      <c r="M1614" s="61" t="s">
        <v>1785</v>
      </c>
      <c r="N1614" s="108">
        <v>1</v>
      </c>
      <c r="O1614" s="108">
        <v>1</v>
      </c>
      <c r="P1614" s="108">
        <v>1</v>
      </c>
      <c r="Q1614" s="108">
        <v>0</v>
      </c>
      <c r="R1614" s="108">
        <v>0</v>
      </c>
      <c r="S1614" s="108">
        <v>1</v>
      </c>
      <c r="T1614" s="108">
        <v>1</v>
      </c>
      <c r="U1614" s="108">
        <v>1</v>
      </c>
      <c r="V1614" s="108">
        <v>0</v>
      </c>
      <c r="W1614" s="109">
        <v>1399235.53</v>
      </c>
      <c r="X1614" s="126">
        <v>0</v>
      </c>
      <c r="Y1614" s="109">
        <v>0</v>
      </c>
      <c r="Z1614" s="109">
        <v>0</v>
      </c>
      <c r="AA1614" s="109"/>
      <c r="AB1614" s="109"/>
      <c r="AC1614" s="109"/>
      <c r="AD1614" s="110">
        <v>1399235.53</v>
      </c>
      <c r="AE1614" s="101">
        <v>45656</v>
      </c>
      <c r="AF1614" s="95">
        <v>48212</v>
      </c>
      <c r="AG1614" s="112">
        <v>2065011.29</v>
      </c>
      <c r="AH1614" s="107">
        <v>7</v>
      </c>
      <c r="AI1614" s="107">
        <v>7</v>
      </c>
      <c r="AJ1614" s="96">
        <v>9.5000000000000001E-2</v>
      </c>
      <c r="AK1614" s="92" t="s">
        <v>1786</v>
      </c>
      <c r="AL1614" s="92" t="s">
        <v>1787</v>
      </c>
      <c r="AM1614" s="27">
        <v>132927.38</v>
      </c>
      <c r="AN1614" s="27">
        <v>132927.38</v>
      </c>
      <c r="AO1614" s="27">
        <v>132927.38</v>
      </c>
      <c r="AP1614" s="27">
        <v>132927.38</v>
      </c>
      <c r="AQ1614" s="27">
        <v>132927.38</v>
      </c>
      <c r="AR1614" s="27">
        <v>132927.38</v>
      </c>
      <c r="AS1614" s="27">
        <v>132927.38</v>
      </c>
      <c r="AT1614" s="27">
        <v>0</v>
      </c>
      <c r="AU1614" s="27">
        <v>0</v>
      </c>
      <c r="AV1614" s="27">
        <v>0</v>
      </c>
      <c r="AW1614" s="27">
        <v>0</v>
      </c>
      <c r="AX1614" s="27">
        <v>0</v>
      </c>
      <c r="AY1614" s="27">
        <v>0</v>
      </c>
      <c r="AZ1614" s="27">
        <v>0</v>
      </c>
      <c r="BA1614" s="27">
        <v>0</v>
      </c>
      <c r="BB1614" s="27">
        <v>0</v>
      </c>
      <c r="BC1614" s="27">
        <f t="shared" si="76"/>
        <v>265854.76</v>
      </c>
      <c r="BD1614" s="27">
        <f t="shared" si="77"/>
        <v>664636.9</v>
      </c>
      <c r="BE1614" s="27">
        <f t="shared" si="78"/>
        <v>930491.66</v>
      </c>
    </row>
    <row r="1615" spans="1:57" x14ac:dyDescent="0.35">
      <c r="A1615" s="92" t="s">
        <v>1928</v>
      </c>
      <c r="B1615" s="90" t="s">
        <v>769</v>
      </c>
      <c r="C1615" s="94">
        <v>1</v>
      </c>
      <c r="D1615" s="91" t="s">
        <v>0</v>
      </c>
      <c r="E1615" s="61" t="s">
        <v>3</v>
      </c>
      <c r="F1615" s="61" t="s">
        <v>1772</v>
      </c>
      <c r="G1615" s="61" t="s">
        <v>1781</v>
      </c>
      <c r="H1615" s="61" t="s">
        <v>1782</v>
      </c>
      <c r="I1615" s="61" t="s">
        <v>1783</v>
      </c>
      <c r="J1615" s="61" t="s">
        <v>1784</v>
      </c>
      <c r="K1615" s="61" t="s">
        <v>770</v>
      </c>
      <c r="L1615" s="61" t="s">
        <v>1778</v>
      </c>
      <c r="M1615" s="61" t="s">
        <v>1785</v>
      </c>
      <c r="N1615" s="108">
        <v>1</v>
      </c>
      <c r="O1615" s="108">
        <v>1</v>
      </c>
      <c r="P1615" s="108">
        <v>1</v>
      </c>
      <c r="Q1615" s="108">
        <v>0</v>
      </c>
      <c r="R1615" s="108">
        <v>0</v>
      </c>
      <c r="S1615" s="108">
        <v>1</v>
      </c>
      <c r="T1615" s="108">
        <v>1</v>
      </c>
      <c r="U1615" s="108">
        <v>1</v>
      </c>
      <c r="V1615" s="108">
        <v>0</v>
      </c>
      <c r="W1615" s="109">
        <v>2128570.4</v>
      </c>
      <c r="X1615" s="126">
        <v>0</v>
      </c>
      <c r="Y1615" s="109">
        <v>0</v>
      </c>
      <c r="Z1615" s="109">
        <v>0</v>
      </c>
      <c r="AA1615" s="109"/>
      <c r="AB1615" s="109"/>
      <c r="AC1615" s="109"/>
      <c r="AD1615" s="110">
        <v>2128570.4</v>
      </c>
      <c r="AE1615" s="101">
        <v>45656</v>
      </c>
      <c r="AF1615" s="95">
        <v>48212</v>
      </c>
      <c r="AG1615" s="112">
        <v>2888776.29</v>
      </c>
      <c r="AH1615" s="107">
        <v>7</v>
      </c>
      <c r="AI1615" s="107">
        <v>7</v>
      </c>
      <c r="AJ1615" s="96">
        <v>9.5000000000000001E-2</v>
      </c>
      <c r="AK1615" s="92" t="s">
        <v>1786</v>
      </c>
      <c r="AL1615" s="92" t="s">
        <v>1787</v>
      </c>
      <c r="AM1615" s="27">
        <v>202214.18</v>
      </c>
      <c r="AN1615" s="27">
        <v>202214.18</v>
      </c>
      <c r="AO1615" s="27">
        <v>202214.18</v>
      </c>
      <c r="AP1615" s="27">
        <v>202214.18</v>
      </c>
      <c r="AQ1615" s="27">
        <v>202214.18</v>
      </c>
      <c r="AR1615" s="27">
        <v>202214.18</v>
      </c>
      <c r="AS1615" s="27">
        <v>202214.18</v>
      </c>
      <c r="AT1615" s="27">
        <v>0</v>
      </c>
      <c r="AU1615" s="27">
        <v>0</v>
      </c>
      <c r="AV1615" s="27">
        <v>0</v>
      </c>
      <c r="AW1615" s="27">
        <v>0</v>
      </c>
      <c r="AX1615" s="27">
        <v>0</v>
      </c>
      <c r="AY1615" s="27">
        <v>0</v>
      </c>
      <c r="AZ1615" s="27">
        <v>0</v>
      </c>
      <c r="BA1615" s="27">
        <v>0</v>
      </c>
      <c r="BB1615" s="27">
        <v>0</v>
      </c>
      <c r="BC1615" s="27">
        <f t="shared" si="76"/>
        <v>404428.36</v>
      </c>
      <c r="BD1615" s="27">
        <f t="shared" si="77"/>
        <v>1011070.8999999999</v>
      </c>
      <c r="BE1615" s="27">
        <f t="shared" si="78"/>
        <v>1415499.2599999998</v>
      </c>
    </row>
    <row r="1616" spans="1:57" x14ac:dyDescent="0.35">
      <c r="A1616" s="92" t="s">
        <v>1927</v>
      </c>
      <c r="B1616" s="90" t="s">
        <v>771</v>
      </c>
      <c r="C1616" s="94">
        <v>1</v>
      </c>
      <c r="D1616" s="91" t="s">
        <v>0</v>
      </c>
      <c r="E1616" s="61" t="s">
        <v>3</v>
      </c>
      <c r="F1616" s="61" t="s">
        <v>1772</v>
      </c>
      <c r="G1616" s="61" t="s">
        <v>1781</v>
      </c>
      <c r="H1616" s="61" t="s">
        <v>1782</v>
      </c>
      <c r="I1616" s="61" t="s">
        <v>1783</v>
      </c>
      <c r="J1616" s="61" t="s">
        <v>1784</v>
      </c>
      <c r="K1616" s="61" t="s">
        <v>772</v>
      </c>
      <c r="L1616" s="61" t="s">
        <v>1778</v>
      </c>
      <c r="M1616" s="61" t="s">
        <v>1785</v>
      </c>
      <c r="N1616" s="108">
        <v>1</v>
      </c>
      <c r="O1616" s="108">
        <v>1</v>
      </c>
      <c r="P1616" s="108">
        <v>1</v>
      </c>
      <c r="Q1616" s="108">
        <v>0</v>
      </c>
      <c r="R1616" s="108">
        <v>0</v>
      </c>
      <c r="S1616" s="108">
        <v>1</v>
      </c>
      <c r="T1616" s="108">
        <v>1</v>
      </c>
      <c r="U1616" s="108">
        <v>1</v>
      </c>
      <c r="V1616" s="108">
        <v>0</v>
      </c>
      <c r="W1616" s="109">
        <v>579521.18999999994</v>
      </c>
      <c r="X1616" s="126">
        <v>0</v>
      </c>
      <c r="Y1616" s="109">
        <v>0</v>
      </c>
      <c r="Z1616" s="109">
        <v>0</v>
      </c>
      <c r="AA1616" s="109"/>
      <c r="AB1616" s="109"/>
      <c r="AC1616" s="109"/>
      <c r="AD1616" s="110">
        <v>579521.18999999994</v>
      </c>
      <c r="AE1616" s="101">
        <v>45656</v>
      </c>
      <c r="AF1616" s="95">
        <v>48212</v>
      </c>
      <c r="AG1616" s="112">
        <v>6363049.2300000004</v>
      </c>
      <c r="AH1616" s="107">
        <v>7</v>
      </c>
      <c r="AI1616" s="107">
        <v>7</v>
      </c>
      <c r="AJ1616" s="96">
        <v>9.5000000000000001E-2</v>
      </c>
      <c r="AK1616" s="92" t="s">
        <v>1786</v>
      </c>
      <c r="AL1616" s="92" t="s">
        <v>1787</v>
      </c>
      <c r="AM1616" s="27">
        <v>55054.52</v>
      </c>
      <c r="AN1616" s="27">
        <v>55054.52</v>
      </c>
      <c r="AO1616" s="27">
        <v>55054.52</v>
      </c>
      <c r="AP1616" s="27">
        <v>55054.52</v>
      </c>
      <c r="AQ1616" s="27">
        <v>55054.52</v>
      </c>
      <c r="AR1616" s="27">
        <v>55054.52</v>
      </c>
      <c r="AS1616" s="27">
        <v>55054.52</v>
      </c>
      <c r="AT1616" s="27">
        <v>0</v>
      </c>
      <c r="AU1616" s="27">
        <v>0</v>
      </c>
      <c r="AV1616" s="27">
        <v>0</v>
      </c>
      <c r="AW1616" s="27">
        <v>0</v>
      </c>
      <c r="AX1616" s="27">
        <v>0</v>
      </c>
      <c r="AY1616" s="27">
        <v>0</v>
      </c>
      <c r="AZ1616" s="27">
        <v>0</v>
      </c>
      <c r="BA1616" s="27">
        <v>0</v>
      </c>
      <c r="BB1616" s="27">
        <v>0</v>
      </c>
      <c r="BC1616" s="27">
        <f t="shared" si="76"/>
        <v>110109.04</v>
      </c>
      <c r="BD1616" s="27">
        <f t="shared" si="77"/>
        <v>275272.59999999998</v>
      </c>
      <c r="BE1616" s="27">
        <f t="shared" si="78"/>
        <v>385381.63999999996</v>
      </c>
    </row>
    <row r="1617" spans="1:57" x14ac:dyDescent="0.35">
      <c r="A1617" s="92" t="s">
        <v>1926</v>
      </c>
      <c r="B1617" s="90" t="s">
        <v>773</v>
      </c>
      <c r="C1617" s="94">
        <v>1</v>
      </c>
      <c r="D1617" s="91" t="s">
        <v>0</v>
      </c>
      <c r="E1617" s="61" t="s">
        <v>3</v>
      </c>
      <c r="F1617" s="61" t="s">
        <v>1772</v>
      </c>
      <c r="G1617" s="61" t="s">
        <v>1781</v>
      </c>
      <c r="H1617" s="61" t="s">
        <v>1782</v>
      </c>
      <c r="I1617" s="61" t="s">
        <v>1783</v>
      </c>
      <c r="J1617" s="61" t="s">
        <v>1784</v>
      </c>
      <c r="K1617" s="61" t="s">
        <v>774</v>
      </c>
      <c r="L1617" s="61" t="s">
        <v>1778</v>
      </c>
      <c r="M1617" s="61" t="s">
        <v>1785</v>
      </c>
      <c r="N1617" s="90">
        <v>1</v>
      </c>
      <c r="O1617" s="90">
        <v>1</v>
      </c>
      <c r="P1617" s="90">
        <v>1</v>
      </c>
      <c r="Q1617" s="108">
        <v>0</v>
      </c>
      <c r="R1617" s="108">
        <v>0</v>
      </c>
      <c r="S1617" s="108">
        <v>1</v>
      </c>
      <c r="T1617" s="108">
        <v>1</v>
      </c>
      <c r="U1617" s="108">
        <v>1</v>
      </c>
      <c r="V1617" s="108">
        <v>0</v>
      </c>
      <c r="W1617" s="109">
        <v>1207065.28</v>
      </c>
      <c r="X1617" s="126">
        <v>0</v>
      </c>
      <c r="Y1617" s="109">
        <v>0</v>
      </c>
      <c r="Z1617" s="109">
        <v>0</v>
      </c>
      <c r="AA1617" s="109"/>
      <c r="AB1617" s="109"/>
      <c r="AC1617" s="109"/>
      <c r="AD1617" s="110">
        <v>1207065.28</v>
      </c>
      <c r="AE1617" s="101">
        <v>45656</v>
      </c>
      <c r="AF1617" s="95">
        <v>48212</v>
      </c>
      <c r="AG1617" s="112">
        <v>619496.68000000005</v>
      </c>
      <c r="AH1617" s="107">
        <v>7</v>
      </c>
      <c r="AI1617" s="107">
        <v>7</v>
      </c>
      <c r="AJ1617" s="96">
        <v>9.5000000000000001E-2</v>
      </c>
      <c r="AK1617" s="92" t="s">
        <v>1786</v>
      </c>
      <c r="AL1617" s="92" t="s">
        <v>1787</v>
      </c>
      <c r="AM1617" s="27">
        <v>114671.2</v>
      </c>
      <c r="AN1617" s="27">
        <v>114671.2</v>
      </c>
      <c r="AO1617" s="27">
        <v>114671.2</v>
      </c>
      <c r="AP1617" s="27">
        <v>114671.2</v>
      </c>
      <c r="AQ1617" s="27">
        <v>114671.2</v>
      </c>
      <c r="AR1617" s="27">
        <v>114671.2</v>
      </c>
      <c r="AS1617" s="27">
        <v>114671.2</v>
      </c>
      <c r="AT1617" s="27">
        <v>0</v>
      </c>
      <c r="AU1617" s="27">
        <v>0</v>
      </c>
      <c r="AV1617" s="27">
        <v>0</v>
      </c>
      <c r="AW1617" s="27">
        <v>0</v>
      </c>
      <c r="AX1617" s="27">
        <v>0</v>
      </c>
      <c r="AY1617" s="27">
        <v>0</v>
      </c>
      <c r="AZ1617" s="27">
        <v>0</v>
      </c>
      <c r="BA1617" s="27">
        <v>0</v>
      </c>
      <c r="BB1617" s="27">
        <v>0</v>
      </c>
      <c r="BC1617" s="27">
        <f t="shared" si="76"/>
        <v>229342.4</v>
      </c>
      <c r="BD1617" s="27">
        <f t="shared" si="77"/>
        <v>573356</v>
      </c>
      <c r="BE1617" s="27">
        <f t="shared" si="78"/>
        <v>802698.4</v>
      </c>
    </row>
    <row r="1618" spans="1:57" x14ac:dyDescent="0.35">
      <c r="A1618" s="92" t="s">
        <v>1925</v>
      </c>
      <c r="B1618" s="90" t="s">
        <v>775</v>
      </c>
      <c r="C1618" s="94">
        <v>1</v>
      </c>
      <c r="D1618" s="91" t="s">
        <v>0</v>
      </c>
      <c r="E1618" s="61" t="s">
        <v>3</v>
      </c>
      <c r="F1618" s="61" t="s">
        <v>1772</v>
      </c>
      <c r="G1618" s="61" t="s">
        <v>1781</v>
      </c>
      <c r="H1618" s="61" t="s">
        <v>1782</v>
      </c>
      <c r="I1618" s="61" t="s">
        <v>1783</v>
      </c>
      <c r="J1618" s="61" t="s">
        <v>1784</v>
      </c>
      <c r="K1618" s="61" t="s">
        <v>1730</v>
      </c>
      <c r="L1618" s="61" t="s">
        <v>1778</v>
      </c>
      <c r="M1618" s="61" t="s">
        <v>1785</v>
      </c>
      <c r="N1618" s="90">
        <v>1</v>
      </c>
      <c r="O1618" s="90">
        <v>1</v>
      </c>
      <c r="P1618" s="90">
        <v>1</v>
      </c>
      <c r="Q1618" s="108">
        <v>0</v>
      </c>
      <c r="R1618" s="108">
        <v>0</v>
      </c>
      <c r="S1618" s="108">
        <v>1</v>
      </c>
      <c r="T1618" s="108">
        <v>1</v>
      </c>
      <c r="U1618" s="108">
        <v>1</v>
      </c>
      <c r="V1618" s="108">
        <v>0</v>
      </c>
      <c r="W1618" s="109">
        <v>477863.58</v>
      </c>
      <c r="X1618" s="126">
        <v>0</v>
      </c>
      <c r="Y1618" s="109">
        <v>0</v>
      </c>
      <c r="Z1618" s="109">
        <v>0</v>
      </c>
      <c r="AA1618" s="109"/>
      <c r="AB1618" s="109"/>
      <c r="AC1618" s="109"/>
      <c r="AD1618" s="110">
        <v>477863.58</v>
      </c>
      <c r="AE1618" s="101">
        <v>45656</v>
      </c>
      <c r="AF1618" s="95">
        <v>48212</v>
      </c>
      <c r="AG1618" s="112">
        <v>1896427.15</v>
      </c>
      <c r="AH1618" s="107">
        <v>7</v>
      </c>
      <c r="AI1618" s="107">
        <v>7</v>
      </c>
      <c r="AJ1618" s="96">
        <v>9.5000000000000001E-2</v>
      </c>
      <c r="AK1618" s="92" t="s">
        <v>1786</v>
      </c>
      <c r="AL1618" s="92" t="s">
        <v>1787</v>
      </c>
      <c r="AM1618" s="27">
        <v>45397.04</v>
      </c>
      <c r="AN1618" s="27">
        <v>45397.04</v>
      </c>
      <c r="AO1618" s="27">
        <v>45397.04</v>
      </c>
      <c r="AP1618" s="27">
        <v>45397.04</v>
      </c>
      <c r="AQ1618" s="27">
        <v>45397.04</v>
      </c>
      <c r="AR1618" s="27">
        <v>45397.04</v>
      </c>
      <c r="AS1618" s="27">
        <v>45397.04</v>
      </c>
      <c r="AT1618" s="27">
        <v>0</v>
      </c>
      <c r="AU1618" s="27">
        <v>0</v>
      </c>
      <c r="AV1618" s="27">
        <v>0</v>
      </c>
      <c r="AW1618" s="27">
        <v>0</v>
      </c>
      <c r="AX1618" s="27">
        <v>0</v>
      </c>
      <c r="AY1618" s="27">
        <v>0</v>
      </c>
      <c r="AZ1618" s="27">
        <v>0</v>
      </c>
      <c r="BA1618" s="27">
        <v>0</v>
      </c>
      <c r="BB1618" s="27">
        <v>0</v>
      </c>
      <c r="BC1618" s="27">
        <f t="shared" si="76"/>
        <v>90794.08</v>
      </c>
      <c r="BD1618" s="27">
        <f t="shared" si="77"/>
        <v>226985.2</v>
      </c>
      <c r="BE1618" s="27">
        <f t="shared" si="78"/>
        <v>317779.28000000003</v>
      </c>
    </row>
    <row r="1619" spans="1:57" x14ac:dyDescent="0.35">
      <c r="A1619" s="92" t="s">
        <v>1924</v>
      </c>
      <c r="B1619" s="90" t="s">
        <v>777</v>
      </c>
      <c r="C1619" s="94">
        <v>1</v>
      </c>
      <c r="D1619" s="91" t="s">
        <v>0</v>
      </c>
      <c r="E1619" s="61" t="s">
        <v>3</v>
      </c>
      <c r="F1619" s="61" t="s">
        <v>1772</v>
      </c>
      <c r="G1619" s="61" t="s">
        <v>1781</v>
      </c>
      <c r="H1619" s="61" t="s">
        <v>1782</v>
      </c>
      <c r="I1619" s="61" t="s">
        <v>1783</v>
      </c>
      <c r="J1619" s="61" t="s">
        <v>1784</v>
      </c>
      <c r="K1619" s="61" t="s">
        <v>1731</v>
      </c>
      <c r="L1619" s="61" t="s">
        <v>1778</v>
      </c>
      <c r="M1619" s="61" t="s">
        <v>1785</v>
      </c>
      <c r="N1619" s="90">
        <v>1</v>
      </c>
      <c r="O1619" s="90">
        <v>1</v>
      </c>
      <c r="P1619" s="90">
        <v>1</v>
      </c>
      <c r="Q1619" s="108">
        <v>0</v>
      </c>
      <c r="R1619" s="108">
        <v>0</v>
      </c>
      <c r="S1619" s="108">
        <v>1</v>
      </c>
      <c r="T1619" s="108">
        <v>1</v>
      </c>
      <c r="U1619" s="108">
        <v>1</v>
      </c>
      <c r="V1619" s="108">
        <v>0</v>
      </c>
      <c r="W1619" s="109">
        <v>4374835.57</v>
      </c>
      <c r="X1619" s="126">
        <v>0</v>
      </c>
      <c r="Y1619" s="109">
        <v>0</v>
      </c>
      <c r="Z1619" s="109">
        <v>0</v>
      </c>
      <c r="AA1619" s="109"/>
      <c r="AB1619" s="109"/>
      <c r="AC1619" s="109"/>
      <c r="AD1619" s="110">
        <v>4374835.57</v>
      </c>
      <c r="AE1619" s="101">
        <v>45656</v>
      </c>
      <c r="AF1619" s="95">
        <v>48212</v>
      </c>
      <c r="AG1619" s="112">
        <v>454230.63000000006</v>
      </c>
      <c r="AH1619" s="107">
        <v>7</v>
      </c>
      <c r="AI1619" s="107">
        <v>7</v>
      </c>
      <c r="AJ1619" s="96">
        <v>9.5000000000000001E-2</v>
      </c>
      <c r="AK1619" s="92" t="s">
        <v>1786</v>
      </c>
      <c r="AL1619" s="92" t="s">
        <v>1787</v>
      </c>
      <c r="AM1619" s="27">
        <v>415609.38</v>
      </c>
      <c r="AN1619" s="27">
        <v>415609.38</v>
      </c>
      <c r="AO1619" s="27">
        <v>415609.38</v>
      </c>
      <c r="AP1619" s="27">
        <v>415609.38</v>
      </c>
      <c r="AQ1619" s="27">
        <v>415609.38</v>
      </c>
      <c r="AR1619" s="27">
        <v>415609.38</v>
      </c>
      <c r="AS1619" s="27">
        <v>415609.38</v>
      </c>
      <c r="AT1619" s="27">
        <v>0</v>
      </c>
      <c r="AU1619" s="27">
        <v>0</v>
      </c>
      <c r="AV1619" s="27">
        <v>0</v>
      </c>
      <c r="AW1619" s="27">
        <v>0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f t="shared" si="76"/>
        <v>831218.76</v>
      </c>
      <c r="BD1619" s="27">
        <f t="shared" si="77"/>
        <v>2078046.9</v>
      </c>
      <c r="BE1619" s="27">
        <f t="shared" si="78"/>
        <v>2909265.66</v>
      </c>
    </row>
    <row r="1620" spans="1:57" x14ac:dyDescent="0.35">
      <c r="A1620" s="92" t="s">
        <v>1923</v>
      </c>
      <c r="B1620" s="90" t="s">
        <v>778</v>
      </c>
      <c r="C1620" s="94">
        <v>1</v>
      </c>
      <c r="D1620" s="91" t="s">
        <v>0</v>
      </c>
      <c r="E1620" s="61" t="s">
        <v>3</v>
      </c>
      <c r="F1620" s="61" t="s">
        <v>1772</v>
      </c>
      <c r="G1620" s="61" t="s">
        <v>1781</v>
      </c>
      <c r="H1620" s="61" t="s">
        <v>1782</v>
      </c>
      <c r="I1620" s="61" t="s">
        <v>1783</v>
      </c>
      <c r="J1620" s="61" t="s">
        <v>1784</v>
      </c>
      <c r="K1620" s="61" t="s">
        <v>1732</v>
      </c>
      <c r="L1620" s="61" t="s">
        <v>1778</v>
      </c>
      <c r="M1620" s="61" t="s">
        <v>1785</v>
      </c>
      <c r="N1620" s="90">
        <v>1</v>
      </c>
      <c r="O1620" s="90">
        <v>1</v>
      </c>
      <c r="P1620" s="90">
        <v>1</v>
      </c>
      <c r="Q1620" s="108">
        <v>0</v>
      </c>
      <c r="R1620" s="108">
        <v>0</v>
      </c>
      <c r="S1620" s="108">
        <v>1</v>
      </c>
      <c r="T1620" s="108">
        <v>1</v>
      </c>
      <c r="U1620" s="108">
        <v>1</v>
      </c>
      <c r="V1620" s="108">
        <v>0</v>
      </c>
      <c r="W1620" s="109">
        <v>2201188.2000000002</v>
      </c>
      <c r="X1620" s="126">
        <v>0</v>
      </c>
      <c r="Y1620" s="109">
        <v>0</v>
      </c>
      <c r="Z1620" s="109">
        <v>0</v>
      </c>
      <c r="AA1620" s="109"/>
      <c r="AB1620" s="109"/>
      <c r="AC1620" s="109"/>
      <c r="AD1620" s="110">
        <v>2201188.2000000002</v>
      </c>
      <c r="AE1620" s="101">
        <v>45656</v>
      </c>
      <c r="AF1620" s="95">
        <v>48212</v>
      </c>
      <c r="AG1620" s="112">
        <v>1302030.05</v>
      </c>
      <c r="AH1620" s="107">
        <v>7</v>
      </c>
      <c r="AI1620" s="107">
        <v>7</v>
      </c>
      <c r="AJ1620" s="96">
        <v>9.5000000000000001E-2</v>
      </c>
      <c r="AK1620" s="92" t="s">
        <v>1786</v>
      </c>
      <c r="AL1620" s="92" t="s">
        <v>1787</v>
      </c>
      <c r="AM1620" s="27">
        <v>209112.88</v>
      </c>
      <c r="AN1620" s="27">
        <v>209112.88</v>
      </c>
      <c r="AO1620" s="27">
        <v>209112.88</v>
      </c>
      <c r="AP1620" s="27">
        <v>209112.88</v>
      </c>
      <c r="AQ1620" s="27">
        <v>209112.88</v>
      </c>
      <c r="AR1620" s="27">
        <v>209112.88</v>
      </c>
      <c r="AS1620" s="27">
        <v>209112.88</v>
      </c>
      <c r="AT1620" s="27">
        <v>0</v>
      </c>
      <c r="AU1620" s="27">
        <v>0</v>
      </c>
      <c r="AV1620" s="27">
        <v>0</v>
      </c>
      <c r="AW1620" s="27">
        <v>0</v>
      </c>
      <c r="AX1620" s="27">
        <v>0</v>
      </c>
      <c r="AY1620" s="27">
        <v>0</v>
      </c>
      <c r="AZ1620" s="27">
        <v>0</v>
      </c>
      <c r="BA1620" s="27">
        <v>0</v>
      </c>
      <c r="BB1620" s="27">
        <v>0</v>
      </c>
      <c r="BC1620" s="27">
        <f t="shared" si="76"/>
        <v>418225.76</v>
      </c>
      <c r="BD1620" s="27">
        <f t="shared" si="77"/>
        <v>1045564.4</v>
      </c>
      <c r="BE1620" s="27">
        <f t="shared" si="78"/>
        <v>1463790.1600000001</v>
      </c>
    </row>
    <row r="1621" spans="1:57" x14ac:dyDescent="0.35">
      <c r="A1621" s="92" t="s">
        <v>1922</v>
      </c>
      <c r="B1621" s="90" t="s">
        <v>779</v>
      </c>
      <c r="C1621" s="94">
        <v>1</v>
      </c>
      <c r="D1621" s="91" t="s">
        <v>0</v>
      </c>
      <c r="E1621" s="61" t="s">
        <v>3</v>
      </c>
      <c r="F1621" s="61" t="s">
        <v>1772</v>
      </c>
      <c r="G1621" s="61" t="s">
        <v>1781</v>
      </c>
      <c r="H1621" s="61" t="s">
        <v>1782</v>
      </c>
      <c r="I1621" s="61" t="s">
        <v>1783</v>
      </c>
      <c r="J1621" s="61" t="s">
        <v>1784</v>
      </c>
      <c r="K1621" s="61" t="s">
        <v>780</v>
      </c>
      <c r="L1621" s="61" t="s">
        <v>1778</v>
      </c>
      <c r="M1621" s="61" t="s">
        <v>1785</v>
      </c>
      <c r="N1621" s="90">
        <v>1</v>
      </c>
      <c r="O1621" s="90">
        <v>1</v>
      </c>
      <c r="P1621" s="90">
        <v>1</v>
      </c>
      <c r="Q1621" s="108">
        <v>0</v>
      </c>
      <c r="R1621" s="108">
        <v>0</v>
      </c>
      <c r="S1621" s="108">
        <v>1</v>
      </c>
      <c r="T1621" s="108">
        <v>1</v>
      </c>
      <c r="U1621" s="108">
        <v>1</v>
      </c>
      <c r="V1621" s="108">
        <v>0</v>
      </c>
      <c r="W1621" s="109">
        <v>563185.93999999994</v>
      </c>
      <c r="X1621" s="126">
        <v>0</v>
      </c>
      <c r="Y1621" s="109">
        <v>0</v>
      </c>
      <c r="Z1621" s="109">
        <v>0</v>
      </c>
      <c r="AA1621" s="109"/>
      <c r="AB1621" s="109"/>
      <c r="AC1621" s="109"/>
      <c r="AD1621" s="110">
        <v>563185.93999999994</v>
      </c>
      <c r="AE1621" s="101">
        <v>45656</v>
      </c>
      <c r="AF1621" s="95">
        <v>48212</v>
      </c>
      <c r="AG1621" s="112">
        <v>579521.18999999994</v>
      </c>
      <c r="AH1621" s="107">
        <v>7</v>
      </c>
      <c r="AI1621" s="107">
        <v>7</v>
      </c>
      <c r="AJ1621" s="96">
        <v>9.5000000000000001E-2</v>
      </c>
      <c r="AK1621" s="92" t="s">
        <v>1786</v>
      </c>
      <c r="AL1621" s="92" t="s">
        <v>1787</v>
      </c>
      <c r="AM1621" s="27">
        <v>53502.66</v>
      </c>
      <c r="AN1621" s="27">
        <v>53502.66</v>
      </c>
      <c r="AO1621" s="27">
        <v>53502.66</v>
      </c>
      <c r="AP1621" s="27">
        <v>53502.66</v>
      </c>
      <c r="AQ1621" s="27">
        <v>53502.66</v>
      </c>
      <c r="AR1621" s="27">
        <v>53502.66</v>
      </c>
      <c r="AS1621" s="27">
        <v>53502.66</v>
      </c>
      <c r="AT1621" s="27">
        <v>0</v>
      </c>
      <c r="AU1621" s="27">
        <v>0</v>
      </c>
      <c r="AV1621" s="27">
        <v>0</v>
      </c>
      <c r="AW1621" s="27">
        <v>0</v>
      </c>
      <c r="AX1621" s="27">
        <v>0</v>
      </c>
      <c r="AY1621" s="27">
        <v>0</v>
      </c>
      <c r="AZ1621" s="27">
        <v>0</v>
      </c>
      <c r="BA1621" s="27">
        <v>0</v>
      </c>
      <c r="BB1621" s="27">
        <v>0</v>
      </c>
      <c r="BC1621" s="27">
        <f t="shared" si="76"/>
        <v>107005.32</v>
      </c>
      <c r="BD1621" s="27">
        <f t="shared" si="77"/>
        <v>267513.30000000005</v>
      </c>
      <c r="BE1621" s="27">
        <f t="shared" si="78"/>
        <v>374518.62000000005</v>
      </c>
    </row>
    <row r="1622" spans="1:57" x14ac:dyDescent="0.35">
      <c r="A1622" s="92" t="s">
        <v>1921</v>
      </c>
      <c r="B1622" s="90" t="s">
        <v>781</v>
      </c>
      <c r="C1622" s="94">
        <v>1</v>
      </c>
      <c r="D1622" s="91" t="s">
        <v>0</v>
      </c>
      <c r="E1622" s="61" t="s">
        <v>3</v>
      </c>
      <c r="F1622" s="61" t="s">
        <v>1772</v>
      </c>
      <c r="G1622" s="61" t="s">
        <v>1781</v>
      </c>
      <c r="H1622" s="61" t="s">
        <v>1782</v>
      </c>
      <c r="I1622" s="61" t="s">
        <v>1783</v>
      </c>
      <c r="J1622" s="61" t="s">
        <v>1784</v>
      </c>
      <c r="K1622" s="61" t="s">
        <v>1733</v>
      </c>
      <c r="L1622" s="61" t="s">
        <v>1778</v>
      </c>
      <c r="M1622" s="61" t="s">
        <v>1785</v>
      </c>
      <c r="N1622" s="90">
        <v>1</v>
      </c>
      <c r="O1622" s="90">
        <v>1</v>
      </c>
      <c r="P1622" s="90">
        <v>1</v>
      </c>
      <c r="Q1622" s="108">
        <v>0</v>
      </c>
      <c r="R1622" s="108">
        <v>0</v>
      </c>
      <c r="S1622" s="108">
        <v>1</v>
      </c>
      <c r="T1622" s="108">
        <v>1</v>
      </c>
      <c r="U1622" s="108">
        <v>1</v>
      </c>
      <c r="V1622" s="108">
        <v>0</v>
      </c>
      <c r="W1622" s="109">
        <v>619496.68000000005</v>
      </c>
      <c r="X1622" s="126">
        <v>0</v>
      </c>
      <c r="Y1622" s="109">
        <v>0</v>
      </c>
      <c r="Z1622" s="109">
        <v>0</v>
      </c>
      <c r="AA1622" s="109"/>
      <c r="AB1622" s="109"/>
      <c r="AC1622" s="109"/>
      <c r="AD1622" s="110">
        <v>619496.68000000005</v>
      </c>
      <c r="AE1622" s="101">
        <v>45656</v>
      </c>
      <c r="AF1622" s="95">
        <v>48212</v>
      </c>
      <c r="AG1622" s="112">
        <v>563185.93999999994</v>
      </c>
      <c r="AH1622" s="107">
        <v>7</v>
      </c>
      <c r="AI1622" s="107">
        <v>7</v>
      </c>
      <c r="AJ1622" s="96">
        <v>9.5000000000000001E-2</v>
      </c>
      <c r="AK1622" s="92" t="s">
        <v>1786</v>
      </c>
      <c r="AL1622" s="92" t="s">
        <v>1787</v>
      </c>
      <c r="AM1622" s="27">
        <v>58852.18</v>
      </c>
      <c r="AN1622" s="27">
        <v>58852.18</v>
      </c>
      <c r="AO1622" s="27">
        <v>58852.18</v>
      </c>
      <c r="AP1622" s="27">
        <v>58852.18</v>
      </c>
      <c r="AQ1622" s="27">
        <v>58852.18</v>
      </c>
      <c r="AR1622" s="27">
        <v>58852.18</v>
      </c>
      <c r="AS1622" s="27">
        <v>58852.18</v>
      </c>
      <c r="AT1622" s="27">
        <v>0</v>
      </c>
      <c r="AU1622" s="27">
        <v>0</v>
      </c>
      <c r="AV1622" s="27">
        <v>0</v>
      </c>
      <c r="AW1622" s="27">
        <v>0</v>
      </c>
      <c r="AX1622" s="27">
        <v>0</v>
      </c>
      <c r="AY1622" s="27">
        <v>0</v>
      </c>
      <c r="AZ1622" s="27">
        <v>0</v>
      </c>
      <c r="BA1622" s="27">
        <v>0</v>
      </c>
      <c r="BB1622" s="27">
        <v>0</v>
      </c>
      <c r="BC1622" s="27">
        <f t="shared" si="76"/>
        <v>117704.36</v>
      </c>
      <c r="BD1622" s="27">
        <f t="shared" si="77"/>
        <v>294260.90000000002</v>
      </c>
      <c r="BE1622" s="27">
        <f t="shared" si="78"/>
        <v>411965.26</v>
      </c>
    </row>
    <row r="1623" spans="1:57" x14ac:dyDescent="0.35">
      <c r="A1623" s="92" t="s">
        <v>1920</v>
      </c>
      <c r="B1623" s="90" t="s">
        <v>783</v>
      </c>
      <c r="C1623" s="94">
        <v>1</v>
      </c>
      <c r="D1623" s="90" t="s">
        <v>0</v>
      </c>
      <c r="E1623" s="61" t="s">
        <v>3</v>
      </c>
      <c r="F1623" s="61" t="s">
        <v>1772</v>
      </c>
      <c r="G1623" s="61" t="s">
        <v>1781</v>
      </c>
      <c r="H1623" s="61" t="s">
        <v>1782</v>
      </c>
      <c r="I1623" s="61" t="s">
        <v>1783</v>
      </c>
      <c r="J1623" s="61" t="s">
        <v>1784</v>
      </c>
      <c r="K1623" s="61" t="s">
        <v>784</v>
      </c>
      <c r="L1623" s="61" t="s">
        <v>1778</v>
      </c>
      <c r="M1623" s="61" t="s">
        <v>1785</v>
      </c>
      <c r="N1623" s="108">
        <v>1</v>
      </c>
      <c r="O1623" s="108">
        <v>1</v>
      </c>
      <c r="P1623" s="108">
        <v>1</v>
      </c>
      <c r="Q1623" s="108">
        <v>0</v>
      </c>
      <c r="R1623" s="108">
        <v>0</v>
      </c>
      <c r="S1623" s="108">
        <v>1</v>
      </c>
      <c r="T1623" s="108">
        <v>1</v>
      </c>
      <c r="U1623" s="108">
        <v>1</v>
      </c>
      <c r="V1623" s="108">
        <v>0</v>
      </c>
      <c r="W1623" s="109">
        <v>454230.63</v>
      </c>
      <c r="X1623" s="126">
        <v>0</v>
      </c>
      <c r="Y1623" s="109">
        <v>0</v>
      </c>
      <c r="Z1623" s="109">
        <v>0</v>
      </c>
      <c r="AA1623" s="109"/>
      <c r="AB1623" s="109"/>
      <c r="AC1623" s="109"/>
      <c r="AD1623" s="110">
        <v>454230.63</v>
      </c>
      <c r="AE1623" s="101">
        <v>45656</v>
      </c>
      <c r="AF1623" s="95">
        <v>49308</v>
      </c>
      <c r="AG1623" s="112">
        <v>946288.8</v>
      </c>
      <c r="AH1623" s="107">
        <v>10</v>
      </c>
      <c r="AI1623" s="107">
        <v>10</v>
      </c>
      <c r="AJ1623" s="96">
        <v>9.7500000000000003E-2</v>
      </c>
      <c r="AK1623" s="92" t="s">
        <v>1786</v>
      </c>
      <c r="AL1623" s="92" t="s">
        <v>1787</v>
      </c>
      <c r="AM1623" s="27">
        <v>43151.9</v>
      </c>
      <c r="AN1623" s="27">
        <v>43151.9</v>
      </c>
      <c r="AO1623" s="27">
        <v>43151.9</v>
      </c>
      <c r="AP1623" s="27">
        <v>43151.9</v>
      </c>
      <c r="AQ1623" s="27">
        <v>43151.9</v>
      </c>
      <c r="AR1623" s="27">
        <v>43151.9</v>
      </c>
      <c r="AS1623" s="27">
        <v>43151.9</v>
      </c>
      <c r="AT1623" s="27">
        <v>0</v>
      </c>
      <c r="AU1623" s="27">
        <v>0</v>
      </c>
      <c r="AV1623" s="27">
        <v>0</v>
      </c>
      <c r="AW1623" s="27">
        <v>0</v>
      </c>
      <c r="AX1623" s="27">
        <v>0</v>
      </c>
      <c r="AY1623" s="27">
        <v>0</v>
      </c>
      <c r="AZ1623" s="27">
        <v>0</v>
      </c>
      <c r="BA1623" s="27">
        <v>0</v>
      </c>
      <c r="BB1623" s="27">
        <v>0</v>
      </c>
      <c r="BC1623" s="27">
        <f t="shared" si="76"/>
        <v>86303.8</v>
      </c>
      <c r="BD1623" s="27">
        <f t="shared" si="77"/>
        <v>215759.5</v>
      </c>
      <c r="BE1623" s="27">
        <f t="shared" si="78"/>
        <v>302063.3</v>
      </c>
    </row>
    <row r="1624" spans="1:57" x14ac:dyDescent="0.35">
      <c r="A1624" s="92" t="s">
        <v>1919</v>
      </c>
      <c r="B1624" s="90" t="s">
        <v>785</v>
      </c>
      <c r="C1624" s="94">
        <v>1</v>
      </c>
      <c r="D1624" s="90" t="s">
        <v>0</v>
      </c>
      <c r="E1624" s="61" t="s">
        <v>3</v>
      </c>
      <c r="F1624" s="61" t="s">
        <v>1772</v>
      </c>
      <c r="G1624" s="61" t="s">
        <v>1781</v>
      </c>
      <c r="H1624" s="61" t="s">
        <v>1782</v>
      </c>
      <c r="I1624" s="61" t="s">
        <v>1783</v>
      </c>
      <c r="J1624" s="61" t="s">
        <v>1784</v>
      </c>
      <c r="K1624" s="61" t="s">
        <v>1734</v>
      </c>
      <c r="L1624" s="61" t="s">
        <v>1778</v>
      </c>
      <c r="M1624" s="61" t="s">
        <v>1785</v>
      </c>
      <c r="N1624" s="108">
        <v>1</v>
      </c>
      <c r="O1624" s="108">
        <v>1</v>
      </c>
      <c r="P1624" s="108">
        <v>1</v>
      </c>
      <c r="Q1624" s="108">
        <v>0</v>
      </c>
      <c r="R1624" s="108">
        <v>0</v>
      </c>
      <c r="S1624" s="108">
        <v>1</v>
      </c>
      <c r="T1624" s="108">
        <v>1</v>
      </c>
      <c r="U1624" s="108">
        <v>1</v>
      </c>
      <c r="V1624" s="108">
        <v>0</v>
      </c>
      <c r="W1624" s="109">
        <v>2065011.29</v>
      </c>
      <c r="X1624" s="126">
        <v>0</v>
      </c>
      <c r="Y1624" s="109">
        <v>0</v>
      </c>
      <c r="Z1624" s="109">
        <v>0</v>
      </c>
      <c r="AA1624" s="109"/>
      <c r="AB1624" s="109"/>
      <c r="AC1624" s="109"/>
      <c r="AD1624" s="110">
        <v>2065011.29</v>
      </c>
      <c r="AE1624" s="101">
        <v>45656</v>
      </c>
      <c r="AF1624" s="95">
        <v>49308</v>
      </c>
      <c r="AG1624" s="112">
        <v>425412.64</v>
      </c>
      <c r="AH1624" s="107">
        <v>10</v>
      </c>
      <c r="AI1624" s="107">
        <v>10</v>
      </c>
      <c r="AJ1624" s="96">
        <v>9.7500000000000003E-2</v>
      </c>
      <c r="AK1624" s="92" t="s">
        <v>1786</v>
      </c>
      <c r="AL1624" s="92" t="s">
        <v>1787</v>
      </c>
      <c r="AM1624" s="27">
        <v>196176.08</v>
      </c>
      <c r="AN1624" s="27">
        <v>196176.08</v>
      </c>
      <c r="AO1624" s="27">
        <v>196176.08</v>
      </c>
      <c r="AP1624" s="27">
        <v>196176.08</v>
      </c>
      <c r="AQ1624" s="27">
        <v>196176.08</v>
      </c>
      <c r="AR1624" s="27">
        <v>196176.08</v>
      </c>
      <c r="AS1624" s="27">
        <v>196176.08</v>
      </c>
      <c r="AT1624" s="27">
        <v>0</v>
      </c>
      <c r="AU1624" s="27">
        <v>0</v>
      </c>
      <c r="AV1624" s="27">
        <v>0</v>
      </c>
      <c r="AW1624" s="27">
        <v>0</v>
      </c>
      <c r="AX1624" s="27">
        <v>0</v>
      </c>
      <c r="AY1624" s="27">
        <v>0</v>
      </c>
      <c r="AZ1624" s="27">
        <v>0</v>
      </c>
      <c r="BA1624" s="27">
        <v>0</v>
      </c>
      <c r="BB1624" s="27">
        <v>0</v>
      </c>
      <c r="BC1624" s="27">
        <f t="shared" si="76"/>
        <v>392352.16</v>
      </c>
      <c r="BD1624" s="27">
        <f t="shared" si="77"/>
        <v>980880.39999999991</v>
      </c>
      <c r="BE1624" s="27">
        <f t="shared" si="78"/>
        <v>1373232.5599999998</v>
      </c>
    </row>
    <row r="1625" spans="1:57" x14ac:dyDescent="0.35">
      <c r="A1625" s="92" t="s">
        <v>1918</v>
      </c>
      <c r="B1625" s="90" t="s">
        <v>786</v>
      </c>
      <c r="C1625" s="94">
        <v>1</v>
      </c>
      <c r="D1625" s="90" t="s">
        <v>0</v>
      </c>
      <c r="E1625" s="61" t="s">
        <v>3</v>
      </c>
      <c r="F1625" s="61" t="s">
        <v>1772</v>
      </c>
      <c r="G1625" s="61" t="s">
        <v>1781</v>
      </c>
      <c r="H1625" s="61" t="s">
        <v>1782</v>
      </c>
      <c r="I1625" s="61" t="s">
        <v>1783</v>
      </c>
      <c r="J1625" s="61" t="s">
        <v>1784</v>
      </c>
      <c r="K1625" s="61" t="s">
        <v>787</v>
      </c>
      <c r="L1625" s="61" t="s">
        <v>1778</v>
      </c>
      <c r="M1625" s="61" t="s">
        <v>1785</v>
      </c>
      <c r="N1625" s="90">
        <v>1</v>
      </c>
      <c r="O1625" s="90">
        <v>1</v>
      </c>
      <c r="P1625" s="90">
        <v>1</v>
      </c>
      <c r="Q1625" s="108">
        <v>0</v>
      </c>
      <c r="R1625" s="108">
        <v>0</v>
      </c>
      <c r="S1625" s="108">
        <v>1</v>
      </c>
      <c r="T1625" s="108">
        <v>1</v>
      </c>
      <c r="U1625" s="108">
        <v>1</v>
      </c>
      <c r="V1625" s="108">
        <v>0</v>
      </c>
      <c r="W1625" s="109">
        <v>417763.9</v>
      </c>
      <c r="X1625" s="126">
        <v>0</v>
      </c>
      <c r="Y1625" s="109">
        <v>0</v>
      </c>
      <c r="Z1625" s="109">
        <v>0</v>
      </c>
      <c r="AA1625" s="109"/>
      <c r="AB1625" s="109"/>
      <c r="AC1625" s="109"/>
      <c r="AD1625" s="110">
        <v>417763.9</v>
      </c>
      <c r="AE1625" s="101">
        <v>45656</v>
      </c>
      <c r="AF1625" s="95">
        <v>49308</v>
      </c>
      <c r="AG1625" s="112">
        <v>417763.9</v>
      </c>
      <c r="AH1625" s="107">
        <v>10</v>
      </c>
      <c r="AI1625" s="107">
        <v>10</v>
      </c>
      <c r="AJ1625" s="96">
        <v>9.7500000000000003E-2</v>
      </c>
      <c r="AK1625" s="92" t="s">
        <v>1786</v>
      </c>
      <c r="AL1625" s="92" t="s">
        <v>1787</v>
      </c>
      <c r="AM1625" s="27">
        <v>39687.58</v>
      </c>
      <c r="AN1625" s="27">
        <v>39687.58</v>
      </c>
      <c r="AO1625" s="27">
        <v>39687.58</v>
      </c>
      <c r="AP1625" s="27">
        <v>39687.58</v>
      </c>
      <c r="AQ1625" s="27">
        <v>39687.58</v>
      </c>
      <c r="AR1625" s="27">
        <v>39687.58</v>
      </c>
      <c r="AS1625" s="27">
        <v>39687.58</v>
      </c>
      <c r="AT1625" s="27">
        <v>0</v>
      </c>
      <c r="AU1625" s="27">
        <v>0</v>
      </c>
      <c r="AV1625" s="27">
        <v>0</v>
      </c>
      <c r="AW1625" s="27">
        <v>0</v>
      </c>
      <c r="AX1625" s="27">
        <v>0</v>
      </c>
      <c r="AY1625" s="27">
        <v>0</v>
      </c>
      <c r="AZ1625" s="27">
        <v>0</v>
      </c>
      <c r="BA1625" s="27">
        <v>0</v>
      </c>
      <c r="BB1625" s="27">
        <v>0</v>
      </c>
      <c r="BC1625" s="27">
        <f t="shared" si="76"/>
        <v>79375.16</v>
      </c>
      <c r="BD1625" s="27">
        <f t="shared" si="77"/>
        <v>198437.90000000002</v>
      </c>
      <c r="BE1625" s="27">
        <f t="shared" si="78"/>
        <v>277813.06000000006</v>
      </c>
    </row>
    <row r="1626" spans="1:57" x14ac:dyDescent="0.35">
      <c r="A1626" s="92" t="s">
        <v>1917</v>
      </c>
      <c r="B1626" s="90" t="s">
        <v>1877</v>
      </c>
      <c r="C1626" s="61">
        <v>1</v>
      </c>
      <c r="D1626" s="90" t="s">
        <v>0</v>
      </c>
      <c r="E1626" s="61" t="s">
        <v>3</v>
      </c>
      <c r="F1626" s="61" t="s">
        <v>1772</v>
      </c>
      <c r="G1626" s="61" t="s">
        <v>1788</v>
      </c>
      <c r="H1626" s="61" t="s">
        <v>1789</v>
      </c>
      <c r="I1626" s="61" t="s">
        <v>1790</v>
      </c>
      <c r="J1626" s="61" t="s">
        <v>1791</v>
      </c>
      <c r="K1626" s="61" t="s">
        <v>796</v>
      </c>
      <c r="L1626" s="61" t="s">
        <v>1778</v>
      </c>
      <c r="M1626" s="61" t="s">
        <v>1785</v>
      </c>
      <c r="N1626" s="90">
        <v>1</v>
      </c>
      <c r="O1626" s="90">
        <v>1</v>
      </c>
      <c r="P1626" s="90">
        <v>1</v>
      </c>
      <c r="Q1626" s="108">
        <v>1</v>
      </c>
      <c r="R1626" s="108">
        <v>1</v>
      </c>
      <c r="S1626" s="108">
        <v>1</v>
      </c>
      <c r="T1626" s="108">
        <v>0</v>
      </c>
      <c r="U1626" s="108">
        <v>0</v>
      </c>
      <c r="V1626" s="108">
        <v>0</v>
      </c>
      <c r="W1626" s="109">
        <v>0</v>
      </c>
      <c r="X1626" s="126">
        <v>9000000</v>
      </c>
      <c r="Y1626" s="109">
        <v>0</v>
      </c>
      <c r="Z1626" s="109">
        <v>0</v>
      </c>
      <c r="AA1626" s="109"/>
      <c r="AB1626" s="109"/>
      <c r="AC1626" s="109"/>
      <c r="AD1626" s="110">
        <v>9000000</v>
      </c>
      <c r="AE1626" s="101">
        <v>45623</v>
      </c>
      <c r="AF1626" s="95">
        <v>46718</v>
      </c>
      <c r="AG1626" s="112">
        <v>9000000</v>
      </c>
      <c r="AH1626" s="112">
        <v>2.9083333333333332</v>
      </c>
      <c r="AI1626" s="112">
        <v>3</v>
      </c>
      <c r="AJ1626" s="127">
        <v>8.7499999999999994E-2</v>
      </c>
      <c r="AK1626" s="92" t="s">
        <v>1786</v>
      </c>
      <c r="AL1626" s="92" t="s">
        <v>1787</v>
      </c>
      <c r="AM1626" s="27">
        <v>787500</v>
      </c>
      <c r="AN1626" s="27">
        <v>787500</v>
      </c>
      <c r="AO1626" s="27">
        <v>787500</v>
      </c>
      <c r="AP1626" s="27">
        <v>0</v>
      </c>
      <c r="AQ1626" s="27">
        <v>0</v>
      </c>
      <c r="AR1626" s="27">
        <v>0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27">
        <v>0</v>
      </c>
      <c r="BC1626" s="27">
        <f t="shared" ref="BC1626:BC1641" si="79">SUM(AM1626:AN1626)</f>
        <v>1575000</v>
      </c>
      <c r="BD1626" s="27">
        <f t="shared" ref="BD1626:BD1641" si="80">SUM(AO1626:BB1626)</f>
        <v>787500</v>
      </c>
      <c r="BE1626" s="27">
        <f t="shared" ref="BE1626:BE1641" si="81">BD1626+BC1626</f>
        <v>2362500</v>
      </c>
    </row>
    <row r="1627" spans="1:57" x14ac:dyDescent="0.35">
      <c r="A1627" s="92" t="s">
        <v>1916</v>
      </c>
      <c r="B1627" s="90" t="s">
        <v>1878</v>
      </c>
      <c r="C1627" s="61">
        <v>1</v>
      </c>
      <c r="D1627" s="90" t="s">
        <v>0</v>
      </c>
      <c r="E1627" s="61" t="s">
        <v>3</v>
      </c>
      <c r="F1627" s="61" t="s">
        <v>1772</v>
      </c>
      <c r="G1627" s="61" t="s">
        <v>1788</v>
      </c>
      <c r="H1627" s="61" t="s">
        <v>1789</v>
      </c>
      <c r="I1627" s="61" t="s">
        <v>1790</v>
      </c>
      <c r="J1627" s="61" t="s">
        <v>1791</v>
      </c>
      <c r="K1627" s="61" t="s">
        <v>796</v>
      </c>
      <c r="L1627" s="61" t="s">
        <v>1778</v>
      </c>
      <c r="M1627" s="61" t="s">
        <v>1785</v>
      </c>
      <c r="N1627" s="90">
        <v>1</v>
      </c>
      <c r="O1627" s="90">
        <v>1</v>
      </c>
      <c r="P1627" s="90">
        <v>1</v>
      </c>
      <c r="Q1627" s="108">
        <v>1</v>
      </c>
      <c r="R1627" s="108">
        <v>1</v>
      </c>
      <c r="S1627" s="108">
        <v>1</v>
      </c>
      <c r="T1627" s="108">
        <v>0</v>
      </c>
      <c r="U1627" s="108">
        <v>0</v>
      </c>
      <c r="V1627" s="108">
        <v>0</v>
      </c>
      <c r="W1627" s="109">
        <v>0</v>
      </c>
      <c r="X1627" s="126">
        <v>6000000</v>
      </c>
      <c r="Y1627" s="109">
        <v>0</v>
      </c>
      <c r="Z1627" s="109">
        <v>0</v>
      </c>
      <c r="AA1627" s="109"/>
      <c r="AB1627" s="109"/>
      <c r="AC1627" s="109"/>
      <c r="AD1627" s="110">
        <v>6000000</v>
      </c>
      <c r="AE1627" s="101">
        <v>45623</v>
      </c>
      <c r="AF1627" s="95">
        <v>46718</v>
      </c>
      <c r="AG1627" s="112">
        <v>6000000</v>
      </c>
      <c r="AH1627" s="112">
        <v>2.9083333333333332</v>
      </c>
      <c r="AI1627" s="112">
        <v>3</v>
      </c>
      <c r="AJ1627" s="127">
        <v>8.7499999999999994E-2</v>
      </c>
      <c r="AK1627" s="92" t="s">
        <v>1786</v>
      </c>
      <c r="AL1627" s="92" t="s">
        <v>1787</v>
      </c>
      <c r="AM1627" s="27">
        <v>525000</v>
      </c>
      <c r="AN1627" s="27">
        <v>525000</v>
      </c>
      <c r="AO1627" s="27">
        <v>525000</v>
      </c>
      <c r="AP1627" s="27">
        <v>0</v>
      </c>
      <c r="AQ1627" s="27">
        <v>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27">
        <v>0</v>
      </c>
      <c r="BC1627" s="27">
        <f t="shared" si="79"/>
        <v>1050000</v>
      </c>
      <c r="BD1627" s="27">
        <f t="shared" si="80"/>
        <v>525000</v>
      </c>
      <c r="BE1627" s="27">
        <f t="shared" si="81"/>
        <v>1575000</v>
      </c>
    </row>
    <row r="1628" spans="1:57" x14ac:dyDescent="0.35">
      <c r="A1628" s="92" t="s">
        <v>1915</v>
      </c>
      <c r="B1628" s="90" t="s">
        <v>1879</v>
      </c>
      <c r="C1628" s="61">
        <v>1</v>
      </c>
      <c r="D1628" s="90" t="s">
        <v>0</v>
      </c>
      <c r="E1628" s="61" t="s">
        <v>3</v>
      </c>
      <c r="F1628" s="61" t="s">
        <v>1772</v>
      </c>
      <c r="G1628" s="61" t="s">
        <v>1788</v>
      </c>
      <c r="H1628" s="61" t="s">
        <v>1789</v>
      </c>
      <c r="I1628" s="61" t="s">
        <v>1790</v>
      </c>
      <c r="J1628" s="61" t="s">
        <v>1791</v>
      </c>
      <c r="K1628" s="61" t="s">
        <v>796</v>
      </c>
      <c r="L1628" s="61" t="s">
        <v>1778</v>
      </c>
      <c r="M1628" s="61" t="s">
        <v>1785</v>
      </c>
      <c r="N1628" s="90">
        <v>1</v>
      </c>
      <c r="O1628" s="90">
        <v>1</v>
      </c>
      <c r="P1628" s="90">
        <v>1</v>
      </c>
      <c r="Q1628" s="108">
        <v>1</v>
      </c>
      <c r="R1628" s="108">
        <v>1</v>
      </c>
      <c r="S1628" s="108">
        <v>1</v>
      </c>
      <c r="T1628" s="108">
        <v>0</v>
      </c>
      <c r="U1628" s="108">
        <v>0</v>
      </c>
      <c r="V1628" s="108">
        <v>0</v>
      </c>
      <c r="W1628" s="109">
        <v>0</v>
      </c>
      <c r="X1628" s="126">
        <v>7500000</v>
      </c>
      <c r="Y1628" s="109">
        <v>0</v>
      </c>
      <c r="Z1628" s="109">
        <v>0</v>
      </c>
      <c r="AA1628" s="109"/>
      <c r="AB1628" s="109"/>
      <c r="AC1628" s="109"/>
      <c r="AD1628" s="110">
        <v>7500000</v>
      </c>
      <c r="AE1628" s="101">
        <v>45623</v>
      </c>
      <c r="AF1628" s="95">
        <v>46718</v>
      </c>
      <c r="AG1628" s="112">
        <v>7500000</v>
      </c>
      <c r="AH1628" s="112">
        <v>2.9083333333333332</v>
      </c>
      <c r="AI1628" s="112">
        <v>3</v>
      </c>
      <c r="AJ1628" s="127">
        <v>8.7499999999999994E-2</v>
      </c>
      <c r="AK1628" s="92" t="s">
        <v>1786</v>
      </c>
      <c r="AL1628" s="92" t="s">
        <v>1787</v>
      </c>
      <c r="AM1628" s="27">
        <v>656250</v>
      </c>
      <c r="AN1628" s="27">
        <v>656250</v>
      </c>
      <c r="AO1628" s="27">
        <v>656250</v>
      </c>
      <c r="AP1628" s="27">
        <v>0</v>
      </c>
      <c r="AQ1628" s="27">
        <v>0</v>
      </c>
      <c r="AR1628" s="27">
        <v>0</v>
      </c>
      <c r="AS1628" s="27">
        <v>0</v>
      </c>
      <c r="AT1628" s="27">
        <v>0</v>
      </c>
      <c r="AU1628" s="27">
        <v>0</v>
      </c>
      <c r="AV1628" s="27">
        <v>0</v>
      </c>
      <c r="AW1628" s="27">
        <v>0</v>
      </c>
      <c r="AX1628" s="27">
        <v>0</v>
      </c>
      <c r="AY1628" s="27">
        <v>0</v>
      </c>
      <c r="AZ1628" s="27">
        <v>0</v>
      </c>
      <c r="BA1628" s="27">
        <v>0</v>
      </c>
      <c r="BB1628" s="27">
        <v>0</v>
      </c>
      <c r="BC1628" s="27">
        <f t="shared" si="79"/>
        <v>1312500</v>
      </c>
      <c r="BD1628" s="27">
        <f t="shared" si="80"/>
        <v>656250</v>
      </c>
      <c r="BE1628" s="27">
        <f t="shared" si="81"/>
        <v>1968750</v>
      </c>
    </row>
    <row r="1629" spans="1:57" x14ac:dyDescent="0.35">
      <c r="A1629" s="92" t="s">
        <v>1914</v>
      </c>
      <c r="B1629" s="90" t="s">
        <v>1880</v>
      </c>
      <c r="C1629" s="61">
        <v>1</v>
      </c>
      <c r="D1629" s="90" t="s">
        <v>0</v>
      </c>
      <c r="E1629" s="61" t="s">
        <v>3</v>
      </c>
      <c r="F1629" s="61" t="s">
        <v>1772</v>
      </c>
      <c r="G1629" s="61" t="s">
        <v>1788</v>
      </c>
      <c r="H1629" s="61" t="s">
        <v>1789</v>
      </c>
      <c r="I1629" s="61" t="s">
        <v>1790</v>
      </c>
      <c r="J1629" s="61" t="s">
        <v>1791</v>
      </c>
      <c r="K1629" s="61" t="s">
        <v>796</v>
      </c>
      <c r="L1629" s="61" t="s">
        <v>1778</v>
      </c>
      <c r="M1629" s="61" t="s">
        <v>1785</v>
      </c>
      <c r="N1629" s="90">
        <v>1</v>
      </c>
      <c r="O1629" s="90">
        <v>1</v>
      </c>
      <c r="P1629" s="90">
        <v>1</v>
      </c>
      <c r="Q1629" s="108">
        <v>1</v>
      </c>
      <c r="R1629" s="108">
        <v>1</v>
      </c>
      <c r="S1629" s="108">
        <v>1</v>
      </c>
      <c r="T1629" s="108">
        <v>0</v>
      </c>
      <c r="U1629" s="108">
        <v>0</v>
      </c>
      <c r="V1629" s="108">
        <v>0</v>
      </c>
      <c r="W1629" s="109">
        <v>0</v>
      </c>
      <c r="X1629" s="126">
        <v>25800000</v>
      </c>
      <c r="Y1629" s="109">
        <v>0</v>
      </c>
      <c r="Z1629" s="109">
        <v>0</v>
      </c>
      <c r="AA1629" s="109"/>
      <c r="AB1629" s="109"/>
      <c r="AC1629" s="109"/>
      <c r="AD1629" s="110">
        <v>25800000</v>
      </c>
      <c r="AE1629" s="101">
        <v>45623</v>
      </c>
      <c r="AF1629" s="95">
        <v>46718</v>
      </c>
      <c r="AG1629" s="112">
        <v>25800000</v>
      </c>
      <c r="AH1629" s="112">
        <v>2.9083333333333332</v>
      </c>
      <c r="AI1629" s="112">
        <v>3</v>
      </c>
      <c r="AJ1629" s="127">
        <v>8.7499999999999994E-2</v>
      </c>
      <c r="AK1629" s="92" t="s">
        <v>1786</v>
      </c>
      <c r="AL1629" s="92" t="s">
        <v>1787</v>
      </c>
      <c r="AM1629" s="27">
        <v>2257500</v>
      </c>
      <c r="AN1629" s="27">
        <v>2257500</v>
      </c>
      <c r="AO1629" s="27">
        <v>2257500</v>
      </c>
      <c r="AP1629" s="27">
        <v>0</v>
      </c>
      <c r="AQ1629" s="27">
        <v>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27">
        <v>0</v>
      </c>
      <c r="BC1629" s="27">
        <f t="shared" si="79"/>
        <v>4515000</v>
      </c>
      <c r="BD1629" s="27">
        <f t="shared" si="80"/>
        <v>2257500</v>
      </c>
      <c r="BE1629" s="27">
        <f t="shared" si="81"/>
        <v>6772500</v>
      </c>
    </row>
    <row r="1630" spans="1:57" x14ac:dyDescent="0.35">
      <c r="A1630" s="92" t="s">
        <v>1913</v>
      </c>
      <c r="B1630" s="90" t="s">
        <v>1881</v>
      </c>
      <c r="C1630" s="61">
        <v>1</v>
      </c>
      <c r="D1630" s="90" t="s">
        <v>0</v>
      </c>
      <c r="E1630" s="61" t="s">
        <v>3</v>
      </c>
      <c r="F1630" s="61" t="s">
        <v>1772</v>
      </c>
      <c r="G1630" s="61" t="s">
        <v>1788</v>
      </c>
      <c r="H1630" s="61" t="s">
        <v>1789</v>
      </c>
      <c r="I1630" s="61" t="s">
        <v>1790</v>
      </c>
      <c r="J1630" s="61" t="s">
        <v>1791</v>
      </c>
      <c r="K1630" s="61" t="s">
        <v>796</v>
      </c>
      <c r="L1630" s="61" t="s">
        <v>1778</v>
      </c>
      <c r="M1630" s="61" t="s">
        <v>1785</v>
      </c>
      <c r="N1630" s="90">
        <v>1</v>
      </c>
      <c r="O1630" s="90">
        <v>1</v>
      </c>
      <c r="P1630" s="90">
        <v>1</v>
      </c>
      <c r="Q1630" s="108">
        <v>1</v>
      </c>
      <c r="R1630" s="108">
        <v>1</v>
      </c>
      <c r="S1630" s="108">
        <v>1</v>
      </c>
      <c r="T1630" s="108">
        <v>0</v>
      </c>
      <c r="U1630" s="108">
        <v>0</v>
      </c>
      <c r="V1630" s="108">
        <v>0</v>
      </c>
      <c r="W1630" s="109">
        <v>0</v>
      </c>
      <c r="X1630" s="126">
        <v>17200000</v>
      </c>
      <c r="Y1630" s="109">
        <v>0</v>
      </c>
      <c r="Z1630" s="109">
        <v>0</v>
      </c>
      <c r="AA1630" s="109"/>
      <c r="AB1630" s="109"/>
      <c r="AC1630" s="109"/>
      <c r="AD1630" s="110">
        <v>17200000</v>
      </c>
      <c r="AE1630" s="101">
        <v>45623</v>
      </c>
      <c r="AF1630" s="95">
        <v>46718</v>
      </c>
      <c r="AG1630" s="112">
        <v>17200000</v>
      </c>
      <c r="AH1630" s="112">
        <v>2.9083333333333332</v>
      </c>
      <c r="AI1630" s="112">
        <v>3</v>
      </c>
      <c r="AJ1630" s="127">
        <v>8.7499999999999994E-2</v>
      </c>
      <c r="AK1630" s="92" t="s">
        <v>1786</v>
      </c>
      <c r="AL1630" s="92" t="s">
        <v>1787</v>
      </c>
      <c r="AM1630" s="27">
        <v>1505000</v>
      </c>
      <c r="AN1630" s="27">
        <v>1505000</v>
      </c>
      <c r="AO1630" s="27">
        <v>1505000</v>
      </c>
      <c r="AP1630" s="27">
        <v>0</v>
      </c>
      <c r="AQ1630" s="27">
        <v>0</v>
      </c>
      <c r="AR1630" s="27">
        <v>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27">
        <v>0</v>
      </c>
      <c r="BC1630" s="27">
        <f t="shared" si="79"/>
        <v>3010000</v>
      </c>
      <c r="BD1630" s="27">
        <f t="shared" si="80"/>
        <v>1505000</v>
      </c>
      <c r="BE1630" s="27">
        <f t="shared" si="81"/>
        <v>4515000</v>
      </c>
    </row>
    <row r="1631" spans="1:57" x14ac:dyDescent="0.35">
      <c r="A1631" s="92" t="s">
        <v>1912</v>
      </c>
      <c r="B1631" s="90" t="s">
        <v>1882</v>
      </c>
      <c r="C1631" s="61">
        <v>1</v>
      </c>
      <c r="D1631" s="90" t="s">
        <v>0</v>
      </c>
      <c r="E1631" s="61" t="s">
        <v>3</v>
      </c>
      <c r="F1631" s="61" t="s">
        <v>1772</v>
      </c>
      <c r="G1631" s="61" t="s">
        <v>1788</v>
      </c>
      <c r="H1631" s="61" t="s">
        <v>1789</v>
      </c>
      <c r="I1631" s="61" t="s">
        <v>1790</v>
      </c>
      <c r="J1631" s="61" t="s">
        <v>1791</v>
      </c>
      <c r="K1631" s="61" t="s">
        <v>796</v>
      </c>
      <c r="L1631" s="61" t="s">
        <v>1778</v>
      </c>
      <c r="M1631" s="61" t="s">
        <v>1785</v>
      </c>
      <c r="N1631" s="90">
        <v>1</v>
      </c>
      <c r="O1631" s="90">
        <v>1</v>
      </c>
      <c r="P1631" s="90">
        <v>1</v>
      </c>
      <c r="Q1631" s="108">
        <v>1</v>
      </c>
      <c r="R1631" s="108">
        <v>1</v>
      </c>
      <c r="S1631" s="108">
        <v>1</v>
      </c>
      <c r="T1631" s="108">
        <v>0</v>
      </c>
      <c r="U1631" s="108">
        <v>0</v>
      </c>
      <c r="V1631" s="108">
        <v>0</v>
      </c>
      <c r="W1631" s="109">
        <v>0</v>
      </c>
      <c r="X1631" s="126">
        <v>700000</v>
      </c>
      <c r="Y1631" s="109">
        <v>0</v>
      </c>
      <c r="Z1631" s="109">
        <v>0</v>
      </c>
      <c r="AA1631" s="109"/>
      <c r="AB1631" s="109"/>
      <c r="AC1631" s="109"/>
      <c r="AD1631" s="110">
        <v>700000</v>
      </c>
      <c r="AE1631" s="101">
        <v>45672</v>
      </c>
      <c r="AF1631" s="95">
        <v>46037</v>
      </c>
      <c r="AG1631" s="112">
        <v>700000</v>
      </c>
      <c r="AH1631" s="112">
        <v>1.0416666666666667</v>
      </c>
      <c r="AI1631" s="112">
        <v>1</v>
      </c>
      <c r="AJ1631" s="127">
        <v>4.9000000000000002E-2</v>
      </c>
      <c r="AK1631" s="92" t="s">
        <v>1786</v>
      </c>
      <c r="AL1631" s="92" t="s">
        <v>1787</v>
      </c>
      <c r="AM1631" s="27">
        <v>17150</v>
      </c>
      <c r="AN1631" s="27">
        <v>17150</v>
      </c>
      <c r="AO1631" s="27">
        <v>0</v>
      </c>
      <c r="AP1631" s="27">
        <v>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7">
        <v>0</v>
      </c>
      <c r="BA1631" s="27">
        <v>0</v>
      </c>
      <c r="BB1631" s="27">
        <v>0</v>
      </c>
      <c r="BC1631" s="27">
        <f t="shared" si="79"/>
        <v>34300</v>
      </c>
      <c r="BD1631" s="27">
        <f t="shared" si="80"/>
        <v>0</v>
      </c>
      <c r="BE1631" s="27">
        <f t="shared" si="81"/>
        <v>34300</v>
      </c>
    </row>
    <row r="1632" spans="1:57" x14ac:dyDescent="0.35">
      <c r="A1632" s="92" t="s">
        <v>1911</v>
      </c>
      <c r="B1632" s="90" t="s">
        <v>1883</v>
      </c>
      <c r="C1632" s="61">
        <v>1</v>
      </c>
      <c r="D1632" s="90" t="s">
        <v>0</v>
      </c>
      <c r="E1632" s="61" t="s">
        <v>3</v>
      </c>
      <c r="F1632" s="61" t="s">
        <v>1772</v>
      </c>
      <c r="G1632" s="61" t="s">
        <v>403</v>
      </c>
      <c r="H1632" s="61" t="s">
        <v>1782</v>
      </c>
      <c r="I1632" s="61" t="s">
        <v>1783</v>
      </c>
      <c r="J1632" s="61" t="s">
        <v>1784</v>
      </c>
      <c r="K1632" s="61" t="s">
        <v>715</v>
      </c>
      <c r="L1632" s="61" t="s">
        <v>1778</v>
      </c>
      <c r="M1632" s="61" t="s">
        <v>1785</v>
      </c>
      <c r="N1632" s="90">
        <v>1</v>
      </c>
      <c r="O1632" s="90">
        <v>1</v>
      </c>
      <c r="P1632" s="90">
        <v>1</v>
      </c>
      <c r="Q1632" s="108">
        <v>0</v>
      </c>
      <c r="R1632" s="108">
        <v>0</v>
      </c>
      <c r="S1632" s="108">
        <v>1</v>
      </c>
      <c r="T1632" s="108">
        <v>1</v>
      </c>
      <c r="U1632" s="108">
        <v>1</v>
      </c>
      <c r="V1632" s="108">
        <v>0</v>
      </c>
      <c r="W1632" s="109">
        <v>0</v>
      </c>
      <c r="X1632" s="126">
        <v>200000000</v>
      </c>
      <c r="Y1632" s="109">
        <v>0</v>
      </c>
      <c r="Z1632" s="109">
        <v>0</v>
      </c>
      <c r="AA1632" s="109"/>
      <c r="AB1632" s="109"/>
      <c r="AC1632" s="109"/>
      <c r="AD1632" s="110">
        <v>200000000</v>
      </c>
      <c r="AE1632" s="101">
        <v>45636</v>
      </c>
      <c r="AF1632" s="95">
        <v>48192</v>
      </c>
      <c r="AG1632" s="112">
        <v>200000000</v>
      </c>
      <c r="AH1632" s="112">
        <v>6.9444444444444446</v>
      </c>
      <c r="AI1632" s="112">
        <v>7</v>
      </c>
      <c r="AJ1632" s="127">
        <v>9.5000000000000001E-2</v>
      </c>
      <c r="AK1632" s="92" t="s">
        <v>1786</v>
      </c>
      <c r="AL1632" s="92" t="s">
        <v>1787</v>
      </c>
      <c r="AM1632" s="27">
        <v>19000000</v>
      </c>
      <c r="AN1632" s="27">
        <v>19000000</v>
      </c>
      <c r="AO1632" s="27">
        <v>19000000</v>
      </c>
      <c r="AP1632" s="27">
        <v>19000000</v>
      </c>
      <c r="AQ1632" s="27">
        <v>19000000</v>
      </c>
      <c r="AR1632" s="27">
        <v>19000000</v>
      </c>
      <c r="AS1632" s="27">
        <v>19000000</v>
      </c>
      <c r="AT1632" s="27">
        <v>0</v>
      </c>
      <c r="AU1632" s="27">
        <v>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0</v>
      </c>
      <c r="BB1632" s="27">
        <v>0</v>
      </c>
      <c r="BC1632" s="27">
        <f t="shared" si="79"/>
        <v>38000000</v>
      </c>
      <c r="BD1632" s="27">
        <f t="shared" si="80"/>
        <v>95000000</v>
      </c>
      <c r="BE1632" s="27">
        <f t="shared" si="81"/>
        <v>133000000</v>
      </c>
    </row>
    <row r="1633" spans="1:57" x14ac:dyDescent="0.35">
      <c r="A1633" s="92" t="s">
        <v>1910</v>
      </c>
      <c r="B1633" s="90" t="s">
        <v>1884</v>
      </c>
      <c r="C1633" s="61">
        <v>1</v>
      </c>
      <c r="D1633" s="90" t="s">
        <v>0</v>
      </c>
      <c r="E1633" s="61" t="s">
        <v>3</v>
      </c>
      <c r="F1633" s="61" t="s">
        <v>1772</v>
      </c>
      <c r="G1633" s="61" t="s">
        <v>1788</v>
      </c>
      <c r="H1633" s="61" t="s">
        <v>1789</v>
      </c>
      <c r="I1633" s="61" t="s">
        <v>1790</v>
      </c>
      <c r="J1633" s="61" t="s">
        <v>1791</v>
      </c>
      <c r="K1633" s="61" t="s">
        <v>796</v>
      </c>
      <c r="L1633" s="61" t="s">
        <v>1778</v>
      </c>
      <c r="M1633" s="61" t="s">
        <v>1785</v>
      </c>
      <c r="N1633" s="90">
        <v>1</v>
      </c>
      <c r="O1633" s="90">
        <v>1</v>
      </c>
      <c r="P1633" s="90">
        <v>1</v>
      </c>
      <c r="Q1633" s="108">
        <v>1</v>
      </c>
      <c r="R1633" s="108">
        <v>1</v>
      </c>
      <c r="S1633" s="108">
        <v>1</v>
      </c>
      <c r="T1633" s="108">
        <v>0</v>
      </c>
      <c r="U1633" s="108">
        <v>0</v>
      </c>
      <c r="V1633" s="108">
        <v>0</v>
      </c>
      <c r="W1633" s="109">
        <v>0</v>
      </c>
      <c r="X1633" s="126">
        <v>15000000</v>
      </c>
      <c r="Y1633" s="109">
        <v>0</v>
      </c>
      <c r="Z1633" s="109">
        <v>0</v>
      </c>
      <c r="AA1633" s="109"/>
      <c r="AB1633" s="109"/>
      <c r="AC1633" s="109"/>
      <c r="AD1633" s="110">
        <v>15000000</v>
      </c>
      <c r="AE1633" s="101">
        <v>45684</v>
      </c>
      <c r="AF1633" s="95">
        <v>46779</v>
      </c>
      <c r="AG1633" s="112">
        <v>15000000</v>
      </c>
      <c r="AH1633" s="112">
        <v>3.0750000000000002</v>
      </c>
      <c r="AI1633" s="112">
        <v>3</v>
      </c>
      <c r="AJ1633" s="127">
        <v>8.7499999999999994E-2</v>
      </c>
      <c r="AK1633" s="92" t="s">
        <v>1786</v>
      </c>
      <c r="AL1633" s="92" t="s">
        <v>1787</v>
      </c>
      <c r="AM1633" s="27">
        <v>656250</v>
      </c>
      <c r="AN1633" s="27">
        <v>1312500</v>
      </c>
      <c r="AO1633" s="27">
        <v>1312500</v>
      </c>
      <c r="AP1633" s="27">
        <v>656250</v>
      </c>
      <c r="AQ1633" s="27">
        <v>0</v>
      </c>
      <c r="AR1633" s="27">
        <v>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7">
        <v>0</v>
      </c>
      <c r="BA1633" s="27">
        <v>0</v>
      </c>
      <c r="BB1633" s="27">
        <v>0</v>
      </c>
      <c r="BC1633" s="27">
        <f t="shared" si="79"/>
        <v>1968750</v>
      </c>
      <c r="BD1633" s="27">
        <f t="shared" si="80"/>
        <v>1968750</v>
      </c>
      <c r="BE1633" s="27">
        <f t="shared" si="81"/>
        <v>3937500</v>
      </c>
    </row>
    <row r="1634" spans="1:57" x14ac:dyDescent="0.35">
      <c r="A1634" s="92" t="s">
        <v>1909</v>
      </c>
      <c r="B1634" s="90" t="s">
        <v>1885</v>
      </c>
      <c r="C1634" s="61">
        <v>1</v>
      </c>
      <c r="D1634" s="90" t="s">
        <v>0</v>
      </c>
      <c r="E1634" s="61" t="s">
        <v>3</v>
      </c>
      <c r="F1634" s="61" t="s">
        <v>1772</v>
      </c>
      <c r="G1634" s="61" t="s">
        <v>1788</v>
      </c>
      <c r="H1634" s="61" t="s">
        <v>1789</v>
      </c>
      <c r="I1634" s="61" t="s">
        <v>1790</v>
      </c>
      <c r="J1634" s="61" t="s">
        <v>1791</v>
      </c>
      <c r="K1634" s="61" t="s">
        <v>796</v>
      </c>
      <c r="L1634" s="61" t="s">
        <v>1778</v>
      </c>
      <c r="M1634" s="61" t="s">
        <v>1785</v>
      </c>
      <c r="N1634" s="90">
        <v>1</v>
      </c>
      <c r="O1634" s="90">
        <v>1</v>
      </c>
      <c r="P1634" s="90">
        <v>1</v>
      </c>
      <c r="Q1634" s="108">
        <v>1</v>
      </c>
      <c r="R1634" s="108">
        <v>1</v>
      </c>
      <c r="S1634" s="108">
        <v>1</v>
      </c>
      <c r="T1634" s="108">
        <v>0</v>
      </c>
      <c r="U1634" s="108">
        <v>0</v>
      </c>
      <c r="V1634" s="108">
        <v>0</v>
      </c>
      <c r="W1634" s="109">
        <v>0</v>
      </c>
      <c r="X1634" s="126">
        <v>1500000</v>
      </c>
      <c r="Y1634" s="109">
        <v>0</v>
      </c>
      <c r="Z1634" s="109">
        <v>0</v>
      </c>
      <c r="AA1634" s="109"/>
      <c r="AB1634" s="109"/>
      <c r="AC1634" s="109"/>
      <c r="AD1634" s="110">
        <v>1500000</v>
      </c>
      <c r="AE1634" s="101">
        <v>45685</v>
      </c>
      <c r="AF1634" s="95">
        <v>46050</v>
      </c>
      <c r="AG1634" s="112">
        <v>1500000</v>
      </c>
      <c r="AH1634" s="112">
        <v>1.0777777777777777</v>
      </c>
      <c r="AI1634" s="112">
        <v>1</v>
      </c>
      <c r="AJ1634" s="127">
        <v>4.9000000000000002E-2</v>
      </c>
      <c r="AK1634" s="92" t="s">
        <v>1786</v>
      </c>
      <c r="AL1634" s="92" t="s">
        <v>1787</v>
      </c>
      <c r="AM1634" s="27">
        <v>36750</v>
      </c>
      <c r="AN1634" s="27">
        <v>36750</v>
      </c>
      <c r="AO1634" s="27">
        <v>0</v>
      </c>
      <c r="AP1634" s="27">
        <v>0</v>
      </c>
      <c r="AQ1634" s="27">
        <v>0</v>
      </c>
      <c r="AR1634" s="27">
        <v>0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7">
        <v>0</v>
      </c>
      <c r="BA1634" s="27">
        <v>0</v>
      </c>
      <c r="BB1634" s="27">
        <v>0</v>
      </c>
      <c r="BC1634" s="27">
        <f t="shared" si="79"/>
        <v>73500</v>
      </c>
      <c r="BD1634" s="27">
        <f t="shared" si="80"/>
        <v>0</v>
      </c>
      <c r="BE1634" s="27">
        <f t="shared" si="81"/>
        <v>73500</v>
      </c>
    </row>
    <row r="1635" spans="1:57" x14ac:dyDescent="0.35">
      <c r="A1635" s="92" t="s">
        <v>1908</v>
      </c>
      <c r="B1635" s="90" t="s">
        <v>1886</v>
      </c>
      <c r="C1635" s="61">
        <v>1</v>
      </c>
      <c r="D1635" s="90" t="s">
        <v>0</v>
      </c>
      <c r="E1635" s="61" t="s">
        <v>3</v>
      </c>
      <c r="F1635" s="61" t="s">
        <v>1772</v>
      </c>
      <c r="G1635" s="61" t="s">
        <v>1788</v>
      </c>
      <c r="H1635" s="61" t="s">
        <v>1789</v>
      </c>
      <c r="I1635" s="61" t="s">
        <v>1790</v>
      </c>
      <c r="J1635" s="61" t="s">
        <v>1791</v>
      </c>
      <c r="K1635" s="61" t="s">
        <v>796</v>
      </c>
      <c r="L1635" s="61" t="s">
        <v>1778</v>
      </c>
      <c r="M1635" s="61" t="s">
        <v>1785</v>
      </c>
      <c r="N1635" s="90">
        <v>1</v>
      </c>
      <c r="O1635" s="90">
        <v>1</v>
      </c>
      <c r="P1635" s="90">
        <v>1</v>
      </c>
      <c r="Q1635" s="108">
        <v>1</v>
      </c>
      <c r="R1635" s="108">
        <v>1</v>
      </c>
      <c r="S1635" s="108">
        <v>1</v>
      </c>
      <c r="T1635" s="108">
        <v>0</v>
      </c>
      <c r="U1635" s="108">
        <v>0</v>
      </c>
      <c r="V1635" s="108">
        <v>0</v>
      </c>
      <c r="W1635" s="109">
        <v>0</v>
      </c>
      <c r="X1635" s="126">
        <v>1330000</v>
      </c>
      <c r="Y1635" s="109">
        <v>0</v>
      </c>
      <c r="Z1635" s="109">
        <v>0</v>
      </c>
      <c r="AA1635" s="109"/>
      <c r="AB1635" s="109"/>
      <c r="AC1635" s="109"/>
      <c r="AD1635" s="110">
        <v>1330000</v>
      </c>
      <c r="AE1635" s="101">
        <v>45685</v>
      </c>
      <c r="AF1635" s="95">
        <v>46050</v>
      </c>
      <c r="AG1635" s="112">
        <v>1330000</v>
      </c>
      <c r="AH1635" s="112">
        <v>1.0777777777777777</v>
      </c>
      <c r="AI1635" s="112">
        <v>1</v>
      </c>
      <c r="AJ1635" s="127">
        <v>4.9000000000000002E-2</v>
      </c>
      <c r="AK1635" s="92" t="s">
        <v>1786</v>
      </c>
      <c r="AL1635" s="92" t="s">
        <v>1787</v>
      </c>
      <c r="AM1635" s="27">
        <v>32585</v>
      </c>
      <c r="AN1635" s="27">
        <v>32585</v>
      </c>
      <c r="AO1635" s="27">
        <v>0</v>
      </c>
      <c r="AP1635" s="27">
        <v>0</v>
      </c>
      <c r="AQ1635" s="27">
        <v>0</v>
      </c>
      <c r="AR1635" s="27">
        <v>0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7">
        <v>0</v>
      </c>
      <c r="BA1635" s="27">
        <v>0</v>
      </c>
      <c r="BB1635" s="27">
        <v>0</v>
      </c>
      <c r="BC1635" s="27">
        <f t="shared" si="79"/>
        <v>65170</v>
      </c>
      <c r="BD1635" s="27">
        <f t="shared" si="80"/>
        <v>0</v>
      </c>
      <c r="BE1635" s="27">
        <f t="shared" si="81"/>
        <v>65170</v>
      </c>
    </row>
    <row r="1636" spans="1:57" x14ac:dyDescent="0.35">
      <c r="A1636" s="92" t="s">
        <v>1907</v>
      </c>
      <c r="B1636" s="90" t="s">
        <v>1887</v>
      </c>
      <c r="C1636" s="61">
        <v>1</v>
      </c>
      <c r="D1636" s="90" t="s">
        <v>0</v>
      </c>
      <c r="E1636" s="61" t="s">
        <v>3</v>
      </c>
      <c r="F1636" s="61" t="s">
        <v>1772</v>
      </c>
      <c r="G1636" s="61" t="s">
        <v>735</v>
      </c>
      <c r="H1636" s="61" t="s">
        <v>1782</v>
      </c>
      <c r="I1636" s="61" t="s">
        <v>1775</v>
      </c>
      <c r="J1636" s="61" t="s">
        <v>1784</v>
      </c>
      <c r="K1636" s="61" t="s">
        <v>735</v>
      </c>
      <c r="L1636" s="61" t="s">
        <v>1778</v>
      </c>
      <c r="M1636" s="61" t="s">
        <v>1785</v>
      </c>
      <c r="N1636" s="90">
        <v>1</v>
      </c>
      <c r="O1636" s="90">
        <v>1</v>
      </c>
      <c r="P1636" s="90">
        <v>1</v>
      </c>
      <c r="Q1636" s="108">
        <v>0</v>
      </c>
      <c r="R1636" s="108">
        <v>1</v>
      </c>
      <c r="S1636" s="108">
        <v>1</v>
      </c>
      <c r="T1636" s="108">
        <v>1</v>
      </c>
      <c r="U1636" s="108">
        <v>0</v>
      </c>
      <c r="V1636" s="108">
        <v>0</v>
      </c>
      <c r="W1636" s="109">
        <v>0</v>
      </c>
      <c r="X1636" s="126">
        <v>49899248.780000001</v>
      </c>
      <c r="Y1636" s="109">
        <v>0</v>
      </c>
      <c r="Z1636" s="109">
        <v>0</v>
      </c>
      <c r="AA1636" s="109"/>
      <c r="AB1636" s="109"/>
      <c r="AC1636" s="109"/>
      <c r="AD1636" s="110">
        <v>49899248.780000001</v>
      </c>
      <c r="AE1636" s="101">
        <v>45672</v>
      </c>
      <c r="AF1636" s="95">
        <v>46037</v>
      </c>
      <c r="AG1636" s="112">
        <v>49899248.780000001</v>
      </c>
      <c r="AH1636" s="112">
        <v>1.0416666666666667</v>
      </c>
      <c r="AI1636" s="112">
        <v>1</v>
      </c>
      <c r="AJ1636" s="127">
        <v>4.9000000000000002E-2</v>
      </c>
      <c r="AK1636" s="92" t="s">
        <v>1786</v>
      </c>
      <c r="AL1636" s="92" t="s">
        <v>1787</v>
      </c>
      <c r="AM1636" s="27">
        <v>1222531.6000000001</v>
      </c>
      <c r="AN1636" s="27">
        <v>1222531.6000000001</v>
      </c>
      <c r="AO1636" s="27">
        <v>0</v>
      </c>
      <c r="AP1636" s="27">
        <v>0</v>
      </c>
      <c r="AQ1636" s="27">
        <v>0</v>
      </c>
      <c r="AR1636" s="27">
        <v>0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7">
        <v>0</v>
      </c>
      <c r="BA1636" s="27">
        <v>0</v>
      </c>
      <c r="BB1636" s="27">
        <v>0</v>
      </c>
      <c r="BC1636" s="27">
        <f t="shared" si="79"/>
        <v>2445063.2000000002</v>
      </c>
      <c r="BD1636" s="27">
        <f t="shared" si="80"/>
        <v>0</v>
      </c>
      <c r="BE1636" s="27">
        <f t="shared" si="81"/>
        <v>2445063.2000000002</v>
      </c>
    </row>
    <row r="1637" spans="1:57" x14ac:dyDescent="0.35">
      <c r="A1637" s="92" t="s">
        <v>1906</v>
      </c>
      <c r="B1637" s="90" t="s">
        <v>1888</v>
      </c>
      <c r="C1637" s="61">
        <v>1</v>
      </c>
      <c r="D1637" s="90" t="s">
        <v>0</v>
      </c>
      <c r="E1637" s="61" t="s">
        <v>3</v>
      </c>
      <c r="F1637" s="61" t="s">
        <v>1772</v>
      </c>
      <c r="G1637" s="61" t="s">
        <v>429</v>
      </c>
      <c r="H1637" s="61" t="s">
        <v>1782</v>
      </c>
      <c r="I1637" s="61" t="s">
        <v>1775</v>
      </c>
      <c r="J1637" s="61" t="s">
        <v>1784</v>
      </c>
      <c r="K1637" s="61" t="s">
        <v>429</v>
      </c>
      <c r="L1637" s="61" t="s">
        <v>1778</v>
      </c>
      <c r="M1637" s="61" t="s">
        <v>1785</v>
      </c>
      <c r="N1637" s="90">
        <v>1</v>
      </c>
      <c r="O1637" s="90">
        <v>1</v>
      </c>
      <c r="P1637" s="90">
        <v>1</v>
      </c>
      <c r="Q1637" s="108">
        <v>0</v>
      </c>
      <c r="R1637" s="108">
        <v>1</v>
      </c>
      <c r="S1637" s="108">
        <v>1</v>
      </c>
      <c r="T1637" s="108">
        <v>1</v>
      </c>
      <c r="U1637" s="108">
        <v>0</v>
      </c>
      <c r="V1637" s="108">
        <v>0</v>
      </c>
      <c r="W1637" s="109">
        <v>0</v>
      </c>
      <c r="X1637" s="126">
        <v>7983879.7999999998</v>
      </c>
      <c r="Y1637" s="109">
        <v>0</v>
      </c>
      <c r="Z1637" s="109">
        <v>0</v>
      </c>
      <c r="AA1637" s="109"/>
      <c r="AB1637" s="109"/>
      <c r="AC1637" s="109"/>
      <c r="AD1637" s="110">
        <v>7983879.7999999998</v>
      </c>
      <c r="AE1637" s="101">
        <v>45672</v>
      </c>
      <c r="AF1637" s="95">
        <v>46037</v>
      </c>
      <c r="AG1637" s="112">
        <v>7983879.7999999998</v>
      </c>
      <c r="AH1637" s="112">
        <v>1.0416666666666667</v>
      </c>
      <c r="AI1637" s="112">
        <v>1</v>
      </c>
      <c r="AJ1637" s="127">
        <v>4.9000000000000002E-2</v>
      </c>
      <c r="AK1637" s="92" t="s">
        <v>1786</v>
      </c>
      <c r="AL1637" s="92" t="s">
        <v>1787</v>
      </c>
      <c r="AM1637" s="27">
        <v>195605.06</v>
      </c>
      <c r="AN1637" s="27">
        <v>195605.06</v>
      </c>
      <c r="AO1637" s="27">
        <v>0</v>
      </c>
      <c r="AP1637" s="27">
        <v>0</v>
      </c>
      <c r="AQ1637" s="27">
        <v>0</v>
      </c>
      <c r="AR1637" s="27">
        <v>0</v>
      </c>
      <c r="AS1637" s="27">
        <v>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7">
        <v>0</v>
      </c>
      <c r="BA1637" s="27">
        <v>0</v>
      </c>
      <c r="BB1637" s="27">
        <v>0</v>
      </c>
      <c r="BC1637" s="27">
        <f t="shared" si="79"/>
        <v>391210.12</v>
      </c>
      <c r="BD1637" s="27">
        <f t="shared" si="80"/>
        <v>0</v>
      </c>
      <c r="BE1637" s="27">
        <f t="shared" si="81"/>
        <v>391210.12</v>
      </c>
    </row>
    <row r="1638" spans="1:57" x14ac:dyDescent="0.35">
      <c r="A1638" s="92" t="s">
        <v>1905</v>
      </c>
      <c r="B1638" s="90" t="s">
        <v>1889</v>
      </c>
      <c r="C1638" s="61">
        <v>1</v>
      </c>
      <c r="D1638" s="90" t="s">
        <v>0</v>
      </c>
      <c r="E1638" s="61" t="s">
        <v>3</v>
      </c>
      <c r="F1638" s="61" t="s">
        <v>1772</v>
      </c>
      <c r="G1638" s="61" t="s">
        <v>1788</v>
      </c>
      <c r="H1638" s="61" t="s">
        <v>1789</v>
      </c>
      <c r="I1638" s="61" t="s">
        <v>1790</v>
      </c>
      <c r="J1638" s="61" t="s">
        <v>1791</v>
      </c>
      <c r="K1638" s="61" t="s">
        <v>796</v>
      </c>
      <c r="L1638" s="61" t="s">
        <v>1778</v>
      </c>
      <c r="M1638" s="61" t="s">
        <v>1785</v>
      </c>
      <c r="N1638" s="90">
        <v>1</v>
      </c>
      <c r="O1638" s="90">
        <v>1</v>
      </c>
      <c r="P1638" s="90">
        <v>1</v>
      </c>
      <c r="Q1638" s="108">
        <v>1</v>
      </c>
      <c r="R1638" s="108">
        <v>1</v>
      </c>
      <c r="S1638" s="108">
        <v>1</v>
      </c>
      <c r="T1638" s="108">
        <v>0</v>
      </c>
      <c r="U1638" s="108">
        <v>0</v>
      </c>
      <c r="V1638" s="108">
        <v>0</v>
      </c>
      <c r="W1638" s="109">
        <v>0</v>
      </c>
      <c r="X1638" s="126">
        <v>2900000</v>
      </c>
      <c r="Y1638" s="109">
        <v>0</v>
      </c>
      <c r="Z1638" s="109">
        <v>0</v>
      </c>
      <c r="AA1638" s="109"/>
      <c r="AB1638" s="109"/>
      <c r="AC1638" s="109"/>
      <c r="AD1638" s="110">
        <v>2900000</v>
      </c>
      <c r="AE1638" s="101">
        <v>45623</v>
      </c>
      <c r="AF1638" s="95">
        <v>46718</v>
      </c>
      <c r="AG1638" s="112">
        <v>2900000</v>
      </c>
      <c r="AH1638" s="112">
        <v>2.9083333333333332</v>
      </c>
      <c r="AI1638" s="112">
        <v>3</v>
      </c>
      <c r="AJ1638" s="127">
        <v>8.7499999999999994E-2</v>
      </c>
      <c r="AK1638" s="92" t="s">
        <v>1786</v>
      </c>
      <c r="AL1638" s="92" t="s">
        <v>1787</v>
      </c>
      <c r="AM1638" s="27">
        <v>253750</v>
      </c>
      <c r="AN1638" s="27">
        <v>253750</v>
      </c>
      <c r="AO1638" s="27">
        <v>253750</v>
      </c>
      <c r="AP1638" s="27">
        <v>0</v>
      </c>
      <c r="AQ1638" s="27">
        <v>0</v>
      </c>
      <c r="AR1638" s="27">
        <v>0</v>
      </c>
      <c r="AS1638" s="27">
        <v>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7">
        <v>0</v>
      </c>
      <c r="BA1638" s="27">
        <v>0</v>
      </c>
      <c r="BB1638" s="27">
        <v>0</v>
      </c>
      <c r="BC1638" s="27">
        <f t="shared" si="79"/>
        <v>507500</v>
      </c>
      <c r="BD1638" s="27">
        <f t="shared" si="80"/>
        <v>253750</v>
      </c>
      <c r="BE1638" s="27">
        <f t="shared" si="81"/>
        <v>761250</v>
      </c>
    </row>
    <row r="1639" spans="1:57" x14ac:dyDescent="0.35">
      <c r="A1639" s="92" t="s">
        <v>1904</v>
      </c>
      <c r="B1639" s="90" t="s">
        <v>1890</v>
      </c>
      <c r="C1639" s="61">
        <v>1</v>
      </c>
      <c r="D1639" s="90" t="s">
        <v>0</v>
      </c>
      <c r="E1639" s="61" t="s">
        <v>3</v>
      </c>
      <c r="F1639" s="61" t="s">
        <v>1772</v>
      </c>
      <c r="G1639" s="61" t="s">
        <v>1788</v>
      </c>
      <c r="H1639" s="61" t="s">
        <v>1789</v>
      </c>
      <c r="I1639" s="61" t="s">
        <v>1790</v>
      </c>
      <c r="J1639" s="61" t="s">
        <v>1791</v>
      </c>
      <c r="K1639" s="61" t="s">
        <v>796</v>
      </c>
      <c r="L1639" s="61" t="s">
        <v>1778</v>
      </c>
      <c r="M1639" s="61" t="s">
        <v>1785</v>
      </c>
      <c r="N1639" s="90">
        <v>1</v>
      </c>
      <c r="O1639" s="90">
        <v>1</v>
      </c>
      <c r="P1639" s="90">
        <v>1</v>
      </c>
      <c r="Q1639" s="108">
        <v>1</v>
      </c>
      <c r="R1639" s="108">
        <v>1</v>
      </c>
      <c r="S1639" s="108">
        <v>1</v>
      </c>
      <c r="T1639" s="108">
        <v>0</v>
      </c>
      <c r="U1639" s="108">
        <v>0</v>
      </c>
      <c r="V1639" s="108">
        <v>0</v>
      </c>
      <c r="W1639" s="109">
        <v>0</v>
      </c>
      <c r="X1639" s="126">
        <v>1220000</v>
      </c>
      <c r="Y1639" s="109">
        <v>0</v>
      </c>
      <c r="Z1639" s="109">
        <v>0</v>
      </c>
      <c r="AA1639" s="109"/>
      <c r="AB1639" s="109"/>
      <c r="AC1639" s="109"/>
      <c r="AD1639" s="110">
        <v>1220000</v>
      </c>
      <c r="AE1639" s="101">
        <v>45623</v>
      </c>
      <c r="AF1639" s="95">
        <v>46718</v>
      </c>
      <c r="AG1639" s="112">
        <v>1220000</v>
      </c>
      <c r="AH1639" s="112">
        <v>2.9083333333333332</v>
      </c>
      <c r="AI1639" s="112">
        <v>3</v>
      </c>
      <c r="AJ1639" s="127">
        <v>8.7499999999999994E-2</v>
      </c>
      <c r="AK1639" s="92" t="s">
        <v>1786</v>
      </c>
      <c r="AL1639" s="92" t="s">
        <v>1787</v>
      </c>
      <c r="AM1639" s="27">
        <v>106750</v>
      </c>
      <c r="AN1639" s="27">
        <v>106750</v>
      </c>
      <c r="AO1639" s="27">
        <v>106750</v>
      </c>
      <c r="AP1639" s="27">
        <v>0</v>
      </c>
      <c r="AQ1639" s="27">
        <v>0</v>
      </c>
      <c r="AR1639" s="27">
        <v>0</v>
      </c>
      <c r="AS1639" s="27">
        <v>0</v>
      </c>
      <c r="AT1639" s="27">
        <v>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7">
        <v>0</v>
      </c>
      <c r="BA1639" s="27">
        <v>0</v>
      </c>
      <c r="BB1639" s="27">
        <v>0</v>
      </c>
      <c r="BC1639" s="27">
        <f t="shared" si="79"/>
        <v>213500</v>
      </c>
      <c r="BD1639" s="27">
        <f t="shared" si="80"/>
        <v>106750</v>
      </c>
      <c r="BE1639" s="27">
        <f t="shared" si="81"/>
        <v>320250</v>
      </c>
    </row>
    <row r="1640" spans="1:57" x14ac:dyDescent="0.35">
      <c r="A1640" s="92" t="s">
        <v>1903</v>
      </c>
      <c r="B1640" s="90" t="s">
        <v>1891</v>
      </c>
      <c r="C1640" s="61">
        <v>1</v>
      </c>
      <c r="D1640" s="90" t="s">
        <v>0</v>
      </c>
      <c r="E1640" s="61" t="s">
        <v>3</v>
      </c>
      <c r="F1640" s="61" t="s">
        <v>1772</v>
      </c>
      <c r="G1640" s="61" t="s">
        <v>1788</v>
      </c>
      <c r="H1640" s="61" t="s">
        <v>1789</v>
      </c>
      <c r="I1640" s="61" t="s">
        <v>1790</v>
      </c>
      <c r="J1640" s="61" t="s">
        <v>1791</v>
      </c>
      <c r="K1640" s="61" t="s">
        <v>796</v>
      </c>
      <c r="L1640" s="61" t="s">
        <v>1778</v>
      </c>
      <c r="M1640" s="61" t="s">
        <v>1785</v>
      </c>
      <c r="N1640" s="90">
        <v>1</v>
      </c>
      <c r="O1640" s="90">
        <v>1</v>
      </c>
      <c r="P1640" s="90">
        <v>1</v>
      </c>
      <c r="Q1640" s="108">
        <v>1</v>
      </c>
      <c r="R1640" s="108">
        <v>1</v>
      </c>
      <c r="S1640" s="108">
        <v>1</v>
      </c>
      <c r="T1640" s="108">
        <v>0</v>
      </c>
      <c r="U1640" s="108">
        <v>0</v>
      </c>
      <c r="V1640" s="108">
        <v>0</v>
      </c>
      <c r="W1640" s="109">
        <v>0</v>
      </c>
      <c r="X1640" s="126">
        <v>25000000</v>
      </c>
      <c r="Y1640" s="109">
        <v>0</v>
      </c>
      <c r="Z1640" s="109">
        <v>0</v>
      </c>
      <c r="AA1640" s="109"/>
      <c r="AB1640" s="109"/>
      <c r="AC1640" s="109"/>
      <c r="AD1640" s="110">
        <v>25000000</v>
      </c>
      <c r="AE1640" s="101">
        <v>45684</v>
      </c>
      <c r="AF1640" s="95">
        <v>46779</v>
      </c>
      <c r="AG1640" s="112">
        <v>25000000</v>
      </c>
      <c r="AH1640" s="112">
        <v>3.0750000000000002</v>
      </c>
      <c r="AI1640" s="112">
        <v>3</v>
      </c>
      <c r="AJ1640" s="127">
        <v>8.7499999999999994E-2</v>
      </c>
      <c r="AK1640" s="92" t="s">
        <v>1786</v>
      </c>
      <c r="AL1640" s="92" t="s">
        <v>1787</v>
      </c>
      <c r="AM1640" s="27">
        <v>1093750</v>
      </c>
      <c r="AN1640" s="27">
        <v>2187500</v>
      </c>
      <c r="AO1640" s="27">
        <v>2187500</v>
      </c>
      <c r="AP1640" s="27">
        <v>1093750</v>
      </c>
      <c r="AQ1640" s="27">
        <v>0</v>
      </c>
      <c r="AR1640" s="27">
        <v>0</v>
      </c>
      <c r="AS1640" s="27">
        <v>0</v>
      </c>
      <c r="AT1640" s="27">
        <v>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7">
        <v>0</v>
      </c>
      <c r="BA1640" s="27">
        <v>0</v>
      </c>
      <c r="BB1640" s="27">
        <v>0</v>
      </c>
      <c r="BC1640" s="27">
        <f t="shared" si="79"/>
        <v>3281250</v>
      </c>
      <c r="BD1640" s="27">
        <f t="shared" si="80"/>
        <v>3281250</v>
      </c>
      <c r="BE1640" s="27">
        <f t="shared" si="81"/>
        <v>6562500</v>
      </c>
    </row>
    <row r="1641" spans="1:57" x14ac:dyDescent="0.35">
      <c r="A1641" s="92" t="s">
        <v>1902</v>
      </c>
      <c r="B1641" s="90" t="s">
        <v>1892</v>
      </c>
      <c r="C1641" s="61">
        <v>1</v>
      </c>
      <c r="D1641" s="90" t="s">
        <v>0</v>
      </c>
      <c r="E1641" s="61" t="s">
        <v>3</v>
      </c>
      <c r="F1641" s="61" t="s">
        <v>1772</v>
      </c>
      <c r="G1641" s="61" t="s">
        <v>1788</v>
      </c>
      <c r="H1641" s="61" t="s">
        <v>1789</v>
      </c>
      <c r="I1641" s="61" t="s">
        <v>1790</v>
      </c>
      <c r="J1641" s="61" t="s">
        <v>1791</v>
      </c>
      <c r="K1641" s="61" t="s">
        <v>796</v>
      </c>
      <c r="L1641" s="61" t="s">
        <v>1778</v>
      </c>
      <c r="M1641" s="61" t="s">
        <v>1785</v>
      </c>
      <c r="N1641" s="90">
        <v>1</v>
      </c>
      <c r="O1641" s="90">
        <v>1</v>
      </c>
      <c r="P1641" s="90">
        <v>1</v>
      </c>
      <c r="Q1641" s="108">
        <v>1</v>
      </c>
      <c r="R1641" s="108">
        <v>1</v>
      </c>
      <c r="S1641" s="108">
        <v>1</v>
      </c>
      <c r="T1641" s="108">
        <v>0</v>
      </c>
      <c r="U1641" s="108">
        <v>0</v>
      </c>
      <c r="V1641" s="108">
        <v>0</v>
      </c>
      <c r="W1641" s="109">
        <v>0</v>
      </c>
      <c r="X1641" s="126">
        <v>25000000</v>
      </c>
      <c r="Y1641" s="109">
        <v>0</v>
      </c>
      <c r="Z1641" s="109">
        <v>0</v>
      </c>
      <c r="AA1641" s="109"/>
      <c r="AB1641" s="109"/>
      <c r="AC1641" s="109"/>
      <c r="AD1641" s="110">
        <v>25000000</v>
      </c>
      <c r="AE1641" s="101">
        <v>45684</v>
      </c>
      <c r="AF1641" s="95">
        <v>46779</v>
      </c>
      <c r="AG1641" s="112">
        <v>25000000</v>
      </c>
      <c r="AH1641" s="112">
        <v>3.0750000000000002</v>
      </c>
      <c r="AI1641" s="112">
        <v>3</v>
      </c>
      <c r="AJ1641" s="127">
        <v>8.7499999999999994E-2</v>
      </c>
      <c r="AK1641" s="92" t="s">
        <v>1786</v>
      </c>
      <c r="AL1641" s="92" t="s">
        <v>1787</v>
      </c>
      <c r="AM1641" s="27">
        <v>1093750</v>
      </c>
      <c r="AN1641" s="27">
        <v>2187500</v>
      </c>
      <c r="AO1641" s="27">
        <v>2187500</v>
      </c>
      <c r="AP1641" s="27">
        <v>1093750</v>
      </c>
      <c r="AQ1641" s="27">
        <v>0</v>
      </c>
      <c r="AR1641" s="27">
        <v>0</v>
      </c>
      <c r="AS1641" s="27">
        <v>0</v>
      </c>
      <c r="AT1641" s="27">
        <v>0</v>
      </c>
      <c r="AU1641" s="27">
        <v>0</v>
      </c>
      <c r="AV1641" s="27">
        <v>0</v>
      </c>
      <c r="AW1641" s="27">
        <v>0</v>
      </c>
      <c r="AX1641" s="27">
        <v>0</v>
      </c>
      <c r="AY1641" s="27">
        <v>0</v>
      </c>
      <c r="AZ1641" s="27">
        <v>0</v>
      </c>
      <c r="BA1641" s="27">
        <v>0</v>
      </c>
      <c r="BB1641" s="27">
        <v>0</v>
      </c>
      <c r="BC1641" s="27">
        <f t="shared" si="79"/>
        <v>3281250</v>
      </c>
      <c r="BD1641" s="27">
        <f t="shared" si="80"/>
        <v>3281250</v>
      </c>
      <c r="BE1641" s="27">
        <f t="shared" si="81"/>
        <v>6562500</v>
      </c>
    </row>
    <row r="1642" spans="1:57" x14ac:dyDescent="0.35">
      <c r="X1642" s="128"/>
      <c r="Y1642" s="128"/>
      <c r="Z1642" s="128"/>
      <c r="AA1642" s="128"/>
      <c r="AM1642" s="74"/>
      <c r="AN1642" s="74"/>
      <c r="AO1642" s="74"/>
      <c r="AP1642" s="74"/>
      <c r="AQ1642" s="74"/>
      <c r="AR1642" s="74"/>
      <c r="AS1642" s="74"/>
      <c r="AT1642" s="74"/>
      <c r="AU1642" s="74"/>
      <c r="AV1642" s="74"/>
      <c r="AW1642" s="74"/>
      <c r="AX1642" s="74"/>
      <c r="AY1642" s="74"/>
      <c r="AZ1642" s="74"/>
      <c r="BA1642" s="74"/>
      <c r="BB1642" s="74"/>
      <c r="BC1642" s="74"/>
      <c r="BD1642" s="74"/>
      <c r="BE1642" s="74"/>
    </row>
    <row r="1643" spans="1:57" x14ac:dyDescent="0.35">
      <c r="W1643" s="122">
        <f>SUBTOTAL(9,W3:W1625)</f>
        <v>19969415249.235001</v>
      </c>
      <c r="X1643" s="122">
        <f t="shared" ref="X1643:AD1643" si="82">SUBTOTAL(9,X3:X1641)</f>
        <v>396033128.57999998</v>
      </c>
      <c r="Y1643" s="122">
        <f t="shared" si="82"/>
        <v>207871461.627</v>
      </c>
      <c r="Z1643" s="122">
        <f t="shared" si="82"/>
        <v>43853948.050000012</v>
      </c>
      <c r="AA1643" s="122">
        <f t="shared" si="82"/>
        <v>0</v>
      </c>
      <c r="AB1643" s="122">
        <f t="shared" si="82"/>
        <v>0</v>
      </c>
      <c r="AC1643" s="122">
        <f t="shared" si="82"/>
        <v>0</v>
      </c>
      <c r="AD1643" s="122">
        <f t="shared" si="82"/>
        <v>20157576916.187996</v>
      </c>
      <c r="AM1643" s="122">
        <f t="shared" ref="AM1643:BE1643" si="83">SUBTOTAL(9,AM3:AM1641)</f>
        <v>1299789345.3249989</v>
      </c>
      <c r="AN1643" s="122">
        <f t="shared" si="83"/>
        <v>1201755109.2099998</v>
      </c>
      <c r="AO1643" s="122">
        <f t="shared" si="83"/>
        <v>979425059.60000074</v>
      </c>
      <c r="AP1643" s="122">
        <f t="shared" si="83"/>
        <v>822216334.00000048</v>
      </c>
      <c r="AQ1643" s="122">
        <f t="shared" si="83"/>
        <v>683055208.45000005</v>
      </c>
      <c r="AR1643" s="122">
        <f t="shared" si="83"/>
        <v>530579279.05000007</v>
      </c>
      <c r="AS1643" s="122">
        <f t="shared" si="83"/>
        <v>427538220.42000026</v>
      </c>
      <c r="AT1643" s="122">
        <f t="shared" si="83"/>
        <v>238788274.16000015</v>
      </c>
      <c r="AU1643" s="122">
        <f t="shared" si="83"/>
        <v>110119594.78</v>
      </c>
      <c r="AV1643" s="122">
        <f t="shared" si="83"/>
        <v>47211761.32</v>
      </c>
      <c r="AW1643" s="122">
        <f t="shared" si="83"/>
        <v>44233882.769999996</v>
      </c>
      <c r="AX1643" s="122">
        <f t="shared" si="83"/>
        <v>12260477.140000001</v>
      </c>
      <c r="AY1643" s="122">
        <f t="shared" si="83"/>
        <v>9733850.3200000003</v>
      </c>
      <c r="AZ1643" s="122">
        <f t="shared" si="83"/>
        <v>7181409.7700000005</v>
      </c>
      <c r="BA1643" s="122">
        <f t="shared" si="83"/>
        <v>4597672.12</v>
      </c>
      <c r="BB1643" s="122">
        <f t="shared" si="83"/>
        <v>1982592.02</v>
      </c>
      <c r="BC1643" s="122">
        <f t="shared" si="83"/>
        <v>2501544454.5350022</v>
      </c>
      <c r="BD1643" s="122">
        <f t="shared" si="83"/>
        <v>3918923615.9199972</v>
      </c>
      <c r="BE1643" s="122">
        <f t="shared" si="83"/>
        <v>6420468070.454999</v>
      </c>
    </row>
    <row r="1644" spans="1:57" x14ac:dyDescent="0.35">
      <c r="X1644" s="128"/>
      <c r="Y1644" s="128"/>
      <c r="Z1644" s="128"/>
      <c r="AA1644" s="128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  <c r="AY1644" s="27"/>
      <c r="AZ1644" s="27"/>
      <c r="BA1644" s="27"/>
      <c r="BB1644" s="27"/>
      <c r="BC1644" s="27"/>
      <c r="BD1644" s="27"/>
      <c r="BE1644" s="27"/>
    </row>
    <row r="1645" spans="1:57" x14ac:dyDescent="0.35">
      <c r="W1645" s="104"/>
      <c r="X1645" s="126"/>
      <c r="Y1645" s="126"/>
      <c r="Z1645" s="126"/>
      <c r="AA1645" s="126"/>
      <c r="AB1645" s="104"/>
      <c r="AC1645" s="104"/>
      <c r="AD1645" s="104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7"/>
      <c r="BC1645" s="27"/>
      <c r="BD1645" s="27"/>
      <c r="BE1645" s="27"/>
    </row>
    <row r="1646" spans="1:57" x14ac:dyDescent="0.35">
      <c r="W1646" s="20"/>
      <c r="X1646" s="129"/>
      <c r="Y1646" s="129"/>
      <c r="Z1646" s="129"/>
      <c r="AA1646" s="129"/>
      <c r="AB1646" s="20"/>
      <c r="AC1646" s="20"/>
      <c r="AD1646" s="20"/>
    </row>
    <row r="1647" spans="1:57" x14ac:dyDescent="0.35">
      <c r="W1647" s="128"/>
      <c r="X1647" s="128"/>
      <c r="Y1647" s="128"/>
      <c r="Z1647" s="128"/>
      <c r="AA1647" s="128"/>
      <c r="AB1647" s="128"/>
      <c r="AC1647" s="128"/>
      <c r="AD1647" s="128"/>
    </row>
    <row r="1648" spans="1:57" x14ac:dyDescent="0.35">
      <c r="W1648" s="126"/>
      <c r="X1648" s="126"/>
      <c r="Y1648" s="126"/>
      <c r="Z1648" s="126"/>
      <c r="AA1648" s="126"/>
      <c r="AB1648" s="126"/>
      <c r="AC1648" s="126"/>
      <c r="AD1648" s="126"/>
    </row>
    <row r="1649" spans="23:30" x14ac:dyDescent="0.35">
      <c r="W1649" s="128"/>
      <c r="X1649" s="128"/>
      <c r="Y1649" s="128"/>
      <c r="Z1649" s="128"/>
      <c r="AA1649" s="128"/>
      <c r="AB1649" s="128"/>
      <c r="AC1649" s="128"/>
      <c r="AD1649" s="128"/>
    </row>
    <row r="1650" spans="23:30" x14ac:dyDescent="0.35">
      <c r="X1650" s="128"/>
      <c r="Y1650" s="128"/>
      <c r="Z1650" s="128"/>
      <c r="AA1650" s="128"/>
    </row>
    <row r="1651" spans="23:30" x14ac:dyDescent="0.35">
      <c r="X1651" s="128"/>
      <c r="Y1651" s="128"/>
      <c r="Z1651" s="128"/>
      <c r="AA1651" s="128"/>
    </row>
  </sheetData>
  <autoFilter ref="A2:BE1646"/>
  <conditionalFormatting sqref="A3:A1641">
    <cfRule type="duplicateValues" dxfId="0" priority="398"/>
  </conditionalFormatting>
  <pageMargins left="0.7" right="0.7" top="0.75" bottom="0.75" header="0.3" footer="0.3"/>
  <pageSetup paperSize="9" orientation="portrait" horizontalDpi="0" verticalDpi="0" r:id="rId1"/>
  <ignoredErrors>
    <ignoredError sqref="BC3:BD1641 AM1643:BB164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154"/>
  <sheetViews>
    <sheetView showGridLines="0" workbookViewId="0">
      <selection activeCell="A142" sqref="A142"/>
    </sheetView>
  </sheetViews>
  <sheetFormatPr baseColWidth="10" defaultColWidth="11.453125" defaultRowHeight="14.5" x14ac:dyDescent="0.35"/>
  <cols>
    <col min="1" max="3" width="12.54296875" customWidth="1"/>
    <col min="4" max="4" width="48.453125" customWidth="1"/>
    <col min="5" max="12" width="12.54296875" customWidth="1"/>
    <col min="13" max="23" width="15.453125" bestFit="1" customWidth="1"/>
    <col min="24" max="28" width="13.54296875" bestFit="1" customWidth="1"/>
    <col min="29" max="33" width="12.54296875" bestFit="1" customWidth="1"/>
    <col min="34" max="37" width="11.54296875" bestFit="1" customWidth="1"/>
    <col min="38" max="38" width="12.453125" bestFit="1" customWidth="1"/>
    <col min="39" max="39" width="14" customWidth="1"/>
    <col min="40" max="40" width="12.453125" bestFit="1" customWidth="1"/>
    <col min="41" max="41" width="18.453125" customWidth="1"/>
    <col min="42" max="42" width="13.453125" bestFit="1" customWidth="1"/>
    <col min="43" max="43" width="46.54296875" customWidth="1"/>
  </cols>
  <sheetData>
    <row r="1" spans="1:23" ht="23.5" x14ac:dyDescent="0.55000000000000004">
      <c r="A1" s="155" t="s">
        <v>1852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71"/>
      <c r="O1" s="71"/>
    </row>
    <row r="2" spans="1:23" x14ac:dyDescent="0.3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23" x14ac:dyDescent="0.3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23" x14ac:dyDescent="0.3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23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23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23" x14ac:dyDescent="0.3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23" x14ac:dyDescent="0.3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23" x14ac:dyDescent="0.3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23" x14ac:dyDescent="0.3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23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23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5" spans="1:23" ht="29" x14ac:dyDescent="0.35">
      <c r="D15" s="1" t="s">
        <v>667</v>
      </c>
      <c r="E15" s="5" t="s">
        <v>605</v>
      </c>
      <c r="F15" s="5" t="s">
        <v>606</v>
      </c>
      <c r="G15" s="5" t="s">
        <v>607</v>
      </c>
      <c r="H15" s="5" t="s">
        <v>608</v>
      </c>
      <c r="I15" s="5" t="s">
        <v>609</v>
      </c>
      <c r="J15" s="5" t="s">
        <v>610</v>
      </c>
      <c r="K15" s="5" t="s">
        <v>611</v>
      </c>
      <c r="L15" s="5" t="s">
        <v>612</v>
      </c>
      <c r="M15" s="5" t="s">
        <v>613</v>
      </c>
      <c r="N15" s="5" t="s">
        <v>614</v>
      </c>
      <c r="O15" s="5" t="s">
        <v>615</v>
      </c>
      <c r="P15" s="5" t="s">
        <v>668</v>
      </c>
      <c r="Q15" s="5" t="s">
        <v>669</v>
      </c>
      <c r="R15" s="5" t="s">
        <v>670</v>
      </c>
      <c r="S15" s="5" t="s">
        <v>671</v>
      </c>
      <c r="T15" s="5" t="s">
        <v>672</v>
      </c>
      <c r="U15" s="5" t="s">
        <v>1866</v>
      </c>
      <c r="V15" s="5" t="s">
        <v>1897</v>
      </c>
      <c r="W15" s="5" t="s">
        <v>1898</v>
      </c>
    </row>
    <row r="16" spans="1:23" x14ac:dyDescent="0.35">
      <c r="D16" s="2" t="s">
        <v>1790</v>
      </c>
      <c r="E16" s="4">
        <v>90822426.584999934</v>
      </c>
      <c r="F16" s="4">
        <v>63716523.50999999</v>
      </c>
      <c r="G16" s="4">
        <v>39262230.920000002</v>
      </c>
      <c r="H16" s="4">
        <v>11124200.140000001</v>
      </c>
      <c r="I16" s="4">
        <v>2927824.03</v>
      </c>
      <c r="J16" s="4">
        <v>275494.66000000003</v>
      </c>
      <c r="K16" s="4">
        <v>250982.36000000002</v>
      </c>
      <c r="L16" s="4">
        <v>226470.06</v>
      </c>
      <c r="M16" s="4">
        <v>133819.68</v>
      </c>
      <c r="N16" s="4">
        <v>41169.299999999996</v>
      </c>
      <c r="O16" s="4">
        <v>20195.43</v>
      </c>
      <c r="P16" s="4">
        <v>10869.880000000001</v>
      </c>
      <c r="Q16" s="4">
        <v>5425</v>
      </c>
      <c r="R16" s="4">
        <v>2325</v>
      </c>
      <c r="S16" s="4">
        <v>0</v>
      </c>
      <c r="T16" s="4">
        <v>0</v>
      </c>
      <c r="U16" s="4">
        <v>154538950.09499994</v>
      </c>
      <c r="V16" s="4">
        <v>54281006.459999986</v>
      </c>
      <c r="W16" s="4">
        <v>208819956.55499989</v>
      </c>
    </row>
    <row r="17" spans="4:43" x14ac:dyDescent="0.35">
      <c r="D17" s="18" t="s">
        <v>796</v>
      </c>
      <c r="E17" s="4">
        <v>89775077.284999952</v>
      </c>
      <c r="F17" s="4">
        <v>62669174.209999986</v>
      </c>
      <c r="G17" s="4">
        <v>38792368.49000001</v>
      </c>
      <c r="H17" s="4">
        <v>11124200.140000001</v>
      </c>
      <c r="I17" s="4">
        <v>2927824.03</v>
      </c>
      <c r="J17" s="4">
        <v>275494.66000000003</v>
      </c>
      <c r="K17" s="4">
        <v>250982.36000000002</v>
      </c>
      <c r="L17" s="4">
        <v>226470.06</v>
      </c>
      <c r="M17" s="4">
        <v>133819.68</v>
      </c>
      <c r="N17" s="4">
        <v>41169.299999999996</v>
      </c>
      <c r="O17" s="4">
        <v>20195.43</v>
      </c>
      <c r="P17" s="4">
        <v>10869.880000000001</v>
      </c>
      <c r="Q17" s="4">
        <v>5425</v>
      </c>
      <c r="R17" s="4">
        <v>2325</v>
      </c>
      <c r="S17" s="4">
        <v>0</v>
      </c>
      <c r="T17" s="4">
        <v>0</v>
      </c>
      <c r="U17" s="4">
        <v>152444251.49499997</v>
      </c>
      <c r="V17" s="4">
        <v>53811144.029999994</v>
      </c>
      <c r="W17" s="4">
        <v>206255395.52499992</v>
      </c>
    </row>
    <row r="18" spans="4:43" x14ac:dyDescent="0.35">
      <c r="D18" s="18" t="s">
        <v>1633</v>
      </c>
      <c r="E18" s="4">
        <v>107624.44</v>
      </c>
      <c r="F18" s="4">
        <v>107624.44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215248.88</v>
      </c>
      <c r="V18" s="4">
        <v>0</v>
      </c>
      <c r="W18" s="4">
        <v>215248.88</v>
      </c>
    </row>
    <row r="19" spans="4:43" x14ac:dyDescent="0.35">
      <c r="D19" s="18" t="s">
        <v>1638</v>
      </c>
      <c r="E19" s="4">
        <v>128216.84</v>
      </c>
      <c r="F19" s="4">
        <v>128216.84</v>
      </c>
      <c r="G19" s="4">
        <v>64108.42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256433.68</v>
      </c>
      <c r="V19" s="4">
        <v>64108.42</v>
      </c>
      <c r="W19" s="4">
        <v>320542.09999999998</v>
      </c>
    </row>
    <row r="20" spans="4:43" x14ac:dyDescent="0.35">
      <c r="D20" s="18" t="s">
        <v>1643</v>
      </c>
      <c r="E20" s="4">
        <v>133979.46</v>
      </c>
      <c r="F20" s="4">
        <v>133979.46</v>
      </c>
      <c r="G20" s="4">
        <v>66989.73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267958.92</v>
      </c>
      <c r="V20" s="4">
        <v>66989.73</v>
      </c>
      <c r="W20" s="4">
        <v>334948.64999999997</v>
      </c>
    </row>
    <row r="21" spans="4:43" x14ac:dyDescent="0.35">
      <c r="D21" s="18" t="s">
        <v>1824</v>
      </c>
      <c r="E21" s="4">
        <v>133503.88</v>
      </c>
      <c r="F21" s="4">
        <v>133503.88</v>
      </c>
      <c r="G21" s="4">
        <v>66751.94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267007.76</v>
      </c>
      <c r="V21" s="4">
        <v>66751.94</v>
      </c>
      <c r="W21" s="4">
        <v>333759.7</v>
      </c>
    </row>
    <row r="22" spans="4:43" x14ac:dyDescent="0.35">
      <c r="D22" s="18" t="s">
        <v>1825</v>
      </c>
      <c r="E22" s="4">
        <v>426031.8</v>
      </c>
      <c r="F22" s="4">
        <v>426031.8</v>
      </c>
      <c r="G22" s="4">
        <v>213015.9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852063.6</v>
      </c>
      <c r="V22" s="4">
        <v>213015.9</v>
      </c>
      <c r="W22" s="4">
        <v>1065079.5</v>
      </c>
      <c r="AP22" s="4"/>
    </row>
    <row r="23" spans="4:43" x14ac:dyDescent="0.35">
      <c r="D23" s="18" t="s">
        <v>1640</v>
      </c>
      <c r="E23" s="4">
        <v>117992.88</v>
      </c>
      <c r="F23" s="4">
        <v>117992.88</v>
      </c>
      <c r="G23" s="4">
        <v>58996.44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235985.76</v>
      </c>
      <c r="V23" s="4">
        <v>58996.44</v>
      </c>
      <c r="W23" s="4">
        <v>294982.2</v>
      </c>
    </row>
    <row r="24" spans="4:43" x14ac:dyDescent="0.35">
      <c r="D24" s="2" t="s">
        <v>1794</v>
      </c>
      <c r="E24" s="4">
        <v>39219669.089999974</v>
      </c>
      <c r="F24" s="4">
        <v>34155985.040000007</v>
      </c>
      <c r="G24" s="4">
        <v>25711791.10000002</v>
      </c>
      <c r="H24" s="4">
        <v>17323840.719999995</v>
      </c>
      <c r="I24" s="4">
        <v>8571598.0100000035</v>
      </c>
      <c r="J24" s="4">
        <v>2602672.9000000004</v>
      </c>
      <c r="K24" s="4">
        <v>976705.98999999987</v>
      </c>
      <c r="L24" s="4">
        <v>354707.89999999997</v>
      </c>
      <c r="M24" s="4">
        <v>104949.18999999999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73375654.13000004</v>
      </c>
      <c r="V24" s="4">
        <v>55646265.810000017</v>
      </c>
      <c r="W24" s="4">
        <v>129021919.94000006</v>
      </c>
    </row>
    <row r="25" spans="4:43" x14ac:dyDescent="0.35">
      <c r="D25" s="18" t="s">
        <v>813</v>
      </c>
      <c r="E25" s="4">
        <v>39219669.089999974</v>
      </c>
      <c r="F25" s="4">
        <v>34155985.040000007</v>
      </c>
      <c r="G25" s="4">
        <v>25711791.10000002</v>
      </c>
      <c r="H25" s="4">
        <v>17323840.719999995</v>
      </c>
      <c r="I25" s="4">
        <v>8571598.0100000035</v>
      </c>
      <c r="J25" s="4">
        <v>2602672.9000000004</v>
      </c>
      <c r="K25" s="4">
        <v>976705.98999999987</v>
      </c>
      <c r="L25" s="4">
        <v>354707.89999999997</v>
      </c>
      <c r="M25" s="4">
        <v>104949.18999999999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73375654.13000004</v>
      </c>
      <c r="V25" s="4">
        <v>55646265.810000017</v>
      </c>
      <c r="W25" s="4">
        <v>129021919.94000006</v>
      </c>
      <c r="AP25" s="4"/>
      <c r="AQ25" s="4"/>
    </row>
    <row r="26" spans="4:43" x14ac:dyDescent="0.35">
      <c r="D26" s="2" t="s">
        <v>1797</v>
      </c>
      <c r="E26" s="4">
        <v>1947714.8399999999</v>
      </c>
      <c r="F26" s="4">
        <v>1315390.6200000001</v>
      </c>
      <c r="G26" s="4">
        <v>516097.9</v>
      </c>
      <c r="H26" s="4">
        <v>174564.7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3263105.4600000009</v>
      </c>
      <c r="V26" s="4">
        <v>690662.60000000009</v>
      </c>
      <c r="W26" s="4">
        <v>3953768.0600000005</v>
      </c>
    </row>
    <row r="27" spans="4:43" x14ac:dyDescent="0.35">
      <c r="D27" s="18" t="s">
        <v>1095</v>
      </c>
      <c r="E27" s="4">
        <v>9605.4599999999991</v>
      </c>
      <c r="F27" s="4">
        <v>4802.7299999999996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14408.189999999999</v>
      </c>
      <c r="V27" s="4">
        <v>0</v>
      </c>
      <c r="W27" s="4">
        <v>14408.189999999999</v>
      </c>
    </row>
    <row r="28" spans="4:43" x14ac:dyDescent="0.35">
      <c r="D28" s="18" t="s">
        <v>1105</v>
      </c>
      <c r="E28" s="4">
        <v>45673.7</v>
      </c>
      <c r="F28" s="4">
        <v>22836.85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68510.549999999988</v>
      </c>
      <c r="V28" s="4">
        <v>0</v>
      </c>
      <c r="W28" s="4">
        <v>68510.549999999988</v>
      </c>
    </row>
    <row r="29" spans="4:43" x14ac:dyDescent="0.35">
      <c r="D29" s="18" t="s">
        <v>1085</v>
      </c>
      <c r="E29" s="4">
        <v>1007131.2999999999</v>
      </c>
      <c r="F29" s="4">
        <v>845098.85</v>
      </c>
      <c r="G29" s="4">
        <v>516097.9</v>
      </c>
      <c r="H29" s="4">
        <v>174564.7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1852230.1500000001</v>
      </c>
      <c r="V29" s="4">
        <v>690662.60000000009</v>
      </c>
      <c r="W29" s="4">
        <v>2542892.75</v>
      </c>
    </row>
    <row r="30" spans="4:43" x14ac:dyDescent="0.35">
      <c r="D30" s="18" t="s">
        <v>1091</v>
      </c>
      <c r="E30" s="4">
        <v>34467.06</v>
      </c>
      <c r="F30" s="4">
        <v>17233.53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51700.59</v>
      </c>
      <c r="V30" s="4">
        <v>0</v>
      </c>
      <c r="W30" s="4">
        <v>51700.59</v>
      </c>
    </row>
    <row r="31" spans="4:43" x14ac:dyDescent="0.35">
      <c r="D31" s="18" t="s">
        <v>1089</v>
      </c>
      <c r="E31" s="4">
        <v>16088.8</v>
      </c>
      <c r="F31" s="4">
        <v>8044.4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24133.199999999997</v>
      </c>
      <c r="V31" s="4">
        <v>0</v>
      </c>
      <c r="W31" s="4">
        <v>24133.199999999997</v>
      </c>
    </row>
    <row r="32" spans="4:43" x14ac:dyDescent="0.35">
      <c r="D32" s="18" t="s">
        <v>1093</v>
      </c>
      <c r="E32" s="4">
        <v>207907.34</v>
      </c>
      <c r="F32" s="4">
        <v>103953.67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311861.01</v>
      </c>
      <c r="V32" s="4">
        <v>0</v>
      </c>
      <c r="W32" s="4">
        <v>311861.01</v>
      </c>
    </row>
    <row r="33" spans="4:23" x14ac:dyDescent="0.35">
      <c r="D33" s="18" t="s">
        <v>1087</v>
      </c>
      <c r="E33" s="4">
        <v>26267.22</v>
      </c>
      <c r="F33" s="4">
        <v>13133.61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39400.83</v>
      </c>
      <c r="V33" s="4">
        <v>0</v>
      </c>
      <c r="W33" s="4">
        <v>39400.83</v>
      </c>
    </row>
    <row r="34" spans="4:23" x14ac:dyDescent="0.35">
      <c r="D34" s="18" t="s">
        <v>1097</v>
      </c>
      <c r="E34" s="4">
        <v>146494.04</v>
      </c>
      <c r="F34" s="4">
        <v>73247.02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219741.06</v>
      </c>
      <c r="V34" s="4">
        <v>0</v>
      </c>
      <c r="W34" s="4">
        <v>219741.06</v>
      </c>
    </row>
    <row r="35" spans="4:23" x14ac:dyDescent="0.35">
      <c r="D35" s="18" t="s">
        <v>1083</v>
      </c>
      <c r="E35" s="4">
        <v>45045.64</v>
      </c>
      <c r="F35" s="4">
        <v>22522.82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67568.459999999992</v>
      </c>
      <c r="V35" s="4">
        <v>0</v>
      </c>
      <c r="W35" s="4">
        <v>67568.459999999992</v>
      </c>
    </row>
    <row r="36" spans="4:23" x14ac:dyDescent="0.35">
      <c r="D36" s="18" t="s">
        <v>1099</v>
      </c>
      <c r="E36" s="4">
        <v>37324.660000000003</v>
      </c>
      <c r="F36" s="4">
        <v>18662.330000000002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55986.990000000005</v>
      </c>
      <c r="V36" s="4">
        <v>0</v>
      </c>
      <c r="W36" s="4">
        <v>55986.990000000005</v>
      </c>
    </row>
    <row r="37" spans="4:23" x14ac:dyDescent="0.35">
      <c r="D37" s="18" t="s">
        <v>1081</v>
      </c>
      <c r="E37" s="4">
        <v>184349.7</v>
      </c>
      <c r="F37" s="4">
        <v>92174.85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276524.55000000005</v>
      </c>
      <c r="V37" s="4">
        <v>0</v>
      </c>
      <c r="W37" s="4">
        <v>276524.55000000005</v>
      </c>
    </row>
    <row r="38" spans="4:23" x14ac:dyDescent="0.35">
      <c r="D38" s="18" t="s">
        <v>1107</v>
      </c>
      <c r="E38" s="4">
        <v>13701.28</v>
      </c>
      <c r="F38" s="4">
        <v>6850.64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20551.920000000002</v>
      </c>
      <c r="V38" s="4">
        <v>0</v>
      </c>
      <c r="W38" s="4">
        <v>20551.920000000002</v>
      </c>
    </row>
    <row r="39" spans="4:23" x14ac:dyDescent="0.35">
      <c r="D39" s="18" t="s">
        <v>1132</v>
      </c>
      <c r="E39" s="4">
        <v>173658.64</v>
      </c>
      <c r="F39" s="4">
        <v>86829.32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260487.96000000002</v>
      </c>
      <c r="V39" s="4">
        <v>0</v>
      </c>
      <c r="W39" s="4">
        <v>260487.96000000002</v>
      </c>
    </row>
    <row r="40" spans="4:23" x14ac:dyDescent="0.35">
      <c r="D40" s="2" t="s">
        <v>1800</v>
      </c>
      <c r="E40" s="4">
        <v>201648.27000000002</v>
      </c>
      <c r="F40" s="4">
        <v>393660.62</v>
      </c>
      <c r="G40" s="4">
        <v>393660.62</v>
      </c>
      <c r="H40" s="4">
        <v>393660.62</v>
      </c>
      <c r="I40" s="4">
        <v>9635.92</v>
      </c>
      <c r="J40" s="4">
        <v>9635.92</v>
      </c>
      <c r="K40" s="4">
        <v>9635.92</v>
      </c>
      <c r="L40" s="4">
        <v>9635.92</v>
      </c>
      <c r="M40" s="4">
        <v>9635.92</v>
      </c>
      <c r="N40" s="4">
        <v>9635.92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595308.89</v>
      </c>
      <c r="V40" s="4">
        <v>845136.76</v>
      </c>
      <c r="W40" s="4">
        <v>1440445.6500000001</v>
      </c>
    </row>
    <row r="41" spans="4:23" x14ac:dyDescent="0.35">
      <c r="D41" s="18" t="s">
        <v>1799</v>
      </c>
      <c r="E41" s="4">
        <v>201648.27000000002</v>
      </c>
      <c r="F41" s="4">
        <v>393660.62</v>
      </c>
      <c r="G41" s="4">
        <v>393660.62</v>
      </c>
      <c r="H41" s="4">
        <v>393660.62</v>
      </c>
      <c r="I41" s="4">
        <v>9635.92</v>
      </c>
      <c r="J41" s="4">
        <v>9635.92</v>
      </c>
      <c r="K41" s="4">
        <v>9635.92</v>
      </c>
      <c r="L41" s="4">
        <v>9635.92</v>
      </c>
      <c r="M41" s="4">
        <v>9635.92</v>
      </c>
      <c r="N41" s="4">
        <v>9635.92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595308.89</v>
      </c>
      <c r="V41" s="4">
        <v>845136.76</v>
      </c>
      <c r="W41" s="4">
        <v>1440445.6500000001</v>
      </c>
    </row>
    <row r="42" spans="4:23" x14ac:dyDescent="0.35">
      <c r="D42" s="2" t="s">
        <v>1775</v>
      </c>
      <c r="E42" s="4">
        <v>119527099.41000001</v>
      </c>
      <c r="F42" s="4">
        <v>115111257.63999999</v>
      </c>
      <c r="G42" s="4">
        <v>75440693.609999999</v>
      </c>
      <c r="H42" s="4">
        <v>49893969.799999997</v>
      </c>
      <c r="I42" s="4">
        <v>38347977.340000004</v>
      </c>
      <c r="J42" s="4">
        <v>26780863.75</v>
      </c>
      <c r="K42" s="4">
        <v>24433788.800000001</v>
      </c>
      <c r="L42" s="4">
        <v>22056361.68</v>
      </c>
      <c r="M42" s="4">
        <v>19648186.550000001</v>
      </c>
      <c r="N42" s="4">
        <v>17208862.390000001</v>
      </c>
      <c r="O42" s="4">
        <v>14742419.18</v>
      </c>
      <c r="P42" s="4">
        <v>12249607.26</v>
      </c>
      <c r="Q42" s="4">
        <v>9728425.3199999984</v>
      </c>
      <c r="R42" s="4">
        <v>7179084.7700000005</v>
      </c>
      <c r="S42" s="4">
        <v>4597672.12</v>
      </c>
      <c r="T42" s="4">
        <v>1982592.02</v>
      </c>
      <c r="U42" s="4">
        <v>234638357.05000001</v>
      </c>
      <c r="V42" s="4">
        <v>324290504.58999997</v>
      </c>
      <c r="W42" s="4">
        <v>558928861.63999999</v>
      </c>
    </row>
    <row r="43" spans="4:23" x14ac:dyDescent="0.35">
      <c r="D43" s="18" t="s">
        <v>1806</v>
      </c>
      <c r="E43" s="4">
        <v>18169323.890000001</v>
      </c>
      <c r="F43" s="4">
        <v>34742391.490000002</v>
      </c>
      <c r="G43" s="4">
        <v>32590930.27</v>
      </c>
      <c r="H43" s="4">
        <v>30411409.16</v>
      </c>
      <c r="I43" s="4">
        <v>28203462.190000001</v>
      </c>
      <c r="J43" s="4">
        <v>25966718.609999999</v>
      </c>
      <c r="K43" s="4">
        <v>23700802.879999999</v>
      </c>
      <c r="L43" s="4">
        <v>21405334.5</v>
      </c>
      <c r="M43" s="4">
        <v>19079928.050000001</v>
      </c>
      <c r="N43" s="4">
        <v>16724193.07</v>
      </c>
      <c r="O43" s="4">
        <v>14337734</v>
      </c>
      <c r="P43" s="4">
        <v>11920150.140000001</v>
      </c>
      <c r="Q43" s="4">
        <v>9471035.5399999991</v>
      </c>
      <c r="R43" s="4">
        <v>6989978.9800000004</v>
      </c>
      <c r="S43" s="4">
        <v>4476563.8600000003</v>
      </c>
      <c r="T43" s="4">
        <v>1930368.15</v>
      </c>
      <c r="U43" s="4">
        <v>52911715.380000003</v>
      </c>
      <c r="V43" s="4">
        <v>247208609.40000001</v>
      </c>
      <c r="W43" s="4">
        <v>300120324.78000003</v>
      </c>
    </row>
    <row r="44" spans="4:23" x14ac:dyDescent="0.35">
      <c r="D44" s="18" t="s">
        <v>415</v>
      </c>
      <c r="E44" s="4">
        <v>5248818.0700000012</v>
      </c>
      <c r="F44" s="4">
        <v>2443844.2700000005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7692662.3400000008</v>
      </c>
      <c r="V44" s="4">
        <v>0</v>
      </c>
      <c r="W44" s="4">
        <v>7692662.3400000008</v>
      </c>
    </row>
    <row r="45" spans="4:23" x14ac:dyDescent="0.35">
      <c r="D45" s="18" t="s">
        <v>426</v>
      </c>
      <c r="E45" s="4">
        <v>32348736.490000002</v>
      </c>
      <c r="F45" s="4">
        <v>32780019.560000002</v>
      </c>
      <c r="G45" s="4">
        <v>26133993.420000002</v>
      </c>
      <c r="H45" s="4">
        <v>19482560.640000001</v>
      </c>
      <c r="I45" s="4">
        <v>10144515.15</v>
      </c>
      <c r="J45" s="4">
        <v>814145.14</v>
      </c>
      <c r="K45" s="4">
        <v>732985.92</v>
      </c>
      <c r="L45" s="4">
        <v>651027.18000000005</v>
      </c>
      <c r="M45" s="4">
        <v>568258.5</v>
      </c>
      <c r="N45" s="4">
        <v>484669.32</v>
      </c>
      <c r="O45" s="4">
        <v>404685.18</v>
      </c>
      <c r="P45" s="4">
        <v>329457.12</v>
      </c>
      <c r="Q45" s="4">
        <v>257389.78</v>
      </c>
      <c r="R45" s="4">
        <v>189105.79</v>
      </c>
      <c r="S45" s="4">
        <v>121108.26</v>
      </c>
      <c r="T45" s="4">
        <v>52223.87</v>
      </c>
      <c r="U45" s="4">
        <v>65128756.049999997</v>
      </c>
      <c r="V45" s="4">
        <v>60366125.269999996</v>
      </c>
      <c r="W45" s="4">
        <v>125494881.31999999</v>
      </c>
    </row>
    <row r="46" spans="4:23" x14ac:dyDescent="0.35">
      <c r="D46" s="18" t="s">
        <v>429</v>
      </c>
      <c r="E46" s="4">
        <v>895272.10000000009</v>
      </c>
      <c r="F46" s="4">
        <v>895272.10000000009</v>
      </c>
      <c r="G46" s="4">
        <v>349833.52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1790544.2000000002</v>
      </c>
      <c r="V46" s="4">
        <v>349833.52</v>
      </c>
      <c r="W46" s="4">
        <v>2140377.7200000002</v>
      </c>
    </row>
    <row r="47" spans="4:23" x14ac:dyDescent="0.35">
      <c r="D47" s="18" t="s">
        <v>735</v>
      </c>
      <c r="E47" s="4">
        <v>62506998.439999998</v>
      </c>
      <c r="F47" s="4">
        <v>44096322.899999999</v>
      </c>
      <c r="G47" s="4">
        <v>16365936.4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106603321.33999999</v>
      </c>
      <c r="V47" s="4">
        <v>16365936.4</v>
      </c>
      <c r="W47" s="4">
        <v>122969257.73999999</v>
      </c>
    </row>
    <row r="48" spans="4:23" x14ac:dyDescent="0.35">
      <c r="D48" s="18" t="s">
        <v>1777</v>
      </c>
      <c r="E48" s="4">
        <v>357950.42000000004</v>
      </c>
      <c r="F48" s="4">
        <v>153407.32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511357.74000000005</v>
      </c>
      <c r="V48" s="4">
        <v>0</v>
      </c>
      <c r="W48" s="4">
        <v>511357.74000000005</v>
      </c>
    </row>
    <row r="49" spans="4:23" x14ac:dyDescent="0.35">
      <c r="D49" s="2" t="s">
        <v>1783</v>
      </c>
      <c r="E49" s="4">
        <v>1048070787.1299998</v>
      </c>
      <c r="F49" s="4">
        <v>987062291.77999961</v>
      </c>
      <c r="G49" s="4">
        <v>838100585.45000005</v>
      </c>
      <c r="H49" s="4">
        <v>743306098.01999986</v>
      </c>
      <c r="I49" s="4">
        <v>633198173.14999974</v>
      </c>
      <c r="J49" s="4">
        <v>500910611.81999993</v>
      </c>
      <c r="K49" s="4">
        <v>401867107.3500002</v>
      </c>
      <c r="L49" s="4">
        <v>216141098.60000008</v>
      </c>
      <c r="M49" s="4">
        <v>90223003.440000013</v>
      </c>
      <c r="N49" s="4">
        <v>29952093.710000001</v>
      </c>
      <c r="O49" s="4">
        <v>29471268.16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2035133078.9100001</v>
      </c>
      <c r="V49" s="4">
        <v>3483170039.7000012</v>
      </c>
      <c r="W49" s="4">
        <v>5518303118.6100035</v>
      </c>
    </row>
    <row r="50" spans="4:23" x14ac:dyDescent="0.35">
      <c r="D50" s="18" t="s">
        <v>715</v>
      </c>
      <c r="E50" s="4">
        <v>905466425.56999993</v>
      </c>
      <c r="F50" s="4">
        <v>886070768</v>
      </c>
      <c r="G50" s="4">
        <v>780111295.19000006</v>
      </c>
      <c r="H50" s="4">
        <v>710639281.92999995</v>
      </c>
      <c r="I50" s="4">
        <v>607071924.42999995</v>
      </c>
      <c r="J50" s="4">
        <v>485657375.67999995</v>
      </c>
      <c r="K50" s="4">
        <v>388124493.09000003</v>
      </c>
      <c r="L50" s="4">
        <v>210913551.65000001</v>
      </c>
      <c r="M50" s="4">
        <v>87484810.560000002</v>
      </c>
      <c r="N50" s="4">
        <v>29471268.16</v>
      </c>
      <c r="O50" s="4">
        <v>29471268.16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1791537193.5699999</v>
      </c>
      <c r="V50" s="4">
        <v>3328945268.8499999</v>
      </c>
      <c r="W50" s="4">
        <v>5120482462.4200001</v>
      </c>
    </row>
    <row r="51" spans="4:23" x14ac:dyDescent="0.35">
      <c r="D51" s="18" t="s">
        <v>1066</v>
      </c>
      <c r="E51" s="4">
        <v>548116.12</v>
      </c>
      <c r="F51" s="4">
        <v>115031.82</v>
      </c>
      <c r="G51" s="4">
        <v>115031.82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663147.93999999994</v>
      </c>
      <c r="V51" s="4">
        <v>115031.82</v>
      </c>
      <c r="W51" s="4">
        <v>778179.76</v>
      </c>
    </row>
    <row r="52" spans="4:23" x14ac:dyDescent="0.35">
      <c r="D52" s="18" t="s">
        <v>1811</v>
      </c>
      <c r="E52" s="4">
        <v>3060894.9000000004</v>
      </c>
      <c r="F52" s="4">
        <v>2443982.25</v>
      </c>
      <c r="G52" s="4">
        <v>1327916.45</v>
      </c>
      <c r="H52" s="4">
        <v>564026.02</v>
      </c>
      <c r="I52" s="4">
        <v>214352.47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5504877.1500000004</v>
      </c>
      <c r="V52" s="4">
        <v>2106294.94</v>
      </c>
      <c r="W52" s="4">
        <v>7611172.0899999999</v>
      </c>
    </row>
    <row r="53" spans="4:23" x14ac:dyDescent="0.35">
      <c r="D53" s="18" t="s">
        <v>443</v>
      </c>
      <c r="E53" s="4">
        <v>939832.34000000008</v>
      </c>
      <c r="F53" s="4">
        <v>751145.75999999989</v>
      </c>
      <c r="G53" s="4">
        <v>467397.75</v>
      </c>
      <c r="H53" s="4">
        <v>308705.33</v>
      </c>
      <c r="I53" s="4">
        <v>170115.25</v>
      </c>
      <c r="J53" s="4">
        <v>84508.5</v>
      </c>
      <c r="K53" s="4">
        <v>37511.22</v>
      </c>
      <c r="L53" s="4">
        <v>11564.55</v>
      </c>
      <c r="M53" s="4">
        <v>91.12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1690978.0999999999</v>
      </c>
      <c r="V53" s="4">
        <v>1079893.7200000002</v>
      </c>
      <c r="W53" s="4">
        <v>2770871.82</v>
      </c>
    </row>
    <row r="54" spans="4:23" x14ac:dyDescent="0.35">
      <c r="D54" s="18" t="s">
        <v>1236</v>
      </c>
      <c r="E54" s="4">
        <v>45581.54</v>
      </c>
      <c r="F54" s="4">
        <v>22790.77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68372.31</v>
      </c>
      <c r="V54" s="4">
        <v>0</v>
      </c>
      <c r="W54" s="4">
        <v>68372.31</v>
      </c>
    </row>
    <row r="55" spans="4:23" x14ac:dyDescent="0.35">
      <c r="D55" s="18" t="s">
        <v>963</v>
      </c>
      <c r="E55" s="4">
        <v>989066.96</v>
      </c>
      <c r="F55" s="4">
        <v>545699.4</v>
      </c>
      <c r="G55" s="4">
        <v>123230.39999999999</v>
      </c>
      <c r="H55" s="4">
        <v>64051.03</v>
      </c>
      <c r="I55" s="4">
        <v>12595.46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1534766.36</v>
      </c>
      <c r="V55" s="4">
        <v>199876.88999999998</v>
      </c>
      <c r="W55" s="4">
        <v>1734643.25</v>
      </c>
    </row>
    <row r="56" spans="4:23" x14ac:dyDescent="0.35">
      <c r="D56" s="18" t="s">
        <v>430</v>
      </c>
      <c r="E56" s="4">
        <v>21602422.559999999</v>
      </c>
      <c r="F56" s="4">
        <v>15706724.190000001</v>
      </c>
      <c r="G56" s="4">
        <v>9883833.2200000007</v>
      </c>
      <c r="H56" s="4">
        <v>3866323.5999999996</v>
      </c>
      <c r="I56" s="4">
        <v>2435581.2999999998</v>
      </c>
      <c r="J56" s="4">
        <v>2435581.2999999998</v>
      </c>
      <c r="K56" s="4">
        <v>2435581.2999999998</v>
      </c>
      <c r="L56" s="4">
        <v>2435581.2999999998</v>
      </c>
      <c r="M56" s="4">
        <v>1217790.6499999999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37309146.75</v>
      </c>
      <c r="V56" s="4">
        <v>24710272.670000002</v>
      </c>
      <c r="W56" s="4">
        <v>62019419.420000002</v>
      </c>
    </row>
    <row r="57" spans="4:23" x14ac:dyDescent="0.35">
      <c r="D57" s="18" t="s">
        <v>1021</v>
      </c>
      <c r="E57" s="4">
        <v>398249.18</v>
      </c>
      <c r="F57" s="4">
        <v>204752.38</v>
      </c>
      <c r="G57" s="4">
        <v>204752.38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603001.56000000006</v>
      </c>
      <c r="V57" s="4">
        <v>204752.38</v>
      </c>
      <c r="W57" s="4">
        <v>807753.94</v>
      </c>
    </row>
    <row r="58" spans="4:23" x14ac:dyDescent="0.35">
      <c r="D58" s="18" t="s">
        <v>782</v>
      </c>
      <c r="E58" s="4">
        <v>222495.09999999998</v>
      </c>
      <c r="F58" s="4">
        <v>154389.74</v>
      </c>
      <c r="G58" s="4">
        <v>98671.92</v>
      </c>
      <c r="H58" s="4">
        <v>78585.210000000006</v>
      </c>
      <c r="I58" s="4">
        <v>53641.31</v>
      </c>
      <c r="J58" s="4">
        <v>28901.45</v>
      </c>
      <c r="K58" s="4">
        <v>5293.73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376884.83999999997</v>
      </c>
      <c r="V58" s="4">
        <v>265093.62</v>
      </c>
      <c r="W58" s="4">
        <v>641978.46</v>
      </c>
    </row>
    <row r="59" spans="4:23" x14ac:dyDescent="0.35">
      <c r="D59" s="18" t="s">
        <v>1810</v>
      </c>
      <c r="E59" s="4">
        <v>531738.32000000007</v>
      </c>
      <c r="F59" s="4">
        <v>297299.46000000002</v>
      </c>
      <c r="G59" s="4">
        <v>53293.97</v>
      </c>
      <c r="H59" s="4">
        <v>34645.21</v>
      </c>
      <c r="I59" s="4">
        <v>8944.26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829037.78</v>
      </c>
      <c r="V59" s="4">
        <v>96883.439999999988</v>
      </c>
      <c r="W59" s="4">
        <v>925921.22</v>
      </c>
    </row>
    <row r="60" spans="4:23" x14ac:dyDescent="0.35">
      <c r="D60" s="18" t="s">
        <v>1821</v>
      </c>
      <c r="E60" s="4">
        <v>281444.37</v>
      </c>
      <c r="F60" s="4">
        <v>252709.48999999993</v>
      </c>
      <c r="G60" s="4">
        <v>196026.98</v>
      </c>
      <c r="H60" s="4">
        <v>139344.48000000001</v>
      </c>
      <c r="I60" s="4">
        <v>82661.98</v>
      </c>
      <c r="J60" s="4">
        <v>25979.47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534153.85999999987</v>
      </c>
      <c r="V60" s="4">
        <v>444012.91000000003</v>
      </c>
      <c r="W60" s="4">
        <v>978166.7699999999</v>
      </c>
    </row>
    <row r="61" spans="4:23" x14ac:dyDescent="0.35">
      <c r="D61" s="18" t="s">
        <v>1823</v>
      </c>
      <c r="E61" s="4">
        <v>503783.65</v>
      </c>
      <c r="F61" s="4">
        <v>460565.34</v>
      </c>
      <c r="G61" s="4">
        <v>367678.24</v>
      </c>
      <c r="H61" s="4">
        <v>274791.09000000003</v>
      </c>
      <c r="I61" s="4">
        <v>181903.98</v>
      </c>
      <c r="J61" s="4">
        <v>89016.86</v>
      </c>
      <c r="K61" s="4">
        <v>9675.75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964348.99</v>
      </c>
      <c r="V61" s="4">
        <v>923065.92</v>
      </c>
      <c r="W61" s="4">
        <v>1887414.9100000001</v>
      </c>
    </row>
    <row r="62" spans="4:23" x14ac:dyDescent="0.35">
      <c r="D62" s="18" t="s">
        <v>776</v>
      </c>
      <c r="E62" s="4">
        <v>454002.95</v>
      </c>
      <c r="F62" s="4">
        <v>248585.18</v>
      </c>
      <c r="G62" s="4">
        <v>64335.56</v>
      </c>
      <c r="H62" s="4">
        <v>50550.39</v>
      </c>
      <c r="I62" s="4">
        <v>41271.660000000003</v>
      </c>
      <c r="J62" s="4">
        <v>31146.36</v>
      </c>
      <c r="K62" s="4">
        <v>20097.29</v>
      </c>
      <c r="L62" s="4">
        <v>8132.11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702588.13</v>
      </c>
      <c r="V62" s="4">
        <v>215533.36999999997</v>
      </c>
      <c r="W62" s="4">
        <v>918121.5</v>
      </c>
    </row>
    <row r="63" spans="4:23" x14ac:dyDescent="0.35">
      <c r="D63" s="18" t="s">
        <v>1364</v>
      </c>
      <c r="E63" s="4">
        <v>35453.300000000003</v>
      </c>
      <c r="F63" s="4">
        <v>35453.300000000003</v>
      </c>
      <c r="G63" s="4">
        <v>17726.650000000001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70906.600000000006</v>
      </c>
      <c r="V63" s="4">
        <v>17726.650000000001</v>
      </c>
      <c r="W63" s="4">
        <v>88633.25</v>
      </c>
    </row>
    <row r="64" spans="4:23" x14ac:dyDescent="0.35">
      <c r="D64" s="18" t="s">
        <v>1803</v>
      </c>
      <c r="E64" s="4">
        <v>232283.72</v>
      </c>
      <c r="F64" s="4">
        <v>232283.72</v>
      </c>
      <c r="G64" s="4">
        <v>116141.86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464567.44</v>
      </c>
      <c r="V64" s="4">
        <v>116141.86</v>
      </c>
      <c r="W64" s="4">
        <v>580709.30000000005</v>
      </c>
    </row>
    <row r="65" spans="4:23" x14ac:dyDescent="0.35">
      <c r="D65" s="18" t="s">
        <v>1360</v>
      </c>
      <c r="E65" s="4">
        <v>952292.22</v>
      </c>
      <c r="F65" s="4">
        <v>953978.02</v>
      </c>
      <c r="G65" s="4">
        <v>750552.12999999989</v>
      </c>
      <c r="H65" s="4">
        <v>538860.65</v>
      </c>
      <c r="I65" s="4">
        <v>484052.02</v>
      </c>
      <c r="J65" s="4">
        <v>343678.51</v>
      </c>
      <c r="K65" s="4">
        <v>234715.05</v>
      </c>
      <c r="L65" s="4">
        <v>143840.24</v>
      </c>
      <c r="M65" s="4">
        <v>53041.59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1906270.24</v>
      </c>
      <c r="V65" s="4">
        <v>2548740.19</v>
      </c>
      <c r="W65" s="4">
        <v>4455010.43</v>
      </c>
    </row>
    <row r="66" spans="4:23" x14ac:dyDescent="0.35">
      <c r="D66" s="18" t="s">
        <v>751</v>
      </c>
      <c r="E66" s="4">
        <v>272477.63</v>
      </c>
      <c r="F66" s="4">
        <v>237176.07</v>
      </c>
      <c r="G66" s="4">
        <v>198849.51</v>
      </c>
      <c r="H66" s="4">
        <v>157238.77000000002</v>
      </c>
      <c r="I66" s="4">
        <v>112062.43</v>
      </c>
      <c r="J66" s="4">
        <v>82393.119999999995</v>
      </c>
      <c r="K66" s="4">
        <v>82050.36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509653.70000000007</v>
      </c>
      <c r="V66" s="4">
        <v>632594.18999999994</v>
      </c>
      <c r="W66" s="4">
        <v>1142247.8900000001</v>
      </c>
    </row>
    <row r="67" spans="4:23" x14ac:dyDescent="0.35">
      <c r="D67" s="18" t="s">
        <v>1831</v>
      </c>
      <c r="E67" s="4">
        <v>66366.34</v>
      </c>
      <c r="F67" s="4">
        <v>66366.34</v>
      </c>
      <c r="G67" s="4">
        <v>33183.17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132732.68</v>
      </c>
      <c r="V67" s="4">
        <v>33183.17</v>
      </c>
      <c r="W67" s="4">
        <v>165915.84999999998</v>
      </c>
    </row>
    <row r="68" spans="4:23" x14ac:dyDescent="0.35">
      <c r="D68" s="18" t="s">
        <v>1839</v>
      </c>
      <c r="E68" s="4">
        <v>15474.96</v>
      </c>
      <c r="F68" s="4">
        <v>15474.96</v>
      </c>
      <c r="G68" s="4">
        <v>7737.48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30949.919999999998</v>
      </c>
      <c r="V68" s="4">
        <v>7737.48</v>
      </c>
      <c r="W68" s="4">
        <v>38687.399999999994</v>
      </c>
    </row>
    <row r="69" spans="4:23" x14ac:dyDescent="0.35">
      <c r="D69" s="18" t="s">
        <v>1820</v>
      </c>
      <c r="E69" s="4">
        <v>68669.759999999995</v>
      </c>
      <c r="F69" s="4">
        <v>34334.879999999997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103004.63999999998</v>
      </c>
      <c r="V69" s="4">
        <v>0</v>
      </c>
      <c r="W69" s="4">
        <v>103004.63999999998</v>
      </c>
    </row>
    <row r="70" spans="4:23" x14ac:dyDescent="0.35">
      <c r="D70" s="18" t="s">
        <v>1835</v>
      </c>
      <c r="E70" s="4">
        <v>30713.919999999998</v>
      </c>
      <c r="F70" s="4">
        <v>30713.919999999998</v>
      </c>
      <c r="G70" s="4">
        <v>15356.96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61427.839999999997</v>
      </c>
      <c r="V70" s="4">
        <v>15356.96</v>
      </c>
      <c r="W70" s="4">
        <v>76784.799999999988</v>
      </c>
    </row>
    <row r="71" spans="4:23" x14ac:dyDescent="0.35">
      <c r="D71" s="18" t="s">
        <v>1840</v>
      </c>
      <c r="E71" s="4">
        <v>50136.62</v>
      </c>
      <c r="F71" s="4">
        <v>50136.62</v>
      </c>
      <c r="G71" s="4">
        <v>25068.31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100273.24</v>
      </c>
      <c r="V71" s="4">
        <v>25068.31</v>
      </c>
      <c r="W71" s="4">
        <v>125341.55</v>
      </c>
    </row>
    <row r="72" spans="4:23" x14ac:dyDescent="0.35">
      <c r="D72" s="18" t="s">
        <v>1817</v>
      </c>
      <c r="E72" s="4">
        <v>630147.09000000008</v>
      </c>
      <c r="F72" s="4">
        <v>362369.83</v>
      </c>
      <c r="G72" s="4">
        <v>83335.039999999994</v>
      </c>
      <c r="H72" s="4">
        <v>62281.97</v>
      </c>
      <c r="I72" s="4">
        <v>41228.910000000003</v>
      </c>
      <c r="J72" s="4">
        <v>20175.849999999999</v>
      </c>
      <c r="K72" s="4">
        <v>2193.02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992516.92</v>
      </c>
      <c r="V72" s="4">
        <v>209214.79</v>
      </c>
      <c r="W72" s="4">
        <v>1201731.71</v>
      </c>
    </row>
    <row r="73" spans="4:23" x14ac:dyDescent="0.35">
      <c r="D73" s="18" t="s">
        <v>1838</v>
      </c>
      <c r="E73" s="4">
        <v>153541.9</v>
      </c>
      <c r="F73" s="4">
        <v>153541.9</v>
      </c>
      <c r="G73" s="4">
        <v>76770.95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307083.8</v>
      </c>
      <c r="V73" s="4">
        <v>76770.95</v>
      </c>
      <c r="W73" s="4">
        <v>383854.75</v>
      </c>
    </row>
    <row r="74" spans="4:23" x14ac:dyDescent="0.35">
      <c r="D74" s="18" t="s">
        <v>1851</v>
      </c>
      <c r="E74" s="4">
        <v>2535776.1800000002</v>
      </c>
      <c r="F74" s="4">
        <v>2535776.1800000002</v>
      </c>
      <c r="G74" s="4">
        <v>1267888.0900000001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5071552.3600000003</v>
      </c>
      <c r="V74" s="4">
        <v>1267888.0900000001</v>
      </c>
      <c r="W74" s="4">
        <v>6339440.4500000002</v>
      </c>
    </row>
    <row r="75" spans="4:23" x14ac:dyDescent="0.35">
      <c r="D75" s="18" t="s">
        <v>1819</v>
      </c>
      <c r="E75" s="4">
        <v>239624.06</v>
      </c>
      <c r="F75" s="4">
        <v>119812.03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359436.08999999997</v>
      </c>
      <c r="V75" s="4">
        <v>0</v>
      </c>
      <c r="W75" s="4">
        <v>359436.08999999997</v>
      </c>
    </row>
    <row r="76" spans="4:23" x14ac:dyDescent="0.35">
      <c r="D76" s="18" t="s">
        <v>1818</v>
      </c>
      <c r="E76" s="4">
        <v>3430486.94</v>
      </c>
      <c r="F76" s="4">
        <v>2733938.54</v>
      </c>
      <c r="G76" s="4">
        <v>1018695.07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6164425.4800000004</v>
      </c>
      <c r="V76" s="4">
        <v>1018695.07</v>
      </c>
      <c r="W76" s="4">
        <v>7183120.5499999998</v>
      </c>
    </row>
    <row r="77" spans="4:23" x14ac:dyDescent="0.35">
      <c r="D77" s="18" t="s">
        <v>1829</v>
      </c>
      <c r="E77" s="4">
        <v>63083.98</v>
      </c>
      <c r="F77" s="4">
        <v>63083.98</v>
      </c>
      <c r="G77" s="4">
        <v>31541.99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126167.96</v>
      </c>
      <c r="V77" s="4">
        <v>31541.99</v>
      </c>
      <c r="W77" s="4">
        <v>157709.95000000001</v>
      </c>
    </row>
    <row r="78" spans="4:23" x14ac:dyDescent="0.35">
      <c r="D78" s="18" t="s">
        <v>1833</v>
      </c>
      <c r="E78" s="4">
        <v>154332.16</v>
      </c>
      <c r="F78" s="4">
        <v>154332.16</v>
      </c>
      <c r="G78" s="4">
        <v>77166.080000000002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308664.32000000001</v>
      </c>
      <c r="V78" s="4">
        <v>77166.080000000002</v>
      </c>
      <c r="W78" s="4">
        <v>385830.40000000002</v>
      </c>
    </row>
    <row r="79" spans="4:23" x14ac:dyDescent="0.35">
      <c r="D79" s="18" t="s">
        <v>1845</v>
      </c>
      <c r="E79" s="4">
        <v>226449.74</v>
      </c>
      <c r="F79" s="4">
        <v>220972.65000000002</v>
      </c>
      <c r="G79" s="4">
        <v>193776.01</v>
      </c>
      <c r="H79" s="4">
        <v>166579.37</v>
      </c>
      <c r="I79" s="4">
        <v>139382.74</v>
      </c>
      <c r="J79" s="4">
        <v>112186.1</v>
      </c>
      <c r="K79" s="4">
        <v>84989.47</v>
      </c>
      <c r="L79" s="4">
        <v>57792.83</v>
      </c>
      <c r="M79" s="4">
        <v>30596.19</v>
      </c>
      <c r="N79" s="4">
        <v>5288.23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447422.39</v>
      </c>
      <c r="V79" s="4">
        <v>790590.93999999983</v>
      </c>
      <c r="W79" s="4">
        <v>1238013.3299999998</v>
      </c>
    </row>
    <row r="80" spans="4:23" x14ac:dyDescent="0.35">
      <c r="D80" s="18" t="s">
        <v>1843</v>
      </c>
      <c r="E80" s="4">
        <v>119721.99999999999</v>
      </c>
      <c r="F80" s="4">
        <v>70527.140000000014</v>
      </c>
      <c r="G80" s="4">
        <v>12189.88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190249.14</v>
      </c>
      <c r="V80" s="4">
        <v>12189.88</v>
      </c>
      <c r="W80" s="4">
        <v>202439.02000000002</v>
      </c>
    </row>
    <row r="81" spans="4:23" x14ac:dyDescent="0.35">
      <c r="D81" s="18" t="s">
        <v>1849</v>
      </c>
      <c r="E81" s="4">
        <v>62006.44</v>
      </c>
      <c r="F81" s="4">
        <v>59679.22</v>
      </c>
      <c r="G81" s="4">
        <v>29839.61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121685.66</v>
      </c>
      <c r="V81" s="4">
        <v>29839.61</v>
      </c>
      <c r="W81" s="4">
        <v>151525.26999999999</v>
      </c>
    </row>
    <row r="82" spans="4:23" x14ac:dyDescent="0.35">
      <c r="D82" s="18" t="s">
        <v>1836</v>
      </c>
      <c r="E82" s="4">
        <v>126495.22</v>
      </c>
      <c r="F82" s="4">
        <v>126495.22</v>
      </c>
      <c r="G82" s="4">
        <v>63247.61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252990.44</v>
      </c>
      <c r="V82" s="4">
        <v>63247.61</v>
      </c>
      <c r="W82" s="4">
        <v>316238.05</v>
      </c>
    </row>
    <row r="83" spans="4:23" x14ac:dyDescent="0.35">
      <c r="D83" s="18" t="s">
        <v>1847</v>
      </c>
      <c r="E83" s="4">
        <v>235035.02</v>
      </c>
      <c r="F83" s="4">
        <v>229350.26</v>
      </c>
      <c r="G83" s="4">
        <v>201122.54</v>
      </c>
      <c r="H83" s="4">
        <v>172894.82</v>
      </c>
      <c r="I83" s="4">
        <v>144667.1</v>
      </c>
      <c r="J83" s="4">
        <v>116439.38</v>
      </c>
      <c r="K83" s="4">
        <v>88211.66</v>
      </c>
      <c r="L83" s="4">
        <v>59983.94</v>
      </c>
      <c r="M83" s="4">
        <v>31756.22</v>
      </c>
      <c r="N83" s="4">
        <v>5488.74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464385.28000000003</v>
      </c>
      <c r="V83" s="4">
        <v>820564.39999999991</v>
      </c>
      <c r="W83" s="4">
        <v>1284949.68</v>
      </c>
    </row>
    <row r="84" spans="4:23" x14ac:dyDescent="0.35">
      <c r="D84" s="18" t="s">
        <v>1666</v>
      </c>
      <c r="E84" s="4">
        <v>169985.5</v>
      </c>
      <c r="F84" s="4">
        <v>169985.5</v>
      </c>
      <c r="G84" s="4">
        <v>84992.75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339971</v>
      </c>
      <c r="V84" s="4">
        <v>84992.75</v>
      </c>
      <c r="W84" s="4">
        <v>424963.75</v>
      </c>
    </row>
    <row r="85" spans="4:23" x14ac:dyDescent="0.35">
      <c r="D85" s="18" t="s">
        <v>1844</v>
      </c>
      <c r="E85" s="4">
        <v>1999.2300000000002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1999.2300000000002</v>
      </c>
      <c r="V85" s="4">
        <v>0</v>
      </c>
      <c r="W85" s="4">
        <v>1999.2300000000002</v>
      </c>
    </row>
    <row r="86" spans="4:23" x14ac:dyDescent="0.35">
      <c r="D86" s="18" t="s">
        <v>1837</v>
      </c>
      <c r="E86" s="4">
        <v>94406.18</v>
      </c>
      <c r="F86" s="4">
        <v>94406.18</v>
      </c>
      <c r="G86" s="4">
        <v>47203.09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188812.36</v>
      </c>
      <c r="V86" s="4">
        <v>47203.09</v>
      </c>
      <c r="W86" s="4">
        <v>236015.44999999998</v>
      </c>
    </row>
    <row r="87" spans="4:23" x14ac:dyDescent="0.35">
      <c r="D87" s="18" t="s">
        <v>1834</v>
      </c>
      <c r="E87" s="4">
        <v>207705.42</v>
      </c>
      <c r="F87" s="4">
        <v>207705.42</v>
      </c>
      <c r="G87" s="4">
        <v>103852.71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415410.84</v>
      </c>
      <c r="V87" s="4">
        <v>103852.71</v>
      </c>
      <c r="W87" s="4">
        <v>519263.55000000005</v>
      </c>
    </row>
    <row r="88" spans="4:23" x14ac:dyDescent="0.35">
      <c r="D88" s="18" t="s">
        <v>1848</v>
      </c>
      <c r="E88" s="4">
        <v>65166.62</v>
      </c>
      <c r="F88" s="4">
        <v>65166.62</v>
      </c>
      <c r="G88" s="4">
        <v>32583.31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130333.24</v>
      </c>
      <c r="V88" s="4">
        <v>32583.31</v>
      </c>
      <c r="W88" s="4">
        <v>162916.55000000002</v>
      </c>
    </row>
    <row r="89" spans="4:23" x14ac:dyDescent="0.35">
      <c r="D89" s="18" t="s">
        <v>1816</v>
      </c>
      <c r="E89" s="4">
        <v>414196.34</v>
      </c>
      <c r="F89" s="4">
        <v>207098.17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621294.51</v>
      </c>
      <c r="V89" s="4">
        <v>0</v>
      </c>
      <c r="W89" s="4">
        <v>621294.51</v>
      </c>
    </row>
    <row r="90" spans="4:23" x14ac:dyDescent="0.35">
      <c r="D90" s="18" t="s">
        <v>1832</v>
      </c>
      <c r="E90" s="4">
        <v>114418.36</v>
      </c>
      <c r="F90" s="4">
        <v>114418.36</v>
      </c>
      <c r="G90" s="4">
        <v>57209.18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228836.72</v>
      </c>
      <c r="V90" s="4">
        <v>57209.18</v>
      </c>
      <c r="W90" s="4">
        <v>286045.90000000002</v>
      </c>
    </row>
    <row r="91" spans="4:23" x14ac:dyDescent="0.35">
      <c r="D91" s="18" t="s">
        <v>1830</v>
      </c>
      <c r="E91" s="4">
        <v>50566.36</v>
      </c>
      <c r="F91" s="4">
        <v>50566.36</v>
      </c>
      <c r="G91" s="4">
        <v>25283.18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101132.72</v>
      </c>
      <c r="V91" s="4">
        <v>25283.18</v>
      </c>
      <c r="W91" s="4">
        <v>126415.9</v>
      </c>
    </row>
    <row r="92" spans="4:23" x14ac:dyDescent="0.35">
      <c r="D92" s="18" t="s">
        <v>1846</v>
      </c>
      <c r="E92" s="4">
        <v>19071.32</v>
      </c>
      <c r="F92" s="4">
        <v>13328.279999999999</v>
      </c>
      <c r="G92" s="4">
        <v>5526.36</v>
      </c>
      <c r="H92" s="4">
        <v>162.54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32399.599999999999</v>
      </c>
      <c r="V92" s="4">
        <v>5688.9</v>
      </c>
      <c r="W92" s="4">
        <v>38088.5</v>
      </c>
    </row>
    <row r="93" spans="4:23" x14ac:dyDescent="0.35">
      <c r="D93" s="18" t="s">
        <v>1828</v>
      </c>
      <c r="E93" s="4">
        <v>60083.24</v>
      </c>
      <c r="F93" s="4">
        <v>60083.24</v>
      </c>
      <c r="G93" s="4">
        <v>30041.62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120166.48</v>
      </c>
      <c r="V93" s="4">
        <v>30041.62</v>
      </c>
      <c r="W93" s="4">
        <v>150208.1</v>
      </c>
    </row>
    <row r="94" spans="4:23" x14ac:dyDescent="0.35">
      <c r="D94" s="18" t="s">
        <v>1850</v>
      </c>
      <c r="E94" s="4">
        <v>106739.54000000001</v>
      </c>
      <c r="F94" s="4">
        <v>105857.16</v>
      </c>
      <c r="G94" s="4">
        <v>52928.58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212596.7</v>
      </c>
      <c r="V94" s="4">
        <v>52928.58</v>
      </c>
      <c r="W94" s="4">
        <v>265525.28000000003</v>
      </c>
    </row>
    <row r="95" spans="4:23" x14ac:dyDescent="0.35">
      <c r="D95" s="18" t="s">
        <v>1826</v>
      </c>
      <c r="E95" s="4">
        <v>314560.5</v>
      </c>
      <c r="F95" s="4">
        <v>314560.5</v>
      </c>
      <c r="G95" s="4">
        <v>157280.25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629121</v>
      </c>
      <c r="V95" s="4">
        <v>157280.25</v>
      </c>
      <c r="W95" s="4">
        <v>786401.25</v>
      </c>
    </row>
    <row r="96" spans="4:23" x14ac:dyDescent="0.35">
      <c r="D96" s="18" t="s">
        <v>1371</v>
      </c>
      <c r="E96" s="4">
        <v>227921.56</v>
      </c>
      <c r="F96" s="4">
        <v>227921.56</v>
      </c>
      <c r="G96" s="4">
        <v>113960.78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455843.12</v>
      </c>
      <c r="V96" s="4">
        <v>113960.78</v>
      </c>
      <c r="W96" s="4">
        <v>569803.9</v>
      </c>
    </row>
    <row r="97" spans="4:23" x14ac:dyDescent="0.35">
      <c r="D97" s="18" t="s">
        <v>1822</v>
      </c>
      <c r="E97" s="4">
        <v>41250</v>
      </c>
      <c r="F97" s="4">
        <v>16250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57500</v>
      </c>
      <c r="V97" s="4">
        <v>0</v>
      </c>
      <c r="W97" s="4">
        <v>57500</v>
      </c>
    </row>
    <row r="98" spans="4:23" x14ac:dyDescent="0.35">
      <c r="D98" s="18" t="s">
        <v>754</v>
      </c>
      <c r="E98" s="4">
        <v>612841.08000000007</v>
      </c>
      <c r="F98" s="4">
        <v>443637.41000000003</v>
      </c>
      <c r="G98" s="4">
        <v>274433.74</v>
      </c>
      <c r="H98" s="4">
        <v>274433.74</v>
      </c>
      <c r="I98" s="4">
        <v>274433.74</v>
      </c>
      <c r="J98" s="4">
        <v>274433.74</v>
      </c>
      <c r="K98" s="4">
        <v>274433.74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1056478.49</v>
      </c>
      <c r="V98" s="4">
        <v>1372168.7</v>
      </c>
      <c r="W98" s="4">
        <v>2428647.19</v>
      </c>
    </row>
    <row r="99" spans="4:23" x14ac:dyDescent="0.35">
      <c r="D99" s="18" t="s">
        <v>1813</v>
      </c>
      <c r="E99" s="4">
        <v>941224.79</v>
      </c>
      <c r="F99" s="4">
        <v>722662.42</v>
      </c>
      <c r="G99" s="4">
        <v>450095.49</v>
      </c>
      <c r="H99" s="4">
        <v>375634.38</v>
      </c>
      <c r="I99" s="4">
        <v>299000.01</v>
      </c>
      <c r="J99" s="4">
        <v>223452.27</v>
      </c>
      <c r="K99" s="4">
        <v>147904.54999999999</v>
      </c>
      <c r="L99" s="4">
        <v>72615.520000000004</v>
      </c>
      <c r="M99" s="4">
        <v>7848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1663887.21</v>
      </c>
      <c r="V99" s="4">
        <v>1576550.22</v>
      </c>
      <c r="W99" s="4">
        <v>3240437.4299999997</v>
      </c>
    </row>
    <row r="100" spans="4:23" x14ac:dyDescent="0.35">
      <c r="D100" s="18" t="s">
        <v>1814</v>
      </c>
      <c r="E100" s="4">
        <v>668706.80000000005</v>
      </c>
      <c r="F100" s="4">
        <v>525485.14</v>
      </c>
      <c r="G100" s="4">
        <v>191131.74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1194191.94</v>
      </c>
      <c r="V100" s="4">
        <v>191131.74</v>
      </c>
      <c r="W100" s="4">
        <v>1385323.68</v>
      </c>
    </row>
    <row r="101" spans="4:23" x14ac:dyDescent="0.35">
      <c r="D101" s="18" t="s">
        <v>1815</v>
      </c>
      <c r="E101" s="4">
        <v>380192.42</v>
      </c>
      <c r="F101" s="4">
        <v>190096.21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570288.63</v>
      </c>
      <c r="V101" s="4">
        <v>0</v>
      </c>
      <c r="W101" s="4">
        <v>570288.63</v>
      </c>
    </row>
    <row r="102" spans="4:23" x14ac:dyDescent="0.35">
      <c r="D102" s="18" t="s">
        <v>1841</v>
      </c>
      <c r="E102" s="4">
        <v>257000.74</v>
      </c>
      <c r="F102" s="4">
        <v>257000.74</v>
      </c>
      <c r="G102" s="4">
        <v>128500.37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514001.48</v>
      </c>
      <c r="V102" s="4">
        <v>128500.37</v>
      </c>
      <c r="W102" s="4">
        <v>642501.85</v>
      </c>
    </row>
    <row r="103" spans="4:23" x14ac:dyDescent="0.35">
      <c r="D103" s="18" t="s">
        <v>1842</v>
      </c>
      <c r="E103" s="4">
        <v>93400.14</v>
      </c>
      <c r="F103" s="4">
        <v>93400.14</v>
      </c>
      <c r="G103" s="4">
        <v>46700.07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186800.28</v>
      </c>
      <c r="V103" s="4">
        <v>46700.07</v>
      </c>
      <c r="W103" s="4">
        <v>233500.35</v>
      </c>
    </row>
    <row r="104" spans="4:23" x14ac:dyDescent="0.35">
      <c r="D104" s="18" t="s">
        <v>1827</v>
      </c>
      <c r="E104" s="4">
        <v>715741.28</v>
      </c>
      <c r="F104" s="4">
        <v>714375.57</v>
      </c>
      <c r="G104" s="4">
        <v>369479.1</v>
      </c>
      <c r="H104" s="4">
        <v>24582.54</v>
      </c>
      <c r="I104" s="4">
        <v>19786</v>
      </c>
      <c r="J104" s="4">
        <v>14989.38</v>
      </c>
      <c r="K104" s="4">
        <v>10192.790000000001</v>
      </c>
      <c r="L104" s="4">
        <v>5396.22</v>
      </c>
      <c r="M104" s="4">
        <v>932.68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1430116.8499999999</v>
      </c>
      <c r="V104" s="4">
        <v>445358.70999999996</v>
      </c>
      <c r="W104" s="4">
        <v>1875475.5599999998</v>
      </c>
    </row>
    <row r="105" spans="4:23" x14ac:dyDescent="0.35">
      <c r="D105" s="18" t="s">
        <v>1355</v>
      </c>
      <c r="E105" s="4">
        <v>272585.28000000003</v>
      </c>
      <c r="F105" s="4">
        <v>201081.28999999998</v>
      </c>
      <c r="G105" s="4">
        <v>58938.5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473666.57</v>
      </c>
      <c r="V105" s="4">
        <v>58938.5</v>
      </c>
      <c r="W105" s="4">
        <v>532605.07000000007</v>
      </c>
    </row>
    <row r="106" spans="4:23" x14ac:dyDescent="0.35">
      <c r="D106" s="18" t="s">
        <v>1812</v>
      </c>
      <c r="E106" s="4">
        <v>426158.58999999997</v>
      </c>
      <c r="F106" s="4">
        <v>395635.04</v>
      </c>
      <c r="G106" s="4">
        <v>339889.09</v>
      </c>
      <c r="H106" s="4">
        <v>224471.38</v>
      </c>
      <c r="I106" s="4">
        <v>152602.01999999999</v>
      </c>
      <c r="J106" s="4">
        <v>109063.28</v>
      </c>
      <c r="K106" s="4">
        <v>62090.06</v>
      </c>
      <c r="L106" s="4">
        <v>13281.04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821793.62999999989</v>
      </c>
      <c r="V106" s="4">
        <v>901396.87000000011</v>
      </c>
      <c r="W106" s="4">
        <v>1723190.5</v>
      </c>
    </row>
    <row r="107" spans="4:23" x14ac:dyDescent="0.35">
      <c r="D107" s="18" t="s">
        <v>789</v>
      </c>
      <c r="E107" s="4">
        <v>39180124.880000003</v>
      </c>
      <c r="F107" s="4">
        <v>18120277.689999998</v>
      </c>
      <c r="G107" s="4">
        <v>2675721.4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57300402.57</v>
      </c>
      <c r="V107" s="4">
        <v>2675721.4</v>
      </c>
      <c r="W107" s="4">
        <v>59976123.969999999</v>
      </c>
    </row>
    <row r="108" spans="4:23" x14ac:dyDescent="0.35">
      <c r="D108" s="18" t="s">
        <v>725</v>
      </c>
      <c r="E108" s="4">
        <v>5922445.3399999999</v>
      </c>
      <c r="F108" s="4">
        <v>4738151.2699999996</v>
      </c>
      <c r="G108" s="4">
        <v>2523019.92</v>
      </c>
      <c r="H108" s="4">
        <v>505261.27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10660596.609999999</v>
      </c>
      <c r="V108" s="4">
        <v>3028281.19</v>
      </c>
      <c r="W108" s="4">
        <v>13688877.799999999</v>
      </c>
    </row>
    <row r="109" spans="4:23" x14ac:dyDescent="0.35">
      <c r="D109" s="18" t="s">
        <v>722</v>
      </c>
      <c r="E109" s="4">
        <v>23722598.510000002</v>
      </c>
      <c r="F109" s="4">
        <v>20866703.030000001</v>
      </c>
      <c r="G109" s="4">
        <v>17839999.260000002</v>
      </c>
      <c r="H109" s="4">
        <v>14813295.48</v>
      </c>
      <c r="I109" s="4">
        <v>12447103.049999999</v>
      </c>
      <c r="J109" s="4">
        <v>7745541.8499999996</v>
      </c>
      <c r="K109" s="4">
        <v>6828716.8499999996</v>
      </c>
      <c r="L109" s="4">
        <v>2214956.25</v>
      </c>
      <c r="M109" s="4">
        <v>1298131.25</v>
      </c>
      <c r="N109" s="4">
        <v>377785.42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44589301.539999999</v>
      </c>
      <c r="V109" s="4">
        <v>63565529.410000004</v>
      </c>
      <c r="W109" s="4">
        <v>108154830.95</v>
      </c>
    </row>
    <row r="110" spans="4:23" x14ac:dyDescent="0.35">
      <c r="D110" s="18" t="s">
        <v>423</v>
      </c>
      <c r="E110" s="4">
        <v>105356.42</v>
      </c>
      <c r="F110" s="4">
        <v>17405.349999999999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122761.76999999999</v>
      </c>
      <c r="V110" s="4">
        <v>0</v>
      </c>
      <c r="W110" s="4">
        <v>122761.76999999999</v>
      </c>
    </row>
    <row r="111" spans="4:23" x14ac:dyDescent="0.35">
      <c r="D111" s="18" t="s">
        <v>397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</row>
    <row r="112" spans="4:23" x14ac:dyDescent="0.35">
      <c r="D112" s="18" t="s">
        <v>412</v>
      </c>
      <c r="E112" s="4">
        <v>5810515.9199999999</v>
      </c>
      <c r="F112" s="4">
        <v>3935504.38</v>
      </c>
      <c r="G112" s="4">
        <v>1030246.42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9746020.2999999989</v>
      </c>
      <c r="V112" s="4">
        <v>1030246.42</v>
      </c>
      <c r="W112" s="4">
        <v>10776266.719999999</v>
      </c>
    </row>
    <row r="113" spans="4:23" x14ac:dyDescent="0.35">
      <c r="D113" s="18" t="s">
        <v>437</v>
      </c>
      <c r="E113" s="4">
        <v>258144.89999999997</v>
      </c>
      <c r="F113" s="4">
        <v>69846.25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327991.14999999997</v>
      </c>
      <c r="V113" s="4">
        <v>0</v>
      </c>
      <c r="W113" s="4">
        <v>327991.14999999997</v>
      </c>
    </row>
    <row r="114" spans="4:23" x14ac:dyDescent="0.35">
      <c r="D114" s="18" t="s">
        <v>480</v>
      </c>
      <c r="E114" s="4">
        <v>766653.48</v>
      </c>
      <c r="F114" s="4">
        <v>383326.74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1149980.22</v>
      </c>
      <c r="V114" s="4">
        <v>0</v>
      </c>
      <c r="W114" s="4">
        <v>1149980.22</v>
      </c>
    </row>
    <row r="115" spans="4:23" x14ac:dyDescent="0.35">
      <c r="D115" s="18" t="s">
        <v>1068</v>
      </c>
      <c r="E115" s="4">
        <v>44464.62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44464.62</v>
      </c>
      <c r="V115" s="4">
        <v>0</v>
      </c>
      <c r="W115" s="4">
        <v>44464.62</v>
      </c>
    </row>
    <row r="116" spans="4:23" x14ac:dyDescent="0.35">
      <c r="D116" s="18" t="s">
        <v>419</v>
      </c>
      <c r="E116" s="4">
        <v>323178.21000000002</v>
      </c>
      <c r="F116" s="4">
        <v>46527.26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369705.47</v>
      </c>
      <c r="V116" s="4">
        <v>0</v>
      </c>
      <c r="W116" s="4">
        <v>369705.47</v>
      </c>
    </row>
    <row r="117" spans="4:23" x14ac:dyDescent="0.35">
      <c r="D117" s="18" t="s">
        <v>1225</v>
      </c>
      <c r="E117" s="4">
        <v>240843.96</v>
      </c>
      <c r="F117" s="4">
        <v>120421.98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361265.93999999994</v>
      </c>
      <c r="V117" s="4">
        <v>0</v>
      </c>
      <c r="W117" s="4">
        <v>361265.93999999994</v>
      </c>
    </row>
    <row r="118" spans="4:23" x14ac:dyDescent="0.35">
      <c r="D118" s="18" t="s">
        <v>1140</v>
      </c>
      <c r="E118" s="4">
        <v>101949.14</v>
      </c>
      <c r="F118" s="4">
        <v>50974.57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152923.71</v>
      </c>
      <c r="V118" s="4">
        <v>0</v>
      </c>
      <c r="W118" s="4">
        <v>152923.71</v>
      </c>
    </row>
    <row r="119" spans="4:23" x14ac:dyDescent="0.35">
      <c r="D119" s="18" t="s">
        <v>1196</v>
      </c>
      <c r="E119" s="4">
        <v>382721.00000000006</v>
      </c>
      <c r="F119" s="4">
        <v>338470.19</v>
      </c>
      <c r="G119" s="4">
        <v>260111.74</v>
      </c>
      <c r="H119" s="4">
        <v>214447.26</v>
      </c>
      <c r="I119" s="4">
        <v>183277.11</v>
      </c>
      <c r="J119" s="4">
        <v>119068.02</v>
      </c>
      <c r="K119" s="4">
        <v>66567.460000000006</v>
      </c>
      <c r="L119" s="4">
        <v>26832.02</v>
      </c>
      <c r="M119" s="4">
        <v>5742.02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721191.19</v>
      </c>
      <c r="V119" s="4">
        <v>876045.63</v>
      </c>
      <c r="W119" s="4">
        <v>1597236.8199999998</v>
      </c>
    </row>
    <row r="120" spans="4:23" x14ac:dyDescent="0.35">
      <c r="D120" s="18" t="s">
        <v>1036</v>
      </c>
      <c r="E120" s="4">
        <v>67996.320000000007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67996.320000000007</v>
      </c>
      <c r="V120" s="4">
        <v>0</v>
      </c>
      <c r="W120" s="4">
        <v>67996.320000000007</v>
      </c>
    </row>
    <row r="121" spans="4:23" x14ac:dyDescent="0.35">
      <c r="D121" s="18" t="s">
        <v>1111</v>
      </c>
      <c r="E121" s="4">
        <v>77922.28</v>
      </c>
      <c r="F121" s="4">
        <v>38961.14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116883.42</v>
      </c>
      <c r="V121" s="4">
        <v>0</v>
      </c>
      <c r="W121" s="4">
        <v>116883.42</v>
      </c>
    </row>
    <row r="122" spans="4:23" x14ac:dyDescent="0.35">
      <c r="D122" s="18" t="s">
        <v>1044</v>
      </c>
      <c r="E122" s="4">
        <v>118700.51999999999</v>
      </c>
      <c r="F122" s="4">
        <v>23511.98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142212.5</v>
      </c>
      <c r="V122" s="4">
        <v>0</v>
      </c>
      <c r="W122" s="4">
        <v>142212.5</v>
      </c>
    </row>
    <row r="123" spans="4:23" x14ac:dyDescent="0.35">
      <c r="D123" s="18" t="s">
        <v>1234</v>
      </c>
      <c r="E123" s="4">
        <v>131535.01</v>
      </c>
      <c r="F123" s="4">
        <v>48593.93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180128.94</v>
      </c>
      <c r="V123" s="4">
        <v>0</v>
      </c>
      <c r="W123" s="4">
        <v>180128.94</v>
      </c>
    </row>
    <row r="124" spans="4:23" x14ac:dyDescent="0.35">
      <c r="D124" s="18" t="s">
        <v>1125</v>
      </c>
      <c r="E124" s="4">
        <v>25174.799999999999</v>
      </c>
      <c r="F124" s="4">
        <v>12587.4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37762.199999999997</v>
      </c>
      <c r="V124" s="4">
        <v>0</v>
      </c>
      <c r="W124" s="4">
        <v>37762.199999999997</v>
      </c>
    </row>
    <row r="125" spans="4:23" x14ac:dyDescent="0.35">
      <c r="D125" s="18" t="s">
        <v>1038</v>
      </c>
      <c r="E125" s="4">
        <v>12163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12163</v>
      </c>
      <c r="V125" s="4">
        <v>0</v>
      </c>
      <c r="W125" s="4">
        <v>12163</v>
      </c>
    </row>
    <row r="126" spans="4:23" x14ac:dyDescent="0.35">
      <c r="D126" s="18" t="s">
        <v>1041</v>
      </c>
      <c r="E126" s="4">
        <v>49044.4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49044.4</v>
      </c>
      <c r="V126" s="4">
        <v>0</v>
      </c>
      <c r="W126" s="4">
        <v>49044.4</v>
      </c>
    </row>
    <row r="127" spans="4:23" x14ac:dyDescent="0.35">
      <c r="D127" s="18" t="s">
        <v>1128</v>
      </c>
      <c r="E127" s="4">
        <v>36593.620000000003</v>
      </c>
      <c r="F127" s="4">
        <v>18296.810000000001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54890.430000000008</v>
      </c>
      <c r="V127" s="4">
        <v>0</v>
      </c>
      <c r="W127" s="4">
        <v>54890.430000000008</v>
      </c>
    </row>
    <row r="128" spans="4:23" x14ac:dyDescent="0.35">
      <c r="D128" s="18" t="s">
        <v>1030</v>
      </c>
      <c r="E128" s="4">
        <v>301929.36</v>
      </c>
      <c r="F128" s="4">
        <v>79231.73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381161.08999999997</v>
      </c>
      <c r="V128" s="4">
        <v>0</v>
      </c>
      <c r="W128" s="4">
        <v>381161.08999999997</v>
      </c>
    </row>
    <row r="129" spans="4:41" x14ac:dyDescent="0.35">
      <c r="D129" s="18" t="s">
        <v>1153</v>
      </c>
      <c r="E129" s="4">
        <v>73100</v>
      </c>
      <c r="F129" s="4">
        <v>36550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109650</v>
      </c>
      <c r="V129" s="4">
        <v>0</v>
      </c>
      <c r="W129" s="4">
        <v>109650</v>
      </c>
    </row>
    <row r="130" spans="4:41" x14ac:dyDescent="0.35">
      <c r="D130" s="18" t="s">
        <v>1115</v>
      </c>
      <c r="E130" s="4">
        <v>667850.79999999993</v>
      </c>
      <c r="F130" s="4">
        <v>535730.89</v>
      </c>
      <c r="G130" s="4">
        <v>450956.18</v>
      </c>
      <c r="H130" s="4">
        <v>365407.06</v>
      </c>
      <c r="I130" s="4">
        <v>299259.88</v>
      </c>
      <c r="J130" s="4">
        <v>248351.78</v>
      </c>
      <c r="K130" s="4">
        <v>204061.04</v>
      </c>
      <c r="L130" s="4">
        <v>85307.77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1203581.69</v>
      </c>
      <c r="V130" s="4">
        <v>1653343.71</v>
      </c>
      <c r="W130" s="4">
        <v>2856925.4</v>
      </c>
    </row>
    <row r="131" spans="4:41" x14ac:dyDescent="0.35">
      <c r="D131" s="18" t="s">
        <v>1229</v>
      </c>
      <c r="E131" s="4">
        <v>265243.44</v>
      </c>
      <c r="F131" s="4">
        <v>187767.31</v>
      </c>
      <c r="G131" s="4">
        <v>91362.03</v>
      </c>
      <c r="H131" s="4">
        <v>46531.040000000001</v>
      </c>
      <c r="I131" s="4">
        <v>5217.9799999999996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453010.75</v>
      </c>
      <c r="V131" s="4">
        <v>143111.05000000002</v>
      </c>
      <c r="W131" s="4">
        <v>596121.80000000005</v>
      </c>
    </row>
    <row r="132" spans="4:41" x14ac:dyDescent="0.35">
      <c r="D132" s="18" t="s">
        <v>1079</v>
      </c>
      <c r="E132" s="4">
        <v>15235664.230000002</v>
      </c>
      <c r="F132" s="4">
        <v>13294160.93</v>
      </c>
      <c r="G132" s="4">
        <v>10277156.85</v>
      </c>
      <c r="H132" s="4">
        <v>6195382.54</v>
      </c>
      <c r="I132" s="4">
        <v>5174779.1400000006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28529825.16</v>
      </c>
      <c r="V132" s="4">
        <v>21647318.530000001</v>
      </c>
      <c r="W132" s="4">
        <v>50177143.690000005</v>
      </c>
    </row>
    <row r="133" spans="4:41" x14ac:dyDescent="0.35">
      <c r="D133" s="18" t="s">
        <v>747</v>
      </c>
      <c r="E133" s="4">
        <v>604489.68000000005</v>
      </c>
      <c r="F133" s="4">
        <v>604489.68000000005</v>
      </c>
      <c r="G133" s="4">
        <v>604489.68000000005</v>
      </c>
      <c r="H133" s="4">
        <v>604489.68000000005</v>
      </c>
      <c r="I133" s="4">
        <v>604489.68000000005</v>
      </c>
      <c r="J133" s="4">
        <v>604489.68000000005</v>
      </c>
      <c r="K133" s="4">
        <v>604489.68000000005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1208979.3600000001</v>
      </c>
      <c r="V133" s="4">
        <v>3022448.4000000004</v>
      </c>
      <c r="W133" s="4">
        <v>4231427.7600000007</v>
      </c>
    </row>
    <row r="134" spans="4:41" x14ac:dyDescent="0.35">
      <c r="D134" s="18" t="s">
        <v>749</v>
      </c>
      <c r="E134" s="4">
        <v>118214.84</v>
      </c>
      <c r="F134" s="4">
        <v>118214.84</v>
      </c>
      <c r="G134" s="4">
        <v>118214.84</v>
      </c>
      <c r="H134" s="4">
        <v>118214.84</v>
      </c>
      <c r="I134" s="4">
        <v>118214.84</v>
      </c>
      <c r="J134" s="4">
        <v>118214.84</v>
      </c>
      <c r="K134" s="4">
        <v>118214.84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236429.68</v>
      </c>
      <c r="V134" s="4">
        <v>591074.19999999995</v>
      </c>
      <c r="W134" s="4">
        <v>827503.87999999989</v>
      </c>
    </row>
    <row r="135" spans="4:41" x14ac:dyDescent="0.35">
      <c r="D135" s="18" t="s">
        <v>1729</v>
      </c>
      <c r="E135" s="4">
        <v>151813.98000000001</v>
      </c>
      <c r="F135" s="4">
        <v>151813.98000000001</v>
      </c>
      <c r="G135" s="4">
        <v>151813.98000000001</v>
      </c>
      <c r="H135" s="4">
        <v>151813.98000000001</v>
      </c>
      <c r="I135" s="4">
        <v>151813.98000000001</v>
      </c>
      <c r="J135" s="4">
        <v>151813.98000000001</v>
      </c>
      <c r="K135" s="4">
        <v>151813.98000000001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303627.96000000002</v>
      </c>
      <c r="V135" s="4">
        <v>759069.9</v>
      </c>
      <c r="W135" s="4">
        <v>1062697.8600000001</v>
      </c>
    </row>
    <row r="136" spans="4:41" x14ac:dyDescent="0.35">
      <c r="D136" s="18" t="s">
        <v>756</v>
      </c>
      <c r="E136" s="4">
        <v>92263.16</v>
      </c>
      <c r="F136" s="4">
        <v>92263.16</v>
      </c>
      <c r="G136" s="4">
        <v>92263.16</v>
      </c>
      <c r="H136" s="4">
        <v>92263.16</v>
      </c>
      <c r="I136" s="4">
        <v>92263.16</v>
      </c>
      <c r="J136" s="4">
        <v>92263.16</v>
      </c>
      <c r="K136" s="4">
        <v>92263.16</v>
      </c>
      <c r="L136" s="4">
        <v>92263.16</v>
      </c>
      <c r="M136" s="4">
        <v>92263.16</v>
      </c>
      <c r="N136" s="4">
        <v>92263.16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184526.32</v>
      </c>
      <c r="V136" s="4">
        <v>738105.28000000014</v>
      </c>
      <c r="W136" s="4">
        <v>922631.60000000009</v>
      </c>
    </row>
    <row r="137" spans="4:41" x14ac:dyDescent="0.35">
      <c r="D137" s="18" t="s">
        <v>758</v>
      </c>
      <c r="E137" s="4">
        <v>43089</v>
      </c>
      <c r="F137" s="4">
        <v>43089</v>
      </c>
      <c r="G137" s="4">
        <v>43089</v>
      </c>
      <c r="H137" s="4">
        <v>43089</v>
      </c>
      <c r="I137" s="4">
        <v>43089</v>
      </c>
      <c r="J137" s="4">
        <v>43089</v>
      </c>
      <c r="K137" s="4">
        <v>43089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86178</v>
      </c>
      <c r="V137" s="4">
        <v>215445</v>
      </c>
      <c r="W137" s="4">
        <v>301623</v>
      </c>
    </row>
    <row r="138" spans="4:41" x14ac:dyDescent="0.35">
      <c r="D138" s="18" t="s">
        <v>760</v>
      </c>
      <c r="E138" s="4">
        <v>227833.64</v>
      </c>
      <c r="F138" s="4">
        <v>227833.64</v>
      </c>
      <c r="G138" s="4">
        <v>227833.64</v>
      </c>
      <c r="H138" s="4">
        <v>227833.64</v>
      </c>
      <c r="I138" s="4">
        <v>227833.64</v>
      </c>
      <c r="J138" s="4">
        <v>227833.64</v>
      </c>
      <c r="K138" s="4">
        <v>227833.64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455667.28</v>
      </c>
      <c r="V138" s="4">
        <v>1139168.2000000002</v>
      </c>
      <c r="W138" s="4">
        <v>1594835.4800000002</v>
      </c>
    </row>
    <row r="139" spans="4:41" x14ac:dyDescent="0.35">
      <c r="D139" s="18" t="s">
        <v>762</v>
      </c>
      <c r="E139" s="4">
        <v>180160.58</v>
      </c>
      <c r="F139" s="4">
        <v>180160.58</v>
      </c>
      <c r="G139" s="4">
        <v>180160.58</v>
      </c>
      <c r="H139" s="4">
        <v>180160.58</v>
      </c>
      <c r="I139" s="4">
        <v>180160.58</v>
      </c>
      <c r="J139" s="4">
        <v>180160.58</v>
      </c>
      <c r="K139" s="4">
        <v>180160.58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360321.16</v>
      </c>
      <c r="V139" s="4">
        <v>900802.89999999991</v>
      </c>
      <c r="W139" s="4">
        <v>1261124.0599999998</v>
      </c>
    </row>
    <row r="140" spans="4:41" x14ac:dyDescent="0.35">
      <c r="D140" s="18" t="s">
        <v>764</v>
      </c>
      <c r="E140" s="4">
        <v>40414.199999999997</v>
      </c>
      <c r="F140" s="4">
        <v>40414.199999999997</v>
      </c>
      <c r="G140" s="4">
        <v>40414.199999999997</v>
      </c>
      <c r="H140" s="4">
        <v>40414.199999999997</v>
      </c>
      <c r="I140" s="4">
        <v>40414.199999999997</v>
      </c>
      <c r="J140" s="4">
        <v>40414.199999999997</v>
      </c>
      <c r="K140" s="4">
        <v>40414.199999999997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80828.399999999994</v>
      </c>
      <c r="V140" s="4">
        <v>202071</v>
      </c>
      <c r="W140" s="4">
        <v>282899.40000000002</v>
      </c>
      <c r="AO140" s="4"/>
    </row>
    <row r="141" spans="4:41" x14ac:dyDescent="0.35">
      <c r="D141" s="18" t="s">
        <v>766</v>
      </c>
      <c r="E141" s="4">
        <v>123692.86</v>
      </c>
      <c r="F141" s="4">
        <v>123692.86</v>
      </c>
      <c r="G141" s="4">
        <v>123692.86</v>
      </c>
      <c r="H141" s="4">
        <v>123692.86</v>
      </c>
      <c r="I141" s="4">
        <v>123692.86</v>
      </c>
      <c r="J141" s="4">
        <v>123692.86</v>
      </c>
      <c r="K141" s="4">
        <v>123692.86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247385.72</v>
      </c>
      <c r="V141" s="4">
        <v>618464.30000000005</v>
      </c>
      <c r="W141" s="4">
        <v>865850.02</v>
      </c>
      <c r="AO141" s="4"/>
    </row>
    <row r="142" spans="4:41" x14ac:dyDescent="0.35">
      <c r="D142" s="18" t="s">
        <v>768</v>
      </c>
      <c r="E142" s="4">
        <v>132927.38</v>
      </c>
      <c r="F142" s="4">
        <v>132927.38</v>
      </c>
      <c r="G142" s="4">
        <v>132927.38</v>
      </c>
      <c r="H142" s="4">
        <v>132927.38</v>
      </c>
      <c r="I142" s="4">
        <v>132927.38</v>
      </c>
      <c r="J142" s="4">
        <v>132927.38</v>
      </c>
      <c r="K142" s="4">
        <v>132927.38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265854.76</v>
      </c>
      <c r="V142" s="4">
        <v>664636.9</v>
      </c>
      <c r="W142" s="4">
        <v>930491.66</v>
      </c>
      <c r="AO142" s="4"/>
    </row>
    <row r="143" spans="4:41" x14ac:dyDescent="0.35">
      <c r="D143" s="18" t="s">
        <v>770</v>
      </c>
      <c r="E143" s="4">
        <v>202214.18</v>
      </c>
      <c r="F143" s="4">
        <v>202214.18</v>
      </c>
      <c r="G143" s="4">
        <v>202214.18</v>
      </c>
      <c r="H143" s="4">
        <v>202214.18</v>
      </c>
      <c r="I143" s="4">
        <v>202214.18</v>
      </c>
      <c r="J143" s="4">
        <v>202214.18</v>
      </c>
      <c r="K143" s="4">
        <v>202214.18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404428.36</v>
      </c>
      <c r="V143" s="4">
        <v>1011070.8999999999</v>
      </c>
      <c r="W143" s="4">
        <v>1415499.2599999998</v>
      </c>
    </row>
    <row r="144" spans="4:41" x14ac:dyDescent="0.35">
      <c r="D144" s="18" t="s">
        <v>772</v>
      </c>
      <c r="E144" s="4">
        <v>55054.52</v>
      </c>
      <c r="F144" s="4">
        <v>55054.52</v>
      </c>
      <c r="G144" s="4">
        <v>55054.52</v>
      </c>
      <c r="H144" s="4">
        <v>55054.52</v>
      </c>
      <c r="I144" s="4">
        <v>55054.52</v>
      </c>
      <c r="J144" s="4">
        <v>55054.52</v>
      </c>
      <c r="K144" s="4">
        <v>55054.52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110109.04</v>
      </c>
      <c r="V144" s="4">
        <v>275272.59999999998</v>
      </c>
      <c r="W144" s="4">
        <v>385381.63999999996</v>
      </c>
    </row>
    <row r="145" spans="4:23" x14ac:dyDescent="0.35">
      <c r="D145" s="18" t="s">
        <v>774</v>
      </c>
      <c r="E145" s="4">
        <v>114671.2</v>
      </c>
      <c r="F145" s="4">
        <v>114671.2</v>
      </c>
      <c r="G145" s="4">
        <v>114671.2</v>
      </c>
      <c r="H145" s="4">
        <v>114671.2</v>
      </c>
      <c r="I145" s="4">
        <v>114671.2</v>
      </c>
      <c r="J145" s="4">
        <v>114671.2</v>
      </c>
      <c r="K145" s="4">
        <v>114671.2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229342.4</v>
      </c>
      <c r="V145" s="4">
        <v>573356</v>
      </c>
      <c r="W145" s="4">
        <v>802698.4</v>
      </c>
    </row>
    <row r="146" spans="4:23" x14ac:dyDescent="0.35">
      <c r="D146" s="18" t="s">
        <v>1730</v>
      </c>
      <c r="E146" s="4">
        <v>45397.04</v>
      </c>
      <c r="F146" s="4">
        <v>45397.04</v>
      </c>
      <c r="G146" s="4">
        <v>45397.04</v>
      </c>
      <c r="H146" s="4">
        <v>45397.04</v>
      </c>
      <c r="I146" s="4">
        <v>45397.04</v>
      </c>
      <c r="J146" s="4">
        <v>45397.04</v>
      </c>
      <c r="K146" s="4">
        <v>45397.04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90794.08</v>
      </c>
      <c r="V146" s="4">
        <v>226985.2</v>
      </c>
      <c r="W146" s="4">
        <v>317779.28000000003</v>
      </c>
    </row>
    <row r="147" spans="4:23" x14ac:dyDescent="0.35">
      <c r="D147" s="18" t="s">
        <v>1731</v>
      </c>
      <c r="E147" s="4">
        <v>415609.38</v>
      </c>
      <c r="F147" s="4">
        <v>415609.38</v>
      </c>
      <c r="G147" s="4">
        <v>415609.38</v>
      </c>
      <c r="H147" s="4">
        <v>415609.38</v>
      </c>
      <c r="I147" s="4">
        <v>415609.38</v>
      </c>
      <c r="J147" s="4">
        <v>415609.38</v>
      </c>
      <c r="K147" s="4">
        <v>415609.38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831218.76</v>
      </c>
      <c r="V147" s="4">
        <v>2078046.9</v>
      </c>
      <c r="W147" s="4">
        <v>2909265.66</v>
      </c>
    </row>
    <row r="148" spans="4:23" x14ac:dyDescent="0.35">
      <c r="D148" s="18" t="s">
        <v>1732</v>
      </c>
      <c r="E148" s="4">
        <v>209112.88</v>
      </c>
      <c r="F148" s="4">
        <v>209112.88</v>
      </c>
      <c r="G148" s="4">
        <v>209112.88</v>
      </c>
      <c r="H148" s="4">
        <v>209112.88</v>
      </c>
      <c r="I148" s="4">
        <v>209112.88</v>
      </c>
      <c r="J148" s="4">
        <v>209112.88</v>
      </c>
      <c r="K148" s="4">
        <v>209112.88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418225.76</v>
      </c>
      <c r="V148" s="4">
        <v>1045564.4</v>
      </c>
      <c r="W148" s="4">
        <v>1463790.1600000001</v>
      </c>
    </row>
    <row r="149" spans="4:23" x14ac:dyDescent="0.35">
      <c r="D149" s="18" t="s">
        <v>780</v>
      </c>
      <c r="E149" s="4">
        <v>53502.66</v>
      </c>
      <c r="F149" s="4">
        <v>53502.66</v>
      </c>
      <c r="G149" s="4">
        <v>53502.66</v>
      </c>
      <c r="H149" s="4">
        <v>53502.66</v>
      </c>
      <c r="I149" s="4">
        <v>53502.66</v>
      </c>
      <c r="J149" s="4">
        <v>53502.66</v>
      </c>
      <c r="K149" s="4">
        <v>53502.66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107005.32</v>
      </c>
      <c r="V149" s="4">
        <v>267513.30000000005</v>
      </c>
      <c r="W149" s="4">
        <v>374518.62000000005</v>
      </c>
    </row>
    <row r="150" spans="4:23" x14ac:dyDescent="0.35">
      <c r="D150" s="18" t="s">
        <v>1733</v>
      </c>
      <c r="E150" s="4">
        <v>58852.18</v>
      </c>
      <c r="F150" s="4">
        <v>58852.18</v>
      </c>
      <c r="G150" s="4">
        <v>58852.18</v>
      </c>
      <c r="H150" s="4">
        <v>58852.18</v>
      </c>
      <c r="I150" s="4">
        <v>58852.18</v>
      </c>
      <c r="J150" s="4">
        <v>58852.18</v>
      </c>
      <c r="K150" s="4">
        <v>58852.18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117704.36</v>
      </c>
      <c r="V150" s="4">
        <v>294260.90000000002</v>
      </c>
      <c r="W150" s="4">
        <v>411965.26</v>
      </c>
    </row>
    <row r="151" spans="4:23" x14ac:dyDescent="0.35">
      <c r="D151" s="18" t="s">
        <v>784</v>
      </c>
      <c r="E151" s="4">
        <v>43151.9</v>
      </c>
      <c r="F151" s="4">
        <v>43151.9</v>
      </c>
      <c r="G151" s="4">
        <v>43151.9</v>
      </c>
      <c r="H151" s="4">
        <v>43151.9</v>
      </c>
      <c r="I151" s="4">
        <v>43151.9</v>
      </c>
      <c r="J151" s="4">
        <v>43151.9</v>
      </c>
      <c r="K151" s="4">
        <v>43151.9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86303.8</v>
      </c>
      <c r="V151" s="4">
        <v>215759.5</v>
      </c>
      <c r="W151" s="4">
        <v>302063.3</v>
      </c>
    </row>
    <row r="152" spans="4:23" x14ac:dyDescent="0.35">
      <c r="D152" s="18" t="s">
        <v>1734</v>
      </c>
      <c r="E152" s="4">
        <v>196176.08</v>
      </c>
      <c r="F152" s="4">
        <v>196176.08</v>
      </c>
      <c r="G152" s="4">
        <v>196176.08</v>
      </c>
      <c r="H152" s="4">
        <v>196176.08</v>
      </c>
      <c r="I152" s="4">
        <v>196176.08</v>
      </c>
      <c r="J152" s="4">
        <v>196176.08</v>
      </c>
      <c r="K152" s="4">
        <v>196176.08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392352.16</v>
      </c>
      <c r="V152" s="4">
        <v>980880.39999999991</v>
      </c>
      <c r="W152" s="4">
        <v>1373232.5599999998</v>
      </c>
    </row>
    <row r="153" spans="4:23" x14ac:dyDescent="0.35">
      <c r="D153" s="18" t="s">
        <v>787</v>
      </c>
      <c r="E153" s="4">
        <v>39687.58</v>
      </c>
      <c r="F153" s="4">
        <v>39687.58</v>
      </c>
      <c r="G153" s="4">
        <v>39687.58</v>
      </c>
      <c r="H153" s="4">
        <v>39687.58</v>
      </c>
      <c r="I153" s="4">
        <v>39687.58</v>
      </c>
      <c r="J153" s="4">
        <v>39687.58</v>
      </c>
      <c r="K153" s="4">
        <v>39687.58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79375.16</v>
      </c>
      <c r="V153" s="4">
        <v>198437.90000000002</v>
      </c>
      <c r="W153" s="4">
        <v>277813.06000000006</v>
      </c>
    </row>
    <row r="154" spans="4:23" x14ac:dyDescent="0.35">
      <c r="D154" s="2" t="s">
        <v>662</v>
      </c>
      <c r="E154" s="4">
        <v>1299789345.325</v>
      </c>
      <c r="F154" s="4">
        <v>1201755109.2100017</v>
      </c>
      <c r="G154" s="4">
        <v>979425059.60000002</v>
      </c>
      <c r="H154" s="4">
        <v>822216333.99999988</v>
      </c>
      <c r="I154" s="4">
        <v>683055208.44999969</v>
      </c>
      <c r="J154" s="4">
        <v>530579279.04999995</v>
      </c>
      <c r="K154" s="4">
        <v>427538220.4200002</v>
      </c>
      <c r="L154" s="4">
        <v>238788274.16000009</v>
      </c>
      <c r="M154" s="4">
        <v>110119594.78000002</v>
      </c>
      <c r="N154" s="4">
        <v>47211761.319999993</v>
      </c>
      <c r="O154" s="4">
        <v>44233882.769999996</v>
      </c>
      <c r="P154" s="4">
        <v>12260477.140000001</v>
      </c>
      <c r="Q154" s="4">
        <v>9733850.3199999984</v>
      </c>
      <c r="R154" s="4">
        <v>7181409.7700000005</v>
      </c>
      <c r="S154" s="4">
        <v>4597672.12</v>
      </c>
      <c r="T154" s="4">
        <v>1982592.02</v>
      </c>
      <c r="U154" s="4">
        <v>2501544454.5350013</v>
      </c>
      <c r="V154" s="4">
        <v>3918923615.920001</v>
      </c>
      <c r="W154" s="4">
        <v>6420468070.4550037</v>
      </c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2"/>
  <sheetViews>
    <sheetView showGridLines="0" workbookViewId="0">
      <selection activeCell="G18" sqref="G18"/>
    </sheetView>
  </sheetViews>
  <sheetFormatPr baseColWidth="10" defaultColWidth="11.453125" defaultRowHeight="14.5" x14ac:dyDescent="0.35"/>
  <cols>
    <col min="1" max="1" width="35.54296875" bestFit="1" customWidth="1"/>
    <col min="2" max="2" width="31.54296875" bestFit="1" customWidth="1"/>
    <col min="3" max="9" width="12.54296875" customWidth="1"/>
    <col min="10" max="20" width="15.453125" bestFit="1" customWidth="1"/>
    <col min="21" max="25" width="13.54296875" bestFit="1" customWidth="1"/>
    <col min="26" max="30" width="12.54296875" bestFit="1" customWidth="1"/>
    <col min="31" max="35" width="11.54296875" bestFit="1" customWidth="1"/>
    <col min="36" max="36" width="14" customWidth="1"/>
    <col min="37" max="37" width="13.453125" customWidth="1"/>
    <col min="38" max="38" width="15.54296875" customWidth="1"/>
    <col min="39" max="39" width="13.453125" bestFit="1" customWidth="1"/>
    <col min="40" max="40" width="46.54296875" customWidth="1"/>
  </cols>
  <sheetData>
    <row r="1" spans="1:21" ht="23.5" x14ac:dyDescent="0.55000000000000004">
      <c r="A1" s="154" t="s">
        <v>1860</v>
      </c>
      <c r="B1" s="154"/>
      <c r="C1" s="154"/>
      <c r="D1" s="154"/>
      <c r="E1" s="154"/>
      <c r="F1" s="154"/>
      <c r="G1" s="154"/>
      <c r="H1" s="154"/>
      <c r="I1" s="154"/>
      <c r="J1" s="154"/>
      <c r="K1" s="14"/>
    </row>
    <row r="2" spans="1:2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3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29" x14ac:dyDescent="0.35">
      <c r="A11" s="13" t="s">
        <v>1861</v>
      </c>
      <c r="B11" s="13" t="s">
        <v>1862</v>
      </c>
      <c r="C11" s="5" t="s">
        <v>605</v>
      </c>
      <c r="D11" s="5" t="s">
        <v>606</v>
      </c>
      <c r="E11" s="5" t="s">
        <v>607</v>
      </c>
      <c r="F11" s="5" t="s">
        <v>608</v>
      </c>
      <c r="G11" s="5" t="s">
        <v>609</v>
      </c>
      <c r="H11" s="5" t="s">
        <v>610</v>
      </c>
      <c r="I11" s="5" t="s">
        <v>611</v>
      </c>
      <c r="J11" s="5" t="s">
        <v>612</v>
      </c>
      <c r="K11" s="5" t="s">
        <v>613</v>
      </c>
      <c r="L11" s="5" t="s">
        <v>614</v>
      </c>
      <c r="M11" s="5" t="s">
        <v>615</v>
      </c>
      <c r="N11" s="5" t="s">
        <v>668</v>
      </c>
      <c r="O11" s="5" t="s">
        <v>669</v>
      </c>
      <c r="P11" s="5" t="s">
        <v>670</v>
      </c>
      <c r="Q11" s="5" t="s">
        <v>671</v>
      </c>
      <c r="R11" s="5" t="s">
        <v>672</v>
      </c>
      <c r="S11" s="5" t="s">
        <v>1866</v>
      </c>
      <c r="T11" s="5" t="s">
        <v>1897</v>
      </c>
      <c r="U11" s="5" t="s">
        <v>1898</v>
      </c>
    </row>
    <row r="12" spans="1:21" x14ac:dyDescent="0.35">
      <c r="A12" t="s">
        <v>1786</v>
      </c>
      <c r="B12" t="s">
        <v>1787</v>
      </c>
      <c r="C12" s="4">
        <v>1280770520.9949987</v>
      </c>
      <c r="D12" s="4">
        <v>1165919395.2200005</v>
      </c>
      <c r="E12" s="4">
        <v>945952419.45000076</v>
      </c>
      <c r="F12" s="4">
        <v>790982179.38000059</v>
      </c>
      <c r="G12" s="4">
        <v>654088734.25000024</v>
      </c>
      <c r="H12" s="4">
        <v>503910060.94000006</v>
      </c>
      <c r="I12" s="4">
        <v>403196219.76000029</v>
      </c>
      <c r="J12" s="4">
        <v>216803843.12000015</v>
      </c>
      <c r="K12" s="4">
        <v>90523481.370000005</v>
      </c>
      <c r="L12" s="4">
        <v>30035114.57</v>
      </c>
      <c r="M12" s="4">
        <v>29508257.979999997</v>
      </c>
      <c r="N12" s="4">
        <v>17841.14</v>
      </c>
      <c r="O12" s="4">
        <v>6586.88</v>
      </c>
      <c r="P12" s="4">
        <v>2325</v>
      </c>
      <c r="Q12" s="4">
        <v>0</v>
      </c>
      <c r="R12" s="4">
        <v>0</v>
      </c>
      <c r="S12" s="4">
        <v>2446689916.2150016</v>
      </c>
      <c r="T12" s="4">
        <v>3665027063.8399973</v>
      </c>
      <c r="U12" s="4">
        <v>6111716980.0550013</v>
      </c>
    </row>
    <row r="13" spans="1:21" x14ac:dyDescent="0.35">
      <c r="A13" t="s">
        <v>1858</v>
      </c>
      <c r="C13" s="4">
        <v>1280770520.9949987</v>
      </c>
      <c r="D13" s="4">
        <v>1165919395.2200005</v>
      </c>
      <c r="E13" s="4">
        <v>945952419.45000076</v>
      </c>
      <c r="F13" s="4">
        <v>790982179.38000059</v>
      </c>
      <c r="G13" s="4">
        <v>654088734.25000024</v>
      </c>
      <c r="H13" s="4">
        <v>503910060.94000006</v>
      </c>
      <c r="I13" s="4">
        <v>403196219.76000029</v>
      </c>
      <c r="J13" s="4">
        <v>216803843.12000015</v>
      </c>
      <c r="K13" s="4">
        <v>90523481.370000005</v>
      </c>
      <c r="L13" s="4">
        <v>30035114.57</v>
      </c>
      <c r="M13" s="4">
        <v>29508257.979999997</v>
      </c>
      <c r="N13" s="4">
        <v>17841.14</v>
      </c>
      <c r="O13" s="4">
        <v>6586.88</v>
      </c>
      <c r="P13" s="4">
        <v>2325</v>
      </c>
      <c r="Q13" s="4">
        <v>0</v>
      </c>
      <c r="R13" s="4">
        <v>0</v>
      </c>
      <c r="S13" s="4">
        <v>2446689916.2150016</v>
      </c>
      <c r="T13" s="4">
        <v>3665027063.8399973</v>
      </c>
      <c r="U13" s="4">
        <v>6111716980.0550013</v>
      </c>
    </row>
    <row r="14" spans="1:21" x14ac:dyDescent="0.35">
      <c r="A14" t="s">
        <v>1780</v>
      </c>
      <c r="B14" t="s">
        <v>1806</v>
      </c>
      <c r="C14" s="4">
        <v>18169323.890000001</v>
      </c>
      <c r="D14" s="4">
        <v>34742391.490000002</v>
      </c>
      <c r="E14" s="4">
        <v>32590930.27</v>
      </c>
      <c r="F14" s="4">
        <v>30411409.16</v>
      </c>
      <c r="G14" s="4">
        <v>28203462.190000001</v>
      </c>
      <c r="H14" s="4">
        <v>25966718.609999999</v>
      </c>
      <c r="I14" s="4">
        <v>23700802.879999999</v>
      </c>
      <c r="J14" s="4">
        <v>21405334.5</v>
      </c>
      <c r="K14" s="4">
        <v>19079928.050000001</v>
      </c>
      <c r="L14" s="4">
        <v>16724193.07</v>
      </c>
      <c r="M14" s="4">
        <v>14337734</v>
      </c>
      <c r="N14" s="4">
        <v>11920150.140000001</v>
      </c>
      <c r="O14" s="4">
        <v>9471035.5399999991</v>
      </c>
      <c r="P14" s="4">
        <v>6989978.9800000004</v>
      </c>
      <c r="Q14" s="4">
        <v>4476563.8600000003</v>
      </c>
      <c r="R14" s="4">
        <v>1930368.15</v>
      </c>
      <c r="S14" s="4">
        <v>52911715.380000003</v>
      </c>
      <c r="T14" s="4">
        <v>247208609.40000001</v>
      </c>
      <c r="U14" s="4">
        <v>300120324.78000003</v>
      </c>
    </row>
    <row r="15" spans="1:21" x14ac:dyDescent="0.35">
      <c r="B15" t="s">
        <v>415</v>
      </c>
      <c r="C15" s="4">
        <v>357950.42000000004</v>
      </c>
      <c r="D15" s="4">
        <v>153407.32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511357.74000000005</v>
      </c>
      <c r="T15" s="4">
        <v>0</v>
      </c>
      <c r="U15" s="4">
        <v>511357.74000000005</v>
      </c>
    </row>
    <row r="16" spans="1:21" x14ac:dyDescent="0.35">
      <c r="B16" t="s">
        <v>426</v>
      </c>
      <c r="C16" s="4">
        <v>491550.02</v>
      </c>
      <c r="D16" s="4">
        <v>939915.17999999993</v>
      </c>
      <c r="E16" s="4">
        <v>881709.88</v>
      </c>
      <c r="F16" s="4">
        <v>822745.46</v>
      </c>
      <c r="G16" s="4">
        <v>763012.01</v>
      </c>
      <c r="H16" s="4">
        <v>702499.5</v>
      </c>
      <c r="I16" s="4">
        <v>641197.78</v>
      </c>
      <c r="J16" s="4">
        <v>579096.54</v>
      </c>
      <c r="K16" s="4">
        <v>516185.36</v>
      </c>
      <c r="L16" s="4">
        <v>452453.68</v>
      </c>
      <c r="M16" s="4">
        <v>387890.79</v>
      </c>
      <c r="N16" s="4">
        <v>322485.86</v>
      </c>
      <c r="O16" s="4">
        <v>256227.9</v>
      </c>
      <c r="P16" s="4">
        <v>189105.79</v>
      </c>
      <c r="Q16" s="4">
        <v>121108.26</v>
      </c>
      <c r="R16" s="4">
        <v>52223.87</v>
      </c>
      <c r="S16" s="4">
        <v>1431465.2</v>
      </c>
      <c r="T16" s="4">
        <v>6687942.6800000006</v>
      </c>
      <c r="U16" s="4">
        <v>8119407.8800000008</v>
      </c>
    </row>
    <row r="17" spans="1:42" x14ac:dyDescent="0.35">
      <c r="A17" t="s">
        <v>1857</v>
      </c>
      <c r="C17" s="4">
        <v>19018824.330000002</v>
      </c>
      <c r="D17" s="4">
        <v>35835713.990000002</v>
      </c>
      <c r="E17" s="4">
        <v>33472640.149999999</v>
      </c>
      <c r="F17" s="4">
        <v>31234154.620000001</v>
      </c>
      <c r="G17" s="4">
        <v>28966474.200000003</v>
      </c>
      <c r="H17" s="4">
        <v>26669218.109999999</v>
      </c>
      <c r="I17" s="4">
        <v>24342000.66</v>
      </c>
      <c r="J17" s="4">
        <v>21984431.039999999</v>
      </c>
      <c r="K17" s="4">
        <v>19596113.41</v>
      </c>
      <c r="L17" s="4">
        <v>17176646.75</v>
      </c>
      <c r="M17" s="4">
        <v>14725624.789999999</v>
      </c>
      <c r="N17" s="4">
        <v>12242636</v>
      </c>
      <c r="O17" s="4">
        <v>9727263.4399999995</v>
      </c>
      <c r="P17" s="4">
        <v>7179084.7700000005</v>
      </c>
      <c r="Q17" s="4">
        <v>4597672.12</v>
      </c>
      <c r="R17" s="4">
        <v>1982592.02</v>
      </c>
      <c r="S17" s="4">
        <v>54854538.320000008</v>
      </c>
      <c r="T17" s="4">
        <v>253896552.08000001</v>
      </c>
      <c r="U17" s="4">
        <v>308751090.40000004</v>
      </c>
    </row>
    <row r="18" spans="1:42" x14ac:dyDescent="0.35">
      <c r="A18" t="s">
        <v>662</v>
      </c>
      <c r="C18" s="4">
        <v>1299789345.3249989</v>
      </c>
      <c r="D18" s="4">
        <v>1201755109.2100005</v>
      </c>
      <c r="E18" s="4">
        <v>979425059.60000074</v>
      </c>
      <c r="F18" s="4">
        <v>822216334.0000006</v>
      </c>
      <c r="G18" s="4">
        <v>683055208.45000029</v>
      </c>
      <c r="H18" s="4">
        <v>530579279.05000007</v>
      </c>
      <c r="I18" s="4">
        <v>427538220.42000026</v>
      </c>
      <c r="J18" s="4">
        <v>238788274.16000015</v>
      </c>
      <c r="K18" s="4">
        <v>110119594.78</v>
      </c>
      <c r="L18" s="4">
        <v>47211761.32</v>
      </c>
      <c r="M18" s="4">
        <v>44233882.769999996</v>
      </c>
      <c r="N18" s="4">
        <v>12260477.140000001</v>
      </c>
      <c r="O18" s="4">
        <v>9733850.3200000003</v>
      </c>
      <c r="P18" s="4">
        <v>7181409.7700000005</v>
      </c>
      <c r="Q18" s="4">
        <v>4597672.12</v>
      </c>
      <c r="R18" s="4">
        <v>1982592.02</v>
      </c>
      <c r="S18" s="4">
        <v>2501544454.5350013</v>
      </c>
      <c r="T18" s="4">
        <v>3918923615.9199972</v>
      </c>
      <c r="U18" s="4">
        <v>6420468070.4550009</v>
      </c>
    </row>
    <row r="20" spans="1:42" x14ac:dyDescent="0.35">
      <c r="AK20" s="4"/>
      <c r="AL20" s="4"/>
      <c r="AM20" s="4"/>
      <c r="AN20" s="4"/>
      <c r="AO20" s="4"/>
      <c r="AP20" s="4"/>
    </row>
    <row r="21" spans="1:42" x14ac:dyDescent="0.3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  <vt:lpstr>'Perfil Principal Externa LP'!Área_de_impresión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María Dolores Valencia</cp:lastModifiedBy>
  <cp:revision/>
  <cp:lastPrinted>2025-03-15T18:58:47Z</cp:lastPrinted>
  <dcterms:created xsi:type="dcterms:W3CDTF">2022-05-27T19:40:11Z</dcterms:created>
  <dcterms:modified xsi:type="dcterms:W3CDTF">2025-04-02T22:14:55Z</dcterms:modified>
  <cp:category/>
  <cp:contentStatus/>
</cp:coreProperties>
</file>